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tables/table5.xml" ContentType="application/vnd.openxmlformats-officedocument.spreadsheetml.table+xml"/>
  <Override PartName="/xl/tables/table6.xml" ContentType="application/vnd.openxmlformats-officedocument.spreadsheetml.table+xml"/>
  <Override PartName="/xl/drawings/drawing2.xml" ContentType="application/vnd.openxmlformats-officedocument.drawing+xml"/>
  <Override PartName="/xl/tables/table7.xml" ContentType="application/vnd.openxmlformats-officedocument.spreadsheetml.tab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3.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defaultThemeVersion="166925"/>
  <mc:AlternateContent xmlns:mc="http://schemas.openxmlformats.org/markup-compatibility/2006">
    <mc:Choice Requires="x15">
      <x15ac:absPath xmlns:x15ac="http://schemas.microsoft.com/office/spreadsheetml/2010/11/ac" url="C:\Users\Ubaid\Desktop\Power BI Course\Excel\Excel Dashboard - Black\"/>
    </mc:Choice>
  </mc:AlternateContent>
  <xr:revisionPtr revIDLastSave="0" documentId="13_ncr:1_{5A44A77F-122C-4723-9FBD-8CB008D19783}" xr6:coauthVersionLast="47" xr6:coauthVersionMax="47" xr10:uidLastSave="{00000000-0000-0000-0000-000000000000}"/>
  <bookViews>
    <workbookView xWindow="-120" yWindow="-120" windowWidth="20730" windowHeight="11160" firstSheet="3" activeTab="4" xr2:uid="{0A0D8D68-EFC2-4074-BDCA-85DAF874A3F1}"/>
  </bookViews>
  <sheets>
    <sheet name="Sheet4" sheetId="12" state="hidden" r:id="rId1"/>
    <sheet name="Sheet5" sheetId="13" state="hidden" r:id="rId2"/>
    <sheet name="Sheet2" sheetId="16" state="hidden" r:id="rId3"/>
    <sheet name="Sheet1" sheetId="18" r:id="rId4"/>
    <sheet name="Analysis" sheetId="11" r:id="rId5"/>
    <sheet name="Input Data" sheetId="2" r:id="rId6"/>
    <sheet name="Customer" sheetId="6" r:id="rId7"/>
    <sheet name="Target" sheetId="8" r:id="rId8"/>
    <sheet name="Dashboard" sheetId="17" r:id="rId9"/>
  </sheets>
  <definedNames>
    <definedName name="_xlnm._FilterDatabase" localSheetId="6" hidden="1">Customer!$A$1:$B$41</definedName>
    <definedName name="_xlchart.v5.0" hidden="1">Analysis!$W$6</definedName>
    <definedName name="_xlchart.v5.1" hidden="1">Analysis!$W$7:$W$21</definedName>
    <definedName name="_xlchart.v5.2" hidden="1">Analysis!$X$6</definedName>
    <definedName name="_xlchart.v5.3" hidden="1">Analysis!$X$7:$X$21</definedName>
    <definedName name="_xlchart.v5.4" hidden="1">Analysis!$W$6</definedName>
    <definedName name="_xlchart.v5.5" hidden="1">Analysis!$W$7:$W$21</definedName>
    <definedName name="_xlchart.v5.6" hidden="1">Analysis!$X$6</definedName>
    <definedName name="_xlchart.v5.7" hidden="1">Analysis!$X$7:$X$21</definedName>
    <definedName name="_xlcn.WorksheetConnection_Sheet1B2C181" hidden="1">Customer!$E$2:$F$16</definedName>
    <definedName name="Slicer_Month">#N/A</definedName>
    <definedName name="Slicer_Region">#N/A</definedName>
  </definedNames>
  <calcPr calcId="191029"/>
  <pivotCaches>
    <pivotCache cacheId="0"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9" i="11" l="1"/>
  <c r="G9" i="11"/>
  <c r="W8" i="11"/>
  <c r="X8" i="11"/>
  <c r="W9" i="11"/>
  <c r="X9" i="11"/>
  <c r="W10" i="11"/>
  <c r="X10" i="11"/>
  <c r="W11" i="11"/>
  <c r="X11" i="11"/>
  <c r="W12" i="11"/>
  <c r="X12" i="11"/>
  <c r="W13" i="11"/>
  <c r="X13" i="11"/>
  <c r="W14" i="11"/>
  <c r="X14" i="11"/>
  <c r="W15" i="11"/>
  <c r="X15" i="11"/>
  <c r="W16" i="11"/>
  <c r="X16" i="11"/>
  <c r="W17" i="11"/>
  <c r="X17" i="11"/>
  <c r="W18" i="11"/>
  <c r="X18" i="11"/>
  <c r="W19" i="11"/>
  <c r="X19" i="11"/>
  <c r="W20" i="11"/>
  <c r="X20" i="11"/>
  <c r="W21" i="11"/>
  <c r="X21" i="11"/>
  <c r="X7" i="11"/>
  <c r="W7" i="11"/>
  <c r="D2" i="8"/>
  <c r="E2" i="8" s="1"/>
  <c r="D3" i="8"/>
  <c r="F3" i="8" s="1"/>
  <c r="D4" i="8"/>
  <c r="E4" i="8" s="1"/>
  <c r="D5" i="8"/>
  <c r="E5" i="8" s="1"/>
  <c r="D6" i="8"/>
  <c r="E6" i="8" s="1"/>
  <c r="D7" i="8"/>
  <c r="E7" i="8" s="1"/>
  <c r="D8" i="8"/>
  <c r="E8" i="8" s="1"/>
  <c r="D9" i="8"/>
  <c r="E9" i="8" s="1"/>
  <c r="D10" i="8"/>
  <c r="E10" i="8" s="1"/>
  <c r="D11" i="8"/>
  <c r="E11" i="8" s="1"/>
  <c r="D12" i="8"/>
  <c r="E12" i="8" s="1"/>
  <c r="D13" i="8"/>
  <c r="E13" i="8" s="1"/>
  <c r="G10" i="11"/>
  <c r="H10" i="11"/>
  <c r="G11" i="11"/>
  <c r="H11" i="11"/>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4" i="2"/>
  <c r="G2" i="2"/>
  <c r="G3"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F13" i="8" l="1"/>
  <c r="F9" i="8"/>
  <c r="F5" i="8"/>
  <c r="F12" i="8"/>
  <c r="F8" i="8"/>
  <c r="F4" i="8"/>
  <c r="F11" i="8"/>
  <c r="F7" i="8"/>
  <c r="F2" i="8"/>
  <c r="E3" i="8"/>
  <c r="F10" i="8"/>
  <c r="F6"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<sst xmlns="http://schemas.openxmlformats.org/spreadsheetml/2006/main" count="10710" uniqueCount="136">
  <si>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</si>
  <si>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</si>
  <si>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</si>
  <si>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</si>
  <si>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</si>
  <si>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</si>
  <si>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</si>
  <si>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</si>
  <si>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</si>
  <si>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</si>
  <si>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</si>
  <si>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</si>
  <si>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</si>
  <si>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</si>
  <si>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</si>
  <si>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</si>
  <si>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</si>
  <si>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</si>
  <si>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</si>
  <si>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</si>
  <si>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</si>
  <si>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</si>
  <si>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</si>
  <si>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</si>
  <si>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</si>
  <si>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</si>
  <si>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</si>
  <si>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</si>
  <si>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</si>
  <si>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</si>
  <si>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</si>
  <si>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</si>
  <si>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</si>
  <si>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</si>
  <si>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</si>
  <si>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</si>
  <si>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</si>
  <si>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</si>
  <si>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</si>
  <si>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</si>
  <si>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</si>
  <si>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</si>
  <si>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</si>
  <si>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</si>
  <si>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</si>
  <si>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</si>
  <si>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</si>
  <si>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</si>
  <si>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</si>
  <si>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</si>
  <si>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</si>
  <si>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</si>
  <si>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</si>
  <si>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</si>
  <si>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</si>
  <si>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</si>
  <si>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</si>
  <si>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</si>
  <si>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</si>
  <si>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</si>
  <si>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</si>
  <si>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</si>
  <si>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</si>
  <si>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</si>
  <si>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</si>
  <si>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</si>
  <si>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</si>
  <si>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</si>
  <si>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</si>
  <si>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</si>
  <si>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</si>
  <si>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</si>
  <si>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</si>
  <si>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</si>
  <si>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</si>
  <si>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</si>
  <si>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</si>
  <si>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</si>
  <si>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</si>
  <si>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</si>
  <si>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</si>
  <si>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</si>
  <si>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</si>
  <si>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</si>
  <si>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</si>
  <si>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</si>
  <si>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</si>
  <si>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</si>
  <si>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</si>
  <si>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</si>
  <si>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</si>
  <si>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</si>
  <si>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</si>
  <si>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</si>
  <si>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</si>
  <si>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</si>
  <si>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</si>
  <si>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</si>
  <si>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</si>
  <si>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</si>
  <si>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</si>
  <si>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</si>
  <si>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</si>
  <si>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</si>
  <si>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</si>
  <si>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</si>
  <si>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</si>
  <si>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</si>
  <si>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</si>
  <si>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</si>
  <si>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</si>
  <si>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</si>
  <si>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</si>
  <si>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</si>
  <si>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</si>
  <si>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</si>
  <si>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</si>
  <si>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</si>
  <si>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</si>
  <si>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</si>
  <si>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</si>
  <si>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</si>
  <si>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</si>
  <si>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</si>
  <si>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</si>
  <si>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</si>
  <si>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</si>
  <si>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</si>
  <si>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</si>
  <si>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Actual Amount</t>
  </si>
  <si>
    <t>Week</t>
  </si>
  <si>
    <t>Actual</t>
  </si>
  <si>
    <t>Below</t>
  </si>
  <si>
    <t>Above</t>
  </si>
  <si>
    <t>Sum of Actual Amount</t>
  </si>
  <si>
    <t>Row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</si>
</sst>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_ * #,##0.00_ ;_ * \-#,##0.00_ ;_ * &quot;-&quot;??_ ;_ @_ "/>
  </numFmts>
  <fonts count="6"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164" fontId="1" fillId="0" borderId="0" applyFont="0" applyFill="0" applyBorder="0" applyAlignment="0" applyProtection="0"/>
  </cellStyleXfs>
  <cellXfs count="20">
    <xf numFmtId="0" fontId="0" fillId="0" borderId="0" xfId="0"/>
    <xf numFmtId="0" fontId="3" fillId="0" borderId="0" xfId="0" applyFont="1"/>
    <xf numFmtId="0" fontId="3" fillId="0" borderId="0" xfId="0" applyFont="1" applyFill="1"/>
    <xf numFmtId="0" fontId="3" fillId="0" borderId="0" xfId="0" applyNumberFormat="1" applyFont="1" applyFill="1"/>
    <xf numFmtId="0" fontId="4" fillId="2" borderId="1" xfId="0" applyFont="1" applyFill="1" applyBorder="1" applyAlignment="1">
      <alignment horizontal="center" vertical="center"/>
    </xf>
    <xf numFmtId="14" fontId="3" fillId="0" borderId="0" xfId="0" applyNumberFormat="1" applyFont="1" applyFill="1"/>
    <xf numFmtId="0" fontId="3" fillId="0" borderId="0" xfId="0" applyFont="1" applyFill="1" applyAlignment="1">
      <alignment horizontal="center" vertical="center"/>
    </xf>
    <xf numFmtId="4" fontId="3" fillId="0" borderId="0" xfId="1" applyNumberFormat="1" applyFont="1" applyFill="1" applyAlignment="1">
      <alignment horizontal="right" vertical="center"/>
    </xf>
    <xf numFmtId="0" fontId="3" fillId="0" borderId="0" xfId="0" applyNumberFormat="1" applyFont="1" applyFill="1" applyAlignment="1">
      <alignment horizontal="center" vertical="center"/>
    </xf>
    <xf numFmtId="0" fontId="3" fillId="0" borderId="0" xfId="0" applyFont="1" applyFill="1" applyAlignment="1"/>
    <xf numFmtId="0" fontId="3" fillId="0" borderId="0" xfId="0" applyNumberFormat="1" applyFont="1" applyFill="1" applyAlignment="1">
      <alignment horizontal="center"/>
    </xf>
    <xf numFmtId="0" fontId="3" fillId="0" borderId="0" xfId="0" applyFont="1" applyFill="1" applyAlignment="1">
      <alignment horizontal="center"/>
    </xf>
    <xf numFmtId="0" fontId="3" fillId="0" borderId="0" xfId="0" applyFont="1" applyAlignment="1">
      <alignment horizontal="center"/>
    </xf>
    <xf numFmtId="0" fontId="5" fillId="0" borderId="0" xfId="0" applyFont="1" applyAlignment="1"/>
    <xf numFmtId="0" fontId="3" fillId="0" borderId="0" xfId="0" applyFont="1" applyFill="1" applyAlignment="1">
      <alignment horizontal="left" vertical="center"/>
    </xf>
    <xf numFmtId="3" fontId="3" fillId="0" borderId="0" xfId="1" applyNumberFormat="1" applyFont="1" applyFill="1" applyAlignment="1">
      <alignment horizontal="right" vertical="center"/>
    </xf>
    <xf numFmtId="0" fontId="0" fillId="0" borderId="0" xfId="0" applyNumberFormat="1"/>
    <xf numFmtId="0" fontId="0" fillId="0" borderId="0" xfId="0" pivotButton="1"/>
    <xf numFmtId="0" fontId="0" fillId="0" borderId="0" xfId="0" applyAlignment="1">
      <alignment horizontal="left"/>
    </xf>
    <xf numFmtId="14" fontId="0" fillId="0" borderId="0" xfId="0" applyNumberFormat="1"/>
  </cellXfs>
  <cellStyles count="2">
    <cellStyle name="Comma" xfId="1" builtinId="3"/>
    <cellStyle name="Normal" xfId="0" builtinId="0"/>
  </cellStyles>
  <dxfs count="35">
    <dxf>
      <numFmt numFmtId="19" formatCode="m/d/yyyy"/>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65"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65"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65"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19" formatCode="m/d/yyyy"/>
    </dxf>
    <dxf>
      <numFmt numFmtId="19" formatCode="m/d/yyyy"/>
    </dxf>
    <dxf>
      <numFmt numFmtId="19" formatCode="m/d/yyyy"/>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C2F4C036-8D81-403F-996E-142D1BF5CBC0}">
      <tableStyleElement type="wholeTable" dxfId="34"/>
      <tableStyleElement type="headerRow" dxfId="33"/>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openxmlformats.org/officeDocument/2006/relationships/calcChain" Target="calcChain.xml"/><Relationship Id="rId26" Type="http://schemas.openxmlformats.org/officeDocument/2006/relationships/customXml" Target="../customXml/item8.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powerPivotData" Target="model/item.data"/><Relationship Id="rId25" Type="http://schemas.openxmlformats.org/officeDocument/2006/relationships/customXml" Target="../customXml/item7.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24" Type="http://schemas.openxmlformats.org/officeDocument/2006/relationships/customXml" Target="../customXml/item6.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5.xml"/><Relationship Id="rId10" Type="http://schemas.openxmlformats.org/officeDocument/2006/relationships/pivotCacheDefinition" Target="pivotCache/pivotCacheDefinition1.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[Sales-Distribution-RawData BlackDashBoard.xlsx]Analysis!Weeks</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0692038495188101E-2"/>
          <c:y val="5.0925925925925923E-2"/>
          <c:w val="0.85219685039370074"/>
          <c:h val="0.8416746864975212"/>
        </c:manualLayout>
      </c:layout>
      <c:areaChart>
        <c:grouping val="standard"/>
        <c:varyColors val="0"/>
        <c:ser>
          <c:idx val="0"/>
          <c:order val="0"/>
          <c:tx>
            <c:strRef>
              <c:f>Analysis!$K$3</c:f>
              <c:strCache>
                <c:ptCount val="1"/>
                <c:pt idx="0">
                  <c:v>Total</c:v>
                </c:pt>
              </c:strCache>
            </c:strRef>
          </c:tx>
          <c:spPr>
            <a:solidFill>
              <a:schemeClr val="accent1"/>
            </a:solidFill>
            <a:ln>
              <a:noFill/>
            </a:ln>
            <a:effectLst/>
          </c:spPr>
          <c:cat>
            <c:strRef>
              <c:f>Analysis!$J$4:$J$56</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Analysis!$K$4:$K$56</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5F3F-4343-B9BC-9CD0BB1F706F}"/>
            </c:ext>
          </c:extLst>
        </c:ser>
        <c:dLbls>
          <c:showLegendKey val="0"/>
          <c:showVal val="0"/>
          <c:showCatName val="0"/>
          <c:showSerName val="0"/>
          <c:showPercent val="0"/>
          <c:showBubbleSize val="0"/>
        </c:dLbls>
        <c:axId val="860045663"/>
        <c:axId val="860053983"/>
      </c:areaChart>
      <c:catAx>
        <c:axId val="86004566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053983"/>
        <c:crosses val="autoZero"/>
        <c:auto val="1"/>
        <c:lblAlgn val="ctr"/>
        <c:lblOffset val="100"/>
        <c:noMultiLvlLbl val="0"/>
      </c:catAx>
      <c:valAx>
        <c:axId val="86005398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045663"/>
        <c:crosses val="autoZero"/>
        <c:crossBetween val="midCat"/>
      </c:valAx>
      <c:spPr>
        <a:gradFill>
          <a:gsLst>
            <a:gs pos="8000">
              <a:schemeClr val="tx1"/>
            </a:gs>
            <a:gs pos="100000">
              <a:schemeClr val="accent1">
                <a:lumMod val="30000"/>
                <a:lumOff val="70000"/>
              </a:schemeClr>
            </a:gs>
          </a:gsLst>
          <a:lin ang="5400000" scaled="1"/>
        </a:gradFill>
        <a:ln>
          <a:gradFill>
            <a:gsLst>
              <a:gs pos="8000">
                <a:schemeClr val="tx1"/>
              </a:gs>
              <a:gs pos="100000">
                <a:schemeClr val="accent1">
                  <a:lumMod val="30000"/>
                  <a:lumOff val="70000"/>
                </a:schemeClr>
              </a:gs>
            </a:gsLst>
            <a:lin ang="5400000" scaled="1"/>
          </a:gradFill>
        </a:ln>
        <a:effectLst>
          <a:glow rad="127000">
            <a:schemeClr val="bg2">
              <a:lumMod val="25000"/>
            </a:schemeClr>
          </a:glow>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[Sales-Distribution-RawData BlackDashBoard.xlsx]Analysis!Region</c:name>
    <c:fmtId val="1"/>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Analysis!$Q$3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12B-4AF9-B63B-7CEB5E898762}"/>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12B-4AF9-B63B-7CEB5E898762}"/>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12B-4AF9-B63B-7CEB5E898762}"/>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012B-4AF9-B63B-7CEB5E898762}"/>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012B-4AF9-B63B-7CEB5E898762}"/>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012B-4AF9-B63B-7CEB5E898762}"/>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012B-4AF9-B63B-7CEB5E89876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Analysis!$P$4:$P$10</c:f>
              <c:strCache>
                <c:ptCount val="7"/>
                <c:pt idx="0">
                  <c:v>Central</c:v>
                </c:pt>
                <c:pt idx="1">
                  <c:v>East</c:v>
                </c:pt>
                <c:pt idx="2">
                  <c:v>Export</c:v>
                </c:pt>
                <c:pt idx="3">
                  <c:v>North</c:v>
                </c:pt>
                <c:pt idx="4">
                  <c:v>Northeast</c:v>
                </c:pt>
                <c:pt idx="5">
                  <c:v>South</c:v>
                </c:pt>
                <c:pt idx="6">
                  <c:v>Western</c:v>
                </c:pt>
              </c:strCache>
            </c:strRef>
          </c:cat>
          <c:val>
            <c:numRef>
              <c:f>Analysis!$Q$4:$Q$10</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E231-4A88-91BC-DD33DE5B9623}"/>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[Sales-Distribution-RawData BlackDashBoard.xlsx]Analysis!Product</c:name>
    <c:fmtId val="1"/>
  </c:pivotSource>
  <c:chart>
    <c:autoTitleDeleted val="1"/>
    <c:pivotFmts>
      <c:pivotFmt>
        <c:idx val="0"/>
        <c:spPr>
          <a:solidFill>
            <a:schemeClr val="accent3"/>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outerShdw dist="50800" dir="17700000" algn="ctr" rotWithShape="0">
            <a:srgbClr val="000000">
              <a:alpha val="43137"/>
            </a:srgbClr>
          </a:outerShdw>
        </a:effectLst>
        <a:scene3d>
          <a:camera prst="orthographicFront"/>
          <a:lightRig rig="threePt" dir="t"/>
        </a:scene3d>
        <a:sp3d prstMaterial="matte"/>
      </c:spPr>
    </c:sideWall>
    <c:backWall>
      <c:thickness val="0"/>
      <c:spPr>
        <a:noFill/>
        <a:ln>
          <a:noFill/>
        </a:ln>
        <a:effectLst>
          <a:outerShdw dist="50800" dir="17700000" algn="ctr" rotWithShape="0">
            <a:srgbClr val="000000">
              <a:alpha val="43137"/>
            </a:srgbClr>
          </a:outerShdw>
        </a:effectLst>
        <a:scene3d>
          <a:camera prst="orthographicFront"/>
          <a:lightRig rig="threePt" dir="t"/>
        </a:scene3d>
        <a:sp3d prstMaterial="matte"/>
      </c:spPr>
    </c:backWall>
    <c:plotArea>
      <c:layout>
        <c:manualLayout>
          <c:layoutTarget val="inner"/>
          <c:xMode val="edge"/>
          <c:yMode val="edge"/>
          <c:x val="0.16051181102362205"/>
          <c:y val="7.407407407407407E-2"/>
          <c:w val="0.79115485564304466"/>
          <c:h val="0.8416746864975212"/>
        </c:manualLayout>
      </c:layout>
      <c:bar3DChart>
        <c:barDir val="bar"/>
        <c:grouping val="stacked"/>
        <c:varyColors val="0"/>
        <c:ser>
          <c:idx val="0"/>
          <c:order val="0"/>
          <c:tx>
            <c:strRef>
              <c:f>Analysis!$N$3</c:f>
              <c:strCache>
                <c:ptCount val="1"/>
                <c:pt idx="0">
                  <c:v>Total</c:v>
                </c:pt>
              </c:strCache>
            </c:strRef>
          </c:tx>
          <c:spPr>
            <a:solidFill>
              <a:schemeClr val="accent3"/>
            </a:solidFill>
            <a:ln>
              <a:noFill/>
            </a:ln>
            <a:effectLst/>
            <a:sp3d/>
          </c:spPr>
          <c:invertIfNegative val="0"/>
          <c:cat>
            <c:strRef>
              <c:f>Analysis!$M$4:$M$13</c:f>
              <c:strCache>
                <c:ptCount val="10"/>
                <c:pt idx="0">
                  <c:v>Product05</c:v>
                </c:pt>
                <c:pt idx="1">
                  <c:v>Product10</c:v>
                </c:pt>
                <c:pt idx="2">
                  <c:v>Product19</c:v>
                </c:pt>
                <c:pt idx="3">
                  <c:v>Product21</c:v>
                </c:pt>
                <c:pt idx="4">
                  <c:v>Product22</c:v>
                </c:pt>
                <c:pt idx="5">
                  <c:v>Product24</c:v>
                </c:pt>
                <c:pt idx="6">
                  <c:v>Product30</c:v>
                </c:pt>
                <c:pt idx="7">
                  <c:v>Product32</c:v>
                </c:pt>
                <c:pt idx="8">
                  <c:v>Product41</c:v>
                </c:pt>
                <c:pt idx="9">
                  <c:v>Product42</c:v>
                </c:pt>
              </c:strCache>
            </c:strRef>
          </c:cat>
          <c:val>
            <c:numRef>
              <c:f>Analysis!$N$4:$N$13</c:f>
              <c:numCache>
                <c:formatCode>General</c:formatCode>
                <c:ptCount val="10"/>
                <c:pt idx="0">
                  <c:v>38591.280000000006</c:v>
                </c:pt>
                <c:pt idx="1">
                  <c:v>34991.64</c:v>
                </c:pt>
                <c:pt idx="2">
                  <c:v>41580</c:v>
                </c:pt>
                <c:pt idx="3">
                  <c:v>39659.759999999995</c:v>
                </c:pt>
                <c:pt idx="4">
                  <c:v>41055.299999999996</c:v>
                </c:pt>
                <c:pt idx="5">
                  <c:v>49599.360000000008</c:v>
                </c:pt>
                <c:pt idx="6">
                  <c:v>57968.639999999992</c:v>
                </c:pt>
                <c:pt idx="7">
                  <c:v>40883.039999999994</c:v>
                </c:pt>
                <c:pt idx="8">
                  <c:v>57554.28</c:v>
                </c:pt>
                <c:pt idx="9">
                  <c:v>38232</c:v>
                </c:pt>
              </c:numCache>
            </c:numRef>
          </c:val>
          <c:extLst>
            <c:ext xmlns:c16="http://schemas.microsoft.com/office/drawing/2014/chart" uri="{C3380CC4-5D6E-409C-BE32-E72D297353CC}">
              <c16:uniqueId val="{00000000-47C5-4901-A899-7FA3E575B112}"/>
            </c:ext>
          </c:extLst>
        </c:ser>
        <c:dLbls>
          <c:showLegendKey val="0"/>
          <c:showVal val="0"/>
          <c:showCatName val="0"/>
          <c:showSerName val="0"/>
          <c:showPercent val="0"/>
          <c:showBubbleSize val="0"/>
        </c:dLbls>
        <c:gapWidth val="150"/>
        <c:shape val="box"/>
        <c:axId val="1156715488"/>
        <c:axId val="1156715072"/>
        <c:axId val="0"/>
      </c:bar3DChart>
      <c:catAx>
        <c:axId val="11567154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6715072"/>
        <c:crosses val="autoZero"/>
        <c:auto val="1"/>
        <c:lblAlgn val="ctr"/>
        <c:lblOffset val="100"/>
        <c:noMultiLvlLbl val="0"/>
      </c:catAx>
      <c:valAx>
        <c:axId val="11567150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67154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335870516185477"/>
          <c:y val="7.407407407407407E-2"/>
          <c:w val="0.85219685039370074"/>
          <c:h val="0.8416746864975212"/>
        </c:manualLayout>
      </c:layout>
      <c:barChart>
        <c:barDir val="col"/>
        <c:grouping val="clustered"/>
        <c:varyColors val="0"/>
        <c:ser>
          <c:idx val="1"/>
          <c:order val="1"/>
          <c:tx>
            <c:strRef>
              <c:f>Target!$E$1</c:f>
              <c:strCache>
                <c:ptCount val="1"/>
                <c:pt idx="0">
                  <c:v>Below</c:v>
                </c:pt>
              </c:strCache>
            </c:strRef>
          </c:tx>
          <c:spPr>
            <a:solidFill>
              <a:schemeClr val="accent2"/>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2F03-4B3A-AFA4-5DE6423B1129}"/>
            </c:ext>
          </c:extLst>
        </c:ser>
        <c:ser>
          <c:idx val="2"/>
          <c:order val="2"/>
          <c:tx>
            <c:strRef>
              <c:f>Target!$F$1</c:f>
              <c:strCache>
                <c:ptCount val="1"/>
                <c:pt idx="0">
                  <c:v>Above</c:v>
                </c:pt>
              </c:strCache>
            </c:strRef>
          </c:tx>
          <c:spPr>
            <a:solidFill>
              <a:schemeClr val="accent3"/>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2-2F03-4B3A-AFA4-5DE6423B1129}"/>
            </c:ext>
          </c:extLst>
        </c:ser>
        <c:dLbls>
          <c:showLegendKey val="0"/>
          <c:showVal val="0"/>
          <c:showCatName val="0"/>
          <c:showSerName val="0"/>
          <c:showPercent val="0"/>
          <c:showBubbleSize val="0"/>
        </c:dLbls>
        <c:gapWidth val="269"/>
        <c:axId val="795287711"/>
        <c:axId val="795288959"/>
      </c:barChart>
      <c:lineChart>
        <c:grouping val="standard"/>
        <c:varyColors val="0"/>
        <c:ser>
          <c:idx val="0"/>
          <c:order val="0"/>
          <c:tx>
            <c:strRef>
              <c:f>Target!$C$1</c:f>
              <c:strCache>
                <c:ptCount val="1"/>
                <c:pt idx="0">
                  <c:v>Target ($)</c:v>
                </c:pt>
              </c:strCache>
            </c:strRef>
          </c:tx>
          <c:spPr>
            <a:ln w="38100" cap="rnd">
              <a:solidFill>
                <a:schemeClr val="accent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0-2F03-4B3A-AFA4-5DE6423B1129}"/>
            </c:ext>
          </c:extLst>
        </c:ser>
        <c:dLbls>
          <c:showLegendKey val="0"/>
          <c:showVal val="0"/>
          <c:showCatName val="0"/>
          <c:showSerName val="0"/>
          <c:showPercent val="0"/>
          <c:showBubbleSize val="0"/>
        </c:dLbls>
        <c:marker val="1"/>
        <c:smooth val="0"/>
        <c:axId val="795287711"/>
        <c:axId val="795288959"/>
      </c:lineChart>
      <c:catAx>
        <c:axId val="7952877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95288959"/>
        <c:crosses val="autoZero"/>
        <c:auto val="1"/>
        <c:lblAlgn val="ctr"/>
        <c:lblOffset val="100"/>
        <c:noMultiLvlLbl val="0"/>
      </c:catAx>
      <c:valAx>
        <c:axId val="795288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287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749897929425488"/>
          <c:y val="4.5205894037202918E-2"/>
          <c:w val="0.83422021427649418"/>
          <c:h val="0.80501422182416527"/>
        </c:manualLayout>
      </c:layout>
      <c:barChart>
        <c:barDir val="col"/>
        <c:grouping val="clustered"/>
        <c:varyColors val="0"/>
        <c:ser>
          <c:idx val="1"/>
          <c:order val="1"/>
          <c:tx>
            <c:strRef>
              <c:f>Target!$E$1</c:f>
              <c:strCache>
                <c:ptCount val="1"/>
                <c:pt idx="0">
                  <c:v>Below</c:v>
                </c:pt>
              </c:strCache>
            </c:strRef>
          </c:tx>
          <c:spPr>
            <a:solidFill>
              <a:schemeClr val="accent2"/>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7697-45B6-B563-6C22CB69A6DC}"/>
            </c:ext>
          </c:extLst>
        </c:ser>
        <c:ser>
          <c:idx val="2"/>
          <c:order val="2"/>
          <c:tx>
            <c:strRef>
              <c:f>Target!$F$1</c:f>
              <c:strCache>
                <c:ptCount val="1"/>
                <c:pt idx="0">
                  <c:v>Above</c:v>
                </c:pt>
              </c:strCache>
            </c:strRef>
          </c:tx>
          <c:spPr>
            <a:solidFill>
              <a:schemeClr val="accent3"/>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7697-45B6-B563-6C22CB69A6DC}"/>
            </c:ext>
          </c:extLst>
        </c:ser>
        <c:dLbls>
          <c:showLegendKey val="0"/>
          <c:showVal val="0"/>
          <c:showCatName val="0"/>
          <c:showSerName val="0"/>
          <c:showPercent val="0"/>
          <c:showBubbleSize val="0"/>
        </c:dLbls>
        <c:gapWidth val="269"/>
        <c:axId val="795287711"/>
        <c:axId val="795288959"/>
      </c:barChart>
      <c:lineChart>
        <c:grouping val="standard"/>
        <c:varyColors val="0"/>
        <c:ser>
          <c:idx val="0"/>
          <c:order val="0"/>
          <c:tx>
            <c:strRef>
              <c:f>Target!$C$1</c:f>
              <c:strCache>
                <c:ptCount val="1"/>
                <c:pt idx="0">
                  <c:v>Target ($)</c:v>
                </c:pt>
              </c:strCache>
            </c:strRef>
          </c:tx>
          <c:spPr>
            <a:ln w="38100" cap="rnd">
              <a:solidFill>
                <a:schemeClr val="accent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7697-45B6-B563-6C22CB69A6DC}"/>
            </c:ext>
          </c:extLst>
        </c:ser>
        <c:dLbls>
          <c:showLegendKey val="0"/>
          <c:showVal val="0"/>
          <c:showCatName val="0"/>
          <c:showSerName val="0"/>
          <c:showPercent val="0"/>
          <c:showBubbleSize val="0"/>
        </c:dLbls>
        <c:marker val="1"/>
        <c:smooth val="0"/>
        <c:axId val="795287711"/>
        <c:axId val="795288959"/>
      </c:lineChart>
      <c:catAx>
        <c:axId val="7952877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rgbClr val="FFC000"/>
                </a:solidFill>
                <a:latin typeface="+mn-lt"/>
                <a:ea typeface="+mn-ea"/>
                <a:cs typeface="+mn-cs"/>
              </a:defRPr>
            </a:pPr>
            <a:endParaRPr lang="en-US"/>
          </a:p>
        </c:txPr>
        <c:crossAx val="795288959"/>
        <c:crosses val="autoZero"/>
        <c:auto val="1"/>
        <c:lblAlgn val="ctr"/>
        <c:lblOffset val="100"/>
        <c:noMultiLvlLbl val="0"/>
      </c:catAx>
      <c:valAx>
        <c:axId val="795288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0" i="0" u="none" strike="noStrike" kern="1200" cap="none" spc="0" normalizeH="0" baseline="0">
                <a:solidFill>
                  <a:srgbClr val="FFC000"/>
                </a:solidFill>
                <a:latin typeface="+mn-lt"/>
                <a:ea typeface="+mn-ea"/>
                <a:cs typeface="+mn-cs"/>
              </a:defRPr>
            </a:pPr>
            <a:endParaRPr lang="en-US"/>
          </a:p>
        </c:txPr>
        <c:crossAx val="795287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[Sales-Distribution-RawData BlackDashBoard.xlsx]Analysis!Product</c:name>
    <c:fmtId val="3"/>
  </c:pivotSource>
  <c:chart>
    <c:autoTitleDeleted val="1"/>
    <c:pivotFmts>
      <c:pivotFmt>
        <c:idx val="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outerShdw dist="50800" dir="17700000" algn="ctr" rotWithShape="0">
            <a:srgbClr val="000000">
              <a:alpha val="43137"/>
            </a:srgbClr>
          </a:outerShdw>
        </a:effectLst>
        <a:scene3d>
          <a:camera prst="orthographicFront"/>
          <a:lightRig rig="threePt" dir="t"/>
        </a:scene3d>
        <a:sp3d prstMaterial="matte"/>
      </c:spPr>
    </c:sideWall>
    <c:backWall>
      <c:thickness val="0"/>
      <c:spPr>
        <a:noFill/>
        <a:ln>
          <a:noFill/>
        </a:ln>
        <a:effectLst>
          <a:outerShdw dist="50800" dir="17700000" algn="ctr" rotWithShape="0">
            <a:srgbClr val="000000">
              <a:alpha val="43137"/>
            </a:srgbClr>
          </a:outerShdw>
        </a:effectLst>
        <a:scene3d>
          <a:camera prst="orthographicFront"/>
          <a:lightRig rig="threePt" dir="t"/>
        </a:scene3d>
        <a:sp3d prstMaterial="matte"/>
      </c:spPr>
    </c:backWall>
    <c:plotArea>
      <c:layout>
        <c:manualLayout>
          <c:layoutTarget val="inner"/>
          <c:xMode val="edge"/>
          <c:yMode val="edge"/>
          <c:x val="0.34395388076490441"/>
          <c:y val="5.0801964211107255E-2"/>
          <c:w val="0.51080802399700043"/>
          <c:h val="0.84521364840798496"/>
        </c:manualLayout>
      </c:layout>
      <c:bar3DChart>
        <c:barDir val="bar"/>
        <c:grouping val="stacked"/>
        <c:varyColors val="0"/>
        <c:ser>
          <c:idx val="0"/>
          <c:order val="0"/>
          <c:tx>
            <c:strRef>
              <c:f>Analysis!$N$3</c:f>
              <c:strCache>
                <c:ptCount val="1"/>
                <c:pt idx="0">
                  <c:v>Total</c:v>
                </c:pt>
              </c:strCache>
            </c:strRef>
          </c:tx>
          <c:spPr>
            <a:solidFill>
              <a:schemeClr val="accent2"/>
            </a:solidFill>
            <a:ln>
              <a:noFill/>
            </a:ln>
            <a:effectLst/>
            <a:sp3d/>
          </c:spPr>
          <c:invertIfNegative val="0"/>
          <c:cat>
            <c:strRef>
              <c:f>Analysis!$M$4:$M$13</c:f>
              <c:strCache>
                <c:ptCount val="10"/>
                <c:pt idx="0">
                  <c:v>Product05</c:v>
                </c:pt>
                <c:pt idx="1">
                  <c:v>Product10</c:v>
                </c:pt>
                <c:pt idx="2">
                  <c:v>Product19</c:v>
                </c:pt>
                <c:pt idx="3">
                  <c:v>Product21</c:v>
                </c:pt>
                <c:pt idx="4">
                  <c:v>Product22</c:v>
                </c:pt>
                <c:pt idx="5">
                  <c:v>Product24</c:v>
                </c:pt>
                <c:pt idx="6">
                  <c:v>Product30</c:v>
                </c:pt>
                <c:pt idx="7">
                  <c:v>Product32</c:v>
                </c:pt>
                <c:pt idx="8">
                  <c:v>Product41</c:v>
                </c:pt>
                <c:pt idx="9">
                  <c:v>Product42</c:v>
                </c:pt>
              </c:strCache>
            </c:strRef>
          </c:cat>
          <c:val>
            <c:numRef>
              <c:f>Analysis!$N$4:$N$13</c:f>
              <c:numCache>
                <c:formatCode>General</c:formatCode>
                <c:ptCount val="10"/>
                <c:pt idx="0">
                  <c:v>38591.280000000006</c:v>
                </c:pt>
                <c:pt idx="1">
                  <c:v>34991.64</c:v>
                </c:pt>
                <c:pt idx="2">
                  <c:v>41580</c:v>
                </c:pt>
                <c:pt idx="3">
                  <c:v>39659.759999999995</c:v>
                </c:pt>
                <c:pt idx="4">
                  <c:v>41055.299999999996</c:v>
                </c:pt>
                <c:pt idx="5">
                  <c:v>49599.360000000008</c:v>
                </c:pt>
                <c:pt idx="6">
                  <c:v>57968.639999999992</c:v>
                </c:pt>
                <c:pt idx="7">
                  <c:v>40883.039999999994</c:v>
                </c:pt>
                <c:pt idx="8">
                  <c:v>57554.28</c:v>
                </c:pt>
                <c:pt idx="9">
                  <c:v>38232</c:v>
                </c:pt>
              </c:numCache>
            </c:numRef>
          </c:val>
          <c:extLst>
            <c:ext xmlns:c16="http://schemas.microsoft.com/office/drawing/2014/chart" uri="{C3380CC4-5D6E-409C-BE32-E72D297353CC}">
              <c16:uniqueId val="{00000000-E308-46DB-AED8-2986E6750906}"/>
            </c:ext>
          </c:extLst>
        </c:ser>
        <c:dLbls>
          <c:showLegendKey val="0"/>
          <c:showVal val="0"/>
          <c:showCatName val="0"/>
          <c:showSerName val="0"/>
          <c:showPercent val="0"/>
          <c:showBubbleSize val="0"/>
        </c:dLbls>
        <c:gapWidth val="150"/>
        <c:shape val="box"/>
        <c:axId val="1156715488"/>
        <c:axId val="1156715072"/>
        <c:axId val="0"/>
      </c:bar3DChart>
      <c:catAx>
        <c:axId val="11567154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FC000"/>
                </a:solidFill>
                <a:latin typeface="+mn-lt"/>
                <a:ea typeface="+mn-ea"/>
                <a:cs typeface="+mn-cs"/>
              </a:defRPr>
            </a:pPr>
            <a:endParaRPr lang="en-US"/>
          </a:p>
        </c:txPr>
        <c:crossAx val="1156715072"/>
        <c:crosses val="autoZero"/>
        <c:auto val="1"/>
        <c:lblAlgn val="ctr"/>
        <c:lblOffset val="100"/>
        <c:noMultiLvlLbl val="0"/>
      </c:catAx>
      <c:valAx>
        <c:axId val="11567150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FC000"/>
                </a:solidFill>
                <a:latin typeface="+mn-lt"/>
                <a:ea typeface="+mn-ea"/>
                <a:cs typeface="+mn-cs"/>
              </a:defRPr>
            </a:pPr>
            <a:endParaRPr lang="en-US"/>
          </a:p>
        </c:txPr>
        <c:crossAx val="11567154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[Sales-Distribution-RawData BlackDashBoard.xlsx]Analysis!Weeks</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16200000" scaled="1"/>
            <a:tileRect/>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0692038495188101E-2"/>
          <c:y val="5.092572017454873E-2"/>
          <c:w val="0.85219685039370074"/>
          <c:h val="0.8416746864975212"/>
        </c:manualLayout>
      </c:layout>
      <c:areaChart>
        <c:grouping val="standard"/>
        <c:varyColors val="0"/>
        <c:ser>
          <c:idx val="0"/>
          <c:order val="0"/>
          <c:tx>
            <c:strRef>
              <c:f>Analysis!$K$3</c:f>
              <c:strCache>
                <c:ptCount val="1"/>
                <c:pt idx="0">
                  <c:v>Total</c:v>
                </c:pt>
              </c:strCache>
            </c:strRef>
          </c:tx>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16200000" scaled="1"/>
              <a:tileRect/>
            </a:gradFill>
            <a:ln>
              <a:noFill/>
            </a:ln>
            <a:effectLst>
              <a:outerShdw blurRad="57150" dist="19050" dir="5400000" algn="ctr" rotWithShape="0">
                <a:srgbClr val="000000">
                  <a:alpha val="63000"/>
                </a:srgbClr>
              </a:outerShdw>
            </a:effectLst>
          </c:spPr>
          <c:cat>
            <c:strRef>
              <c:f>Analysis!$J$4:$J$56</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Analysis!$K$4:$K$56</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AC48-4CE9-A407-B8851DD33A31}"/>
            </c:ext>
          </c:extLst>
        </c:ser>
        <c:dLbls>
          <c:showLegendKey val="0"/>
          <c:showVal val="0"/>
          <c:showCatName val="0"/>
          <c:showSerName val="0"/>
          <c:showPercent val="0"/>
          <c:showBubbleSize val="0"/>
        </c:dLbls>
        <c:axId val="860045663"/>
        <c:axId val="860053983"/>
      </c:areaChart>
      <c:catAx>
        <c:axId val="860045663"/>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60053983"/>
        <c:crosses val="autoZero"/>
        <c:auto val="1"/>
        <c:lblAlgn val="ctr"/>
        <c:lblOffset val="100"/>
        <c:noMultiLvlLbl val="0"/>
      </c:catAx>
      <c:valAx>
        <c:axId val="86005398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60045663"/>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[Sales-Distribution-RawData BlackDashBoard.xlsx]Analysis!Region</c:name>
    <c:fmtId val="9"/>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Analysis!$Q$3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F139-4BC8-9FFB-6501DCFEFC3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F139-4BC8-9FFB-6501DCFEFC3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F139-4BC8-9FFB-6501DCFEFC3F}"/>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F139-4BC8-9FFB-6501DCFEFC3F}"/>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F139-4BC8-9FFB-6501DCFEFC3F}"/>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F139-4BC8-9FFB-6501DCFEFC3F}"/>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F139-4BC8-9FFB-6501DCFEFC3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Analysis!$P$4:$P$10</c:f>
              <c:strCache>
                <c:ptCount val="7"/>
                <c:pt idx="0">
                  <c:v>Central</c:v>
                </c:pt>
                <c:pt idx="1">
                  <c:v>East</c:v>
                </c:pt>
                <c:pt idx="2">
                  <c:v>Export</c:v>
                </c:pt>
                <c:pt idx="3">
                  <c:v>North</c:v>
                </c:pt>
                <c:pt idx="4">
                  <c:v>Northeast</c:v>
                </c:pt>
                <c:pt idx="5">
                  <c:v>South</c:v>
                </c:pt>
                <c:pt idx="6">
                  <c:v>Western</c:v>
                </c:pt>
              </c:strCache>
            </c:strRef>
          </c:cat>
          <c:val>
            <c:numRef>
              <c:f>Analysis!$Q$4:$Q$10</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F139-4BC8-9FFB-6501DCFEFC3F}"/>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[Sales-Distribution-RawData BlackDashBoard.xlsx]Analysis!Region</c:name>
    <c:fmtId val="12"/>
  </c:pivotSource>
  <c:chart>
    <c:autoTitleDeleted val="1"/>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pivotFmt>
      <c:pivotFmt>
        <c:idx val="7"/>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pivotFmt>
      <c:pivotFmt>
        <c:idx val="10"/>
      </c:pivotFmt>
      <c:pivotFmt>
        <c:idx val="11"/>
      </c:pivotFmt>
      <c:pivotFmt>
        <c:idx val="12"/>
      </c:pivotFmt>
      <c:pivotFmt>
        <c:idx val="13"/>
      </c:pivotFmt>
      <c:pivotFmt>
        <c:idx val="14"/>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pivotFmt>
      <c:pivotFmt>
        <c:idx val="17"/>
      </c:pivotFmt>
      <c:pivotFmt>
        <c:idx val="18"/>
      </c:pivotFmt>
      <c:pivotFmt>
        <c:idx val="19"/>
      </c:pivotFmt>
      <c:pivotFmt>
        <c:idx val="20"/>
      </c:pivotFmt>
      <c:pivotFmt>
        <c:idx val="21"/>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pivotFmt>
      <c:pivotFmt>
        <c:idx val="24"/>
      </c:pivotFmt>
      <c:pivotFmt>
        <c:idx val="25"/>
      </c:pivotFmt>
      <c:pivotFmt>
        <c:idx val="26"/>
      </c:pivotFmt>
      <c:pivotFmt>
        <c:idx val="27"/>
      </c:pivotFmt>
      <c:pivotFmt>
        <c:idx val="28"/>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16105045202682999"/>
          <c:y val="9.3501020705745133E-2"/>
          <c:w val="0.48779935841353173"/>
          <c:h val="0.81299893068921947"/>
        </c:manualLayout>
      </c:layout>
      <c:doughnutChart>
        <c:varyColors val="1"/>
        <c:ser>
          <c:idx val="0"/>
          <c:order val="0"/>
          <c:tx>
            <c:strRef>
              <c:f>Analysis!$Q$3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94F2-44D3-942A-032F07777ED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94F2-44D3-942A-032F07777ED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94F2-44D3-942A-032F07777EDC}"/>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94F2-44D3-942A-032F07777EDC}"/>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94F2-44D3-942A-032F07777EDC}"/>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94F2-44D3-942A-032F07777EDC}"/>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94F2-44D3-942A-032F07777ED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Analysis!$P$4:$P$10</c:f>
              <c:strCache>
                <c:ptCount val="7"/>
                <c:pt idx="0">
                  <c:v>Central</c:v>
                </c:pt>
                <c:pt idx="1">
                  <c:v>East</c:v>
                </c:pt>
                <c:pt idx="2">
                  <c:v>Export</c:v>
                </c:pt>
                <c:pt idx="3">
                  <c:v>North</c:v>
                </c:pt>
                <c:pt idx="4">
                  <c:v>Northeast</c:v>
                </c:pt>
                <c:pt idx="5">
                  <c:v>South</c:v>
                </c:pt>
                <c:pt idx="6">
                  <c:v>Western</c:v>
                </c:pt>
              </c:strCache>
            </c:strRef>
          </c:cat>
          <c:val>
            <c:numRef>
              <c:f>Analysis!$Q$4:$Q$10</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94F2-44D3-942A-032F07777ED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4017906095071451"/>
          <c:y val="0.1426533488869447"/>
          <c:w val="0.17463575386410035"/>
          <c:h val="0.7146928161757558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9EED7C80-4378-4F64-AD72-EC6CE57586C7}">
          <cx:spPr>
            <a:noFill/>
          </cx:spPr>
          <cx:dataId val="0"/>
          <cx:layoutPr>
            <cx:geography cultureLanguage="en-US" cultureRegion="US" attribution="Powered by Bing">
              <cx:geoCache provider="{E9337A44-BEBE-4D9F-B70C-5C5E7DAFC167}">
                <cx:binary>5HtZc9w40u1fcfTzpRogFgITMxMxIKtKuyXLq14YshYSBAmSABeQv/5LWXa3VON299yvb/RE3OqH
tsgiAWQmMs85ifr7bfjbbX1/416Fprb+b7fhHz+Vw9D97eef/W1539z4g0bfuta3D8PBbdv83D48
6Nv7n+/czaxt8XOMMP35trxxw3346Z9/h7cV9+1pe3sz6NZejvdueXPvx3rwP7j33VuvbtvRDo+P
F/Cmf/y0dTf29v6nV/d20MPydunu//HTi6/89Orn/Rf926CvapjXMN7Bs5Qf8JgKJOPkp1d1a4uv
1+MDygRJqEzk18+3Mc9vGnju9+fxZRY3d3fu3vtXX///63Mv5vzrZe3b9GnBafs4ve2bL+v5+aVB
//n3vQuwwr0rz2y+b47fu7Vv8s1Q6rbTN98M8L83OkYHMcacSxm/MDoRB5zBHcEF+vLB38Z8Mvof
mcn3zf7rk3uG//XGvuk3b/9606sbW9Q3d/e+/GaI/73xY3IgEkqQZOSXyH4W+BJ8w3icCCmebotv
Qz/54I9N6fteeP7snh+e39r3hMr+ek8c2bvW3vs/cxdE6ABLyZNvbng094vtgDE9QEhCCorZSyf8
odl83wfPHt1zwbM7+x44+i/wgHI3q66/2eF/vw8iyELkywe9zEIRIwfxl/ST8Kc0BPef6s3XLfC7
M/m+6b+tYM/u3y7vG139F+T+3b1rbuzybf2/ZfX/d8Xn7D7o2/b3xn9ZHn9U7yH7SUKYxOLrtoP0
9iz7QVDEBwxJ/vjft1GfvP77M/m+1789t+f1b5f3vX728a9Pdm9G/6dmOk4PuOBQcgBnffm8xFoy
OUgoIwjy3Hf32+9P5/uW//bcnuW/Xd63/Jt3f73lIQf/mSUmjg8IixninD5ZFgDVs2hP5AHhhCcJ
OObLZy/kf3c237f718f2zP716r7Vj87/equf6+Le/Zl2lwePlYMwnjzZFUH9fm73g8ddkGDx7TZ9
mWr+wHy+b/lfHtyz/S/X961/vvvrrX9xY7Qfbuw3G/xWkfkPkjzE9aOBqfiaUF6GPRcHAjNCBCZP
7tmjGX9kQt+3/69P7jng1xv7Hrg4+es9cHUz3ulX/3I3n//MTRDTAxzzWOAEwvtZ9FN6wKjAEqOv
4b9n/j86m++74OXTe254eXPfFVf/+i9wRTsO5at/PTh9e/PnbYgoFpByOIlR8hLrxuwAiQTTWO6l
oKs/OI/fcMKLp/ed8OLmvhOu/wuc8M7q4f7u1QkoW3dt8+e5AYiFpESQ+Bvl2wOfAD0ZYlCr2dey
sUc8/vi8vu+W/ef3HLN/e981O/XX74+vc7waboZ7/6p9ePWvBkr3n7lXiAQCQFgCjniRtiIpDxDQ
BooR+wJiJaDY57TwxdS+3fpeMfuhc55W9tO+CLf38n3XvLv6L3PNj9b/nym0/x/747dp9S8UN7sZ
bjZftPBnsu6P734JP5Dn9x79kaT+FOZHd//4CYo5J19i7QmOPb7kxS547QfXTq9ORnvjS+1e/fzL
P/WrI1/f2LtvofHsdfc3foB3gxjPJBKSc8QpMEIABvP90x32iOgQiRkI9QmhUK1s64YSBHxAEzgh
BEiMhOoWc9i1/rHCwC0CcjIBORkD46dUxvEvrYmLtl6K1v5iqK9/v7Jjc9FqO/h//EQorLN7+t7j
VIGdSiI5koRCyUxijGB63e3NG6gS8HX8f/pW8DjClXvHpuqNGSJ61mMebTirPrfD2G1KqsusGfvu
81ANcmts0majofyMx113Y5BfNkNv160WNTtfomJNbWR7ZUngZ5SSWvF+fU9JiDfO2HE7umE8jEon
sqYplt0UiD5cCYk2DOX0ZJFze4qXoHe1NXK3xi3NCk8vF7/y7YzNDUnsctR4DaOs8LZmqrq04V2Z
tQPtsySq6sMmQWa7+tlns+smZaa6S6POdGnX5Uu6tuVJO7Qiw5Jvk2WtlSzsde/bSclV63NhmDtK
RP0ZL+RS2OZUu+quWfVnnTiiHi/IHL2nZT+pyDdb0a6ffM288qa/GmV9GiHhFalWveNhRWqK2utS
LMVmaodJrazrtrNMos1KucmSbojTXJiHWOTH1Ib8OBmi9VAz87lcRpn6sr0qkuksdL5XiR56pScZ
lIWOVjr66nNC3aTKYtE7UcL8O4eqt32H6yPd6PK1GNbBqqFdl5OcDcuOL1OcItpeWFKVWRFXNDMh
EbtGgpMczfFp6Pj5aPplt/Bw0fXXaIDRfG2v68l2KZ2FUGgGKzxeanl9PS/uyi7FSb4O3Sa28GXG
bKPmvmIpmaJbrHGbCYym1OLhrFzMnLmmTDZNQWslSv52tPou4qhW3tXXfZi7bVIv4djXToPvA2Jq
GbDJ2jEMm8lFS+rzvldBI3eGwD2xLNzHgEoOS59k6kz1kNPo2CyPcxzraylNmckC16pB7UW/gj90
VY5b6BV2110l2WGL21L1K8GnxDbt4SwYPV8eQycQfyYli5Rsp/E05ON4mvCC9ipaLS6UT5r4TV3U
3WeMUX+p1/FjN7NdrEeRrZIctr3+3GEuFAvtVcmHcN4Fe+1zd5XTqklJZa88zLbq/UeLmgvsh0Kt
cyi33kVmU8XN52Q0d0s1thmldZlpSiKVEB+ObVvTLbUdUbIsmrQpo+PSdVdygVCIS1jvYM1d3LK3
OMGXLF/sjjWt2bbaV8oYCSZcjD5vUeOzNmZ1yhvD3o+6sqdVnoxB5SZq02qpL2LHDocQFRkp7JVb
YJ8tsnxgC76cahHUPNYQdto+sI5Hqi6jOqVxA0HIkd3piC7bvIl06qtgMtnMZ5Uur1feoSwqbHtY
V2Da0CWTTUuKyaEc5jbLo6U45SsbtlPO+GYo1rOZQcwEBv5EOiHbOskLsMWAT7ugw2sde7tbvfeZ
NHmddswXm1a6OK0KwtIZC5YiAy9gpJ+zXlTrdl2XWtmy/zgESAjjwousQ7nf9W1R3g2tvCWa9sd5
pB9yQXesK1uFkzFrqOaqmHp2kUBaBEJCjrhtaFb71e5kAQYYRe2zuIARe2lphqL1PViSb6hEZ3WF
6GErDMomuiyqZPGqkC/vJj2fhcY8iFBP7+uqq1RMG5/SPhdKa5ial2WTztVgd2MRh6OkrkpFYvfR
iOKzi9GNQFOdRaTXO8ttOO7z0WwxbG5FjYfER9s4FYvUqWATZFo7xZtWi0hVokVZt7D+eETVeGiI
7V4LQdZDEfL+49iW9UaIzp42k3Wfu5aPatI9Ufk0nn2JGzaU3eNmK5UVsKWkW+M0Mm45RBiCLEA+
OozEghTVWu4YHc+eo7wXNey27Rani/Jrh/2XP/959q1t/6VD/Ov1xx79r3/95rceIcgvX4Ny+RWS
PJb9F3/8Gwb5DZTxdAzgN27+MQgClfdHAOTq3t4XN780ih5L95cnnjBGhPEBoaDOQU8NIAZjj3jh
CWREODlgsRQUUS4JBw4A9OsrysBwTEAiSgW0hCRI2TEwt68oA4PGigFcAL+OMQPFifwnKAM4xDOM
wRLCKWcogTMJNEGSYpjCc4zR5laHpckvuY7wR+5I/Y5INA8pDqMmKR1E+NyGJH+S9Z4g2tc4eY5t
AD7926icYIIlGABx8jirZ8gmERCJvZWXOse9GgrWv5ldnxw/c8MfHUQSDKIoA0gm9pbWx3kvikFc
moLSj0vi/FtT9GF5Ip2/uRRw378t5VFXArPAMCjZW8oo8t6NVFw2Y1nHSsQFvaRCT5tCzugQ2eT6
x4sCIfffh8MIQgqAKYlj6OA+t1yczKXXU3LJmlyeokCu4h43531iyt9Z1/dclPw6EIE98HwgbmU8
ojm5nGuHszIRXCEogOmPV/O96AN0TSScEKAA9fdcxAs/NWXJL5tcyDfwpalQYV7X43rtou0iqxpK
Fy/K7Mej4u/6DBC1hB3JiXjsxz5fWw0YcClrcemQizc1KwxS/UBplpeMbNdWmqvRyXxjkzr5wITn
W0aa4rMueJIrkkMpZvVKT6p4FMdzWeM8q21j9e844Lu2EUyCfvNIONBeYA0IeUM42KaRvcxERZO0
QUI/xGSVF5NFiVpkwrY/Ns13vA6tmRhCC2iRZPuWWdYSkG2IL4mbu5MudoBvBJpP/y8GIbD5OYA2
msg9XuMiNwGIRpeymUw6MIfUOol59+NBGIYUubdVEprAEI9nrURC9lNbVxaVc50+DeuUsI1jbP4o
K1G3x040ooWFSdOoGleAIqYYj9UG23VqFe0JHg8XhPoHJhigmrWx0wy4knZCzVZWyc6tgDKzypX5
KVAoIbO5DVGV6lXyN2Ze6kUBtcsv1soOkerLIQxKSt29S3jTvXO04bOaQu8eyskPo2IFoAXFIuKx
KtZgsIqjjnwIk5usCvFQvR06RFPRUHwEnWQybAo0YpMirX2c8ZivGw88DyvYseG0iGZy2QWRx5lt
tblhuNIhpcla4bRNON6JnpB3+UytUEskyRtHehK2HnCrUQ675rKKYAvuDFyI1TI7Vyo/s/ma426p
VN1bhBTru8alve9Ek7aLhq/0Qz7c09L2UWrwEN0WYxweXFXRI2GHpMrYzNiUCheVV2BHeRQH28gj
vDaSprDFihPet21z1C7l8BYRE1fbwg75EYT5HKWdj22rPCv7YpObdi53tsVTmxXcA0YrSLOoIsJx
sdH9sLan8ayJVxpS2KKGkhVaFQDe712YFpM5yAmHkpsqOc5HIE7bIFh8bXOug2pkWAHW9xHhyonS
9IoNVl4RzfqLoin687aBEdLKJPVbW3HpVSsi8Q6KSrGDt6NSiY7Pn0Q0j6dC1IJkPTHuYp08O+mR
LG5KmTSVqqrS4h13wXy02ttqqw2beOppGE+18JPZxFPn6rRcuznfIVSYLmsSOZuslHOXVSWij2ie
R9E2Ea7HGeOFvdF46mZFIu0jhde5+9z4PJmUX1h7jjkdqpSYEBo1ypLMaq0SC+5dTXHLpqC1AuKS
mLSwbrlFcz9K1fhEb0gw8YekG3mTrWUVKgU9sHxN234mfeZanJ+3Zozrs36eE6saNrdzJoyYrwZt
htOetOQBQYQuF4bh+SQuzHzeVqTHyo7xAizXNmuv6qVcZ9WMuG6UXaUZdrZmeanknONoW7G1NkrS
maJ0HpzTamqWNqTrMKI3UPwsbDHk5jHF0xzn2fRIC9VSBLGqApXJwywsGlU/Cb6NPIJ943uGNNQV
LURW96iqNjkZw60OmL6LTe2v56HXV8mcNCadKr7wNI5GcjP3S/2OJg27NAREBxkaMQHjkd5llWzN
URsgmo9kU4bzPsDW22lL26OxaaOQwlq7zzqewUGrYM1nhPLiE8zAf7BTMvCU2zU5nuKmN0DKW3kt
a5IDw54cB21EDo3L6Doun3I7rOUmBtsWgJqkAZ0iQsBiDHLXmq4zTm1oqvsF3FCpHNvpLY6r9pab
KP8krOg71c5xcd15TN8HQjutjKzs68oWE1JImmhOWdsancYUKiGIHFW4EBGLIxXZRH/Ko7I8i31c
2pREwANVMq8l3+bt6ubt3PSkyFpLOgtEMmHvWjpNb1H9GIMBje+Dr6IiXTySSGHdrbCC0C8oLVY6
v8eB55f90tVm10PvVqsVj0aD/iGJT+08lWeIaO5VEgm2ZK2faJ2a3BYinfoCV1vDNH6Y3chKVUJa
DtnifCGz2M16UGUczxdDV9SXc7ssZapZhE85QPVOsWkgaDOyuF9UiGQhHwUUM4OZpvrSQNwLFURX
240bKLvwcxORtAD2+w4X1NLjqZrN0bSyRJwFyOTddTO6di2Bbus82kobYchAfWuhdZzyljX6VDhX
eCCTyWoHBbpEM65qTNxMrljjhEtb5OPzwVEQHZaIlE0WTULGx5FkpT/TdPZoy6Kx+sy6uJNpMlib
bx43RVBw5qKDeJBr/1jrCgdZM56XTMxwyG0zRUl8golOHmw7SrqpQ7XuVjJ3RUp133pV075L5ymf
6kOmJ3QS2SoOCpGCf3KsXk5ph8Sk0MpBFhgJj+4mE/n39ZRLtvVhWYdNWyF9PTaNuUC2nu6jkuF7
gN90VcFq8HznynI+GvOirLKo9XXYRL2gl11clnZD2pgi/F5oj972S1/VQIJ9oQ97EYphszJtUNqR
FkAu6JNLUGXXLHU2BMBuoEtV5I6FCi9ZlDgTDjmjrEpDUpk4XecchUNSdwZ0U+GS89qHIjkcRF3h
zUL6dkqR7CO9mTpTk3RqaP+hqoYkZPEgmw85EsugpqQah5NcQvRkkRRQJy19DCzKeybTvul4oigp
c561YYoVsZbfBDcbu8njOQF5Djh/n8piHrVyfAA9hC19M20DbRao8IMH2Ypw00UbVNGy2NBx5BCJ
KPAAWlyd35JAqRrmGllV5g62DnZQh7aAPOp8s8R5WSkAM46kiQStOaUVK3OVNGSZFdMzCBdmWnmT
yrGdsNLAKgY162Lu01lD0G8Sk49xBvzUUFU2ddGnVVRClecu9/0ZisM8bD2exbTLQYyFbFWLpTrU
ueXRKarbqTwOUAnkpmWmCiABt+RDAsDsiJe+mbIh4u4jAqQwqwEtRZ4yk4gymwrtcxCkcyffNiDA
g9Kx4r7Wqmkcu1wbnFzH/Tx1ino6vzYT8IIUCnMNOkZCmhoA02z6RvW9h5WtBBiD8niJXse8xksq
PKl6cAoH3EDmqQFz5hNF22IccJNCMRqrtAeNs1cuoXZVnsyhUElVYBBCSY4fwkjG8TDOfQ2UBMdi
Fy95FC70QqqwBcZeripqQxcdzrhqrnhERnHoljmJ0l6LBB7yso2nYwed1/JdvuRGKspW2eycxCDE
j1BD7LYe3DiAi8uZgtg1QFHzTgt9O4mlbXVWznncbWYsPdr1U9HTVsmeJFLFoOoGsx3hxIN5vVTm
tA3GHk9FG01HYaVuTKUEDT+di5hYCIeiu/dgaANTKB1T8IMA1qY6Cp2DTM9qnJJxwadjx6sJegJI
jilA4BGnQ9MVjVqjHnjYMKz8dYWhvKomX+t3ZpWVVGVYI0jLMablLkQAs4Moo7eBYe5OGj5NwxGI
uWbK1lpXH0cgrvXRF5j/Vfb5yvKf2ibPZaHnKtEflJxed/f2anD398PZTbcvTv0Xyk7JD9tem70f
SXzpGMETT6oTTQ6kiCEUJLSi4NBRAtzoSXQiMRzMgMMwksJJGZBeHk96f9Oc6IEAtsnl49k90IMw
kMOvmhOBbhgwdKhTcIMRjv8jzYmJl9wWGD+chn08Bgg/voBGE8zxJQGvoJWABh5KVRjcAvKBLX8R
d6yPIAHFhTt21VCMStS25Y0yiJQoySazRp+8c84rV1HQWvvSUZdayYu4TJNpjN2JhmLwicwSUlIZ
SKmzJDjNM1Q7YTa47CApDVBd9LEb27yAZFdhuqvWJP+UsC6/8O1qmjQ2BndZBDka2kIxbu6Gzppr
0xicpN54V+yqGq9XugfUkGkH0l9qrOmmjIsuGdI6zPoSONVwkRcgvisA5yzsEHNFm8JLAKKs/Qyl
uho6dxJLUL+Oq2VNalUXyLFdb1mH33ldzd1RX0V6AXgs6x6Wb4viyLWDBIxLXVFsQwPM4JigXqLX
li6R2zUs6YstAKMyqLWIhU954oCxKhy5BirTHAiRr6t2WAn0ggTSQDryfpk7xStezWoeBuc3HV9R
2WU2Scpqw1oHlEYlFtOQ9aEC0DQuoynWq6RqC/92Mgiz9Ui3AFDE5xjpEMYTG6IBjZdT4qF6pf0U
lZU8H2fE/fwmjhq79mkDOsPYHIUpML+uSo+06dc3K69iM6YTLKqrlfHWTek0ET1Dx21sC6yQdTLZ
mrbx44bj1iSq4T0BqYJVzXCix9pc46hvq1GFpOzFxbyU0GNaA+gNAHCdna6KGvbLhgLrb6EFFGP7
pu2BpZ0RP3izS+ppnlNSVy7KOGjoZYb7EcqlAD2IK8jcLcuIjpP4aB1EC8g9N3OXpO3cS324sHg8
8nYMPhuHXK6qAhowZa5i8byhhQvJli8FcLcV8DY5jpcStWftMmu+AQZm30rbgAQQsBkuimmCJzGB
mFOrSWjmozrxO4Ce4qL0PuDMzxT4OYdXnYKHqtfQmrTdoRzFgJUhOnxMkmpGBhjq/Bi3PJ/0lqMA
BXrybR6nmo8YYIPw/byZq2mJd4ENDMBHpUmpQi2YzWbmQnwdR8MjL9HWC9WSaexPZIinSi2iiTlg
kbzo3CWWLnkjcTfrQyDCnkHrLs/zRU2gseF3katQs4tLPbOthljvtqaO2vGoqPMyPsplPdWjqvzK
qjO2JH6uoMuSU/4RYWiqFynhZRVvqoGK8uNkgDG9Xmo+1Dtoe9f0elgLBFSG1QwIsR5klOgUmkht
/noN00zOGGz+6bzsG8AerR1Ye4sru4a0L0p+gfrJypSUa74ZJ0PLNOaNO8em78+jHs8UWCUWl/3a
j/VhHbopUrT10QkQ+XVK55ZEndJm7GjaB2ippowZdBkXUFM3KCoXlonCBOgPItMAzlpzcTWKBfSH
IN2oRqzndbPUrLwsAjE7GLWBrq5ccalGWoL6Q/vGD4qPdCq3qBn1UUL7lkK3UHCbVfPYjjvOefeZ
FdUiNzqfw6pWJCuTRlUkj8WIgZNZiJFLvuTJmxJafXwD2RR6ZhP2pUtpayamgK4ZumlYOzQqaUXx
rmqn5cYjgsxGAJBYAS56HLY9zWEvOKNr+PWkbJwy0SI+B8BtNGtRj675ECGc9TgXR8AgZUhngs1x
DjBapz2OBFHTwgi0vpfQj2nuSwGNL5nHk6rNNK8q5iU6XgvXQeAg0jwkka1PHPChd5Ot+/IIrU1e
th+M7Ocrzh7zyILldA8/8kvYMYg+2Kiiyru3ulzoeQf937DhE/QfUjLjcc0CrpZzHgQUAxC3mxbC
n3uxKyHRgV40cXe5uqbJAZEN3ClHnNdbqGTlemog511Ykxi2AeAGG6qIp8lmtJb4E4+GAHmCjsul
Y10RbRZAubRKiw4E4tdLBDsZNI46L3oFx4cLoVbu5dACsUeBhSwxBFzgGs+7DaobCpVO8Fl+6Koi
dCofIHkBwIqCVXiAwwSqWlwRprSfZVMrWrpyAKoIOrGupB7IlvIaaJJBbBUKwDL64KI6Go75UulW
8XiIRTpL0SQpNEPxXQyivt2wpPT2uANWWCoUE6h+tXV9vaFDIkGGgk7OnfVodbvYyTFRJnTD6BR0
q/NhS0LteNpENj/pzArHS+ZGjDqzxpCzPralWZTvaDsB3eM5Ub12ZHw3Szpe5UCcORDuur+ALQBr
hcMwwLakAxTb6ByWDc2d9sMaQ2yoIpQt5BrfjI9N+EKOJ3xcTWyB4PTMPNhSJ+IIYqNbVQNnsY3q
oHX7OMnFGQbqa2ltihNev0+MX7yaxnIs3gJJjbpzpOGAyufKowqsG4MK2WYmZ9AZ3sx5FcUu6xc4
1bJduynPs5hPM1AHaxDfQiRE7z32fko7FPs3UzGTcgvnicR5Ww7AQlZUg/IFljMKZCBdqCgfMBCg
SZZmYyJT38D3lvfJNMg3SxWBFBbXYXk7oyk5n30toIM79/1HkM6gL21DSMjxOseiVSC4yIfIV2uR
GTPac2jZaThoQIeLWOYgU9tCrh/kkNPrLjTTpypy6xmIRnASJXG6u6x56d6S6VGEKUDhg8M6FGqj
GrV0w2N8tcBwYz3BrMtWcpBA9ExUKb3UQJQQBxxD2jmkTBaP0kFoaLmZm7Ce5n4O0Dq0TXEI5XSY
U9ALzJbrvmh2JUiQxxaW4tPEGPcmYgE0u2Lsq1MiDW83pWDtey9mdz4VeezVuHbVG1F1/m72nr0x
Joe2PkYdLjaLqPJe8bwH4DeUUb6rKZNDOtkZDh00IEUeMcLYqOoZTnooHVhjt4jU7TsQ/rrjyBXO
ZbGfuzuQ0xhRvAzuI8CzMQY0WZJbyK4B6jCQJaP6YIZFIZG712XS2TKV69SHFIIExEos8wjOKpTj
fDjYXMOJAOzN6UK6GNCm6NAt70sTQY9+dlI5JqNCiWVBlWp6bt+uqCD2JDRFlaiqAZlJWdsORI3c
cb+TcDYpUv/D3pl0R25j2/qv1Hpz1iJIEASHj01EqAn1TUoTLimVYgeQIEAQJH/93WGny+n0LfvV
G93BXTlJO6XoCALn7P3tE7We2QtESzOkaziw/rLG3ang/OgWO71nobzLiVBVbH5H+txS1csiJiOa
MkHN/GID2n5pQwJIwMp6xY63sQ7WAaoXk+IukvA+PFJNmY0370Nb3vhpS2XTpRG8FcBHzVpOuexN
RVM2rfzx9PyuMEtZo1UX4Tj5mYj7copTVUY8wXEx2jB1lVcn2ODCkRyGyi1y1ym0j0sZ1kEelaNQ
KVlFqNN6kN7RxoMmew+lINCsZENhrihlJq9q6x+WvtwAxBjJi0Hoku+k9NydK6mp9muEStHDdk3x
iaVTABkg61sbfRvwlvx7txibKwE19mmgZBNJWlIK8GGWLZoI8Hebf0cwaSB+0IYmTc6GzlyWg5i9
TE6TuvUmkki8Paefk1H0Itw3Ca/Mbt08je24iQcvSlLmVLNAAA+UGOAPlaj+1g63/ARFu9miXcfH
5FZvCb+udI810tR2uSuZUQOqKUUAjRFGIL+ihiS5FwwSzBeQAV1i75coFUYKEQX0SWJ31azWJ16J
Rl30nUfqQtauB8YnmVnTdlDVG+SfFctjFQPqEl6KPcSbjkFnh+CRw7Oppl9dyv/tv/8PQ2f8r9EO
f8JOc1g9PTjw/h9335R9F83XHzHT0+9+5z8Q/gFFSihBsx0DQuD/gkyhuSJujWQQIA7UJwAI4FP/
1osniI36QL9DHgGT4CH+6Tf+I/4nUA3GOBZoHAAtSf4T/gPO7h9t0ohBvYLXGyYB4UFMThT6j2a4
8kTQrqFwBcp/Hl+0VvvrDq3Nsu26TrQPQYdGouDUuGq/laaddyae9JhaM4oLQ/whyEMPZ8u5gVCM
H0z8eW/JggKnsXXzttmgCqH/DOGHkqWSeUftJlOlqH2Eh8aCLMYxC89zqrw2BZ2n+zO6rAPLRaz5
Y9OTQWT+Cl8qg1iPvbjpOe1gx7ajzPp4xU7XoYjrjr2Qpkr17BKbokop4ce2FMacGVqocrGK/aue
uOUBBUCgM2K5bFIiF6/OTnauKsohnr8lNsJOFnn98qDBtclDB/xqyRVldL4aa2mrvJyNGjMvqf33
OknKj7av0bzQegoofGQ33ZtKCHbsiYFC3/mDPUKPSOx5O23Bmq7KcOwMepFyZ/stiHfGOZRdsjKr
zLBtBXo3Ed7IK8wnmVzeyzmEneXbURckXuYE8rLVN3O0VS5309a+kaXv+jRm+M1MA1U1BaPRAE2P
lV6QOb/pHXTpydav9dT7117JfOwNGwepKimX85Vb4YPuDQ6pZyOj2Sxp0k8EBVuDneswKtU9BMnS
0WxGzX8ZNvUMFrFZ5BHWjv/mYt5eoy6O3yFQUJOWEXa/bBmsW9Avt5Skq13ba0GT6UmNScezUEF5
QDkTBiyvSy9832KQaamBJ/FYJZGDDhGXC1wipm2zG8d6ICmKIyCL62CCOdPwPrZdFY5RfNvGyeCl
Zt7maL95wxieU1rjjHGdK+dsYHDc0zEi5g74cTzuAGmVRwXXJ8ip0vE3LtQmrmgUB3cTjhJ+2dI5
YAdlw6DLN7pxyPZL2cmcy0VUO5hZsbwYeMDcWe9pPWZzsAYu93BfTLmZFvgpYgLblLZknBr0jmNC
d/641l5uZSS6XHWhKPcn5+NImWwnuElmw3WDrxXuF4TFcVI267Bl9WDsnSF1bKFcx+4rkW6BOOsx
Tk+2Zj1f9lMyvrTBtI45TpRyyRLAfwqtggbq6EHxP7PUmCCzzEE90yycST4RlCmZXfoTUaK74b50
G4zWsfeqJJPVQHB2iDjgLzbySl4QdA2osJfOe56MrgEDR4v3pBtoJHkj4+iJO+c/J7NDzzSgGI9x
xWVEcVuVWK1NHKchX8avyTD2VUpbHz5s3zbriPU/v8d9N994y7I0MDpXaA4o7uWnlgN44RUAAFx7
lpB7N8lva6m13S9sW2H7Nl1J0jnh7R4QM82xgWoc0mKJuqyrK/N1mn0+ZU5s/FJVyZqkQzvitonr
ZnmobRdd0bCEMbL2Cc5bGkdyF0sZttlWrfFYGJyiZ1Lg3eZkmgKoXdNiZT7AQBpz2XpqyINIJ+HO
IxM4VQm8D2U91QmFRS10ha1nA3c/LCI+an8mANzjyDAso4QBtp6hj6H/ky6EGR75+Sh9/6sMSvvW
awqQI3J1AgCbChg+K9ss2S9N3D7Stu1NFqB8vo+wCNUVc3XTF34V2WefbaAdqgnEYKYDCKuZIGGk
8hOQXqaOQjrBA7pKpw0uAWCBqqreq7KmR3/qIpf6NgDBrOcOtU61MH9M+eAN1Y7OSTDsuA279m/Q
nBM/+SOZgyMHmq9PSIipLxT/8RN/FWi/tgYOWbEgnTFB8Sh7njWQLQprt/ZYt77OWNCWr66rowvZ
8LDNQ5wJv3oH/xbd+wl2+vVlgKSkJAp4iJjFH08+iGRhswnris0OHfbLEB+dgD30Q13w3aD4kXX8
idjDs0RBEEKCYIgH45w//fsPrGNtwtGNLBwLNkgCSaadXyLVmscRfACKin+VIP/NU53gv98DI2BL
CfdPgw8wSwfUU0R+ggNhBifEoDosxGBRac4U4mrREdA7aTIpTi7R1CdJXstghMLk4w8o8KHxi//1
ZKb1F4cF1G0I4Pb3q/KnwvChkYP2LhEj+vZjRRj/9pvfo0dBDCyYEBLziENlOsVkv0ePEGNG4YdU
Jmhc+geDxjuVkgTjebCgwLTC1UEt+b0q9JJ/wtHBUAsCd8aHKMXpf1IWxuyPFg3j8HlgjwZwaJB1
4lhaf1y2NKAWpYdSFxbY1DPvqa1PSNXyKYRFY3hKuuS+T/sVUtia7NZK+/niIUTTKuRjGoWGTLUQ
2kpEYc62QdfPfrmFULOtSXb9wP0viyvrD0cn85B0Qfk5eyv85xhSb0FUL/pU1WLe4EHW9c3U6vK8
YRBDUiCb+mxI+u3YQ/5E4ZSY+maI4+1A+5h9ZW0pr6yHVl5S2hU0iMUusBrkUA09gFJ9G4ViyXxM
gQEzdEI5LQzLPgmHtwj40Gc51HBFnUqQtQC+JAO8aejb2QrxRxdyDbdrt27so8GW8u2X14LjuSsh
FkY1L3yHRJOo/e12jfC3ZZmb2yEevYfRLP7ZnIgOj4otlRYlADkJ1a8a8qhrtmM8xcPlFqPCwzuc
6w8Qfnhzw4yggByi6kuokEqC9MJz03n+kHqjGaEJbeOxnVvjweTt1l27oDDd4qBKe9EEd1un2WVl
JvkwyUC9NNFQvpCFLEPGrXc6StnWw3cr1XbEAVGeJy0BMUErCoEi6m2BgwJphAoXka8NGl01LOdt
Y6H7zn0/PpNgKDPPBOXDtMRyylFq+geIk/GYktm2u9Ifu7todl2YIn5Cn0qwvjeuCyCcbBABUarQ
xTwryaPXVvnxwShc6XqZzQMhpfc8l111iDeTnHVzBZQC4AXwR4kkllmCLLDsQU1se42Yox/NCo8l
W6EAXy8s2sHETF6gXi9Xi6u33am+vY57ZKQiizIyHbm8of5Qf/Bujc6I74IX0CfdDayr8sXBmrcp
W5H/qmIkR9CjrRdVafcRIfMOelF9tTQtP279PHwBneLDh6zXx6aSMBPmugY4iB+hHe2eZihYqS19
r+CxmzPra2AyjniFhx0Y6APneypWDZsPXgI03K5IFj0/Ln1/3UD3yldIzEUzLOFbPfMeSZ5yqtPZ
IA5iDO4HOJ8QLMfOh+RWSvXCIAqlvvDWIxzE6kZ2tnrdwCLunV7nLJhwb4Id7opp093RhhU8L6S5
buFlludrM4SgBqdmT+ukyicoqPnIbHSB+YX93kjDjyKBmem3vZ87gcebAfzds3JQuxVa+k0Niumm
DiKvkI3w857qL6i9mgxM7HoMg1V+iqRfrqAh1ccSFP0HgEsE3zoo2aZt/UPTNd1RrOghIHTRJ7E2
MSgwj4mdQ0UNMV1osCB1pS3KMF8PB5R6AO0IblNSzkuddc7SNIjB/aWmmeIbqE4tiiBciI9khB7H
A4WlM1TAYlFnA5kcLNCd9ci2yS9K5yoE4FDg9mdzdYfcS9Gafifj8oA4VtYCDwOFPgm5TyD8WCHy
WeFhYYtecPYRk+uu2kf1lDWzPTSMpV1z0W5vHlwwArJnTMf2rg33g3wwrUyH8jFqMmQ+kOi6HM2h
X6D/bU2WlNns3fT6rV8ex7AvFnkWDNft8r6K+oAWvG0uINmC3yT57G7n4CJprqYuXbAtqVSoS5TW
BfeWt4XtdAXZPdG7GrfQ1FxbtfOmXbXOTabsfDWgiIUA3ZRZGzVnndzVIu+Dizg2d9W7ig/An6fh
LkTzObisS87gnVL/puujVMWo+3dl8pUHhxabsxUcEmVGVXnW4J3Bsx/IWzk2Ox2vGTyynQ4ueP1c
6vdQvJJw2ZdIx6n5rCJlupWgZNhA8rKze0vtx9KahwkWAY4/pEeXtHXR+TyGF51gbwx4c9DdNdHn
sgxp49k8II3JxjvenVM4ya86TugZo94UIGIVePmEzuSgYOQ8ow9WhV7HTERzDknyHHNaLr1ZgnIc
gA9QBXeo8x5qMNhzFdJ0kSpHUiztO5on3CsgKqdlD728iQozslvAgl5GJvM1iD0AtPQKYYJnOOdH
+CBPMoBoX/bLlySaL63YcoMjL2jdCP+UHmF8LikLV5TiQfi5OffF74OvYT3lXXTXM/7SRcmQeeGD
ClfYzPxpbN58/DQoLOwg2cwQpO2tvV5Lk7L+ePoUYzcBUgaL7ZZD4MaLcauDdDJ96snppIimoEDP
O3E9g0+X0LN5KQ9mI3AwwGTDvIxxatUuThPvjIAEXQ5i/Ka0h0zaO6jY3VKHIMqjc+VExuFoi4Xg
RD+PyBkWyWb33SyvGvKumiYXU/m19LpL1QPRnYaPOlrhbbJic++AmhENPcZBf1jk/Vbttv6C0ne0
NwWL7hCSHdYyU/xlhQAMiSazBMug3hKdloteL6PN9eeuCfDO4mDVxSYbQEwlh+c76kMMIQefeRsi
MkbHqzGRtyeqquTr1TSEuyZoj+2WvAesB/H1Iv1mzOx64raEzVrkrouqj++F3TJevrfy3PY3HcIB
ps9W/h7GDz6sAqn2PLwc3G5uv2qtLht5PYcgwI8cEmz/RZojeN5ijUB9yep6tOe8vMQqPCTxmXxv
G/T3fM/Vfuo/65ikg6dy7c6ZvgOukNlkJ8L2DH19m1b8AyLcrrddGldnpH2S0ZfKT1101sP0kYm8
iMv7JrycPJKqcEfi/BSrDDQYucyLBv81af31RbLy2oagG/pLVU6pmIpoe240rC30/2NWrzca+W1e
xCzJyVLt4yoq6HJdwZewa5dONl866DPki1cWyzev/LTD2VZ+jtMzU2eB/z7aCzs+NPQJYdx5O9Sz
zup6AC0MYANh74fe/xI+ruQGWUiIhGchHsyKB67yRZ775kCitFUX0r9bxcPku9fOyxUuG4VjnM5s
2rvtW9JdeDSHD7cZxHO+lS14HdifCzkE7d2Cv+J8yvzpIvDGS9DkYNZQptUvAZy+qvTApxVLW8xR
jtONQnOL0OeEJ9MCMc4EeNAhjgsUm2fMXE3L+Yytagt283YOXjF3yKBHZTEFLlUCvP9xw5ar+aVv
P519mnEHeWYvkSGZX+R4IOLgnEE5A/LZVanTYEd4mHkCgU2Z9/oUeY/3nnfVwQBqQKXw8dxn3+ql
z/0x3nO82AFuZF09RPqmA87MES9wqKlpWKWy7a86NxVCXzZuyafZ5s0ImgX+Szw/bEOf+qogor7d
+CcQ1TS2RWMPUo04qy5OofP2DIjHrk/APuywzPoKSY7uWqAecxtgINc/++N9Im06NSKbURbWVTZE
TZ5A++ttpvDBrFihHYxzey1kl5beLete++02IdgLmx0Cwil1n0I9jvQQbAwI08Fnx6B+G9vXrWsK
y35tLf9ty07CPzbtv/QlJ7GaoNHFtGR+4td+bKcjUFwVbGFxsQwlVmyrncgp54HIGwg6UYqpznBA
+mDqrzVdpY8zy59fISsnWQSi9hJEqNrNLETCvCfzF4WA5j5eJ/slahuHePQEylWJ4LnDXqKcjzit
x4J7PDJiJDB++DX40uF6so2G52foee18l4cWn7/R7brXc4trCqAFbrhecz8JX/l0r4fgXEncg9up
WKubTAOpnRJ2FQMva8xyz5sSezG27LWHnNfugUfr0DwO+OyHuI9zGyt1XpHlEoY6mPm5PJQoTNLF
zAekX3aJX2XeOO5F8BmbbdpLBqQ/DezmrmrlDTt/O4uBolenu/zoSXuE38rW19V/DNRH0IWQavlx
knfVKi9WDRVXBLiSXYtNRNkC+2EEiCyoH0SJ2l9dC9EfA10VYY98idxXxmV2gtee9O1ZgjOEJWW9
m/vHkxcVg1kqphVb4u02mY+tuQqpd7PSN1lPZ7jVbuEjzuZg+zPwMs/EuZ2R3f60mOzM9qDeDsrH
Qhqni43H98SEqdiAkdQ4AduHYezSeStf4ftfhMsdGT/Z9kRqnsfDI6xCHyQQLDv/b5J5vyTHftdZ
QEhixhja75Agu4bOwP9JONoA8wkdjfNFGzvIn5ufRUpcQqNECqPbjh1Anv3WL03hTAWA2Qe/hVoD
9LGiXf6fay0PKBwH+TPS+v+ByO6/DafZo+bnh/ofSMdiW/iXMvYnDeb/ij/MVzwpN/j578oLAQCL
+S2Q/TiDsH+aw/49j41p4L9uKkgMMthuJ03kux8XxphbBkUGf6AT/hK6/k15IRh1xjgS2RhacNLf
2H8kvPyJjQ1ijKPB/okqF8Qt1KGfxFH0HqWWXXM+OG+sOthQhtLjDFSoA7y/wG5YmpyrEkk95DPK
fmz3gD26JatOb9dLUpU4bwqvgmT1X+TqqhARQ8xhsSaP0TtW8stQTUsSFwltVoi9fov/p98wfIP4
t3Fc+YDPpF0bF7xGSwI67qXWaP3QZ3jwkiFeowOmj3EjXJwL0tjlPjR9JHMnLerrZXPRXPAtiZdU
8X68mOqgdLBDBAi2dfC3+7VDrDUHVFVdsW5SMEloB5VlQOJ5y2aECT6qkItxP6ArrM9oW3vqkrDG
Z5AzAeekm8GACtQtaORR+vVlm44Jmafj2nsAnTIECaKxfaHwYtAUVrXe2CGGWNA+YebC6KOemGNH
7j21LnxvOpyzx9FK9yASlZgD+ocuuRnBm/oF3DKk5XDVmb9zk2X9AYyGn3XNPHW7oF/wWkRNQJkE
/QmkGScpZG4HTAaCGbiqw6LQ8IJhlhukrEGPZE9WyjHVIsa2uaehYSzzFqQjMKqGL8zOu0mDLiao
9vHFBhY4XuBX2znCKTPOBtDC1D8XUbOcceZFIDMCot9BKtcObWxsZDE2ErwEwgF9D4Z6N85rjcZi
xYACbc4rcCACjRpiS8v9CrUF+oDGv+3KyqOn8FC3IA4YbaTH4pr7UV75SQPgCoxy4HbSS9YQUysq
DzNkTNn7/WEDyKwRgYBmkMnAY33qoGeogyQhfNkANkK369gSb0UytIj5NmZMEANYzejOKwBwVyNS
n97etwvtTgMw5HJwE4v4LZHJthYCQvyclxjsMWZmRhWQuVFGJEuCtX9kyOTdVtHQvqgumTgANR48
AlqGLIRoprrZPMHhMVXDdInUgz6udQjtJ25K9GKJoUix2kgxm2+Q7JOUiK5/mvhc0zNgz9VnXLO2
368wW3mqy4r6lyWgZJOJFq1n7tdGsAMDxiNgXiKglpuBedcM3mOUutY1JAPsmvTnOBHqL5AgXFBM
jdR+gVEM3MKhHRqC0tyZEkTnYr52W1SRbMM0IqQva+ndEBVNPUTVyiJt2/uJ2S0twq3ZRBR7BZBi
TTqyKvGzhLm+R/A1XLuMYwwBIjFthGsWV431Uy5rVmdDW1G8rjr2UHtQwt4MnvPLvEjvs+PtxDAP
iVRNjkFXwgGHd2jzKoBbgB8N97CIqr69SwZpbd5xSEQImiz1i8CsBqSNxw2EF4TUBoUANN83b4nj
EahJHY47T2PHRI826H3k9+WAitWKpwjANgEsb/omw926XfTMjG8tH4NKpAEJKKxBh/0XcLdfb3Q+
pwhlNUU1RR0uGnptNu5YsLR2v9mTueUnauJvNUe+59wzm5xFOvhIBgOgwb0GrlkLwx7sjGzadalA
1N0Cvo0mDGCJy17mSTJPcig0F7Z8c7OblzKryslD+9WEVV1/IKC4cNxY2whD1qg+qvKEeckWXfO6
6RaaR0L74aHCDJju2Yia94fEC0agUh0iDnfNNhO5021dbxdyUPCHCwV0crzv6jAWOUpFcdps6Qw0
+Qx3JvZt7BR8WzmMMYBA+YJE0+rOJR5eDDkmWICoyGKDnRsznRoJgWZGhYK6vIU0sAf5XSfoxvtJ
AkQ4fWYp2MiyeXdMJuwaNFAygyFNoJQBRORUnQF/n+LnuAEVejjtumicLPeatkrbGTM6PqSHu0qj
W1iBZqxy9hjyd8ES7mrdK0iTADHiDNNxdJeHTlKMiHDjoM6QSuRvU9sEL0jket79DFoBUAGx9JaW
zLqbdZHkrd68jkOMa1e1Hw2OFcgwJKi/EEl8MFYOmbTMBfBx09rzbQ2TO3LiiitvdXvLQksfEm41
L+jAkJNzcDjvWWDJg/AxpQzSR2PjrPZ6zLNSHTzULObjAmI5CMEa1FNcXooSSY1UtJ6soPIqBLNH
FTjo70hgjLgXB+UhLT52t4oGtdyHenOPM3IOepcsdIRw1oo6STc3496yfGxKQMU16C8aAFHvMq0B
C+QEtFt4VoohoVhD2ldzOpWKvERNjCYwikbEztrZi7x9NeL2yUQjRr03a4XRW8uE2UmpsCDgkCKh
iEk4IDTDzpZeEqR1LxBxRuct7sDitVEe0UbvfIog294JnB3QeBATOfQ1HcezuBvIwwlTAkN5yrcf
iaEQTMmseLgPEZ/7BLY7sjQqNcFYNOTSU26aAPS4rOrq2s4EeDaAGPTiYFLVEfLJ+uiJBQOsBD7N
7mqduR9BG+IJgGS/qYkp6priE/f9RiTnG+Ktu2pEGBajuFqNprwXmFU0dbFhceGrpEOH3ndBhGgz
Au76umcTAt8MbCmukT/P90ioTGiOR0o+LW9hIjSecGGO4Trw23urFopmsIpvRDvzNlUyibodPt35
YQUXFOa0b/r7udXstR4J4LoxAvaZTe26dJCaelyweFGkLCrMIwxOVQ6riw570R30LLB8IgAHX4Rc
L+9bALt6F3hleEsWoCLnVkGeKQiqK1bMgYnNBeqrRV8ncsOBngfYBuj5mCAh8CaS0RhI8ByIfIlB
ACABHpfW6XaPIFT5dQNROGCwg6keJmSHyUUVb01/Nc1qtF8xh8d9YhgcruxcI+YIs7rz6hx2XDQj
LzBOKvVR0CRQdcfo0OgpUlDu9cRy1YY9RJpKEnFb0rXzDghMN/GOz6D2061nbLgmGKMAtEs4qNHM
9OMumuAx5aBaAwwuw2cACaUHlWMbSPPAmcUpoCOdHTOMKazeiJz9AdQ38lmHSg9efDYltHtRwbZO
10SoWN0Fcp30vVd7Ru9JOOjPBEO6xoL2QVmmjbOrf9453oidkkBJMgx7dKwABcUgQyRGtOcNR8oB
iOOSyHQKVzJgwgZGRRSN5+noSx92BrPROAZn3UctqmgMNXAATboVhotUKAnqfc01TCyEJuCPrwY3
MnKbmJuQTj6iEQBI5q0KgYDquv2E6umjY279uEb2k7QCZ7SGnop00XSltI8mdMSYOThxEBFL9M8L
hNoJoU/cpQJH43kd6iBEpd424qANo0ectPWGBPwoSsyqY/Uz5hp0t6iyINLFVWhJWlYl98+Qrcf8
idGsq4LkG9AXDFRANHyJhqAEUMYUavEEVXRmrOJvqqxD5JMwZBFOCBKgLYos6c0pDjp3jOdZX1vI
FFValmR+Q/WyLrumrkWUbSsdX2NM+XqIxw2iQmnH6rYTLljygZXIxDIiQd7qFnMUsT2OyEGDeZNF
G+tyV84e4gwyxOe6AxEWf2mQTrbYnyhkzMQ4WB829NtPJJdntVezNPA9WqqfFgRdpmyBq1WDhVuH
l5Eo/x1/g2nphx7QKZxreI12DHFaoRPnHIphrDCGJQ78d/jmSKtxW0LP11W/3gPEBv0mWht+xCKI
0RNVJ9EmZko3mRiq0aRQAXDkV1oMEkIl2w6VnCsAJj2dxb7zPYKkre30l3VA6Zz5wQDr2tN9L0B2
jxTf7LX439qyROR4aGKri1bAcN1Tb7ZwlAc2M/Bynvd9/tJ/BNb+ZWT1/62//x/YuuP7If6qeQdT
PjWm/sdTo6um/8evM1zNjyzFLw/wG15L/wkWAi056JwQ86pOc8W/t/P4FhDgtpgaRQLyy5w0IAy/
4bUc3wCSYFwX1Nhf4rG/gxRo5zFrCe08x7cloOUH+PDb9LjvBM5fDXE9wbO/K0UgeyMOQQCQboSl
6ken72X4Ua1cN9gFi4HQbqg+zelcMM7CIHy17a1YP3/4mP4b+uf0WD8/FzRRDu2ARoB6fyI2fCM2
MZu2xHaNrnSrqrZgIyTipDZPf/1MwUmD+NNTcR5FwExwwJ4u6I9va9kw0qJs8LY2V2d9mFzM/KmX
i8tRdnc7eRrSsszzGetKLy+dwvS1Jd9KuMRNNbzK8BMeq0co0qWe9HOkBE25AmzFXo4mP5QFRkT8
9Qv+I8zy62VIGKgafEHASQzGIvnx9bZcYzQNgvS5XUPYymb0cZoBkccAE+C+pMRcB/zS32jV9E+f
EguwKDnFfPU4xlcA/fQpCdFEwq4ywfkLJJOPw201zp8iSMQtW/QR+AtG5nhuONbI4mdLSAq6suQ4
I+ff+zTKR9XmTcNvazqhw/PhUxrMp6rGo5qfFq9zu4YgZMQihlExG+xyxFzGjFfJ6xpBiu/UcO80
uwVQsRQT9cIUY3ZoZhlMqyhu9l3k13kJizslp+m7Wicml5U6EZDi2WB+SAh65W8mf/2knOJC4LwK
AD5hicYYnRz9tEY1ilOHyUBg0Lhdco1pOhna1w+w29j4CbJv1lRfEL5gGTHlpV8m5wJTmUGLV2z/
10sCkfWf1vDppUDlC6HoBWFw2jh+XBMrelEkK1QCjR7JODCsAC4UxgMiioOBEmOLmk/4CFUGeVej
lyUINGUrAucuGp8dsoK/fs/Gv3U2/rRT/PRyftopEIgb4m4ekjzBRGTEssYqn0OYFqF90m5rs79+
96c394cbGM+GdXlSsP0AUuNPpGCzVJKGgGjzcUSLkbgJAwsVm//mDmCnFf6np8Emip2CgSajP33G
kv4Xc2eyXKeydesn4g/KBLqrZFWqJVvqEJJlU0MCSfn098P7j7i2jo8c+7ZuZ8fpHKNFkTlzzjG+
ISd6hL2/ybUcmTEn14tptkfHm/ecrK2jjJGehoZznChENpQcbuwErch19M/YncVY3EEhK9dp3gdl
6b6jfce75186oHuXeVimHgypw9LstxLikmZzQo0nAFh+fwWkCZdk7D82jnHdha19kgIf/dxmcoX1
lzIlkdVW4jWeRKGuwMd4tDMPeNUKQIBVsyk0d2/qmCnbzgPcOrbN2s3DV01P37NyeEYcVZ85M69A
qMwbb+Sg7PgsJ1ny2CfVvPIE4g9RtTNHyZSzRIkd3+/L6i/3+I/vMVI9AA0GvUjcJL+/x/GY14PI
cn/j5jkTd7xpKYZdC8RHoBx0DX1cnQxIzHjPEfC4EbKiiQF3nx1Nlb99/lp9QO79/LxZ61xHoBiE
I7O85L9oXV1fdsoLQ+YvDbfMagex8J0xN33zmae2jEpljGPs/+GinmH4iHgXZdeHd1mfh4L1gYuW
0U2vAKFHogfO09SXOWnclZcxd43S588v+seVDHkk3V9AwZBaP7TpS0T1NG5SdnYH0z9OVURyI63M
jB5Ur/kI47oXt5px/1UugzYUQUXvBPQ847/8fGN5wB8/Mr4uiiBy5hzd+LCmhsqZK9mBu4oa/OqM
PPt1CDJjFbtDsdZrTtlwr13s7mNzDJsUjEOrvC3qlStJQXL0BDwmYAjj2KTB5zfJ+Y99l2WG15LN
D0Uqh+UP7wNG8Shi8fHgTD9bbp1f59PVxGnaGcQOAKXBt6PLfWVbB8tCjhhOF7vL0lXvJN02LRx0
MRHbE5jy1WQ2zaqS/nNbAJDOW/DLqXWXmE1LZy719yOu+ZVG33ntloIhfAcUOb3U3uBtZaE9j8m0
ifwG0EX2KnTsAKjk5mTMz9mQBv7AAdSCfr3uqiRdce6Vq0HEr1BsdHoD066lzX12UXa45bjWCsYV
IPpPml53jD0Q1uTc6Cga042YahRSc5StQRndJpl9/fkN/dMm4ZoOeSEMHxdE5+/fFwBEWXb0WDZD
Sjfd6jSmPmoLEO4xMc3mn5XlX51A/iun+bfTx6fnlP8fTyDUAv99evhrNOz/DaIw+f/8c+bwzf/B
ySeEDlZ0AYovS8M/Rw7P+x8dM50tXGa6rH6Ll+5/TxzmkvtM3iCqfA8whzD4VP5Xum3q/+NwGuHA
AXMOw8O/So34/Q0hLIOoGP55h88OyRDevt/fEFrFk4g1YCRzWtm7dpwYD9JtXiP1zfeRldm7X27N
zT/LzK/uht+/cACrOjpagGoQVhfG8hKw/OuKX8J3aFEDR8EUemBGqdoegFUUh2nm85u8WD+boA9W
n1/09xXvn4siAGG/Y3CDTJ5H8+tFTVziNPVttI21o51bgAcboxQW0pw8+8vvW76o/7u4/ryUDfLA
oWjVLR76suP9sqOVfTPNUpjAXboiPfuzrW1iDqGrEHz9rjEY9iE2bfc//1fs6cPj57/0w+UZJzNS
5ryrEyqy8HI/FFBgOeYhd7wmyBTdhiEvrB2xEdqNGbfaghZsqDNUbF+lePXeSstr/1Ylf7jV/AHw
HugLcydcwX8/nGGyoXfCThh1EHbLQ85G87FrteQl65NiE0/JPKxol1FbmfUmyutuXxelg61tNEWC
YbM17l3RjXvP6IavAzbTaPP5Dfrwvv/8+0w82j61POaIj1IMuEMkr+d6DSpwEfiD6mVDHkXg5T2n
nqjUbj6/3s/d9JcXYrkg5hoO2QAVPU5hH154rVGe6lXXBtrMZRk0daax4pcJ1P9hZd/F1SL2ZSKS
6XG4LTxThausc6czrfJM/bNE/9dDwyJW+PX1hJ/884TJgoOliqbFh7+mWKzzWhdmAX1nUIuyieCz
9S41dm0ywVxZtDLPHHKqr0kn3wX28D1FGcDgfKJR14VefGdxMH9hOM6Z3RpBI3CeR9sXqU4emmnB
ckTSNfr1qAw0iIPHB1exvpw5a2qHIvaYGDK9M+kIVuEFOZP+F+D5T9D4rzd8+YmLR4unvHyHH79A
qZRBgk5SBI4cPINudd1aG+z54yOC2wymsRyfKr9OdYymhn+lw3rc1XkRnRv8j3tIHsiMirB96w1H
u5lhRt7nTqe/jP4kgokR3H0K7uvZQ4p0cNsufbeMXK2rWZmvmAV86H+lGvR1bfbWk922VPltObeX
oej7bR35+f3n79fvBzOMNsuvpX4WhrDA93kf1hutH8LM0+Icce3MHLGzafNOjrb+/CofvxquQpyQ
rmPuAffGpvH7quaBYOxGXrTAzZroqwbMEKVoe+ib2flOGsb479br5UcRYuYZy0IGj9/8UKG6Y1vH
c8PlrKKKLlmVHPnDMKzSYfjLcvCH72FRBrLD8srgqlqWs1+W62I0Szr4LbLMPoqwLCClT0mxuYdh
2B47K8nvC+R3d5/fzY+L9PLzDIEFnGWIJejjYRovlq/nqiwCBbeVLCbSeGBq1nyJzOMNC421sJ4m
f5TPmcr5iBpAVX95oB+X6eVPwIBCXeIsLcslS/rX360Nwk17PZNBU7naJnF01AQtfMtpbZIU8E/M
x39ddf7w9vAkSQdyiKAwfePDxXpyTJTKoiaQmpvf24hTkTgM7r6i2ljFuVLfPr+/H0juPz8KcPEI
AGim8douYRi//rrK0dMEXXcV6DVRQWsbnrvaxm6l2pWtqp52jZbNN4YblZtYS0G2h5WXnDkyoI/o
Y8ZGCA1N/4L3uX2DrtK9YYfqQQ0OobWDvqadQ1vJ58//6D8+EeBb6MJ4+ekk//43m4XIhBmjiJmS
yAGURWUSunl58okqevj8Un966bF9LqUjXlP6nL9fqvQSzGD8JMqhJrwYZmtcsNcOR6QI3tG2svIU
W73429mOf/TDsmzxOJCrLQke7s+j3y9f2jwwGTfJEwtGq7R3aJrCyzS0IiidUPtL1/AP35cFfNIR
XMyiVP74+OOpzudJVkGohhhXjkjTc2GhYO/tur2F6DodTEupaO10lXMevCL6ywv/h2dJtjItwsX9
aQDJ/P0Gd/oMhR7YclDYWFwKxS80Julfd0nl/xM3/V+/reW3fLytAiim5ztEzP1HaUuBjiQmnovA
Zs86jqXVHlsxszd7TByfIqbL6YZks/ao1X99pH+4zwaoVlPgMKXU/ditq70snzmZyyCp9X5v2WFy
F9dAkmEp5yEmiom1C13gmK8mqGOIhCOqrX//KnO0dVx0kQ6BIB8e9dx6Yd97jgzsWBdBRAv5MKhQ
Jx2pvS1g/DsM4vO/1XR/eLysmJhqOZ4JvGcfiiiPw7Ze0xYMwFX4V6HWU9G5Zl0QfiHCdPf5L1w+
xg8PGPoqMyvKRxCoHxdPyQnJY8xdBTW12hXKsMe+/WuV+oeLgJLjXXU9FgXkqr+/sOTGNc5cxKwI
0YhC0pCan660qM3+/cZu6uw7C8aVX/XxzjG/7zWpDYgdRW0/Ebvd0uGT+rjul+iqv7wbf/g0TPZS
zlRwbTmSfPhRTTVAgR5VE1Chm/si9mnN+zoV7Sy84hRrtXYTQrhO1oMmXv/1QzPtn901fqzLCvD7
/dRS9l81lk2QZwJRUG+/aSm73ucX+cMyDiYA6a+Lx/s/93CffpI76jBnarBSV+FM0TBHI9pNNSQ7
QgwRKyV+9Lfi5Q+bOd86GAZ+GVvVxwPUbMfAUXNcYZoq7acStcSNN4/1g2dVaYA+5W9f+NI3+fgB
AP+lH2ize9AX/VA9RFjNi3wWVZBaViGCEWd1vUoTLf7Bx+A+sjD4hLb5/vA4Sy+88cvBxyGTVD0z
fCetf0jbyO+H1OQU0JQT7hqpLG8zDfEbAihq/8xRg7WmLIhXCoCNBe+y7oOqNtsHChf55fOH9oe1
Y4lPXnTaBr3XjwuWJfRW2aVeBabUUF3IXFgbt8a+rGBl/6X794drLQsjG4PJs+Ls+ftb6Jqe9Cak
gMEgCP9TKLJ2c4MdyV96Ef/6Z5E8xA5kED26pGf9fimE4aqczCkPfnY8Wt3FMh962saGNR98fqml
8/XhhbA52tFmYMUXULA+rPlFQmSNPoZ8XCMjlZUS1kC/QMi90eT6S4mJ0dnYjVPN1wpudI5JDc+t
Hmf5fasNZbbOec9uJq+fz8qVxaM9j8CLeCQJQyStevv8rzWXzeD39Ztx1lJp6yZdf0N8eAi1PbUO
UOE6KIYyOsnBkq+5m2tn2Y54UgbUsG+dDl5ROXU0rDKc7OsK3dBtBI/4OsVdv44NXd0Ccs7WBVCa
uyrv+g1BlO1RJL13O3gltGjkUJsmFMVpEEn3l0X7A35lKac5YLLDU9Bw2PyPcsaQs0bBilgVK2uG
vrDy5Tq12xCErs7BnuXnSsNntMkU4nI9MjAgp/Ph8/tocNN+u5M0J6nnaMjTzQa7xKP/sKh6ZTXJ
JDKqAJyYl6/Thqnc9YBz3Fg3qdwmqdZdu6xOK3TGT6Q5uM7KaRKs22NMClZWPY0NaJ817Th1341a
wseQqk2UVWPgTU2K3SsWJ1vhfS0bEE0JAQGRs9cG5w14ziqM+xPNm03T9nd1HL2WU/wo3OX1ssZD
VPiw/mAf1RqIadRQJJ5kJ4It1sCY1wDyMZvJoK/jLZFH19JozpFI962cHvUR7or/QkLqRsvxdmfp
7TT0p4FgjkM156ToDM+NBOftz9cTTQxmBqU4eGjIYLZ2tFKmw9zUTx7WXDmItXS8c2sma2YXB5Wg
WoCDrFS9S6P80LfFd6SgW71o9nabHkpnGez3z5Zq115CNUzzIkagFklStlJEcAt2C8lgMOMThokZ
6NiTtgtosGUuudFTReSL7bx0BtNLOfsPth4i576xIm2VcVyac6SSVdxeJcpAVjpr58mJ7+wGKii4
jucyRbEK9iFzQnyz9e00kezk+F9paWykqe9c55yp8D0pNG5iRMxHf4ht80q6886or6PIRETSPC8q
upZcyy5EkE6Gxl5L/e2EWRt6MNAMBMqE5jYa0aVzj1hcYU0u5T6p78gra3Xnay/ebZTjkAAQaZcY
0ad3u9IQs9KaXgtpHoXUv3vdj9lEtwk1kQV1o+Joj59rieY5uKmzFWV7SnyEuZPlPUnDwAVCi3ce
mouZVy6Hy+xo1MZd3qnAzZN621fRg1njuvdy9NH2ytJLOLp1iEHTYvqb9dzXqb9GqPkIxnaVA3Tq
mFuRrrARYXYo5nnXCuObinLCXXoPc0t4BbcdnYp4lFn7bsbku6SLOFiL7L0LQd4SKXiA9lnTzZU/
ospsJv2FNNkra+o5/YbI0+RV25yGiCYtw0hfYghPtQNtn3VsOee5tTCosc2W4hQpcbFGf4XZf1wL
Iz3WDUGGFoVv7z+6TGvD1L73RhR9GrY/v2rB42ZgXmFm4akgIspqnu2MlCHDvPQyPpWQKxSOIWDD
BUD+5OJUqCaiAtqTgcqDZfIxnet7fShuSbb4Nht45ai51ir83vBxycbYGopv+1tiZCfbgZnWp0+p
/rX0saLymSTpuJ+S/slvy0DzW8gCPKnEBilfxz9arz2E8OIsDQN6L85myBy/4SZgmtL7Zqv1vQ2g
xTsBsT/HXR9EIjxUWdMwr82bU5/GuLEVbDbz0cd2OVbOA9gA/IbAD9xlBfFr/g2TBICca/R3Jbsi
dqnFKDMcKt3bmAMZVrZ30OnJolq/gy6xlnV2yllHoKv6Ky8l8bbve/lskXVW7PMqtop1i/oHD24m
u3rXhPKSx86zWZKwlKfbEoPOVMo7vIVwKESKaIOo3CKytq2QimS6KsftTu3BnALScbbKlBD3uQsB
qp6qq6KRbz1gmidQ7wiY7V2t+69u2Z/tprsjXfuWbqZwFczT3h4Cghckf567JyV8lZXqXE4zw01g
dpHWRdeEI5G0DFOj0IwHf+6uGEnuGhkFsxN0NRaUrsQtOgNipF5eJTK+1bN3o0rXnuy/tr4WtN14
OymFxtf9mrKsEiC0CqfqWzVTAFTRHG4MFyCeacXOF2d2jcNk2iH2++okm4b58eiUO79WLlEKLdpO
q8Csredt+xD1TR2z4ETmNeJf/uapRdcK25H27b4eVPXmxGj9NxXgkQ1c64FPH1ksvDGC4PzMfTRs
VKIuOmqMMpUPrnoMQhMV+wjOXK1DrcrvGWdr73jvLKoUJCnf8doC2Sl/6AYQzHbC7BSPBOxMGQkq
klgKuqrd/KqPjXZYeNIrlVUkEJnavK2mXj44c/Puh3whFihwmC46ItlFPQVk18mx5uSxOJh+2zPG
1mAtAGoBcc0yex3FdR6YGnlZC3AWuhAZfF8nszbBIsB2D2IwfT8cs5XQOBWLIeqDSZ0ddPgPxAWH
12Xe5pQuNmIU02s8MsaUdHZKts681WbSx9NOJsUKvqO6VJgcEhrRYf9K+Eym73BzxOtRDi9tNTpv
08zFV8oppudmtJNDm9YaPnSO0/sO2i8su0Y4MDTa9I4GSq7oz/fPlNHFNxCh44Fxi3XOi1w++dES
2+Z06kJuHwjgzMwkz2iIXws7vG9dPngMdgMf1wxTEXNnJaBCGuN1OxTuKh1zH4fTNHf9ikg239pg
pKh2pBi163FKMkT4JhGKuINutLpszwmHuS+JyHBoN2Fy9FRYHTSr1HdkR3uXyS9KmwVRec8gRcBX
tcvaoxF2EA/9VxcUE8xdLT6mlvOeNr2zC9VoBYUAU8dB4d4eq1dXqSIoORTcqz5rHpzUteBu0I/s
TIA+q4o8jqui0yGZRmg1tq0h2M6a2nyje9XexlZWQ0W0syNTHfMQ1SJ9NDTIQTNNTWRx8RZ45MOM
xGHTJYM6MrpryrXQ8MIT3LVIt+dhWxFTtCVkiUCyKhtrbpLwk3jXdCkJ4AZeDxxgIBqgLGN9icAL
dFulj7JmtwO5syYnWoVAP9p8zXlmT6gjqP86yeh62d5OlGjZszF01kCxjbWcPciucx6du7nWN0SH
9Jc4tlCmEz/WE9ToG4d5NiZ3NdW6d0KRp63LxO4woDjeC0h16vbS6zal7DokshijDgVFIOkpvaU9
eUCD1BzOX5oRsxDESON7UsfljzByokcNKtbbXN+G8HY58lFE7w2/i3ahtNPrcQ7l2S2TGONmoRIX
Z6JLSgO6WPaSIdk4aIfISh/kFUYq/Q3R+IhhJhqPAzXyXWvnEeWQZm77fCgPyAPno92T9uU3Diei
QRrUjqo3v4uu0AnN6sJNq49q55Tml1a3GJhqJei/VTOq2acTDUkK0eGA8j1aQLgVsh1qktoljlPr
vtgZHb+oxM2xdSanLHZ0UvpgVOb0zcMs1K7nkYNtNuiQ+V3ZA2ErUnaeOpqs68nx7AIBqD3eAgGc
v3SJaQROOZqb0e16eZNYpUZpW4/aGxkIyT7XTRBHSV88Ad3yTqOeQUdpeNc2dj+Pm9IiLWqtDwPx
e31JIGNcJsQkUmQHNufao+OH7YPmxE6DjwbWOi+xKW+c0oq19RT3Roc1JLR3EYRJdvN2JhvSGWoS
SDga++cRkslO72aq6EhaD46E/7jiOUPkSHqz3lWd7PdRVhTvmO3SeyTB1ltb/oBkzbR5tvPvjKms
rZu4p2w4KxbIjZ/azm1rsfiSVY11BBQs7hjdhdtQ+CelOuyfkSihmpNxpyiB6vBV9K1/rWQKWqbq
6yP+Wg2cDqyQrwKY/cUoEKE6fXwiuAeMx5jq65I8lp3VsFFPPjgeo27qPZ9tt3M1s9vO+Cu39OfB
p0AQ3xmFsA/1pJYdhOPky4CgJCPBbBD3Sdv52ddcSymWXVMFhj0UW158CatWTd/B8nQXbcztA0my
8tnhVLJnuJ3emtLBGua58j43nWFbuFr8PpFe9oSIMd/WdblXppnfdq79BL+U6lOD0zoPS32Ia29i
9apCqmAUVvxS/Ef988IZvXSeEx0LqxMgUDPcFSPBNAdnsnQke4zzUpByljpJu0keiDnGbti0YH6W
auG6nkRTHTvlOCZperqzMaNxcanHeXQ7kySzthoQIAV5f7ycvgmeTHOSB3NwdYzH1viAUcjbhxg4
t56DnsA15ZVm9wa0Vhkx9CwT5d3PLg6gDfMtYCm5kN5D7I7FbYWLrl5LU4uT/aAMGhWta33HOAa4
NLdaCGRTndwil8QgVeD4QniINRaZuTyQ0VIhSE3zs61rwcTk+c2i838gKYEYEKIE+r0IB7/ZQLbJ
z/00t+9xCORtPUsHpecSlcg4HP1fsYnwTuLVnDvguXn5I9c640qK2Hns/dKBw2T00bnPE4juiTQX
ghLZpJu2E1Jsq1KQkERGSACKuTqYS8rKWCXmacLRsIpQ8VzJyVpe7W4+NQU/UyO3p16NUmARFwZs
JNt6bWkJrT0Kc/hxLUpeFJLZZhCQtabaKe7Q7ptbcgwk0hxZzycWrO+x5ZdbGLXuqS2jOsCdXb72
Y8QLjzZULhFyaChJq/Pq/hxRc3LmtPJrSq5oy0iQaL2xAiVvW29pPzRfiKzibDJ3xtcEx3CgQvfJ
kAYwpQwmDwMFnfxNSBqHZPSpYisiVUsCqQIxV/E26ge1CUtHC5JhgkVklNY5pEQwh6EqWBB8QeEJ
v6d32Pc1hvgQ/ur4HkVFsU+jJr7MKsUu2Dt9uavd3rrOMNbeWdkwX+Hvp3UxEArhdK5/18iwvW+Q
Zqh1ZoJYrIrFrKRP3oF3v/qCVWshhjXh05jW7S2S/LRZJ5Vb7YrlFrVuNtErSbuNmwiAU82AEzD7
yu7HKl6akfFgG9lMB2ji4MoskCaCEZXJJWrFweAmQz2aX70YThOpGDgH20wPjJLoyXCokUVrjd7c
UeD8EFpRvfRzyTkkbr50sK+e3cZ/o60AHtBlDTRYfwesexxpjJdQd6obi3VhW0bFfOdm6klDyLhL
TS25jTsS9yAARRO+UkKFcNTNMM/FsOkaBCmdSY+1IVj2oovW39pC1duwLpqT50fODkspItpwIKQr
bQ42h7wL/aj9xAaL1xjj3a6o5+hLg0P8MBW0AKzigQxfzg2tkkfOldN6tMPy7FsLWwg4w6YO7bcO
3T+13Si2vsl/KDa3ZSGT5wT74ZETLsbURoRB6hHBDMXM22rYrHZQgmkrYGBmMQBtbhblUmji6YdT
vyob9QRunoOK5XRHHS0pUR04K9eGkaQZAPHEp+9AakuCMPwxnX6iGLQa3LprSEhvlUGuWBb52Ec1
cUlzFa+NueoJiNC0/ZxYkg2gcC+pNxbXS/TZN0m05x4R6D3xcc7OSGd9F0Pa/dINUb8fRnvcmtXw
UJOPxbxfOk95AtUQEy7wqWzILpEGL0BPgsQup2OuS/2A7V6/ajqgQ3FVdYFREw+kCi/Z1JpsMc1G
1jfCrPWdEmm7xiFMcdZ546NtT8CeaRLBtbfjI3qfbovv/iVZGHcjbt5trnB5D0bY0B2ugqZI5wX2
x65o5LQglIarFNW/3GaN020Bx9nXXmW5ByPOvxltop5UCNKJFb1HMqyYIKUGMNXOid6GyUkBbpGE
UptW9kSvpnsFkVTd+olIvpoECdu1U+67wrNOagjbDaLBZmU6fn/UeqP0g6SkrVzZo9xO0gI2z9Bx
CZrpyx+27yYbC0I+C8o+7pg4Jnqgm018BemyBl7BpqtrdLy0uKuPzUQ1Hfdhv3ONSketrxFVJLWG
ElxBJxi8vcU9pUVkeKj1egqlVq01ora3Ttqs0swzKT5HnD9T3uyKISMfu/Xl3ZgBsZIJa+FQZM1W
IpRa+/ie14IzzAbfcXWBWjluM93jzOwnWbkzVA3xAK3ZTmsiK1zZFPZ4T9Osv0x5ndy4ohcn2vXN
bhLWzHsqjo07eeXGx4R0bST4E0oqwECjqjt4WdetJ2WFu7aOojtiR9SKCwwbhQl0hYKLyBdv9IJc
axnMEofDolKDewjnc14lb/qki6u8tvvbYk6v+pICv9fmd9zBOOCL7EKMG4iQwTR/VDgD1l1dTrez
6wDJpVv61Uom7ZRX1Uw0+Ng5yUoX3WPYm+W5ruJpEzuLFxmalv4zl1X/QspTf611Vb7pYlKiTSnU
usWBGeRwqDnLKszzPYB+nJmYAJTxaueS8PEmtLuj0ZsJB/OahHMzifnax2wb26H/NBhmus3T5Bt0
8hlAJqMrPA2zu3YT5uB2r6a9M8fFe09tBTMlTg+GKdObIa1gs5usua5OsbKiXYBjpy5q+8UmpRAv
cK5tQ8MsHrW2DU9eKzyiEjEXRxMhQbYKIbmQQ3CNevDNi7CjdHMCnqGJSTaoZbXm3GQEfmzbD53D
kbeEqbMx6J3TbilSC0xw7rJ9pPOL2/G0DKnIH7eT6LHy/bORdTSl3aHaD+2orjDul49FqUo2lIo4
R2llxwFZFA0dnALcLfEg+nA/VUN78O1Y7Cu/b15VRxay3oxXFZE2a63k5XY6X94KmPvf9Lx+Mu2h
PPclicPJNDbr2RuTI8BcsUvd1t1kggDy3Sja7tyEVQuIB3xHR0bNACx/pHUpxyQ7wcaHQxLFP2ad
YXtXaBGIOVT189RD7wsZsdELk+NOkeSzAEzmTVqkQQVlcis9RhqmZvlwQFu6bGmXBaZjz2TpujYk
FtfYkjZw0RJL3RN3TKdtpnlTWJ6+aQ23erdCEjItoouoDvjyfAKhiKNjVn6TohRD3MnqCKxiHPaO
LY9dFtdXKhpoG+fjC+nH3+MkdXduw0BhcJoJ5pmv7/1hKI5jXwkbQqoglhqlbbnWoqp/TP0p/pJ7
afPu1D/SBpinA0KRyF+mBbTeirVrzsVzRCLJxrREdyRZxD5m9djfzObEFjKIEul9CDWI+BLcLkLh
UdMLw16Py1lexlFFK0+Ed9HA4hVGcx7A0k3v2V0JhJdluEmjLFqHMhvJKHbtapdXii8p02YojAgS
KBirTL6EJD/QW1NADess3kKei7mtxnQk/vWtsU3jSBhYuM/ymrEBos/r6adBHoj+mcyZ6DxUebpG
u1b5O1KjM50TehMPu5gThrGijIZeAfCiGlc2UWk9llG4elvHnohYN4B6kzCGH2LYtOZEvy1HjQHk
ERZEwxHkgZZxuasYWsKXyG5ix7W2VUQJHs8MdAANMNXJ5nqnk6t6QD5KpHTtyae5qCB0UMyO+Leg
/ltrM4+mnYB/BI/b6IyJZnVsbLskuaNnxXAYlImSE+Wg6xK64Pmj2FgCimnESGbHZYar0GvDvQGd
+moMsY+Z8UzKOSl3BqLctaizi9slr305g7K1ExUwe0p2hq9t61mAqw512hM1oXKD5YdBPtg3zVDh
N2kays/YlI86psx1DWEIbG2XaGCcw/ELc/JkDaYp3la6qH8Aui5fK7bH21TrJ3ruKThFWqB7Q0TW
pWOQ+bUUbsayQKVtrbCRpN9lFBl7l5w2X8piO/hAmGA4LVDqLD+4GgCIyvlC8GZ5cIsWnHHdPVYG
ffEc917gF227cWp73hJDoZ57gbdzP4UgI7Hhs/62pe3syVJx7pd0jE1udfXeknl3GdEnH2WYTLvY
tOMXev1RBrwSbl7d9pIpR9huXb9lyuYlyZXW196ek9YScKtFx4639ERlUAWVdP0AtoC2bpSwj0Ux
69SwynqkpUCL2avMUxOL9uL0o3vj+xGz+8HnLawWymVHS3snWj5ZjlPmLspHdTvjKb4ZJ9L75piO
Din23VKLOad27KGDkpTYvWZM8ypAC6PtgeotzHtdWQlg6ikCyo7Ah1CfNmluSnNkwwB8fVDUDcew
i9oLmzXDOy90T7USJIaWhuYGnZkVhLn4JnDZmv5O7bTh19mNq0NKvM3BI3X2yaDHtMvmDN9QSHQF
S2s/c0RG9PjShIjN00SqHd70cZu4EIXwIQzAj0o3/aJ7VnNvNLAko66h5s7TYY7WIysZWd7EiMEO
iDJmJVFaJq9RNfFvN6IHSDN50XgRCCI2FnO3byoGK0maHMCCaRlIhdU8XM9wL26rMDNPeVjKB/gS
GdUE9FAyJzO5rWPRnzLSX6Bnp6rLNi5YtiVO1jDehwSqaBoNxZteiMoHoTWmNxDDFgDCLBNxLhTh
ROBKq/RMYBHCr6zGBUmecmJ+sZO+/tF2WYMh1ujLk4m/GsN36nraSoPmcVMOScfWy4kbbipC8Uvj
lmQRGYMjgrrW3fcpwUyBd7z+EU1V5J2ow0QAC5R9dSTXLFx3MN2gKmZNiWsTOztAXq1+0KLYfvLz
Qn3TSynpFoZRSiatQi5Dvon+0rU6jLGi58/tUi05Rx3S38x2rafcz+ofiyP2hYfsrhip+s0WOJG9
6uJUyg1iFeirPqGy5O1YGopQdOberuVIR/8elC+UDfNe5k17NcU66cldkUzAt8zKvsRtgWxh0FVL
vWTTJAcnsThE/Gh8LGcP7XxNyt2Naf/8u6ywd9atTPV0R4FZPwPkIEQuyXr+KxUr3kJZoeno+tcW
SsOL08UN7RE/DoNpdMdHsntzfT8Uk39Mm3kmMlJ0WX0BYqyT8deOSXufMjkOolCPYPsWKGaSHlwm
7BuZGTu7SO1dkTLf3/SVld8zq4yyQ+6FQEkVA9j/w9x59ciNpOn6v5x7DkgG7cW5ScMsX6WSVDI3
hNQtkQx6b379eaJ6saNk1slEDbDAYmfVjQFGkREM85nXIKhDNyzZLnkBYTz0LSobJqc+7KVodi0i
WBUPQgx+Pp8NtLrRk751Udb6WCMndqj6fLL3nduzIO3csqQGyNOI8L8yLOyTCmkEYCeILHA65tPQ
uuo3eMwzeOgu2UdKGlgdFCqDhgZtBb0x6t9LFHVuqJ/LwM9l9oKHMc6Uvm1N9EPL7hAWc/dXO/aK
wjvNN44t++TWB/nzQEGWvz5twWzivKvtvM5nn5LRh/dTycbcQtUCk+331TenIDLxpYzuXWgaAWJq
8soLHRA9WIxFPw0tknf2LFvYx9BDhn3jUHjaIlTEv6MIiCtVBQwBeTi4tR/dnL4+infpnO+6pGc3
RqENZKX1+NdGhMldT2n8hYpAghJsUjVcFlk7/Sh9u/4kx6L7Sw6h6VKiE9oPDaHVr3Yp6k9UNTWS
O2WNlngpWnaQXcbPjS6aL7VPwQIDSO+FnAFVWRFhBJyl/n3ZOMQHNTJoPPIF7Gi35b4CQUM8HpoK
QJdVUR/IWAIcbvFQ0CeNuLLjIn3gHHT5dqI4m25lnwFnF8YctTuE9Gke9EhrRIfeHfWvVZYm3jbr
AINTwWJnoWxmvaC3Q4KG+hUfopY2TYlGz/iYKerPQwJTAx30NnwGbMe7SzE4f0wgOuzqwYvv/czP
nnw8NbPACKmrbrSJQ7/wvSmA5vO0B8w2xzdghe0XUedsAlqh3zKzc/52RCzv0PEzlVjmyPWgdwDg
O81CGyYjM6etPidypsegc3iyUkEWZbVYPWJutv8pjjW2vOuzA7Wq5iMUPZ2joLVQ+N0N0haYbsBD
fokG38ivqFGNnzUvkVc6WLdHQcPgY5SA48hGNi7PQngfY6P5cbbd+lPqe3F7k9it+zfJzoip1NBx
NpIONgoBwaLBV9AQGY+x2zYPxNGRDEocl8vtQh3xazYvJnFWWZntNS5/8TNPUe3ssPEKkQ+fe3nV
eG4EEoXzgRMpLY7vGNOxv+lePYBD6Q4z+nsB6g7cuukcfaU7xXKinjIXj2PrzQQdMVq9Oh0jGbxi
mHqwyL8rPSpxaQ4HrnunEmzhWqrz3VUkOg+eYvwUc5sGCteI4UFbFObeSEfuewbhL/Xn8UsmfMrC
o282HxFuQm5ehrILpLqZCx6AwF+m6U63wwhX4rJ6RqpronNkIJhHUM8LhJLknU7FWT+YssCzQfca
1gAKyFPrhqX9Pc2aLCGFjB2KqNTVVYWKjzTlWXcoi5hkqMlzx9vOpnSyx7ibhkPd1eW1jp/XNQ5y
+g1OsHwLHrnK2fKBKXIjtycCe+LPXYyOFwm9noSPme1wRyaL4J6zw5JLREdO7YWUUj9kEmCPjfXp
c8P+fsQ6NrwfYSruu9gerrTIoFk2EVPj6LKwSLOZ4FnvDmU779yioNKKJUio3cDgzuZNWbLhzMEW
+O7NcjiYJj1XBLZqgm2dKukhpl0DAqdfvA0qWNwkBdprOLqPGUyXrq8/IWfGWSwax38cqmHYsQ7O
VVj72jYVeVPvxqZs6Ii09k1JP4GOvQfC1DQq+5PF7j6kLcJ4xGWl/SPjQSFKNpb6qorGe5kDmrqj
FcqT1TnwTQoLIDjBA1TqSYqrXk42CCWbrYK57ISyP50PgF28F3o8j58tvXOIGxseKdsTQN3FnH0k
0FIig17E5u2kT48yrjz8fUc348EkOjRvSeP7x7mG3D9WSMtt4raF0SUn44ka1WNvWAQshY7oAogJ
9CUn2DDVpN30/djeUJpgNnYswnZLaVy7QjaBEDB3B+74gev/Q09yBM+8nFr9VuJ3GD4soQGBRhup
se2nyUi0e5AHuFFqfkWnXdaL/Q/4/3+Acf3/U2o+omV/elMX+n8jH/u8pdZz37YJiO0/yNjqf/Bf
ClDwnJWiM5BGJej0jynW+Kvt/u//Mfx/4YXmAWFFH8pCcAbk6X/RsT3jX57t+a7ugD1FI0pxHdqy
72KUoo1/KSVnHWCirUDt5rv42K/yG//Gi1qOYq5AkDYt04QKBEnrGEkbipK2r/QXJAl1K8LzE4AG
ttey6b9OsI4ytKAIzLqghOPSPOl6tzjPoedJzpJsfLwa0BgkIaJrI2ixjyLNhysOYIf68ExcvqvC
Rv+Qln75EkcIcmIplUmqU2OKXUkZO6HzwYpt2gL0T7QY22W0ORtrS9OFjQ6qfMbUdKtLZ2xoIJr9
s70MClNmavqTVzTtX77eafOT4g9whCYaO0OLoAdOnAmKo6R0UCMp5tlfjR7YIU4nPogzfbTgReMS
n93bY8ilwu3kUDCxukbwnvLyUsfEcj5QmnvPYNrMlp8wICWnm4PhXOsU1jOL5HBmqTLNrzF/IXSL
8KE5D0I9BlT/8224YXDlxVYNL4HVt6m1ghqkZ6Hdj+EhReF5bBoivKXyb/PUaJILBIYVd1iNZ5vE
lIhsqv8A5VnthSRq2XIdzFupAQXemENktjvpRNb4UzdzGkQ4MNWYN1CeyP5a/Nb4NFRj+xViFVtg
xihgvLACx5QffhEmgS6Ya3gv/IsjVr+ojYD7RFFhgMuTOnpelgaSqYdhbm5tKcblgPdv3O69zG+d
nVmjek3TxgXYfP5DvBJS/jwl8PrgoULlx5oSPRB7hQF3HMIsLQtnVEvCLnN2ZRKW5mNapCDm0hgC
bmCFGt1PVM/09HaKHPFLN1DzMVAlB8iSojP5Q0R09F/Y8p4FnnMa4roA4tJXy98G5XT32erEGH8c
w2UO/6Ik0VY2Yn/daBfb85M5Jt9YsE856Ihzw/p8ReqveCq69OI5QXwTv7zEK78vrnDzvROL7JKq
2TF1Qw0E8YA1M1HcedVZOd5OwC2UqHGYK6mXCbRCnQKweZBl7rlb1Nh4u0Y7x+Xm/PTWh4ZROTJw
i6D9+AgDmMej5h7yr4UTA9HyzAhMQVrNgXAoYyN73VzgBpzMEFg4shgcF0ViQrD/eKwI+HoG4QEn
vNDJJurtSMSFV91cDN7NXHe2edv14Bv8C9vxmJHAwmKqjTMHdHMDGpyhZDz+5Jt24UBY0kYEhBZa
5ZRr2vQJ5dsa+1qALy8GiUvQUf/nzfpvmZGnf7b7n1oaJyvLsI4DZQS9ciHIIo6HXUyUL0vTIhSz
dDL7rWGPE+gMr+o3iVFeMgtVR+royCHnYBMTQf1RqiRrbR63S81hWVzEnmHP9ldNU7mHsBfioCEU
TVxt6nsQbQsGJ9N0YQtBjTkZHEUNxE4MGCa4uaw/bBgCDwCKyP5pw6kqImzGrLZ4bptiSX8geGG1
+A1G/O6DBwoUDEEapQ1t9QGoQ7dJK5oT9NnazjEUuK1x5ieXtKe4nwd09bd60Wcm8bfmjDyTqdlJ
5Kf7pVw+jGU7lYeQDwyEhE57FzgjmSRuqPTi5+eq08kgTBJ/h2LkkCy/RVJX9nilt2AFsR0GubLg
3ErQ+AuuyhJ9Hq1x8ChRz55M760xMa2HhBi0/lD4uYMpgxmVjqTBIiLQSro7z4haG6MHlGHMyvmh
jUor30+4JNOxiJbEBErSI8JvfpHUNpyB9g9KbbgQY3SdfY4X5NA38RQtBp7kbkyXS4plWr72nplk
u2iwgSlzr0nLIw0Ep05xJctGedspkOFDg4ugPDigMKwr/g5sI1QXgMwOix9ssn5mRdyFd2ZkNXQh
HMPn6mh1R/PKh9iVnsyv2bkuIo/VZE/+rluGHCj6GGtaSr3NNUN7n9VmPomn3Jjq2fpdCKcYGxzE
6bwlu1IU/mzuC82qY3fb02giXseTbi6uI0gB3i9fy/3+swnof/6dOnblor1Qxm71U7OrytwmcYEZ
QCKmNu72vjFq7S8iG7fbufMSy1++jyvNjUYTqQYkStnLvNOmoiJvSaIlRj3d0Kdxn1pARtKNNbZ9
uaVuWWRfLHMxaEk6RjnemD1Ig6uRuijFx6jqoCgUA/ZNDuVlXh+tQEvzI1i4uXgidql+57Ly/Oeo
0cbY2faVbaRfW8vFKpA0U0eGnk7xrN8TFSbm84xmplCVzrYMRG/OHhvXSWywp2gxU9JBXX76PFfN
dBX5bpgGVWnN/C4jzdxtUuUSN7zYxYcuocfk7/GGLzyN6CjqneWnV2gh7lYVnwzRATQGMFUYjVaA
325rMzacQ1UkqDDvfByVF1gPkW3sM82FI9XXbmrfTJjuZNdjxZNCWc1VVavoxkMDGUtsV/qW/OS6
oDlelrhYZowTG2XOMQnUzNi11ACmAGH1DExFi9w3InidPYr6i9n1mFaUQzRgwz74IaifzTJldjlu
emSfXQqWY+c4u8jSELNvBJok12hCVNoWs0rHoVCupbr55Dkzi4r6V71YPymHGck13zWu9ohhd3T+
oyY1bzD/IhYFsjjJ75MpdS+w67LuHyqzrIo7uMsGdYO8H2GSJCD3a4BAY+1ejUADpru5dI344I2u
AQ7K9qLkBWJHlPb3g8wrr92PY1x2dIoRuZ+uqwRgrPcTs++w/RwmXZrQFWpkhnYkkmsdnkjeFPrx
53awkuTKsdpq7G9ypJuc6yGlhxEFHpoijfnYzBn+FBs9x/v1Q4kJSKvtMgwD55l6pWFl3+ZxNLsv
vQYgZJMsmqG/5JRW+1tXz8vpWmsE9WEtjLtnaxot66+5s13aZecfpeMnWKnWGryyNqkLzDyfF+P4
UQKeFaeUJWjTzBpa30XaXrd5WYMrBXVQTe5w4W04HU8xAWHZ8zAQeq+9waWOemg/4CichmMMFrds
r0oXw1tPcD8vC+Jv5+d3/Ayq+ZkqGtdRXWHDqWzv6K3XQmcYutHzgyotvS27ccL0EGtLAAHtndd7
BmAxtAU1R5TvSwdeh0awQ0mVcG+CWF8FimCIZJ2ZC7lZH7fxDcAuc9rCcAxvdUp7X3RnmK8R8vcp
GzWNTRMnH/OAWmqb7hzMy27OL8RJ2Eo8iaCRb6BYDHV8zS5F/11LvFGGv+M5EjeyN8xrZGLFhe10
ElrRhtBtmKW2q+OF7qvA4A/ZCMpV7YKPavM7Vn0GPILCDN3+pGmxDqUiUxxqgeEBins+FuXnJ7jO
dTzYhoSQLhoH1IXphB8Pjbogkjduh5MhZ23YZlZRpIfG1OUUkKSPwzUWtCDeu6ZbSFDDubv2QvwU
v57/Fcf7m9iS0Q3hg4hFuQn52dWvmGynpq4fq8gnDsnIDtUUNXm/xc1BNPc1CWKUb0QtkF04P/B6
o6MPAl0VlVCoypzp9fdVvhcm3iSguobEkfAfp7k7eGZvPBfckfGhbG1uZ3MZnG2X2Im4Oj/8ccSn
NrtuoXeAipjilpIdHa++ZkaIGeF6EcwA7a8yYdaYEo3xA9xK5PzfPRaVHZgyqpBjs+bHY9EHWIQk
Tw0Isv27iFBrM4H6faoceYm0fzotGANqO7GjhemshXeyXh9AxNVaMMaRGyMDKzN69lpNK1B01QUh
lOPD83ph8MyiEUDVigPkiON5UTCGSFvQ1gOX6V3TxKdxaxWg66o+3Apqnw4i+5q4cDG8MSpqJOQl
qKJjb2ari+OPIxt5EJMobWhBZmfdh9I0x2uHfsMOjqv5MdM8xC61ASbA+W9oqNvv3/kJk3VMulCm
4VgAWRB+WA3rFS7BiOljDusuqX7IgRsT2ZszbDcTcL3yPNRoGADY7IE7ZlWOBemsu+PG1xsZdRd+
zsl3pjZimVCWqVRY/K7Vlor6IUQgmbAKFJg2bquejsPL0MN4swGad+9d8leVcgR00QdxKQmtLgkv
okHnCugFfZxbCFGPbUyjKM2R9/aMUSFr0Ch2Eq8Jzi/68eXEmjMxUlCuJZ4kyqKrcRG0xZehDtvD
mE76RynM8Vkv2rHc9n2vbaje4DpyfsTjS/l1RDSzqEDxDiJp6pjHm0tPDRSciQIP0WjszQb73AJD
jQP+ndUXdvVXfMuK5xwZExIaU344P7j6aEdbjKBfKb/w5vFVSfuPB58qC9icE9IZA6D0I80MCkZJ
2X7KLHOAWdcawahheT3JdLrwgY3j11bN2zRReSPqcCh4WevbOAQtGsUDfaihj5ZD4oEW9OHF/NUs
w3Q9JxaaViNwOt+oEizr+vHKSR0HtwobnecEnIXZ09HpQ7NqL3yQk43ODhIEX0gxqGKct/ogZeXw
OnTNfIAAOWx9u68gHiw/Bhy59+9cfUayqHIoORdXaaIer76d1HmPPPZ8yJLG3OI/p98scdvhq2Rr
3zotbvH9c3GccqOuvTD0W5NEfUAV5xkc8PHx0EiHFnTP/PlAWEaoZ2PpB90y+gEA2fv7/CxX4mV8
aYwkLEJoFCp9nfrk6uawNDAZ0hiNg+WJdo9y+URLuikPRe6l13XmtFt8XRBR9OroAVFC49C10kHu
v9E/VsvsBEtWf7FQ9wLshim1nxr5fQ7R4Rfd/EvXzvF5IOgmBjZ14SjBIwT6XzftHzd9l+dKRszD
GTyxhXGTaZO1fFe2ilwAUZg+upXbPs9m5mEfM5Xgzs4v1Xp47lacK9ATU++pTjPn+KuA9JyGzLWX
YCzdAUxWVXyw6+FHasTDgRpChsX06N8UWtJduPaOXzgeGTUwc6YDyT94XY8HtvN2osMcwxWwjOLv
DGsFGONug45RLtxK39SWM7wkNIw+n5/w8XWrxlV5levRfEAvmDrn8bgGIhYRGDU96BMUjSi7m7ui
nMxDFpd86XbMrv+D8dDh5mCTY3HKj8eDT4SFYUgx3Q4xqXIXb7zXJH2cZpE/Y2PSL1yvb02P/QSA
A/FOHrHVAddE1WQYo+mBA6H6sbAbkrcOGzfFgQX7NzqhdeGVfnNECrYooRKnIIh6PMGyE35iEL4H
owVwVfdr8zBTONwDupKbfLLKC6YNx/fIPx/QRHTfM5GCJ49bBWQZJkDtpMQtwEUrJu08PI/8N7vB
mb3/YCioEiaDoURMEf54aqgCET+bIZI/YQFfeJ4RZChL7AnTcEJj5vxGeWte3I6uRy+GYvi6NgxX
IZotLzECOU72XWvH3p1To55eUK97fu9QPIDq6BHY8hCuOz85vMhllLYemIMypY3RLwAIUn9O29p9
V/isvhaqN0jbke/j8MM/jpew8+28kmi6B6kDNd62emvXACDcxiNJv27H5Z775Z1KSq+DklirL8cn
onpxPGjvxKM+eJ0eeLhHgZcIrfLTZI0iuyYuyi89bKdXKFbECE7y2hg0TNzVw2b6fTrEQ2IGiav1
9aNRukhGoPoLOG+joCz1LsOQFxdf/CHCj/XYdFkSnP+gp5cphQTV6Wa+yKCvBZLtFGGCZeiNwFy0
lgZdPm2LKqsCcJ8UMqTr7K0F7uX7ByXV47IRtmpmrp4OsIM5eHQGrR032asawHVE4+EWrzpjX4vZ
3uFpfMmy5fSUkM1z8KlT8TcSyR1/Wha3x40JO8xEOl8HPRsDYy4Qvcm99oLy11trqgIlti8dE1KC
45G0Npl6JE1EoMMY2ppF1l+TOBEjZulywG0CIQytsnfn1/St6SGwDgAPJwY1yeNBExAEwPYAQeGV
F+86B/u0Hqe4qzar7f35oU7vbQQAdFoKqJtRHVjLWCeCeq7mQCxMQHTj/KeJh9FNxjsY5/Ez1ovp
hfHemBo7VFB2Q8Wb1HY1NSDPgzZKxjNLrCENVKGfLBhFsDu6q/MzU3/Tv1OM1ztHZbIGeBLkQ+31
tU33aEzTfl6Cyk+6r3pf5LhjZoW88LKfDuPi/2HRQUD916A2cPyt/AVf36aIjKDVYwsQdUmNaWuW
pvhyfjqnG9HFzAqBUHWb6UiFHo8TjykYGiCDgdfaBWVzO/2iQTy/S5IpDqrO+lxPSAheeNVPLzWq
OcKDo8JDC5JnNajna5PWSssI9AwIesftF0AhqdGAy3FIBJi4p6o2BNKvLxWHT/elQgjZ2IbR63bx
Ojie7uJpHaScxQggu2tBUYvfHn2JOxSAvi2AYHfnF/et0aiK0hd1bFUiW+3KgmQFdKBjBEjq1qR5
bh/tO4xTtyLL3Js6md32nSOqyr6FMBNFcOqCJOHH8wu1Oiwhnnd05fwY3TLjV2+6N5NThRu63+M7
owpGwzTD4sxRDUSUb9VKKPAI9Utg0vteg1lRE4geYDzDWs+hYRUXNs16MV8HI7xWvkg+vQvzeGo2
+XEZdwxW9SYOnijs7NIc2ugyRGgZVuUlPWT1sv550F/H4zFQODTCmXXfwkt0usqD1aH20NnXBQTC
D72fhfZOGUfcMl57Hy5NeA1B0f7Kv9XvvNLU+AaBIfsHTy/kZY/n26bEa6PUOkwP4JdRxZXBTFsZ
dmKzXNg169uTwgBwNv6fIErdAavvOPloaPQIH+5H+IrfkNCv4qeq7luJgmGVPp0/FG8N5tsouVO+
xiBFX91sAqCcMBKL2Kwq5C3aucXeL2nMovtxSWD2jaEocqr6hw1gj38cL+EkQtSfHKvaL0ZcN5sM
SSIdp+wSNatyrIvv754Y0QGHjwRJjbb6YGnvhODPOHsRnfyA1Mx7ScHxo0ZXWB/PD7W+tflgFBde
nS5565z1xKB/9lkdut0+D7vuxoEiSz5j7XE7IRebhdxW1fJOXzLaPJSQKHzwBBKK8GqsVjPyTBQ7
0rLdG209P2k222QTO02H/CC95RAW0q1r9mEA8E4Pt9QHZ4RCDJQrBpR2P2aF1V5jrwUX8N1r4dDl
A5nFww8ab7Xsk592heECIcA/oAiKafHRN4J4tI+oD17BuEIzsLKi7L3D8tex8JQ1KHTR61u9YZ20
IgFAZUT0wkbRgib6xmpssQUqtlzrXUOlw+iuz0/1ZD+rMRW6kS9BkWsdwIXRpE1xWo57a87S34no
/aD1fee6rPT2wmZWT9PR7aeGojuAni9jIQh/fHSE7MvYnpNxP1q2hjHyYn9Amze9EAa/NQq1BM6n
busG98HxKMmy1EvtOKgpWBqeNy6WqroejhdOy1vLRr9DvYlU7YC4HY8SixkZHYgte1fUw81kpnUA
fwr5JChol7LDk5PJuvmqtQKJ3WWDqd/yR8VN2F0v6ipCNwI1hZ1vQ0mpgQd9iKsE47MUm7Ss74v3
3t/q5lb4PYENlYI6Hw+ahCmKRLKf9r2Mox0OChm8Zn/ew42vg/Nb8I35UUakE0e0CMhsXd43q7kr
eo/S8WjO4m/UaZBHxYw8REAu6T6Vlj4dENnLf54f9Y0v6KqQG4Qb5TxMA44nONoYaUL0HvdVN9WA
IGWy64HLQF8p55f/ZCiAmNj9IU2+7mdbOb5Tho13vZXoqCA6iFDU6M/tcvr2F66QdRgs+GwIrf/3
UKsz5oaxFiIcMu49L63upJsW1WZA2GbrpOisyTmMn7QhQq4JpfQLWYyh/u7V+eYJxuzDATNME2w1
diO9xK16ROXQBho3sKHHax+VgKfMnSZwzDkLvimS1n4u0RqH6uXN/pM+hNOj3jYtcm8Ae2Y/hDpY
oimzCSt67uTOunZhid64IGiv88Z5/AlWZRWZhGSrvkVZc2903W+jyOZPAyZuF+6Ht9ZC0M3WSemU
TcIqIlkc/MZGn0/eDi40alKlwGtCcecNsdgb02xcqG2oF2m99jR9HUobJAbmupsNiqtCIXFgvNoy
gxYVO/BjVhJwmxg7z+vbgAsk2ra4xCJyMBWH8zv8rSMsSM9JznnUbbG6dHtrSfsQ1YV97UzZvVFD
zD2gnTHBlGzgHnlQOB87u7OtC6Ybby6zS2iENx41z/XVuBjZOA2Ye+4zECEYNy/ebdu55s7Js2Y3
pJ6+Pz/PN/a4AyqDXccTDSTVXd37QwuIcnHQDq/qGsu6uHXkL0qrNkQqAR1tyBormIH9/j3Icdgh
FRjVO0236l/ljAke1Kaqg80BNWs/6Bjcb4Bkl7sIrZYf53/o6e2mLJ0xH+O6VDf46nZrMbyh+I39
lDmQkFZLWhl7G9kLAz6rJ8IL8ffpZ1AxBM1KKk/KxHf1QnHYhFMBq0PxChtOgDLLNygh3DIhvsxD
qBkf3j07jhStYIq0OAavHdONSrmYLyjC4ZFiohvc+Pb8s24NGLUeX6h8/3CuSu2J+4kJQQgdPxWd
Rfu+12W/b6skPSwEtF/0CGR3aEbyfabLHB6ifI4vMbEif3CXHo8FZm9GVBOT3jju21/mYAnAye74
5fwCvlo8Ht8X9FUVqg3OKej5k/vCGhtU45d5Dz/P3rVuF381Gl1CdiUu/l2L1tXuDVEaAKi1of8C
FlXsCtC++zJFFlr6Jf338z/pZMcS5Ci3UpaZyjvYhuOJZwQGoiREgMzbxrschNVVGYcYtpFfXjjF
J9sVR0q0vElPqYArKMPxUKCARWlzGwUS0uT15BX9c2I17pUwGtSbFj25sH9OLmdCKXxq+IPlhtSz
iqXInnD+mqUZTKFePppJ5DzrIhW/IwsCyiYHF0o1Do79fBP1vp5ftYm2XHj0TuICNTquo1xe+KKQ
bh1P2cIRTGSp0tAo4vpbQffyQSdB/4ozRTmj0SqjXdvrDvwMs76w104/LLU+NjLmU+Tm9G6Ph3bj
sbeQUDIDeimKzmT77R450B4B/dnyL3zatwZjjiorpebgu6td1PuDRiDNPG0bLTWMStpxB7PdhXym
FHkuGDGdPHusKhYYeDtT6UCmaPUaVMLN0C6qzGCYtGKXAHV+5vv9zucI1Vj4e6jE4B5w/py8sZkY
CR8i1TJl965mOAlfs62xEwF1pmRnmfN0uyCYsysNUX0UFQJiepRm9wOctQ0KruWv88OfLjDzpRyh
AILA2Szj+GuiARJH0shAveT1eDXr9XTQQGMHlHnaC3v29Jgq2A1HhqyUl2xdgC+sXsCPMEXgmzHq
pEklfzhIMN2hUwxlPkeu4N1T44YneKVCxquy9gjHxqonUh0hFZb0n+vGKXBuwCce5Qntwkd8YxXp
wSl7G+4FADSrM5GXVefjUYnOOhzMm5R64zVZQnuFusocnJ/VySqqLBigBBG5wpN66qf8kT12RUP2
AXsvSEZgzJsoAi7jFF7xZCDrHqI/996pMZ4Duw2gNKgWHrLVeK6J2e3SGQF1hfCzDlYMkTyraHdW
g6zFhU92cq0xGJvQI0PlfaD4fjyY5uZW2Soq/2wW88esHhCBzWlgouxTbRIt7T6TRdChLnEEPL+s
J0efS5QHBFNjC7QqDeHjkfMeGb8xZ5rAHqu7avD1W6d07QMXgrN3fOj6nZIQPD/oCu+oQmuFuiaa
IvJEK8hVv+rPj6lVvrsogRQDT84nw9SarZWguYIFTbKRsYYJWr5Mm8FAKazXS/umKbxLT8nJ3uU3
kDXQqOYXUJpUG+6P36AXY6RpTsUHzmN7X+vDQPN/yTZZHF5qwan78yhKYSgX4TRai6yxJ1aXTdVr
eDPA5QiQUEvvR+SJbxcJu+n8qr7xKYnqOBuqGAnAabVjtckvPKflSkO/0AriJJTbVDZxoOmJdRs5
uXULweFSB3y1ithUvqI0hEsljDtgDdPVW1QM+hDtD8uZnHnTa3aJI1rp5U/IssCbPD/F1TlhNMwC
WchXY3HqfKt9UxtubhSwZe8rtFe2c5/Fe5dmZuBrMrmyvRSBC9pHuyZLm0sgRnUQ/viGamiKOkwQ
TBF30Gsk+sd2cXokfvp4Me/RvpO3DerwCJrChEK/QbibuAZGVVWded/VurgCEoNwQysRJju/AKtb
kF8BbUH9H/AtmnXrl7qIdWn1crDuQrpLj5S65YcwsZt9mBL+mCgkGhcGXG0qGh/UlcCzcy8RbREk
HJ8SmliIdsxdcu/n6fILLtS3kazyGlOUcIviiLWVi/Suzk/yZE8RQhuv6SmgCiCL6jj9sdRJh/Ra
3Ibyfiy15DbqEan0e+d74vv5+/JuZscmUhNTZBiWdvV+zSK09GbU0/slVTLIs4HQ9k4U4+xs7CTq
v8+63V1q1r01O0H8qAo3EMCd1R7uq6GFTRWm95nsiusl6rWgy0ZsiJBtij69fyWZGt0QIlESzdVK
DrHXtrF00vspnKAVRYbxQ+Aj9lMUyXDpkntrXqRiNK95TFjY1bxKCg15hDg0Z7Py95B4xC709P4a
DLm8gA87OQV8NjIe4BrcPgpverxBrHjgtg3z7B6NdLXtex3RZikPtiyici8jo5v35xfy9BgwIhc4
Y1Iup5N1PKIQEvnzlo+WFJl8sRPpvXhKhnGTYCXF6UeiDn5n5c4Xnuf1S/m6QzmCwDdIvWC/q1X/
4yyQQmcZ4Ea+oD/EPwo7tfBnaDHrAsyFs8w8u98dzTfQZpTgVwtcFV/MOQ0vTH8VrP/zK+hHIiDy
qp+weiv7zLbRhk9Y8F6fnnRWHi+cv9OIotV146EeCe94EbsFkvPW1C92Dk6+N5U4Wr3QW7iF8Jxe
BSmLO/mal43zIw5n5XDbpVBb93VvydrGt0rPIm78wYa5dv6jv1IPju58/AZ0zg8dBJUkrEusHQIV
VlMlzaObJrWHrBgWaR+FqGeIo0AEh3IgWIlFjgrcbDwbpOPGLWLZeYY9Se4Y2zn05N96KksqakM5
Yv+jSOLjjZvb2XznholpYb7q9j8v/G51KR//bi5NWuPwGzj4FCKONw0iPmkkBgihiQE0tJxhsSJK
Qtm6jAsBF7cFbe+2Wngb+4b2MUFRhVKIWXXbsdZxC9GtMv7UhV10YRe9XjdHv4tNTHRCkwK9CAqd
q2202J0fIro/PAzJ3FMrKLIsRktNcx4jWiTUElFN+RyJOFZmZVNYY9MDpXQ3tY0nobJW1fQhtTX1
CxPTl4/UyXBmOr92JzudbJuLGfAZfSrsZFdXS1L2VqnDm37QYdABlxSmFui9LR/ATYdiV8qRbMcP
e686OF7YtAccEMpLWi0ntw3ZIE8g/ry0T9VKHX8/D9JwLbOme3ByII3ITSc/cQPV0SbxC+PTXJLs
FJa7fHnv1AWlFbBvpOOEOmtcVWf3TTMAtH8oYSgGJKcDUmtycjYdXnhuYm5LO5dIiFfeh4raxIU7
/XThBTRFyhAGCkLsklWggVXVOPW4DT5EGMx/tpFB6QMAKKN5SChcRD8UwuUJ6EsVbUdUkP2txHCk
+XB+CU4uGiq8ypGZUw9IF6zC8cKXEXbVvADYMmhOGHhajAa94c1/e60RogGvNd/ePR4FHsp4Dhk7
pdLVgWhcrAvo8MjHNix1JADmxkqQhUurJ3xjy18QM6v0cH7I14U8PoQkzxQkXosDzHL9oniy7KOp
Lx4j1fxCBCycMT0kqNSEhmJROGtbdAUbjl2VW+hioCzRB4S+TYXygW3aL7YZmcOdSHsU1KEL1LF+
iS2jfsLxT4TNSCgBwohL4gQughZ47Jv1mDya7ZznD1OLIgEGCH34AgB8vtS3Pd15JMCsMg8L+498
8PijM7y0J4ReHn23mDd+gsABf9pf0KltPtb4YkEnFRuBxR46LImuX4iwXytdq9nSbaJ4wrEDqbEu
4zYoXEFxHOPHUiTyMR0mIbYOkhjJ0+SEqkQ0WXP/EoN1QUMdQ5vqIR5SK6N5rkff2iadwyuIV94L
F1oTbfsFMVaAWI6GyLaeK2nkeaZ5NniVdDaIdVbmxnZLE5+d1CyfmHtBFLqAREDPoBTWQ8E+v0/d
WX7I/UYzNihTFx86bzH9Qw3suNmhi4ttUlunRbEP0VXNo00l2h7zmcqwvzhtqH2UmLvID7BEu59h
nSXLJ+zCDIuijc/OWQx74R5B+PETsgzhi4JYixtnmWa5dzM3zH5Ffd9Wtyj8VOJzkeioEVD1RYrQ
jq0I26mFZtBN3lmAkNNUJT7a7NRVME+5Pd1UVTO4N0jaFA+ToNGxtSd3aa81Ul9xPUg5N49soRLg
4bCgbTuWPrYkLn7h7jP+FFWsBRfOm7nezP+PtPPYkRtptvATEaA32zJd7aTqlqW0ISSNRO+T9unv
l/o3KhZRhHRngBlgBExUGkaGOXEOtTFqSOD+OWMwOAufEtlDkThQE9EedlqIIj2jHA+2Wpbhu35o
HXj5ZgCJ93lsDfvQzjrYJrMpeD+HoGgYeGAe70BqLbYAYCu3Xs4+glagKikf5MtbzyOHukKRxGdL
iOFxasrxgz7lwJARZcArmG39U0lrazokjYY+HvJ2zl8/tXTbqIqSWvILruqiKhqweB2iq2Y0uneN
kkUwkubi0DhqFuzbDBWwmJ7jW5Sugzsa9urh9slc78BvxWfAxATW2vVAS+PMtpPpwdvAiuKG4poH
C7TnDpYcUEtndEi9ZrZNP3G7+k1H6zs7eK07pxvbsOAHwrakQML38zuobl7hRmDZnObS0+NzXMBR
hLoF8Ir3sBO3zwMDNu4OqEr+TLzg+MUslMeiKDP0eOBwfjcTlNifoeKskg9akJf2F6aWHf0pyVoF
aNLt7bp+G5m74W8yL/AkV5QCbQ0HZJz0DFr0ARcGxFuzj3KeTHRge14QkJrlj9smFyRyv7dGllrQ
QYc+QcYHl5c0zlF48BDsPfctxDVHRR2KD7HbFs2RxjA6r0iHFnKQFRr05OMcIcLDwIAyvBm0BMKl
nWKEqfXl9m/63WK6cNcyfJUNW12l+EWF+PI3WXNh68qQay9Qimbe2yqIOvEyMVugP4dqQp+mbyPP
3gHq86LXyRot5Q1E/mDghCp12vUmibIPpkA8Z6+KHskxvVZEeuzReEk/Vd44VCeRT4NHK76bwmM5
5dPbRpvU8d3UzZDPIMkZqhvB12848mJREkMCxNXlm6TMdbkoo+5gjytM4yUBA/EAA9D8w+3KwngP
1VF4MgRgzc+xhArsvWiIPaQ2rDZ7MEUnPhuoKGSHSIPq2ZYaa5+bLKqfnYEyyglZkk551oq0zz96
UP9M7yAhRQ6xKZz8cwYpc79ROrr6pn/n53xEsisBYGV5YaKkZ+ygH89FDs3NvRIZ4ds5rktkT21v
nxZZ/qUO4Lna8TvGD6Az440c5+or4Qdg26KvZK0UCvogKZF888azCe1RsxOAPv7L7Sa29oMWlu9V
ZMY33Nh1iYAW1m8sB7hXGb0vImcj8ggbrVQ9q3lsfFeH/nGaoVNGbxOkFGm5txvdNIBiDfrgF6Qa
nTeUTrKtZ07u7MUNkr/CRuOcUiEttWVuN456bQiSknOqzwnKDnVtioOCKuOjAuw03PdKoY0PKpqH
h9KaYNIHBJzE866vc6m+ixPUPo+o7yVvLFv05kEZ2hjOQw8Vgd1gtXAdWJNmbYAsrx0Mv5o6KiMX
ZMyy2Hl577U2oHvcT5RS2yqtDpnef8dP54jWdvr8NhDzD4cfmcJ13jhHpVWgh4O0/FUpJfjttmO5
vjnA+HRG9kj+KDUswSBmbIZdlcoNrEznLkpcxLyF/kH1ivBtmrXVX0LsJMugbPbKvp1KJ3ZZ3Jhj
B4kP4U5n3GbzS4/a+aVqXROFUD18j6YaGuGjx/fhdI3l317qyl2hkgNaESICzHuyzP9HUYuSfUMZ
u7fPc9uLT30A4/R+Qh3EOQaxprwYbfYrLr3u022rKxvMkCANZ5OgBwjDwnEnjjZ6VWs5Z9fN836n
xFF61zv2/CVnCv1NV8e/btu7ymKYKJVkvTA7wdRLPeFylajcNe2gRNZ5ni3iu1ofP3Si6fZAo/UN
H3Dt9i5NLTZ0ttMG6rrEOttFHsR7N2rqco9siThENfo3AbP+pxRN4eNojMkZKd8tJoXrIAaAFt8P
dXtQqOS0i80NyyzNk8BTz6NZM+tv5lXV3jdBg95Z59XNPfr0Jkq+CWLIXqdVX4SLmNUpE7X5tldK
7bsx98krlPWwAymKFt8VaYTw9+0Dub52lIrpUuOhmOhi4vfyQJBkqxDxjfRzpSDG6Kpjd1DtZvgw
wJbUvUGqOjsFYauXf9tkoOFHIYkiIpQj7Mwi4QYuNDYJgfB5VJHmDdA0ZbjfdF5Lz9bvqTOED7eX
+XvO7tIVszgqidKxyRm5xVkgZjOaVdWjjoRb1U4pr7exC9IMMU0I7hmvioQqOjbAHh+0brCnOxGi
V06aQct73xt1oeyh/Av6Ezwc2pkkahyejblTWtD1pvqzgkgYOglRiPtOU6cAqaKyTne1OzrMTQaw
TB2Yxsu840wubZ06ofWjryP7oVFGMuGbl8qG+i5HBgO4jq5Y6avVWeYpaNwu8gukXN9TD2yKr5PW
6p9M1AJwDLRx3F0fIz0fiX4KHhuwyH7OqMpr3LVd8DyQJaM4odB0lJTQwvp5e1evv2aDgVQcCBgO
IJpL9mCrhVK7bJCcErTLokOAGLtyLCxyix2w9UDfeA0WVBqEvgyx0GqgCkIRGl7YRQ1QQFHGwL1q
nTVIU9AKK02CrJShwV3DwMDJqRFkP2lT3KEbZlt9eTR6vPVDlZTKfRQ7uviKsCgRCJiBvNg1sbAP
Xa3DLh17YzTfNU6Kuq0Dvd244YvWfjkxpO6ASJPhyLJlmFdNMYZDKs4BIA1+aK5HSJK35tmhYGp9
CM1OQQQLMuNfedqlx5Tulfui1aKoAXREhnaMEec6NYCN+72idiUKKCqiet03xSvhPdIhsnzPjkPq
ueEfrr0onWXa2XR6QVwRzlz6hzCNO7vuydT5JOZ9EJfRTi0c47FFvBoFUcU7FGP91evV9I4n5K87
rSR/XC7H4smAp3o5zt7OkFqlQyfOEw/nq+YF0ddycpzjEMfmiRma5hNKBP0WG7X0eQtf4UDQBtCe
0jyAqMU1Y+ZTmXvHKc/wbcNrjNxPcHAq17ivxjY4jG4DSQ3uMb/Pw9LYQipdv8hyYIcZVqYJCNmX
xkuztGLXyppzXmT6vVqjqCI1qwhbqUL6Raim325/xCsvAAT1vFFyrhdCkkW4x+BQaeeAJc8l0FDU
Q4NyRHy9Q4MK7bJhH/UV01p0uj/eNruyyWBCdTnTa+FAlrwPIq3nGVXr4exS/cl8fkCe7RxU2rrD
ELZV+19DecN6U8xWgaIObHwbvmvVviQgYoGyvyFLVH/EW12jQE+rld3ZVRDkRYZHMu8aU2ydJq8J
Mm4cWow7ZWpdGMgUS91q/KxtO+hmSudMbMp/X9o3BiOvMg35zERPtXoHL23s3pluH7waBexTwFkU
it8orm/UD1bul4wxSdZxRmz9wi59Lq+vJo91z/XwoA8xLNcRlP7f9QAK4WgIvK0QY8X5MSsBokC2
TPHg+sJkwXxKze0dzqOLfONjwXjzL3x8ZhxSx07bpy4XKbP3dBBPWuYFP4YGVY5DA/9UgJ5kb5tP
xqCnykkpGqU8IvSWVpShHDhlTeB84UmYbvKxyaE1PN6+o7/xTpeegF8OupVrSgLC/MvlIQ16opfl
VMznRIuHVxQQ+c1Vm4W08uFefx7DNHmJQqrT+9l0c0RMbeLbwwyjaPPURhFDAOgYlrDyjaqSHmox
qvVu8mgJ72O3rrx7RP/Kdjc4TWU8FVqpp37V2emwRyLS+aXOQvs8WyPfX0wZ2jsZ5VCi0zdDKb3x
sl5fCpg6oATidUIrw1q2ucbM0SrDUcSZq4qOEI/Sx5Dk802e6IxOGajo3d7Y664nj6BEqTNmAVwB
MqnLjUWwPVU8tenPmlsjALzrCvSVd6qN/uDOcFElfcANoojDnMdsfkVjeXjiG4q8owXIGV2cwoJc
GwYx47Neal38qtmz/f32b7zeE85bBhsMP1COXNbZFOQZk7E157PuRRpMxSEKhMjTxo9y+vkuTVTo
hm9bvHYJWJTTFoDJZYyweGubsfLmQRnmszCbBLmMTH9khPND4FY4KATL1B8Fnuh026j8n15eceok
DAVTwKOsSKp9eRIDDUNESgf13CPlvQPoLb4akeXnyaR/vG1pbUP/tLR4aEq3z91GCPVc6uV0gHxV
aoQ0ke9m6v0wOs2H2+auIxeLeIuyC3ktSf0yOE1dc9SyplLPVT61d04/wGFM6cnKvretQzyc6i1K
2CDbWoiU5hQay3hMpUr97Z+xsr8gurnqFBQg+13CjVAH95wpCqyzg2zAvKNVrwMDDNVjG45bA78r
OywjcVw7yDzG0xaO1ozQayyGkvSkz5DuyK3J3JmWZMxvmPkm58m1u9urW7PIAwoDquyXXEUrUdCY
BfAX7awhpvKOmcTohDLnmO3DvAsP89BuRSsr2ykrU0RIlBAkXOzyujZhq7WgtfQzo/PjfDRzq3df
1Mz0UH7X9WBrCE3eycXXAZ8QoREpMo1XW67/jyghbSId6WVPO5eMhn3PEWVLTpRYG32j2CxPZmmH
kVwmCiUnMu2nSzso88xghlL9PIiy22voyJEOWMNdrsaI0AeK+gDQNAEALWiO/fUR8oWQUDFcKvFc
i0vTh4Yx1lRmzygIp4+QRwUPBjQBxw56xkOBKM0WalT69qu1ErtRGIE2Sb0i+wHJrbp0VM9hDVvS
GCUj+taoUhdZGD1rQeLtPSXVX0VU6bCb194+brrpmEEOmmwsfcXhAg0GZy6xLbCELF4hkuy6MJJB
O/MkZ+9nuPb/K4j+703cLiICWm7OB03RXWXj+Vu7xAwa/p6nA7C6/E67oZpita61M01fA41qt493
ivRANjo1328f76otyDNkUZEy7TJnpv5kpiV/frbKGuX2RGnea9Ct7ag8WOHGA7ZqS8IoyHWBpi3n
EUolCSN9ZF2VkY//wZjbF1D46735rezI5je+mbXTY3KY8XnJXHlFvawlpjc3ANnPibC9e3MyoiNk
se2d16rzF3r9M3Mec/zx77cTgAhwINjGuDUL2F1ZmVDhNrN2jg2bsCNM1cdcr7N8D9KARuU/GAM6
TJICJf41H2frVlNA+excpoiEPama4RwNV2l3Yaxk1sZ2rrhyKjPUZBmwAma15AIqB7cbhjTBlSOh
6h3SIMhVEm1P/1rXg3Lo+riPNu7L2gkSb+L2CD/kEV56vTnKI7NUMuPsKG59iB0kQnalA/+oltA8
1RrDueNKbxHdr9xSUGRUkhCJobOwxJZMTtMN3Wzif+JK/8KznWnfqKW09zxypvl6+whXdhWSXx5j
C5ysnJq5XKJLduDNk019NW4Q2Cj6n1U7WAeRUSDnfqbGtHFnVvZUsgrLABIyVxo4lwYdt6jQaC60
M7Mravejb3tvuKcGaXUn7nRA9VsvW50JljCc/25kjvIcmbRKLADIEgrZ5dxMnCG9a5uJcVYcpXoB
vJWnJ8eYcvcEZi39SoY0FAgLD/8S99iMQMJMRtFEOtbLNdshnC4RPhxFbDs9NK2Td0ctRtF3Dt36
rHZZ2RxuH+vaHSKoI3VR4f6kmHhpMYROVjVaQ0dLVFVeYsMJnENd9kkKt+Scpxsbu9KSwwbfiQRF
AIhYkiCNWqVSLFTzl7khG3QjZucOTi4oGxTK/EiAFt/1WlrsBpELNHCcMH4bVag2U0/R3t1e+TVW
TtIZgz6SFUFZhlyEKi48yWmrJdkLs66cddkLw4RicozfwQcwPvGqiIc2mao33WQPwd6xRoTjq7H5
D9gkNetEsgkztZxstC2vIyhqzBQ2kLMiVIOW4fJEtAYsnGOJ5iVgFCTdxUFFWAFW6xmgDfVgfVDe
p0CrdvFUT/mGH1tpN3P5yGYlSyJf3ZLjGRBbGsWtKbj01U9NmQDgR5b1XBeRc4q0NH/HpB4ysHps
7uwubB6hJOk3HM31d+9C4wb6n+iYfy5pGiiNN6NeuOMLAU3S7VF/C+5HyiOvQrMTb+fqubFra1Xf
iqGuHRytHIqzENKDSOeCXu57AelBn3jV8DIFRv9zdj3xwEhQq3wEvc8TjJyFE/71SwXAlOoVQbkK
NHBZTDenvAlzEbnnPNSQwU11fdeKpGTyOHff5XMdfLt95a8/dplGMheLXCJvwJIFMJrjQQSd6pzJ
Xsuffd9b1Eft4POgBuP726auvy4qkeBoiJ9UEjncy+V2mjnyVUqRNm+tLp8fOnMsHrq6dNKjN+TB
o5kFw7mPOvUYidRo9vUQ6h8tQ0TlLre02I9QB/8Rp1opNm64/HouYnYo6oGe4nmk8AAQ7MufpTdB
LSDZa97mnV7/HD11ZNSJXkZ5f3v9V7cJskzJwAYhGuoPeJlLO8KLkQkOuuktQx3ucDKLiC/GFKTo
VhsWP8PZtu/+fxYXfiNIbGFO1Ti97RjUaPeKa2b3AYzzzzFwmFMc66fb9paXie8TJ6HLEVOeLLbz
coW13SrMNMX5mwrF5weeZeNNaQRnLUr/ejLwtymo/OGt5B+IDVyayup8gocwz9/ETkCPy8zR3UJv
p/TB0EY7yxX2N60sCzgCEP/Z+GaW7kjaZoyM1i4FbtoZi23tWmvUh87N3owjPakYmQWmAHMXWkk6
3cd4dA3UfnP3y+3NXV6f31al++OSMqm8ZNBMi9r0KiXK3kxiVp/00v2smS3Elsr8PORVuvGxrq6R
t595ErIBKhKX+5smig5pksjRI0f2axfSLdJ3EyC84FhJme+2Cs1HCMuMLZ6Aa8NylJWcHX+PO1rW
8OsoyOLUHPM3SRBBLJGUHzuYeZHfzQPtPk7H+JxU2fh3nyY4JsppVJbIWlnqVXGpTVFeK8Mh+BwW
tecc+qZHrapUZnTnek/pv1ap0m11Hxfn+T+bIJDglpBU5EtQjN6KMSynVPls1XlDnVxPD2lVuS9T
NEC3Hkzl6fb9WdQMpT0GHnF0pHhY1BdhndnoE5LwrvKZJnC0x/T8qAEbeejm6r6deu9DYUj2pVQZ
UoiPxv4vKZd/26ciIvlROWEcxeWNQodJAwvRhr7QpuS+7SbxhAKMtmOigC/29lrl/+sPl/4/W3QY
8Q6MdRDSXdqyyK6IFjvlM2z8TfHWCRXnP1sXofkakErHu9qV4JiCpnp/qNsKRZLb9lfOln4yhGJ4
B03yRF7ah50wH7NM42wrbThljUPyl0elAx5fdI8aK97q6y5c7+8Vs1pJVcLukpJdWgz13NSyOMh8
HW3jr5k7zC9zNJvfitQr/ru9uFVTIIMZaSVChif10pTthF1reE3idzGsbXsVMUgchKDyAxtMVm8E
RGtH6VA4JAmilMdHemnN1MdkFGBo/WzujOZdWVm5+mIndjV8pALiePvZ6/v8R6Bp7amxSF42Ys+1
o+R9Qf4K/8DlXdivQAwGIRy+Pg5vop1ozdEvojTzg2O0Vn+HEGq0hQxc3WDmYCTVPG5w2bWGYJNn
J1US3yzsadzbI9KH+4ptns9BMmob9JZr1uSQOcxU4Li4QZcbHIixMca4Tv2aibecolYdzs45z91c
/x4Pg7lRIl0350imPypz0AotzOmMBGphnPiGYML8daohDn4C/Wf954poa4x3y5j88z9K3FmX0+ZX
ncQvTaMnhcQDFgfRlvN97ZTRVjN4zRpzDZA00eGVIMBLa1Axzmav5LFfVGkg3iGXhgDD3BWW8aoz
CWn9g5MDoUSlh4ycUES7NEeKXCpTM8W+rhh9vrOqqdjpBX3/XW6QvqI65XqlwcPZt/+pWTuIf/gy
GA6QXBf012hHXdqvaK+V8Pumfts2zrfWmZyTlgzpsVRa4xWhYGXLq6/uL0VRSXutw1u+cDzCtLtY
B23oD3B+zQcvZeh2p0dRP+xztd5sHqyag2yR4X1JKrqkNOurqBfVOGY++uaMiLWNNqf7VnXyvXCH
ZiPFl9d+8WJRs4OUVfKFkfktXowpEG0hsiTzvW5w6ycV6lzjaQAT/fcvE1cUej1wMTyMy0UBQwr7
pjZyP8hHO7uDfdpCQDoekGhG6W+eH0snM7eoAlZ8qGS4JqJjtppOrPzzPz7DwYicuu9E6ndjULi7
ZKTbvVO6cWgPokwN+06bm6LcWOnK8eGyJf+05Hy4YiUO4aGy9FpNfcVqIugWNEoHiErXdVDBcsUo
lP733yMEvhLjbDDBApfQ5So1QJXJBM+CD4F/8c6cASNQqpjtbm/VuKE3dH5AZ0YBlejjKObJ/Rf7
4EqJ7WA6RiXl0v7M0JgbBFXmU6iB7NaqYEVw0jY33mTznNb7aNSNuNuFVaC6+0bJe/fTXwcGknuC
GJqXGjTpwiF5SpCIOGgKvw5r6znWiuIj8Jgg2CWq+Hbb1NrnImemKQZTTwPBcrlWxRQ4pG4u/CII
0QvPJ+GER4YGqo09XbtEQAiABtA9JNNbVPHLxtYHUziFH0au9Z3uiLuzW0iLy6QYtpqVq7bAIcqG
CJiFpXuDXcWuOt3L/Z4yJBac0S8o9juMJBtb4xurtmhLgQIEPkDx53L/wi4f4F42M79OrVR7SNOh
PYmCT+mkMSX44fZhyXdv6dt0IK28jIRxHNmlMYZNI6+0qtxP+wQackW1di645HM6MNW+68bxZ2Ma
48Nto6srpPEJqoe4GMjApVHwrohnZnbuN2lrPmci6/6brAaiLUuAeDvcNrbm4KScFABshj/BfV8a
Q31rzDSVm59kReacmsLIkSbSGnqE6qyH/dErGH68u210bYWgDGVWR4pOHnlp1EPSXonNOffR0yvj
3egBoCoNxLmq0NlqoK3akoN5TC1TiNAXuwnHuo0+V5D7njXQ6LAZPjiWFpLNimZE/5A9MfwHVoil
IQh2VYUHT1dV4VD4ecss+nOcGf1XPcoaFEJrtXs31NQIb2/l2vn9aXGxlbGJNqKd2YVvUNzJ7+DS
yHLgbU1z1PImch9JF/+ytiwTNhpJZGpSnJOFLnY0qUWPCJ4ofVuNIDiOvPFtoMQaBYeysB8mLSne
/8MaSSiILyQrx9JlWohTV5qXl37kRPnJJbSB8bZSdt5k5s88GX/Jt/a/Bf5hb+FiBivMM7QoS79z
QkjRh7lpmAQo7OJbplXuRhdp7T0APk+/mEYdVFkLPz21HFzYNqWPfHyTHxp7RFSyLd0toem1i8K7
Tf+POTJJS3b5zVVj53UhRQW/oVvzuR6il8aIg8cSgthnMXkbkyRrq/qN76LYiOrKMleahcRRF33p
G/Qh9CNsrNG3Oos2Q6XVVZHQSy4nSPKWmI0B4BYooYRVuVaa3/V54e0QYVfgedb0sDrYTruVmW2Z
XBxYERZJEuOyfJQOwlcUj4L3ydx294yOvCvqxtioIqz5L0KS39E1o3ZLTCbxpTd3uln4Da0u8+Ak
DkSkQd7U761GT7eIhFbPjVhQwp2AWS6pYyOlqNMwGrj6geW8JEoXw5hUV9bGE7dSGiGEpSMH9E56
kuUXNvZp0E5W4XfVZAdPLnSj3Smr7PpUEeE/C6tvg30TRKUK1LzaUrtfO8E/rctN+COoV51Whisu
odFsqK9hmYbtXZ5rpbdLmYdVD14VbfFIru2r3FCG92HJMZZDZ0Vjw3CRaIU/ojs0nHRFG+q7ole3
sCnrdsiQmA6BDm/JBVqL3Igmgngf9kGl+oHu5lC9eJRJ/nLG/rePlCP21NLlMOqSF5MQD3XmuOPD
q+NcOUV582iO8HhkhfM2Ksug+Id3joK+DGVBxDLXdHlmTTUHCpFn6Ztj0EOaPQTlYQqz+b6pRWfv
I8vbAhOsxX5QhxJjwj0hBbkWFkUxGEOWVv7cJu5RGYfpPlPafJe2RQQleVN+9qpgi6Z29cP4w+gi
HEPLLK3qVil9RRmaR7ec231Bd/fXDP7gRALevlZdkj2MOs/t7Ud2dbmSxRmYCnjzpZ+BHaEKo6wt
fUh2IJRQmsDdVQMjcAmBxUHFjXd7dzC3nqXVC+tIPU7eQDmOfrnLVTpUdeGFOByXkv5J6VLHPUpU
xf4flveHncVperNK5p7YBC1DfWR2Kv6hz/gn6EPsOjjGqCe+SUMhNkQi1pw3WCgYjtFtJ75e3NoY
OhwwIjJ/mHNlPCWQGal3tYF0wTN0fNa04VZXzTERQSZPynI1mE3W0HZj46U+Q/a68r1vmVp7AydY
BQ1x0Igk+XJ7U9cOD9pmsktgJ3Km/vLwhDnyEEaiACzeUNDStIyAsG48ez7dNrTmsXmMiDypUkhu
mktDtlZD1pqQ9DlpGX8XpR7O9yVDKsVdBQyfwQ/L6O7/wSSDbiDhaHnTZL80CXe5oU6eyP2yrfLo
7FmgJ3/1pSbax1D07rDPoOnZ0i5dAg1+u1VOT1KNUw8hKbu0mrhT7aioxH5Omjm0vrUzuLA7oqlc
+6mZfTkfcjPLEKXu4dM7Z0OmOdDNNcKwIFkyh6jbOSWY/VNTt1H8PBHwfby9K2s3DOYnyTkmqR6X
RbhW2GFXwy7pm1U4vy+Ymul3U5JNUMt73vvbttYOXY6/8Bd8A2zG5V5A59W73TRBIdMPcICWmVG4
r65bBc8Q/uc6vb7Zodj/D36Qrg2NTT4hqjSLEyDnFkVsKJnfMWPUHNQoqob3ujCTYKdSJ0fqPfnq
unNub6x27VuCCx24DpkxDfrFfWNUWBD74Cr6psu8TwznCSXea+rYbKFZ1vYVdJBkyJQjVEuUXDE2
KIVUU+63EKcEBz0Opl9anKmwVQbFV6vVpo2vd21pTBZxb1A6ASS0WJqTlaDipphPScnF+BqJuclO
TekWfyll+fvrkZ0g4PIAv6h/X94YXmxrTgvSb5FmBjooWhN39646IcbTRtOwdVVWNxI2NBwEcTmT
dJfm8qqPy94GuVGIcTzF8Go9ubMdursYNSBnn0TjGPzLViJKJjvRFNAs+ZP+CF2btIb2VFcKX0tc
/N5cBvQqTKCUP//+23PRXZFhJLWhpW5mmqNYlAlSblsRMc2ZLqozEP9mPOx1MUb2IQEnsiU/IDOn
ZbWNwjfAf8qWLsMkl4vLU6NMJ9h4/NFJxcFSk6LbBfbcHpzZnZg6A3XxPCLoeZ8nafVCbbD6fnvV
azEQrI4m9DQ2SfKyfGM5I28K9XxfjdMi3gVC1SpmykQIQr/SlZ3a2jV8cLFjf7pteO0mIb2AJBtF
f1qLcmf+OFZUUXicKTn4bgmjPCkCdKt2Lzz7QKu2/diayThvhCarawUVibizZHxwF5dXrSqjd4SS
+6JwhuQu9ZjCelSUqmu+KckcwZjViKCkI5d16b+E1gjAMWgCJoh+zsLH1lllDRLj5M9GV38JrSR3
njyQBaBH3Kz4MrpRa+x6A7z5Rq9q7fkCAMVMCQOO9P7kpvyxz6o9tTYKJdT5ExjLjmWUtuOTa+P4
3oEHT8BX3D7XJUT4t0eipYFIOMyZ8HksDFYtLKJumlDtbwbtkzVGD+agU+tXuzF8jpwm/dokffSY
qE7zSU+L8BnW/Py91k3W6+1fcn3csPqRaf+vL88g2uXKtXgsnVnVC18J2vouMxTnyRV5EoF2hx5t
VzGQAhLVG9uX23avbzZ2f1fueG4kCvfSbg82Iu4dN/INp69OemYGyZEP1xL7LO5medRVuhEFX7sR
aZJERvKjMkO1CBYdh2lGq3Ni346RvzHpRP6qhniOH/PabZVjMNqjOCmDHZELKLm7t0RqbmkrrRw8
PwJsKshfWQ82FgcfUwQorJwWt5MQq8LHWoofhYHKSZW29tGJYaiemihLGK5XJz+2B/5jFsJaSz7S
bvJFrP4c3CpACW69BMBcHoM6E0xpUKNR8hCps+udObvXqRUPH/UqD9udC1H1bO96AtBkL0pomfeM
gir1W8V2mf2Pmt6qtl7r67BA8reBz+aImPmwFley0mcBMd0Y+fPo2kxgm5WW39E6S7YQRquGGJ+R
kgjEIcviS6M3tlUndeTXhlffx5QuoO9kkrk63b7rG3aMhVsrJxUYkxZiJ2JeDcLONB7uMidrtmA2
ax8VlSTYKCSWE89yeZpuo6pp6o6xj7507e4otKnqyYR8ZrirbSZLYeFSa/fu9urkZ3P5OnOVCU35
msmKoOK8NFpD6KIUoR77IQPvkZQFGb97KAO/HctizE5MUEfU5Ye5PxVTbad/70kxL9WXJG8bb+Xi
Buux1WlGXce+6Lvyk2NEw3MfidC6G0OAF7usjWCEDcvEno8JxWJzp439YBdAa13tZ1Gpoj7c3o/r
t4QfBEIOdiZK94yIX+6HMNUkCLwq8ZPBKj5l6tzQeBH9fLRzPu7bttZuFoR1lBCocfHRLPY+aiut
1eYk9QWY9/EN9AM6VLhNM3pbZaB1S0wlyhEs2RW8XBXOOkhF1LKq0LSnQwXEU/yC+LzaauqsbR8J
JGcK5oAEb7GkJNPb2lFSMDh69lYdo/KL0osf0zw5W3DVtSXBFgAkWH4I1LYul5QFMC3lnZX6/Iwh
O8JC2MGjS1ui3QCIrb2xBHCcEBO0NhMDl4ZUo1fxpnXiC9Gq972bwT2VE7sexNCYj1Zm6U/AHLp+
f/tyrL13f5pdPLG5XRR1AdWxH0eRM73zyiGLv8HTEic7NMyr+G3qRn3ArI1ad6deEeFZDHawRVax
tnjYIxhvA9fAEJI8hT9Cq4QestVVUeIjP1ekhzAMzQf4INQPwKGadjd3zEs/M501b9EWr10kMhR6
rpIQgoHpS8NxN0SlVeuJH2uifwLzSCCjOwijSD5l29nwgqvWZA9NVkBkwH5pzYsm5jCHMfEhxsmO
9TR67724mqggjvH7vz9XegYMzrEo3snFuZY9uHmrShMGAyKYy0oUtsQOTSUUMMM2tPR96xhgZas0
zeJdyJzVXtUi0313+1esLZihcGrvDHEBz1lsb6N13dwz8eG7ASwfezRUteq1zOPB2Rl9aTgbaYn0
mstXBtI7pjB+z0ouc0CdGQgxZLzVFXWmn72lfho6WL4TWME+gn1ONsytru4Pc4tbG9bmpM15HrHH
Rtoc0UpyvNdqnkF3kOXGW6/Y2kciWQuAIiD0fVUwzVvh6mjChr6NeEP2jBx10MJtBsV1fGoST/nq
BPVgHSOlsat/uLiwEwNywj1ZMDhfXlyewWks2wEQu2UP7xD5kIoBSpUd3AJSs9t3ZvUQZSYLSz3f
yVUdZhpArTbYimpt2CPmYz3VVafu8iGJDpEzOn/dQwfZAeT4N+TRQo/icm2KGU/QGSmhP5tmMR6i
3A69gzJ34YaDX7stZBRU86lQUNVf2HEGQTFc6RK/FTXTHE2Ty+qLkub1Xuh6p28sa20bcad8/ABl
6cosjszL+zzoanKIkfYXIiSzaX1TptJAanxIPs2jsenEVxfIoAUzDjzJ0EdfbqSRUi6wQYz4RR72
d1kfedVeSUsB/x3sE4fbt2TVGEwusqnHg7msZUFHHZYwi0V+pBtNfoTYq5x2OjP0AmYm2FFuW1vb
TCQtgXLK4i4l7MulNbatdCXMnn6JZsmhkAMyDiPKR5iZ418zWffP/5+9hWfRmFiZko7sBsbJAkoJ
8ctqgvS1qDt00Ic+2tjM9eXBMEMpkg98WVLpRsY6kcVgM2Hv+g9U3BtrshFbKjq07oLK6v/BcZID
SLQftSOmYi63s7aDuNboMvi9XWjTvlLq6UObisA7EXcbGxn9WurBhbTkDCZP0fLsdIhIhoFCgp9p
tXrUKcXdV2DTn+xI9ZSda7QlNK6qt5sRhPj298cITQelRdwYQKvFJ48UUqaiNZP6kzC+ZMqoJjs7
bNMnUxtR0AvV7PNte2svBCVI5uRosBBELsLiNM1bq1BGZhocu/7JzxLFIS/T4tjbpXFPlOfde0Gj
z8fbZte+RbILBtcks+PViB6z+XTAnQ5UZTfqD//H2XX1uI2r7V8kQL3cSrbssadnspnkhkhbUoUS
RRWWX/89ygE+xJrBGOfsAnuxjRbrW56iFepDhYyd6qGrhcOv7NV3B1s7D7i0gYbfXqNT0lcjdVkL
lNwyvlLYtahdlCzzXibhrMv/4ctWt3oIwIIpvBWcat2qm+qoRReJgl8AnT3+lDot+jhjxP6X5x19
O+A7QBBZ+Y6Xh4Jryu0CvZpX7YD5d0zgzfA9Fqx7hKRFlE8Gmtm5v1B/uHK3vbtpoFkIJAZ41yig
X45r0ypKVRojl+pdAxpet4r1DPQJPfywCIwdkxxikuzw8cy+d+Vgs/z/qJv4VOskqZF2ISmtB/k1
7NP0HhvMHmwFYcAjRxabXNml735nihcRhQAcx+2DCKchyeLJbV+7DslVbr1M/urYVH1dbJPlhnmq
7JTX9Fem953rB90d1PHAtERfdiuLvHQdCpZD1bzGg37mxBG7JW0GnUNR0ON7vSzsC8jd0ZybsW2z
4uNZXt+JTUCMwcFVA0EO/mjb4pXxjaqgn9O8tv7AbgZkAdOpd5L2Wr/7nbldOx8QfEHbB8oBmz0U
SyQgGAYf6cR87ziM7GFzxYcchfLpH5UBvtA1kfr68de9cxUAprDq9uC+w7puXsl01h2IFaA5ISeA
7yNrJ2LuHBhPQ0SjnwT77+soGA74GihOowW6vQx030Qw6BPYspJ2uwySS18YAFPX6FTvnAyogoAY
i2Ir4oetPtni2VEvfGhfodqKEq8Hx06o3GmTJ3VoWE4H5pMr19y7y7e2NlZqIzSe1iLBX+m3Q50g
khU4I5UK/eoZwB0lcwcjmT1VIuy/pQN1ISU/wA7jSlT83tCAVuNMrjxkf4uwTpfGpl4VtSjx06HQ
00A/AZQ/7GdhmyOsvL1d09Pqx8cb571j8fegm+0KxCxQ8gtYo0SYdCXmMPihNhW9ZtPx7jgh0Lkr
LeVt2Ai8r1UmgBRukvXT8tA0g788xawed//D96ysJh8lTuRNm7pbCuVUEG/TFgBBE7g7BbUsCumW
zGZXNsq7HwRKKjAmcHoG5eZyo4DzGU8DnEdeK7eNDk0XabqPMoi0XLm33t0VaykMCgdgMm9pvW0b
EWIy1r3GbUI/8x5ynXvoa0DH1qvHxD/hqR69fZygenrlut7cKX8su9P1ykzXUBG07csvjOcE7NoU
lt0aiVUxg9dwAgOggisHv+Zosjno/xkK1zJaGLifIbZ+OVQKMS5o5AVwBye1uxsQgBdA5IzQaB6q
W4f615jom0n9z3hYPEgTowgPVdLL8QJigVhF6FHKVZXQn+Bn2nYebmpIZBYBbpscQrX1lR3z7nxC
oR/qPUBCvcl6uW/iejCZV6oU0e8wNTJnvpPtXWrZlaHemc9VkhMV/rUv9NZDdqi0v0DdsYxaJLq5
aBvj5D4qU19tMoU7GiXX2IvvzOgqA4ZiE/5cHXEuZ5THtVXg1fmlolTvqKztAXI6yYFHTN76hn0z
AJwcPz7r70woHlOYBq7S+eirbo4gKIWg1mGVS0fDbiZewrpUaJHmcc3Hw8dDbUKXdcPguwCaRQva
x5O0uVaEq0O/yYhbQk1Slk0geijD034XiFYWleC2hE+Y2BOirrm2be6Z/4wMYAyw64Drog17ObGh
TE0HyX+39IQZdzSxwy3NUvs/bBgE26sLJsBTqJRejpLNkEsJmsgta0HdMh20Lep54Q8wiRly35nU
/7B0ENrBc7C6IL5hLjUxvGZng7uFrnsmNnzKSUj4kYXm18cr994mgfHlGvYBzoRi8+WXcd37sYIC
eCkA/JPflYG40RP8JdlKHw6cK4HR24OHBwFy8x7uMXD0t8AIa6UfNBkLSzj6uKUTZs2+8it6GE3V
ntzWTvv/9uvW+u5/oAHQwNxG8pOOhXX8Lixn5kbHEIYfJfPt8A1Otez546HennBUfPCqooCGRjwS
3MuJFItd6eZNXKbwMo+G3IWCNf2hY/DPdrB3onyfVklF0RGCRNOVwsW2745TsFZ5V4X1DKhcPEqX
gxsvoE5UzWEZkTDp7kVImPwZq6RtV7nIRA6HRY81LVdrw+4eCrYoABR6BvP9RaRQaDj6Kom6K5fC
O4uNRgnoRvAzxAO9jRUjLxEeUPRRSRs+UbwgqX/qmJ+WZuyHIoEuxJVY4O0t9OeCReMYSl0o4Gzu
AthqKhQfuqycx74pZ7NUryRduhsyMXdfD854x1eyrSJLfwXw8/ZTQdyGc+xqJwCk0TZ1A5AVN/wc
+qWTpvOnwW8bv6gRsYrcS9CqHSBR3F6Z3S2GF2uOxQb8GkZ6uHTfMK1YMgW8m7Vb+ky4JI8owC7w
DoMfF5/Fd7sE+gwXiSyvoi6+dbV2n4ZF9IfeavUSJoPec9g7XjkE781DsuLCgQyHKtw28Vksg2Vr
DC/RAY7Z58gf531jZHcGVcPeiyh9+vjMvb28AOqCuAOwAljxN0g+LGYqPEMDiPKwbsw5dCtQe2Fx
D0HEjNrdx6N564P5V46MGYcyAC5lkOaBnEZd6fKUWSTQULTDgzqOldyFKQiC4Dr7z+Cqd7t4XAAm
tE1SVLzlPxzmvmZkTApUa/QeLhvX1IrePnz4BVA/wdW9tkO3hD7epJ6ePemXAnJ48I3KAF2sKcTg
rhyqt0u61iXRSFoneI1JLj/aHf1laZnxy6oz7IW7SXWOW4+feb84edSmPz6e5Hc+ay1/ogi6FkIx
4OVwYxN3lIU6KCFkJXfMSaP7FPysK52jdzYOvgbwLXgSona0jRpEOlFhO9cv+7YOX4A0BZs1a5Q6
zyicX5M9WGdos22Q0q2yJ8Cyg8e6SRTM0BiwoolfQo2MfWdOFn2Hbhu1N9WyOkgBpKadA0Cvjbiy
dO98JdL0VbAL1y+iwOByLicvmYCW88OSwd/kDK9gCaXpcR6K0Tju54/X7Z1tgrHw+qxG1chjN2cj
9XoNW+YFL5Bh/MRwc+3qQIQ5YmG2Z5CGv8JXfHc8xNGAJqHVglz28tvGNNbpjPJLGTeWHKEj054S
49MbOEqEOxSzwv3/8H0BkiG0yKB0tJV+RkQrYzmZsAx4He8z33hl35CkaNY8zJB4uvKivL1sEEXg
cCN4Qe8KwJ91cf+qtASNYUE6pGEJHetElqKbkk9OpYchH4gc9246wmirTmQIV1exmk0n7ZjBFilQ
e7fzZBGIq1fOm/2En4R2Mi5c7Cr442xiRQvamIwcEZXogtZn/Gqz7zSENNrENFfu2jfLi6HWr0aJ
EEfU3RIMGXgpVQbJlNJ6rbinYtYHZjXbT/Uo9gsKU1e205trB+MBywnAF1C0SHg32ymqCHF6HoTl
5MvUyaEJ0oncGm+65vD0ZiDQE3AbYPrQnUcItCkoaQh4x5RjaQJP0U9YyugEEhW7Uit7OwriAXSq
12O/1uk2l3ZlE7+DiWN08Hon4PuqQQWd5kS3GvbJHx+MN5sCWE8ocK2HYlUb2TbNoJ0fTrqf0gMI
fc3PAGI1R9IZsfMaeBNfGevNrsBYcCFDWRWCDmjobj4LRjUy6oMhPUAAEcKVrpx2JHaCWxJM59Z1
yJXG+NtZRGKJqAIysytEbVssW0Bra2Ip0gMganofBNaeyRA6V3K9P2Smv98HgPvwgqMah1DZR8d/
81VLnJiZ91O/g/2LF+eBJ9tO3oyqn+NdVguoY+TLHCXqDqcFU+p7piOHOOhZcKqcIG7zKUNDHTf7
mAANKkGoKNoGdS9oUo5Gll5HvW/DHPHfTFD5SQmbPkBHOXiMSAOnCaBzzWfR1fOZQMLiE4rxk5vT
uUu9Am01v8pVTaOftZ7EXMD90L3Tqau/M+WnfAf7PHOe6piDMO6bhuVc+hlUExGw0rwJxeTnXQJp
4DxOJBjQyocbYuZDA/oezs/TcktEEmgwrpr4VxaMEBn0WcheiGzVd+5byI8tCSoWt3QMyZDjShim
I4kmet+Pi5rKmSfOUgJzW8GowfN4XyYhRScBsvx1so+VT73HVMJMTM097w4zCjN7SHR4Xr5E2qpf
AeVBsoMSYdzvVRhUai6MBL0/LGDY3LS7FnQILk5zhyp3UUNkbmyOHlTOgyCfUipJt/OzZuYPHTyh
2J5KGpHfQajneo9AQIZF5VYBv4GMhE1hQMoHD/btoSMHTF4I16sc4WE1lMp3WkpyiE0BTnLIRjhi
3PQr0+c3F0OEf47azrL34IJhviwkCRqbQ9NJZofRWeZw9/FhXkORi62ImgPOGMqowEqH6ARdPjpT
B3MDqHrRfQVd0UMt4FgMwrrX5oyGtpyR9uYUfOybzun6vYSa0pXxtwccATYCMhwIXCZhguzxcvzF
jr3JIO2xJ2jTnKZk/E5gX13GqTOUid9PL1c+dzseukF/EC+4vdBEQSXwcrzIJ6y1LKlPFIZspFSZ
z2VpNVCN+x6d/3AHl4JK3YTAAkQ3yTik036ce/+srTtnh0QDV3eANUtly4UMLtkPg4QpJwfcy+R0
rNLmWz9CTSSHk4V27/rZbcgn8IEU7Cs7hJr3Bl5AJzUFAfy34Qk14BCH/IlDIGz5MtHE6/f+oPwJ
+hIwPM6joNFJDjefyS0irjzywJe+H3do9XawBksoIpMGHSf5FRZAaAVVjcPCvG0W9iJ8NTUPDZnD
W88RQ5/jEUx+uLB1CPdyqOvuPpPMCw5qcpl3hPNZ868X1k3U5e6AlAdea0GdPUKDVTyP9ULRCR15
XHiLtXc1vOaXuyRy7F6pYao+qZE37hm/VVc/GsBRw39o7VB7C0WvMTiQAMqCkN7jSZcWXeP5zRFs
qPhGe+OoHiuNnuvBwNiyBQVSB3dZD0vPX4HNugNybDLvGheGJuE+8qvJAWncNygjxFETj3nsASpl
0J2R3H8dJjpocVQAq4pjOrS2OiR1TT2YyNMsmSDoFtvo5CNXdHaLzAb6GJja1Z/iwHq/JoRZ3hk5
t0cPAsZcNIc4f8v3JBvg3hbKOF1eP96Jf+Ljv08eSovoqkdILVezCMSZlzvRrxs6qEBM5w7TF9xR
MhKDzi9a3iU2YkUeRRPC+wPJN4ejbGvjn0KpWd0i42P3mWMxSR14uqyco7p1T67OWueAbufY5z3j
Rp0FJFK+1b6sW9iJOk5JTBN0Vx7M/8Cp//6MFUKK1A0SM2Bqo32wiVpBBwbvKEl76BJz4HaKYYXS
lv20XlvM6Xs65ZBQyGSZJjx+aTXR/2YUl9uj6AhCE2DAZvCDpA/zPOjT0vlok676AccgBtA9ApE9
X0KyFPAXFuG+wrGmQS4Bb3SKqdarhW7F/O4BJ1XVRcddH5QjY70Ju87t+8fFQZPyyQ7W4WWUctLv
XVdFQC/BCUi6BVWuW90uMoER7GRcyGMVLmTwdNnrUDV3Dq+rat9ByBqOPaPuWfolNPCI+wq3mTR6
9WXb/0jBD0iKOfTm8SataEvzuXYhOVXgVgMAPTNkSX9DnT8TuE5jyOHdT2B2eiczN/Oed9avy4y1
mZSYpiCoiqQN2vGb7eqkMK0gPF+YyKYTmHOQC8OtHBmSGwK+wq6y4G3nHqspKWsU+O7DFc90X3Vd
R77GMV/ivAtdM9xUc9KbErh7Y+5IS4VCv6xH7YhUQX0io3SAoKRo35onhSLbnPuutkkJxD5sgyLU
uJ4kBK6O6LnppgDkdXZvTOek5OwgcXhyIs4g5pBKSBfiqfelccDwS6b6c4Oe7ivIC9B3LxTYaBTO
tc7A5A6ybtyFz2rlmB1pRRPtkj6NnALtEgavw9HHW513sPtNe2CwDLdi1y8Cvq8x6yv3we0YSX4m
NnDssTZBz/cTk7NyIROQ1e0TAq/oHz0AcvDCXM/unA6U1lNUp/SnhADxs5jp4t1g+l2zGxIArifc
AvQIyUsscg3Q5ODsSGT9A7wR6yRXgEdFhdA0eCVjUEU5I3O1QwAQDIdq7Kz53lULHMNGp07Md5GN
oFrnnq/be90w4KfbgegXOqfg0/vuBIBgNVqdTxAIPgJ53bOdUYJiH5OKRXD5TQlEGFsQP9rPnWPI
t9ARU/BQTZ7FgtfKZWU8Cn6MlGP8l8RCXfF2VGmGapRY+uqFBCM4ngfVJlVyk0ns/nk1Pg7ksENV
qeF7G6rOvFhPR79D/EOnzeFjhG5fUHk49XlWN9N4gO1sHB7p4DES700ox7Coa2Hr74lFU+iLAhQe
bqUk5iA5stSpwxOzLE3KzmuCW+kkozoaAYjfHcuGJDhDYYV7u3aqBZiRnDWQDLapzvZ+P/vtL3Tl
luyM/1eEYJsEs9i7EKE+AF5IW7GjFdPBfqFOZYseMKUsD5pxFN9AOgva/TjG/k8XsLXg5yJENQKh
ayf65MyB/CeEtgNssGMdmINRftgXkN+pzvOsG3MnYUqgUdbCGwkNKc+5QaXEQfC6LMgB8nnIsrnO
jdvNpTsIqqE4rIDlBsG47e9qxefP0BbxnX8RQ0LGOhhIL06BUykv17Xr/QIGrXaulHb+IFYuLlo0
u9aOMGqSyFzfYLFC5EKNRr/5lHojhV9bAFWOG38GVGnXSeBrirofq+9t16efww7smv3AE5E8pnDK
Qgyu0aO4Bc2qctekAnLbeQ8uFnlGelMzm1PqBzliZh4AoYPr6Qsgl/Up7IUXfYJxQfgljSZvyr0q
a+ebWMw8vdIn+uOvefl54CGtRWTQzyGquCVXgiUce4QGy0llRouy7Vz3bo6Rw4pJdg+1cZtsP4Vz
XeUZ1YTtHHf8Kk3XBzsDpNbJSc3XEB2Y367ft+D8cbN8DuflV0qUH1/J39aK5PanAjjtr0gcwFS3
la8QDUgJ+S91UrExQuVajHWf01qgN5vrpqrHIq1q9z5xFZSLVpnC9kr7500UCxUJEI2R66M1iVx8
EzWHM0NvkMTuaUL37TNaTdMedkSwfJlrXJZACyJ2/DhceTsiZENWIdMVKIs12pQ063D2F2cY3ZPT
QMb94FliLFSt0G/WeQ1pB6+YZuk4nz4e9Q+z6XKqgTpC0AGZFBTF0PC6DJKo6WqPaRGdGuRc3VMq
rczgtmOU/BlA5ji+j+RiSY45Z87emSXXBwHJKJmH2onsY6Yn3NiALNl/I2NsBP27bplA/o8yNh4s
KMs/ICi8NCqflIJmVtV56W2YJYO/48s8L82V9sUfUN3f3wOp31XVBjkXMAig8W6KQdw1EYpBDrv1
pZjqGzXVnfByqAHgCs5GUd8wX5HqNKO1WDs5ZDWZD991mehSof1TnfFbyS2qZJO/79Opr0c88R35
DZjiuNxVek7MZ9dpU/lDB2yeShspIm6QxDefGgv12UPLHXfKbRRL2+z02AA6pp0acXrhVcRnOYMV
ZZQTzyTpBMvUrEaB4eMl/SM58PcUoHILBY1V9niFELyhAuDMTLBc6OITADS1C1iL6PtduiBLPCci
qNN7H5GkWyy0Sk+Oj2qWyaXxE1t4c9IQPw9mCXP4ZhntKpnVtstLXcdpXdIu6mSuFQSxC6Qi7f0q
jS3uZYvm35VvWJPEi09A1fBP6eZPLwGFnMtdObc0aaJApyc6pupGICZ8QIMju4WHdfJ7lsop8C90
12phb0dFdRvF9pXWuCIuNnsnC+aB+DPq6qJN6gi0Hgmrt14lcESlrWnZC5zVp/QWkDnf/rfJCprc
qxwJZPYR6UPtanPhdAAGoLwn+Hls3OwWmOCxL2FJhLe2wlZ9dIYB2gP1EIRj7o0CFoasGcaoDKkh
Xd5I4i5HLF51b+p6kV1uBhm1B819wNKo3867AGhwCA6BDfrviG8MSsjFi+zbx1tvW+tADREiZGgI
u9h58HTc5P50HNnsu51zSuK5NFlFv6toMr9xn0WPCAfo3nhsfujHKPptIkuuVGj/+MNc7hog/YB2
QsKEO+2NwLC/VALsENucFxsM3o5lVEGEd4hRcEP0xXe6aoAwxsENh08J6tADgp9ofPQXsHILIhqe
fA1o1NO9nyDGJ8ViOeE/Uj5XdyYhaV82FrWDoocgw6hh8t4pBzaqKMSZPJxTf3pUGYtuDVzJdK7D
kDj7xRWgYOQdE+GvMHLgo6a0iXVJYSI27WG3zegZrcDMP8/Gh8qNGRvhfBUTah71TRioOC1Qdcxc
uAt5UwvxCUZG9/Dxom3N1tYaMygCf8gnK1tw+9p2ygKWAs2Ws4qptnmQmenkjVbdozXRH1DQqc8Z
QAe4ROkvoVPvFLTzNW3t7c5BtAX88iq8kPiAwm6Vk7NeVJTE83LuJFpsNy3Be5jjjHv1Cc1SlKeD
oI7dXehJFZRO1LvVOax695pE9Ts/A33/Fc2MiwAA4E17T1urvLRl07lJjAz2Kk50MQvXgze6v/rG
sLSaYJneOHeL5i28idr+yib+Ux/7exNjJsAfcWHHhh4cvGs2V5/MGKqqFRvOisBt8cCmbLL5uKQy
vbHT7FVw4tPLcIssU/4IB7AS9zwO+/tm0rBRzZ1lSE5DS6kqxDI5YznLapE76YHXP+WT65vpmC7u
XJf10o63vXU7/Z1gjbPTovr03IWEQEIwacVpzKhUyA/lIOIymq1zIE4zX1OH3PY68LkpwF/4UERp
aIBtqhsKLVYLp5z+7KTxT+2mzrKrWfOFDZMIrwT4b/p/61gooQBGgfUFcnAzVl1PaVshxT0vyvmp
vWYMc9LyKtovoOodxIzydl7BxqcvJTSSPivC2M5WfP6K0upyA7Dh1bO3Dfpw0btQr8fWB5wHse7m
xTGoTCtpanl2QLqpimlaaA71jmEq3Ai16MIfK5tdeVv/6EFe7jA0fDAJ0AlYL49tyIfrJHY1tDfP
1YrJOEN2QgTHpffH5aiayV+A3x/4glDIBTb9k4l5Kx6GEOYXjYGk+atlqDS+Zqj1PFQsc+i+y1p5
RnLrJ6hxg3X8K+x8pcskti051GjAIB6KaVLtuqap469LxFu8WUFXqeheoiyqnqIkwqOL1H56dcK+
cupy4NzvC/AzkEeNMtTpvRslA91fufq2iQbmHx7kgDXF6O0hHdvsCKGIE3Z06c8gOk73hkUuBbpm
FO3RQ+s3zScCK7edjMbB5t08iZ92SHVagsitTJGO2KQnyHC5uwp086oQdcz+aQVsro7aek69E8YP
bpaIzNdEad+g0/DDAWlHvgox3jXk3YTtUwdkBcR+5TlJsIMfxh4v+13FUOb3PNO356HxonsIW0Tk
4MD4nD04MPEcizmIG13qrqmSL1emch1xs6vQwl5193CModC0yV986Zq0AcwEV2cgzjpegE2ddfDo
ef3DPKTsUamMPCJZ9G9kBFGX3BU6ECtEWH+hEmDUK9v8naOFRAC8UeB0V2jkZmk14zC9mNvgPKIj
gJKXjVWeeJ09hAOAFNZFf//KiG8eUhScVzzyShtZUd5vhFjnpfVgLT+dA7XArk6JpNMFLIcqd4fF
5KLLJTSkxmevxr+0T3vUy3cOymYAM0H1LrqyIm8nAJ+PHwEaC5hPb36NSkJCXRHLczQmcXXTWvQx
dy4Nl/hHQlUldmPPw2tO7NuNidQVTXIQ9tByClezpU0caxbUVeHcHT+NWcwfUWfPahS4woznKIPc
2T7m35wZKkmW1GkMLmjfPnMh1KsI/fq/pLesvwU/AQEWaJGod/jr6f8L7zEbN+r6LmTPHU1GL6ch
hdxwCzMrJVnyiYEGh0pY1l7BPWzmHaOCvBDiD1wqqNiHm6PZ1RNubrUsT6nqyC8Cv7kX4qTW/oBC
99jv2iVU5gql951Zx5jgRgOYC/YE/nL5pR0HjgRlY/fJYG2yG6GZ6c7gDnUpzzvS+ikq0ryJD2Sk
vB/3GWx4xFcHV6/dmUxRuUfF2IXSyMd3wiaaWmcCSKmVdxeAgIDW9uWvEjYkrV5G/eQ2dj8lLYQ9
sDlulF+HcKkRYXciOpyQDVesC44MkB957clfA7a/bqUIVgfwbQJcA/L8CG638nwNUvqpMcQDexsG
YLkP4cf4IAUY16+BIu6jhfJkt6/kIhf4IZiRfSYAWfBTB+y925wC1vReDih1xHcUUliQcf94iv60
fy9/IBAlqPmgN4vECWrxl3MEGS2SNO4Uo5U/QCfoBHpBNlL0O5kwuWIud25DaRZ9g/ovODm5N9vE
K2oZZ/GTm6psKSUa7GiGADYU4s7pgrb75HcBHc9EwewWOpNK/SuBtAhhQeigJA2omuKQTa/hPZnL
ea49VPM64hNdeKGcPnHN2YQmuRFVumuFcNJp51PHO3rcRKrUnsn4A8ngN1Y6Ga2bfBbpYp7SQcZI
UZ2JTXu54HHa1y2NnFNPqkgWkCJRL9EyVcG+XWD+6xfooNUTTGJBGn0SjU/R3m2dWsWP3ahNtIMS
FSoSkE8R89HXlXtwbOM6z/hV7SsqAeiaKyxoW0StqhC3uI3hp3nQ98Cmh/yRwM8CbbqP12obP8Ji
Fk4WqxQR3AoAOdqmt1AH8dC6le4zN0QFhVO3GVqBqKz81tlSPeGWCfPBQqT+UA9x9wJNnbbNoYqV
fEaSzhF98+ifKz9pDRA328cD3yaE9ib0HRDbXm4f4fRApoWT96QGtdx2GRy2cmZMV4D97fGiC6HW
tGvaVc6MshmSsVoN6KOztfvkZuZK838TTuG0QeQNDQq8/qBq4odd/pqpVyGd+3B4nix5UKNmxwy1
7kK1IzLijjT/pqilwW6B9FcuwHcHRq0IxRPcOmA8XQ7sqFBAg1HIZ52F7Ii2Es+TDrA2/G3+CGU8
53VEVMlzGTf8eGUJ1o+6XAJY1OCTIV4CoMcbGxAGZ9jK1YY9C5WwbDcOsO9GxRoY1QIUl6aIJ9IG
L9XiJYV1BQieECb70mb1NQebt3MAeB9WwF8V+SAFvym+OGgqyrp35uc5weELiefnXsvNLV+MPLjh
UH2v3ZgVcHxyru3CPyCSyzlYlxvcR0wFvCe2WZxbAQUns7F9VmttF7XFYGjXONO4XossekX+9WmL
IMDCpUHkLAs7+0nrCIHxZLIA2jKVo2t1q5wFzQSErYo8+bgH9b8awCFT/zag66k7A0gIem81V+ww
UT/rC50p0t5qAZXbPGWNb/IY9nkos1rp+U+y6eS5V7Tnu3bEWdhPC9ozPK19A/c+V4Pzh5Y08F+V
B8cRPyGLvCOWhU2J4lq/lMiAnbrOydDM40saRP1jDE7+N1gFVeQp6ochPmiALCDxMDugeyJJqsfD
mFTQ2rcTtElzFs9u8tNOIDMUFDggcsLstTiik1T4bwNWx48kpfy2q9EqPBhoOYxF7zv+jKnChE0n
OQ1jshOobc27ZAHSreCjH6OXjXbV8Alg7np87AgEQc9Kw4W1gB53iv5fHy3E6wrW8Qr9SzjDNmUi
dfoM0kLS5wkj8kuDNjzShbG2+msU8+jbmnmlAHnN4yOgLl18mKuF12jMSbgtMbUoCSinq44p7xz1
jwqNPDaVrlcP6kA6t0oh9stToQzbxzUalXi/ugXAgyLzIIP7S8J5yNstTe8DeELNEA7fUkWT+HGl
zthHgH4d7wYQvAgG0yZbrdUQKgUFwrvADsdBde5djXuwHkqrrAx3ks9492xicLB0L4Lpq4w91d+C
CNkiHQX07jeoV+ljp7j6x++NhtwiWu7dDv5AItv5HG16+Jv67c62NDsCB4RMvXA5GhdFxhi67GBP
pSc2QGX7EKm0/9aDSOznKrX1FyQAbbYzzgqfiSFvPhS+pWjNH4CRc2H9GYx1dhBWCAOz7AFYNtmn
YwYCSwRBMGkUfAH3USiz9sYEunVvUlju/IABFG128DDtIUsWiiX9PCJFCG5nyucELCvmDECeTEvC
j0Nb+3WBKtZy9hKehJ8mEJbQ3TYosVS7kGexecBGaPn30Uf8c0+036sbJ8osnN8diIgfktmZOEB+
quFn5INT9AIiBl1u7eBGY75o5v+01jQ4XEpk7ln5HD49aO9UA8sJg4baXvehgEqeCr0XB/gPS8u4
YuMNgEbd5JdrtINQiyfuZ+2IFP1ELxYEXBIS9SUksH3N73nPlXD2EUOxrYBI4vi0hH3dPvoWMrr5
3HCHXMGAr5fgxUWFVhcE2Ndg6w8cehNutajxDk4Lkk7dVO1zALjjEb6VlgAUFkbHulnI7WLlNUbl
JiVYAwfUnPAX1FPQltkSSyxgaASZV/g8EIekZ7PAKYcMHFC0fsiaowJA5OfHr9LbxyCK8KVIQNAE
Wp1eLh9EnrpjYFkQPWELW8/L51TPAQeeqwlAe6ziEJ6Qhi/3wOiBVrQbq6Zi//3DuKpDAnkIaYqV
DLmJBuKRW0A8q+q50y7CEtnS5mFE8wCKP3BeguRieIwCUx3jySZPEHcY91Asdw4fT8T68l8sOIpZ
gIUjA1mNkfA6XU6ErqVuM6/nz23EvYYWXSUaerJSGvI58mScXMk43iw1xovBIVvVatFO3cbz/0fZ
mezGbWxh+IkIcB62ZE+SWpJbsmTZG8J2bM5TFYvT09+Pvpuo21AjAbJJAJFNFqvO+c8/lBXQml0u
7ZOn6+mpMbz0Vx/XywH2evmoS2Dwa1XpZQlIBUnjsEpA1y737NwfWqRSnVU3T5LMs/qg1VMxbSEk
2SGxLI23MVSKv8vcja91ouV7xn4S8ilt4r1Av/Lp48d9ue6ojd3VsZdlt66894+7TaEVtobRPo2i
Kb/Jvu2OFMtONDI2vyvA16eoStgFRnx2rhSfF582T57u1nbAF1A6XTx5j1O5nLrmiVi2/GFQeDFM
o6O+T8B+4Vw6NLl4tT99/Hv/clGsnhBW4IRMs3uuUoSlDw/KzfonaF/mBiKrv83bVD/iiJa+NEoV
ty270ZVfevGQOcRXRIe4zhU8t88+bmYT8JcQKD4VJXO2qiqzz37uNz8DTzKjaKgPjDsGGfFj3Qfi
Gp/4Lxc3GS+ztLGcYXM5e8NoLXDq9Yf8ufLyEkWzdLqDBndub7SDfvCCrIFSCaQD/4ys+ytf1xmi
sG6keAixrXDQMyU5H1Vh6D9a1dSWz7aTjju5pnrOFDBoMcsuqsVQHGqtsB4tqG23WpYbz//1bXOi
gmmtwMaKqNnvV3eJ8bWoqkY7+UY85bvSGdL5mOUitzc20p0NQ72BF9A2wTUg43JbWXMq+MQBokEW
zyUhuKfhQz63+dOg4NW2WU51pY1NVYRT1u6YGMG1/Pi3/hkDvN85YWPT1CA3ZpldHCGjK6hCZWOf
imyBrlxrjQV85uJIe0io2Iw9MXDlbrFaJnJ9Z9cYKsZxGvRfOG+09tj63Vrn9UnT3Sq7tPIHQDGK
vTg2l2fuHBkEx1e1pKHWzFbwz+xVCsp1MU9ZExlxNVsyVJmgR9h8/MMuTgSwVgYf62htHTme+0ak
mAliXpTMT2rSqs+y05onjwzMPZbu1pVneLE7UDGiy6cjXhFxIIP36yUhwHfIxiB5btNWfGlG8+tI
5uddTRddhSpWeBhq7TVj1MsPdNV5QUvSCYSG+HxW4gjmLdDXuvgpk1ZyR1Pm4y7bNdRxsfPgdp53
19XUdSGPeLgCfV4+Wq6MbQyDNqAwFuv737uYUzMVpUqfG1CZA+ol6JnGIJLHWCCrvXLwga3z596t
0DV0A10DUemcOhc6qYadlSYp856oNDpxYpA9dmx/S1GNyAkrW/7SPZTpnxckpCmUfqMCcKTGxgiw
URPk2/VUJWS97w0EEWar/eN3XZHtZJZVn+B8VvHOYi4vwkXLMzin4EvpLVnw0sIKR/d6P5QKx20m
p2ncbXrPGTIR2egdbvA8bNQnym1D/TQyPygfCsfvdNqoAvvBx36dRIa9hprzoEZJYAnx891rW2XV
S5eXaQm9LXNXkHxIlm2i9O6nAbhUbBo3F0k059IaQpfP5UEKhWKEylmH3JHW4pcv7bkKZyXb/t7p
pfY1h3arHmA2ytdUNNqbXyv5s1wMK98iZlo+uU4V21EypE6PybNynuypWn7CYaW7rERthMUwB26E
eqYpw8w0YxWWc5LejxbxQ+Gol3N+SxxF86RiQ/U3dS0XZ9OYs4raIINhlMzYIYeqrxY9sgN/rLa6
Oy3JwZtnPdJ85JevHRaYwV4lsv095uQZbN0SPea+9PUxfa5pzbVfgsiD5hOc4hzvL5Kydk6QN/pd
DJpxTHKr1EIg3f43/8Kmpp4cfwbuMFpbu1eE4ICNDC/aOHfml0a09a3Axsi+Rfdk+dtsjFW+wYFO
fbXYXJstoiiE7+Bkkug1wFgrbCEBUyPz392NqYQDc9UsmsZ9mMtkYZClz2bwyacdmnY+TqjiaANO
ZC+OzKtuE9POTZE0Eqs8THimAQqk9eBFjt04B9HUlQHlGyZ9qBqV23snqyp1jzv15ETu0hvDq+d0
RXyLK9JgDtvFjLOliGiogvZbZcKNCJ0uqV/hpcUFsYoDPuGzn1rPGKYx3rbMUjDqp/bEN537tMLU
DOhANWiu0yZrGv8Nx+HA/dkJqK8bnCz6ly6xA5IkzNzL78gtrElr7I3ZPlY+krobqOHZd5VYmrvD
GkyjVx8sNTSboR3znwmQ55cEGtW3qqwrXMz0tt5BigmchzxL/PteoD3YEhcTe28A3027ASGbvXAx
W6RfHus/DTPUShmyLOX8Q1/Uy5NyxulBaTAQNzAPGRcoNjcVViTPizBrLOOtzJHvfCr6xUXg4WWu
++THwP1wfyogJTEE+oHqjF2Epr8gyRmz/7Sbt7LI8AK2hTVNu6BPE++lGSY7wKnbs9Mx5FZnPd+4
FcOjyCFf1dqRS1A2YSwhqhzajMXGd1NU09bzJHfErN5y7klw7t9EPaqfKwnpn9JgcUcjr3Y6yiGQ
32q8nrJjHQ95czPNdYvBwey6oZ3lk3dTyMqpbvQp1jB8a+rszVG1rP6Jhd/b9PzKdCNT5ebPDoFo
fChaFdRhWVFqb8Z2ZsJupEMnbmBmlg7oxVjZJwjirRsVeDr3PwluHYrbAZu35TlXTmkc6m7GnIlJ
llbsu2KqnNDsW8j9rEco+T6nxQEfp+kHPT3xamGVDgV+PVnWRjqk7WEDlcWa2Bu8JN3ogx/bN1qq
8uTW8+La5gma+Rz6eWXGQHQldnJ9LOwHb5m8Od/k5HhkO+oGFyTQLts3xLfZGOI2j0wzhKJuLXhH
2da81XIz3dX01s5Lb8VK3Q8xeFlUGX4t4Li5qgntxHRfx7hDXRXbQtwrnqpyNt0MGf3OalNj2ZkD
KASez0Ze7SbHabe5NBkgFDay3gjea+4+BS6T6hKOfmq70dSRcLkxmgKNUI2GbssfMLu9i6z0VzFn
468lb+sXyzBIEB4CXtBD3M/eBKtfXyReNY0G5u058ns7QDh8QI3hDcAMojSj2Wqt9HbudQ33mrQv
J2+Dsqox9xrKLP+UtpP4jX/tSlAtG+2XhiJ9gFcfON22s2LvmsnL+eCaL3wlEmDxsrZtaxv1/tz2
GtLmUInEz05Tk3ie1m7PvQdMEUOlaUmzG5vMfRkX3/tsg2imeNmPzaPGuP+aaPxyxrLeCt6k1GZA
Vfr5CMFzUGN0+RA/27UacQaw6wff71qUnzWUa6Oss51JQO5mTPT4a2nGZJsZwvqWzsp4wvEP0e7H
1eJfbggbIEaISCfXue45j2C2gP780c4+G6hRjzrw11dS/lK0qA68ePxBZLbpGGtTuprLfJskBmdU
ESzxF8ds9R/90F6zqblogrCEcAxsN9d3tb6492+riIOgE0Zagrrp5L1KT/O/97Icv9np4hyNfHib
HWkdkEbqN0XWOO2VR3JZ1SJSXhfKOtulJTuram2Lp1Ems/UEESA5ytTJ241u+/WnyZnl0wBLDMFw
o65lAV20QOzQJlQGl+YXx7DzunYRsjJlMlpPYxpQuy1puuNM8UnMWaoH123+a6+3HgiIkVCPAxtd
tD/wDefaMqX1BDFNfiN4yAn1PFHRBJFjjpRTy0PX6eV/xU8Y37sYtQOa/d/V6/27bVooJMSKlc+O
oh8Jk6DDHqOphkeZ+T2C9LnVwp4pFlo26V/zpblYWCujiKxD+DI0fbAx3188q/jGnGrwn9TYouyB
Vghn1gyySFhOKjeqsLODXAASoxZ5wpdxjM1raNZfbgFaGi4LAKb4RpxbdMAWENOgivq5nwotnMcC
L8HRqC0P69WgZTq+1GGij95bHWjBgCjfGa4ILi+Xmb+CR6t3gM4udJ6aAbaiD0XnyWf6HGvP8G7s
sSQy7Fs7yesnaYr65coO85ff7LG7rMj0apRxDud4bdvDHBu6Zz9J0+lGjrV/k3a4mGwKvI+Io3Ja
6f5OiiB7ZJagaSirqYWMWheM/RVk2C3eIYVDLBvn+Nbp7OqX4QnBmA1tQh85AZk2+zwT49EjyvOa
y/HlboCSa8W1MQvF5PgcmUhcD7qckYrnCifDlm5BBdupJJ9Zc/VB29puOmzYLsQ1mcPlUwNJR6QD
ILNmPp77YgUCm/6279tnC7E0jVUgmmrfKx9t0jKh4A29vh/NKBvm8W0sVDeG41Ik05W98HK1gOmb
K6MU6fKq33n/yXTMucqxMZrnBYXOj47rQgNMR/SqaaNF6Cz1m49Xy8UFyV0CVmWLsDmPYI2eXVCX
uQYb23w2lJ3ddyMayzGznVsmfd0t4o7hClpyfj2Drd6kPvH/f9ZYZ3BfMJuxU6pSnLQua9NbJAai
/OS1tS8PCLjwZvVaB5XQxz/yfE1xUX4mWjzkUACd5ydMndRZlZe+/6nAs+Kfvqdr3kv+q7k3dY6A
rTtVQu2sserElV3/HDxh+wOzB8FfI4nA2s7OVl0JyGoayD0EluBH3Ffufdsshr3NzWAMts6Sa19L
vBPsSLo4Ol55uec8Lt4nshdcrdBhYXwIOe7927UXKQSi3+TU1N30fTI11KH1UrWRJcviK6qYfh/Y
iXYKGvxcJ7tQL60altCnAL+GXV0UhdwLaDpjDGPdk6xzTpnWxbaEUlCejCqbb1dXuC1dVH6IcU+6
s4xEuKEKgiTG4UNW+9hfitdBLLF1+Hgt/OU+1qxjvJXXUwld09kryTPDUiOw82ke9PpGzHP1YIvJ
ow+EnPRTYNr23bMn+UzGtPaL2V2CBNa5skdfLgt3dTCi6rIdwLnzUVZQIDzPy8E5qYEZZuTWKm/g
qdv6i9B7e96ktqpVZCMbcUOEacrcfvwQLj8IxpWoNlH2Q8+2zy1FFTae+dTp06m3rOpUGFO1WzwV
RGZcN/vSGrUbHtG1nX19sP+G13Csx72Ucwbjdfabc6A01hxrIGJSnWS/qCB04zpow7F0tBuQnXz/
8S+82Ge4DM+W2gd4ff0E3q/8DFqA6CrDOPl6qZIQjwOwikrGvzNyg3eJZfvRxxc8Pz/W32XD2YAr
ZjHIOGfBy2qSY47m9mQvS3CYhqW+d9Mpmx/gVQw3rOPilVG1swXDJfvBX8rUv/JS//aTqaKpcyAO
Q146OzvsZjYaoXf6acFJKt6BeQ3zQ6ISYxfXmWHclMzsyivz74uFzK+GS83Tw1ICadLZNTMIJJUs
Zv3kJCrD8qRf5AFoRdmR7g+edQRFqt5ABOMqsps4/ec/P/P1LGFLp7Ymh+ns6g0Ne+XFrXUaFjqL
EPmT+NKutrVFj3vPgVYl39cpKBXsbS/C80q78sgvljRm9+sEBQdgvmLEIO9XGXP4Vp810zwtTJL6
jZ21mn1TGNiTiSBOsitL7FxpAQDOloEIlYA7a53+nw3qZFrj5oRg7lTn2Nttum5woHz3jT0emQ32
zV7JAgOKiuQ0C3WaCyGzcYpJ+wFbxLJArIfBOqgaOleSBRn+q8FQluQr2ynspKizW1nd9XLWWw87
TCfdMXXLnajJHZqk1lN+2Joy3SLVxiYmXFy4rGVEsQQPd5ApkHjWtgN2EBMpJJvJWWv+nvD6x2yY
8v7KaOAP9v9uN+FZUFJjJLt2r/Z5jLEcsr6BaOGeynkCchqaU46zk43EAqurRsVU82lWencqa5ut
nPpxb7du/V356fyGn8mwhzWqX7up9X2f3dTKUKbCYKTGsOaslU1tc3BSjFRORg3Yvc+0RARHpZmV
MqLSr7U9D7wFZcQMIdi2vVlp+4RdLHvKjba+ZkBwscmjn8C7ESYwFd7q0fd+cUJuS8UyNcvJNOu0
xLIjjTfZPM1D5Bmts0V2OoZ5EVtXKry/XRblKYm0FD20IeuW8S+WPHoVDwuSxjgR7qM7N5orXFjq
TQpq3XXtoB0lvKcdWpf+CmnzLx8j5xm8EE40TI3PHcAngaYO4p5+gm1W/HaFv5BWrJkD7KBAv5b5
eq6rW7/FNdmH2RSjevaUs6fLYVcHyzLop7hfxNeEob2KFIV2DdBXphuoAUt+B3F/3KSq9cxtl4wM
LIw6FzcG7OKjL7x5+IRli/s2mIVlhp22uGQNJkLfCLfP5+3YMo14VlCz0wjDlMzbYK9DajHq0iFs
irYONvaYle5hFsPKejfmPiP6xgqqa0qUv+zyYFXrYAyFEM5fZ/uskVtouIfJOrV5kGwhPbmRa3XY
aAnLag9AzGUdLpCffmt1ah8+3uP/cD3PvinIp/9/yGsJua63f60nG2JcIWVsnvALziSoaVDE+KP6
yyBuZvjI1rMc8nE/oUXHgEJz6vuAHqrE3M7R75J08ck9cfo/WYpY39znGNMR3oHT9ZV1/5fjl0Nm
BRuY0TI0OtucjQQFMhagxknMnv5q1jHpnIWcVFRh0FFvhC+uxYJevhb8caGOsxIJ9ObC759MJRJ9
DUIyTxh1LMmjqmf5Qh5DOW8mbzB6mivd+ArLPk1uLE/ar1dezPrn//VioIiDLvg0GCSbQ8/2zr6A
Ii+bxYTNj/yxLOTnPuiMx7x0O4ZdDOrysIhzotbB4odHUUtVnywaaBUaoPjpK7Lo+orU9awCo/Ch
0UFYDHJAtwd9+P3joI8J0o6B8bHApUsUCFuXYon0wpDWxvUYp+ohe1PzamZuPW7GGY1bmGtLZV2p
if70zO8eDMA3ni9M6FeTPLbg9zciHcJaJsfNj3lsT52K6maU45o2aAYRo7oCQ8XZE0xgMsmgP6zl
4HqbpTb64wzfvb8bfdE7KTxQ7HwMjuWGGjbUVGAII2qsSvd/2Vky4bsF8+notYLUotxJmjpyY7jZ
V2qs835Jh5rjo3iCi07bRvlx9lgLZ+x0qymto9Z4cBsKqcZH3YqD9C6oWstvozb2jIeAk6/Erz7z
Nby1CFK9kaUzWfuP15x7tuT/3MzKB+fABzLmjt4/Wn0I8L1U0r7DOM+ekCVAw42xAMvQe2O6WI3V
55yo49TY5FiBOaEli3LIojIehZRhV5j9FOlGHuMc27vJGzpmFJpySHxnl8GepkZy+uKuUjrcZhOX
Qfi78Nt1MEOMOO5g3nVfTV81T3BdcQQoqqAXRy0mQIcxnjlXcWiLgmFp1lcyTNU0dZER1NZjP/kY
SJcqn5MjXkPi1k8xqttiX5n0kTVAtWXmx7p8q6Sa611V+tM9Vpw0Y30xdMkuMYx2ekE1k732xHK7
mx6zwZ+ahzjk2Eg7RcEjG/+nn1XYdFSVGP6pYoZCIaWkpINkqVb7JqCt3bue1t6VjYPDaF+ZwCAF
8uAD3mnoOrw4h98d4h6Y+ccWIA61rgSx37mlMwd3DG60bj92nnFTtEGT8QPtYd5+/IYvXzDIAGAU
RTXoH8v//QtWxjR3SR8Edx4061+t7zl7d8mwJTPs+JOu0VuGAwMD0Aqy7a5sIH/QtXcfLm0MqiuY
Hwwj8H05u3jgzcmC869/N9KxoPfp8xH+vHTz+oeXNnnyQh1QerhFBcZ3sBMne5Hom90fZO5luPjj
MzRErmYa3/Gl6HsR1oY3P1qQ0gfj1siLOX9h/gJvIyTeaVBThEOc9spjXXAjcuIqeYi7VM82WB36
ctwsyJ52cP+L4DUx0uDRjxdLRn3HshR0zxivUNwEzQO2pk1xkJPofkzGBI/gStvx55mfPRaGJCgQ
kbyB6J8/lsXJabRb3bmbVFs16K5xrQseDKdTW7gdndxZtLh7p8rrYp86WvVma6xuhqi+0y0tBkuQ
1391ghTlWx1AMwvrXgP3CkQH/T0HDap3HlJuc2O0YBJ5VIlcV0+T8Lte2zZA0ZwiNTIs1GpVyYbp
+Lnd7WG7J9UGUVrgfnMqOtxno5v85t4n+0tuPJlL3qDjz9hBTnlm3wgLweQzuHNtfSowFR6OPbpT
+A7ptLTRaGSzs7WhJFAVV61pwMzwl3ovaj0enzE05LHa3uCdRIWo/SHwivyphpDInH5yZ9Gi3m67
+EuTM9Rhi6HVnrfY7Nn5mxtbqPAlPj3aC7w2sK6+nnIMgztUArENTQVDrGDGUa7WWvE7ywof07mW
3uHKgX15LkFmBXtjCkVtfrmTw6BYk1Xz9NgRf6v+CYbR/EZIgT/sy8BM2qjIF4NSs4tr0wuZxXkR
pkyYrCKtzh0IDG6N1V2KEfcCT8fQk9uiyIx5vySNM23snJganOaC7HXW2jF7cBK/8Q4KgZt15Ts9
K/Q5BECs0OAytAPJA255v0eALDeT1ufZ0U9zNUHHot940VWCYS58g8kZrk2R/kyqzr8Aj4E2ul9S
Fi5iZ7NSd/DDUMZd2a7DAbcQ/nfMPpPy5yLNuvxp+Hmdhr0RL1scm+dsO6erRnbw2Do2yjPSRIQi
nqV5T61eGI/iD5s7F731kuBbvxpcVZhxfWsyZ/Cek7TgWHH0sbM4wZZ0eGtl6aU/u3QQ2xo1Uxxs
g07aZHv2OSednyzTcwDalaGngI3QphReV6rbv+zL3BP5PC6jSx9R+vtnjtbIL/0qmO9cFAcS2VGg
Plmabal7ditTv7PFAEE4GFQm7/NeX7JrAWtrmXH2CjyEmEyFwJQcOtr3NwBZYGJuMxh3ygWzvy96
PbkXtuqHyChjHVQir3A7wu94EbuPj6TLK1NswIumDmKQCif+/ZWtcaT7kiI/9lUFkagUIhLFPL/A
95BmVAbetNHwN/v08VUv/PX+eEd5SHhX8jvL/OwH944urF4h7zCSahA4yvqJlRzissCsmCOwbt5U
R4JANFpjW0SYBGkOZ4mmGbtK701fbko1y/Gum/Np7xOPZYc0Cflwqtu6NG9Yt2NV4sRb98l/f16k
HAE6MF8nGeGPrdK/GjbdKPw8zQbtDiGjb+yxPdSRTy6kGD01SCQ4T53h1VAcOVcuvK7B90uEli5g
h6MFWw0X1///rwtXI4NoUy3pEZPBdtyQRqYOtg73Zk+OyXLoi8n48vFLuvwqmOjjNsOWilKSo/H9
FaEsqS7NM5ZGHjT2jouN9magcIw/UUP62aOvx0YLI1SmPxT5Q/L08fX/8otXiyqIBavjC5jg++vT
aXg5pufBHTmO+e0UrwgCR5N+Ukxj7s0yXobw4yv+4aS/f8iOTpeLKBSDHVD8s5/MFLFsKz3x6PoM
D/egiTnGCWGfkHea3ojurUz6TEbFJKC4pviOMTGundT/NLatl+yoWWdR0Abhf/2MlBQLU1OfK/ca
z+Yvh52D1zkzcOabhKucj1h0bfTawBXJsQtiWDjhrJFO+nMYe/WgzVhchKLKkNEUKxegKNP20cc8
cvUZ7mPjMa3bvk52iJC0/uj2YE2ha1ap9hDUpQt/YUZ9d9Amy/mhxYYmso3iJdS7xKuG5L/NLjns
HJtJN/oIpnhYMpztPrXq2kVCjTo2k2Hc5knO5HvQs1Q7ZGlp9DLULEqLLeLOur2mUP8DoJ+9bIcj
j+5vJS8gTHm/vtImFb6hZd7dmOfTm+NDHqxDtOhwmL12TNg/ll73Sc3p49jdoFvwMRjTMR6GIlvG
MhogvczPM87NghKIrNHviw2/8CVnVru8EnigoE1qWdB87brZOjhuMWC034/p2tP2CeZJ28DHBTua
lqqGrux5ndzKNYL42Bnw+3+KTmsz8ZiOqZRim2pDXifh3BYN06uRQHrvOFlMlD8PBBPc4AXW2jtZ
4Y8WmqW1ErGJvpIhBqb1d75TRV2DotGNEjDzb6OlJ1O5a31psX99/BVdHikrB2idhjGvgRC07iv/
2qkKrIzX/jM5+hQw1UYLJH2Nny469Ghpj/tFuv6mEA4Gw//5wnD4WUjrMJi+/myLxICQRiohEgJO
mCpoQIg3EEPacAuagB5YVfkRMO4aueIvndVqnMJwjM/RJhbt7LpeWlGDD/FytxK0PRLl88EVuxkr
yTJsSn/4pU9tHocDluTBbWz7y73o67rfxnK0NajpNna9pF/7d3k++9uBSstbQSUj3i0Blt8o4YMK
Q2kdy8MvMdG8WJzJapb3lN2Gf4hpfee7NJhz926YnaH/Xs7Y8j9onpqsp6Wzi+/D1NGha92Ip4sT
49U8bhkVYEG/kXYR18MGv59rtrR/jof3n9fqnEtRyemB7vgcKl/xf8+q9QBedJMjVmYgLzZWX9Tz
U4fTzCufCqczzhrBZ7qa5is22oM/bRDrLhKWM7OGel/XufYPbFgcZT9eKn+5O757C1jNZZaBIuIc
xhqgDqSxj2K3VAsaOywgxvTGNjI6pGApfG+fGI28H1Plxi9mO1UUuQRqZB2mnogEPwdoda0NtkGZ
/X2YW5HZ/3kxgz5SZaDdQjzGd/T+K+o9sMUJxelxcMb8VvdzVBNC0OYkN3bPQtknbkWOqg1buhZX
epDLk3dthvGg+b9JxDmxY5z7pRhwSCerQfq/SWmBD+SJ7AB/QMErddvM3l15Hxd4K56eAIoUwf5q
yX8+YTa9vDXz2KyOzoQe/k6VceYegnj09yKrTwhElt8FjlQhnqzzZ1eMsJO7MWhOOn5s7c3HN3OB
tXLyr6NPig8Prcz5o/dyr4Xt3IFYuos+RoVvEvQjTK36kiR4xUYwl3AsI/EVYudt1nj197wxbE1d
uY0Lb9r1zQNfUSYj1byEWiFg+a1Zyv6YL4M2ZxGcan3YUCX6Ey40zmTYnxxMqx4VzqdahBG7U57U
0g2E3zC3ROMRjtbkp2QT6DAin7tmHGwXq4S4115kqdnxic1QS2/kggb3sFpFp58WOM3utaL54oF6
HAfr7AoQm0LynJUCKOSiG4rNow4B71uME/12UbhvoEPx5NvgIAISEnc4vGQOedbHTx+/T/diPXMU
QX7HpHYdW9Jav/+WSs7syuoyeUxqv8i/MfFJ6ye4dj5e7gybb224fg2ezJwa+HVigYdCo8zGV5GM
xS5zNcI9ODkNTEo0YOkal2AAvIiTxfsa4yhQPyMfqJ905o94Z5RLzE8cvCTs0PyXm6at/JfMUw2h
0sbMoccoN/b2Rl0ixUD/2GV2ucG13h5vnabIsMpJ42k1V8ipTvpNT0BUdYhVXPl4OZhO8s0ldWnY
2FqhO1um1A2OPnFKk72YklQfx6lV9ZA4pRUwPA/sb/GYG9ptP5mufNLKyV3LQhfdBgInH4KuYWaH
3hEZA90CvsmN4uvsQmO0+z5sdUbpW2NhtHHj4pYZH9LJwI3OKU2qSkwzPStjCr4s390CBsGfkOA2
acNYCMQXpVv4ML0JBCi1Ly7m19gapJbAiPfj13tRb2BatfaQVO0wRJzz0Qgqb9chdSY5am5tqB+p
MyDii/uReKpRaZtApRQ9TNqta2fIRYPEhTnggOo9mjLz3OKoT1tmEj607nlZWYyNo6UH6Y5m95us
g0zeZp3RegeB8XMTzWyoP5yxdr8uZVeIPtSnIpi/6pmuk9sJEG8ubjhmTa0wyCYx4JZioR8JOi/r
+i3lIL0WYHjO1edcgTzNeOsPM5TUlzN6hzkVTDXNOj8GGjDM3shnb2PNDpITS8RHhiamGZLNGwND
MnHcV0A5aWTnhhWCZ3pkTuD4fgWHOaf0/bkn9l4bduxqJW+cHXpYd+i9KKvqyJrvZzJVbDuHP90I
7ygTFFQR2SdUK+RzWDuZdOJH7cXBV5Ru5GdqVjOq14+X1vl8lhvy1oQOXJKhWtF+rzvbv2rZCS9T
CgMtOJoDjva/5nUcdGJVjN2O8RByL9sT7epFXKTu6IVmXSWlFc01Xn4iqh3Yrt2qi2usHIjMysyX
Kh+04CYlqbboo9Z0M6O4hmhzS+/qLvZaHORgjljEQYNnvb/lxvJSq895YqTWaC+oz51bzouRepjJ
+x6WV38lLOHiM/ARoTAURACKxJRT8/0FcbJEDapG5+hNuNSpovGe/bKfRWiiHH1GFY2Mr0Ia81gP
qXdlHGmvf/zdr0W2Czlrda9EpMxJeXZxQnpIIwmsI6vGr4sbTRrta2/rDYk1o58QA9J7VgpxoW7h
c5tbJ5O5E4fTLIiM8dAJoktlAaDTZNClhylZGz/S3p+b+7YcC3FaXYrmPRLNEl8QMrPMSOC7exq7
YWJWgCm1lUa+FqilwB2oyOZnXdds/2dhiOKXXdQZeVBmNhSRUVlzGpmEI33OUJ9N4YxPnrclLhtB
JVE+fXBX61NjEgI2yABNFAz6DHqSbXZOvmGb0YzNrOt18tVUjTiOeQrnIixhWloqSgilOE2WgXr5
4/V/vrWCQ/PP2tbAP4PbfNafu85U+LVXCeSfhXPQEAD/0wD+HzITtllr6g0JYOkV2Okv14Th4oBz
+SxGeqr3bxQ0oBljqY23ZYdHQja1QxTrZh3hKDceDA76MLO84co6Wn/Iv5cRnzhcO6TYlFtgwOf0
wjZv0Wj7nTrUjHc/Ox4+g9h+1FYfSp0Jx5XHel6P/LkaW8r6feJBdn5ieX2gkZ+gq0NLIiKYVp3p
ocK6qt3MxpTy1gPMq/5jP7FecwU7mNl7lo7/5fvHmpjD2HXkTRwQZDlfMGcSy6b1k6J+sCGwkdOk
ifJz1VO9XLnw3x4tZwwNICwK+DVn2wNufwGB9IY6NL0UG290mmWHLDyTISwB71osAaDR+atcde64
6DDjRGbASnr/Q1VNzJAr6uVWIAp8cCdSLTfaWJtuiFuVb4ZZX1u3Dl8fllAdfnSfiGVLfkvMFXO6
wKL2XgR92efa7OQvtwnGF2siSOuArtLV2NIQoB8Dr0qzr/gx4dsWMyyOj5WVAPYMZlwcLRzAkte0
s9NfeN2RE4M72Phq9f0wEHpmisO8eL4KefXa77SNJ+O+k1aMepDMprZ7pM5QR9jZCKhDuRD/tZFS
4ag2ZyQm7QiGax1SaMpFN/e03jZeE4nuVN+rpjNILSTM41u3dLN8gI9B0rLo58GMKJCsT2qqh+al
6Z0EWG02FKk9lSUd/WDjh/Mr1T3j0UgX9a2e0DGHzD2GFybziIy1JZt+96PxP8rObDdu5YqiX0SA
8/BK9qBuja3Bsv1CWLZvcSaLLI5fn0Xn5aplqHGB4CJIglBkk1Wnztl77UZ7LJ02lxQoljS3QVNj
qLZtckCQvzv2ti+8cVfHjvB2i08SnGklfnwMCBOjUQXsl3zOAYngc80gIrtvDQUezeqd9m5EQ15v
pdcnztXoLCrZ+3UyxYA7J0+DNyrz8rYt8vhgO0M94Th1ZX+aXZzwkYHcDvtKMQHYFEvXiQ0hWk0G
Wxsh0ybVy/FlRDRZ3dtQ6+qorhZBI8Uf3OvZdmQcOX3vHJyA2AjG/l2twrmehmtFrYEKbV787xVn
Am9jmnLKN5kR1P1GUDR9o3q29TAbEZSGjpdMb71G9RHCihp/+yMa8bsBGzH2s8I0H4N+bsVdxR4y
3zYtvvGwHohDivJl0tuwnJV17WZY/kEs+EQrp+QqfHdJ58RXsQCiZ4+YiYcRKV7WviZ2FbmMFew8
IlDtvRHbvCJjwZj2avI7MKPtMNih4E0zSahl097hDW7LK/wfqEGmYkQwbtAI/jXMQv7U9cbJtuTS
GcWDjdo4v+F4aBt7bXCkcRvE0pKR7F3/y4JJuDkEg5veIFkde5I2Csu4yQm+/ulNSY/HcGH6CsN8
aDreNRplWLRYvH8DghDNdQOaXyeVxyq/p8vki38qN07yk0MO48TJywVkUFFlxBvy1dz4yhKy4SyD
ue1VgjKP9yNdGtwTkzU/9BZj9a1tIaU4zERJldtMLDBCgM3IZpPbsus2gPlrgvzgjdoHNFpknAmj
141HPlzNegJsgZHeGxjXRxgC7J+Jm4/FRgyr5IOpkW2GS18o9TJllflK/ns1PSCAJ3yzLnTjOU36
XkQxSmh3M3usLF8zGKedEaJwcoOjKRb7F7U374Nf2nobeflSnpYFV3BJUmu+QcbpvOgjrr0Xcyh0
stVsb+rCQiD+OQAKsOYdEWNFq0W+XY8AyWJ7yIYNAOKg+sEi2/0IlLt8J0lO/6VjUks5ivaB/K66
vK1Dve38fbCmwG1yK0a7EBtQG7BRU6MgXG6DPHSRF6JgCJRoCa8QwG7jstMfi3xSbqgm5dyMemlQ
Yk+9I2E5lHF1LdvJWiIbVvfGXzoLUY5HvmzEStzfT52slnupt0v5TetavNy5rfOhZc4AnZ/voW1u
FsIW+60uPQBX+uS6h87EAHYMNCzpoTWV4w/6Qg1Efy3gdIrqI7jGtTW124VQGQeVf+PQpYPAR2Bv
tsQwShlLRtIksjU0VFB/Hey5kREImfbrHDR8tDGyz1crFcG3rB9s+9YzRbBhYub0Rw2yzp6hlrYm
+3R9eYVdrcZCWtCOOzaLmeZ7bOTQLMtGa8wpynD9R6gOYQoBDpntY03FkBxMiIYH6dDLODWprhoz
pEGHPMsTfnob4DiaofkY5hEcL6Psished+tU7vAlKIom2fRdydEh7owRIsdcW99IzZAkfgYZHiHm
Ypm38Wcn0SOsFp1NqE+nxQwAWqPQ8zAYqvopKNneXnEYm9VD03ded0SJacwRzbSmvJesO9pVTezy
77hzjIUkImkSuKpKw5421qiYN8zOmkCKtFf6KMfN4BXPJOF2TK1Kj3M83ZzNzNtGX0OQ73IgkdQf
Gc5AMtis7QkMp1lPXPv9TH+nvuuwZo7XSJ8Ig4xKBpNGFtZp1alvo5406YGA2+6m8IM8h7TaTsdS
Twr9cQgmm6G7DT8llabWb2ZXkUO16IM8WIBkko00aA0emmFQ2UptHoONQwLKE3ri4MVmNGoDB5m9
5DXG6jU+iK7Vv7GA1G/KSrTbJU2t4pjMhtl+pSUcjFtCd1mMtD9BgH5Dh/zZtWID9JIfJ3uIBCLd
4g0Qxg9I3xr9DxMikKhi/aD1pTGQGOnW5IQQfWg6zH5Tmlhh4qVLs0dDtDR8ybjN1M1izsK7W6HZ
7e/eTbzfSVHX9c4H5q2u9EWpX3MnipwWUMP8jY8809rQyDUAIcpe+PcE+yJAoTvWvvUqha/g+oX9
O0BcGpPnOSUGln/EhJvJFY7xs0lco7oJlgBkSGjMmB9eY8l7erAX00j+oYNk2mE+xdXrVDiVfyXS
BTyOX5TDlcFv6B+IDHS+FFD/wW2WwGjn68rokmvPmSdn21atZl3NmiftCA+lWVzTcxl/pF5K+yJz
NF27TqRbiGu79woRoWa2vRuOLfoeog/RM7BbUv1Fn/SAdF3OhGGh13q5o1StqzfBOgFtsMaNG3oe
8UHRVCnL3RNAYhu79eeEMNGhvlnxQ9oedozjhVVuyvKOFUqkG12IepsMqhoOpTYvOQTdpFPupjE0
vcGF4JdfNCur418cVO14V1YWG75k1LAzRGKOGzOtzGQPa2POdtSIxDEIQi6zcICnM99Wc50GkQb6
vd8aZKpCMVXKeQWnO4uIRqFbh2gtvWw71kHxJmeZGrsiGJS5V5g0dr6d4O1N/TqmQgtkAMpWC9A7
zl735mVwZMkxFXr/j1d7iXGoVaapK4agQh0HhDYZQpDFMPFVQ4i8hdtcOAfy0NJNEa9pLNoyWbBj
rMqdadp5ncNBt7HiLSXwXNKozF3khL3mpd9XUx61bjJO9zkMLjAtwE76TVr5g3+H/qJL7slEzvqn
edCqfcmskJIuIBtlD1jGq6oN6bkzXBOJOt2ZwiYAdqJCQFHeQ6zavLmlUe+NjwXmgC9Njrzsagpa
RbVFAJfcjFYzf9Xqgd562LhFaUYDg+3mSuv0wdu0KU65LQMbGdXSsZrNUOED4ACPfi0E96qIgyhk
oo0/Sebl3MtozbK3vNyFt/fNcj4svVl1HBGt0v2e53bebmOZjTkrFSPKzWR6nXslkUZfC3J+RCRH
q7tNLbdz77ymT+OAdpx0muua46YNZ6wOiI2lLuNorWXgUJbCtpZQH/2gum2ctmmHCHSDzKKa4ri8
GT1IrLyzheYevN4B2G66s1adZMLrSfFoSw1oiZ9KVmamNtDotLZ7ntrKyWGm+BV553BQna01Vf29
i212/jkuGqCavMzGg9Tz1kIdqE8BucxEU3Q4XLXYfGiCsTstuujzG40MaVThXRfQCQ1T0p70m6U0
ku8uY672EPfBzLqFAdIE0aAIQ0anTe0ZsHQhEUYSlQyhoE+LwqKWpnuA1ZRYO3bUvtz4WVCUG6AZ
ldhUYiyu3Bjz0m2iD86byWiT4GIVeMleQ418lVrBRPZam+dkGNM21W/GZdSsCK1k2m5Wr1m5K1Pq
tWhK4viZS+O3UHJeatqlQPH3vETS2SVNNulR3AVWfj8XHXlKpDqWBDw1CfTgYRoCoJUp5ZINIMr4
Ui6FzhsCYyQ/gmuek5cJCjXTdN1prlzIavoWqBcHPJxIyo7q3JnLjVPXMLPC2jMROUOGQtXJSgaI
LxpIzy0pRVQ+vvkaBUlYKN+ZtiIICuJJcEM0IUHD3XygHjHV1eJL42GRKDJC19W8ODTLUsH7on+A
7ZQjo7ntUulETo586LYKCLPf8pQL0AV6y0lDNYv7XLom1Wddj1IQw1J2cEGUC6KkV5MVlkU5pSxW
5K2Nhb8kz/bQxbuAKl+gwRuD9osXm0N2RE8PfCWdPfzHMyAqYqwyGJGh2WDC3U5pVUzR0PZtcdUN
kv+cKsPzmdAahEuHZRuDsulk7yRRPOXKjcrUdb7FyxxDwDMXgNeyB9sTAnNhIhoOalEOh0gtNWC1
sUbUtGacIr/Bned1t5prIlgFXWxeic73odr77kKdi7RVMVBMJp3frZxzkova+Kvr91MRughfQUxz
KgzpyYLEbMhl8I4ioUu1zadh+D734JzgaJlTh8tLi3n6tN/cL0knmjYc3RFqE1u6v9Wsaak2BjOQ
3y0rSE5+g+6q9qfK6+ybLHV7+lIWdX8HG5QojWpMrZ9WHsj51uvoTO0BaYjvEFqH+aiXvk8Yulbn
6tTFrTqWdmvUm2QsrfEqV6bJKNAPaInP8K+PZe2JWqcjTGr2flhIudsQk12zkVlpX7gMTxo4/2GB
HOB3YFVTfIDBGu8mNq6SsBGH7Kiqt7TBZdaZSgDSSGSmOqQep4lsdk2fE489MROlg6/vGBEWy7Hy
hkntvKVupg2HGGeM7ELWL3Mpe5vEQ8MN5m0pc1ZO3VnsV5LoC2waUM+brZESOrWR9KajXkfM9lrn
/NG7Eq+N+2SamMlfpEYuIAHfJeZDscDBRduQ+h4YLpT2kTnNBpj3zp2mOzZdnKKs1KVzGFCWcdJ1
9FVVk2ukFk/E3aCJxh6cH23Fn2/QEGjhDKPcc/s9viUGbVlmkym+eIGZEBBR5mV1N1bCGCkKQbxt
OdjoxBKK1h5v+7ztTkIbumzvIttx9h670XEkroX0bWj+fKSIfuV+MWiw7ZKy0pvbnI/lR5uyMBBB
jcx8lxFBMGehklCdt7GFluMucKXyvrCxGt6LSA3K+1AUsv1hxFDqHuQUTMaN37Us+Uhd5XI79YUR
7EbM9voWtXjwxkrKvlXVU9KEkt4BhzI5azCGO2JLtkUPHmI3ZUJ/7RjC61HbJ6nGEQz3Q2jPo/jt
ikzpnNtcTYkQTUKsVRcmLR86kAgQyXuFK+6tWunzBM2WnS+ljk4PpT0lmyl3s21QAiKPO++tbZiz
f95Hds+8o4xciTu3cQuttkJQR2dt+r4MRvBri3vVEgfGpt3LWfRAAFZ2xQNgEHuMvH5xl3s3nZtj
m2uNe1OQyNo8yLJF8CIXQ3xnAmOmmxbLGSkEysI3lIF04fTiZs43n1PRD3pI2bQ1Z7bjjTvW2XOV
AR3ZspQEwVXqV+YJ4D6JMbpy7d8Drx2lU9LQjavawB2vgrQok5eAvg/+4ErFM20u+nR2/DMVVNo/
kjbATILwr1bLGEm9V8VPjsUeEElJDVtvSvaPhByYGh1bVaWxonlS9j9NkhjSa53Yg2JHVrInXnOk
J/2hw+i4kRVn5YPi15eRZc8OYwWa/ebNyDR2W621VtRKC+uxOXpDLTG8WJxBnCqByljN9AzwBrGC
PntZkNe/P//dzkc7PtgemsaBH6DBxPl31kt1rFKmk217hwrDwoZcw/lnA89y73ayvG1o+81hg1L8
CvhbfuHS6//1u448l6Z5C9YEITwOvLMx1kI7vkudwj1o3NhRQbnapkmZPnm1HH5+fpd/uxQvJ7wM
VIAupv/3HWPTanU7D4RLI7AIvrC+MMJGhYBkr6/cl8+vdSaFwFkLrgktLf9cpXG69f5asxqsBvGJ
eepp0W+7yXB+0hEZIq3S7StNlv4GZlSw6wqk7p3mLlefX/7su/9zeYKvoDYh6+WZnQ9XClpUbbBY
J9EQzjnUTY6NqjRfAlJvjKjxbbVsP7/i2cP9c0X+AT2YYSrFxPrf/2uCSvRCH8QaZOSY0NIpyj0b
umidMS+3Oew/fH6xs9nR/y/GvsJPyUPGpfj+YoRq6+yQlXNSM+Kuu8lT2j+maojy4WefboltT5hx
qOHw+WX/do/oc/iXR5YPwtz3l+WRZlqJifWE0DB/0zS8BBH6A+9okwRxSW74t3tcqd6Mdw0+zHMr
rgkDclQc4E6IlJgeZZOmndwh1u/JrsDnkuhAKuuuny5IdY2zJfzPs13pTWjQkSOh1n1/k2aSuq1Z
x/apEUuwRLOd5GsiltdETko3qKrK7lcH3RXym5bi5HDEFuqK+e3zR/33P4PM4jWSYk1/P/uJtZoW
wKR59mmwNAOWuZXvXCKNSIwSlXZtqMQ9utnc/JyT1L/DJRXD9ksvYQDOhQrrw8C4AIbM4DPFtnH2
HbmOVLVk0+NH6Hp5MGYwu3vYlQLzikgByw84wh6WfHIraBM5hNRgHJcDTuWkuAIFKefT58/lLx82
pTrR9Oip4eufi27t1q6KvM3tEyUTTrQ2TXYkTJnbzAvyGxU37YUC4uMrz3RBB8eBd+QPKOD925Bk
ekPqeB9z7MHxH9Ijbl71Yh2hMVhvt5/f3MdFk/H+qmog+g1px/mQP2B0RBu2yU/G1HBCVm22WPup
G4eN5WpJueVoTROhSqT8RpFYfA04mg7phRrm43eHopMyhsUbcQq4zfd3rNDGaDWF/Kmmb/vG39NH
2Tgi88jr0l/2cSzM6zwm6vTze//ww7JO87YHK84evuK5NciY2NzF2FmPmA6maoeYOgRfeSDiuul2
DTLxC7f58Xq8PPR7VwfySp45+8xpytFAS834VOec0A8NA6ev4NqmBDax6NQ2t6flv8lNaVFySUJl
V40BK6h5tnxWxO4BRPaDU+eopj/UgZPuZeEF1aZxqmnc64trX1LJnMuf/lx0ZZdRBPNmkSH9/udM
XHR+RV2Kx8IwBXGnhDu3X8Ei+8vz1E12tmk7I+iOpgyKWwb0AL3mQJAVRxRWOR2kkq3cDqObaBc+
rA/vOqMEEy2LZzHAxpZx9vyDZHYaqC7BqfRU/5K3xAdDWKZERcPJEGCQOWUusuTiVA1lRdXupRdA
L395AwDJ4YLTwXiREHf2cwxGKWtrnsXjkKHCMEVqfotrcgZ81Yo8yo1CXNI6n5WZ62+B/JcXnDxU
dB/OuUQgJvnO4HGciCxbtOvaKspD0fg+X/MU9CHNxMbeJGmZ5BHnC7SRn39iH9YyG6ABpRhhcBYz
8/Ng6cIYcE+Bt35M8MdkuzH3in1H8k2ypy99SQ7x8V5dlk3uc7W8sI2vT/9f9dBgqbSKR5k/Zpqm
Dg1by/PiSOs7qJyvAaB2Osd1jda8DIAzfn6fH/fO9TclfI86jP2bdeX9ta2684RH6MdjBoj2C0k7
zI/nWj+oUWu/uYlTA5BnJKpiDUfLWKX/TKCiL3zsf/nw1gge1ChU3Gsxsf4a/3oAjL8YlUOKOFnd
JLCpNJZST+kkNOfex7mw0MYmcOAutfoRrT3ZN/GVrVX5FBpyzKpoNhPzph3NZbnw2v8BJf7rxMFb
yKKOKwAj8SopO6/iNNLMmmTKgpPK9Fk8ZMIbUe2NYtmR6l1XOwLf5njfJPTqr32Xhl5EeG23TfBh
iSufmFT42tkYZxFzxwziez2Vr6phBHMtHBeqjS1m8kEyZGy73gumf4gtGB4UuW3LI3HpzRghqJTN
tkBT9njhh18/2fNbg9MaGOvyStV09sNnWb4Ynhr4wFyUJagjLC9ySSrh2OkpOHWpIGDPsEEn6jY+
4Nlk7uS1+Y2nD5eSFz9sozxl/hBMdpy1eNRnf0rPruO58RSfcD45CJsLS3wRrtF6NGtHMYT02nA5
CbfNnj5/CH+5MHva6pcz/gTinH14LrPaOmYFOgVOaxCRahbia0o+wLBHTET0dL4Mz4lItOXCV/dx
daEgQz3joFK2AkLG3r/vrANWhsxIPDIzMkpS5wzJ6JGOcegYU3ZBx/axMLVZsskBB6DGGe+D1N1H
X1INRi4e+6IQv/HUdPleDZml7tFBMWKYwfOugae0lm5KnJv1E0NtrdlYRi6tTadL7cJn9bdFh2Vu
3c3+L74/2040IZQtBzd5TEe0VQ2b+V1f64A7DIuckVylku52Ph3oLsaKLuswYVRL1P7zX99dD9Zn
n8AfLOWKtkJ2dy5lZIoML1mJ4DRqfdUc7FRb/JDgQ5NMXlA3y7ZM6wGcfUpTMcKo7nwVTkfiQGMX
WX811VoVv8TWTFtfs4v59zRaIzqlQHr3JqnVD8AFkpKmLjPrKJ6n6mlmMO4g4JgddQcVe07D3i7F
7SKS4rfXU3fQJKusmzYgXGUncitLn3w97ZMIt4FPVoIDvhqBXk5CFN9z7B4Noy22To9vkOmIls4R
Ey4cyE7NRLQvfHLKnJjjEsAsPQ42kGfr9GdmJJKWGzqKMM9mK4u6gfeeCM+u83e8sV0SrhZE/DbB
mOk0a+fqAU/1MN/QcLHGDSaNRB51Y9GtH3T27fnYKduct7RAXeIpE59GN2Ot5d6u2cKaoDIgheRZ
+vL5j/dHs3z+41H8r5/vOqE/F0wOfV0wRHTjk7Kr+dfopu6XlPyYZJOgwXE3WMlTpjoI8gBWzFBl
wrLzy/7NZDsTYZ8FZbHLO9UOYTtIdYfQQIhw8Ov+p4WlMqWH5RT7PK675kJl8YcecvaH04nwDQ7/
HByIw3r/8afVBBFBBNopWapy2MD3gXJSo87S+QOcJLkeUADJe6E63d9rmKNawmhHjjRdGSPjotk2
cLpqR2uQoTb1OsNJ0+3RcHaZCJfRMt6WWOeNsAq9+WGMWf7klXpmbwnc0KeNoWCAbwFZlfdOM7qE
Q2DT4MJdmXVo0CZT8r4PKKbCAErqoZA8tLBJhlluFQL8CyvBx7oSXxXpy/QLWQqd85OFq5iSurNV
PeaorNt7dJLLt8xuh/QOQ6xzBXuie/v8vfl4RWSnSE6po9ET4/R7//STyVJNnQflI9AUUyeaFhnx
XHp0fUU30wquLzlQ/3ZB0Lfuys10sVSfHSpQBQIAi7vmsXRHnzlpT8zo3BfprwZLjLHXu7jpLnT0
Pm5rHhY1shrh+qwEubNtrRBaGSxG3zyifOoY6JXet66wFiPqyyqLrL4kYKCl83zhsh+PKdQTHBH5
B+JRAFrvH20JpMR3Uq96HNGbeHdpi0EiyoJJ/iJsF0gUivIlIC9oQMi8OEyzcA2Zfdtf2Fz/8sD5
rjgsIaSG8O2d3f3gDanZUjE8wr4mcJWxzpb1J/nm2lCwamqvC9XrX65Hkh26dHDqYCDPCU5qEqMG
vrh9rBET78s6/h5UGIBIVen2aVIllwq3D003DIC0l2gs0tihhXpeLEPaZa5kyceYOD9jl82Jb4Q+
EVxxWLToBFv292RLTWGY1wPtWzaBoS7SR2MaVb75z18TZiEyxFZzN8Ojs79Fh/1JTt3QPoo4HvfC
XJobKzfQRbgxPgDMsZdCLP6chd6vniuOhkWfr5gZ9Pndd8wCgc31ePVSu6s3MbrJN/pRU3C1NB6t
64xJNt6bTnBpnXxczGgIB+91glAqBrAo3CIzkz7hUHqlWQSZGR6kMFIaQqKvck600rKbTScqvYr0
fkHt37OMMPz2e4uAKyahu6TVgd+MPkFLmPTqznkIJs++sE385RtejQAMxrCPg1M/e4sDlF/W5Kri
UbZ98Ywmzt1BZMM6n1njsWmW/MDucvj81/zLOczDMgEhe3VoEw1wVpfp9MlJWA/iE7YYS//BAYSg
5RC4SCJQ5s+N/dXRGvnLnsxOf4DoFxyDVNfqI1QsfXSieFDNsaYXf6mz+Jc/jFEM57C1ZnR9DKNn
S4tZuEglF+/RJmPjkfcM14A5Wd/l2Jp7V+uyVzPJ1C4Jel4BIdzmKNEvmFGMDqAMRWLM//mjB0Np
BusEg4HYh5wN9I+p12HVfWQYnFdhO7uoHki6npAG+uZNk4OVv/BGfFxn1rYydAoGGRijz0/qIP/G
PBty7xGZQKURd0aYCg9hfkkzmI+gkdrpQo21fr3vvzWuSD+dLxyUFB/6+6c+kiSJa4sr5vGyfEtS
ZDLFqlkOW1kN28/fPVoN51cjCoc8nnVjZj3Vzw9F2Ikk480kYPvwlv5HYis4kaRf4Yl9ox3TTR1y
/gSvn6xVau6makRBwG/bC/uFJacIvgJ3RzsW8qnL+RpFokamYdxlxZVTu4X+m4WgcyHQZoO/qXOc
YD+UGWdEwcQLtqpsqV308kkljpNOJCleOUW5RbjZdNDRItvPQlnCvltjOfKwccC+8CCQSVo/aFQB
NDhOZjNT8A+08YoNRiZtPpKVad6aouycPoKfrJOFh9YY9bA1B+aLxrmfHYoOwzOH3WEhENU2ysgp
rXhHWGg7hjCR0HZoWey9eoM13K2VfX7VMtzeOeOUqI3EEFFtRhYKYJQA1giT1/QpmaMxsCv9pZcW
cjtEMnmMbKZdTr4mA29bOMHwlthahpLLqfX7Uo36kzE5xowWpbKH+JBldRPfuInAHeOnhnMq/bir
YPMXxqtT5VgcZG3ED1k9AQAq4fS1m9pS5m/KUcf6UvEZ1te1cJCRQ6GRbwv5nT/anjbaHsl9d833
rAEjBcKG7Cyv5/S5rSG6WmNffCUhVp7MQeT45MpxwriuFF5Oz2nyPCoHGnabWhbdNXlWyC1SOXmP
LoF6X2IxDs+5l8c/hzwwipA+fFUeBlOIr01QBr9pUhrx1lPEtz1B9FusqMw5DYRFnXVWRBavKu4q
a4jHu0wf6zcAqhyoZiOjESytIEEWUJAFCgQSDe9+pnPYbNKg09Ve5lX3tgB88K8TI8kkAfE+6axE
dwfJjvOisG/9JVbBCcnB6p3RS/faN+fxhcZnne06O6iuqSD9IGpdX0o2rASE55zO8uQulVJbMCNC
oYJxm4Zz2roEeIEGEEOHkfrd8bz6R9+YY37HTSWbZR78frvg/z5i0i3N0B71fnyafVgzm2Xp5mnb
xrn83cTkU1CJ6uMS1bHXFy/oJTWT+MKaSDq0ZIb3HPtt/DbanHSfkAHhgvH1XJMR+khE0Via0oLe
zIzuGVXxvEQNoCTkZcHiKF505m4/WsVgJOoYfePI0Cj2+MCQz6JGVMa06SFXkGWPapkTWdAQSpXS
jNOjTJcYeFxzML4OFRmE3wzUW+a9QIrbP1k8/q/MlevhzU68AOQ7qYBmfUhEMd7og9HW3zF71f0J
ctNCi23EjLvVxNB5P/tOZOM/XZLa7l1HJsWyK4EsoldwfXWs9TSYwhV7gJlGJz3EybvgvrHj1rnO
RatPAChQwZLWkSCYG2ccSmITk+F5R/yAUx75HxZbRezl5EbImWhUFpRxawYTZcyVH3Pu/FI6eRIt
zMnUoVgkQn8U3/OC7pk8t9AR5eJt5sWW3iNce4FCSMs7f6OVejdEqpXjfbssi3Fgy9X2mJCR4cJt
QtaihEuiatrP6bCrApWX16YsZtLfwGqKg7ugXnke7CZo77jfuH7JgBtxnCxaWPUGosMHWylhbO1S
lb/V6ui8sFl+qGXYtwPWbuQNKH44HbzfRyw6J02uj/OjLkznFBMGsircY+jsA578o72gZ9rHRZxf
kjZ82MAYWeEXJcCekwD0rrMLs8cI3D7s0m5Rab/yWjwruhcpck3MLf/12OFgLWR0xBxwPVr+yTL4
Vw9bt8lEhrDgQ8kc6l3dLOVbwqkLr/fsOI+maucLtffHLhp9D7TW650BnUOK8/6xLjSZoE+bRLwS
sbclrEO/S6e6+gXcwLgz2m46wtiw9sbiDHPU+X0sw2mwv36+b58f+hh3I16hjcm6vs7s1tnGv247
Zd5ZAr0on8zZqs3QapiHGX2dvqFVznatnnHKWwiPnwgvHUlUaMv+0nDq/PVa/wSGwWiCAkCZeHXf
/wlu5uOB8UX9hETUFJtgVdh6uGby+8DL1E3St+0Dw6ry9+d3vt7Zv6sjLmtz/mD0C+iBSvCsiZuM
DfDp1myefFgY8X1cVUxI+Km618VKsOyIoRabsuKwcGv5ffn6+dXPX+316mt6ID897zXv2/lNO/HQ
AMx/ooNBiGNZ1d4JpvFwcDuk0BdetQ+lp7P6+NmeTBdfPfXL+4uVNQo939WLJ5hhMt7pmTn91oqe
+81biptjwgDmQjPhY9faIU2Bop83nG4GRLj31yQCHew16/BjZ6VIYx0CbjNsfzhjJfVX0BgNIlBM
BZu5K7q3po4rhNb2nFD+0Vn/r7U3K9iaGMZBl4KfJ/H+j4FrTnvWrKZHfyQgZM4MFUFkVSAmHeWd
AqVdouCd/7zGumQy91x1WSg4zjkiiFM9JM/W/Oig5Q1HiQ22tPLxy6xqnAmfv0rnvy4MHbpvJhZ3
xn8ezqz3N+fhRLMwW3pP5qj0KaJtloRQqCZ/y0TNfLNFkyQXXqgPgzXuyFsbGBZLMyCrcyIF8a8j
rL1APpeaRQhTWOqzg6QdgB045FyW4qpvAS5+qfWJap2KfkEDnk/WWy1MhqCtL7C0TV3uAaBFCI5T
Ycr8bBfzCdw4VuyywVpC66KkhCzO4X8IdgC4yUGtwZsOv3RNTK8z4tRvBdBy9+nzB/pxQQIRAj8Q
KwNPFg7M+wcaOPxfmn6lnvuyaf5Z4xBuWk4Iz7ma5kibOvc6Xcbsy+cXPeeSwOXi4PQHOkcjilyQ
s5W47IXfLPBHnks9gM+Mcr8UUe+lgllj7zmHxCkw6CExh7A2t4539I2GGOZOa629NWpDExpuPzd7
DrTTVTBT5VyBdFDT4+d/p83Nv182ySrx+YyobrFqOWd7cuogjcllZz7NbdWQXEQbR+2tQpkXPtnz
L4jHAUyBx8opnC7o+XAHkb8A4GKZT4PssnlXLd4vB+1ZGhmDzrzjv98Un+p6Pwg1meW//8VJr23s
Drj7k1ZppEjnokoO3mLJ+cKq+Leb+vd1zvac3jeyYtRJL+QsIH2gECgSQtiic7xhAISk7PPb+tvl
yJrSLcSF7Kvn4+9mar1m8hfrKa1NdPtNk147Tlr81JO8utS2/fhe0JM36TOw5q2XPNtj0qxSXpKa
nDTifPw2ak3shgMN15f/eksMHFbcBe8H86rzEA8pdbPNGCc/i0kaNaWKWljUGbtFadaab59fbP3Z
373rtCkpSRB3gCn7yC1xSbcwfJmnz1ad9+0Gu0HwxsGPhDC/t+cb9GLps5NmzT8LsJXxwgfwYRVa
L45YyObMBMn0nHCGbsDC9Tgnz5ya0irEZlta4Gn8IMxiUcR71eTVwYjd5UIX8W837SFmYfWk4Ecg
9/5bQFIPUMdrs+dEtTHdQyJ4tyATxPOSLc1znQssb2Ovu2kIbsH9r6UKX9/aSEE7Bu8IrO36Sv+r
HvVIndesRsItyejjWmMOJWaqtB92J5tDn3SXunIfPpH1epTWvLTIfD+QxlB5xkmJwPCZqCNfOyaj
8T/KzmM5bmXZol+ECHgzRftuUqREUuZMELLwtlAoAF//FnTfQEQr2CGNzkBH1QDKZGXuXLts9qOM
CnQ0cC2DGwfn1SqBzL2IsBYePE6X6wyt6YK0JzAYnmnU7UtyJ6X9I5ibW7asV25P1OUX3d0S9uiL
m/Jqo6H5r+CcLadnPyU98h+NhhaWLa0f4zvfDfKetl7aJ00Jk4IWRYqtJX1WbdseKieYzoWHTD8s
XCXmY5Q6dN32TgPHNB/gmybceqduPrduW3TPvp80R1oTOyNEmS3LDa1GRRqCVuRWH/YVN/r+AFoO
rgB28e5LLbvsa5IK6IZvr9WrDwlCe3HRIt5c9BLrN9sRp3s90LznmXY9hBmj99mYfHq/XXmLpXk9
FPOEhCrW47DpCG5fz1E1mzHIm6R7xumqf06SPDBpoBYf5Ih8dv/2Y11HWr8N4/RFpYPOCy7X68FQ
3qYo8c3uWS4tLIdoFMXRU3ZgbQCV9t2vQO8zukfzeXYOiSWbJ7T/YAGieSTZYUSiBFJYzVBntrrw
tPeTXrbmxmvFiH5giO1ml9nx/D2LfYokwpXmL4do7UgWYGr2Wg/dF8+hRLSQB0Cv3JC2XG01i/0k
LNuldYJL0DpyZYl3eeqW8tnwxAAYH/NSOrsb+TiaXf1pMr1mZ1vleMjIO9+YLldB8/L1DLIank2O
nNL169dqBCUIknaSz01CLg8mf0Pl3B5LW266VG/FoUzi+ZYh4tWWvqxG6pqOvwhnKD68HlS2BJVe
Y/bPRmvI8QCoukKe0mS4HxKuqXcVZq/7QuT/fJQwLrceKgBEA4DXzdfjdh0N9anVDc+mJbI55Kvq
Z/ogTz4WYF8GJnhK7GjeyqhcLRPbYEj21EWKSwS3mrlDMnZZD5v4uZLkNMMqQMwB40Iryn2kvKLZ
vb1Srm6clFM9l7oK7F/aRfD5fP2UyI4QuFU0Ck+o1i9pS5XcSFR2R6bvPu3qgwsw6GGxWXlHos45
Sh75XdvRen3jd6wLvAiseWB+RkAUtFS7Xv+OaixLpnuevYhYzDu7SCFB4FhJ52QUdch2mjkRd4BN
mijMGtoJQlDUbJ+DK4Ibr+RqvvFLcJJGqEZ+yabi+vqXLIAJCgZj9mJxXufbhGPtoNKFDNnM3edg
mKwd4fut7fGq2se1kO0KWQhwsMX8YjWsgEM2pKNXvADLax4Wi7MsbPTSOnUK66Aw0mwNM6ZkaJvQ
pg310PmNd++joAKG1LTtjm9I3ffGV7la8PbiW7xgDaGr0u6y2rSzKDCUHjfNS1NWSR/GnS+3nrCk
FwpBXxqYQOnRWq0VXrxtqqlrYS9lZr4rilp7hraY/Whtzf9eanC+QyvhIr4xi0QehCrUjb6c1U8l
+EGsTSaSBiYLq8arbZHmCKJM+uSaym72SqY1pIHKDzUl1cGdkE+//W5W0+R/49EPCPTU4ca7VlwA
ou6cfDKcU0V7uUW2IhMXvwbSZwi923YTRbYNLYHdjWGvH3OhAYLfcRf9kL7O7iK5AH4YjfbJS5Pk
M5n/EoqRHPejJfQN6H7jRux1/ZgoHAgQ0KUTIiCqer0agjm1XUBy1mko7JFmrtTcBnbSf4iiKsKM
l6D6UZMmufq33+5qG+TtMiw3IxKsPKnzO1T7I6JdIDORk9X2qcHZ7WDErXPymXIhdu7u+7eHMq5e
KfstKU1SyswaSGCrUw07NacfW706j91QO9jf9iDIjNnTD8gA5QfkyfN95nTgHbxGXCZHlnsVefVR
byAGDYnKD7mKk4vSnfEuk4ayQipvty7bVz8SozSOI/JGv9VG60KxZtgQqbMiOU11bMzPVP4N7EFL
/acau1m+K6b8H3MJfALOPF4HmUg6MZz12kcQB/XWKdJTDmjpncc1vNvrbJz/aWmf1jc23VVQ8/+D
4SPD6uXmeLV667qHJj+lJ1PD14WSGO4NgWmSuyG7tWUZNbtK+Dr8aa1sbiyp67nG7ZuQNKBdkvTc
72Dyj7nmpMqPSkSqgBnHKFxQlefYaKx7eEG3OmxXN5nlMRkAkRpreMlwLj/lj6GKyJlhVnfuESkA
FVazzsYQiViQ3Vg+fxmHUJvGYfK2vuNdB2pIhvD/Am4UN5r9CTWucs4lqD55q43jen9AX70kbXEj
Xypd5usnSlNzlHT/+0ci3egBVyxFwQvqYVhWzcz5XGBeFKihuLFor78ZvhbcdlHG4FTLuK+HhQme
OE6Dms8rSUPsvYmSxX6wInE/aBiHfXh7i/jbaEQFSLdJNvJKVyEovj9lHWSRdiToyHraZ+mGQczd
Je+mUv73r2MxPTh1XZrPOM28VRzgtU5b1ITBJ/LS4rsay2gn527G2N6b9Md/HYtThFe4tC8y4jpr
AaNZ8+nuSM7+stmGw+hgVKllfbftGx8R+NujXW9h7CgkSYhtiKgta/XNFp8iF/tNeumKwD4WwSQe
9Wxqt7MM/K1pluKGVfRfxuN6i1yQfCjq13U5wTBhOsxy5oRunY+pD5qGC7c4s8rVpnPUcHj78Zaf
/0fei7VNJy5Px4WTghcv9PWUzPtYYimCGXaOzHQLJ98OtYXnackccqGuQQsu+xnpc1AcosAq928P
v47kf4+/XMooSdJNwubyevzSxS5F62HpKAwmvyR+W1ziatS/UAgov/gDMC2nDsx8YwE9u4PHOB0i
OkTO5WzrN37K9Z6AZQeXfTLeLBauMq9/CZm3SAx9aZ+mttN/CQQVn6KMjHXYZC4ESsoH831Fc914
I1Yh1X31DV6PvPyyP/ZXanZmrQQWCuyNCkorTVanpnMBF9PMp4JwhPoYhPRXdM47ZPKN/g0QpqCL
0fL6k14NY4RxYwrVaxxMBW0DxRJMHHPG9Ab/S5JQoaiyEoaM03cfIF7WX/3Gsb/E2dIkYOmT/szU
HsUGNNKkQRSIFcqF2Knlo26BDdzNQ1S2n0zg+NOdKrXOfxxqHJZ2XhI0ztGe2qrbTnYUmZ/plEmH
je3zGs+zWXvF3hqkXm+HrpmHj+h7TeuJyWbAIStTOCU6arwSFlwRvdSoPs2DWWHBvKsBFX6sakOL
t2aZAvmxqooMBw/8bkhdo3mko8I7adkIcyhN3cLbpYPdPhVsTV89s/Seejua9Q3zXTuqLrZ+mXjQ
ftOdQWgbumMhHS33Em4qBVYsYW81BIrIoVAlwudpd/iBpPIcS5E8qrk03Xe+W3IqdfhVP3ipHn/Q
oaZ/qdhK4Zbw+kIP7tE5i5w+2VjYhNabuPL98sUwKpoZVK7sz/jndKT/DWNud/EU9dbBlxU6lXLU
vnetXZg7pbWOsZ0tB7oS/5+8NH7p42BTdkGImLVoLqk3BaCcktwa7r0hQH4EabJ37/0IZcmGSEeL
Hhs3Md37JFO81hnTzifZdvBXyyFP7juFpVSo+436nscObCrkYxJGSax9zzwD01x0lMWXuAAKiySr
61r9vVY02Hs5RVkUj6RXbO1bbrXzWZSxH3xTAYCz/ZgA8tsOA+DDjWqbMThrjdDvyLKj9xHT1CLq
7McRQo1D79RD5eHqG5ZmU9h7A0Dzue90oz44CWX7B7AWyH2HdmixTUrQlR0U7lnjJvXjVP/eGND8
73UPf8ldS33U/SWCNE42zjxk8qEue2vexTAVf+EFhOWBV0Ja9wTWTFQre2E4D5EDaHjBWNX53oMP
vyU6jeRHveiAIG3s3rLvei4vQoaI+1qFceg0aj/LNpjf237Xz1+pzdVTtSsjWX5rLD3rv5hTpH1t
VM/qaWlMozehiaa6wPO4n6HItGlDNSauO1n31DMTPX5qE8urtrkG4vHiTVUdk5xz9Qmsq5fmMHbR
fYmQqk2uPbEa0WsXZj2cFd1i2IkmovO+572peVTJBq/bA4LrpyDk9pZ8yjONElOO4HUpCvfOd12x
qR6LXkGcr6lohFBRzafeHWaLG68UjyiwDe/sCpTCmzqdip9dm7Y2lcem1XZWhVyc3yaK/hNuF6o/
xzR5HL28T7hKTE7tX+KFd3asZgOiBI2ZCjggrmvTpcBaVfwgs5yKH4NmN81jkjcUNYGwIoU4+r1T
Oxu7lN2pwmCUTPQ0qCnEhQc3My1QOsj8XnOaOzJsdvGQqxHOprCs6Qd2TsG4Jc1iuTiTTHCXwEeR
OuTNmuKR0r/tb43UMT51naoeU0dz/T3XfwBck1k76UaaecbCELN8qlx9fI8rSh10YdIIGd+LxQkb
HE+Pq4ZBf4uJcIKUIZIynZxFTJt76A6wJE8Z6I6XKpkNPD+AxV7ywFIilJ4bo+msmSp7nOSKc2e3
DV66XFMupVZY2F9UqCNpc9A6cg2RHLPt1Lf6x6AEF7pVeFvDyk/BUYUk5cuTb3WWte2xsidbOc84
kzViscWGxefbd20bu/9V5eg/EB6jIhG2lCjYCljDO2/gPXzrVIYis25kPGzGoR5xIMK1BBtBd4ys
sCMvHO8bp4OFXGddqjYx8kAzbEmj/dSQOvxSRRx8G5H5PrudBf5uif5qtILB+GOQGbsPvLXpkvVx
8mF2a9dB3KfYOIokCT5q2mAVJzPRs/YAVWk+ZUxTqtZRHX0aoXHR6ODL9L8x9/R7r6Wha6vNjbxP
zNyPN8k8yWHnS208BYGoPxcaHQahmszGo3lC62k4DaxfnWYKXFtgGbW7qGxI5srRS39gfVtRk6i9
OrDCAe8r7kaQHRPwHjYkSKSOEDy7opi2fTdoBrbwOh9pFn3+kCSjn25cVIvvTUySExSXjiwegiQf
P6InLt5naZTOe4CCbf1gZ61mv7dsjfJ7SMYkEidw0/Gvfloo1J2Vt/n7Ypydy9QrbwYZOVX/NVE/
ftGT1sn34AoCc49PUXeXLGXxUBW9/U5MuWuESrrtgiAhlXuAOObeeRUC+dBDMPZcUE35yTXeaE/j
7CkwVq3gq9hCywlLDb/YSBgq5cbC+bjYtzV8tTDqmwoZZISl3dEaeLlhnqbqHqyVbXPg2OX94Cj3
RUWNTst26wRnJCaxs3WFnZWnLmqVOFlEYv0OOKjUdx18TSeMMonIt8hEe2elQwFIw00TsU3rAvKg
I6j3h27aO+rewff3QRGFtttMr4ROcaJcpKcWMPIiiINx79eVa93ZNPj+yLoIPXCCvR22lqrsoZ+m
lvgAidtDTe6nRbYbtUH+lH7ZfOkt6Fs7aiD9kQgThGRQosAKo8TJ35dp1Ei6SPRiCA0tlzQwBXys
Az1N8gN60gL7Yl03HqYa68+NkRJyBrnpzQ9VYfuoubMBDwmDpFUVjoIQhhOnqjECwoVbC+3c6D22
ocD47tlppfCAVP19r/ndVy3WFS4CuhI/jZLbVjjXOFM+6WVBy9/QVTCtHdGKjaHK4WemGWN+Av5t
VEfTaKL4wt+wgk2jiYRkpZnIB3+kI+riJ0L9WPh47SZxW6f/aNR9DuZWdDpFjKK0jCMN4Yv5+jxh
fpLaBvjadPb7D04is5QHhEW0xajA98OU1HR0ypHAv5tkQ/9F0uXAcnuXGvxPCC19evBnrBC2AGaH
XVAL5Fw1iuSfA+dJv6/9EcM9FY9opZ1cubiuxF78ObAFOloKhWa2ZT4PAVRcfG5Ck1t8chrrcsoO
mu6Dn+yk3qYXaUyVTSnCiqpjkatkR/uHEx0K8rQf06Sd612PlTWW3xIM5j4I5ukJC7CxPaQjYeTO
NCHQnxriNIBu2uh4xzII8g8aOERrH6Mp9jcNRg1gAAzURxUtJvdNYNXxWRgtrQjWZNj5Ueax/zMJ
KvpOsZgc3D1gxgzydZJELeerb3bbvIHZv8GloOrPZMFpAnVo30o+tUjBOhqQJW2BIJf1rTsR4NHp
gkLqWIBgIWpvXKO8j/AGiw4UADQk03WUZqcc1AwLUdHkFXInx8armlKklybuD/UH13YMdU6Y9DQD
VG307M0JMGkTxr/EjCyof2DEndMh5hAKOh6nzVmZ2IJJtTBU8zyCVFfQ0hXmEUkI+tV1WexEENNA
JdDfzzQNzIR0RYvvILhC5OXd3pNM+q2bjoO+TOoM8nARx7vK9hMdtkPtGY80KeYi9FWZtqEe9KrA
wS7JL/mIG8B2nEX+4NZm3V3K0uwhabJx0AZQ96xf0cxj/+z0MhBbCsj8Ag8o9ktV5sp61hsjUsDt
q54FYNLqu1edVkdlaAlgyqR2pZGHY9304wMsSzs/maBfA5wBoImwgSfNPu4HIA8h/SoIqRajEqJs
z1Ssd/Tm4lPtdyNc0dYf4q0xFFm9L1TjBTvRSu19TpnK+s9P+JfDhk7EaEM3tKttG1KH2mPf2Aah
ATtXs/W7hmFbaZb1PY5IgjClLLQPbT2rZ78LCsQ2rexzvISgI2pdz/7tE5wCTKOGUN9RpTXzk20P
dJXgQsGXqw01yXfAFr1gg5ymUfe2KAlnuPRn2iORNaGXE7eV94TdsfZlKftE/82q7d71+Cj2B020
un+rw/c6/wbAF9NEB/MeMg/+6h6q0Ay3GtLwE4U3L7uz6DG2tiXRNDT+ZKKRxEz8oqLS1rXmOcJ1
YQgbNZjH3NE6c4/fOU5JLgHCC1KnONnF7KdeSKIj/UEyjFfiguu+07sEfQ1cGvfZDuCb3sFANb5T
6qj25pRMyb3n5LzJnoK+Rh6VgGjj0wldfmi8LDUv5qjKEYIIlnW7yS6GvV6KPNvAI68efDWwQ4Ua
iNrxv7yhfyesZ9/+RQ0xsk9GmfgvOLZF013djs4nt4dFE1bs57/o/eRGFriRlu4XeHvBVchHQcWC
aXuC+I6ikZ2rvtjjM0DPYg8YzD+0kol5Tj2nnU/wyvR+T8vpfJlcZVZ7YzISY5dgjfEyBb5MXhot
glrM/YxsrS0hBrBV99GN1NiSo3idzeELkjNCZr3UBNZaTcvymiE2PXIY8yAOjaqCdquNmn6Gztuk
XLez8VY32HUOfBmSBmawFZQ+flcI/0heiAB/t7xW+LDI0tyCQIgPygHrSetGcjaNaTyIDsdja7bL
G/nNvyRskKGh80U9RclzjdITxoiVHQjGU9D3/r6I4uwr7NghnJJAO8mWnA2minN5I13zt+dF6YxT
Ggnk5TW/TtZYZhnFyyUb303wBV+LIrCS/WDSHaZMT9Vb7lzxxqZ/CljoNAe3Kq5/HR6wJn8QZCKm
eD38pI1z70mNh87psqvQdF38cVKPreq9aiOSLvoep7U4Vhz15eHtZN11ngo+EzoKNChI5K78xCr6
6wpuQe4pl1xHwqw1DcpLBcZUYSBUlQEHRhU0Uq8HBDu49xBgixslguucNtQvlOZUTRcx8rqgVMvB
CkTiOyfYgCbi2DY+oc65yz0cTN5+2OvM5EJZAtBoO+iDKbEsX+LPie0pEI2z7p4kiZ9hb1UUeVi5
PrfrMgHQfDeUBd0xHf7h3j5o86x9jzqrT/aItP07NRjDreLtlcG9T4nfoIKA2oBbI/qn1z8JkFFl
zHEGeLxpnYPZcdLDANfig1sE82VEQJSdE9LHj17R9sVF6njaXewKrf2lBCOxBTfLtSY30m6HiwO9
CG+/sqsFyc9jLfpIdAKKYevyJ47UbVTjhXdy6aW/b02yZBsMYZy7vpyMOw3syKbz3fT4j6MuUEEW
hK9TFeAXrEoPDh53QvaxfYoHcZ4H+ixMOqU2kdRsDofp1wJNubEQ/rLN4nZMzpy2B5TE60WoRcao
01rpnsYUPc3UcxTjiTZtmq6kEy8qbuzq11MR17dlu6F6tBCg1tAtNHANafrIOblNkB7NdM4etVn5
87bo3Omj2eEh5HFUXcxURnM4RB5XQjk09lmHk/Pz7df9lw2IGUggi9KQCuRaMc8t0Qz6CpF6387D
sWukSVugT/etuSDPSoLA/4Q0v2EmFXn/vvXytmmsRqa7SDhXVTujiWvqaqxILLa45pHN2HNz6PYB
JQxurlElP3u8pouHC8uN4sDfPgHFJvN3acAwjWBVHbBsBJWlN+EQofUAaavW8sJBltFC+dHkhjRp
JtHKtqh7jJ7ifJjTBR2jirT9d1j2FeOtYI2l/uqkX9Ya6fIF4uGyD662ApKbpSjl4MNbtL3H2OtH
OzThMH61bQxWwzK3/Rvr7GrrBU3NErMZF4TmVSFsjH0/8kfTOWXeZG7cCK+kYzrpUZhw6tY3Brua
ZSAs6dpHlcwJf10FQ6YhlNdYyVkLKvuDEtZ8l5eLukrhREUhKva+01/THZJRPr89v68fk572pSGB
acb6/t3K98e2H1Mv0EVcZ2d8k86+V0Y/sYheWlJUeosvdL1fMhR5UeowSHKu5NeBLxYlv8zORTOQ
5HYzgBVcsLZG7Jk/Z7veDfAUuxub9F/e7CLEQTeyqNwRDr8+Q2ZhC4o6eX52SkNLws6NzXedl7eX
JI6L+SSK1JAkpqYsOcY6jcz/uoYXoZi7MHcBPNNOu/y8P16vo+P5pXw7O+tqcSur6GwJBYU3cnaF
0R4zWr6pUtMxRyOwOzy9/W2vnx0wxe+jAppQ4Furo4KTUpkzYPJTFHcYPJsNRDcTYOMmFrE606Nd
n3DZVZjm6VL/9fbYvwu3r1csmivCp4VxaSy0n9dPbnHXnJoSsYg+VdNLEeddddCNfuQ6myEAQ20d
NHdj1VLSFgkGJB+V6VCSbeRQWmRnZFNu7b4eqngzV7ItvhpYUZkXrOFj/ZCXnXV0ZT5+fvtHXx10
S3S9iDpZ98iNzFWw21RKI6FqNxw8IAbI/HyemqTfm073YxgDu75Ra79eewzn8H5cmz2G0uTrV2QM
I+XZ1m0wsIHdb5Ot/oWzdr7vsbLKbox1vfgYi/LcwuehZ3FNp9FrAxkLloOn2EbPnUskpXRxW24R
0u+epjvlD/pzmk7DjY37+iThjSJeYONGxc5hvvywP1bAwqghkhyMUxeUw3gmVW3ueqsa7lMOsC9t
Qi6gw0cAggPGPehGa0387OqBLH4ZRPENtcHVG2cRIEeBAkUphQas1Ypo8DmaWXPWyQDu9YnmfPVg
W7EVnMrAHqp/ay7HthZqKDa9SGLpuQvWYQwOvcqparQGZAwRYqu874xjysTzTxoGUAaevR30i4mO
+OJfdZY+uyxcebrLefvBGni18L7TimTFaXbHwgxN1s69VVHwq83hwUWT+va6uX6tDIcI0MD5gNm1
ds2NtT4bSVQOpw4mxbbpp+yR/ursMCq8mN4e6moe82Qcx2jqfXSk7Kqvp5NjA+FI52o4mameHUrb
jHYZWMRNCTQtwfTafFcamJH9+6AeMYC+vE86BFf7AuJKr6dfYjgFslL+NqncAk+tgl7NkGqwXRzj
uW1/Zm05Fqe3R77awmmmYfcEwroI3K90zg0pMM/PgxnPsDn6ZM+x+Z4cuIn7VjTo4jylnteCtCoh
CkFHAj7z9vDXb/u3UIXoAJ43E3P14LIsO40Yzz4NMd1SYa972NfaRX3uVW7uclH+xOywv7FVXc8m
pFXegoijKWTp8Xn9idMx1zKkYs6pTpv8XBjOYG1msg3dRuP2Ex3ffsSrPT+ga4koelFPkkhaN6eq
IKHKYnjdpWkbVYKUaSgLxnFCUdat1E/S5bzhfx4SLsEiQULYz/ddJTXSCgd1v1D9BQ0SxoWFKiho
YkVHDShIxvjcxG1/4ylt3tmr0xhZ+AKkXLSTKLDXV2ncVqqIiSQvOuZ5BtZk8LpPTU8V9ufbz/b7
QrQaCQkyLcY0uzHgukegQ0/hZhlQkqxFaX1KNeFWm5R8ePojFjQ0+44Yp2AzjyqFMETX3xed+Vve
U6TKHil9q/R7jTWfG+pu7d1qF7n+2N6y95PNIsHB3XKZen8cRqBp4EjGUr80JVfn0IQeEJqIM977
clLHUkw3rrJXy5cWIHID7Ii8frKGq/HyIoHkPQZUxItx9M7Cm+13fev8Gg0jOWAKasj3WWvpx2xQ
2eHtD3G1iqCkcXlcGoBsNpA1GID+EKcve8+6ZIE5uDIsceTq750R2+27plDJ5u3hrifY8qioS0kT
UF1bd6/OvZX7DZZ9F8uvO/uj5tX4aOJIiqXd2wNdv1JSA5hZLd1wUB/Wi4ceTordrtZcCiKadNoB
zRwWIL7MP5XO5I8njYtbB5BeK4fvbmTXX94efzlg/pzf+N3QQcqWsWRDactZptgfU0jnXOtpHI3O
QjfbfRRNxpbsXb2jl63bTKL1tgPGiwdM0fAEH/p09/bw6xm8DA/vAWQMSGoCmOX1/DF8FhVC1VaA
cbOVV4e64hKRGyVGarQrfsLH41ajzfp1M96Cj6FCwmpZErGvxxvSWO84+ZMLzPPyi5Wb9mbKHaw6
zIWfFOEr9hXGyHywtaGIb5z1671k0SfypEu7DaBz3FxWD4sHnCPmNpmeQIW3FS58aI2BwFJ/D2H8
CRXy82gCJLVnAKpVvqNBF3OKX/aglZ85zsV0mfCE+Cgzw/xXzt7y27guLxdZJNzUTl6/GJwN2Gll
MD7hMSgupN6DD6ZwUj1sq6Y8OfTf3ArhV5/+99sgbEUGzEFMALT6FJUdiKHS5PhUpBHluVwm0V2A
oST6MmyLAQOPVnGr3fbvY/rIy5DDw1pZhVsyx8Vs8MbxKUW28cFz/QnbiUZ9MqY82xL32r/ent6r
6fb7Gbn08L1Z4BTMV1984Zj2fMfxyZ4dBFiVqEkUFNMLYhitBaCj4bkXBeIR983mRgb8b0OzG9O5
zERzqXe8/qDuiOgRnPb0BLtFHKWvOYs+2PleN7rY59KxT/oQ+y9lZfcvbz/0aqv+/dC0pePrAEmS
GGTZW/9Y025pUL0QjGyUc/4eXVnbwW3EzFqLTetGKPuXsUDyUNqEFkM38bq5IW7aYCrtaX7KpSE+
G6PfXxZFskQcCFnlxqHwl9nDYGQAlnBuaUVfPVhgDTkh/PQEixXCUo8PoQE6XUqSILpEopm3iMzf
fpl/HZPdMSCiY3deZ1xUP2jBOPQ8YOx8xwhONRtf2IG2r/POpi+qF01/Y59aZsYfR8Ly/RwHGTaJ
YrhXrrOK56iIL+kEJBv02C2KqgxXhY6kYSdL7yUC53ikzO18f/s5//Yh/xx0nTzAH9gCDMG7pVf6
qTHrh0rk1sdimr69PdDVC2V756jlZkcNbvnP1x+RTofZL1JvfHa6FKfTIFEoL6I8cNp9WhNJkBul
Wn/jK9rLO/vzndJ7Q/C/bP3GErKt4wnR0phSeF7zQtbCasJ+hhezG4OCXtO0ycrHugWoc4rNzDy2
iSG0vT+3hn6qkFUEhzixRHuejU+e23Sf4mT2Hu22EntER/Ndq8xN2zubwhvQdaCsTuSmHN1JP0yt
lWtA/R1IKfQV0/AjIU4mT3gqjsc+ittu4yaicsO4yRDicmRaj1ac4DEPJL37OGDIWOB8M6nPWZBY
0Q9FMD9/rbKx+VEPk383mpTzNoBrE4FExvTzGy9tnWuhRoBnA8UCwk12UAgXrz+V3QweNpBu89I5
+BvvkzgjbW/20xgdjI70fdg0Do71mTUP30ZEBh+1wlEeEmvH7I/dVAEA/7e5AwuCvLLLFYegiRLK
6gfpTZMIz4/6F6NSgQ0vs4bkH1Ua7LlynvNtKTp1YzH+rsC/njlUqECpcCxzXwZA9volxDidt6qu
hxdVGVKFKU6nmF+hjaw2DfbO9s4z8uFHgM2Fv2l9od/HuJ2NaCUHG+sEY64J4zyY8+WNd7FesMu7
gEKHWoHUE21xqwU7IptG/qWaF68fyvt4ltERGEM8Lwcanq7//OIhyJD4IQVLUn2de+og7YFvxw7X
dhLrWxRJ/7sdWyreip6rO21KaJtuzL71LsjzcdUgNwME2zDYgF+/d2H1ZMG8Vr7gLjhvuqBqP3Jl
0PcCB7DvHZtTfSkQFKsbCUZ/vVFwCSD3wvlCiMgCWMVhJb6bbj3Y2rNFA5g4mL3rPVjSF18ML6NI
RD8dkvSo8upLNmf1rY9qX31V9nb6pRZvQ1JDdGG+fuouQuWGXbn3jKweyZgz+sX4Zc7iydk6nev1
L8ICouqXymHK1dELkaTmHKcpQfxu2n3+tYytNDgom132gMhMPPlThlw3N4UhdrM94ALQT8quttzq
zQyaWFe5m1lIvzvaUTtqKrR75AjjAUuPlMQQ0H6U0UZuKLkdG2Bc6N304MWflnzZHFUdpYfYyHaa
PSQ0xdbMBBKRspU7FUcmlkFFqvX345gE6sEA2PWTpn+/+amyabKfJrhmzXsHxRvjDt1SCg51wDnd
vRvBnvrxj5OY+csNlpb2BSlBSuH1u0116bX+HAfPSBARJHrojp+BCpeXxkwbdwdLrL7V/nY1iTEy
oWbBdKKhk2rvKgikWlOjWsSNeqzQxuFHntgP/VQVclfGbrxIurGi/2DERh3t337Yv47MWqVOBbbx
So2GGnSmo2WoXjj1FCul0TH+NeWDVxk6+IwJIlQRUWJ9e9S1xgKdMKl52GDEnbS8XsWeHhxXy+f0
Wzzo6dHsaBz5hPrRC84t8C5vjyhADbDnZ7jWmaZfILlp9Uaif03ODjFYeg78Gq27PqT915KumH8N
rhzG+t36SyRpLb/29SSIMG+sLTi/LzJ3Ozukn6v5SvNaV++iyR6/js4UPbVozm5Z260X9u9xqYsu
2VeEZGvzhKQboLuMVfxRc6LmBe4y2sBu8N+nQ3Krr/qKl/q/sYDOcWgBcVgbTk/K8JvW0LSXbqR5
vRd98xWP1HKnpSY+t0abWrsSm1ZnI/DsyU7cDdxT73giuBGvr/fS5XeYUBQtk7IFZ/bqiMrtafEv
HqOXaRh96ziDnv5cCIz76kYhd7YFxaNNFcvZvCtTjspbk3EJB/48ujmsUOmSFNVJsFAsWn7fHxeh
ca7bdsBn6qNkI9yM5XItcZJ5LzMEt3Qa7MxSjtRwe+cXl+EK03FYwm8viOtXsPwEtnKyl8CN1ykH
abXYEgVl/tHOnWarSqXelQWSh7CzOKrzQYtUaLq52KLmHI5vj30VuizP7yEywUtxqVivVQ5pWXqo
Lvv8YxsX+kEXSr+rCxntk7HoHrE/oBcHc7f9yL65GRxyS9JovZ2Ol+qGWVXdmA3XK2ApdnCmc1VE
g7K+SeXJFPn9NOQf42FSF82ovYM9OsY+icru5e0n/9tbZ+5zecKNhj1wtdMLesHSyEiLj+PcVPsh
ccovwqP5XqNCdqB4OH+BA4QjUF/cJCis993lndN8wfGyiC/Irryec7JVGo1CQf7Rn10yll2QPemJ
bHctrXXnWQTtp0gzghuzbPlHVxMdRQ8mfh78wv8j7Ux221aCNfxEBDgPW1KSJcuOk9iRkmyIk5wc
zvPMp79f+24sShCRe4EsgmTRYg/V1VX/QOt3kbSMY5Z2UmOkJ4vuK6+boo4atKym1osUoDder4oH
Rt+mES4hTpO+KfqorJVsb6yvKASAZwXpI1ofl18uKZARatSHT20IGTHNquTFmoJk085SsLKVbkwy
mDVExUSNGJXexffCfwzwrFTyU530JbVRGdBoAowpA7mDD40ZzmRu9pjmK4+BW/PMbWoTVDSiyjIn
TWYT+hKe4afC9/ufmT86qFEDtMavojzAvlaPJYWsH+iTKs+gUtaW+dZnIyZBI0tAUNhflzPM7AdS
1ZrpCQnubDwiwmDzfOWfDvNIHWET8qzdVMicmSuR9NZ345BBUkqBnGCyDOR9ZeadFuYnJTSgGim1
Y26teigfispsnlVStR9KmBaoQofYr8lK/nb/PC9rBhwq0KqyqC+BW0Ur6vLDeWXGOPRl+cmaFEn2
hiIfg03ejH98eAIpJl+QqFe22I3dzJtDSA/SGaaBuCjCDLHQWsKd9+Sowa8gL6XSg583f67oV0/b
+593eyzKISJIE68WMaNxBmsMB6s4SWNdfJtJPmrXd9rCM/SgONwf6+pRT3kJ3RNsVdiotNOu3FWw
fgutSIvPpaROHWXums56NLThtjWAYbpFlA6fg0CRPo09WcsDybzxaIE8jT12ZpyuvLeukxXxe2gG
g4sDdA8++nJtVSPEV6ENo/PkQz/Gc3no/Qdo6lRpHB0rN5SNm2jcOkkZcTeNbVxuagwSOi+iMmev
rMTVRgc/I5SdEMFR35XALn/MJEe+3ataQM4at7+nrLCekD/3/YcuHsHit42M4F1el7XhdaYax4fc
kv5Pv4HKNJL3pA4APy9/gzZhe6OkWXSuG2PeDJyJvVRG6T9J0v8zyLP1LdIyaLi5H85eUCXhyl1y
FWSYApNNzN2JjgP8ksvhi6EcCgO63TmXA2tLuK9iF1RZvenb1vmhdFL1BI8nWoms17kKw6JZQ7IC
TxlTt0VIL9A6n5u4lk4QwZJNgc2Q7EUlT8pUdaJvqHpYcO2r6TEI5fZJp0+0b6cEmfJAHl4GNuZK
XfvWRgBhJNoG/KIrcOHI46hGSTk4ayNQdDfMNWUzTsUsg2THLFLLJusp8JN6X0x2sSEezSs78SqF
YT5En0S0rHBMXva9FUPAFswZXroZBW95m0ALBsz5lFp6+s2UkGDeRFGV/h7nZDjdDxHixF1kEwyN
Cj6lLpqvwAoWVbZZnXD1MNgBytgUezC4DStRUdiqounR6Ev74f54N3YcDTcBj4UDI54MlztOmyOl
V0wpOpPNDa+dnLY8C1UZk15D3swYe34OA3bD/UFvfCQ8DNSfxEsV+r+IyR/eBomdIKswqPHZgXn+
AmuCsFIpJvoaDe4j0l9KJnGUhX+CgFAxt9TQxBx8GG7ilWI2lCjPqAzYEFyl2VOpgNBHDyF7moGc
7TQ1dVaC69XFwqgoTItTLBRul7V2qRxA8Yx2cs41xHoxcwOJ283yg4Ju3lqJ8NYqOpBKgAXSRwCm
evmFekcDm1GkU2/hljNSOH8tlQk9ijm29k1vJDyw5fDL/VW8cUqofNoKDRHQW1flsjk0JQ2bZukk
dZJTuoETJ2cNq91NkBr9hkqm1nt5XqhHKzatlRN64yYVoBtM0RyZrhQt7csvBhAnq7Fh+qegQH0Z
VFyv126b1mqI1oDi/zR5biBXiv4HdG0/b70SRXhKwuBV3KRNh5VjdLXYolrJjiYhfn9mLX5OSE46
la0WnlCkkA/mhBG3GzWIlm7SFsnMlZTw6vyI0dhXPHbEvtYXQcJXq7HFVDg8dUES/ZktHztdq+qH
DJK3+SvCNEz9f464uJhqVQ0SuOThyZYiZ+v3mfxQ+cljl4PnRYNicl7v761bXwhLgkcrxQNK7eL/
PxxZOYtLcM56eIqq8p9A6qZd31rJG+azkLbLPPr+98OJPiMAG3R2ufwvh6NBjRVZEsQnuW2ir0ji
ZI+ZFdQ7yaeDjytjY8crqeD1huGpir0mF5xo9GiLESMzGCgJlvHJxP/RrZxeUd0Yv2O3x95qbfWu
woNw5gbBBQEH2D43/OXn2bAAFOq/8cmOiXVSDA/kMe+tttyMdTbNG9vygdGGbZPu/nZeGVj0VHmY
EyqWGC1lUhOjMY3oFI5QbL2pdFJpI+lRomz72Gq+DagKlSszexWWxMci2IyjCwcEGMPlx8rASGbb
75JT27bFNz/qSpjjk+N8sqTRfvPndPrX1+oM1Zw0xIP9/gdfZ9RU3Ogea5xKio2gHy5HxzQw0qVE
S04kN/7PrLbRc8hCLXiQMt/4Bd80AoxYjepncDhIiTZTM24BEFcrv+PG9uKlRkVYJPaAbBfnx0di
POsaKz7RJJv7bR0bSbCVk2GiYShZKy/Eq3xNfDP5qsggccFY4hBqLtPGKaXkxH0AAd7Jx+aXxkwg
DDSpladrkarj79mWP/M88OlZJGVyuj/v4nsu0iZR6OTtALdH8F+W9Y8sCmc7malvgWXq1C/lXIYP
SUCfykOfJ9jJc5oqf5uliiG5g4ADcLD42+VKK3RYRkkzktNcdXWzwRaRYrppl8WrJLXF3q4b53cw
gc18iDstaLkO/PDvoOFMOE9zHiqwYUBlwGy9/Akp2kaSgUDPqfJ5t7qlYqXPRS4Xby0sfH1nJkOx
cqD1G/OMujvqtChXEy8X90BSF+RutZ+eMj2Om22c9+q0rzCY/z+sp00kRqAZ9UfqPZdfBrjEKBp7
zE613nRvbYayZZMp9hNmdcl+VrVp5X4Ti7XYP3SaeQQJexXIIougAROtN2rVzk45ljqja7R2dhBW
Cx5mx9anQe+kM9t4DXd2e1ThvoRoATx0cbA+3HKdrPX2iEvcqTFxFHQRrWk+oYMRDwxrxOi9KfEL
nd619tT1ew/Za44qL1xk61jMRdJfKSNCeX6cnbCUGIN/El8v0wfY953mDZIWvJIt1/pGJnPpfsmd
Psz0IOu89nyl7w4ombTzVqqGeO3ddyNogaEGgEP7meff8tmFDIcSQBTJToqGNeO2HFXLpQtl90dk
NurRux8yboz2buQGkYbOKYtwOfmFDrKkK9m5Rdh01RfI4BDDKSFbyb+Gr+rRyrV0azjqGxTy8JBj
1hfD0YKsC7kGwGi2bZ/sJI1npOfLRvOfhBj0j/vfduOYAl3ijAKbwk9s2YQamsQYja4vqJWamQM0
Q0lQkYhGzVg5Nze/ShNy1RDjVHKny0mUYhR1iX7FaSqT8ofiSJaL/guohELpV24ZMUGLI4r5Agwj
rEkgwyyZy7D0wXWbdX4y7blDqVGp+uMcZco+nVFRzDlCb6hXxLt01roVqtGN24W7lM4hj3PhwyJm
4cM5zdWs0kJtyk9ylaEapJs1ByDxrYdmDqLXro3X/F5uBAYCOhBs0a8UAOHLAccJ6XYtpShpYWb5
1QnMdNPw0oSbkibPoV9WwZb+H9DZ+9vm1neiY0osooRBKFy8K5S2aqNJq0qi4FR5SBFF21JLio02
NTjNwtt++Mvx3omcZKWaDSOGr738zHQKGspKqXLSacUfUeFpABPpIB3cdJRNr8G/da0/e7VhGZLo
Qq4g7JnAwV0OKek2rEOknk4BagS7MJ2alyRskfzJxgarg/vfd50NckPTBAOFiu6MTU56OVqqtYUF
Kk49xcrUvFp5NXy2BxhIuywD8gWNrDSqfa8o8Q7ZnhTlyco6gM5Yo0pcbSeRKBALqPKRItFDufwZ
Gm1e9GcV7YSKqLx3Zn08oy+ouYTWHJl34wFV0HhNOP8K8f2enpCOwYrEu5IJuBw1T4eCFpSunhBs
TM9x2EMigzf8uZsaFf/0cax+YfiD9Kvczue8rOPNGFhogiJEjzFMZbYuLrjjn/tLcrXFmQoKT7RA
kXmAAyYi54ejXCRJI8udoZ2kPI1+9U2U+shHDY66JaELsn0d1YBt7o95vecYkzYGoHvQfGSnl2O2
FCSwsDa1U5nb1j8xOrifqiEB56+H6vb+UFeBX3yecPWgCATLbRmp1D6exQ2qn/px0FuvDYI83dSD
tMZIubWjKM7i2UablfO02NiB3cl6NQUGCqRp+QSMQv8Z9MhyNYHS/Gugr5W6naatXQG3Fg/6Kdgz
ACSkCIt8yZSmsUj4Rae2kxPT7Qwcx8mr67539cb6PnbOnK8c4VtrRwMf0yYg89oVbgk9LFo1QY3b
eFTqT1Jg6dVDigWAVxU9fs5/u3p0hfgw0gSCE3HjcqMUiElLGT6ZpzrSVOmTheiptm3rRjZ/3x/o
6i7lZQgYhhWkHQXAdLF80JsAKM0GKt2aDGldb0XNwUl8+WtILNvlNipBm0HDgwVas5WubNLrzcPo
QooB6zjuuKUSDpXRMg870ziVkYLGklSm+3qoqn2Rz/UGYlkhYQowVbv733y9eS5GNZaXTVJFaapK
jCpP/Ws4O/mh6HQd1xTV+C+upvnh/ni35pg9SjUAyOy15FDdKvGATLBJY3FOt6mthlvKpZFbmUHz
rKCZ7MU+JH601tbcuG59Kd9KAQQWr3Bwu9xGcY/h/djN5imQDaSuU12OvDCfm3pbOF3zNZwCZOfu
f+ztITkhdDbp0C8JF7Df0TOuU/NUpYm+dxzd3+odmtEbIJwmeOTErH7dH/HWJqKRCkCaLB5M++Ks
SBOQ0AQtzFNbmjZsqVHNduASOtWLA7U1tkpWoAvdNrDP11x6bg/NsLyc4B4uK0wjX1QZk26cYD+E
qBL6NSLBNR3SGrn7A1KIzDyciDUVExHdLhJgCCWipMTrAd77lcp7Mk12HqNgfO6rQN4b8miOwAqL
PzZtw9ZN08zgyTpYG1PJAzdzzL/dz++sDwo9hF8EDpY4hK5vZXMcpfLcRYHqTnrTnhUEN7b8m++V
KD18U+pJO1pZHa6MfDXfjEyPiooZlG0Bwbjcz1oxGpjCDdU5DuLc0xpF31ZDXzxoQxQd9LkMHqMs
rVcu7RuzDW4MqBV+zkCbNbHjPyQKVVnaiLY09Tms4UjVRVA9GX5cP0Q9jW9kE5Ut3grlFv3t6qs+
tNLu/va+Th1BCIgOqBClwiplOd1lHhhOnmj12Zw7tXNbS3L+mKCg5xdZm2b9wSJZQp/cNKSG1CXK
872ktOg6Jch6r8TrqzuQnyIkVEXXAdWXZTG+HBOdBUiaMww1FMYDvDH0eYr+iRVMTu5/9vVSk6Oq
dL95/1MfX7Yj5xRV7hZRlbMK3XQzF0IN1HTqTYSS6KHtyk/kPuWK4sF7FfryYNHufYclizIAfYDL
pQ7q2KGFotfnNA5LxwtIpV+nweqULYq2zVOqV/qMS1HtJO6c4AgBzKcRBb0wwidNHyWcDRMzpftC
qIXEgwhjgCJ9LFmftdCQ/F3S9MNj3jY4GiVdZyhuWYR+4sl6jKYsbOGu9WwQW5YXFsn8mjZ1/OX+
rF5FZxYQpTFadbD4aBIuPhAgKvBXK2jPiHtbntMJ+6qRrtk8181Wtsu/r4KLAQU/QjBFKP+LZf5w
eABoObVv9O3Z6FT9XDa0WbkCpF1gydIjldG28vquirdKPOeZF9pal7sp7gT3P/vGZuKLwUyJtgeP
r0WW0/eNX4xy2Z0Bh4Uv/NIfXRoFDz0Gilu5q9W936pr6LirWx8pC7q9IkojegA17/LLxyAmWR71
7pxWaDh4BQEdtIxRa243yTpi+Jn9oKkI6bqUnr7f/953TO9iI1P04cXFHwRKlykOusgN1dQ+PVOH
D78NiZzt7bHuLK/KcSZxy6qZdqj2I0nfZuHwNCpO/TNslfA/qS77/tA1SgdbsZeKfwc0QF5i9OB2
nVEUe8jtgauVn8NiJ0uqs49hUz5EHQD7lTziOuoKuJmQyBC2jDSVL6cvmeS+RpswPWP1Fv9ood49
tSjZq65eJOgqpUq6UTpaKPj2hW41a+rh/hTeOCnwjegeoTAFfN9cPA+d1m+KQC6yc2lr4edqkMNP
oYRiOdrAjosxn7VSWXrPxRZLBkSPdzmVQdx6lrlwlyb47NpKfgYuUD81qpXsEUrq3cic5x49WL14
cZwgfKtUK+tcv59kycuxWP2SQBb+lKpW8zrN9di5Aw6pG4SjqxM9iXkD48HZpIbZbkCASl/oDied
WzRpl3gjfpr7GjXQVw1enmdNs5kjKcAtF2WV/pQkIe+p+9P6HmGWn0mjkxkFZYc+7+IojpKDK0Gp
ZmfHagqUH1F0R1zGrIvcbY1m+AkqzEGRJUFdnY6kFmzxrEjKw2hGubZD0Mtuvawvo1/NXErfnTnU
6x10QFRyx5LKh4AETZGbcsweASZVoOXU0Hwu1TRfM/BdamEBskWMB5lh0CTcFldu5ZXTdnWBAwfJ
T1TXW12NNc8qsajwVGrH+8lyimmDwaPxiaZNjIwNXZlDpgX+G7Y005dm0Id/NJk24QZDiDTZxNls
7lRZSr0qzP67P+2LAMi+gvAvFF8BSpDCaOriNI2V1PgqhP8CpQM3qsPqEe1qemJWOX9vBzCdY1iP
5/uDLo7Q+6BQfETXhu4jkJvLQWGVxfaU1tEx8pEWcSPMaEiQqgpH1zFL3BhjhLXXxzJZEmOCg6Dc
TWGAsseyXopRoao4wRwf/aQPt00Z+oehStrPmhW1G3M0eWBiNeN1iZ8rXt3S0LA6zsf9D1+E/v/9
EfwAyiKkbpi4XH543CFs0CAzftTCQDs7CKy/SMWYHYGm4CxE8jg+OqSxbA5MK+8P/d6s+HC+3scW
73jaV1R9riQ7QDc1yqy18TFEBj7dJ0j3j8jY64iF5FjSfatTjHhcfapHZP3LeT5g2U7angQSjgft
0P/m9aZOu27CFgcjMm0zZoO5L+ktHJGdjv8BbLJWHL3enMDm6YUIEQT+stwntTInCGvI9VHBBLx/
iZHYjl1sIFCVx9GnfKgtx2++ZrpkN/v7s3U9MpAlOouAPWDowEu7XChI3eA5kiI9aoWc7+oqz2Jc
Ljr0KKwobh+aokr7R1yfqZDeH3iJWmKZkLuivE56KxSRrMX10iZYWwQqIyOhh9BpMVD2BeBZqgiI
BYGMJ4iV/QrGBAsBeg7U3GvV9Dqqpv8qfZCt5L03fw2KSSQLEFkF9PZyHhprNAYddvExs9Gqc1Es
mB+BaaSFa3RY0NJUDtrjlNQo/DRK9TO2wrjfoPWHkYuCD8D9ubk6Pchu8If8hFIp2aPIDD6kjNI4
paGjtsFT1MOlUNM5PvDQo0ato+jv9kk57tXWQtofIMHK++YqYnEvUZIgsPO+Vqxl0lHNCh1sJPse
raTIvqtd7e8k2i9bsub+iP3Pmlnk1aey8cGXipc0TYErRL0SVsGca1PyOIRV4YXDYLwYVaE8z/xG
toDp77WhPftZG66t+NXOZ2Thzkfzl44EO/FyksV12tS6kz42IzLu22SyeWtoRjeNeACh+TYrhcwD
IckdeILhmIebfprycGfleOhNco1DhTl1k7OF+5E74ClHeX5I5q7Qd0jmpAI6j73FWni/9atB8oCU
goYgHhWXv7qcfRyzpTl9nJxqMkEhD6r5FQ8bWxZhzGp+Z8QtOPxpvCokcmtoWFMcEpJ6QBaLl1M5
T4lftEGKjlcmf2JtssjTABF+k2i6xh42ZP8FcrjGSbg+mawTaFWK3II/aiyHzXxs22p7AoUmy5Pm
akNSPNhTHn8NiyEfMIUwyweztkgijFa1PyVZD+sc41Hzt1lz990/mTd/jfBjRzFIFG2XKC5DRXpb
MKoe20YKET8UFpl9l2pvusS17KLZrEY7JXDmEwijmFx9KJvYw6Rnjl9oZLYrOfOt4wPESxekeMSj
rmAC5dD1ciZnj202/InMpt8Kp16Ec3yNngAIAtdSMQqWQ7UdVgL4ohJCN9awgCWSTtFfAde2SGNT
dJHl2tKLRymkcWeGSjG5ZH2/dF4N3+7P+q2hqITQqeQpCaltkbul1dz2UYKz4jAp01tTBad4qrtn
zTf9leTh5khUByg0iexhqRZvTGZlS3lQPgaSrO5mM7AO6C9iAJyVwZDs7n/WlfmzmEKomFDU4DLh
ZCtW90OcV9Qx7/ouKRBQC7ODpqVo8+RpE32BRl8Ubw0snB+BbEnhDlULaCde2SrBd6mla3nUqaKr
GNDFuEZHTl39Gcze+gY5KlF2sjLI0+v9H3tjpxFyWALq6AIbr13+Vge5AwzHlPIRLy8oMbGVDeMB
bb/g0yDViuIpvZa9Iu6jYxE/Z/awstFvLAx0L9q23EsYGS858xB+ZtokSfnYVln80oWZ+bmZm+GH
Ig/a/m+/lIEU6ha8TFiZpeu4VNS93kx5/0iFRtkkLYrsUi4ZB56J6bMkmeEzTdpvnRqsNRJF7L5I
XMH7EFjIx6i78U5ZxPYq72XLD6L2EW/O6CnrWHhXFGRXpvIqjtO9gxdPV4Trls9bpDqtHZmRKtfd
42ylynZsMSXLg3p+wCVW8tq6bvZjUJ3vz+milgGhgpsDaB5pHuxAQACXu8ekZGqVplE+1irUJs9u
02pbRKb+Jo94Ybh4clmfi7I2Itf3A3LfpE7bf+//hBufTY7B91L9E6zYxVusKaQ5VGHEHmisW4ci
GDCRVNR5Psb2gGRjwfPWTbt8jfx8vahoNQFq474Uz+Wl6qecJ7ExkNA+FpiEha7SS8kXrW1WNeXE
7Xu5eeipkzMKcRhe48trUopKwL34Iz2GDjKV33CKxJNoBn1ZnOrZUUZ3iuJIj5CZU6RDYqt5uxtI
wQPXxgyoaPdlhwvC1/tTfr3qEAAE0gLlCYSC3y/TD/GtBgvfq4PUP6Yd/Rk6URUOTXoyHogyuQa1
cEz++LE/bNGuLA9ai/7e/R9wPfn8AIHQJGJBdtHFnvjwA6QuytXOSIdHRQ60f7VJ0jpXSvX5r08U
jT5yAdEYgK60BFKk5lBPTWn1j72wBky19ETZ3N5CTSifoJoP+4F7cjUTERH3csWFqAGVE+59g8C8
OFNR2eKkZ6rj48Su/Yygd1l6LIbcuUpV4LYLU2B4i6yWIr2G1REJoiIM0ZAfnjZIWwWqO/IMiT4Z
kRQCgacORQUpHbGINIaY1C5pGmuTKaMve3mY2Fi+4XTUufjR6TppV4ODimXV0MpxLC2EqoFybIXV
HiYlo91nbjj76QvaEmH5mtiAzun2TtCNrL7t3gIHIq8bkUqXr1EQ1zr8T9Dib7pZSN0LB8re59GU
KD+Vmrfvn7lXGop1kobMURf1g/kkGNmKW49mbbq9QqeVKmGItERadC2bTCraM8pW5Qn7QKd8rIxC
+4eiSTMVeMNXk+pC71XyDco7puGVFeLkoHa69KEcyzY/k3NKf3Ilx+JdqOuHOAyPRuEiGyCfmz4b
/wuL0XnC6XiwXfZea29wxJudhx6AqO0FhtI/OWOk1i71gvobrY3kLenp0eI+BZ3WNfoGUpDv1Mn4
UGB+9IajHp4I4UDJ0Z2bsaNsg7pseJ7V0VeBTOvx+CeJ8dOjwUhJ28M7BoNrHWXZf9LGGCTPri1N
ejbttH+Nh1yrfoDi6T/7GGL5GyqDper21hzMLyV8Nhw/1doaPquQGiWXyn306vO+SrzA9NNkq1dl
ZR8waUbRvoozdK+baAgpnRhRVv/HJGWkeWAWcq+LbWEhmFn2Tz9Nu2IlFVtWF7kziBqCT0W+QYFi
GT1mtR9Ncsv60dYG+YSZZBDieljajhtnjfZdVVJ58qQYF8pn8IGj6ntIx4kNVnbyS2o4QeXVfiuE
NVIkhHdZy9cf4nBGXs41ecJUm8HRynlzP+QsAcXvP5v+Co1/ChukD4t7JrGjgMp01DxayHNuTAx6
ejdT42JfhF0HB8Mav/LWLNDGrbNPDUL5sGpV5bFNavsnAPZ5Dc59lTkxjZgkoFWoIM2ArNNlDOyR
lsta1awfOzSgwVno1FImaUAFMlCmldTpuvjIQhEBqbMyHEyARW5BEyMmDc2bR443C8X9gz1ioQP/
Bz/Vf86U3Mc8CHFXKy2yr+FYhTs/Beq6sndufDMCS0DtCPz0y5eoBIeHYtf7DULizWSi7lH3z1nd
RNtUK5SVoa4KJqK+SQ2BUg2Phiu1CZUiESnHgJd9rVZf0iTP6GMGE5EhLcJK8foyLL/f32JXmQxk
Soo0Qg6AGhp53OWKpmVutUOlVo86Mghf8GUtDhCapGe1yOY/khQEVC3KZG1fXyUYpi5UvcnBSTKQ
41ssbdznau7gi3sMsfML3BhLxZ+QYvvqYTbhqOOlgxOxERlN7QFsn36hXNCFm2lupeh7PPnyyp17
Ne8mMp90T5Aq5vRCEb+chDltG7Iqyzg29OAPM6i1XZvq0kZRO8lTx36NN3b1/hGqrZSLBBQYssey
8T/3JhC0OtSPdW8YW+6D4XecqrWym9FxL7ay3cRfghANx2c8MZFD/MslF6MjVQz2gssPQtXl1+pT
E46K7etH3+AQd8iSYrpSD8faMJqAS8/OPutOIcm7+8PemGSQujxKqNCxy5ewVaMaNbvvbPVY0Mvx
IJ1E9SklUfydhkEun2ITdeD7I16ljCbPH2DXCmnsO+Dk8kOnEAsNyfGVoxVN6skuDTwYZ0V9QLNL
+41wvYOxBJ6xDwlg2ge9t51yhUd0Y51hD6sEMOIGYh+LwxXAFxAEYuVYQ577no2d9ipRzdugxy3t
k2yUD6kZVM94JdG4v//tV1GL1JH1pVdELZTOmvhpH7JVtWszyi2OckymdmpcTBHmN7V2CtkNKEuu
oEuuv5M8VafSIYZDoWiRGus9HKx5kJVjVfvB2ShMYhW2rlrgTv44/6CorXtlFgQ1ZOY8WDOGur4o
RJr8YfjFt6KJNhTIxihHQoWobkvFNkExRnVDMuxNTlTdQ6TO/1RzKr8i568Oh1Ed45XFvjXjMDER
1UUIlgaM+P8PMz5l2D3kIzM+dj7IgGS08Q1WwYXTnraileW9MeN0Fih3m++P4KUKWZCZmWxW2MiH
eEtrx062C+6ILDjQfDSjzajq7W9fSuboOfWLbs215fooi/anSvOP1UbUY5GWaHE4FTgPmEdp9mvJ
C9QxmTZTF00vVmlFGxrSxorw9M0RBSoRghzswGUj0jaGzimolR61PCu3KZZHjSvLufKldGpzi52f
uv/r88P7nhITN7JAly9WU+8UXx7SwTpWCgoG2jxo2TaDmyJvjbytVga7sZoQLOkxQvYU1eDF+TEl
2cDfylKPCbz8l1FLzNfYpmmk9nPlJnI+IH9lJBFmz7618vS72rVCoAfWBgol+I6BQrzctUOvt2qd
zSh/FoHe7ORklCkU0X5uXUubc3l7f1qv1pFKNzuWIyl81K4YcrKegA+q5IovTcoNxijRAZm95BhB
BDqkaAn+7cyCWicMAt5B8wRvpcXnmXWMemyT1EcDE+VdWXEy8UtsvRCY/1YpEuWcSGH0TUl77cv9
L72eWEHP5mtFVxKMwCKncHrJ6A11qo9t3KpfZHPWXhJA6F5cWUa5Uj6/SuL4SrCjBgQuVhDG2OUi
hhmR3Yn0+ki7zT4YQZs81tzmnlH1gNHwla9cNa7WSs431lKoPoIDM2G/sLCXo2LXnGV5MGI4lrVG
4DVDJL3VleG89mFmbJFJ7FaC3nWgBysJBIJeicAwqctDOYeRbUrAMY+Sr6dfKy3y69+mHFsKjzkz
p8znmpEen3xDaONloEoPXFZ+6FCXiopV/eDrFdao6lKJ4pUC5WlZYtXVlKMV2tOxVgsLX1GBSwim
36Rta/H2ulOEJAeih9SSibu8hhbbuGizLqwtZT4G1BCygzrjgxf3sl89qENOZTcfqZJvRg1xowo9
t/pNnklnItco9GkCWBqX8bf721uMeFEw4hdBIUZnAYITgVJMzofbrsRnWw+DaD6WYxvYGBAoTer5
EU+k42xkCPKGkCEiLwjzqH3IeXnbb/d/wPWep99B1AK4DBryipEzZfYU0Cwbj3qdBFChgDp6tFxS
cz9X8OJ3Eb4yw08Ix9pqMUG0iD58O5ce2rcAp3ipvXfvFhufgNUavBeClw6B9/mYWiyBdUy6BkCB
K+W6inBbNhRB8s/Y5Um3DYK5iBHETRPnVUGDrXM2pWG0oDL4NEtZiejLzcKSCIUlIfYM3g6V6UXk
GcUQaLIPL0E7oUGLgaDEwxFYbdtYe7uQ0CyWNfyKKc2PgalsZ58Cb+rOlVUVB6kNW1DRxIx57fgu
tgyzxZYhQSJikDRc4ez9OXcQyHQUbDvrfnIHStjNPgSmV29qEz3ffjKmZ0PJjHpX9hPexPc3zPW8
EKQQYxOvePGMX3IpGrqpCvOiPlW2Vj5kLIPJZQCL5HefW8GDiuNmunOmNEkyN1WGvMSOL5Yn7BD8
0UO6bdUcWTy0Pu4jgb3ndYLADdchvZPFPsrTRPJDKdae0jyL9ph1V5MbGmO/dj2IBb8cB+IpnRII
y0QRbvnLs5q2zmQ2KRhLK5VG/VHvrDFxES+yLC/NQZRt+ywvTC+P5jZzQS2Cr63GBhT8/QVYxEvW
n58hehdUHN5xbJc/o6ORXWmFZD8lhjFBDJX40W5dIeeDtAXE+ZXhrrcbw9EVBYEOz4wIfTmckxoI
Koym/dTp6rizk0kpDrrklwenCBOvSqNxY0mKuZGbsLdXbqpbYyMYRX+TYg49ZvH/H6Jj1FVZOfap
/STx0kdQj9IVfSh/UA8QWgJpH/Puc9wwmvJXgeVaA8IsYqOYaXAFgKSFHRGNBBHAPgwP0zfuJx6k
T1KDQKsOg3BDxDJ2s4QHUD1N0r4Jo7V04MY3Q5HEUIQ+J1fDUp9WIeAbidw6TzzH42qTanFbuDSS
po2pR/ExaIbmSwC754tWD4q6crhvfTGvXeBWAN6IzosJDyLanbCaUCEr/XJr9U66n2JfezZl5dzk
Yb+lgm7v7u/nd2XUi3MFaR5wJOmI6PLDJbmcZqBtwTjP0/QsJ4EWb6ZYb+xfQMSVt8LQsbkIjN7J
XITgevMtl5Mp+D7WJR1K+jDR58xOjVfT79L0K4hkffRSI5gMy51GKw/Ordn5denO8qx0niOX0wMA
oHmNl34VGCj8kU8gx/jOor7iL4RzWuoSiN7OihV8Gkulsd7obCqd7FkxwmcohICppWXjj7SCcERr
R9lrBAN1BUG13DziEUnljVY5ERHq2uLOKpxxRpnR0Z6n1nK6DZovMz63hTL05k6SpuGhrKyh2U95
J2c/UbZ3xtXoJKLgx9UUpFvaeuQ05NFkdIvVRMAq94emkp+c3KSl2slRGSDvDVjNjbvKkjZ+MCfH
eJLl4EBVU/lWD1Cd6YVqDXzdoRigoHpYvgzxp9rngOB8nhfW7CGv6fg+njDR2O1zv1Lzl6yih+kx
oNm8lUEYmttUAUfqUV4JtS+ZP8zGwzj243ejVLrxYPmdLHtxU3f9Q2BkRb8N9FALvVaVg5eGBDjc
wRdp+YfUQfvI1ma4Lmhp9qpc0b7K7E1fd7l40GHcu9PQB0dMKGzGt5L3WPs/nJ3JbtzIsoafiADn
YcsaJVm2ZFtm2Rui+xw353nm098v1YurYhFF+AANd6O9iMpkDpER/1C6tNuSZC/BRSpzt4dm0Rz0
YUiVV6gj40MdOMH4RdEatT6oyDXo+6GLOutnPMzzdzkEx+UqIebi5/u7a7mj0TGEH8zlSLpArXJZ
di9KYJGofYSfMGKQlaOh9tWXoNKkz40/qXsjy6riTKq1VTNcPGrAGIvCu8i2odBynC1WgTYHQ9YY
pfPJ1qp5V0hJ89Dkgi6VT6P5mmhG+of9BSKSDgkvLVELJ8FfLP3cQTkK5ULnU5cb9t7Hy+C1a41h
Tz5Wbgnc3eRABAOXC+SFwSF+vOypJCPNo6Yuw2dQYLNyTowIbBdUFVlzZxp/ExUrubD3VTy1tUs2
kcau1U5yso+MMHwSuzjd2Pm3E84vAgdEk1XMwXLnN75Ncxji7HNu18bfU6CkbzxgaUQ3AsSptNZW
8X2ZhrxPAcceOhW01HCZuT61yYXGCEhS8FwYWvukEvZIwy96NIfR2LiVbkLRwoFICxdbCLfTz78O
1YW9zyvEVD/VIPw+d2o0fsYqNtq1FXS/+9vlNhTlXNHa5NOiG/DeSfxw5de9LRV2qyBkjZvfYXJi
Jd5pTu08c45N0kawm9MaqQs6B2Bv+OJc5+Kbfggmq9ms5nQ3ngIJxymMuMG9K8XwiF39fKr60jgp
0jDuut7YKmsvbywemtTjFPpUwFYFRfk6cj/VQQeqyXxKnaiSDm1TOYe+9Q3TnUxOMVcqW+cBtXq8
CPRw/Onkk/Vyf6Lfe65X9wS1FhrJQEBg2KMutfioVQDnOhmUmqcKjKJdM2vWp3HAy2pfZr72MhUo
o7nVpJQhDyyUl3Y4zGfSkYmkTO4ijGFK35UOls0ztoEKeX/aDfIOQpJqQG406J+7eWs6P1re0rmL
joD2ww8crbc2ctTl64MqKkATDASpGwFrWZZUx6HuyqpOu2c5tMxinzaak34Kqimb/ro/Yzc7nEDo
BSJMSuVPwEuvvxmoi476LOR8SiTtY9dYyhfk+pRHH/DRP10tbQF1VuJxhwvoOQeqQIot4vWNUiuY
kD13/VzsUt3P/uJCVic30bKXrCzMjZvqZusBIwQuJXBJcGQgrl/Ha6TY6MlJ22d7Rsu5iUyfK9VM
5r94/nXf78/lza0oYnErAuvjCOMAv44FGMaJUc1sn+WqVp+VeJSOjh37T0pQqcemM8Z/1HCcNlbK
TVB60nDMwPuoyO5Y7+CKD9t9sAJ7cAohlmzNMzRXZG9NdUhOSlcCsgPng9NGUiS/7g/1Zn2KqCSn
lDNp/lNnux6qPxVqZjit/FwqM7BCyYimn0ANw4f7YW6+HmclqZ8gKgBtoHZyHaakUaZjN6U8W7U9
Fq6a69kTJ5/5qg6Wcrgf62ZlEovWPjhddL1o3yxWpi6TRkdSpDyPkZ4/sgfUIxZr86MRoTeIzV5e
/rgfcG1wonCI+xbK11DEFoOTI4phca8+hyhJytT1EUKVZ9BWDyhsDVvr5D1VuToaeddz4ZHJMEH4
r4qf82GhoKMA23oyks+zH+j2Pq6pEe9HJ+7o+SpIOsxVpTmuExv1j6I0kwsoIMT5MYY3Dbdw8N5C
/N7B8ysY268acKVyl5nwZWUURgaXYpsl/cLbx2rgOeKq+J9mzFiKU22l/S/yUz/Lj2lXWnCg0y77
MSSD/bUeNVJhOZsA/bvpFJUeyFgJo6b787ykurNsYASyLKDm8fK+yWJ8BJUANQTKs5mYcuPwVKrt
GdtH3mzTIdBCO3oycPf7QsEtgOURBPpLrJVqtY91njg0Kpuse0Rro1Qfkmi0qTfFhjW6WZY0KI2g
cOngL6WqyY9iQPY0P9S00odPWYocUbObUMyvEcyI1KL7WjRM308SfiXa+007Shun3c3dL/rZKCdA
eEHP/4aIzUmADF1JYjElYfVNj81KdhNJVs4VREE+QCUH9dm3RAm45qKeN2Z6cRa900QFvB2NGxTc
aHpcL7Eekyl0vuvSM1NFukxF1n9GfLzZaYChDqHfJOfS8LONoMvGw79RqWlQVYVRTBHxOuqoJgrK
p0bh0TZKH0aeIedei7onoUTzSdby+UdCMRYLU9l4HIM020VTEf+8v8ZWRi7uNCgzIJ94ny42FyRP
uZCh13s1qD4XcWdUhgc7/al15fhZ06Z2z23ob/RdF19bDFwgrDnzqaDxZlgU0RQ9pXRQaY3XF2Z9
GGjnQ68tpocwVN/CqZsfjBRVoTybtpiX4mT6cJQQmIBQ7fERh7CDS+j1jDuFIXdKUwwekzs8tI0W
PHB4SoexlP/KSrvZuAVuxymYvKKTw00DR30xTvD3HIr52HvOAMTWMmHbVBil7wsr1PaBlsavDczB
18HptkqFyyeZGCmtLA4Og5YCsKjFSCEjKOkYtZNX+k7/2M1ZRl1Sd2gUpsqb7MvJsUyTDPZPRZYb
S/a0byBqnUdJ3XodLm6Lf38JORpiQzwjoEhdz3k4zlVWDO3o+eOk/m7Jd86GVsdeU1XG7v5iXmbR
77EgkpFPyHBWqJVex0r6SDJTo5k8px8dKh/RPMOj75EW3iWzZYduWoK0pHGXR47bp1HuGWZXtG7b
02R5CAsnfCPJc7Jd58fVlzjzreSQQUDNHpNsyH4ZBsLEbqwque7ySdtgN3S+8XZ/EGvzhS4cKAFR
XKepcD0G254qyi7G6DGndBenEuQJRutTeUJ3sd5Ih8QRc70hePFwt5CtvKMSFivUCGAPm1qneBle
vTtVk/o9j+NgcuVJtp/COlROeYUIdJuoc0AlKBk3Hj63O1JwZqhoi9GK9v31aFPkkk34vao38KDB
294sPmXZJLtDKZv/RFHRf70/u7fnHfF4MqDxxeTC6ryOp/p1NYcgCDyptf2DaSXZriHoAUlf5ygF
ZbC3QwxM7gddHeQ7WkAAAUlkroPyakCIH0iEVyJCcILVnj5kXdZ+Nua2POR82o19cLuE6JuLFiar
iOt0aTDRto6UzggzeAF9pwsspLZxtaBTXqexR9Dm/uDWlhD9UnCXVMhpLC6WEMoXWp0njeZZea2E
sDQcin8DkjK1yxlM3bxoeboG+hBXB8x6rJcskqwtR7Wbz+pQgiJRIkkSSIWl0jW9yxKNOM30wIEo
kavjS3KagGfCqi/kye2aDDEiY1OM6OaAJyzWs/iboR6DoZz48B9S00wy7MGAM+LlM7wDk7c4HVGK
Q/s4lgzPQurwyWrU6WTjany+P+03awqAK20+zBJ5HKImKz7Lh9DsaEkKtdnw8FeIf2EdGz86k2+9
6qWaH4YIM7//IR5oHtRYKdNwuVzHs6fRnkRRytNjPecItWgHgf+Io892X4SnGrPyjRHeflNaXYhL
wTHngIA7dB0R8TToIOxVb5Sk4S0vC/ipuN8cJaWmERTm/VsNLG1LMmQlKmo2gsQpiHXUMa6jJtk8
pMCCJW+KrDcnDPxdoSjdPhNvfdzLtd+Z3DZb0OWbDcsRzBOOLjY+SjSyxY/68DFpTKSYAquSBz8i
+6tsTaV0tap863vLerv/HW+XrAhFVZicj9LCEuNnJ7LOA2qQPN+M5KdyCMuTNob6pdbwXxx0nXdO
2/OeQ9h1C+e/smRBL9EqFqKnBF8soaIvO2WMwuCioTQ7fYVyIP3VOVJW/VaHOVf32M369en+cFdi
0gmnTAoiXUBmF59zqmLBQq3Dix6XxT92PnWP42hVr9B0ZYPsx96y51oNCHIEJuF7pX/xKfXRkQan
VMPLGAZZ6PYq0k5Qdn6iV5y7kpwaG7tkZekg1kuNW0AmTbrx10snbWstmwPN8aYyChoSFwR9dlKH
h6qb6Zw7G6f9WjhctpAIfkcWLosNvYkT8qRZPv1PLTkYFU1MV1Z9+azWQ1pt3JsrwUD18UwgkzOw
pl0smDIxS9K5KLiURgeLXQt76VudFuMIJqj67x8vFBigVAKoKeIOaojC0YctiI5rVytxGl5StUja
XR1kUf/YxLml7us5jxPstRLszP6HoAapMVRazvHlZoydPMWR1JK8muj5axs2Opwzu5HrXZpOYXos
M5zdNrIDsSKucj5HYQ8KsAw3kXh+Xo8UpGITZk4WXnBQp71H40JCV8XppNMcj1X5jADcc4IV1AYd
4vZjqtAD3qWl0XhDM/A6rJLxcG+0LLrYtYrJC9BMY1fUIxeKMv35wiEWRwzwUwpVfNXrWGqhJJi9
VdElyEP1AWytdgRF3T2juVBsrNHb/S5CgRSTCQZ5Vvz9h3VTt7Y+aWUNg6QesheW6/QT3YXqUVGb
5lmdCHp/yaxO44d4i68nD6UtVbIdXsp4GCq3sPqpdQPVjKWzHedbVejbtcLo6OwJXxqu4WWWUUsK
B7TG6Eqn16ddF9hIkGV6mrvwLYvPM7IXTznqSt//eJACAMi7VbQQgBNcT6pSBaFop0YXyozRWUk7
5wIWDw5LKBXJxh5cmVCeybwJLAoCQifiOlZpQj0bQjW6dAzrzSk1QBO+JQQEilTf2HqrsViQoNWE
OuzSuKRiPWT1MIeXKdP0T5j4Sc9pO6i7YWq23hxrocCt0PukpM+zY5Efor2SomUmhZc5HDO2G6pb
DUpBQxPsOECtcGMWV7YBo4I5gFASeklLgnHMuuxw544vNcoBL+ZQvA2hKcFS6JTv0dB1X+8vkNss
RkgO/n84MfoPu24yi9CAhR9e8mEG+wIWLjtm6jA4v+zGrL44AeyX781QwkJK+EGH+9G3BrvY81LU
UfBpgvhi9lHPy1XtXZ8r/0Ua6hnbFT3bWDZr8Tg5xf6jr4adxvVoc9+HvtfN8cWp7eEpcWLpW2Bb
PU6vk/FXTb16q2azGhDCCVQy6s4k4dcBi1Ytcm6Q6NJPjv9NHtX8uTCDctfac/oATLjbYLmsfU7a
BPBt2BOIDi72u6N3WtUDJrvolCE1t4FBLT93U1gNh7xT8/nsdJVsPQ3ROMc7mkpbUu5r40UlRgjH
g3UHUXg93l6y2sCnh36xS32g41aSZ0xW5WXYM/2X2dgqd69tTngDAk0rer5Lql6aSpEWNn50Scu6
/5oOQmZWA8/2YFLt3hLAXg2GN58DaUFgIhaZDc29HtqQHF4KyW+6L3XbVw9qUU7l5xE43UZp97bw
CBhXWDWQX5B305K6nkq8V5QBUGZ8yWim+DRKUQjdjWNkABRy5tZFuSP9ZQO02anh0PB/syFyO1VJ
Po3U9R7ub9SV60sQiiBOgRDmUFoMPc/zFIW0ko2jFKbxRQuckc4QztvHwWdlo3XRhdGZIhAQpfuR
lyRrkVsJ1i3wCVrUIHEX56/fZpGWdm1yiXPVj/eV305vuunXO7NJHN3VOff5U5koSjZRUXr5UOXF
fmwN5/M0d/1zq5ZbEHMx2uvEDzUGUR55T44Qm7/+NFqZWXB9/PiSZ0Y27fqYgo2rs7FP98e+sptw
ccUlC900AHjL2jOG8wMUhjm9qHo58pSUMbSY5wZhOPpl8++uaqzX+xFXzg+aN3S+RROJrvIit1QT
rnd8LLJLGmT+0zTR38MMe0aywFfn/0aVI31tfKVxI0QiNoxjVwYrAH7vD1s6yzfvBjPMk3FGHVjr
80vVyO20U8yowlZVylFJMjfP5pWviA4TBVNUb8lXll+xl3u6ekBRL2qcdcOhqCAhushH4MByf1LX
tjLKvpQmyIpAzS3f612sGTXKVtmljnz1WFu0FKdmVn/zkAkeWz2PzqamtTuakbqxE70VgIpzfIwV
aXrb+Cnihvu4dMFw4lUgGCFkNLyTFjfgoIAUleNJwZ6X3Jh96ysn+M4RJWLbcI00RH63H1BUPyJZ
EZyTdNa/T/3m4365zsTPwPAbighAJR7A4qj9kHYg0BAAds4VD4JictJAQf0s5Sw8FD3J1ehDGcLT
tbD/I+cOjek/nwPBzKSi68DA4Pq4Dl6a0BdG5Gq8TLaHzFW70kbUSpr8o1P0db/T0rk9y/gX+w9V
Ghff2g4BYTeif2Hv7/+Umz6LIPaJXg51FYTBQGdf/5RRn+QuiRPZKyJQHE96Bu14Ry10aL+C98+x
8fWlzgTIZarZ91qD8vjYQYWvz8yO1n1tAHmip+lIXb1vg7r2EcmIur8lvTcpKqamNg474Kb+sFPG
WcvcITPDak9XNuf5cX8oy+0rRsKzTbyGcTzlxroeSV9M6lBNseIVsTGd6hphsFOrRHb6OOgxaNt8
biN760ZeXkvvQdkbQOlNU2h4XQeN/L4LwjhTPHadE341EHodDz3Xc4awulNgSxFHdLncasxJ3e8P
eJkNEBvoC5Ap4Ych4HbXsYvUiihtqKqHZboSnO1BGv+pAMxmmLZn0eF+sJsWt4hGnZouDvUbg1vh
Opo2I5ivdYPmxc1cvISynu1lBG9y5JOrgf8MwQTrsJj6SQ8P9TjAe1JrcyMnWdm1oNHhL3AzQKxb
rlYMtMaK4pLmJf40O4+yIlV77Aqf8N2skRcznCZ2G80qPlWOtcUXWVlffGhee8w3ENllJQLp+MFK
51H3uixWno1mjOsd5jLS98mJTG2HGmO5sTlXI/LgA7nJq++mUJ+nakXCqumgCozawWwjDk9YTvv6
ZZjm+CfF+8o53//MqxPM6CjrUquT31UEPxyLdSLRqIt83euHIZhOTVCCFmsBjuqur2nSp3Z2UmXf
j7p/SYd5q9e9Fl0XDV8wUNS1l6LsZlhXhU5v2XOyoQ+Pdgoi/0EZrR6F9aL3f5tVYWX7sG6tAvDI
2FUbO0pkcou7iTYBOxUZG6oVS7ETzUffBAlGxeugXYzfrVpLX3S10Hd62abB0R+76JfU9ln3ubXC
4VsDYWmLNLJyoBDZ4KYW2FGkV6+3GXDgogxrh6uhrttTpFT6F6uprM/y6CshWCaJThhCQunWYbIa
l1cpGvy0bkFyXMftsmGYTC3VvGKa/a82uulugPjIZ0vt/WgP4Lr6Kxhq9Fbur7e1JQ62gatQIKOQ
XL0OW6ZDTwlD17xpKmMpd/WuS86KIoFgkWjcqy+JKvl/qDvMaYm7jGBAwv6izLFUwJazKGprcGre
XOnOqxqn+QG3ouakRAx4UJstB6y1ZS0Cwm4k47i5JGLEY+wa3Vav9mXrrWtzJ/ycq7XauometT09
TWMYHrqRetVQ9cXGmbk2xQi3Ab0XoNCbe5FvLsll3+perCXYfTjp1Pd71E3G/mCpkhrtJj9S/pfD
EtSKKYq2omq1uC2suul6Nc41T6IHV6OaNo2yazRRF+9apdG/2EW86SW8dh+yVASZT8DqjcXTQXYa
wd1hLanotdS7esCD5KggbJrulGBqm+OfL12h9Mf7mG4fJ9b10q0GqAejUeteZQTzNzWVOvasFP9q
hqDpDqllhFu1hrXjiWc4JXeeC6ylRbIR+JiqK2ZjemDr/Se17IpsX4zFc1XXF6mM05Oi9IlNvXpW
3cz3y40BrxwRFsXj97OR0tXS1oXuNGZIVmF6zTSO5knqfTNAdUsfvDof5/oMrxwiiJ5F05/a2bNh
oUlSJ8RUDQzEkqoJdZ+bKrVMb5AK7YDQl7bPssJ0zo6amf/wO0zpD9+C/0akqQI7k5fvUuvYgC4/
ypVieggKIGQZKmF9wPNmPo+Q6i9z+6dWW+/xyB+F0AaEiSX0Ika4udAz2fIK6FqnPlMwVJRGyp2h
Y8xoH45ob9Bc+R9yZorXlFUAp4s2+WJFKTa1f6TqLK8aNDk6VIaW9Cg6Ov9IcdCpbmkiPH5/16ys
YfCCAjrD+x6ixqKYMmmzzCqKLK+ThqDrdukYh3+XXZyFe7nvfOmo5VMjnRx9LnCFri2VR0c+bTGe
V44Kzj0IGtSSqFQuSzoAaNHJiHTTaydV689y0+J4npHYfm4zVFg20oqVE1gIcABSooJE6Wsx5nCY
EqNIE8ub0/hlbgfTlSoMQFwj9r92HcjnjXhrowNuLPSTBdV1WUOp1WYc07yyPJsTF4KWUrdPWdUP
0U4P2q0u1tqpwEGP5gHaiWzRxQ1OfXDqAkrdXpNI81uY9VHrAnuLoCLG83gGH9ocygDm5MYgl8UT
sWMwwBaIt38pD9fHr6aOCL3qvuFh6aD7rkSlSHdzux834qx9PJDEcMV5dgjtpus42GI6g57phpek
WaA/+O2QTMhZBI7/KkVp/DDFZbuxR27KNe9jQ3xLNAd5cyx5YWapF0Mi2YbXB5WPcckUZC3vVwj5
BzOU7HI3FTPIea1K00cni6efiZMp6G7WYVt9KhPJmTZyiJUMhnycRybblnrFMjEOklHBUzkwPPid
yrdMqXskVnK5O5elM1uHTp5j5I+CFHMo1EXjLTTo2oLWwHKjlgPyA4Dj9TdoIklJmrrQPUXrBMJ4
6lLLNfy8NPaxhvD8RlK6Fg6crcCdAlbiz+twNKMatmWneWjd6e1Z06qxOpVQxZxnPas2paTWJhdw
BIg3OELg2xbh4qIyrFTrDG+wigCCbTGe+3qW/86zzHozHARGK1+KX63Kmf+5fxivrW2gLTadBFQG
9SWZtbWLPPOl2vKkLqb2NjfUoiwn/gWkOgI8lDUbOnC3ZwU1Gs5BZBQpXgPyW0xsUeUYNoVMrOYn
3/Mg7pMnZZr7ZDd3QfO371tNRz4+U2r+04GyaFhAHBdUj2+EgapCm/jaqeFljl7u48SM5/0QALf7
qg48Ks8AbwpzI4W4XUU83LllOJ+E6MHS/Btl2Mksc1ARzRwNpyKqItNNEts4WWrcbjEub09DQJso
+SHjoXLXLFGTVRYYTZPkppeqZQ0Zmr4bfyr9lo7C2qCor3Bzo5VCpMVO1MZMOCumpoc+jGns1ZwL
5q122vlQdtgJne9/tpWiE/tdlM446WnpL/MTe7BbSKLgzJBqbnNYQlw3O78oDGeHODESoIWkqI9O
lRrFg21Ri3TjKWt/+HHbefd/yu1W4VkMIB3xHuFGsaQhV2qDtm0QRJfckJMvQdNG2LiUeN3u7Q45
Yn2aW39jt9yeC+IlLj4n7G/QoYvdEk0gxYpsCC6qbyjfp9Bo/R0Jhvm9bnVgAGMev5CBF2haZ9r+
/mhXPjMHH9cePR9BW1ocSVrVmGmqm5I3ggB80iV4i1liSd9aIAqn+6HWJpb3OK1pzgQ0MsQsfKg4
pRCY5nxMggtiDrWLTELw4sT+tO/m9BtFcuP7/XArRxCsdg4hWPxw0Zaldx4ZMqYtieSleYipLfIZ
4wQxwDCjg45d/Bi49QQ8JrDGrfNgZYvSGCdJQuNUyHWJifgw0KYLkDwz/fDS+eVkHpN+CKxTa0XG
/zChPJEQFEV9BDj+YkJ7reRGCY3oomAOfNIj5PhnBc5Bas/UOCJDoj57f07XPiEZEv0aWkw8IhYP
75qcz4lHLbq0sG+GYwTKKj85U22EZyC4Vv3AW616vR9z7TsKwhFICkRsKEtfz2aW+Mg761N4UVv4
1cMsj7tMQj3eKFrn1eyM+tDo2ZYV89q2AKEJc5G7hDLwYkdKM9hstbKDSwida3RjTqIHNdKy1was
zMaVtRqLFwN9OwCFGElcDzCGYCdR6AB9mg7Vi5zI5c5HesLZF9DB8401s7Y22RPckSxP0KeLL5hb
iI9ZKJBcErXN/pKVpAhObRpV+f7+V1sbFMJeYGpotILiXSTTTTjXjZZkjpdGVn/Ed8byd1rbBtqD
Mc1oy/x5NF4maAHQY4WSuBiVnbTdFLSK7TnmaHwb5qj6Jy8nY94pOZnHxtDWphCkMIoHjMyiM3/9
vUoVRb12iBzPjuXsOCVYqh5TH6mjw/1Brd0KouEjICAsj2VyKqgPdtKlvkdR3sjOTmBFz5yq9vOs
jDYdtsjOe7AZyHb9FYyOXG+EF1/oukTO2x1AJouEYsXNFpBlRonqqOQls2NnrqRhAwVPtXgqmh6C
5ehUR72VoxPWAUlzyPImf7s//rWNT0WGDjL4NM5lscQ+HKNKgDGcH3OAh13pP/twQp4TPYg/5cac
7o3ApGlRZ9rGZlxLRKi7ib4ENC5k6sSv+hBVzxXcaX2+LpXEOnkuitp3G8xOtROmCDpeXLmfBbaL
voWqPtHOyT77ht/olxw29e/7E/B+nC4/AVVHAXDkQUpCe/1bAqpVfekUvpelWBG4NdN9hvxZ+vCa
lfZR7p3gFChJiw3tZJwkUIrZbtQm5eDT1Jl2qVUl+8rIt+DrNzgZcd2gAEDrFVEe+keLzj5dolSN
5sH0CivK5W8ShlNoaQeoEh2MNLB+ml0XpzsZ8RqfgnATjvgKgyFz40SbvmtqlGM20eATtPHtVjaM
EJVV6XCDQSWPup6uyCocXzMC3yvkMq5cZ8o6ZzfpCQVxgMTQMyprjH/KDdIgj2pVJ+nD/e+1cjsi
XYNQI6RcwNLLjGPEys5usCa/TGNjPEcR8lVmbec7PSaLVUxj2gIsrWxRiu7URXBWpA6+hPxZjdLK
KnVKrwPZk/2t52V/UYvBP1dTJTvPSPfE2CEEmWG+KGhdO7tqDrYO+pVdytlAtUQgSLE8XEx6Tner
9+dZ8qJ49sN9lTsyKWsFvvK/QwIqb8dbpfJdKhv4nd2f79XQ7yqCnBBUqRenft8gJNc38BomrWiG
c6rRIMaJSJvrVzOKxt/DjMXJLotrfat9uHZKcDRz24gyNaHFHfHhlOBuiNUes9FLPPb9we6CeFfK
vnHEdl5yzsjfWf9U8BY+N3pen+S8DePDbNbSxgSIuV2cD3SoMWaivEr9YlluTP0M/HOiSZ46CV5w
Oenaa1MqceBSmU9O92d7bXcRh0eurcG3WBoD4cEgV3UwhJceQqT8VVZzVXIxOJ/8fa8nwZPetHby
G3rscMrLvFE3wq9tLlIxOiLoV4DSWyQU1myUaVFXwcWv2/jolPi1zXleURDL628xwC1z45pfm1yQ
l8ytAMzAM7n+xHMF86mYy+CCGqd/HjTH32tTY+wrM29296d2PRToJGaVnbrMKCQjdRDhMoKLMg7J
j1oVibvqjKartL21xehaCwYZkEYAr0pgs+LvPyzdaQ642OPS9wZZxfjITLRwOg4ShhcHy4jnLcWE
xXeDZMlVAZyEBSqKxtbiu2U915WRB/lzAEs6c4tUc5pjGunjsM8NXzsa1tBsedwvDoZ/Y0J5ZGMy
QlbM9RD7KvDVWI7yZ9Jg5ailjXOWtShzA0x6XhBT4m6Shq2gi3l9D4psG30dql7kDou0MAj7KZel
Mn+u0AE89NGs6Oj9dvNzXPvIUtxfMYscFB0Gm542nW2A5YAKl0pKTRX5/hQYziFQ8gE2Vwpe1U0z
eTQ3Ai0/H4HIQIgEUJNFs+TigQz2oTc2Dooa8Or9Sde/ovvRu0YY1V9IBLYYR8tP9x5P8Nt5ByEy
sSw7YW6KYFhpOQc9Shs3l+J03+Q++nRyOh7UdsD7CNz3RuKw/HTvQZlPjjUqauSa1+tFaVrkBSXV
OaR2Wf2KpLY6wOeMTmEaVxuo+ZUPB/+Y0XFlcrIsHScVFAUbv9adw5wVxr4IVDQ1eYltVCQXZzXL
A3Qc0saoWGDORP54PSCjGpA8xYICH0ZsDwPwwgc9lG0XFYTsaEpxciycYT7pY74luXU7PiLTK+fB
IDKhpQC9ikRkV3Ut32/MlCcDVZRjaOKd86fL/zrKojgZ9lx3vtk7BzlWELM11eKAjNGWPuDt2hdR
WIVU5NjeS/Yb0m5amWu1A59BDnbdPOi7oOCwtI22O0CMczaW4drcUWwVoKR3SvHiqOQXVLUeFw5j
seJjNIeI9Q/plkLR2qi4QMU6J3mn3Hi9NtARKeuWJ8yhnm3znCCXHLq1mluHmdr5wTSrZsuH/mZc
VDbQ7eLJrLAU0aZYRLQg2o+tkhx5OBfPrTlVzyGYn/39NXGzicFFgvDh/hRPJj7YdZQgUcxWS4L4
WM1qtZPNoN6NdR4f0ObYynmXDyAQze8yb9xp5CK8zRexJLOUJOBjybEJqvgtBft7on2DSxzNOeuX
jrrdC7dAdNAaG5+/tjD8Ly1wjt9BBlrGlRRJ3WKp3Zyb/CL6lqj4Mcd47yx+ETgxO3F8zISRc80e
Mq3JH8cyzPc870vXATb6OOm+s3GYrU35x6Diw39IJRK8jOqS3PMoQcQ5tkrt730eV7AU9C0k12oo
JBNkQJnAcJaQFAPlwBlr7OSoh+CXcexDihZq/5SfeyiUWy+LtWgwYnBi4duCJFoMrPOTDlPPNDna
TYQgfq2yVXayAk/tiJ1xlWzM482W5OORWMsIg5IlAZC7nse+gNnTZnlyrAop+iznurKTZ7JMsBLF
MYutYffnW4UUmpHxXOYqEsP/8N0C4Ai9rnILTHql7iNrGA9aZOX7KiA3ux/q5iYCwyQksRkbXE1g
8Neh1FBXA7zu/YOOsr79hsylnp2NJCzqB7ymLQ1YSOMj0kkCKVmHvkLweONUXfmWJlQPRCng4dEQ
FDvnw2BlpcUMI+6kg+oPxn/92sQ/ccy08gXTM5o694e78iWpefIko2zFi2yZl8nBPHD7yWQSSTHS
t8+jYty3FkBPpKOHwXHxZpnLP73tyVhoPfL6Fohl/rkeIe4BbWHZTXqcsM3cIcna7stB7Y4zFiIv
rNlOAPbD3ZyglHN/uMuvC833311CNcgQWkDXkVvf1OZu1rqnzEzIJ9RYLX5FjtZ8jmyzp7Ojz42D
9F1WP8VJKG31epdfluiURcnbqI4jqrLEKghHH8v3w+5Jzmy7xpbYqf7T2JF26DtlS5tZrNMPT20E
pIiFHSMdXgXf5eUTjWJOk2T4A6BejzzEoe4zHRdvf6rwKorUdu9USRx/tc0AibI4D6xPpAxU5+5P
9/KQ50egBIF9KY0QOqXL6dZCCUsKJ8YgQ7aKs++owSugHPsroDLndR6l9ojhyp/qYBNJiPvxVkRm
gX8v9o+dhJqa+P7wNNTxnPxQqNsZ+2ECyurpZsPZBEV7+H5/oMtttIwp1t2HPQs/X52tshmfwkoe
699NkTipfASQrrUHKVbm9q+coyt8uR/1dj1R6EZ4WwCG8YparidZKoye7i/seKmZ7UOuReBn48hI
FNeOmuEP8UYsKQeKPtmeYBqAzFue+qVRDFgPTk9alZun3miDt0Tn3oYyFOLGOMXRVop0u36ISKkO
HBXigaS019MqoQZe2SFWPcrMSeEaSoufWNW0yoMcyJJ57rkOPreUYDb620uYkxgqvS3R9+XZwxtr
kZ0EWVcbfjQNT22gSG927XeC5BRZitDpeFHtyjorfRarL37jm/ERxWblzZcAyzzEANmMy/3vfHtq
wWzh5BA6WyANlmAYVBHaIu/D8amKu+BnbSXBY1LIv7uhkL6xqawvaKXEX7mutsqGt4cIgbmMSGEA
Rd50wOe4y5pKqoYnf8zHI/3EYB9QS/5RGq3yKQ/D+HXo7fRZ9+fmC4YkWb1xFa4OnMMLHhhHGUpC
19/f73ulNiw+g85J9m2uTad2m6rHQjroa3PeYeOU/qgAm/02p6b4cX/WVxYf9nJorpOhY9q1JDGh
KRgA6WLwEP9Qb2z05Ll2RhXs59S3+8Fom29BKdcbCiarUXnECTwH6JKlgf1IX6WJJzyFwiKMDpNu
TU9W8n+cfcmSnDrX7RMRQd9Mgewqq7PLTdkTwsf+LCQhJAECiaf/F+dOTqUzKsN37AorAWlrN6vJ
eR36kC4t82jqD4iZ/PP7z3rZH942PEjMGP3jNeOKugRw88AHiIPa5Zw3/vrNFdavE80oZOzTtngW
jYXVjrSAtfDkydsyvwBKtYf3f8TVR98ItugM471fwgPQikOszs1y9tpm/gFzge9t67dwqR6E97Fp
qf44eW1xI9/bMuO39yQefAMnoQ4BzvhSFcB3dFphXW5x4Q9AjsOwXkHEvG1+/f2zIa2EyjYCZw7z
2rc7GciEfuhneH5tqH9Er8xxCKGC/lBBwD8jVTTy4MlZD/OH9xe+ckdsTUU0hFH4QX72YuHYdbbh
VGAXZ0rt4XDePC96+NSPor+xc68dVqwD1DIydVR02y/5zx2IEtE34Tjbs4Jiy6dRO/cZKkf50SNd
uOyzzJknEm4CiFBPD28E7CtPibsesGkMnhEqL3PmZjVNiM6tO4c5PPNwgJZzODM53EUrmAfH91/p
lagIfvBG49japsjT3z5o1AKvQuAXdwbYNEQNoqK6hfDiCSW2OcxU/AKPLPqdWvYpjpj6+f7iVw4J
UlgoLUQoZNGWu+gkpSji1znI1jP8wMDKRU5per+k8IcklXWmaO/7mRq/zha63sKmX3nwbWq3kaM3
UullRDQQKWU5iOjndibmJXBFD7WOiPD5EK+OnnPMU/bjwDy0qycPBi6Mzv0tOOG/KIKLA4vYiBkW
SmuAQi7fvolhRtUNHj51kc9YqS8SDzq3yTw+9Bjy9tXiOXiOV0DDZn1F1oz4p34NmKrRvU1DjNdY
q3cx77zsuw8bHBh60k7WJlwyf75xf10JLhiSQL0cshggf16+MHDwCig0hPbsD4t7zeMmrjJfs1tj
1SvZ5+YdhVwQhw/h+6KqmZNuSmBk487oLzCYg66+2MWRKQyE2QXrDzYx/o0S7tpWANRoA7ijGY12
2dszgEmiYix067lAb8gvPahQPq4s8x8hQi+fNgnNDrO2fMiPgx+1j0zpJK7fPwlX4k2OawstD3SQ
kKVsP/E/8SYWMOWbEuaf5ZIFU+lgCZg8FBOHIbXPEvXMyBS3VS7zrqYzDsaNwHotR0RARWCFqix+
w2VPrfMk7RrACc6gJC4HUK3Nax+jj1UWAbU7mkoozCbMjQ34zzNAr4u3wjswazK/NBDVuVELXPsg
mI0hSQaLA8X8Fjf+8zZw51kZiNY/YyLGq3Eo4rtRubYMVCh2FgISuGggFuHlVD01kSY3rtFrYelf
DSg00bfIeJEwt0vW+qwJ4KPtouynMGt2jwlPewd9qEBWyJFbCXB8IW4NPa9tfSQL2PloJyAgX+zD
3AtbsCzm4JyqaIGGsOzXzjwOuGvHvWhyb4qrEMbOze+/33ubcieIM1gbm/Dt27aR39PQw6lqPR7V
AbgHL7mDoF4AS7IaCAgGnjmmhFFnuxt8h2uZGkZokPXBZQ4D9kvwduJjksCWcT3PaEDRyvjc0BGV
/RBkn7qCGwaoD1BC3yYQZzcLKplVsEYOg1JETTDcuHevHYJtoIehzcbQzS9x83EfEyFmhSuhH3i5
8D6uwAtpS+erpXbLMJWLPw+HZYHsjmGDqBsZ++UYte2NaHD9l6DFgAsK8QADwLefRPaOsDzBL4Fn
qP7hTKp+WG69ahwJPVJnozrzgNUuczOgD75C5v6umNAICRZib8X9K6cB+qoolTd0OO6q7V74z2GE
RTO8TpYQ30i46Zigt7YDhGtdai+a1WPIfXnw+r79SzbvlsSDdISA5APLA5XXi9yga1MJ5oJ0Z1d4
o18FAwx9Ko7eDNnJNO8TXvVj8DTmjQXTIA7Q97tx311Jw1CeYkrzL1kQkgRvnzvy0KE2DvV66/x4
r5pVlxAT619zkQV/n20C0YurZ0Mb4rkvPncs7TBjrIYLKPPI2Y3MnnOcSKhCI+A9hKMEd210jIsP
yoAmc3j//F89hZumORovm8NMePGFvV7GI6wj8IWhx1xBtjB5DALOZZkTRe+sJ3UNyJV6SkSMItmi
O14mWja3CuRrLxxpBVjFAACCG38Rdjtf6iAZt00fgyjd9w6EeOXCsoej9Y1H3p7oIu9CMwbtEIy5
c6QZF0tFpl0NpAD9M8ql8INOu3EHV9rgw/sv9sql/maVi/c6MenpdQx8uGQ13t2qBj2UEwwzvk62
a14hlJrvu9aGp6JLpxtp/eWhBX0C2xP/A2hc4IXHF5sXKRxNbL66Mx+a4iHPOv3KtWVffUiWMNwi
YdGDDx/FN2Yplxc36MPw4ETnHUUBYHGXqkMCE5sB5oTZOYKYFKsIw1y/jKh2Bw4pIFODPajQJlX6
RU85DIdhxVzEf6f3uVGYQbZCFgNFb3QS84vrrAiWsXA8yM4uZ3NebxPPuA4GBqQGsLLZLTXMP980
6GRoSaOpgtQRI9C3YaIrQst0k2fQ7nHdZyGYrgQ8cM7pWiwfnKfDXUYhO/T+zrrMFLZn3DrDeNcb
Au4yJpPcMBX3fQ63a9gjFip3STlNU/YiYz48rlCCGHfvr3jlMYHsxKWIMQ7oVpe2A1qN+HStys+u
cXxDl5oPrfWHc2K8kdaDN8qXoFj6v/SZ2T4mmqXgWWAsD6TjJTOJmwQerlDrOBMWJqcggnpDRWfI
SZjWhLUAWRC6Cpm9FYou48O27Kb6/W88RJfyoiqWUZf6YFtgD6nU8BIemEVRixR80b+8ZP7fQmju
AzQLUYVLpZ14MM1ESJefRYb2Sc8Ls9dNEp5Esbqv73/By/D671KYwCEoAJT1x302Sh3TYmH5OVlN
+wAqRViySatqCYm8sVmuLYW7DBUtZn/gcFxEnxGcp4zptjgrk+iHwO+WPaBMyddlzm7JJ145CWhD
bdPbDd3wRwaJ2W6xelQUZ+OR+WlYYTuFKUxzXhrSPo/K3hJIvLYzoBIE1Odm/gPC9dvjbgPZM5YN
wZlRPr2O08p/NiGMjd//VtdOGyRyIgz1Nlfgy0wUJs4AiSCjO+cZDG0rJ8YROJFsSk4K0iPNIQIr
9wDro/wWuOJKAAc4Eb0goEXQZLsEDGbNOJPQ8OiswgkmZS224V0MYuVxTLygqQAiDA8i9d29caL1
qiYR7a2AenlrbvsUszbcHyDMQuf7YvPIHnunIGl4XoyGSNwaZ7KGhnm3H4SdTZWnnUKGwGhXrmGH
6dDfv/kNCAp+SYq27eXJXzDt1XFMonPWjsF9YNVwhKGY3FGvHV4c9fJyjImt31/02qbaIuv20ODR
XM7pgZzx0Ixqg3MUTaKmGPX9Qyepv72/yh95Ht4sFIC2xjAAoXDP3H7GfzJ5v5d5C1f58NzD7fau
x4hll07jcoi9CU4yZskATPPUo95k+LvJrbIeaZF/ef9XXNna8FAA4xEQuc0p/OIAhUmfh6sogrNN
4jkmOwFuS1wNXIugEtDm4dNuxvSJhBVsPXFGbtycV3YXGHTo6mJ0DVbLJfqCRrOZ09GPz2Yh5IGK
PPhE5JTtW2m6qXKrFf+Lst6r89zc6ilfCVXoJ2yt+U38EgXO29eP+0SOjuv4TGk0yiM10iTVyMPi
NRptotqdnhY/JDdCyZVYvJmGQbU+TrFsdjF2bIgu/CWc4rOFOeauAfv8I0Qt8jJvolva51eCxyb0
iLY1gLj4NNtP+c/+ytaOqEWp8OxFrJf7aQDru54HouAg5QPI2lctionkaYm9nr5oMvenflHFLT23
K6cJKHl8XLxqfOjLJxa5GJAdFeEZRUZXlBONu12eqXi9sZWufE9I1uJLokDfeFIXmV/uljAfYxqd
J1qQ3xLNqKFcEz3uyJjDJ7Gd/5LXvyVDqMHRqdyo2ljy4lOu+Yo4GPbReV789Ue3cAzxxvUDnVV+
AEJ4uV9ZIW604q49JM4LzEfQIMK1cLFmHM4GuuFtdO5GCAGh+RcDLQREa5CYeIei+BaQ++p6GM9i
B6H4xkO+3UMshhApmizRmbKY1lkT24r6A+QPI9GBZVuY0/vh6Eo8QGMj2fK9rQV8OcviuAmYWRWc
jOHTLmU5BZA8/ta2Lje7LGcBtFGbscCotlFd69n90vniFkTzSmBGux6sLgjUouWNXv/bh544ZIbb
qUvPuY5zpapABK36vAiTIcUYqPbvE8bmOdxNBevZJ0AwnFGw4ZLOlF1j+a3098+Xgr4nFC+x49AO
Rg719vfYQmXcSZ2ee7TGux2Ro7njsNetSBTzDzzj04ccosxf8qj//7j+sTbA2cU2ZwCF72IDWLOC
P4HNdV66dbbVZk7GS2IkzyrPl2q+h1gBnaFOEAekHIFX/9/7G+LPeInNDsVPSKD861B1kX6s4SQD
6jXxGUr1Mi7XXiwQilpTVmo/6m5c/H9GzG0xuIUD34Qy7nLMOLEQNyEEJs9ZT90uZ22/57rNjtEy
viABab4UCYue+qjtD5C4BpH+/We9ujyyLYgXAY+QX+LhqaEqIWaMz1jP3QNP5pVaJM3HpQ1crVyj
HluDIUANRU5ly3hEBXwj3br6toFd294CUpNLZGkxxDTL1gzXcSLEJ+d3H8dwkSdq7a2Dfm2lBIsA
rIeRJUr2t3t6WCXTaZvHZ0+3x46kzU9CY38fz7b9y24e0B0b3gGSQuhbbo2QtyvhutW9Fw0JgCbF
qJ7BBO+zZY+Zv7DPojVgcdXDdusDjemT82phkvv+Z736qFvVEGF6vHEh3/4AGnHWJTpNznxdovPQ
jfaj32pTtjq7pWz25127TeqAx8a8ZGNDRm+X4o5HRs5FcvYIbCQqiYSe7kga9V/ff6Q/rwVIo6Oj
g544bvU/7nTI300qVjo7o15u90FuP8xjM7clb/yolM16q5F17RWif4XGGRqiiIUXUYAo3IXaYL0m
np0tx3GzbJ6Wvj+mc69ubJg/U2I83CbAsjFngdK6WMzTKtMoc7IzxnvpF2heLcO5WFMjfsH7NB5+
hEvUzeXQTDK+cftde60IMJviFMbgUKZ++/kg+7JAZ6VJz4OPWXeZJ15eKZkklSc6xstA8n/+/jtu
kooQMtsocJePOkQ6zCXJ03OsczUdIT3bDWUM1deneRDFsgPl6Vav7NrbBSwG2wdpN4rp7R38Jyud
9ZxHs/NSZPxKP+u5n49tptOnBFI6x5USf6y6nPZ/X8YC6JWCq5CDLrk1mt8ui7jJ+0lgB2VDDGQB
MI0oWEF7vmdUsTpIJud2S+OtL9b4f2l/guOBjsjm5bTJPwBld7F2KCFnTFuan3uoilcwFvB2VLSY
2mq/qYCD729soyunBeQHBNUCgkXbS7541tCXaHNjPTR1kxPgdfn9DNXM7wvEv250d6/sWOwewAYx
FUJf8NKQOLMoYmPt0JnDkHQH+QN/B7hMDE39YAY3KLtFC7q6HjqPSM+gDw2oyttHY3PXpFmDBmQ/
wQXELl7xuKZC/bP6bnwUHJLJ7x+Qa69yo/ajAQI+DYYxb9eDXkfWQKI+BTyy7+vRTriN4Q/wGcoC
8KZ/f60/xoxI7zbFpy2337xHLo8G64Uau4IU52bWyR4GHN4nkbN1N/ba7VkyDFXsRRxRNnOwue3Q
k8LIPwm+oikb3Ri+bu/xvxOZf3/KNu1DzN0uzYstlFLk2JFGH2+A1UsF6lD7tXdJMO9WOnWnNHDR
lzjWRO6Hhvc/bryH7Za6XBwnFJg5SCQB/XARIsIhJyFIuMW5W0MfNNm+H8slK8Yfo09nYD9iMZ/i
Qpid10jPlAk8xDACK6a4q10851/7oe2fMi+/dY43gOrbnwYdSyTDKE22sxWjk3qxH4hWisvBm3cy
CIHskQnnUYX22DRVLYciVZmKxu/q2bnsw5Cg0C+nwVlMDo30xsMMg6W+TrzCfIaGZRLtTAsMQFVE
BnVV1MlkqNNgiO8aHjXJbk0oiyoL1fGvrTehywXWiFu/4Oryj4HqPK9akgaCwhVD4mqnirEiNXEl
4rALTGUbAyRVCRmMgK3VPELf/NFAW88BYRXFYB+nve2Dh94rlsIvB5IV3hHWqJHnqhYdGLJWYHY5
+iGCMxQNynmaLTK1xnoxFD+Qi+r2cxBMs3oIF9ahIFubIiKf0MUJh/8lS5vlx8Z3GBiWI0J+MJeF
npsRgnBrO4B7uZJC3Kmhm02ZMZKSU+qrmFTjnDfBc5Jr4FO5MrOqWkpsugLsgozjVQMIEoG7wWHC
Qn0Hd4ggXpk6uSEE06pw+UAhvbFoce9yNcdPLYEwxhkKFDE9hPHY5VXBQ5GtJejJ4qhV4XenHvxQ
+xmtRysqGBsPDdjmLo1fRz44foQ7R9PvoL+YuHIiKM/23jA2+W4SUSAqjHuIroeUhOOHxUCB+FeD
BlL04C1JYB9A3e3gDVQkTgyPngURrgTbPO2eTZq266/EGzjd53CgbR8mQ4W3t9zzpw8Z6bv1wNMM
+yuU+cZ9CgSIBmfA0GZiTwCrrkU1QKo9f50kkfZ/kEaxAQjycIOe7jC8FOPPtcEYWdXLtDia7BZw
pONKaugDjGUQrVDQLPO2J60os0hHJqwsZmr4rlSCYfU5NFODGQ6uw0k+QDlbNTVpUeZNZRdJ4rGy
8No4v1/THuM0T9ppOYag+ODP1g5WQLTCBCht6UOzTtnwQD0QxrpKpS6CiD7UlQLoCWN+1QV4CJzz
RxJtw/WqmMBIbyskB1R/Be9Lizu4Z8TQxk1zo7td0XlzfMgcxDtASY5Ya2kF2WbID5XQCF7aBYze
FRC4Wgw4lKLsx0ald32Rgfq7AmgjT9zwsXgOFI1YWsHYraOPc0PI+Is0K6fQ1mNshPZwKsw4Vss6
AuATFzrlr6nXeAhExbLgFVeYQ7QU1h6yxXyuNska9DuIBdh113tQSy6t8YrshydA0QOQMJAPw+yY
LBuI0xTlRg4SX/gIrffdpNSoHgrUtWhoi0HxL+jB5N4JHkCT2q8aw7ywisI2DR8zjDTXupnHOLw3
SaqTk8szlE51JwEWOYSuEfp7IzAUuOtFmq8vSzdDbbfy3Gjg+L6snPyCeTe0aNAvgqIP8lem/dWv
Qs9PxwMo8z0QTtC5hlf7uq5+g9gEJQ91ZL7OzAlELtY9WB9e0M9j4iA2AmwqaYqzHUiylkKyLP7F
ZQjhhNJny8xKyKF5G3h0zvzmVxMLz/2IlFTDF0gZWXU38KnlHwkl2t9ILMT7nqHLFKPPLtDthuZn
XDw3Azxz7lo4Fqxn5qVjGMLh3mWNKkeJYUEdkikDKhSKLsBG6E6J9HsbaY/8pGYeEqCBMKrctaFh
5sCV8vU+NDOMf/BxB/VTwRV7eIBClgcoXRpzH2dBNW27/GNIz9c9iFw568rAJPN8JAs6VbhWID71
E/18n0AvDypT7qPXDPijKKcNPw6hS7M9R3eOPKlRm/kxaLU3n3w1CvsFGyRLq2ix2lTpEI/qMKeB
1cc2nP326CYVdHfws7LzP05mGVvPw0QwakohbsRO0wQhmzN1FNp2Va88DIBCMtDgx5yBonyCz0tv
9nbyG/ujV7hAqhzAo6krU7nJVu0iMjC73i8qH8cvayHjZKoaHYNn4ZM29r+DxKmSu751zk37zgoC
5ZxogGTDkguMDPa4ZoQ5FCot1Fii0wx+dAt6xJRVamVMVqxZFnXEnaf1JxpbOb4CFec7mNKbZtTf
rcP2MfvWjn2GogZYJfUUwnXAnXgOuNljlrboZYLG3jRHzHltX1TtRFJ5Er6h3glrZ+nLuriFfm4J
TvUJ8o2ZPSqo+AMQniTS0bKLC3o/T2kzoRId8+5HknrpcjaYewhWxxOMBr+g48+7V9epJQ1rXASu
OYoE0ASJS5KPwYHrxJmldOhhpwcDeM/0ET3lWNbI0CV6kYNKVApX4lmhOik0QIHPDn3sftcz+MGx
EqZkEtZOi6TZM1PImh80E6vY8Tn3oqkEtJjQWoAg7VW9l6ejKSdolwGxCTEQeWydGXBZaOBsK3zb
ELIZAlrdRwK7v7U0HGjRcwE7v3bHPSfbb0kqC3cXpXaIl52NRLbcAaaeF9/MOHv0I5mL0OxScKyH
6DgMWVOUdpygZ1N2OoV0We3jnPaPWby0n40PaO+9WePGO8zw76PtDtBemqlyNSldf/BxUd3vcdA+
fqFEZ7t4hoKRXr9I1sYcaj+okFeIS0FVF1E0nvBNIzMW9mmdisjtu9FgmvRPBIyqjivck7Z5aeIg
2q/C0xOgZKNtDz1YhOEjoa6VZ+AOQEetwdBoaFUE2xvpgJb8hajU290kRVdDhQAUSheusFno17XT
z0x7+FRu6SCoBTgNzLE9VSS/u5bTl2wY2hk3N9Rd7oyZR+RjxJozt675qemIqbunkDbsXJt5qgox
r/uWsDynj0r1OYfYWT70B9NzJNw+FCvASiah3m/e9mIPPbYQ/U+t2gK/1QT94zI0SYbVBj8/OAnf
thJGFPMvCslU+M7nhH4fooZ8GSLnA8JIsjnYU2G6lwj2I8mT7daF7QD6MDIs+eTL4gBqSsz3xmXa
3FsuBnIMPAOUpqa4Ru9E1y8vNooa+6x17hXfmp4HtATDN/0ILSLlffRgbrD81EKkL4EM5qhKk6Z5
dmuCz2mjOQnOvi/MLw66GofhoYpfxklGz0OwrnFZ9GGhz26RvHYbbefkSx86GiqzE6tFMKXIfHWc
ILULCRrEjrhAHhBtSXJU4WjjEhyG8UWh609xKeA1/Q+S1nqoMkgguzpPG0NqGav2pZmxIStYvooX
KrX6xfN8ag5hYaT7voos6n65Fdpvlct4it3cqsCHKHYCtM+uXTCp/I4E0xQfPK7l8mUKx2QCSpdY
cYS7OO0rX3hM3CNPUuhcjxzJzIDLXCM/b3T2Adcb9e8WDCPjusgdXKyHAZ6Te1i/BqsoI8Ky3w2w
WijGCpSDBwKsijrAnB3p8uJkAzO1ZI7NczhgZHgPfbVleY09jKlKBeXKfpeSnBRHLjEkQBK1EnJg
JiURFJREmGL7JJHNdsCUZ3dwAkqRLQcIg/fzDIe2QxDDh4wivStSWUIY2P/Y8c7+j/m9mKH9l8Sf
IHtVTDAXRupfpvk8u6e1cUGBqilGmtAjvsGtqV4hRaCqpNNQwuOwQ2nvME6GAwHTwUgrLyeZOkqw
wYtvuD5FsmO4pbwDhmd2bcrV9wevXiToW5hN56I/8Cgfm8d24BH5yrMh63eL8sfowJbYlxWEe5Nh
D40ZujyMbjCYIEEIS/5Al8R0Oy/juOJIhHD2TbNVhhAUDQIKNsFiiyOJlkh+jeCmdtCNGgD1EZEz
ohTc8nZXLCldnlFZZEsdTTxngGXqYD2FCjRPVIdzw3lz9mXOCI51xLI7RBDAWstkyIe0YlybPWGu
gB3MUgiFNxpOmHWHVjR13HVLVoEY1+rDClrVVMY54eKrBNNg3gs/UmudGWtcDffoZi5dAU/1Ezze
/HQXdoPqagbT97WKeELcp3UZMv/VQKvLVb1Mut7HEUKKRY6ymJydPq3omgI4ATR2sQDGOwaTgAMQ
S0lHz0ljs0A/5w1A78g207hl8Qkm4P6jjCn2qvU7WdRR6hAzy7EBC6yKYygH31uA/lI4Req1rUwz
zAThh/cz/PbmcHmgYCs0jwMQAeTnEGjZ18AGAs9qTJtNT6gGUfjZaCpAISsI+cSzFKA9PFLm1RwY
rx85EPE4fIMXvUJhjdpToJsO0xmYoUangJhpuFNhRNKqzR3vS+qPxQt8DpPPHD/1e4Jk1i+tnjso
+xuncrBIAtftcIyjoeJ4mPxH12c+qzyDIQvqc1g+daPi0Ql+evEHgYILnZExKPTJ9Z6WBx30UVpC
58PltRrkOJXUeqSom7ywovass3klYaP1ZHgAXFDQWkAZOtaE05nL2CEggNEF/WwvZbULoqEtZer5
ydFSTiJUwip+RYujoHtJ8ymqCJxWdaWhhKN2bFUAbUV5m8WlLXjbw4hBQIkz9ATuuVWA1jqOvZ+W
cTjlv4t5JN/g5u77ZRa36W9/KMg/eK+QqVwY9KOiYlAB/qlxD4m3QRH8LpkzJB1wS96pIiZdGSqS
vILvkfxu7Szmqo2MdlVazOI7zzoQUhRFHKiBEJcofxTrm9PKfKNBVAFcOIw6mgDiiRZKPcUU6X5W
kBi+vZBG+Cex3qJLjqmyLTUEKT6lA6qTkoY2ZTvLu8wDJC7reLWA7AmK7GK4qj1vGj0E08x86Bcx
FFWDtsW9N1s0ZWAXFow7HTvSn1ZkmV4ZjQ6eklnsGlPJcBC0FKvpg4qiOmmrRQ5FVnaebZ+wx91Q
ptrY9TCjCHlKebvhy5vEQj0XDw0ll4ZO90HGQJa1MJZ+BW8Xhd/S6BXtAW0HmORC1eOTCZmU1ZLF
/CfqMwlSrze44Wi3w3c/64HBf1JTCvfrGVLOEMkcg+c8WjnUDPxifvbimJuawo7VVD3wUfcLxGMe
wJHoUK0iQsKjgozqdziy1N818LpSUELy5GESCNI14FFsrDLe+bgtbdOSsiOoi2FwU2BUuhZ9P5Vj
OoS/PQrPyyqAG0tfYZd1QzVzOX2M8cuCHcBdpN1NvrNr3VIXmZqja5GVnBrxSfWhXcrcKlwP7YiM
viYpDX6KyLdzbWQQsJqh04jfQliKuxnIqWcTWUarPvXaHzKceg4WLve9EhUtoO2J6ZYaKeVE9hDW
1Q/AVqHtmS8sQUVnQW/YQdEqnREzOPgheTalXxeJKnvKwZBC4ZtOXzAY75MyStYoRHheIwuBOx+A
yoUBC9jYEcpixTjhA7MxR4aTry2KgiBipsE73lK40JK4reWU/sq8jVEqQkerkGf6fwpmbb8B2PrC
2zHfStvkH0VZ8N3yfKmLASytym969mhmdFsQTZr8k4ZwLd0PUYobtwXER5caQBs0QeQavU6Imh14
E4lCXY7mwRHHrI9AhNaBKMdlhJM3i3Sc1X24OoL/exE7aCkpkPIjyMuVQCq1Sx2sRHZ4O7gnytEG
AVxZBhEjfvYuRRKaZTLZ0PPpUjaaz6CNkmDWZaZYSKD6J4Wogz73H1M6ThDy7vxQl8BIF2FFUlb8
iiN4KJQtAt8rDaFvXqZNNvVlNszyAxKgiaODI4K+hKM8OJkh0oHlA9CKDRABDj9L4+TqKpqirq/F
5DxkPUrppcpoZ+OntAGEF28kCPcg46PFFQg/aeqE9vQfpAwhaDbaeL8WOfJkB3Hl9AX2tShBpWlh
QtL4efvbZ5Ocdug/ue8ilEbWwqBsK6cWNLRqhb3K+AKkMhFPuF7s+Cj9SN9lc0pfKBtyU8o2YA8G
t3S/X3Pgeu+6SeNH9iYLJMYJEI3fEbh1/F6zZWIVs6pLkN1HGDXGSOSPHN3ErOIdXXkJ/nbalNhb
q6zgk8XaPfBrndzHaDy5PRqIqFpk2vml0iN8vGNYK7a4Mj0+VSQB5XaH7GJgIAcIQ3c+RijFJ39e
mydF06VDpSjYq1s8mu+0XfBmIzUJvguNzyCw6sX+KcSJge0rG3vzs/N8QKFlN8TmPtDo6Z8aA5bB
saEr604FkgFVN0iLXlS0MvRdIKoEVEUfarSBUSZPlXZjhiJdhfGDg1pwUEJWeEFW1aRJeCB2TF3t
4P2NP5mymJyQjFi/yoW32tKPIGhRYUKK4VLQO9YelUUju8ppAlLO1Mb4184ss9p30eLEg+et/VTP
SB4IcgTB/KPPgPqjg0r5QfoTY5h7AGRUbazDokJJPlOIEcL//SC06VF/FcOSvEIvE+Lm2YiGUNVN
sLYq0Q+dpp+K2gQTBA/FZ8VIDifLPk8gfFmueU9zbABfBls/+N+syayfVhQ1/EO+hsuXEJmeqpRK
sVQ/Te340DK00w89MTBlQIs3LPUgBoqR0yxhjjmvXgDmlWzS33GocMH1EE4RpaYFamDIMkuce2B5
vN2CsshWaziGJ1VMWh964Cy+EIAsRTUTsK91mMh13yRm+DLwgoMBip3G6g4Fn4BUCCY4O9z06BlC
bLfNdnEmsifhZWjYJO0y+XsO3zZdIdyr3f9xdGbLcSJZGH6ijGBfboFatUuWbPmGkN1yskNCQgJP
P1/NTcdE9NgtVUHmOf8axqWoU7wv26ujRPTLkiKqrpHcZ/vZUYp+3MbpC3nARzxRjtX6yn24wbYq
c8pt3y+0r3qvJSaNKTNTgUa0bnkpj/ZOAVzKKz2bNC5Yfi/IAfJnZWmpDvPg26/cubHM8tbqfk1m
9lWyL6Ss3JXW7HsH4FV2n9i47msDXFomg92JPzXxrl2CGNfPsTrPA3hEKfmXcigcN6V4Sl28CkN8
Kr12/sd3L77nGad2UjMP/OuHkO2m66u9SazRo8zSKFneYp5gZo5x1cjqoGtyug9VZ/qISO6p+du7
+0BVFgEl3L/7tjz22nf/eLfNJ5l29ocT20ArYYab/tpFLNsZlfNOnplhmT9LOha+AgjAf7ld9l+S
0sciySn3sRNr95z1wOXCVFVNLWjY1JKfcl9THX9oh2XqsxpAgN+ZtS4Z/Hp7ahZC1FNdbf4L3224
8TJ73Yenwr4moKQgRI+oEP+DTpDRTqNhn6mHDYJwTvnZ2v4ombIBDqeI6ysnU6NLem8n73vmhH64
vZXvxOzk1OdiLWsPOVzGfgxAet7UGt5CDXzzPkZruWZl3e7qvDnr/IZwpSsyb9T7s5q44Q5R18/7
HcbvYjuwZ/F1leQtxGm7CLgfp6w7yce+eFUaEFwwpjpXrkkHMJLuMNIaoJOY1iMyS9eGGHcs9zuf
c9EFZbrTr/LYzjd9V8vsu/KlVrECK5jKMAtHFWVVs5CRE5CXeARMcOTRs6b1r82dHhzk1srLYkxc
Z90KOwITNxFhY/IC+KPy+uI40yQzgnwZoLRelcXb3AeA6jy7HS0o68qsZAJTpy2ZjEOi57573lWp
VKYcUb3DrVtlCq29f+cLmxH99M3op0NdRm9rr1R4UrvKf8e9oPlajHq+l6xMl9IvJrLWN9u8V77R
TlohpVjhlnS3ZaiSKnPSZVFd6l2F8THK63BPfagjwWqniytgi9EJdarxVXmIwhNn3EeTLtZU3CE7
qse0CZx8yGoumivrsCIbIBxdnbXT0Kp03FCYpGocihvsFvfwbCHAJhjq0sPd1nLGQEsO+ftErpI6
+BBPzGNMYlVWS6HfmKd7euHdpQSjLGqH0lR33v+5eYQfuHb6/YFffC8efF8U5lpuC7u+0/ryKyI2
SSTjAgqdejxSD1GPGDWdY6f/HLYICD0q15zkftXMv/ZxE3mytZHKU/pa9+0ox9B8WCuGTgta7jMv
AvHuSSv/IgV8iph7asBqqqhx5YK/1gl24N66jq7sTerYhX/nMpNS6O5t3fs+yvzfygm8JWzR9ZOH
adRNAP77OVkrRI+ppND6s1pF3R3qmBUwRTe9VwcRux0En9sTZN7mt+b0dhY3RV7tgD/VQ0wk0RLw
IGZmwTJ48PReMuptA6UkwTwQptPfaiKo1AnnKYvcCDZR7bgH+M+OBmpE+F2b4HhXS2ZGn13AGovN
vfqzEna6zBMQ0eAt3XPompu9dtUqSkjgav+r1rhDhJS3669wGYw8bn4slgzAaMkvQo6d8yhQizZH
GYD2cl2X4f1gS+OA4bQ01MxEDjL4OhSZVgN7YtKvaluOttfYeLkCi5tyWGzejZDseubObS1/ugOP
3zEs6LpL+r0rviMVUfzk2Lrkr5Vh4WUCvpQ/3zomOlPRHkfH2S+A0Fa7dE+xVzTFSTSwC6dxIBz/
UWMdDROnM6CAEB8Le/LIJHvAKqSilGm2ohrT44w+IvTKzTm3NdXTpOTaP6o1LPYT4DWD7NQWps5C
ombWpxL3L29O04Lb3h70V6xNIzXDjRlpHKhl0TS88KoQQIHxbkwig8AMp1JPzoFqLaWP/TB7Kt3m
aKgTEITYOgceBWacqTycEUAAT19DR3fiBrMvuOAZSvCgj9vdUI8aiNIIvSUCyKpMNDQfQL2s1orQ
Px3FqbGCUqVOVTA/xizLDQ0WZOQfeqDpnw5va56toxPcvpA5rhIePf6paJW4ttUUv+294HVG4wb8
uHT7zbHlrdXXBofDVNOhUzgUcnPsc2WP285U5+dfbhuTIetS27hnViiKa0hYzk9dFMiWybBgT0BO
EjeHKjB6YKxHY4GwzSI1u16WUqRQC/4HTtxqSckqqPdsnh0KNhQtJ8mk3OiBPEUGd8s24z0EBg02
sIZ2e41CP68fRLtN8ge2MiXOqEu48u3dW6ZkGOztMy5nBSnWkq9w56uy0j95IiYnGX3dNI8VkwPg
fA69n3ZRsMD4ua1bHcpiCDnuw3KJjtLksFzCd1/jMS+cw7oSUo1tLigtkpxlz4BOQkf4cFPUbY8G
AKb94DUs2jrJY+NsD01nV+2b4c7/yKXTbm+k/fGRk2AVtQco3v6PN7pTe+THWgtceISkP00ar+An
3YxaPdA048wn4xTTIVqY7s9U+3ElDrS0+Ik3esHvtXc1qc9AXNW5JybdPVtmoKfDMxHfyLa1FHVO
UTByKJPwsnEM6v3FKtt2OyP+gTiiRmos/FMHcGUnqoPRud8GkIfEY2TVL3278s8a6HtnKSelyb84
UOrhryZEgYJFKV7W52HVfKGrihwNYFr5/Rvt2KJN98VV1d1SsdEcB1eE8fO+BIs46qBfhgOZ521/
V0TWPiauA4d69vfOolakckud9p1n+vuibLC53j4kc9fFux/8MOTLr482T5hkloHN8992fzK2f0Dr
OKqKMHEWY4bJvW0f6nXY/nZby721cO2cx8jJPwy4E16jZYUMc5s5ChM1j+OS5bUc/8w0nYYHyLH6
944iiGx+v2zibAm2DoOxLprHxQ+29iIFNbfAQUuqrOKFhXrkTKufuG8+8iDK0zgYxz+NmccLJ5r/
q6QojY1yMOXvHZOdeLSNx7I7IfnnjYm+anJtP0KDZ3GQuIEmlX/JJSoTHhGVuO3MwZV5dd+dylE2
H7ZeveBoDY0GKijW3yHAaMxd1eTzf41r14+BNQLm1Uwgc+IptYvrHJdRnyLEKZakGkcaKfXix9/7
rOEqpBrLs1R+/IjcAuAqz2X4V7me9I7c/rH32ofb4BwLprU1aytZk5Ro1UHiL2XgnKXv7CdYc/cO
vAtcz+vbVyrM/CP4RkThcVksfz2HMPIJbQTnjVfpwxgN1XI0Xa/Xo1vGzv5UtST8FD55IAco/+5g
+QUJavjF/CxiK4HJCSv/q+oKYIBovh0vUm75H3js4SuqtieU5XGX1aEXA3mPccfl6eCnSybRISnD
GB0eRqkBR6cy3+ZsN3o5TQiCxjTQVqtPTsMdlRRzWFoZj07cJ5yuY8MgyWqh130hkSbyWBZMO8wv
C9W3l6nE0svSFNe/GRDaR6StFitYMPrnkWfSZRubXcSYg6yx3jdl8Y9wrcCkBdvcJ22Msc16Fm1/
e4m0MzX5UH6HBV+KTzm0fsFgGibo5eoC9m3uHit/DZvjsvSj+0ttUfdthrUGbLY0yHSoi+0nQbeS
9WC/AUC+bYl7OrnG+NeGBMh9rNxu+VXs49yBNLarOOfN3FQoc8bYcKwgX0l2X5gwa5Xg7Y+0A2E4
4o04ufke5kdlheX4oERjAgD3wv8uot76Dw2snBIgdst63ZiK8Ou4panetsbCK9lGS/Qt9pw3J1+r
+tB161ScfBNCvY4MYfdl39XX3Yptwk0kcg6P70pAZKzTQft1P7zyCLIADu1a20dLW5OhpLdS48Ew
/KoMF1Kvv/VQzAtiHIfLRnD+22cb4xKQpgJky+gkrZf7bVyVzX9OxejFuaDlqawitwAcNrpgRu/8
6VjYvjQpCqEu7tIGDUid5aFNEUITr4zw4x7wUwU5218TWsT4zfHmsWuzcww3F/U0ZTstViK1K3v4
GTSoaBJTejNhImqvomSZZY66IXZBR11SLWKGG4/LIBJFOCUj4n7UYCaoy6sc7XhN1mHwv4Veuulx
EwvDnbcT6ogWxYqTmhTRv66YdZ9O3rjqTOwS/YyJUKlmW6cbkeRUGM/XZt8353jbDAC/LJ6iwIC4
J9y6Xn7QG7dXEq9hCTgz7OoA7YD0I9ZVjObIm0sGRwGQknZzgOSlQl7EIr0pqIyhmYrxGvTFHpxD
TH460/4ot0sja/pMSn4Z/7isXrTA+vhdgRiv8h+KtWpehmIdf7LQ5CzcwupeZW77F+4abWXxPis2
0b27QfVzIy5ju8s2wVrdV4e8HLvXDR73T7Vu8aM3uINhjhnLf5qREsAZCrZPKR8HK45pn3XO4eYy
e6Fve6qsbfm2REkN+op6zk1aFbd3VV/piwJoJG4Fsus2mdpjYrWN883S3qI0dJ32Rx+2dZWNiqLZ
pJ5kYyd1IK0wtSO9fjZFu1647/e7EIQectMrZJNxOr3I3eJ/QZ0YPNTCjrImajZSk03BBx/mFnq2
wO6Nn0B/bPFBR954darGfHiEuvtpn+c9QVhmayDC3KW/EhDaeARoi9nHxaiqZ0eaerlbZvalskM3
mWDDJ0rWCVrXTTbPHj82pw+OE7Ye5AQOQZjHjon6lmpVVqwmQk0hkEmdN4neY4ZxZy2Hdz+q2m/O
QxQgtWyKZyuyisPtqt9pRHWj/JuWOnWMohymlTqGBrmIysePnNgL2FgG4+jkx7nfZHXbcRZwk5Mp
SKEaV1kDhcOFtm7cEas3mpmWBeywqDGkOS6I9O/jfeV+Aa1uphT30F4e0HjAG4t+0c1rXdndp9eC
UKTGs1v3Qk2Ibu5pV25htZx5GLasLJwCEg2B5QHuRzenid8Tjan2/TYBbeo6CHwe44M/FuWQNYHy
4BfciqVh3QmtPinWiO5RU89sLqQ861Pg6PFUjBtlS2tk1QddyKp5a/IaA1PFj8vs0PIrDoJ5hBsJ
/9VZl7mu+SIIp7xSINPr1N9rD3xRIFO4nySrUsb9J+3TTkAc27ZvBJqFtnPA+wLa0841Lhh2/414
mlQ7ZOMkumq6OWtCrf9b61rm/NBR0xyA+dHnziw/f4KwL5wMjtgvUqSErpU2Vh5++f5K+gINnlO2
Sgpfvb6Oi2PYBuF945nxL5+q+LaGbRgOiiXUOrtdGEKdoaGEncolQ2hYOeOMxLDqpz8YHtjYUYw7
D3247z8mXqc+LXOx3G3M4uuBEkbrDzHk5n4jXKs4GWFFrwZ3iZc4TTOP52DemWb9VtdOyotCd1yx
kiuYuu1CCpZGRgqSpfKeQaEnk4kFIQ8/dn8DttHO4sZnb8iH/JniXlleNhQdQRp6i2mJqArdORV1
6TvHUgwWF8Bsz3OmdmJwoc2b2DptQQDHN9rN9LiTDaTS2s6nnicUOb6f5FZooAvGOCaVMV9XmqCc
EckTyTpsEEPEQFJXUeVeWILwrs287X7KWWkEznXgv+PeVO4jMZ8oRGxnKO3MmnbAVcDYOUykv1oD
s3i3Fj+LsozE750FSp56QLEm5QntFzuBfenMhQvSXzJEquB5K9qjMDNolnXqEUQVHucQzDM1xg/M
2dgjMvCgdnaubGRykmd64Drpg9b6ilG1fle+dhp+hHzyTzZLSHj7k9zN1cbr+AaXWs3pKPKIP6kk
JzVKG+u1lIFBoYznqUo8AbeyhlP7iwLfZngg5VYWR9d068+61mOZmrIK3KPHbgZNQ03XfJrnceUI
iMPavkyC+/pU09Fm7j2wL3Fk/wp14kBnhSdmLFDMChDPOmNaESJTZhnvXD3TwdDlnANRVPPxCqH+
W5ogmE9RqXOPCaSsdw4c4Y33wcqXl7aqXF50i5wTXMgf3SQeb7p6Aa3bHf18r+TTTtt9nAWz683H
gDsi/OeEQ/iBBzZfjyscZnit4mj64/Jeg3+0DojcENBolVgAtoTitRK5yj52bcrwND7Yg1XdVfbk
HWuxmId4KGzSBLgSHnuKB97RSE7BYW/wMKAKjCb3YUb7YNibXfdlCL1dpqMiavSaK+P98EcVP7We
2uoMrr81B3vxuzdcf257J9F/LGDLhQU/FuXiPMcKWCVYe8c6hFCO7DRe9bHNUu/vbdUH9XnnN37E
A1qT2hagiDmJ2hnuMQChdVELloibUKRSXNvY0bjUAxlkyDyNTDyjPWbd3WcxDt0Jf7nwyOJAmui1
MElxrkHRCC1NVZXLf/Nex9spxGS0ZVW8j3+RxSIGLsC2NdSGtx8N5uuDXRb5lfRaPRwWdy3ftyng
Wbuxma/bJtnbIVVv+nFZaCvVS1l+rgLYNwm4h1G65r+bdgrvIarXF7Qo23+YoEKMBcDcIDSoXIkr
Keq2v19KD+FLZxbvMJd+9TEPNjCM4SbMLFS3WzLA7LwilJn/rgvSSRaDKnx2g2LJk64gj+yG6Q93
s1yj61T08Y8eyviRIpfme4pntqmp8PS1UrX/XDrL8tSP9vzLGtyYoSNezJPihwPoH/zmZ6UY6nft
z2uih9H7bnfeVHRbBLvV0m/vWrVbzF347jIvttYH1VpQidwlrR92K2HpbbD/tWeA92G5qfO13/7S
lCwmW9Uw1zRQXo4MrFRF3nq4AceHcg7UsV674bTbYfc9rI170bkfXKbZ6t4ne7LvpEcjZsKkXCR+
NxRZ3EP1+ZPzgIJyPrBHmxe0p/8VHbIaQsrjpKuIIhKNzWRBFBNKljbfz00Rf2G4I9OjuvFPgzpZ
4aCfEMIF77cX+lQ7UHpi5ceml7E8d67Up6iL7uUAAO54m5eQvAvB7KvmEyVv/Aj3e4zj5qVrIgd6
k7s27WPvWC3bdCcJd+is+TcKhe92NkgRuu2uR6OY8G9XYKxgvZ+Gqf+Rj6RkpuWAEse8l4NgvSLa
c051NCx9hlQueI9uZVIHP5zctGPXfPAL2g8JKNPjf0GwOxR42034sE+NupgpmCTQ76iQwkc94pFy
ecSoztMNZoDcO+rm6bj3Sz8fiqreSK8Z7DANotr/pZ1dvOw4Pj/GCFdI0cvxqRed/M8gGGe0Irbh
K2g96+fMQvFbjML70YnWfoLN7p+tqWmvSgozZVZRu0fJXXFv90t7iAGi72D1mZLnzWn/9egsEdr0
a5FE3hAcZpRD8O9O/Lhp/6Y0WvQBnLX5bdfOtiVNbFdXCuC3U4RIGsKMcPSPoNuiL82tf3WgS//F
LYqj8NGGJ1GI+Wcwa+Yc6n/luj4QUdm9S1szxUdK3QGV4VNv5T68Obm2vnysJwfGAMjbRYHXxbvz
KUYPreheO4d5Gr33iHflXJulhM4g0ZWR/E1ybz8TEctfJcbQ+VPGN9fF6ksEfz4N9dJqYA+dbkLr
Hpf2EXIt/EDG1d4zIve80cjSn+3aa35yOYdQd7lztQQJn4ggtrxP8SZap9VEzZ3VIc1GOCQ66BW7
Xf+4nihe1gBjTlNW4jHs6vV1r0ZnTdxJOccFZ9BvseTuZ2lGteK4GLcLw5pY8I54+RthAe3nSn4P
qmHbK7/HInf5+2VeAo2oxfkNIKBfA9SfqFW2gGdu7Rv+ngqC/BkJOJn/zNgyvtitJ8AiY0fdjhFS
arZI4htYDO+b7DHIDF1bHkyv3AfUlMOdRh955yDgSHTY7U8rQWFFij7PFplvOpSQUcFR17BHHoAK
++d4qDcYfRDE91xO5UsN6Y221BIrcLPs5e95y7sZgxUSIr2L/r9inmQ2BZi9k0D7MUuDX1IiYVfF
ppAMeoQFM0Y+DkLjSwowfP2FV0GC6HrR/k5rST9ntnLGpcyChpiBK7rQafmy9hUiPJl3p1BnJhHb
e3GpOXaurGDAQ3ssxPzdt8pYCcCa9eEWagoQi6Pl+8wXJPDnWknT/h2LoaueQsD28a6tbMdhy4vy
8cCysvtpNIv6B/pHv0GRUnd2e0BcYqpMTc2ws0F11K8nzT6MskjXvav9nt/I1M4Vk0e9XVgwNOq9
Im9KnD5rHxmuA69HSM+KKdrodVRbo99FUCCyS6Hty/1YhioPn3WUR86DbJFEH3xfRhecMPt/pFeX
bVps7VycCxaA/rlrmRSOiIHW1ToWo91G+2MvAhUOx4nlopKnKQSgK5NILcOC5S7Gp/amFGrchctO
79FnB98QsBfBveNocIdtw6Xgo1OeTu6IiKPEJbfvjIEbVMMBYWyEakHvucIVLFBOWPcNdc4+vXC3
9mCUHFTcTgOabrgkla4o61aZuSYo7McOYik6O+2kcz5JuBv1lzPNATs1u7IXfXFyCjV+ttO+iBPK
s1LPSbSg3XWZ1/OZUisrmqJtoiiMFdk6hlFp5I9ZhNzD0Uys5CMqmHEGwphcq6bAE8vAe2A3c3dZ
cNaFcCCM2VcPhUDMBrsak3rSyQkmb9BhHkpEfvV94YU6z/i9y8mCNHOi9RffRYHsPjDr14yh1vqx
jRyMv6fQalfWga0C6UvkJFvrk+gqh2SZnUG1fglmbY+PAwSuc8Eq3TsnEjJGlPHeCBfDM1APGKHW
pi0fgwEKDw3kZLkHD6YmPDV93ul/QdDVE8QMiuM3XAx597N3Zxva2TgOgIi7KsbTpRzs8nFtcbmC
k9MA46QlxqP8tK/BCqnGTsZN4VpCM+e2iE0zGRFndGch1Mh3/B2RWx6F45bur0KXoXiA4Nz4esdJ
TNtjDqMV/cDJgqHA6oqeLNu9j6vnBqlwiOyxc/NztVthnhD7vu2XdsOQ9zTF5USvcx66rBO74D9a
JHxakTyLaN5WBE/WpLWTLe6AChmksferJ8o2OID3yEJC0QWDD+ZDwdg4PoliAfpIpFC1jAm715Xv
n/gN4/BsW2GNNBnr8dxc8KrPsMXhCHWeBKaXkuQmNmb/l9VEs/3lVUGOK8RoTCq0nashh+LE/XTL
BsrHeD71kqHnMPAjOnbW6MnTJ3ejAtO9cJZHTNVzOYINdc7gur8HS/CMhFMtHJHeJPIMuwKzlloI
x8qZVzHW+Ot9voDUJpxsos9yvs9wRu13Az9SV3QD+gsg+Nz+qKzeVc8+CqHqKbcjeHAFKDH+m0Pf
767MmeGIPalAq40eyKvk1daxvZwgJ7T4QmSSj/9G1fvTpXMAaA+oeouch1Zu6jSHs2nviVIQMeh6
FQ9nrdZuuRNdnueZHSIATWPjud5vbKZedSDg3pjnCv2SOE4ggOUD/2/lJ1sYAYlhN4axLjqWcNA/
qfaDkM4Q8JQ6xOpkVl0YJ7Orhof/GIFwy5/MiFp18N1ida2rH6tyNkeuEwfCYCzDUtzRRrtEHAM0
NUBk10Soc10EHYJ2hpzVNOxy3Tzeed4SD5Csk668TIWe2DToiN5syuShG2CVWMLfgh1jCGJb210e
eGB1ceY+CMy7WVsK1XAy8O9vdDA6gnXE6HVnkAUtNxnyVqW87F33D/8fddGyt12fYw4ba0/0nF8F
p02R757JfBhC/5z7BNW+9ar/P52wFsMVrtVz98SVFoj/IQIFVk86rKrq961fm3fVzjsL13NoOePq
EcW47sI6EbuybPCi+Ira8dTwkWzDR6DB5z8tzCrOBijLe//cR/7UBO9O7mJgTgpqE4LMLueoZIOS
qomu3SC7fwtHSZyKZqnioy/1olFeD7u1n/LVrc09+eN4X3c2qOU53Hru7ZLgmZfQLDYLkFu3a2oa
cnt4MybXmf70xKrb2BN9SIXgWPZUfDzNcT/WbQoCKqp7asuF9xnuPVWddBDN3bEbfKoWkoEPsbDw
o+O5u6jAi/P7NgxsMIiGxjvvKqJxaQ4uByYnLTrG+G4D8O8vSBVmCGvldP2Dcoa6voZcsZA3BnKj
T5AN0EmPCNXYx6ADiaXCfaUIEUOMO8qfrqhlfwaTjIVzXuxtcO33ceHA/VuEbl/87Gqiulz0p9Ua
6ASecZ9QL1Et1SXLVAeogSqNJmi1gTAO/gKe4LA2mklfJzcGmDoYypaG+07bOGwIQarDKZ0IQS1f
ughiukuaaO0RGUMBNskmxjL+GkkFnCRgvCjKgnRAArGP3lh5xjmQxh+4y1Pkz91+wVI9dH8wREBw
8Fu44mUYQDnv7QjxdJENQrKftWad81ec2po2AQNKkSeYgxE09w4F1ncNRu4aimiXvsQdmov1NDKx
/ufvgdJXT+ekTYglmGFIQhUPb7tVxOOvQiAj8DjX6ni4QgBpAQQJIdaP2D28nL2m5nMqsiIy0JvM
OipIVxnV9YnlfAjQO/lt87chKax4Dki1aP+hklTFP9fcKjeTSZM9jqId8drGiFZaCqeW8jFtYhp0
M+HI1gd+LRf5gaehqS4zstT+KUB/ULw0Nkar4155YXcxW6WZgXYinpqLWzJLrUmIjRBPZ7T7FpQx
0rqvpdNcSmTpaWaexUxDuxybQYsKs7iOt+VU+JYt+6xa4AbO+DYh4fNbqdqdNddBd1DtaH9vXdPU
L8jy/WlBk8q7d23Rb10rB2CU0Rz/769+jqP8L6r02YikmVFQZwoVWBhlQT6Ewx9rrfN9O29ShvOH
3xFY0SWFQ3JTIoklIcQFDgfgPlpk7ZPV60fsV6uzBmGmWrksxwGqVX22I+A6dkjLXn8isVg6zBXc
P/YPF0kNN5Pwyn7MOg+52ePgbBEs12Zb8mSR/oX6xRuMADuy6/zI7c/BugCWw05FSkApLhq289g4
1U0oBiXqQqBbRHvbzjpWp5yBaT73IeN9xQhY1eJzB9pAyYqxJv7pzT0JDSlwZK7XZA69qvmPkV4i
1CVfli3Fh3/N7zdXh4oYDsDVVyif2U0rtNpMXHCm3bNEcLV9SDRfhFIIruusj0Tg/eV+UZyNmMrI
Us1LAOylIAGgTFzl5+pYxqWjHvFZivIQ6W3w/stDK1ym1LNazxwr4rkqZhL0yis/oAzGL8AqOn09
oq2q1BYeCFCC1Q7z7eY3DrpuWQoCBOYIBkNYiyY5buqWgSbqvJv827gsh3cRLisie38uq5acSB0W
/3TOcYZCVK6N+YHfOtpO0iGFAHG6XiWJ4gyI9s00hpMRcSAriWMPbvdn27vcWNnQLMwS87jwggTc
A+EPQu1NdY+4Bht3tdz0AGM4l+257GcLzQlFGsQz6Kl2tx+eppbuRk0Ewx0+YlYoEVZbtTJEYtz6
7bveOJ6Uj/HsrOO16TVP8iDWNzIlYOyOwzYBxGz+gqvo1DH1FBmlp469HYVBUXyqI8mCy1dt/FPr
zwHqSYRLjouRbFpzBPH9JnHWmdxp/Hs+9317nNfCHY6eXpb4DyZUTqzMirSm+ESWzvZjoJz2E/WX
9zl49sotNiAmKu+r2Qf8OyArJYrBd2a7uLOdTuD44jmvRvQiGswpo1Ko2e91MTrTT8bPSf10DP5r
Kn25qsx9Ywkcnwxi4ZhtM27x5sLz3k1RtjFVYaNdQi5QwQq16OiHVeOtiE5K1LNELZpXO71RTUco
eDTE63RU9bTpN8dttTGISU3ReZANA2rNC/6u2ZnOE0a/SpNLtM/9kx3yZnfA+tPOIzyMpC68obkX
xfPOurz9rlGkiC+fZrn1Ty3pU7z0HKzljrLUsuMvPtZ+O21jgP4Jt+RaycxqB70ir1MRK7S1eNv+
l4AyrE0Ma4vn8KaGMZpwyK+iFG7yP47OpDtOHAqjv4hzmIdtzVWeHY/ZcGwnAYEYBAghfn3f6l1v
ko7LFNL7hvuiaWLg5zlUs6M2QC9CJ8NtJJXN6c2BG6vbFUbxOOyRF5OuJc8wznGwC6MFp/oUchWv
Xlmc0JEkJ90QLX+ytRjsDxKAO/1g1MX+s6aymvwrdW38v+6ixrneYIKG0r+TJKfNuM/ddm6PyhUj
3+/RZHOSckgVZop23tKBkNgmhDxps0h3EvIo0ffhMPiU2E+dM7NPKuml9d+7YvbmGximanqu2z6N
7gfl5O3zgKVafaiOKNehNGvW37u4b/EmcMKKBTuM9uIrQuzPzxFxac4RTlFvN7PjWmzdMmRzoofl
E76u6P3xs2u5s4I7Cdrr34CnfbvMNg2Ga2TSskpr4AjB4OyCOWxu8sJd5XsUySh7psNGYZ85ufbb
ndfzRj5leRV7J4WiFe6TjjfQzcRzoY7QnQKSPb0LJTgtWT6xswsl8wvoDtdcqQIrM0gk9LzwUrIq
DB7J4azhKfbiDL0Tvo3W03FIM3Iy2NxmpbkT2URcZh6wON5RGkiaMzaU8ldA0yFKji5W4ewbzJpo
4swlPaZ2rOYoiXt1UeoM3wBiGqm3psAV5lavHK6ivfHaxdmt+Fb/j2oL/WPyvRXFyw1LHlmhtCGd
GTh/TcB1pGf1Y5wvR2KTRtxHiqoNW6jXoDwUciyi0xQiVZVwJ5gtLuOyUuqimN7paxw1pnl9x2/N
tUzFXtMTATCF8s9Ur9vw0K5OM3H5aFZa/x2NtfSOO1jrPc605Oywp3/v0g/gzarvpkrF7aFUi456
kiOZG39xVS8Bh1H7ZSQbm7jdYmmz15IZVGvnkwEiWniiCSst2zAkyj7uiFoW4LkFxY25us2WUrTU
RIN2sv+GXIj6TtW8sM7lgqVx05L9pRTImTWDJqk9bze2cVqiHVZFW100zmgFlGjlZcaONIWmDR9G
lYeVP5g9zWVsh+MI02p8GQiMXN9vXZDEb41lfP8LKSHtX3XcSspbub8k1O1aLNM3CjQu6JKY7Ozb
3GXBcFCizbpPIgKW6ZnLvSt+TO/O/RNBR4eLHJVEvsakLfz5ybGgivHNvHLdEa+UzVPa6GtkxVMe
1/8h1TQk51gaJ9lkncpVfFt2kjD9UBDjOKxTNeujhesi9iGUiwgow0De4rYuEmq/Wbgsza8uDPvs
oa9X3EYzaX5Wk3J783asW9Pmw5R8vD13n4h377Gp0JkuEi283kd89lm2rZciC49Fkg6f47X9T6cz
s0RH5sAzX6mewDVekPkwmCL0JvfIfZodf7dJT/Pvd56GAi2enF/Pnd/HZ6jeVnAEhhsbYdmai31M
gpOcWk5xkGxE73xK4KXTC1bU1L7iEeOHbjo9luaO5IFZr/9jJNPOZDRN/HZCwRZe1trhwSuHok72
Nus8ROd8CtgFQnyVDsvcugElduVP9p5zs8OEcib6HMQru3qcqRhnZchMUNXR2JAXDogNVAhb4j7P
QuVsKYBOw9dix7U/kdPuxLYQMcSDlOsOySJRGIifLJbRUZRuFrR4jBWVpctwF5aBzF6XvstI8YZ9
6oYbXl+lYv7wgfNs0MaWiO5Lqvgnp7RKd4LOW/q6tlTrqVaKnNfaXngVa5KGqJvoj3cqcSiURYXX
rrvOzWUa3heez83jXIeKhc6x6nzbP5K50WX0zGAVsFqapalJ+FJlbmDOyyAhTBs+35EusM0ShKZK
BAcoeK7/JJtWTE+RRfF+nYAleB9uiul5yCGTyBu6wwBbZ3fu0nwTl1Eew1JI+vTe6KluLrUYOyqh
hQjTURxLGxrWHA4BaP2KSK4tSdZ214WieOF+1TDaR62spt9dpns+jNLzLibNHPFAA65nFBw6rjK7
lhJIe3TmHkN4QxiRUt8uLkqMf5y6EjBBQ+qipNRRDwljKzWCfFj3OL7IpymZfeYwR8ThsAfiNGcP
iLqNOPG2wYFC8HP89LPrufV+2EH5yIZ8euT8KR4iidH69cJX7Viuy5slxkjfwFtEV8YCSlz+yYxe
1XmmbBruKs4pVW1F0SJoJmxY8p9lTjJp2iZtVayfE+wLyG8sgOrIJxDyznm0grDV8z5TZEoJApYI
3XvoQKTkGndOx8cVFwq9n0ZTRuTM0YAtE1sQLgdFIcXJF9PUlHdXzs2wl8NqSS6NjGHtQ40o4Iqz
vt7LBBcJSoDtTs9TRyaJrGas0+ISm5nZ7743GfUEEvbRpP8xCdOO3OLyXJNWbVzJ5ddgPBhgBxam
e+0NU791/66jylSw0dlQ+s7BD5dasxFId3yi64rnsKOfm9sn2Zdu8wzRJY3NOVmDsJcXWiZTdU8h
pzp0DN/1XwR0FCZsKkJ3E7VT6CG+p188E2vG134yPwuFMM7LYjXP6BJpcnS7TvwpC/Knm3WJdJAg
u7qj02xWXl/BwdHZ+h7ypfiTzzCaWBEET2zDSBnc1OEymH9c773HImwFBqYuM28XaepJFJ6U/7CM
aFQH6eRlfXaQnA6NtGVAM3MZn2bvGuMgqDwnvz001Q60iIEhQ1KIIKWhoFz9GkAKtvclp3D9PdPj
dD2m8qycEZ38MTCvvGeTNNi4cRfbt2G23DA2jEqePHRIc9cYqq/X+7Gnj0hDcR3mrTd4I4NPOF8n
AlwKlivT/yE9WyrCSv5Cp5ycNTH5w8gRDwsjKcbkiYPH/ZayJPFNySe4mCgpuyPpZgbzGRaYzzPa
MdFude3TeC/pfOWIPQIrPWjs6u/w6Nq/s98CuU+IRb0Q1AkINsA59T/GJmWPhuzImZ0i3av6UqVt
4IE3zxp/345jpW8FyUX1FLHvLHgncDuF70UTav8hTxEzbhy2jw43gpABWBgZN/7wjoQZRmeAWPLS
j2pBb4/bLCNrA8f1mOUlpFx+WKc+VzLPJ0KoRRcH3yTz2sHdDhUkuDMZnKQ6lMFKVyv23My5H4Wc
Ubsby8SzweJN17eyjhpzR3AICIT5HwcPRbp8DImGqk0qp2y9ZI0TT58Op2U6cV1E1ERVaUv+Hyy4
8TQRNwBbM5ETrDk8hVkVPIF8V55qF60VmbGbhGgRYbMmWfb84pasoRJBSgI7r5NNVm+jcK2Je8Ff
QyEllpu383uAYBqSNkvR7716dMIbrlGxe1OQvdM3DvWnkFxo3dX6PYwi5VzcjFQ+8nu0+KTesnEe
Tj4ifvTlZAr+GxsSInOe6pqWaZ919QMh06XlxhUk9d6LBi4M3GsMb5WU+BZQF6gxNRn3OOM9JTz+
ZqYaAslVs4T9PpXtEh8kKnX4y4d6SGmwotDa78iFTF8MzYvZpUzhFEgrY38tTlVNB+2bALpSQTTy
3ldm7a6ljPiRTeHzvJdNURhyDVVZPZrcZMHO5UQv76201/KBqX4L+jn3BVFEGngeced9LCP7rCoy
1beBA4HrZuEVialVD/5F0l3iisylA6l8TahIPSHS0d4E0eQGR+XTlCZojmL+OAR1fpa88qgiaVLx
D5w9YtykvMjS0zXuEm7AS/QeT0JKUSzUcUyhCYjJ9EBYtg5+DDyJgqZoyLY/hySrHShxzWokZAwb
rVSQiENJmGSACTi1EZpYz62XDSRjNVizZ68uGwgKl3GfN6MJoc5uq8GdZsgVjpNxv+68f7xPJWEk
RWmuaS+FILwaHimOlTivqGHrflxsESJr+s13uli/H7dLqrpPoJ0Uh0Wim/S6yHByMh5SFAzaYRRb
e4KMfTlf2LAo+aXn/piBgo/aJAbV3pVOd1rhstgnoB20p5itR/tqSyLFoGjaKrQPXVcH/1QQdH/p
gLrRMYvS4h7EZr3uK6G5VbktMwqjMiMhcfCR3ce0wMT0ERFbnQ8Fl61zUggQ0VPuSIATqwj4t0FR
uGrWTTzVh5zMyjMx+IqyFq3hW5iBHW1xMtregZ8jeKba1X55nl+LU8UvpznIYYjQFEAyskOWS4pz
4S9fDpWTrOJXHy3/V7i4jl1yl22vOxAHWL4MrXxx0ZVizApT/gQynl8S3nA/jh+m9laoKRnup85V
r/xEY/hZNPWov6MSCQhRe6rbkyfmoTuXcsAZVV1f5Hv8Y3goRTbSQ/As5Xdcka7e99AliJyXotFP
PhF2e3KQpkGXeLIubnm02m8WFcv4sA4if9ZIgcGuD7ld78F0ElZUREI1ckFUpjuY6ESpC1ZdkF4Z
Rtdtv2w9RcWWh5tbkWA0VHuffQv1d91KKFIIW/koKUS3kV/5OxdXmVB6Ro6ShpmSc3yCPVwA3Egr
roW0B3q+SHbPKrGu3+LEqGa3zGjkvx0R9svZVyBCHl23yO0VC8X2VKLbvUyANCiPC+aqCLBuKnfE
gdtk9Oyqva6FQ+IMDlx0X+Aw/kWvc6I/GpTpxzB6ovqFD0zyI8FuvscfhAybroZFhmXOKV8o1zon
VM70D9KTvGQOiC5aGGHZU1xPkqeCWbw6xKMBxkLf0wOuDP+3ARjAmuetHODWAWahPE1uln7GQ0Cr
FRkwVwLYQL3isHOu9v52xuVXr3RFh2OO6G25YtXgNKAS9u59DienOndZRKA4D4o1uqiMrz8+vJc+
FO7cdttpwV+5oBjOkhtVD5dv7jxijT0HzY5a59QDH7Dm3ieNOW87mF8eMak0+WUYx/rDwAPzz4Ge
eiUPdABuc7Ko7iGr8yY/lmPqnpteqvAWyZI+5VhfMS+MVuVLjeQD5I9pwd9CXU2PFoMReT+SHo1v
hx2Fd6pN1IPL9mO5Zd9X+8fw4ODJzqz3jlHx2AyBwe6wlaTBuN14ovViFBHCH7u6TWqWFM/ZmJy4
CWCMzqZ2iZhhH7G8yqzDM28DwrurKMdlB7toJVuJ8xxkRzup9b5N2Dc95SaUx/jqiMeYNskxXvoR
RGtGF0DcdOzkCoNDyy+qPmGDFAzJzFreXjljlAyXtEd28d683okmtadMWJIFoFnS/DY69qrbeqSu
e+TW1kxsV43zPxaH7SbXXtofJ1OBtwsoGnyU5MAxSpmZ32I4Hox+XJ9YghFzTjinxR+m6WuWVGeO
3DTXdldUEa9CZHkq4EUd+3zFuDuHNwXgQne/InTZL9AnmPrfGJAt1Wk3b0oJYbDPXXaeUsNNC0IS
Kr1x+ZNJ84Lz1nPSJIpXBtEQ3uDiydO2wc70SuEVZIe6Ml+sJbdcFM2bHLP11I2eLj6ku+ZwFH2A
SPNBDLYdaFaQzN1pEwOgGH3PCzZ+MGf3IHU1bpIiJnIgdotn5DgOGKHU4/tG6npgXRIN05pyNMfX
Spx+mfSHWDy5QAXqlnoXQAjL9vj+YHoH44PL4Qm5uNQvh9PMcsr71Ipk2SWNndkYU85aeM/sGpnr
P4tSCgchT3ugPcBlvOCd0BQ7DvY+o1F39ocEtNTUdtmnwnnJ9khyqOBC9r4+9c1ELTzNC32heBal
P6kF8/DBO96Wt0Amhh14MJvipujlLPgoEUaatK3fyWeIP34ds1WaUzSy+A/KPDDDL+2LBDL3b9T0
/egh9xLcgM/Cwo0Y27FudkoYMsQ0gmxxGxL9RM6pDIgPvyGfc/ahxsM5EY2VR1NnS3Sw3SDtL+Gz
ERQjNUv7iwJkWhIQ8nN1TIcmolnbI+tuqpUILVowwNcaSRJH49SbciF/lQKTKIjOVwcCO0ybiVnk
U+zUtt+Jya/7w1L6GgCKrDk7izQz+m7pq/7S86zTLUtW59j01215ulXuU64qJ91XQaRvV7V65L5X
vtk3kiQpDelO6XMVUL3fFb6uCfxbQQw0zz0s0A0bXHqChVMy3i6UzpmgVme4bQtFZ66dubC9DBj0
5dGfGWQ2iY2q6Hcz0bDa1Aj+fzhii8d0pHF/pCpWPTnGCeEeXM0idOdhGQgz4cE7G7gdeFPGW6Lf
SXxtqPCsMLnTKoSuomiW7qynyscBIAF/fp6L95FtcWZHj8KTv9HZdbAhCLjeQzGaii3qUUK+FOUO
DpeMiIxniR8S4p2oFB08Ctj9NrWz8zsenWkhWuExwukKhBs1++l7sTMFrSuegURSzJI2VsRRJm8E
s7LHGsDXpUsmoB9eQNYKbLH5HaOsigdZuYWmogw/nDvf1AzTYzcMPiV3ekbVsXRj7rHamakfsLmr
xUdY2SUyLCO1gSWDHE29rhHHoQt6fae46eqTqk3xPVe8hFFW3eWlsLMJ9tqu4JsE7p2iKMp1eAM+
21VbycqXE6TwGbW+rPRLVogoPjSBMfpgKqN+yoyL9nUonp7byol62qAO5TrmhwCSDrFZQ3d4Dd8l
oX65r2sb1JulrHiIQ8nBv2GSNx9Z0SftTrZtUO2APMx4Xb2fHtu1ExQAe3HbFFa+TiAmCEW2bf2b
YGEhb3rgt2+eDzfnBlxR8ITPL99A6qy4eX4xXtJ01jTKCeKQe1utoTyZL2sg78mnpX9xVIvkHIJ5
MxfydZ26z+KoPeuxJ0MKICJ7pWgNRX2W1KhJXlW9vQ+bgkq9qLHgynmugj2mgt4TKbT0wZSWSDps
eeqvmK6cMC/gouxvPM+NNYeQeX4+VH2E85D7ALgPPRsJ8i3QiexS5wRZdvQSa3Oq5yA+Q0Scjq2c
J8oGpsxIahsuJ/d0KRt3Lzrr0OLuWVZB+Y0Quk+89igojSNzkbVj8lttzbunTtz4AIhsffXyynfu
yg6z6so8H+ggQgbgC5zDxzaT+MR/dXlkbT9nyb2Mq9x5xprCPUqXaJgubqyC8byoQg4HQfDb2VRO
lv1eVA56QnLjg7a7+NSv4nEp3BNtSKbfrMUQeVF1GmG6O0sSfVAur1JOj5HAhFuDad6NOvHyjsi4
JccUBzbBN1yTtm12fQ5KG8p4MelPz88YNzb5WE6vM0u/0H69adjpyUnEs7yGgzdTmznqoR5YEnWc
JNsIzyvjuD1OlZuABZsVwZ1V1cyz44h2sV0J2jE4sjh3uNVz2rY/I4SDBzMxdd/mA4zYrmVwQLkt
Q7jgm2ms4vYWhR+QGFy7WZGacHn5G0vjcdeta/VUh4n8yfkZf40Vww6dfj5IRMt5foEHOg0IjnLF
/00slH0g59gDfUT+O+jbBCm86Ot2J5I17U+xJbPFa63OvMuQZMllGW3wFqWiuWc/MSAdj0jbW+n6
ELjCxAdNioi5/LJcn+C9UCgf70hN4pkXCwlOSuja63Ze6bTJ12pYh3FhvWBaHsXITM6UiTa86+HV
URp2oCCCQeF1U01UMbZ+CMx1k4C/ecW75Rdc2TbnvVDOy3RIW5cgP0HA2CVj2Yj3GbpuuecNGN0Z
Ovb1VhmJgW0EHsSRLCoXTwCGIbfaTRkhYx+XFuV5n3Hvt3cgYqm+hXyg+jIljlc8xzhR/nlJsFhO
lAeqT8mSnOjNQ147a7T4nC0frLO/49EK1hun1/O3UDiOm6bkjrddg0aUF8DTQ0PewdTffeTUj83o
1oTwYh9aHL875p06sUtw60cu/SCmFtQRKmHGfsJMnv5VvuXNmKhCx1+6Qizbkmec1b6q4BxunaZu
6x2LNiezA+TeRHuNFPPSUFuKTsL09YhtLAr5hFxtkneVoDq+Sbf00ycz8bXZ1UyK06WvBudzdHwZ
HxNuF8HFW9GRt9hGabll20FOXUKE6/NsmCW38BJpy7aGyNlGpWqZ0e3s6O5kD7Y92RB+lvad5JHn
35K99Zcz7BL3b1eLLLz4Ueq7H1RX9XM3ydxcRtHMCe0Hzxthu5LLfWQskflLTxUh385E1Jf9AAr2
eSEJ2OE26PGcVcjtvzpgvOzRCHR0rNsR9jdXe+BKNBEqQhGfJNTi6C6Fsis2c0rWk41hLFg41Rmh
S0p2VVYfRjclD5bhzGxDmNB7AOOs29QidILHwbBB8Da3PtlQIIB62WKAoSg2JlueSluwsItb+zRv
bSCiz3oZvK7YdoXXmE3T5w2p7AjEHfEUVVLq4T4A/XDIg79hh1pw5xK6egeuV7nHHE8i4VfuT8+R
4XzaxWXnrywO6avpTwQHDZcvQ5SBQ8uHvW8APJOrGYWHqrKOXbQTFQ7zbanQ9Pyo0eFHMikdfKdc
PM8jyxBQANlAU/+A9gnGLXecjkZBEsJXXvIpu6AyeEz0a9PfiokF0TsacDlI1Y6Baluy1AFHsxqH
zzb0Sqz6bogiSsOJ+s7qFh7EsIaDwIyayPmD7l3/OHnA8AACOvyzNhQz7gqjLf5WWufI/x3TjBq1
z5TGFNxt2N7BTQ3qLoGBeZAOA2s7A6KDuJkwrMtQjg/sUUGrwbMtkm1UGwu0dGSH40DkfACKVLNT
hAmru/IFyUGdSELk6GGasIQnQO3hOvXxuGUvbasQbzz/lct6DHU/aIGI1TUQlqCM9MbnRPrnWQLl
gHCH7oflAAULKpgmeAvnSHQbd86nRwqemoObs7GEEZmaF0PC5Ae8O2CGTMzGMjW4oMDcYCblHNlo
OXncixcSl3CGtwpE09NIcpWYoASXslGEhYId+Ef9WdYr+NAa0Yq1KmETV3diTaBkJJQSSPRGc/ex
jnjt12RRAkfKNM9ytfrIEwN7B7yB86SIy+Tc1Sp1CbLMpUEZOX6LuqrDf0Hmomg4QSAPwtbON9F6
Al7RkFUPeukx5XOoXT3CrxzeCFnAgk0q9owhg/rjtu6vcrFHxeHaDAEVusuCxX/r/dL9NTZz1+7x
osle17rx+U3M8/IHjaR5jej8RdC3cGk2fhNotusgmsCfArLXQHyLIxqpzfrZ1Up+r7FfAg7Fn2ER
XhNSYMunKUe0q+MY8RxZdeMFafNcGnKrG2nI2vKjzfGPBZ964pcWswkHYIei8iaEc3DLuGf3t73m
bJu67B9V0/sFXU6B1kDKbWJ3ic1g7rINdpVbj8nsRbexeuTUlLAIowI2WmNbltbHBK7fGteQl1/K
bn3XTUz+j29mU26TOU4fhDdzR2DI1nQgfcfKjfZ88qFANTvQOjl9ukNOySXdsq+58RgOKsRvcv/9
2zz66xe4gCqhm0lwusArBCQfzeW/62gMnn51l19JUkeQ28hZcYPj8+a6ViB72paVHmGnHSptlkqy
y/aMB+UnC1hd0Lzp5pq0PLJips2o0w702CuEELGt+D6fQdml6sJRGY2bEoQF1dgyJdpqqLh8Gr82
5N+hvT7NtY+lJNs8/ZH0ZsGVxHR8D0kfp2+ebdDMJdfXZ+RN/pMQ63VZjRj5YjqT7pP92iVgPUYA
e+veT3P5JAqv/Or1FTIY11hqrQpgIQ/9yNMF+Ca/j72G6jAXB04UPghOaZtn3KOTIlu67SKuU0jT
tlyQpB93xb6bgxG9rxKKHAV7wV4JlmK0U3+5tq5tNpxnj1TIbiJj8NdZneIvW38GHxM/9c953Kzv
M+9Bvc1GmXwsizOU+E1CvNIDNh+yifyUxleoH1K4SO62CwyYvdnl1NoIpthf2ejlaLexBhOEe828
H1Sk1dEgSCBSoaqjS5WM3XtmEbQuOR/eDwlCkCFw45ju17pMLgkJVnGQHSAE/P9J71udJw9xZB29
H6OmvPWbhVdysORVCZYj6h9m7h8/VvB1OVDGyJwN+5L8Zg8nEm9xxqFAgsb4ZfVAzAi69gt+k44W
E+yiaICnig/l/fHKxCPMFy7ReBJ6zJ/qJoCAMQdELncLmOJu23WTAUA1CDeUGxP4Pg+La8IL5TLn
K0N5yrh+L/U9nyWW9ci6xzOuFz8B3Z9CH1o2NzFejUt/03GX6HZpFpAyv66z/hXk+Ghqg7vjcV0E
yk+vnc403RS0n8a7DUonh5nQg9d6rwhGJYd0BMxPDQi5ZHiUA6nYDduT+Pa2q4IvgcFcpDdFJNJv
ou3kvYNuUP/MTOiAdSCdmVjqOcHw/Fk9ICjhpvH6Ib2/ggAIovFYdeTdUKcDQvyEOVr/aMB46w9J
/H+gd8w2hQUIEaEldsnk4kSsukdGIL8wT2x5dbnlfiSRRZ4/WAbI6AQZFTcTMw3UMCY2R44q0+WE
1UzVqpsHe6pYglBB1qzLl5DWbHUTlYH6EkM8pPu09CQ8ZRWX3z0vpi/uoqzn6qYuKxmuuWbulnai
nDogTf7Jsj5e821TqmTqLlzhgvSMBtxTrc1I1PLxD9Ggw9uZg6j5yyoey0A7jX57Xf80XKcYiG0N
00Sf6ex34pEV26HHFhHVMtyYo9+35W3QkDjeXi9z0PnlQgnNkv+nvCmHsdquArlBy9Kj3h/k5gs7
OuRS7fXtcmthmWdQ4n32xvPhdo0hMQSedVbPEQULFdPqSdjrIcha0FkukGfOeh2G19qt+HOsnrD9
g1jQQjaJdNKvLAdgxa2MesGmJW5dP5qiHtm+Uuf1d4Lamp10MqWvzpAaS9QwpkkTNJ3+p2xIP6wB
FMkvxoHCywZoBvo9SL50OGaj6l5ILA7RRmuTQahok4a9OMWwJK8T2wtfDJhucgRBNtqTtwQgrAsW
6NhjRoe630dd6za7KZmCe+wePfEqQHJl/xpxHXVjvEFM3wUOq/vXIaruc0qMErQOHe+jCZb4sTCI
re+9MDjOVeD25tzVaUP3G0paJ7foWEJ+aazOady1JdVi7hS2oHm78ej6ObdskuHLRUA6+TPrCdof
P4ojb0W7BhkMljHCSc4rFd2MKelLFiiJvNpMYdSzRgqA0+g/sNeea2AP63+FvVnGhOCCuq5Ifxhj
tzhuJRwuUiHNsu9dmQ8Auv06MA+8Wsrmb4THPZxCNFuWfGgE/Q3AoKL9RZW9s89eFdtnS3oVlWqZ
U77gXQyokGdVGADwa+X/WhHeS47xbC5fwThny3s5VnN363qT79+VrPnmdcf8AzeBqkB+o4nxscqo
oQq3T2KaSRSN6/+9p2p4QESogBv1VT3s+jSIuapGmCsbZPZ8fEj1YO1JyW644XjnqKFrZ+Y/qGGs
MoqIHpE3sDnZMt36w2thqza5MzXbQneu5l/8LnXVhR8USL3kKQHjyqdNGhnFFSgWuSG2YOkHXuId
V2vqneRCWXPhHozWxZHbuEi20vh47Dx+uts0hHjHL+LgaKAgjYg75tag28HngRdZyGVWrxSlYF4U
6ZDre9yALtp3Gnn9U698RyS/M5C9B+IMUjyBFsMcCWMt38hLqngzKWseytEAM2rXeSUdCro1OQUy
6pcb/Fzlv3Vjv847JxpitpJgeVPfNrnrVf/wCZbgPFC3mB5Hlt31b10Q85ggo6B4RISxeej/GCxd
okRJQxJj9cYEcKgmZs8KTENSh6GEytEG7nxIawbnqL8Zh4CxqyHkEz6xiGJIXwO4XPRdSWHkn6kf
l+4zGMMZ0leQuxf4M0NyrwmfjLcSp/aI7NG2BPDJLZxplcDrWT0EyW+4mxFGDpln3zmL2YmrFy6M
ZORh8MvBnbdNRYflJU2GNnyh/xVADkSCo71HBtLZjrAqKAvSPnbBmoMLeBHEIOIj1333RCpCpi/4
fuzf8ohUil0fW//RMOzbUwTn4NaYwnvJszp5GB2KAvtat+IStS6yG3ZFAUlFNFyWsolHn8Uds7xd
1LVMEmtss6fGwUa/TFRv6PLSFKFmMFtAPCQKJ+e8EocsaTC6YAgfgrEY5q9gHY29x0Eipcn2bhH8
rj0M20++U1W0J+NJ2oNJJeII15L45m+2wpO5TFAa2Nsmk2FuWEhvKYRyyU0oRGySkLP54qNvqbu2
w7jv+j6f7lTmZIQBXXh7CWW0jGrqgHNP+QCCdJlhBU/kpO6CIFMv5JvaL2bYJP/K+DG/dDIiZta+
X2OiiLX9R8WNzDvUSh/7aFmWsjwvXVE+EcBei90E6WDcaoiugEpwDu4Qegc8OX5LQm6VX11fRxFF
rq1yGn8XVaFqnnPbj94hXBvm1GkhtgopxayWXV9u8hClTZQe6qxFKIjSEhOinRfIHXmjsl2In8RT
J4TpdjPnsfMWoebGH9PkvBaUbehRdM4xTDgqwpZPeMMOCD+9kwx2M4pO0HGsD3SLfK6sWe9U7HtZ
VgrGUy1wJgeFmZbaZLmdfFZQc02DWs6+jazR/UpzIe3uOukOr1YN/ZXctnruY4VQ7NwN0NDDRyD5
dXjUfNuHY2r5xr11PterzeSBloMvl831sZqi7LMs0+RvSnqYC8GazX/qJm7Y6zDq3r+GAdtfwxQ3
LNpkz05LEqdd3phriXNYMXu3YUtKim1epuQyomhpnXLES1rXbCYpz14fwREiHEGDdBUsWjgK2hdf
CZkF++uKM7APGXlTqKYKP3ffWFGIbUyosDpKVwnWejbqR2bS7ZiznZ7MJEtMg1PBZa3bR+T7b1WG
o79DVHcNemLvG2iqNL2JONfyYbYqwjwCiuK+Ab8BQAeYmhFwThp/vV3WCi6vF2S9PjXx2KuDddHb
yeUoX27Z6Oo5p5reNgN6UIHjAjgwxVvWMLrDwU0oOO1yHLCniHsk8FAwx+NIblULnkPrtPY9/H+x
TKUWQcvWZ8XbHen65cxNKPyPozNbjhTXougXEYEECHjN2ZmeZ/uFsKuqmSeBEPD1d+V96+jo6rIz
QTrD3mtnd1K23SedaT0cpVAB/IPBwGJPZTbscGh1GHKApR081diDE5IHsiEnd5kP9RDr/KbOGTIC
PRExw05emnYzKhvOx4TVUn0vqBDWSxCoKdiPSSivkR75VLQnGWT+Y2Imv/sKciKiyQlZBnNkkRu+
JwSGAV6rWHXiyI7gr8GQJ5kgl85oaZekfGubkIrKV72i3I6zVHVP/iKqG19VuQPR1hvWg2A41j2q
aR3+xUhe2V4sSyTqy9Cmy87IK/aa6dK6mxzm9BcGtWw2nBZvw+MEiZ+MG7wWj5WMuvwgKDiuoSVt
4X/26OUxns+58yM8F2sbSx6/3iPEM16+neBMVCc2D+vzKtM+no8SJ5JPgY09X/J1WI+lvLc6zgU1
E9KQuk4oNVPlsIIFn4fjU5fFgePEeUS82IltO+KyjknyK1W9j5QfTtsmY5uAsFp7dKamMd/LEJWX
YEajtY0Zu8dHZTzVA0oC46MoJUMq3O1SK80NjhMgvKGZFjOyfsVFYBvIxGxDVpADK6tMlcXIXhs1
l85Hhvzwok0VzlsFGmc5RMyJLMUHkgEqSiphGEbr+LHiB6oPqPCgIY8GGhHS4faJA859IQ0kWZ90
H1LgsdZsG2qlGbtZ1V1xy0FQO0AQqvGTkDr0HAIJEWLYJnlLEMF9s0eUBd/hzAADXZT0Tm0d1Q+i
99uftrmCQtYePHIfx4t3WzgDl/+4yhmEUtG6l7oTi/mt3Tzunly8iwcK5o6efglU8yq6OkjPITvu
6uwyKDv6uadRU8yNdJ86NofIPYSSP764Pil5JC0Zf23QgjzxIhyeC5xDu1ekkCRUJkYwExci7XZr
lwL0JhSSnCDWB172ssxT4u9qlBDhbuZbKPdXbKrPEU9s54EOamm46UddPOvFndyjbwjb3EC/YMjC
Sg18xiRdPDoEbxsnObJHVuwMhzQJg2MyMbRmDzJ467Of6fkvoRbqX09JdAsAMkObIEmmPg46nNY3
dORUG4GYk7/adOl4p4WTPHLgAMNCszxCEPOgtG68kSr/5v9xIJ+uXbggkb/rRP4hoplcZ7fHS7IH
Ss7JWXdZ4/w4A6ZeKXUZPZRZHrzj82jdL/aqTfRsG85JVJRchS6hyWsXbEXgruOXN0+uw8LoqnrY
ZVkfJQhBcC1vLB0A4vg66/RNDoM3fEWe40PBYh/KmH/1sXuDjdKwAguBUyouDcBxE3ig0l3+BeTU
AJ8OwKrmbEWY2h0m/+oWld+Q3vEVVV+4OUvyNYYunEh2aIc7M0DvBGfbTdNlFBkBcpvMq1NeaL7y
5idlLqQ+/W4YJI1DU5LGxcgVmTo9EV+L4fulwoOe5XP21GRsR6AEbvH9QYgZ8bB8gzmII84AN5lu
tI7m5lSFSHUPPkxOfc6o8IKT6wXJXUUnuT763YreYwjXOSUbJJPpDV0wQuyNy44yOffXnO1H5ATr
enTzoHMfjAdvvIaLxl6DPJ0SI3NvqFIbflusj2Usg6fGK/X56o9d9+11QQAow3tUMKv+yYVZ2m5C
IIVQmMzwHeY/ccYRrNi/tVGaDq/lZIfpz+jUQzOi+dLh8txGWeXstZ2vD7qUitaBSuo1lSUp0BvL
g/TDMs6RX1dxg7cHfJh4j8LmJr6JO5q1O4LB1XklxSK4RVjJVDDiFR8/GGKa6hhXnjNvsyEeYcAs
etiBTanG/cDQgts0ujpgt5Xy1fyzJMkAipjHdx7XbRyu9s2B2e09BBC82DyTJc24f9ctDv73a892
h6Bd9/fMEtVwaGkqEGBkFY07WsZy/hmXxjBY1J39U9guWR4DUsjxbY9TTEYO5y2utsAG0xOTFCGQ
3l2lVVw52T24y7BmAsdAjT0++VlbGSy2eSKcc6iO2cQucWuJCzm79aiItrAjp2iZF12L4r8NH65u
XNolshj9jZpF7Tw2xI8tm8AbSFUZezl5B9fiBAf2Rdj7zgZO+kLchxRnxL0hv4ZJp/qgIQi8zj0s
/S2w9JColHnK2MrNU5iGhzoXzpnQJOQqsoDFs2cLSjXVjZHotwUxnhhwClRNZHEUhagXgMGpq3cr
8Bx18Ji6/bpxsSSsI+LhnnHQVZcJeHaXYsRe+TRm0Hx4PqhAbGYggTGwqJsDAxi26wDFr5AzSWbk
NhzBint9N2tCZ7zO7hjqto9pgRV72ycDnQLidk0EwjUNeBGw5bbR6EzuWUBu/xN2tWnfRkzf8oFt
ryu3vUoFqk/YhHdIDsuLBqy4btcCTxmBaHVhz2TqFf8EQKD0kEI5u3ihzlOQB14/vzVF76BsHmPn
UhCgpG5z11vjc54HbQUby5//xbIz+QdH2fRUx3nYnsnewSa7CVmQPRWxmK9QYtcySYwm5KMeAZaE
ls8dzYVFe8YgSlDmCDNinmXVOe6TNms/8R+u1QPfZtOcsc+RybbkkM9u2CHiJ+Ax95a/BSUPd4ZR
Q83CFJ/TNpKMsHdcNKzmnS6xRHI3pA9RUCdVQNBIiaS9w3ofbYTBVhXByHXR1+btuYIbDb6Hadgp
7EmbABvIMGtnkEGV+1VACV8RBYYntoRqfqvGEP/JALThpH1dpltU7Ne8STJv2ucxRbqjYls7L9GM
q5LjjWXfI+MD/8lpmQs8pnxCRKNnCSMeH+/qMXQK9KkdG6+ftiZeeNNZbZAVhP58dJY6v2OfLP1j
wQlytu5sM1QhcDfvYz8whKRwABcettcgah7wzLpHRYANdMq20cNhydDyv7CuTF8JTW26U1NGztHW
I8Ejbh/pcxkxb3yaWXcWPzjkDUi7SK35X104hJ+CAOXBZ0Hq9R8Tao1z6PQu+ZgzhvWpd9L61q4Y
cjezLj2QxiGe+m2E4bk7LwYQNluwOKgOoXFmIDsLSQ38GwtUR/B77hziHJhKTGzTiFAJ0ocJ2t18
huIDez0D7PkfnEODjIm93jPff8bvF4V5uC89KARICcbKfFRV0mKlDtkZSvKImUCyb2n2XIfaP47c
OphyRovMVi8VzFFcFua2bthVPboaAxSzC6zDpJ/m7d72BYhBFiAr5S/EXgIs7ZCs+8RaKLkBI5nw
1gdc+phNxNVtuywrP8Y6KrxDRMR8TpL6GjwsjUBBgEWpDzAqXnnbK6ucJ/QzLDiY6XooIQoRf+M/
gnUDQ2Ts71uG4uEGSU33DX4uY/KUXKGGBaUci7EJ84yjqoJsvoIWbxMsEBKeYusiI5Ru0T21VGXu
iUZBfgSDEayHi8iecnTd6+PsIsxCfoYMGyP16l4QHJExNusuip8zZAF6v8pCMxYe5X9MRC3tHU/e
X0pqe0YjivjY5SyGijJp97+r7pmwSRIUvXOvOvMUgTIKto5jUf4gTIvbr4WMrysIuyeOyJTVXzHk
iNe3VHbRAVqLn7yaaMjOAppl9Q/rkgdqDuerRMRH/DPsQctknnBub3anowE9Mb/7NLPu30R4fX6K
kDoxFMS7DB1fNK9TEiCdWf08xfqb9sR+7liXTeMFFkYERB4n0X4FvI9LofGXlwEGCJVWnC3xF7F/
IXAdCQMQqEmT3ZOnsPBKLx66o8wJZQ6hcs4JXcyRkV6SKC/+G0KFvEwBPRsZykSFwJ9wjdXEt05R
FE46fZn1Ot3ahWXxtiWtNdm6Y72QjojH7EFy1wyvQRMl7WboxyY/NpPjQ4OI5/SelRq/uNSGHL1G
tPISj+D/NjpZsQtYxKucU1Omf6mwTcpf7DN332hD3OEprAB9nMzg9MfWx6B/JJHgWhk6LNpv+rov
T7NG3L9dqnDFz5cKfYEhO/8i7KkrsiKotO6X3PjJLhvaCEyxQfq+g3sY4ERVcA7Q15PWcHJ1tKQk
D/gJMXyiLpP/GBdxZIAJMfGOjtn5QRJN95i1LtTGxPdN/V4uycqaKcC1/kJfDyXVCWkZtygkkI0B
BpEn0vLMclBrq7qzrbKgvaXUm/kPpRP8B1lvBFY1yPCYxFEE2kvVSG9TnPT9DdGBGOYWOGMJo3Q+
sPdozL1XCOsRG2KFpQokTSpBbRRoBFcMGPrEdKMbP9OoC0N18SiTl69mnbVzM5O6eTeoGhcSk0b/
XSFiUdt88EnVAl+wkrdgnXZA/aeyDj0gsZcwANxYI7Ah5sM/2riE2FeAsn8dNElkJ2jnGSw6XRh5
TTHwgb+6AwM9FnU07XIqaQ1FbEoHn8Nsro4hN9r7ul8eoAhJH2FsPFz7LpzUe1l4yXQAb0AkDOJ7
ENzt5EZ6Q44s+FEuXHNLcuWVZYUwl95kmR34TF6x7lgjGL2L7aI/Jkt8EzUMWrQ9EyyMB1EozRvY
XLRGC23Al9Ety+QOHTHHOqokFw0/CVWbhHYmJk55GJ+hWRFDQU/q4FhzZXfWg1X61qUZvoIVx9Ae
hdv097ym2XpZysn/LpySrp1AjmG9LYvF/RnIIOq2ydqFb4MtG7pybPyEkHKSZlus0/XCgp92YA+u
Ub3RHKdEJhSe0xMm4sb3c+mO0d1QWS5oiBniLbN9fM+kusy587KKOXlj7W0jW3KgQKZMB71CRbsr
bZ4/zMJG6bZvNbF6TmGa7MzFUz7UtK2kPoowju5mxqy4tL3R+68AvHEU4VIi1Y8HOkWEkuoM/HLm
sJBJ9shl5toNi2wl9nbNkV9mLZw5iRKGx6nvnU+c/PJPVPUkaWJS7o8k/1T/Oum0v81IThoiJPg2
Hp1sUTQAZlPxGBBVCVzIlw4qTNh6NMNyYUqxHcSIBD0RA2vdxBsJaW2Z3t5O5LbJLS81AKixW1Hy
bUIe3mWXrktgtp0PsGcnrFMeWgZ53rbucs9/Yotemv3slgRPhemkk/26QvVGqOrU3R1FAwF/2Czj
9IUHpiHkkOklXZSXjO+qbCnF3IIEKdzeMYJRMfFS7JsIPfoO8AEm8QGD7z9fTtFbSVlLEDMIs1+Y
kqhF5GwXc9fZVvYfHhu/fagrEzAydFicgGsfP0jvgM2kkDE+uF2GYJ1YZhQ7ULU+amKf4i2uC6AR
Oad9wKZqGs9BHc3uriRd+dqPBtPj4jPsPg3o68YbO+TRMzQD5gY+U4uYH90QLpzzmROtBElnQxYF
XX4TJ8QlYgbNolPUByFSHonh8oZYcHTI8MckqX6kRb579BDOL/LiBCSX1fpuDmyaPnlTiJyaud0n
Qh8EP0GAo3LP5CljyZ5WfjN8BG0Srzd0a2aCKtrGUNSjZHVPmK+oFw3Bf+4VmBRUz4RuLA+LCWlT
MrxmN9jb0vrQEY7Z3rPqii5AdwMeOoVfB9pCC2J6JaKmutRQ2cQx0f9Hsc9RBJS0nS7LSBzWPl4T
Xx9zH6LHNwJ9+WBnisKdIP3CbKUG2kX1tcDZ2CIAycglmW0XVnrTjaNfHrEITnggA0dILi9fVMe+
99anSXoh09/SDk816DYmxmOAfes9cIkA+KmhU6hLDFIWjlgcpkZ0j1HmI6fe8bc1i8N1XQpGF8w8
PZahXIgW/FFUkXK8ghjgwc4nZvsCcc0LNAXbHiyc3CcKS7/dj+vcXLqhcqddIHxs6+1KQfJJW5Sl
R7YGE6PwUg7n2AOYt6PY8OJ9NarhrVkM7UGXuRbg0JIHpzZk5ryXWqq/+IMNh6Ph+th0TSM/iklG
lyHOi8+oJc9iQxqLIRpPq/6n1S4ddd+SrEDqLYqZTcCCjA5HjMHjhIecYLywHaL9qIemxe/Yljce
IhtzWtp29o+MZwgJooRkcTuXiKyPhDO0Xytxnc6n6y7EqjsA8Sr6mWQ6EVQ6P8b4exFYOH3Z/jgO
Ct1tDPGAGla1SAnJ23MYfWS69r4h2K7lzUh2wN0AW2XeyGQZ/wNoUajd6ns4ZVeFmftE5IRVe6Zn
bX2e7Hp1LcBeQs1K4FvMeg8PO1q3YPgTijT4zboel3fkjNWKs46k52xqsElgUK2ym6wRzhPGdo0f
LUJycUsUQ+JeqM8TVNCL7G1wbMnLSm/I4612sCWRa2yBHiX1KY5hkVyst0CgAUWAkM1noL2lo6mz
C5vb5SnJeUhPODkX7maVEe6pA65QJH0gdA5U9sjj1tD2wQuOOBI669Rk3h7nEQ4ChKrW7gDwEboE
VI3OJR+YnwM/90yW78OxuqqFQRQt87WFwFoCoUSvn/FkbHDjuNWQ/ynLEneiU2tJzgrkfbR8G+pH
dMEb/hyIvQMb1lKLXYGXw9uTCEXUnmp9Gtqadm6FAYEzkJAo/sc7PFWo9WFDjHuq/fifQUY6nq6i
gJEdHO3CJqDtZ46jq/Qj9RpGmg+KNUzyQjQcFkv4jDGeTV4ShDCXpRo67x9VyFocJi6ofy2xN1/d
SF72TRz1gKwsC5oVYYNka8IT2MRnnBX6TABBmpy7fhAvY6xqXku2FeJQYaWyZ2Ii5v8IYHb/wKxp
qusLU0V7fDeKJegYdetOu8C40RI6wz2kNuu8yQkXVLLkTBmYN5YejXKaI9liOlaa1xq2jHuXpMyy
/3YlyQDHBUkinykEK/+TBxDfxXZAcp2cMr58+avV6IqbJUfNx3yrm53qFIaeW+Jblf5/NNE92v2Z
r+iczIrQ2J0j/BF9pM8U7q8TFBTgEe8euQjJoN0b4Fd4iR2kvMlJLDyU5wSjK24OiXiUE0kCnk8C
1+9CQltJ+diqhFGu2ckZUCzUFBAnbOI8J+AaMx6XkJtkjrrrwDE7F+68bN2nMZz1PcQNpZ6F6Nk7
43SZ8oM78RPfo45GnGWHQN8ox1HezRoGFTM5X+HSmoB0efQyTtAf0j6s7nlOE8LMJqb0AI9L2DPh
WKt9DhjL5yNlmTyf3QwRHjPiIArfauwNMOIqHXosiFvz6ead/OnRzsSvA8ZEGPgsCM+xHQzBuqoI
nznnHcLMFsuoFSxBczt1Ppmb/Voj0wdeE58GllRE2IvRuxiQwfOREpNmu3OiiOkilpZ6F0SzHxyQ
GITVh1ew+rjJLCX5a5yhOt+YMc3UHakSiKChSascdUFRq+yFkWxA814yKFDHsQfYzWi3vjIp4gA0
K5T0kN3Nbk0delYk8wSYviCw8uv7FURVfmCSlvw2LXxS7IrI0Q71SBzmthaWhRQtEpF9c9jNn846
zZ9ZaJVz6oIu9O+YqWHjQ0pZ7jR8kr+N6XzkjKrw/Dc7COFsamzdFm2hYtC0olUoN8vkYpcvjJnt
vibjJibCyu+ak9+ucbQHz0k2C1iuDlP4RAzSOTVl9EpSbXfPQI2FSXwV6e+Apw8VOUAorbl3Ou8r
LEhs31BEL0BCkwABI2Ff9H5w98nbidwk+Kak4JwZGuqzo1wYY2wSZA4IbivyjI517JMzj+MT9qkc
A/uIIjuq3kKGedcMYSMv/FqLx3mJiGRXJjHITc8D2htX3VJ9xTjXF5ADXT45z2poEL/kBuoKtl9U
HO8QfBVsQaw86PAtogG116YY8ktCqDPSXMfPysvSWb/5WhXBfT/8UDr56QLZh+KnGdionrCnp/Gh
9QbvfozoavCAZ6mznUooF2duoRUcJYUhf6dQjfNcAK9iaLN2/Tq+2NZtSzThBgTB2QAsUwcTMBg7
s68wy08my+nzijaFPWPXiWlkkrg7uA2ZzyBH1Gl2g606dEACdyHa0DGd3IujXRVtZ+IHu1tVTVhI
YgZzjJVzP20s6WecqHAtQNFlW1Hq6P66i0HLVOQ1qEkD4WuD3De8FDJJCREHcYMYnvhwOmUkUhBf
rz1NO61hcZyjuvD3xN/wSqkB6gsoxVZNL0yfI2BDS8yJD8/Esds5RcmGAjb2udvaMU3+pLKa4qdO
cx/flvOq+HwUfzZ+KJRZhlfC8HTxpFDtXDU7RiTUEgTlYGdmxXnTAMKCzQeqD7N9seQKxBUu5UM4
x5ImAmpxh9gvT5JjqzJo/Rsx8zldxYPraIId5+DKIxNOo/9F+zs/ucprBGTaHHcCYzN1dlkvObT2
jo9cPizlC/HbK2FdtoLkscfLWPOwc9huSNXq2qNRfR+++XFOr8mKcj3gy8b70AMBGhGDs79hJ2XZ
7eehDN84dNGIYyVWvGU6NOQhgt76HqZQ/s3gy6E24gAFTBozREJ84bofGeNYfQjQEZJN7nbB95yX
xFZToBANT+9J0mTSkcQD7IRL9BFtEFFenmi8h35RAZFq4JypItsh5HTb9Mk6RfjQNQAIWca5u18Q
O11TT1TgHleIra+sn9muNCity6Ni0IE4LP1/JjIUP7wiRkv37M8yLuDRK+KZdU19w9pwJKJ01LP/
jTYFfAl7NEyHS8S0HvRqH1SXuNbBwWN0Qa5LX6l5R0EpOW8Jo0NvroqZVZwxyL84lTpI7XgmGElz
aSdbMBvpv3x0exIX26n/It/X+2tyYvjSKsl/6YzgXKBM/JsumnAHgWn8Bk8TPnsSyAvnl9MZgX8y
8BDuKR3J/qwcESI0q8AR3ratD6DO90zfnPIZrSzSOMjl9xlN+HfNBKvYhTosXt3Of5jNHFcPupjl
bRiact4uOvAIiVlCuI7x4rjeqVezD/uDJSGTcjgQOUcECs4XuvdRHdi4rjmEdUPxU1VLQX1aD1Rd
YP9W2+DHrOkqwRYhC4Rp35RPYSen/M7Itfwj1tYX+7rG8GD4zRyaoS1d/fpbLigLj/XqdfMWzSrZ
26mhUzwLBoLDtglF0W2cUrUIIZra/dBTaT960Yf9oY6siPe6EI53adM4+eSZmPojYNMg/Zgqj/Y8
dAbG5mG4qLt6odPYRagAyYmeu5Scpz6RC/duIl/jyJJO18XjOr1r/GxE58aBe9sScVLvIJcQDco4
zJt3rfCz92Zx8WN5JdwMDEhsHePdHF+dYu48DPUdjpOWOrdp0PIsYnEv7hKQVt1hRYWWEaXGRQNX
1FSEry5WQPd5wpiVX0hI65pvhukjoGidYaBaeBLnpHqmH04/4fExcsOgxaTLhEnqb4PUdTAnpjUa
4Ho3EDyA9K5VgOW2Omud8XZtQtNtF7qh/GUKes0hNodBvIsRnuEsnBj+wTnDqTIjPtZ9Uvkc6sbF
SDc4hp/xqjzBqsLYFTYUD/gkhvTYtAN22K4iVQGIOrCmjuVGnxZM1IoOV0/fWUaWTa4M8l/rRALR
eMeKr7itBk+07jEj0cSud9iQM9a0vYP/Xj/KLu/FgX6sa9+Xxl2J7vK8bowPZZ4MGMtVhml5UJie
n+vON3ywoOagUCA9NtgvWXHHy1mviBsPM3k59V0fNUrdFvnI+XgRqd8SrYJ+O5rg23HO+YAQusAc
WdYb88t2ag4+E/amxbvOahTOZKAAT9iKgVTbXaG7tbl1GeGjMauZ68INi5IRflQfYpefGKxXR9Hw
x1+yChcUzDUWGMh3OxM458IwvT6ubp3lj32FgnPDGKDnP6qtzaDapQQIoISf9O0o5mr+KtJWksDm
LD7BDW7VbOPOHy6E0fjriwt4zjt3UwUtyhHLFGKR1EjwcgpT8kNJqGDy0KiFItjv4TIdLUuFP3RF
FsdAGQqkZ5SW6Ku4pBuwQCkcIforcKJnzaLVbBPjyZWuGcb2ToD8BI2gXNvsxhZl8S6WxC48u8XS
dXrTK9Jz7/TCxYUIbITgdMdSQpnnQnpDc4fgYBneA0tPzMSzTNNd4Mx4CT3kucBMVDv+SaAWp/dD
loy3jTD6FfG3W5+8XlqcQFhEXMYILXk2i0d9WDWSCVErGpf9UN6Pt8VsACNXNplRoPTTFRHWQo76
ago0s5iDyui35P2ye0ijqiKehUJ0M2aQxRCoujFIdL4YPzx6fYzWO4fNq05LvA4s4agVqy06LtJQ
YTfjUYrzmLxF7kGKNrYytrubW0nz3vTQpcnanVEUlgSwxDfl6JvoUzDM/WjRA6OEQZpzl1VFvt47
0+TW3zBHdP5IBAInAXt/uyIS11Ucvhi6t34HfMH+tINDId8GVCYnVPLJJ4rh7gZ8GVp81HIuLz1N
1u1U92gbx2uhRq4jc6hX1hB9eIGwi9vARZIptrafxXwyqA3kvq/FqB4zHl5sYhXIj3vHEPKwm7n2
fiONyB7qaGAyfJGMHDdaRKrYiaar4jNPdP8YgPy7BjbY7ot9SaV3gaJDAC0yLOeZ79vd2oBx822P
2gAtBzDa8aK7Ll3NKTCrqP+uQbQ4Z/6GsH7JRT8/Ev06u7eOdIMPKkO/rohvngv4m+AaUJxsu2KI
xMdc+/NSHvkuypT1NKbCgHkjGaffXeaZhCCbsHjPWbCSs1by8mHmuxLVX1hjxhlL8bgZ35IiTTWe
e6mxVsLGq8QhoEKr7lhKJ8k3L+/qQcdlzY+ioc9Sd0ffeTXyj7UlLxnXkw5ruACyKH7GEoLn9ayk
LyoCKa/wkzII5U5GFeM+UyUDykqT537/YvnH6qYMOIU5Q5lH+6/tOs7nLC5gMvTcLeTdFK2GZ0YA
I4SJLLg+amWhfmjO/OGjxm565gmzaOunCL8W6Ru0h0Sq+2B/U6jEv7izAv8URgUh9Rmo++6jYp/S
ETnFt467fxHIz3qYgweJdvwjIC/+HoEDWYHArwZ7IGpMjkgvkm5mQBLWI4OryH+HGanIbKsmx3tD
ue+3R4scSdyUVyQQ5RR5Rs8qwOVj7DhVpwoaerYvAtHhBkUyd7FZl8bEKuG92HsCPyCli5PcuN2M
82hYi/KXl1x/W3zv4GWV632yVSKYbgGTGB8zJUltZrfWfTZhIsiwnYb0fe1r8wh3inl2iwcC0RvJ
0vg+Wn9qfqnKYvuvdDzuly4gF3OXGp3PZywn9XMTm+i/DB6JJZRd2giJbAQqq8jGptwiGJ/X93D2
5c1AQJq3dTw6v+3InLZjscNVdGTNmiAQbgzYlLwJ/Jc20kuJBwtElRbVtWLqRO2xzrhmqqNEL2aG
iOSM3kTjhNim7qa6PuTjrPSOsHak6AmIdiKFkR8T+Dt3LJOzOG0RzuiciSa8SiSO1GZCE1li5MGQ
U+7syyAI7mTpGJQgq1c8cL2wn59iKYHL6zBgnd/Oqg+3ucPpdCBWZY6OyRxeYeEz/vrxIymv+KFK
R6lGzeNizxxSO/yUIofDFkEUwgZMPMKEK2Fgmiq9+rVBrsN7TiHnbyz2FTCymKbl8GxNjEhggwJ/
lXcTBuP/1hx2+FZb3ym39cKEB0QC4Tg1mLf0RYBvR5Xnxss7+z4qaKCADoRIQO0AS3PRIuwNrfNv
KPr84tdtXJ7bNe2yk6PS5q4pSc7GCthPk9zM+eoR3u0z69lN2My+Znxz6TlXIPreqRyKi3F1U1yN
tXF7Z4mScP8sgSSLCvduAoPHkfqTxwZQd4p1od8yVQ7gHakiffcElptjX0Pur28gfdfz14RjAFHr
HMTV0TBPewYZGJEsWtCmtFMt/C+bjGa+I/eHLE9UsxCcgfO3BIKNWPM3USY79o+i+YP3IrojKxdZ
g4f34yW0kgBilBS++xA5jML6G7G6K1tPiCzmvhHB6IE907V4DNY5944Bt1GMQNzxS90dzFRWtkea
ToyCgSaGrJAKvgkid7mQCM1CfFOJ0J824BlKh2aFxT5LxN6N/uKVinx+CAKgT6h0ppC8YwS7mzof
GD/gcrTwcdxhwUSdiwGyfbMosFI+3RI+vBoPDJXnfBt3RHMffOtGZ1ATye8UwtjcmUp43Sd15FQQ
as9Z8SOhZrzDNTHkhKTNv1BP9tj4s/eOUSP8l3Ejk30h6AhwjpPVRdL5fYziAOhCDxwPu8rc/kd/
PS2n2S3g93Ukgryj1ObQx2bHbdwnLvuRsJdMaTKrguQCN3j9Rquy/mDW9L7hHPPLyIhlD3M9jHaH
EGHRNVsHK15Oust6Wg0lwxaXCYammFLwk4xosfLJx/F8IprDXP2DNOcPTJML9YimqnERv1Bx9XdB
LtV6C77QWXZ4CENc5mSqAAMUVxCXbuiSeLdDSIEatVX923fKDjcdxCaIB6FXVJcEwJUDoZmclOfA
5U8VmwStJiNiFPgcnx1y2zuIriVmw0mHz2s3EruBeD8nwtrgduNtIBI55wp98zrX+Ys9XninEGCZ
+zRnY8LtjcaAFBXcau1Oe3Vd3F8172+8JQTMDEW1bOHiFJIF7VKepOhLGNZlQl7XHxwuSELHRPon
Q04Ka9PCn29VXAz+TUEqJ5A2an7w9hiRiFvJY5b57btTFTWNWE7XTJgtNvm9N9Wk7/hmkiMgtsx2
37OWOtx5vRjXI+vccjlHzLXYyINgbv6iLo75IAre7/arVpAFj7gNPHu4pgUt70HpTOO2KK8wUJAX
xIuw7OqT+NkreM+pXH2FkwzTP9QlgtW2uuyIq90UKFg2buv08UOaUk6dVVwPPWRelOjJ4XqdQ4ep
iNaS/njVvHpCvjYs0TJ2o8vQbD2S1uV2JaFzeqmo5LMDYC33uU1hcW7c67fMuLMe8yOmnzJmxNFy
olbpaNEX2dq9dd2oPpE7SXgFLdLanyD5IB8oKO2/iiXE4hBz0p4mtK/8vojSHiHUqOQXGFmOoyZV
PSVPoskGZOm03LHVIMoiyQIHGOYUgO6KOHLfrFyQ4hlfsEWdladBN47Osnel13uP2TKt3Db4+5EI
oap+HTO54E9c8/5ucrmeY9nZ+JD5gskUa9pmRf9b+QTeogTRz/QTGmsv7qJ/Ud17/YXQAUt4wZyb
W977OkSt63avyDVI/kblQf+indImEAoXk+1NGwQPBdvDFaAmNtJc9+tvy/ue0l0ZQMcM6wOBl5P1
n4hhmm8SWAr4YckuCE84cdiMN94EhK+n/UOI5cWyOHqcOs3NQBc27TXo5cb8j6MzWY6VSbfsq1zL
cWHlgOM416pqEBCddNT3Z4JJOhJ93zjw9LXiTnLw559pighw/5q91z6wUsmcPb+rjQU+NZqNUzm5
275jvhMMUd+wf1FHtB4j56PIYFTaj06R0+V1vWdZx7Fx1/7oOQPfgpOxYeBRTFCN5NYqXibpmZJm
y0Kf0ApmTpHIstj/WbayjYmFIsYD+VkHSa8GjI3yyiwDrxiT1fIROeO63uYtpiueZbi2zTS3XKZE
J9ywIp0YiE6cbkewCd4nqw+G0gt99Xjsahj0Z4SU6K6yAs5C6OHfeL7Yw1LuZ6vDPFHPw01uUeA+
T4yaT721OCOz4WSkahxLBwngbqsT/EOoHMYrY3FhRFhjODoJYKuTK0UALvT6QSd3zNqBAhncO2bv
a7ktL3M+EqJC2ZDCq0tIqHzXhShvggS6AZHM+GmwcSMQH10ZMizlOI+tTn9JZCYg8jqUvdHAvJwR
Q51OD1syEHnC5EFfEcVBHmNbxMm1XVg6eO3ENJ1KQkGKndIzggmiwVY0ZgG5UfSDpt+kqI9APB3z
h51s6j9CQwLpy5Re31a2ILmqwbH2s2V03RGySiNDcTEvnFSVLkCOvIAu3ELQalBbufLUpitY18kj
foACqNb6QP0ymbuWmKR9SYPu7xPwHO6fQQd9t+9JNpG7eQJScChyh4przmw/Py9w0n66ZEF3h0kR
8iZBgb/9lmCiTZUP5xuOCxErJ1ZS2XbuZgOhMMsp2HmTJcnqcLP65Diyz2HR63dc0bctKhPf5dcY
2vlUFMPwd8iX0UPnRODzJeYbyAP3dj8NWfsHR22n55Minm+4KoRT2qh7uE7f7a7Fk1AZAEUItbqK
n8Y4C/vODidjiPwdomNPG/MJyqmY0SGs3Toj1wT68hGLsjnCF6vEq0QiXjxC9Yj72wUyFvGscPtB
DgJhVJfQ1CzGfOewkGa2uMFfQMWGk3jXMWjLn1Tlo0nwCdbWrPNTKuKc2h33UpEM6hYnBcFAbAAu
5JaNtKE1bJyBLUNRzMPFzVIVhNxlBQPFbnMgawxxbZ27jJeVWVDJ7Jxou5HsG7S7HP/sy8uVhW28
l6WuaaN4KmWcH5yU2EuoLRP84ceiEnZwwbJYw/IYINxHfNF5bTXuCkIt1+RAg1HKLtrWJvjrWWWR
Rp1tbcNLS5RbEZXolG8xoi1PmRXnZocLlkHPQhevwwGU8U3NQPKx6imU2VgO5srVLtpNDzv/Y2Il
Gd2MIaX9QIxmfvaRUq/HFnSt/LDo1nNCW9AE5eFs5Qm8vy0rAVUO87B9bNIgzw15uUvIusIxiDak
q4K/W1ZN0/dWLO5yXm2Se560BlUNCsLAKQJYU5Qxm1TUpuu4q+IWqYvwMyhtMmVOfDv5KE+uNWw5
loVVjHQy4sLz5IGkbkuTcUFIeXPLKRhL9J6Jx2oSj71A2Al2dJJHyaRNeyeYVTBCI5q4ZnJ2DrtI
eO5I3LLyW7sI1DgyOZyR6JPABVatINARtSLFQGr9sbrFWW+mOvHaf0wEF0Y4sS0UvvbGyexjDRkJ
AV+J1x3vPDzoTY97lPlF8tnYOnD2ckmX5NqBwjKRd2kvaby9L9xZ/1KEcgu11CDKBysosCpELeKR
hYp3KO3bPAsutio64Ne+wsL3yErSle+tO1rwPRw529mfRmy9t18WSC97lMTF9CNpJGTMvjUFm9HP
3MDeLStdr0Lm2MTQbTP6PH2LWEEJxE5Z3uPDK9e5v8XoORd7DsOyvoMdJZEZAr5L/mQeqo773qbL
/oqXASTU3h7kErNXRvGZYqNnU6O+PWoK56IKjst3l+sN+8fEKOsqEJCY31dce6jjq6EVGcu3hoWR
Mez32sjBzx3sqfTB4vD/CK7tM1imTSXPEucDm0X2LJl/bNg6z1+D1HaPaTdtrYNpemUfdTdSOG/A
AlMgRT7JG9GAWCwgEkvHBjybW1FnhY5Fsgor8NRv/iAQDxIi17JNsnVB8DIn58HuPQHSq1Nm/WpI
E/aPs1TsSeH0Ylr+KHKKZzSZTppEs2zalRS5YS0+BskWODIAYE3oFjz9yGt7IHlHw0BqRBTBVRDf
9Sqe+ysEz64mF7cjbdferCw44EkArsrhMM/usc1Vph9S0Pv04phG1UEh+3QfVuG1ySneRmqT2HMS
JyqEV2Etm0VqW892bQp9cAimXDlyEZjfjOxUwJv4vmiH49qmkkphyEHhHe0q86hcehCUlk+C+EKL
htNiczIAgyiFEOwHlDlQcoE1HIDjdXVxqiBAyAZ3BmfiEuHPtcUv3h8OkHZWlb53OyO7OwznBDJa
iDidPY9WVoS18YnEDJvcpO6A2Zzull0yU7Ggjfwc8wn/kM3FVz2tRR3ixxvMbkliIT8KnfZ5es3r
47sYpwuU+7gIak7Xbx65im57I4bmJhF9DNZMsV7f6bxTwPV6SZYDm7EFAhRAI8wHNM8tH6jnDn9f
GIO4f1hdFOJH1Ujv6T+K0umaHTG2yl3wICOdRcmMLV2gqwfp6MuT2yaTiwZxZbtwVSmGricjdXax
QwqXA54YEfKwcNcg0hsZ/4ceWo+/JSXd/A8BBBNA4o0cPZGU0oFRkSBcBm4/Y6zHkYAMGixpePSl
3SkFq9pFu8zQehTqXrsgdgijjvu4vxbYQ1R7y0gb9N8aYgjNIPPUOIHL7NYHJmTyWxDejdGHBv5a
1+2xBDsV4MVa+EKHwPSxUK8kIhiE7Trf5kNR5375wfQ7mK/1lm/j0dQ9iRVVEmTmQM/qE5cEDTM9
tMIml88aJCQjZhd4YI29rmQuXdijZ2b+44xCOEXi2Q+VAznMaE2uegIIbF9NajmXNFgIRfl6qqhC
ygamD8kCU7O8zB4R0XYM+725IO+oo3eAlThSHdQ1hX9kmWCkPmKIQcuW1mTWIap2doO7ErHL1MZb
Tz7rPxGx1xKoKvI0OAmilr845Zk0VrmSfxp3JNoWxcVbVwpn2gtQigbH+ICxS+IjYbDkxUgJMCIw
HG2XdD4THBX/DI1LyHLrxXr4QTnieZ/0N3aLbxdxXKhQuBDHK7fOPCCsIwxnWlzAC00+VP6B4R5k
5KIbrLAhcI2dnztbMxs9TqQharH7GTwohCp/Fdo018hGclh7xUYrZVO6UxWV3oL/I3HwuWlApXjJ
uyK7Hoa+Ca7hMcwNRucSiVtClL2zZz9FveYnCUEmfp7xSPlWkyPsbBZv41A0ASkslk7frbHJtlMF
zXHgqbbr+JozAAXVOOvxO2X1+CxKsbD3xYyGiN5uKIpriQaEARXFApNxuradLnTj7RacdPAmVsXT
bwFCJXQp4Na34Qd496tLNbKnxFGoUOhS0isyZ/z5DhV5np2HwBvFtb+Uq7cnLyJ9GWapNcJgGsEb
qObda67RXX6qOmE0V3uQtiJEMG5yaAvb+ptor/wZMZvX/Br28DJZ24rbiiTAKjSIwL7gyOD+J52X
PUIbX1I5ZyW6R9zKlXPeyHP7LhPVNlCe4I4j9Wu3jBzBxDjs+nJzzekufsYZeRiM0iDYHkjTSu8a
YFDrMa4qrwtZ814ibRrhN3ufjGeiZ3q/PiFATmVkt03QMQhF//gwOiycDmNPWNXdNjLef2JlRTYH
30/ahMyHAUgidCHB3Wuy/IS+Gtw9Lq7sWXZT0l3lyoWDQd4OfHSlLXG7JjM2YCJGq8dZyLk5VGq1
NUlLgSRSbzIIfqXKhqeuXgpm0hw8hxylc33UWZPcaclG+zS7DLmI3ykDPKozkZF7a+gUJCmZxmLn
+syd79K6Mgrk+CRxOgyjZg6T5Fao7Aw/gmC26p8ZrSxn37JRMU3Gl3QHdYLThyzo7hY+L7E7lvKx
n9pohgirxSdDHEWgrGPdx6RjFAgECobOEnETDkPWzwSMWveNXiAUArnJ3R0KtQSJJrany8mMw+3Q
KV7czzjB1Rb5seU9IjcCXj/VJnnoKpH/k1Yu/tRMx5m//Q+xywo8NPzFtnEExriQQCwz8HltXae+
RZY8QmUf8/aO2Sp2KzoBP65vxkGwxMT/HZCKBOWsuLAMx2sQBD4qtGHjjlFFZb5tmyLYJ9sA+Ibf
ZOeZcILLoAlTIArBWZLWZW3VGAnVdus1kvek/YNmDafEkqcfVHyrItarTZ4nLCDelfFSMrAwPBRv
tTW2Xzlx8v9y4Jv21SXb+dnqUWKGrBnrq44Pl0UpDnPmNTYJHM+NPQSvCWfoo7cUbYkAjINXIM3v
xXMFZLc9k88zH1j88X3r2Cea0G09E/po0gcKm9U/LOCg4y/mVi56DuBl5VF4ueucRKez702I7Z9m
u0QG47TlxwDeLWY9qxT6RJm3sqcM+PRkVosEByuvTUCXK4wfVag/CPtKvOHPCF9Qsh7nmWFw0ngA
PWXB0IxMpu3KTLMPlgv9/Q1aqzE581u6YJxtJNFRLbyCTUcb0NItVhGD7QZsa1+PWBuz3eQu2K24
b+vbtc/MjGvB2MCKHLuO3A3ozp9t67vXSRfTO/ZHKDuBpYti7yfUkOE02pcWMUvavx3TIFAoGVO2
j9qah3/9JvDjB6MhHgm1SK70denUav7CkMd8dm0s9ZWYlddzcmTHugWB5pG5AAxbBaPvwG4xBipG
Mg2P8xaj2NypOk6+bfQ8FErbNrgnnZEDvmtg8nCqIph3Ds7U6vpm6rRXHwZ6PDd0/c7rn2QVsxVX
A0Hrbp9OJIAQ9Hp5lfvx2SSAWvbsVC+0QRQVxCdRv5OvBiKG1rcmzuK49WhgQjNKPBVJmjofit2w
92cgK2x5rjFYw71x04pQXxRM+KGtGfKPG1v2WU9BSdhL0VMeqzH26ms0Zkt+YVI037m1MZrOKPCf
dCOLd8xmyVcMKs/s65U7HGlHQJs6zj7m90z2d3HbX4RN6QxTvRn75INSA4cSZCfFnq6JOyZDCRu9
nc+QLUZ2s02R57skZRFjVVZhIQEBNBJpGq2stOQjSiC2jyojpnkhvFvfV7Zy/8EUmMGgy979LFPE
JafFM7THboPyB73I4O+zFNbVnYuzpOAez0Rxawu8fLcm670LKBVEAj4rjQE9Kj29nWGyL1AMqwWq
oqiC1o2yxcYS05pikJEzdBP0TMSG46mbmwX2GcAN+2gHyAX5qyqijUZoJVGK81jsMIDo6cH0tD47
3eNmvWoGLz/VU2OP12uXduDDe8YBu41GyNun1pT7B0709UxnIdELz+6srFsjcWr4JxHT/OzxoLrz
GzPSVNxVLUuFX5w3WLn3k9/CIz3M6K2z5KZMkEx4x2zeymHc5z62U6oOb1wveARne4v5q5CgLEE8
EZswee6L1cwIWrMp7wMqtQxjw0xm8AAzXLmjHcLQ5ph0HelWn11aqutpxFyA+QRJQUU6FArkqFjl
1N0gyFuHw2TWBmEh0hiLob1tkcAlwIKnPaZ2RniP7HrxS3iQdLtdsVKKQnDwnf5NFeg2jnh02+Z2
xTdqYaqMoUGHALrq9J5IsMxhAr4xvEF9syItZoHKh8r4o4hG0Ikqw8KSm7k2nI/ZaeOcRu9FnmCC
Qxmx0RkdyUg/Kf35kkCgAs4ODHFluHlieUm3oJd4gYeqPyAvsqu9jTLx0UuwoEV+BWD8ytVW+ZIT
HeDcxK2ifmUmgeyUCX8vX5jOTT8B7y7lsvZmsgIXxT2NM0gJtoIk2oY8MJdbwG+66qhab/ZPrc2I
me0WgJsTSx4n+UfuF6JIYIZSHZo2RQbuY/9NT0TrrDQznuxFfe2l0zj948Z3shuQEXxfOXa+C2Kn
kU/OpWR/RBGRxE8wqC6bxRViOjloK0/0IcdPnh7MBgiMqy7Rzkl6CeJLCtnpzV/TNTsmCQrmXTcs
WM5oyhG0084LZiupTeeiqBrh1qhSV2GuKXvDGqWS/ejR17NjqMhYz+9SjX2ViwDAVLHBfaYuggkJ
2kFrT4dStes9ZZDD0alhRt2AfvR+BvAd65/ZcfXwPNuCNDhm4x1CIt/yz1UBQunBZFS/7y1+CnVy
E+ZDSKlqgzE93ebdmnjW9Jamnm6uGoOwNmTC2gqmRl0f3LnNMog9A0vBFUFuZfPr2KwGD8jYPAio
aZ0yCnWhfD6hfp/L85waRmeMZAIkUAkST/ngIkT9mHCLuTc9ccbjwY6pMyAsOLwza8HPdZiJdL+w
JPrFdCHWv5Ro7b5HfPLNIr5rwsuNfsOKnCptVOwLkadacZs+t5VePykv1vmhC0h2pg13sJoq6GcY
iqxW6mqHEr1ubxJ65vyaGAc/v20blkBRAN6Q1TVOkJr5DkJzFzsnJkHI/I4Le5VBuIbShC6r7QIy
BPCyDX8aFDBj/wCeYaP8QAaAlNEzAnzKisSq4oYJYus+U7bf9880G4ZM0sROKjZR1jaSUNHJeFRv
LfaVBcTFpcTiv9Fu8DbqYB3+5QE99Amb1OSdGNbZ2Ru3nW3dMzk38aNM8m44Uc0QOWgW38VR7trc
JpU3yPp+QaOd7i+7H/skPBxxeyJ3+2caatba7JwE4SSxxIweVx7VKtXOQP4sHAyrR3wkD8yoDSW3
Q8qRvmoT7Dh75WVD9Q2uAOrFkvrZewdO59xbrcWURNmOQ8pHPL+UF4kdn3MYlzMobMDpMjHqOyaI
fQh7BtTEEhUW96cfzM6twn8Yk9LOsxpdLi91mb6qt8ABPMTgG4oUi8AGaA1yIdCc9WD3p20W04Vl
1WG3EgGyT1Y3a9GCHNCASvtab1exj9GJsdcCUbKbtejABxqCegZEH0lYjAhVqjUN+ogZHZGnLEg8
VJvIsWE687y8LS3XImbJPnkRKTQYJvTGurGwP+BhGniZQkR5lPYI1+R8yeXNXtFcj7+kDaBIspDh
s1VuM4//CewMhupWBsycGvAflmzMyR6K4pg9Mi7AyIsnTJJIwJEnU4fot0IVeRN1SO7f0faz4MvU
YgifxYH4ga7GIUWIgJWz8sgh2M8Mx1/H7bLnGZxqve15QG+gHTLXLItGT28AR8vPbXOGC2zNxFaY
+pP7AETIPBonHj8Isqx/nUEWX/Hqx1eOYybwji3i/N3CHY4BDnnRp+OmqK/6tevbPRlUgbUPqjJ/
D6YaOJ6NBvojw8H2ZKGPT5E4I0GJDGbG2yolRWsX9A0aLPBu/fdQUKSwa3eKB0y27msgXOe3yLL/
iXCaJj/cdNWj0J5UJ2Bi2gV5gSiQ2eAltR3xmHEmLshPi4hNcnWtUWfCRCL7uNuhYoS2bACZ1hx4
Hc7GVXZEGmGcZJmRx5xpRKWwPKq0wj7kyJyzdstXrBRdioBtpwdBU0DrZ5V4/WTz28t2UCERm/0P
5VWT7R1T+xl1Sw3PM68d/3pEeCjwWEm24bpp+awdiTcZnYUflFfKLUcsR0AYJxKkEK9qgU4FzWIe
z0cOgurHzJ38sgxn7QUVXllXU6u6b581X4COr6qJgw2Yx+8TCybWftpkdzu6tn7ivknUiXg+gh1W
tLNgMmq+p93Emco0y8r8/tyPFzOWmZPyqe8Gkiod7mpifhsWt3ubtcuvHCbr2aAKPm1d69xBW75w
dwA2DezNihTRCdd6aILcqY5ZnGBPW9NSX/flFrzU8DGmcILwgMKxabCOZA4QB5QgGH8DtoL3FsKZ
7mwq7TzO85g+dLHNPYiIcAWisCbLLWuPGmQHcnJ3l4Itu8but32JmaI8TF0CsHdqoSVny2rjtZXz
srwasULQJLeF3Sd76x6FtlvLkM1qdfYQPM3h1HvjA6u17jlP1uYmr8nM2qGbYW7mDf7wUMKDZEqT
+MuvXeToR9iGqaNbjGVzGAWh5QfLIpY+RHtOqqXulu0vxqruSfdzgpBEXFzD42zX1YGaiZhz3vtm
DoVFKbWvvWwzock04CsEdWLHiK+4zwuRfmGI8hkRmcbLItyN+SONNoY5Xrnqc3It/zvIxzmPeBII
zmrpyh4DOED8GTZenj07hO46uFgVwi2pLAZtW1u89MGKVqWyjPcnae3aOQRUTd3OH3IOz6RnjkSW
EGfqLgBb9t4vi48tWfH7UzHEPBpcZoiEOBugtk9tZt8TkMg5BarL/kxYYfNQNeyKhnUs373JKd9B
utQf4+girrTFKv+wb8if41pBiR7r1qvOc5VXx3KBAxgt7LY/kOLQGMUkt7g7syGEom7IKXl9p4HJ
6aA4T0/wH1iQDxhf57Os6aB1jOgb8NPKmqvnZQTc1LaUAqTdILSyGd+f5nmm8ue69r8JeO9NOCde
/17RcD65yiKJGROIxhLUsSbAMbTsLdxYf8s0ne+Mxr5Hae14FGxzJbeLGIshGLC58sUSqL12mEoF
usgkCUzE6GfI9wIhEGLOgTHwbpiCC5idZQujnca3XzXvL0t1VRdAyQ397i7pk2kMmRTNLbtx1AB7
xBOQoAk7Lt480sDEbisMWedFP2iAc3NKZkQ3xHReCUAxeag4Km+1vyXXiGPaJYKMnycf+ZC6vxly
J7VDxzUwVy9HjBhV2nzScpTXIjOXWABjwy2m40g0kStr/QYR2F7vmNX2cEFQbd2ky+JUZztfYJyA
86i4AJ0O5me+rW1zqvv8Ir6ETgERqutFsreAMs/XQCzZJcoelSfzCtu7nbvK+pkQZB+9y58OyTUx
2OeIOf1Wa2WjgMeyhw9j9i6y16KHVhjkbfdULJX/FfSD4RblDMTBCiVkvwpHwltiEvpHThIAJ30Z
EB/NSqVkz85iI7KJeCU323GqhVAE0HI7CAlGAJR2fFKIEcbSU21ItcOJ7RrcJUPpTleWVs0OwMI4
sBalDd7bNELEvzmDQ0pRKZKrmoOIoTE5Mr/WzKUXWpBfWHQo8ECYYepVInXKiZ1zCiiiO0F3aIVA
dduXEeIgMDL253/YDNv0vWKmsxO2qd9KMnNzyPtN/IpcH8tnnBjWWSObS34evOY2cYWXKM1FX7zX
NZ2b01YffVnV6TUlhLzjCejQhrd5+oU9uXkBW8n8uY1lUl0l0DeYzFuC0UDGEmk49LNunmLScyie
i8S7kXidQPMsynwkycg9zZJD9lFqO4m/nxXx9jvhVC3qHkbWkWHRpWlb8Uki1x/6O1c5M759z+q+
eNfJylAqbn4XvD/EzCK0QK4qp/xTB7ir3Yk+8lCLFEYU/rzxISCKiMlj3tRnZOztzBDKJ43sUnIy
5fAX560EQM9ChGXxxedMRA0oS12fyyS9zP+HAtXghIGYLAMWsNxHXYrm1nUXnlN+0Pp2Acb9ncAw
Ighn67IuTMcieR0QlS68uvV4q5tqsdhi8LrunGLCw1K6/Uj6QRD/8Igzx4FCXDNdz8UTZ2P1lGx1
X0feOKx/bQwYD2wcRi9kvt6BAYeVdcuu8SJgIMruzfdXcybAVopwGwJxYVXFgDXsZC4SoCXL9m4j
eL6pFjygkZiAbPD1CWZvvje3qPXJoDZhF6TwH/ky6PXXxYbrJdisUrYUltdEZWC5NzZPIzkuWaWv
CQXHsMTP6TSR27ssDUnMohwbyZ0UoWV6h1RZ6hMMQfYWmH1fWKrfI9Xm2+cg8l9LmTG4TZH4MPDo
Wvc0WJeP1lZ296YcTfNWLXM+EGdbNg/0VRimKG91VIPezy8THsyxHUUt7qFS0pRNWAdOPd4bwlyy
eX4h67B+ou2ev5Y0LzAXDUToWAwa2rBmcFntUpLGRZhslX2E40UA2OAkbkutVBevCNf71wEqX871
ePEzZBbjFiqtNIXVkNNSuHPm/3KsaD/CgZLjHy5H85lCzHrbWkG1p1xGuXtS5DJ16jT2smNC1Xo3
6InGC414jgLMlNmrK/EwgOkkr/4qHaz6EXVhimInBYANfb9ePtKWaitM6xbNNhxH+8zZRTs/IEUp
Iwu9gDlhKEhumfSw1nKZe0BszLh4wrWovDzEcagC/PlZwi3AqhuAetKYr6pk5XPAHzXsbWIFWBN2
SG6Yc/a9FbHGn9NHhswJBVfbWNGCH1Lcjgv9bhTUJWqzVbOhPY8Ejz7j6h1OwAQF+8EN0SPcK7ar
bLCdfNrn0xaDZeCRcCMoPe7HZI0wJXuCKcdzqjG6Hy6Pi8fXy1u0Z5kNj4P2E5Il6sGevC7LV93B
wvxM+0RK+ApnkDDypekosEot4UZoSfABUiXiYFmtDgI8YtCYo7ZNRyIbtrk0wqzcPfrkmCWHzlbL
3yFbLjSY3sE2zM5VImFA70Gk1zg1nwxZJUgDBzPKzkJ0/JIDu4EgYxOtt+tqJJiRLAo4PUJkqEN6
aNsg7LLG/hxbANQhTn3nboNFhE7GM+RKzSi3yGcdJYe3Di7I2SEtzHa2lzwbDnWlyje9rqm3ayFw
ocCgYihP49AGhEvj54uP5HjRiDA2BGPa09z85lOOE9IZ0XSdK8sfIBlSzDB0lEbGp4RBCbb3hVhs
WETlzbbO0sL5lsz1s/KJRokwT8TBbc75/HdKTcrqqOm0HXV1bGheifn9YiwAh2RahpaREss89wFu
TNtHuC7z+6zoXRPS3rdkeZM9xXuBoYQobk2ZE7melb5vskL7nWRucl/OtTvuSX6Sx9kX5C0tXjHd
UPEt2dGhqcx2kotI8PZPkHYGxhffwJ/yT5sk00sGkVX3zzDc9UMlJlaLZsOZcvQm9KGol3vaOxYJ
GWxvhA1MeJwu/8R8Wv9gMbebsBQxzg2i9extb0mVWvi68HhwrGcWExU6FSh8lHcpYZhzxIXZU8tA
/XqfCw3ED7mG+pRq0z0OGddGjpmkl9BqNc2nePIkckji7eqDpub9IXJM5JFLbQDjtNDdc+KP1dtQ
K85uYKDWN/v0rqPIYwOBNGtJ1Xms8+ajB4mtkSnGKISmtGEcR7A8TRzJHs+tbi4rMjEG3RWpUg0I
TFJB1c44mTNFi5cQHc495TIWrC6aiY0L+TQWtjiWZYP3VytgVhR0w2J95sycc9JpY99lt68APTMg
7H+IUZrtiNmnuS/Qev5AKx63neu5uY3Ibfafrc7Rf03nxJ8qn3Oz7QTH+u84rzwsQb+MH2kcz1mk
GbTtjR5ddM9e6r67Vr09FHaOjM52h4J84dpOzvXmEE9vlOJ5B+cyM9Cr5rQ8LEgZb5281ZAU2LSa
FuQ7qc7TP0ospqS8eG1ePqCLSRVqVN3MDgMHjuDITteJg0I43hw8BbjO6sOYzsrfOfZqCjY9vfBj
xmGxGOYJiysomgeJtqCPmtad3Q9yAGp+joJFMiPsIRPuOYHTP7GXadYOeRGDY5bp/N3MtELbqlj6
ZjyDlxiN0c2OI3GBC59oFbwNnZ0EheRmQ/V6vmA6XALfO/AhYxG4y71DViquCY9TqruPHd9hMwNF
QJG/lqtySl4dhTNTh9PQLHg9u9wD/A8jC4zlU04eNJB80/rTNdF1gTwQSp17R0WgYf2Ne9XxIUM4
7WBgMLaN2oNwAJJI7BxkVqr8xJ6AzqelrfDrMtZcxptUT/5Qn3RA5pK6xpnPdoFVi874Qha3hbiz
H4rLXHMPinABo5KSW7cTTPDFpUegj8e9t1COBdZ2X8Lpr46Iu9nRgfDkIKzkyKXOLcT2ISc/0AoX
u25InUDPRNYqlqoLC8wAas8JHt8A5hAKHKYp5nTgCg5HDD6f9C0ncnHa5T0KVKqHrLZxyyrPpQun
noskaaW3HiJ6Yjp79CDsSTq6Gbbvf/s6K3+VlP0ritx+CHOgAhRNFUEt4ZjF3ht7bBJ8psaxbY5q
8s6jrMEqE4lEl244z6r/vYiDyQAwMr9gT3oPxz2idWLOUQGRY5PVkqZrWX+1wlJNBna1sO5BwE91
g3mh2OO4Eid0g47HoKHtb1rsletuW/vgyy/NeoD0zvydSI1RsVkcmZX50kX6ZqYx+1gQ4/9NCMrL
9kvt1kyXaMlIHGPp5Z34O1i3a0uK7YQ1ikoeQDCFV7t0vNnJ5k2S/7T0jaywvzAf9HyUPtuIt3BR
VKQhHUzc7yEekQ3feKSKZHMdvDM7R6OC6bVSV4qtPbrJoUDlGIyV9SiUZArDydD9pk5NJGm1ed50
rfPeeaKuQ5iVBBS/u02QHLo3EmHLzvMAK0kh3PxM9gnOkbZmZRJic0RilDma+HZXWn53NV4ekSjH
IGMdhVm2DJZRh3YG8gqsCu0RCAZec9Mvir6VTSnSCYfsvNnB8oXAkyyRriBI3XAsnZapYgviOox2
2harN8cD+We0uki54Q7UBIdMaa/Vaejr8SqPh0RF2eyYOdRezMgB0Ar/NlwdDqm6ib+QCw1vAdJP
ClHsFD+e3bn/AITNPCZq5clunRFY/AK3dpeNwEsjTGzyLRDMdw+1KvsHVGFMkfhsxWlCTf8AYmn5
8mq3vXHUipkkY0sT74mqkcEeGZ3LrUigFeLIHi9wJB0sxqGHhtkmn0H1ZUiqBrMz9GaB2HlSQifQ
c7yyCc3zf3VZs9euh9q6BepUwn7zRX9VFzV8ZV/p7lhlBDieA2W2azH2xbufDkTPBBMgwQiyATJD
dMyIlOxRSX8XoxB+Q9Zh4+gDxvWVZsWKzM/f6KIRmAw7b02ybMf4l/4midnG7Pg6uN0HJp8vKnXM
h7ONzX3s8UMxRawZN9QW3HoixFxwuasRn3nl1T90cdljYV/mqFnlrjOQdc3zJsmcw2i3MJuho8Mu
QIGK9N9PTP4pGqCtdpHNuBMskA04nLbsLVhtX0UpUsHg0LJ9bndc+nA2gCp72PFsFjYAzk0KEoKA
LTy+GOVIbvPNNw3eSkJyt4zX/I503rkdZ5fOipnbbuIoAmYJK0hf6An+hxfIiwF5q+DO0F/VaN4a
Od3RRi1NhHPAm07MH/sunJTt3QPsWT5xKvbcxHnxHVTw9GjqtuW9xEX8yIZzfAfb3T8tMMrbHeMV
QDq2q/jEQCD5Iv4XHjfU8FTz+w4+aXvqhJ+C0OgDqIGHqWXVc5Wh4CeeSuEYcPb/+a///f/+z/fy
38lPc9+Ua9LU/1VP1X2T1ePwf//j/ee/2B1c/un5/5N2HjtyI12bvpdZDwF6Rixmk5VZWVZSySWl
DSGpv6b3nlc/D/UD81WyCBLSNHqXBQXDnzjnNf/8n//lGJaqmpYpAU06pDWlavP7rx8fw8znj7X/
HXgBPMo6MU8Yjf6sgjK/bykkEC75w+0ft4ReoKqqlgnDwdbEdUu9xQ1j4cl0UkRotjfYXkyflbFs
QN8Z4KAOf9GaCbPNQsrJ0FX9ujXWA9xC4YBxUwkcT1CsUH4fddk+GFQW/t1uzHwziJpFIUE4tgSF
56jOdWMxavhUy3H7AmZWQUvCzZODSjHc7WbezpWF86qumuALTEdo6nUzBWgqtJ+kidgYJLJn9Djs
4NKDu7fvRlN43qft5rT5s1+tDVNKx8HVy7DgaFk60jvX7Y0kDlts9eyXDHFzaAbIatXxO91vyfUd
Bqsu+zMVWGDcqdZ1JbYOOvKfR9l6yU+FQpR+cgYriCml+WbXUW2Z6gn5n8xHEqQzC05nO4pKBBQg
9nBdn7e/fl64rz7e4uGpAQxXqSeomiOWC7uGLNIhVZq5aOSq7zUnQULMdFRNPYzoX/6sG55s2y0u
hut3iyw01ChAYqKyI6+HC4WWCKu0OnOjFpCap4bBc1MN6YuKfif6ZDmZeV4/8U6ri0XxP63qYLpU
w7bp8mKhh6U5FX2dZS7OARL0qDoVPxHVKlwHefJf2z1cG1P9VVvGdQ8lKE3V6KLMTUVS0ZZih9kJ
0HrxSat181uZwZja2cd7Tc5b79X5RGkkH+CIZK4dGs1XqTSzME2J5+cACe+lg7P58S/6aNiOwaLX
iJ8WeznAKk0vcHRy8z4xz+SBreZZRPg33UyJsJADciK7fNxuc3XlCM2EY6RrEBUXK8fKolKLRJIg
ixf8IN0/AqUNjJdQxJb4jANhH97jIOlEO2O7unT+X7OEa9dj20AqDzqnTtwOURSN4D31KHyX5JXP
WCKb4e12Lxen5P+s1FfNLY4TAJ2w1jBqcqnf1OUNRu0kywfqTTszuNYtQ8VEQ2Kqy3acf3+1ZIIG
jvgUhikoFNW7jUH733dT7KOjmoaft7u0NnEwfw2qOcJWbbFoylBJKMHbSl3URYdfM6r2ITOoox0S
4Z8Jyu4IJ9ud7q3tCENHf8riP93S9evu2Sm5KCuwErcnsYlZOyncexD7ziOWND7v5KysnrZ7+fti
WZ6l8zXqUJDVpW4vru4R/a3GVszEHXDz/uFQRIPidK90mNzDH0rnVxAkLJ49AwlwRRTNrdXP/nHb
n7E6rzYIBG4iCdF0cfpMsqms1BCRy50D8AI+ePuIXATcQoHaSb2zOVanljuWm43sNIN9PcxWhOeA
PwaR64Gxu4fgVgAQhTD3ER9r9aZISnEZpGrunLBre8RAIs9iAZt0c3HcmWgAzUmHyLWQkAAcO3b1
sebBPBz/fCxNjnJeBqD7TbnoXQJtkaJpF7smnheP7eAV7e0QT6VGma30do63tYkzdYvdKHQWj7VY
sV3eo+oux8hFns/8gdqp8gDe0EZ7UG1P2/1a2xwQHFXCWaIkaSzGrzFGAAOKwaxpqsAqmRzmzRCU
4wdk7YGEQnYpd2ZsbZ3wajMtglo8fORiVZZprqYOztNu21Rokgb50P8ca5vXRGtAjMOnqhqqM88O
rbvb7uvasLIdoIrCdsPfYrErRe2V3MBa7GKcSiVgDAvtNGWWQa2SIHWnMW21NUvHaVaVltR+B4uv
TlVuRC8bgTG44LQqJOzN4LOuOZDWndI4K9AEjhwCLexFe+w/maiCImsW2OJDDeHlkRS4hYQHTkJk
aUlpfI2V0r7fHg5tvj+WpxTRnm6ocqbL/f791RdiMJgn+PolLlxQEIfQke9SpZr+E0O2BIyhxaDP
LOOlk9iyIWenNSjxB0ag3waIvm9/y9o2th3iZzaXDWpoXjSvPqXpe1VDqDdykxy3MhSyVJj2ea/W
wc6dujorrxparIEw0oc6LvLYbVK1/j4BFYTa2Wmadt/mQCh3dtf8ry1HGLc34VB/4+ZZrji1tgAc
iTLmbdthWQ/qS6GQXtkO2U0EjHiD4l4H2jB8h7JGfbM9pitbm+jaUdWZqKyxtq7HNBsU4C1JIi74
viokmcaxv6Xqps3o/6r/5lCKCs7bTa70l9eW6li6xg63xSIuM7OhlVVTiAtatIV/9Hs8CxGhNoOR
Up9vkHRLyFd/7WsN4j48TS/5sv0BcwOLAYc1zt7m2WdZmjaPyat1RKEuADWVygtwjv4bCCVSV3Ym
ovuxroZLDgUUzAGl74OaBVN520QDwNWdi3DtG+Z3O7MOxIk0yPU3VI4Ajoqu+sUHJBcgVKv7T5kj
mn+tKMyb99LGlucXWHktvrGJk7T3NiSd8M9PWabeEIQ9PKwgh19/hM5DEqlsU140wKviGHrY4OTk
y8LyOwhYWdwWEo7LCfEHqgfbc7B28umOIO7h8BO6JhZ3ikHeG46U7l0kQiH4SkfYG9+oSG58gIGu
wsqnSoPTKTMInWmY2nsFRBn6OAqQWBIpjqGc/ZJLCUdWGTtnLhFx1hI12onSVo4CXYB4547luQ5I
+3qIqriFwIarwoVKR/IQWz7Zc3PqzH/byC7eb4/JyqWn0wLpiPmk1Z3FxogRcvNVbGEvRscUHC1z
IgFelL32qHSZXyKIV/eBeVO0mgx3ml5bjsL+PREG5VlzEUygPD7ojIG8AMGEAdw2iKf3ica73swo
2r6vKyv/F35q8r0utOTjgFxudLfd+7VjgRjNFBLtSGZrceXjr2xBafTkBTgGBQdUDmZoX6DgB6sn
iAMEydmjJITrIz7299ttr52ChDWaSl7LIRO0OAWxgm0hpGjeBTh3T4GU2zWb1Y+QbfUnnLDRuQyz
v+mvyaHLoS8s3qfXK2syYzQKCs+7xCiChg9FR9I4wilAYmEFkQsODgu9Ad/tIx4UdN+2e7y2rgn3
YU1LOKzWcq0h65Np0BqUS5Qq+niEFJKAA9NFaUR3ndlU484lt/baoSnU3jjw2Ur6/EGvDl3PhJI9
Gr28YCAsPxhNEuFnUGflM27Ys8VPnaCQKDFzamfrhon6uaK06rFruUV2LiBtXkqLCwAhDF6YtsHX
SLG4APqO1YyTsXeBzK/VlOmEcx8UiO65JdLyD12Zj5+iZpxVr8MSWMqgR3dCyVARS3HqZJqyXCXh
6qnP25OyFmwRZ+loCmiGQXJwsSawAcDRpTCUiwVr/atfTd1zzDxRtwh1VEO7uktRumpsdL2yBHoW
NSX5IQmQQTmHyTx129+zsi3msI8kLNclSajFlqT6bduI9yuXxOu7hqcobvX/mZIQsAm5sOrIc2HQ
d7biSpA3N8dtBLNKimW8GcKai9vRcy5dChrjxlY81GZ99GymnRt4rXPz1kNthaqPsXzxa2BPSuC9
8pKE+NFSW9HUJ9GqXoxDQz59SQOkLT5tj+fKpqOuLPU50BM6OeXFHvAaVGi8gMBDwVFEmZRivM1k
UOn3QZwgwPEXrRlE7NhRUF6xFzsOP8UQK1BBaxCy/vVxcO0/+FKnfFniLvQXeQTDIFdvGYKnE4+Z
676RWfDI4k7yEkDk+g48Kby1iqJEBtoPH7Y7tjpzvA2ZPFKzjr3Yvh2FnxECuHdBH1Q+KJiJfYNi
NiOgVCxpxmzozNvtFtcmzlRNwe1g8dZWF0m2ocJ23lI5vBIn7i86CHjgomFa3SWEb9bNdmPzSC1P
J5N43KZ+xANuWdKZfH8w/JbTCe5XLY+xlvnUJeEImOcKn7kPoWmWzRHLZ1weMTunLBoV6l6P185r
LkRLMzXbMdH2WcSG9qC1IVBYeE1d6fgnDQN1FEh1qpon7B8j0MyYFJVgRsjh3cV1n1xAuHbBqfeC
RvzN8PMw4prkrgLDer22RNYBt2XRXdpxRGIG3/LucwwFK0PKASuznfFfnWyqWybpIodk02KyldnG
vrd6cSFZpcD4HkdxTHoU0VWcsf6mMUsjuiS1imays+ga6nsqKQdfXgQF5JvMQIHt4CD893FyRgxY
t1fW2sZ53ZhxPY6dGWp2k3niIjJq04UzWgcvHMuzqYeSrE4uyp0GV4aS6g8JeIveaZY5x3yvLn2U
niCvk+G5jGaBkq43el+BkH3JO7/byYatrVdQhWTeqDJAmVhWbOIQ48VoqHhVVrp+TptKfcZfxXdQ
zqyyM+oD2CxaEgobQpoheGwUMTD9jYpf20O8EsOb7Jf5yHUsUmWLHo+2p9t+NcgLKVCkLJPEgbAe
c3B6RwFLLnkZg7AsvwwlyLmdJ9XK7NI0QbokfU0wvziBG7AQOLkMZFAbQikjsrUvPQ5uN+jfpe80
PA9ftru6MrnsEM0kaCdwJmq5ntw8QGSk9aRyQS+bd8ok/JfYCzRUKygI7yyklaiA0Hx+G3EKM72L
bSLj0ksBA3oXZQIkeMDcZ8QlM5zTx9udWhlEKuk2Jx4VdVSlFg2hzoW1UKQpF1OABLzRMfiFvZBa
Sn2HlVZWfwGlN+k7r695USxOfKoOklOW5w9x3yIuAMTv+VUz+VTHsJ/5FGS+OGn6gBMBSlSTccSU
QA+ei8AP8aQdyuQ/231eCzs5WSm1aKiVkG2dZ/rVNsVlz67KwfNdgOxad6uzkCSY324WGgff86JZ
vn5PFikEYpRh9REPSfYNeiOisZA9EXDf/p61OQC9x6NbMiqqs1hYdoaVaOYovgucHC6QhjokFeaM
cz8GExtZk/Z5u8Hfj4/lBJDtpdjLi4jdO3/RqwEA8lIAlnCYADHrfCJoZ7kpf13ejb0WkAka7Ez6
H4BtGd6xhYrbuBaaV+i2RK3In6owtxz8C/tUe4BK0ua3ou1S5BC6fgzOGLAo3mnW84eS3k9221zS
FuhNEzRa8tyXnfJFqYv4HRqp5IlhiuSD/4TET1P93O7m2jKjmI0QIyekJPl03UsfeZu6R6bzggex
58TAr0o5vE+1Mfs8dJnzgtdTej8ktvPU4X9y2m587bSwDQAWs1KXYy/rTGUNtDSUke+i7lx/9UJk
OHBqyupDTK53p62VCMqaI1E2sCPIGhjXHQ1bDWKuNXoXOOE8nyFOw+/28OsrDn7aPzuND3OVnJZW
o/nbq/0BlWcz2lnFax0mwUVRAHwTWb7FKvadFNS703gXD/mkk11DTcNKEY6HGljTX7xoLXBAtEIS
l7tn/phXCzjDEFDDe4bnvC3Cp3YwzQ96Ie2zGDW8tjwl++QgOY5IvI1GAY7xX+0E6726UiZgaIjF
HLDYzuXOWbpyF1rwCiTJBA4V8irXH9VK8ghtJ7xLoadIvtoA+9S7HHti9YBQeKEdVES9UIdwnJ2h
X22YY5yMJu9IzV7ehINtQgx05AWNsul2KnN4JtIzjr6uJB9QKA1OQAzDf7YX+NruEjbwHo14B+mv
xRRQzUX3Hm2GS9ZJ6wiBUKUegvDAExBppOiB5ecfJo9IGQ+MNirvtltfOzMF+RyiYIJ2Fv/1WFd6
TX0zauRlwgYXbSqsDOwDvDfrLrH7oL8JUJMoTtttrm0zglb2NBVdbq3FqVn3dR2bRetdHHQ0iwNe
H80Nl7etPta9pb1IdPy+w+ewYG6gm4WNkt6On7Y/Ye7W8uAmgwPgzrHAcKmLbucQDcjZ2/ISImh+
1xEkNDADnH/aKOjy43Zbq9ckHETSwISYqLQudnRYYCkV6Zyf5SCCp3y0wIlB/bkjwhTOxcLQXj5X
iFFCuTcztJhz5yzR8zX0wUl3ttZa+pyr8b/fsohTDIShPEz+yB4iwn9vIJ7zZRK1/2TYnfaY5WkZ
IiMJqFIPgJYexzRKHFaj4/1Qjbql8lJox3QADTM1ffwe3TtL7uzBtQUpYVjptmGQDVhu/tGXCQz6
wLugNx5/RjLKQiKzhAt1k2p4Th6RwcRaYXuGVragzRoQNukOB7incb0JTOClHTq4vivNGmUiE6Mx
82THPQdMM3ruaAgYICBib5HWrNWdHbhy6Ngq+BEgHSqIN3O5FFnyaQwC9eJkM4S+9zXjndpj2oCd
JnSE0pjzrOS2gaRu93plpGnYmNO4QhV0/brXtu+Qok6TwO1muH2Bbt0tKyEHE1BCJp8gkDju/1+L
i65iaIASe5j6LtjkIrvVfKLyowoVTztpmG71h0Jr5JftNudeLHY6qSxEcDQmVgUTet3LSnNq6JoM
LyppzRdsDbzZ/wsJ6r8YTQ1ioApOQrXRpL1uJzRaTEi90XcZbPkAPq762ZamE56QFMr0o5ikt1Ni
Wnu6oidDroGUD2+pZQ6gw/VDGClvDulF3nEkGMcTQM0spK/Qrw0VWX3XYTp8yiQqaYQufXbjmEHq
7HzHPGtvRvjVZyx6rlAqTGI8YS8qJsURh9hAJCwspNJxag/vt6dzbdFSUiMdiiay4Kl1Pcxtpw5Y
pISh25UiepnRn4fRS5PnLsOOVlfyPQjLyl0FjJtAxOSeski/XrdXiCKC1VeGbmvEBnTZKBxQXa6a
Knmy/fG3GNto/1QRFn4AZx4Ej4PaYo663em1EaZYa/MZBpneJYBB8BCI8XMAsqPMqBZC9fxz35S+
a9aqsTOb2tqGed3YosdNB/mkHfTQRZRN/gpFO6jnNNLaczVaUC0RDoQEQdCGEEUhc+2+wXkOo/EB
+hBYfpgflIMMy/4hlHzSbyB6jns18NXhIPtuk+fnVb+8T43YNDAE5wtH1RyQ66kCYZ5TowkR2EoV
1Hi2R391yTkOST1BNZin1PUSwGvNAlQraa4C1XCb6FgZ3Q5oGiM6CMYueDLt9ud2k+uTgFDp/KyU
JIUWe8oLAt8HAMZJqUtAjQf4SPZHDFZG2OmoHOd3nYoczH2DXM1TlkobmxXpxMRKLYqg9yqk4OkG
sz9wgHggFf+I1uy1nWz62iwAdRKYfZPpNZZQq4z+Y+PpRG4AfT9C1snEGQDx+julQuRlZw5WG5uh
VbxDZxDgYjxQDnbS2lZCV8Pr0X9fT0rT3E5YZzbnqQyyf7eHf20LAKihlka4RuFlsQXKzhod9Ooj
F6/5IEFKhsj9I4pjqIdvN/Q7u7g8O+dqBCguom8wDddrK+4rC3mONHatUkHCMTZ0TKHtHoaSjolu
eQPYEO0AHbz6uQmj4d4zouIElDzH3M8q71Al7253Pml+zb/5JAkwcH7vA9hfRKu1WfsG8gOhi4O6
1t2P0dimt60xQOZV7eCx5NnsfcC3wIen1WD+wjsYgjFlrzzYOfbWNp716ksWsWrSFG1g9Grkiu9R
WHUPVqaU7zQvCD1wNmZd/sUas4F9GwZPPwrOi1mf7xLeKwhd6Vla/jauj45T1hn/WKAabrZHea1r
3N0mRzrhAs+v63knepYTVMTIzdCjUQ81kT5S8i2I2oNK3cS8AaCo7iy2+fuXE2uTJySDwxsXFsZ1
mwOGTrqWp6GbklDJnqU3xM0Z/Fj3zpK8SW7DsvdHCkYIJ8JKHjKqNNudXttWM15NVaVjk3RYzKcx
1YNV2kXg6lYD4VUXirjHRa+p77bbWTssqB5pgrKiPYNcrzuqKHbrqexg18iV7mtfjJj6JpK7KO1S
d7up1RiMq4FsEQwFgqDFRKqNQ9STBL6r163/TQwImd4UVXJrYBV/LP1ywCk30MwHpJzjr0U7Fvf8
jZQ7UztfQcupJT1GLYhQd8baXveY4jMVTFDu7iREa5yGLojotDZo9Y2OGM0sJ4cPsDARAzhtD8Da
onrd8mJOsfT0WjTGfReUo63fxEOGfj3y0Ib+wUt85axM6fiA85oX3CCojoHzdvNr+0ioVBOwQSA9
uIRZaaBXyb82AQhtrbmVaAA+T3Ebv8BexIcMZZRyj6K3NtSC2qYFGQU4ir5IhqLZabWDT5I5R8T8
k4cZx6cax7AHzwsH3L5EaoQnv02UeGfzrK40UhWanI8N9u+86l+l6qRCnrkg8LlIB9HX9xjMAlrz
s1J9GnBgv+901FOOHOt+gBRKZv3yOxSiboN4xDTzLwYd8fOZN8i6X2I/x6IPSJSaDMFo9uhJpbYJ
9qlBwcPptPZIrUndWWWrg05Fc87WSBOE/HXfSTxCHlOT0J3dND4OE6aWIiyGf/WUwvZhIptzVBUE
tf6in6ZD0sair2+4HQMpURRwg8CNpnByqSO16odelsb00QN1Vh3NWkNBfLvNtbOLapWmsWCB0Cx7
ioAJcqRWF7rIGdTfqqie9esmwdAaKXpY242tDqtl0hRjSsp5/v3Vksr1NAsroYUu7i6QdFP8GF6I
H5GRzweDQwzUAlIDVCmQxtlueS0nxqOVCB4hXJAfQr9uurD8HDsYxGl16hrDITMwMkYWbGpPXVKh
Q2dpBWLSfq80/kMOwu9GQ2vkHdgejJpMz1Retr9n7RyZ8eHkI/ksyrDXn0PslTfdJDlHSi966eJA
PBUKzry3DZzGn3E75TsXx9o8U3Dl0pjR01Qorxv0lESHSG6QfLEKod+gxRc0d9SGlfScxbzcdxBi
K8c01y7C4GQoDNu0lqeWwIhv1kNyjaCsxUMLQAtJUscfkXNKp3p817axXt85yazlEmL6WNxuD/Da
8cWj0JYzAZSUk7bYwrJHh0XHUZCYWvGOseFgpQFXH7UYL5b/yr5STsak2Y+WiS/5JHKMIIDadTsr
fmXYuaRNIBpMNTDuxTw7JmouGN/Li57VoTg5+mj6R5zg9PJW6IHzF8AJZwaHQtXiHUeu5nqWzUDH
imFMQGn4ff5kw9O47aKiQXHb1I+Npow73VvJVjhIaZBcd2yDCH7RXguFMmuLTqDqLNV3dT9L2o1d
06fnWOtwupLBB7UdNQM9EQ9rC21qkNPenuj1T5gzJVwQM0ryustGa+EcFIOnACLZfuxLkRTnEhc9
/053mr79DKzVU1APkfIlUCABnqMyzKu77Y9Y2c4AVE1SBGwt3s+LcXC6zkKVClxungzVXQWq4wHR
nBhtJdicOqomO8fZykE6B4EafHoIiNSurjuNHXBgYL/jXWqO9J911ccYUVmOil1DohQWdomIGvaP
A8o84c7JtRJUoxvAfJPanEOsxRnuoafKEZuCtTSSCFUHQySzXhOEy+0hXds5PIcZU2MGUyxDTA9b
jxShPHmpOSlOqOuhmU06xDqAeqXq/+eNUTol5cLjew4zrsczR/ZSyy0FEFmNeCNyMukjwFzsHNs8
/PI3TZFmMRADsqgHXTflJCq+OyVNjVbsn1G8xhKpzpUvrW10f54x+Q0SmEMJMI3LCA5uWimjzqey
68HSQnZBHKuiU5/GCAPEP+/VXM4jhcSEARq97pVODZXgtxUXWRkfhUr+8IhGBwK8qucX37fbWlv8
3GTgYXl8UFGYN+OrKCKrcTMXXaRctBY1V0R9zMJA3A0HnRuF5MH9VAp9eCDHRWFzu+W1swYMOu8l
lQoqC/26ZcTLE7XwwQYgLtL/lFpXvE8c9WeKY+OXaWo+ZQ2icbhQ1B+bAGWp7cZXzhihqmCuyX7R
9eXZrnjwbKmk8ebS6uo+miTA5gwFrpisYNR8SqM80v+iSTLRM+JPJee/5FOqDW53XRAHbqNPxT9p
i9mDOlJYOAh0vD82aW3thA0rU8sdSYgzo2mQnl7sw8Ia+taCU+0WvVk9eXWXv8ejID3mOI3ceQGK
vofcMO+3B/btiQZ7kxTMDGan2SUUrpzFJ3OEZS6jyKKPnmYiLpQNg/Fju5k3fUOVm6nTCUHBhYH2
uF48RqSmmYKto1sj9vNJZppoDt3gFMHBGY0GwSZDhIc6tfZgunvtLsZUh4g4aCiuuxDHlfDgOdYL
MmCYjitZj/9IqCKHPHo7Y/pmsc6dJTmACAf5TIqr151NhrGTAcL/boc+87FJFOvYALo7ZnUzvpdF
m//pUUd7PJmopkLEBcOxaE+DXAlT1i9cG3J8BxWiMFSso+xCeR+C4Ulu/3wuuQFJA8AN43m4OO6Q
lM9RBY5L5IVFiYBynx/xwsju4sqqznlh2je4XDovf9oo+3+mI3LIso6WuMlxyIvUtIbcFVaIx7Au
H2MvRJ3T7snlpWWkHLDgrnYgf2+uYYNGeRnaPB04bZdwqN7LqyDVndzVsDlxjgFpj4+cN+p4LJsx
/7Tdwzc7cW4MJDlTSWYLcsX1qulCUfX6mBVuMmJAcEJzF/lIwHTo7203tNqr/za0BI0jtDwiHpIU
bkl09bXN8+LFKai+o8GL/ud2W2+3Ap2aK/1Ea+Dk1UWnODkjku49kixFIV76GDXDcMLewXN8HRE9
0e4gjN/ud3D/nGNki6AfyyUIfdCtrgL+l7mkCqnYsDju4YiOFLuTyHp08lp5KcPmtN3JN+89Zu51
o8b1zGnIO5GoiHI3rfLpiZWh4IpIgio+CUwRvrZl4v8McJYjhrO8nYN1bTJ5QhMjQpPiIbnYjJgn
iAEhiJySaVaDE0tEdxw6VGaPFO6Gy3ZH15YotW8qJ78lOJYMC08kjoGafu4iXV2+xANupccyzzL/
uN3O6oDO9ScVECSw6+WqUQxHmeo2c6eR4otMMV/x5fSfSvV+DrmjjmgcWhCR1SJLdo7u+V++yu3O
U/nflsXiniqnTvfxnspcFJjF10KQELKnVL2FUoHgfNvJz5NRDJg8YVrjzcBj5fN219c2DKsXTQVy
j6CN5yl4Fd+ZLRLFBVZhLiXfR10vzHd6JWpkwXH46gY9+9Nwkqe5QYWYZzoxDiix6+YKyaHNOYOE
Um42h0IdUjjlgkQb50f8GZk98dQjXL5zg6x0knIfLwDa/s3YvW41RiYlk63IXKDvzmOo5t4Z/lz2
AMcSP7AYrZE/5jjM/TTJI9NHbsvlOZQjyjIgWJi5iKt6mEoYbXXu2k53MEQlO7A9h/McLRbR68Z+
Z2dezWFZ9FWNR3TmZkUTnwaoY+VdhVBls3PvryxWXtwkLpkMajzLPFObwhQhl5a6tVGU2k3XyvZe
a6v61wxOdss4UtIOaW0eY4dq9kP4GCmDulcNWZ1LywFtR76DaGexgqq21EISmswl4sPQJ+Lp7Dee
uCMgmc5TAwZ9e3BXDjywRbC9ocOTLF6KVLWaAsG6MzK3iJHLVxpOOezLpX43TTLL/vQNMC8bWHFg
VAEZMdjXC1W3SjwHPT/nIAoR2w3y6SMVQ/W+osz0Dn84f2c7rnaOB9aMtmGHLNWGNMfHiHGic3nc
VU9Dayr1AXfVIDsq4SCNnW24cllyc+jUnklHQ/ld9M4udKdK6jDnwYGVbBThUjB5jvqiCTxmuNSn
k2fUzr9/Pn/IwFPrR7uDoGBe1K82h2+rWYyVMTsResezLGCvG31kfc+cdE+KZG1pcqwBNaReqL4p
TWo5wq5g+1O3aaJseEqNKFQechQKxmdi5MH7rrYKZp87a2Z1VGE5zeiV33CN6w5aedXLDCaMGxWq
+hmcjDDOjTrEPzWKsJ9LL36GJg9nbXtYV65M0IwIdswsWRpfDKvTmFNaGXXqql4dfpH49R2aVi/E
UfShhmdfRvHwEIxCz+8CnF6DnThvtdOInWgwgiHrLqk/1C9yT1NQA0OmO8HwFuuOTpaeOChNpZ3a
YEIsNulQh93u9dp+gUXGQJO5on4zr4BXi8lRrSbAepLDoK/S+7YJktPYqv4XHyDAX/RwpinM9NLf
iIXrpiClGRnmXajxaXryDVV39ByVPv4wkSi4t0gW4Par+8WfgmU5gFi+s9YE0l9gK69bxYTEM4Dg
IT+me0jCjmgNEQH5F03FdYx8gXJqDbP5FTdB/Gl7aNdmlAgajLwOFg6GxnXLWCdgpFYjfFZ2jfMM
FB/jI/S700NRFONRh2l6lFaxp7e2cqVxsMzVZVqd5WeuW606FbmQ0Ke/xHl3sEz7jz0WlsdsNLCp
CesCn4I4a7nRAulZH4Oqc35u93vl8iaK1hyCBNYyBaPrL5jiTlO9ki/I9ElED2GXBu+hB4o/1IQF
T8e86tzchNK8+JbZHj0KzKp0kC8qfUfgFpSMbXtfTVWcY2mEpPfddrdWdgrNAbqmEqPCM1/ElaRf
9MG27MilOsZKynMc7Z9sz/QmKFt5gkjgnx9IVw0uZnKCQ8VT2UYcjEMWPwxHwQdQkfWlqHj/4XWE
HxJ+2T/jsp8+bPd15dxnywDQoAo3i8Uu3kROletx7KDVZPiNMA92iwHzLYL37ddS9vKfGHHmnUWz
slloEU1Csi9gYZZon17YQ2Pi9OdWZRW8V43AQal2wB4QG5PqXxydJT43NvYP2x1d2y2vm10c+m2H
AZZmKrEr/epHXuTOY2Y2MQWQvCt/FF71CEDlPbY77QNmgnl52m59fZih//E/D5ZldqTORt3TG2Z4
QiHKBVT1WKb++KOBjH02G6ffiXZXVzB5p9/Mz1na9npj6rgfKFEfJy41bKo+OdYphq+5SqdZyc5Z
v3KZgmWCwj4LmHGdLsZVa1svk2jZuDJRH7yySB+MCgr7oVb89hw2YYNrZuDN9p1/DvScj4X/Nr18
gMpSxGFfl4mrVRFK+k4pnZNUTOvSEAHujOjaqqVMjNIFqIT5dXQ9ogBtEYGJzcjN07bDT2DSm+5B
L5MOxyvFQdRA0fH36UosUf7iNCLrTJoLoLf6BmGatb4kLQqclb00Pg4WDDcB4vmX2dbtn4cIc+KZ
+vNvHNEyQeIFutdqgRK5ABqre1FO9X2HUMRLUg/dx+0NsbZCyVCSPiB7B71ksWwUyEbxiHmdi2tk
dBZ4Z+Gr3prvQoeL5G+ags4NHovuLatbDnYn/Mbeq6YSL7EOj+tbO8D5BO9EJx92zpm1/YA6yf9r
bRFmNWM8ICmJ3KKOfxOGRgVIpWfN682bMInlocQwxDugg+ycC9SCdkKgt2AGtgTFNcoGHDU8VBbL
lJKLovodractsSBOwT1F11rXeyxlETVwKLMN+hMZOOtTisUt6vbAlx8SrHD3wOlrE4wMGvGthTwy
JLnrDaOXlPOjMkrdtK9R4Ati55H7vcLAF9vUnTNotS2LxDPAAlBfS7AyjquFU2pKwpXiR/gHtNjX
FGENWrRsyj2BwZUJBnsNC5RMLa/OZWLPBvkcN60IXZHV4saOK/kshjB5SqzoFLed+Q9igObXBn3m
PUzhyhnES5CqqWNzdxJ3XQ+ppee8zTAMc/vQLt9hHVzFRw8XbMv7haAfsGN0offeSmttckdTRBWA
/t/I+jVOiEhyowauh6PNc2SZwXDGfzPHysmIK+UZd2m9vMn6AO/D7W27cmVS2kNHD7z7HP7N8/Dq
vTKhvQOxbgxdr4jFndppeCGg/jDcRU1VvMPlUNuDAa+1OD9F50cwT/xlFTNJ9aLFVTx2oVo6Jz8y
5fsa5WYY8EiRJlk23G/3cGXZMovMJs/uWat4cUujl4z5ZYdSMUbWKOqqQ3EsgBrFpxG2vbEznKuN
IXoKWJxAj5vsejgFsiiDMy9bqLq9eh+3yEHMviCiuIx1ZIw/t/v2Zt2wQahBgd+zyQe90WoKQ2AR
ugZTIeslL+jOAqJ/k/tGkWDdFvuIeOBsW91YMnP++dOWWTBcYjzIdCp9S+a4348qYsWydXE5H4En
ahGCF7Zio7cVhvZg3GjZ1NyO2CLsnPxvRpiVOqeHwHCBZyPWvB7hKBMizIe0R1K/qZ7zvHvwW5SM
cUZO+z/NfbEXOeq4pxGDx5ZjcRJgh4LzqgwcNzbrEfEFc/gY4r5yI7vR+dOzdW6K2i8HDug0Vul1
r8qqt4ZOixy3pcbZn3IFwY2TEVjDY5rhl7Q9d2924NwtNgIxMgAbqN/XjRUR2JQpMpNvQgTBya/9
6V+zt8dLUKv5F9bZbvT6dpnSOZ3sGblhGFtLpuJUGEmNB1v2rQ+s9GRWNWpMUyrTx0QW0/fe6Id7
ZDzlX3STVztINEAEIMEWe9HzGjsbZJV+g01vH7NsNvwGmJ4cUDhI7zjhG+2vWrQcwD2kgBjlxcCy
EyOq3sm3tJj6wwBV8Tl1Wv85wA3stsjF3uH95pKkCaJkCPw83kmbLlbNaNhFrwwi/TZAeSDPFCqn
RrWGL1K32lt8DAOw+PEQ8UyQ3h5R26Qvr0oK6M+TWeemIhtNPQyU43Vf0ywK8BEdo0+FhrN6Nt00
7d32Ml2ChAloULilCMStCD8KjYTrJpDiUFq7NrQf2lCOt3lVNN/I6X3Xx0mFZ2kE34qhVm5jEUPs
tbT6KWrrlym1m8/b36HP0/a6q5wz6KrNBZQZ00j9/fo7srwBEqJO5XdLT2ylwEwmGbpHDEdb1Npb
mQPjyCfbDE+Iaag4jsWRb9QHB9fm/v2UmJN55yP30v5qGoA7x7SR4ivWMdVPJwbAFc+okwEB/zAH
scA4y+5d1dv1fzrFsi6t0qg1joRp985A0XtPyfc34PW6a5aE5jZzguajbqlb1NhNX4SeFn4fejFE
74A0NN9xecQzlSAXYPjo4AkdozNt3f1fzs60J3Kji/efyJL35a17o4EBhjAzwBsLGMZbeSvv/vT3
Z557pWk3wpqrREmkKKl2LadOnfNfYqMyjV1lD6owdnmci+lqVEtNu3NiJRI+Njt9hIoeTuwQ1uKp
PChjkQY32mRqxRGRrczC2Q19mmOZ6Zn2PU35l47dGdYKRGIR3bjlWSEOPEwnrn1yyNPVmupaDRyn
Gl/QzSrugcLFre9pmDM0uhfu7bxbYcxSxlnuj5mYMDdH5w3LNl0cwzLuc0VANnq2kE60Dko98uzy
QVFX9qWm9Lp57YB80b5JsoGthyTQuLOCQstxk3XMbC+T0H1Wo0jRtoGH5ILv5WPnbqoYrhSGzZHM
7zMc4lK/L6bwFtc5x762cIHERbkBV32I3ErLf9VmEGAhboZGUd1WRT2qzTecE7ODadBGuZ8SD9po
WrT4pyH5oZSZL005dAcaLvJSTfKs9qUYtPhu0sL+Gz7vuus7KI682nWEL1hhyunBzJG+2tZKx2kU
jqj2yTgO3QXGdWlwKJJOrzd4RRfXKINXSbJvS29oLwd3klTaemMM7Juiy8RbSvmr8x1o+dUOQeY8
fhnNETH6OhVOshHoF+I3rQnFTPa26IP4P+gL4skbmbKrnF64s6ksfKO+lVWJNghFAZPuu99YlaVc
GVXgPDskRtHOqDxxW8mpbeCI48Z7sFAcC3e1NwrzOGCOWG4bvc7G3dTJvtxhyigavxGDd49Iql76
ao+O4gFOToqPpwXXdjOEtSG3aWmMzR4qShsfpUI9Bmr2pNzXXGPBRQF1OvMhjAzRg1f1pbvLNTty
t3ULgPU6V9VS5H6Aini3C7UUo24wt4Nz1ZmF5mxCHTG2TQUHAVbLOLg/EegI7CsHq6zqgWeS2d5Y
hZWbtPmn9FJvIUL/V0ac1muZy+FGtWTb+sKKYg/F2UmGx6rTB4+rT1bWzjQKLTsoreck39RUT+2b
Mm5sgcmmnKYL4PCJ5zduhIB0NuUwjBF2v4pbem6bTk36/DlESKzdDFzwr65dO+OmsovyjsA5z1pi
hrh3F4jkXBmQ48WNU/TT73BqovYYNIVT4r+J6grsdaHKAJvfEnqSu+G2ssdDiMFNdjP1qqIJ30gJ
q+VWyeBAfzNJSYIH7Hi09lhVoad9M1Wp5McgK+RQbIy2yrMHLJ2VcD901RC9aJ1d5be16gjEgetG
BDrKkjw4StQRYzX5GShRG+l+ryGzom8ycNLWfyroQvsqK0BRHZ2qCIGMdqrTbTh6bfOguoqeh3t9
MowSu+YY9Xm/h/IUXPa9PZScmhi8O2zYTrgJmgeVG3u/ZKCn0RbfwYAKOg5Jj+UYheqPCNHi+4n+
X+jLDiDgMSYoa3vsAvT3wPXklalBdd7CrsWaT++kajzw1hz7F80oDRAnndomP/qys25MBSbHtYUn
dOWDdEIixHVDLAiroPeGTWjpjdx2HuLvfq8XmXqPtWfy3lLzt25UNUgeRyp4tj8oSTZtMDREIB3h
aM1XpWO/2lNu/Krg8+OFrUSa3NrjhDlnUBq98D3MkGu/EC4eTHoV4t9XOXVR+/z3cONxwhzAFE2x
tqlRR3hz8Y7NNnWqZHc12ETXj+zCHS5ymiqj39Uh1tUWz9zsssJbqt6rURMdJ0MY2lY2zaj43tiM
DcJxStKqO9IpHvth37u3HSK4lV+bdq5BB7KK6GCYCS7TO6x4FHsvJ7VKjx0Elxq4gRCe9YSyQvYW
dCbnWrSihiqHp595C42saS+F1APzuqxx3832iTqZ9mUsg+iXJZKx3orJgB5rSd1EQKMKrQd4tEmP
Du/o4KOITGJXhH7lTmxIHSXu29BMg+ZReICTNrSD8LwPK3X+uqLslC3te73cc//r065sCVHfi07v
LtQ+13muyUDD93mIsgkxJBG0t1MdwfgWMDwfJW4bf7jYTLqJ+TjuoXfm6lvj2KEOZn0CzYUuv6gP
Vjnld6qXetamsGVi7YzBbMv9yNXVbUq7Moe9Qv8y9p00t3GqTTH5uRB0Q8CDBqbzCwPDeLzqG7cT
W1dYZksb0xvvwBqApu6npsmvMUQX7q6048E+5lrPftayQrd9YNKFvDfjPC4PwJU6exeoObDzunQU
7brrKHBrW1SeQu11zFqBNYVSTejkWUMi9OtwLpjS8A+ZT487o90EvGPKX23Sl0V8QL0KG9OtKCP8
jb9O8eZM8iQNwspghqlq1LYoOy1rBPTHg9Yb0+klwbiguyjCRjxUWA23t4ERcMZdrhGMX/nEYV80
jVH6Wd66/6jzQZuRXpitImuBhiE96zmz+asWYzQdCt+Rrb0EhsDuk6D/iCAO4hq9vabdeJYkMRQl
USrd6LgDQFpk79ATkihsSv2FqJg/1mMTXjm4Wzw3JerZh1Jz0jVzlMVbhY+j04cOD4JD8wt+CetO
UdZKSWmjV0+YkeUjJdXfaF2mXTcKtOCwxKfAwS+am7/RypXl/ShNnqzvLG9KP4wuLpohZ7DZWoau
RW8oeQmjRrlP4CM134jnRYFxtsjcrRVSRD3kVmd5t1kGn3dXqU3V7WQ4kSilRiKebasLqmNQdeWD
CQi3o8TaeN2foI/cwtxCv27jn70SqeoeKl+mHmNP1r+r3LYFsczNiqsJbGF3Qf6VGysQ07PFxDoT
3QIeShyQ+WV/um+6ZLBrdGqslwn9CDnfsFp4l+qRvOqVTrKRqraQu69PzLxBTmfUwWYN6TQ4fc5M
PD8dU7a5O+owRl/mm6T1U/qY8WWrUMjwCy9s14Rcz4bzZi1yCk1k2HifLKHIudXTw5NK8to02C9v
MPmMnzIVJy57EGLlvfcBDfn721gIqGMA19EZ4uuWDfewn/JsimL1ZUhwUduXpZa3d4NSY+Zr8YTp
d5bUJvUa4Q5hbXNduM+gMDp9QxPGEZtREfEg/CRLLPFfVBm80g/5SDp2o5d5q13gB2t79xMGuCWW
vgoZX+6XhhGV7/FYBhbpeQcBYcCsGtfKHyU3WbgL0qnObjxXZNlGB52Y7vRW156QhOw13zarCnhk
SbeM502Z1JdFFk3RgylLS96FuV602A0bQ1tswVer4UZBbkxxN9Log+SYmeBG/SIO9JYsN9CVnaOn
VtJtGiThnD3iuZj0bgazdih9EyxEneyyzupm/92iQan5KkjKrr43J64wpKjCLH91ImnV/1i1IlbR
cCFu8HfARGhWnu44RHuTuJf9+FQqWHjGU47bURS7N85kvGIPqaz0s5ZXAkqyJk/jGcQIzf8MvtTI
aND6qFGflIK3wt4e03A/Kql+pwpLhAfVnbqtjot54qeRUYV+bRepuXLIlgeb34AEHiGa5s7cVlsc
sj5UlVB4uf4U2qGxcdw0fcB3OvL1QjVJOWat2K9P9VnJ5WPEOYhQXJ1rLouSS1pqrVUltf4EVVbf
xA2ccxHJeN8XQYAEtj0dkIjTNnnc/FRiJbnSWjPcuJXQ9l//kE++nJknwKB2QIlpqTmbWVFGMBHG
U9DE8VGtM14XnRy/g61Sr9qm7ddqTXMx8OTMY0FHdYcLakavohh9urvk6LSIt9vm05h49W+nEfaN
x7vHvoIx46h+3Caut20aVBMPWIcpPHGlgre73uHIEPRA0BCrhFL79Sws6qb0R/hRcC2hKlCpJS84
/VFYmRBJ4Z88AfeJNjpiMTu3qFrVn7q8f86KYXL2kzQC9dfX4y4bnB8D06mEUUPM5b5ebIM6HYGw
EZKfosgNfoIlkdlWmjV+2FFjeLuoiMZpmwZJ9JR6hfxFlzTZeWWgav94s80TALWPKAzIH2TSopZj
enGRWP1gPbV1594lUnc2gRfZDUkg7gK+5hZpe/j62z+Zc3yEqPkj4o3F1XLO61JRlQnB26cyjv8k
vVlcqWYxpZsMWtWWQl3zE38j/d/wQfN8o2sBc9jEB3L+0NOF7jRKEmrW2riK9eqFqUY61Z5pGu4p
bZu+CzV1jQbzSXgDnThPKpoAjD8fwL9yTY8cW3Rlbj3lsp7kLh/ldIVrizP5qFgHN+CwmnRjJFbX
b2DiFBtVGuNKG32ZEc4fjfbEjDsDXXzW4m2NqlFFzUeraDMeGkAel+ToxWbgkbVV01Tzs9jIt+Ng
rXkofczn4rQDiwJSh2g3ecWycN4aFNiwPnSf4iFI+29Jzo64j4RpgfpILR2vinxI5Q2UbmMz2q1r
7Dpe8P0mQdb7pkCzKzpmSa9cdHbQTn8kd2wb+yr9hnhf1442vA1m32D9kDeRdj/BoEAVCL7WNeyf
ek1O9zxUwvShSYVuMW1VLORPV7KSRas4hWAaS65wxFubxI8QIgIV4aXpjQZyaCWdPt87jOhQDado
PKPZFqfSDs1Aa6hOP3U9vKLJVJrHQWnw3Yqy7BL9Vu2iNtTxUHK1HQQX6UpQWOaCYE7peiL4Q5LG
efm4w/7aurgZNiZvY/vJwxL9oLtFsw0jb0CjdZhWrqFP7kMG40giHQqhCqL96eRGpTmNwVDaT3Yv
Rey3iP8cG09rIb5WttlsO7cVVLFa7ZvjFbl30XDcdjodLeB1cVmE/xyc+DlcU+gMoDmFwsPpz0mx
O+zEqNlP1ah33yM7qHZROYq9EyGLPUEePTjC/Ee9RYLD/yacE4owOpDq00EHSPExZRL7iRTROdiF
2r8mjgP4o4ai828t1/87FnoZlO5ne6XFxUOJ2KhlktpPWqEnP3vU53yM7JNjXRT5ytqeh5/5u1DL
mG983oXLc+MBv1JY+Sdhd5hUcQP7XajLzZgWx9gKlU04oXynW2G8sn8/HxjtRNDEUNeMReiNDGpC
ZmfZT0qPT88Qd/kFVg5YSeXe4MPF3XW9fAmQBV6Jtx/n8jTqwVJlUC50ckp4CKcLaXVtDLKkEs/m
YDnlAzhiT/MNN9Ro+raq8AuLPs9+zIze3FeZWTlb9laqbbEs7LMrM9IaNnxfUkWu8frcGZijGCuh
5ZMDRzeRDB+OC4BnmimnvxEdniItssF4jsrmOQhEure6JNoYQujbNMTYEMyluTHrqfSrcBCbegi9
Q0Lpbvt1GnAeZEx6wTOoE00D/rrY9E2s1m0Ude4TGlPRpdZ0A+a5nfIy9payVn06TzkgEKM6yCse
wgBt+dNvBkheZjYvsKeUDsRVoBnyGERWArheVX5OWpMiECjXTvW82KebgT4RmIYZJmsherj4wGQK
HTHZXfwsdYPmBe33pxZ3h5pHldluS9kOv7+e0c8GRANndjWYy05LUx9KIH0Ummry3NXW+Augbr3z
pK4eIC6M+DWrr18P9wHCW3wgEQukGtfMDD1YnG/otU7ZOk74XMVuaf9XZCkKZdTTavVKRGrsKyWl
UXSYftdDFFxJA7NGf3Qa7VCS8+46u05BTPZxK/BPx8X+sYTNujIlnyw8Gsag9ujzAnVfNpZHbxiN
OKjdp0Ca5bawSLySoRFUw9L+zcxa15dRwgXz9cx8srXxWoNCNhdSZlbX6XZTalFNWHMzqjHFx6xI
9evJG6xHVUnqxP96rPNYx976kCUk2wTfshwLuJ6IjCl5Vp042VR10R0yWQs/J32/siO1vR+1ttyE
KeSRr0c+/0poDBAmYB7hAARD5vQryyYKEECKxPM0FY7hg0/KN32dR6qfZuaaVOknm43RANDBIENE
huN8OpqSJ0479nX6jBGnqm/yphrKTWmiJHqnJNgzopiToVDdDKYabJSia8M/sLGH25IebOBbeqD+
UVvpOldj2VXjLhJ4pT+kTc0+/cdp4S0FhtqZjVzg8KiLOyD2AO82QRO9xiOXzqbAwHRLljwGO5R1
15ATZ6s/ZyqIy/OE5QXLoT+dlSnNJK5IXoQkS5Bed3YqDm6W0SFnenz8Jowf0o6vjbqTK1fsWayZ
y0QUEMhPtdn4bT54f6WIUT5QKaNn/5JwP7xQopuuuq4cvpeiGl6ggKw5h3w+HvAt8nCqU0sVIcpg
BkbYqf4S1Fl+oQvcrbohF7scXbXKD5GVXalOfTYgLxgPa5wPgsciejuB6OM4GMwXIBjuy9QN9l0u
6I6pGBxujQ4fia+3zQdD5SSaQv/G5Qjk0MerbZkETpoaydbSlTc3k629Lfqq4cWjR7TAAy/OrwwZ
ie5VaKNjKccImnFxD/K5QYTHGKtwj0pUQWjNUz0JVt7O5OOs5slvm2m+yK9yiTraeV4DmDSRzZB1
b6ACIsXe6l4dkUnVMEmdTT/krhVcu9RuDqHiiunWlHSDaAvWPO6UxIq8mzLUs60p3dzZDpqV9TdN
CYbTzx1TrS9k7vT5cVDCiNI6nG31kheyZl1MdWzGFxL/z27fq12mPDZBC/CRQqUhdi7UvzeDXCHy
yZ3JzvtOi/P7VKBjHW0geeZjsrNLQ1aVn9M5/kH/VhkfvahxngyLh/E3zYzNJ3LzRLxNZod/YuKh
NLsBsCBeowbIsF/i/P1LKb2oPnhhhUx43w1jdFfpklJFUxr8pxtL5TGCiRxd0P5YhLYV3ztJ0t4H
DfyRCyUPsv+AjCBdoMwIpu2YOLQBlXQor3Cr0h8mr2605zGbPOkXaZoltx3thisb6cDYn+goitko
w85+1Oagqojb1qDc/Kl2lH5b20Zy7cFqdS9RiDJa3wkVic+KkKnw9bj0miNdmah6rzMqR5u60iT1
/Ekv7hMoxyZN+jgV11gRGTisNl7ww3LaOt/XWjFiI2mnJgpBfaRs4wIKwAHvBeU6yLLB28Q9zjIP
djVGar9rzapM8x22l44TYSMURu5+ALr+OCmJar6lUZf0+zijyrv3KsX4Y8bBVGQQllyPgrndA4bq
Vy7gs7A4l7NmpDctMdp8H9W3v6KT5oWYgJbq+EaIaA4RJpH72GzC/fyq9iVdrK1SYeStxn268gQ4
G9mBDAZ8lj4qJReugdO4WNioDGQj6Hm7VzO511v4Q1uwc9p3elnFDwk6B/18qp+Fd2gweadx8HUc
OSsdkHhAsUZRCgdWeKuLuDVmQ2xlWR7+acbBDr8bbuM+Kr02kYhl8hZaeZJcTVUgd0nUZj+4ncaV
QHaWcoE+pXZAKxKEpn1W1qe1p+U8XNJX0nvtEOP0Em7LfMwNH4mSGyWfSpdmuleuwSWXAZtqIpVM
Em5S7o9AdTrzwq2aoZSIiY7oU++raayOpe6WB2Hmw71nVUj4fz3Tc8bxd1CkjU1fF5IKnVfYGsuO
WStCZHKdwXsNS7QQwRB1wldmAsIK/G2ZZ1EEolFGfxX5A5L7pUCAquBJzC3rvVIpin1zwGPVKsLs
HdCN9Y96mig8ka3O+STZi84/z7/lr4ODWmcwxnofvKpFMV0k9dRc1nGFISd635sKPdmVg3pWB/8Y
EFgSVQ8Oi2kskkjhxkLEXuHRtLai707ndbeBC9m4U/vmOOLTFvpBSc0gk6V5NKryRW9K5eLrhTx7
En/8CNjH5FHsXBKb06+WnVbSFhXea1a1utwG9oTOIxnej6jpxst+dM1dZCfpWz+EwbseTf2tsHI1
861MXXPUXcaP//0U3m6UwpCRXdZNRd6qw9R03mvpua199Loul37X4uHpez1CNVtDqybaj0XyXWvH
8PvXM3G+pVl+SPX/b/RF8EBry7RaZD1fqz6Pt3btjuHGiFCLW1n287PKOMDUiZBzDWIp6j4a+tB7
Tc2ECz39z/SktrenxjpwNfZXduxNK22ez8YDuwLP+cP16sxhpHPt0fNG93XoLeNBzwZ3641jv8Hi
w3xuKhmvfN9nRxbaBpkxhxbMyzzPfx2jbsbwDlnovYpQWnf6IMOnPHKH42QmYo009tm30Umn1DDz
iyB2no6VSjJCiU/wK3bzznAoWltcFUbsTr4iFA+HXWEZP/55m5CCa7xu5vgOuel0SFPLe2zziuBV
CbQ23NR0r8K9mnKVr4TYT04DA82LRqcSzvFioBLBxdEsp+C1VstiU+SBBwKjVHY2/rYXuhwFjumB
fEgSWR++/sRPVlBXNReaPnZTs3Hg6SfqTT/FZiW9V83oIw9DqynBdsc0p506AL9byRqWdyanHtlJ
HvAQHhH1WnYD7VhvFIFb16tA97GeC7Kj8Gvdjt6CUhFkEU3mh4YXPH79kZ9sHYK8x2mftYTOyMAD
xmBUmC2mN5AhghJFd8FTcTgqAzwHK23/kZg23y40+mdKDE8448yJDR1dKTR1VF5nfMSlAh9n2xXw
p3aKGyfXJrOw1m7/bBlnqatZ0GeuUC0OIm2nxAtQKXkNqykKt7BnKQ7odpJv8igJVnbrJ9GTsXgp
cfTnvuriGhFWH9Vl1AWvuVm2Oo1kE3iZNkzqSnT5bLeQd/Dep3uPUcHiVHidrIx0coJXJwtRf9X7
cZeKNL6kbx1cOxW2g3Kcgouv98png85m4VzR0O6QJjk9EEMRFF6KBcebwkthYwrZ77Bdti+iSKsu
2rI1v5V6nKycwvNBkUSjmEkJn3yWzXM6aB90ahyodvjWxhE02MyqOjpE0NH27hBW17kuPbw8gZZu
v/7Y85Vk3DkDoq71QQA6HZeKtRzCyOFMpI0h/YqFICWhZPTn63HOtycBFBkmIDAeO8dabE9sneys
Ltrobegd79oYs9FPese+N3XF2/37UIB7ZrotbwMYjaeflIVxmuCcFjNUn12Pip484LgIthnJin8O
K+B55mKUwZ07o1xOhwqrOqpd1eSrPCP/lim1chxGjaPQRdduVBf7r7/sk02CBgcsTWIosWwpiWYG
pZO1McydWq2tbewMzaOnGOKYeUkMPg/dmDorupUzuHxmMYl0UNADn1sXNFTmm+uvG96yPJmbeRG/
qWrfHwyKLlvDxFwoHlPjhgpzA8Nw0H8C8hh2XqraK6Hms41DajGXwj546YvVDOJqdDCujN+oznVH
rslkYzq5uHem7h8NAQna/EklGwl0zgLAvcWXFm5nTXaVvdWDMKqdmsVFeuc2uaL/oELVfA9LdDnX
tKXObya6oHQMqTnpPHqWrcOsTFMg7EXxpvUSKBgWyN+pCxnX45BHF4hpDCvR7ZPxqBPwcJ5dyXi5
Lz4y9+xJAn8q3gzpWD5Q5hj50L5utv3Ym38SysQrN/75As63IA0pZPSINEtBXYBBSR62g3hTR33a
u0Xo/Ohiw9rUWjf9o+UJywe9jqSCbgQYT5Lu0xUkjSiiHkPcNyWgU/AwppLnf+AFmXIsoAs8fH0c
z75sfseRE84CVlyCyy9DSDIseyNu3mY5p+cGjSNfI0Hl8lWM7v9jLF5mDs+IObR92Mf/dQpBj5W2
OsXtm6EWFigB5Kt23IkQPGolXmtBnMUZHuHUZue3EV92hqbpTNjKVaAPb95Q19dGEOMdW/bW7dAl
x85LdrGep8ev5/LsHgIgBfAYfBr4yFmd6nTlinJWYA8T/U1NVdKXxsGNaKdTK/z+9TjnazbT+VyN
YhniGbwkTsfx0q7ueKfpbw09Cni1uh1eRsPs8CRUby0LnP9nJ3UT1gsSNvADHiuUvBdpklZbcF5a
T/wWFra4IsqtH9T7k800CAcAaJxvILJ5uzDV899ff+ZZtYEGGdn1LGSNxKx6huM2BtvIWtnJP5RM
7ZcYQbMrXlbjfZXANhIy7H+X6AM+JKY2XOLO5/7Us7FfmeuP7t/f30/cdgwkredCOoyypQ1enCtD
UExW847XLUJ5k50EEtP7Nqyoi40tMiaxisaRZ0zmD8XMIkBxo6FdZL0lU2rGmf7SpCDtj0LVCnXl
Lj1DMMwUDfJwtGjps829ndOdYMTIcDbC0t8RJTLuOzMwXhSQVo9UvGW2ERp0toHq0a6ydeuqSvLO
2XiWos2cxmJOJszup5zS4RcsjHbYrSzfnO6dzhzaQFy78AvYqVz2pz9Ok65oOm3S31XZeN9iOk+P
mqWIytdr17jt4Qj2vtdUnuP3lOszn+4Ell2dLPuLxowgz0ZmFVkr67m8OuYZ4yFMJsCrBmTF/O//
ikFOR57Ypbb2Po1ieLcqrfhjCaqqJqt2jyiZvTYL8110OguoMlCjnvNFYFpLrv8AsSjDH8x5Twqp
zhZOeWNtQidr/Cqqw9uiLnP12olG1TdFggVGwVV9H+Rmh5WAlv3OR9qW+0hvsmT79fqczwSl3/mx
zgOIZu2yIOqKAkWJVgt+p631oqR2QLs/7/rrwMnLiyyR718Pt4zHVHrxFYCVz1abYbSLrRp4bQ3t
Qg/fQy4Bf1JTGiJKpVzJsm6OvZF3l2bvRiuzvwxeH4Ni8USFH9wuL5PT1YYuF8ExY9BiArKK5415
oOXlQQgstLsWadPDYNXasQ5h9H79uZ/MLjEa6QoK3XBClkWXfooqy2qV8B09ov6pbNxiGyWxcWW2
Q7rF9/7i6+HOZhdBMmRFidLcdrR5Fx9KpqTGcZIk7xycOvMNBLTeBqMda8Q5st6nroUIr2V2a+/M
edVOdjfjzkqxMxOBOLlUp9YwpmkxhkjfpeDoQO8ptqEnAwtvVO69f92xDEZrUwWcxnLSeT1dzVI6
eufmbfoOtCIe/QpOqwKQgOoH+Htlh2SHXLNU+eT7qOPz/oJfgdL5Mj2CJJnQKO+ydysM8wsZuO4V
bODgOMVAWL9ews+HAoDLRYN8zRKANEHqLlO1zN4joce7zNOU/RDpeg4tkQLByovkbHsCBLGQK51f
mHBHli03qpCJpigyfwe9GG3idDAuWppRh3HslLusmNaKLZ+O92EzhhQ+p2H++L/CrtqAakq0uHiP
EytEC6Isquao6oN1Fcq8UJAsNY0V6OTZ2Z8/kdMwhxtabEsGQxrRk1dSJ3u3k2T4HiRVucNgz/Zl
mwK4UWu9ua5MK8XntezXkqZP1pK9guwRe4cEYpk0jHhdJSFUz/eoHQroTLT7L+qqT2I63Zm90vD/
ZG4ZDKwFcZxc/sxwKDfiTBh18T7lqbErsN/ecfENhw71xU0PzW8l1nw6Ho9pWi8mSnpLTkym621U
ZkPx3srEvqAgkW6nSWZ3XFz5Rc01v9IOOJ9MdJVArc3AtblVOi/0X3unwls87DMtfZ+cXr2vwhYP
WbUc7zTTXMOOn6ecCH8hoof8xyx4Bl7qdCytBN9JsiTeQ7cq8dmZdIHmgmv/8mo9+Y7lNZyxRK1A
TnXGrQ2/cV93U7XSQjyfYH4EaT23BwokZMGnP4Kq5KgmY8HhdKbkYKVFgtxEbvx2hjK9qL3iX9E6
jERdEqwxRQMok95iPPSLu7JRpvy9Hs2Xuq2ai9Dg4ionZxvzVNr/a5wj26ATS1mShzRtkNOvgyLU
pkagtO8Y1wc3sTohWZN48dE0uvd/HwkkIWkHzX2YfIsiaOyN2tgosnsPer28nnQv2vVdGO8x55aH
r4daFJiAdSF7CjoWCIMGeHqprTRONVIdSqb/CfPChC9c67tac3s8lhUEXsLaPmZY0W6jPk5+qC6o
v6+HX8KR/jf+DC4j4hk0QBbxtQeyiUpdo/2B+mCau8at9J+N2bSHPOytbT2W6rUaBk9qoLsXILgB
4djTtDederpVm2wt/C1C7/xrqJbQA+K1T16y7NDSugUyrTX6H13pnC2yBlAw7Dww7tPAcA91YCJ8
kNWB5iep7FaShHmz/pWR/G9sJPzoUs/hYgmrtQfcZPQwN/5EAw2nsC2mn3riKCsFoeWz8H/DzB9I
PgITccm+zBqKmHmuGX8aMD9HxFkMH+c3RGN0KaO9Olq6nycYeiMIM31LauXGQGj0GDvNURR9+R/4
abnmybJsjPObOFMcLiLlbOlpLMpi7tAOnpKZxh9bL17qIgsuIhDue+7Ip9ZJXOlr6PpPW7wu4/tq
jKGJxC1ALEyyV+CGi4j9vx/CDQE/gkokJc/TI15WOeqDujD/AHOMd7WX2Mc4QvlU6Uxlt7Lz5/rD
6XrzoqN1Sy+OP85emW3vxbOmWxT6iuGiokG18Krrm/AZ5Z36ONVTvMXAMNhmqN1vByWgoA3q5/Xr
X7FIv+cPRsuNh7hhAhk5k43SQrfoLRA7oW8mtXfZut73UvaI+lRaW/2XSBOWcZ21axTgT3YhUmfM
MEkG6QZe8qcTPQZJoaQmwiH+YMQ3iEoE4lsLFQYpEmX8U4vB3WGqFr4MuBDBZ0CG6GgNSr9p0V+t
NnGnlpd9TbNtJbv8JBzxe2Y1RJTQCPRLBL+XWpHtCYm8K48V9Vs4tNER9TLXb1Nn2ER5MFwOCJwg
HyLsfacPmLw4tXk1Trm+M2hX//x6ec73owsQlXyM84oy7JIm1OheZzdqkYR+apkAZTwzuGVRoJub
xRqb5Sz+kN2ClqCzQa2Yd+5y7+dFryi104X0htB6AV2O4lBXZmG5EujO9hwDoanHnoOXD3ZusfZO
Xw2j7NQhRF03m9KdhxeAvhUNUmPfc6Kz7YP+wy661VELWQl/n4w9ezXTxaF3Sgq4HNvVK0MMhhb6
NjHvmNdB9s0wq2wTRWX+zMNseKxdV64h9T8i2Mlh506Z64F0c5C6BDR4ut+Dyo76cjLY7wEMr3E/
UWjVryJRhndxZqDSJlynUYHPg8fcjkqlepcaTvSPELWmYlMloZ37VV6Mja+nfcZDedBI5xIfnYrY
vCsyROc2KF80pg+Y2C52sxBK/GIlbaF8t2UZ5ZdWonQqWgQxgEzDVkeeDtqAnlTpBxCW42FjGqH7
iphT/hhlEVKV9uRIo90Fk3SNYkudeoJSJRE0efx6j5/duWQ6MElmEART4y2NhjsLURyzzvTQj6A7
1ce+Kka56Tv0Aq9E2TniEl5Xf4XuXJntKho2a5f+PPcnawNdBwyjO3cR4dEupZdtKGlQkXo8MBvQ
caMPSLeh5g7vQN0UXt6+2mZorUT/s49mTMjwaJmQ5QHcWeSSoNoR/enQfvJNq/hd4Cx3m6OZTpO5
9y71YcA4HSbC3h4me+UEfPK1vBD+D2nn2Ru3lub5r9K47znLHBbTAyzJisqSFew3hC3LzPkwfvr9
0bd3xkUZqjW6L9CwIatO8fCEJ/wDJta0r6COrDuKpHKp4aQoPrpTE+8tEdbpPlTVObwXsdbqlyUR
e34mL3i36+jno/+4yJTSw4Qgc7r6lVDvko6iZgJaWNddgV6i8JTGUHI3H8LKkyrJuWoA2wRnjpqf
uL6Td0v2BV5zYSGCeoGefDoywk6lk2sadBgh96I4jqS+beNVnaZkzwJdAtDQeqeIvY0ZYiw8ywZq
dDmacdFdWcVAKLAl+0ePo0Gd8qbrZilylUYFMp9LeVf5tiP0XURgDeewanG9JyFAnM6Fdhxa36M0
MztfJ5SXD5ZGYo0wFP3F4MIRbCvVlQpLibEJk9p5o+e5HF+bKQUhPzPapvJxnAbD+/FmW18oQLcA
ArDq+D8Ay2vccEqsL5Ojqc+D0/mG+uhkkZtPDx8Psn7d60FWk552g0CXOVKftQekPSR3nNz4xjmz
ptbreD3IKkcSkYkamBSqz6SZrqZ4oXRs4oN9TqX4zLOsyWemBX28kn4+S7i37uWH6XDuSdYp2OpJ
1tjUMjSMSs14J4giRJeKcKXJN1/DT+JRvf/4xaxPnfVI6uluqKG7W3LDSMpNekQxzNgYV9ERi5iP
hzk3Z6twXoWXUMIRVJ+Dq8JPfPlhOChnSkfnhliCmV9KK/Ggi0AKYvWZg9rT/cCNNtL246f4qQ//
69mxnq1lL/06BrZIWlXzGPXX+rrebWMYEm732MMp+B5LbvziHEJfOiBrZ5yr3q51DUgDT/bpOl7I
Y6lOxcDzJeGu0fdt4E35rdwKt5GMo6K6aNdcG/Ym1A6KJrmSUQMeOkjyxdxu+c7+gL6I+QkhuRYy
9MfTcuYEWZvyyRANkmxkDUXWt3y4a4vPXXPm/PjthuC6oFZO8Et553Ti1YjID70Q1k/qfsqPyhfn
S+iH23L/8ZP8dg39MsxqN5RTEjtRyjDlj3Rfvk4v0mHa/XtDrHaCZFZCy2mtPnebcLMs08n902j6
50r55SlWO0FoUN/nbBniWF2GR/VQH9JzO2GZ8Hc74ZcxVjuhifTKanTGUG4Kx+0vwY9hAtd8qxq3
07z0u/zt35u2VbzQho4siZzVX/6YL6Qn7Vjszr38dQf67x32yzMtq+OX3W2lSlRJSF8/B1+qS3VX
fjFvB+7tY99sxVP0qM+ueInOGMacW3Gri1Gk5dhEMWNOkyc9m7UvVZ7zyXz892ZvdTMWVZihRsns
DZtx//ei0w4fD/Hby5fKPfEy5Um26enk4fozAyhM1WerOZbSg60/GMPsasPnf2+Y1dqWyzDIkplh
qmjjGLskPVaVF+tnNum78hMJP9Qo0kL4pVR+1sg+YcGRbzJ5/uy0dlS4Sjx2dwFQzB5KOyT6bVmU
qCii2hXvpbHNCj9FV/JHnDY6YQeGDV//7KkBj9ArAEGyqCwi8LBa/dMwNloiAuWznWZY0sljcdMQ
IROu1ZpLPjieiaSWWfx1dy9gFUyFwIqAb6KsvQLKoArH10md6Eto5I7uBkmcYTIdWOfCwvXNQfSP
ShA0V7C9P0UhThdNNwaIh+tq8LlvVbuOPIBInXwkQ51txaOx1v6hixjgHzBGxLig+skxUco4HTAD
WhuHTVZ90erc8Nh3hezZEg5bljHjSJyI6pyY4nqDU1Pgyloq2Qh0aM4aaCuoaoET0+KvrSrFF3OU
xjcmPotXiC/bN3M5l5cZ5IIzRct3728pZCiwFiieojy17tnlWiaPEiLRqI2qIGZI/3fYF6jex6vy
3dtDu39BBQA6p2JHR+t0MqXKRhY+V4qvjVQ7lYdcePngLA7PO+Aw+Zkb5/0jwdqhCgUSgbVHZn46
mF1RPbRRl/9amUV32WAleVfUxrmJW97/ycJnshbIm4L4EfSLNQlKCpBV0lPTfIyjst9Wkmlc9Vas
7JMwf6IGau4lzDUqV5KU3pu7fjiTia97doBYAGfZ5KXAHqiBrFn1hpyltRSF9mMdcS1Ayx3t5qs1
yoDcizLqUOG1mzgGFz7DOP6EUmehOq4Zhqn0lmb8szOTvj7U6TQvKaFpA82iy7UGzNWZg3HBkOqP
U29K1zBeEQ/u6cI+N3au9FvEbkrATh+vqncbhsEWIyqWLy0gakCnL7rh5Ue2mduPldIlHgXDwEXy
wjqiJa8dAvDAV3pp1Wdur5874vTFozeFHijUt0VpdY0g4t4PUMvXQ2ynEKRGnyVtrWJndKIP73L0
VKyLRhS64oPab1ovRJ3acWWdbfbQIIFRveGd3E2B1yJpmArXhCVv1q6TtWZ7zNXWqHzyetHn3hRS
TttPepvo53zT3q9dbiuK5+DCkR2hmHk6cYNdGya6J8Fjj/Gu3yR6m2Hu2WrQ2TthW7ts0JTpEOe9
XGxNdPDCXaDoVX/m6Pndt8C6hMlk8aBitbo6gjgtRepk0iM3aGIdEX8JGx+LclM7RADkan9uKOdt
ShmJ7U0/8hVupLaQ3j5eRMsiOX2dkJGpWgNkRLGDi+x0LuSk0o1YVsunOZ3igRZCMo5bow6myC06
Mzx3OL0bjrsSfCDsXxBLCmKTp8PZYWPhC2KlT9mcZdR92gLGvpRAg3dTJv/Txw+3ztmRGUGzjgYR
ICU6AWtBkiGl32ZEnfSIJdZ0l3Va51WZVuyqNBxce6a+NGXJ6FO0s8/szffn088ioUPVjP8AHq7y
MCpVBno2WfOkRY103eSOc6n3iXNdTp3h8dD6hZbm6p0S6NG1rkQ/VEXkZ2Kzd+cDt9rCb1wIjosL
yCpHc4w81aWwJiLnwqHcXWX9JugWsdZhMIqjXoefY4TWNn8252iyKQtPBtIhymWAQU/fMGLqddrb
w/hklpZ9GWRUA7+1lepkXqwlDVV0AED5btLFsCsndHTPTPz6lf900bUXDX8o/ou02OnwZSFytbE7
AxnqNL1taQXfDfmg93dIrc8/BtUSpg/wuBXXthoN5/Sk3r12auAwIgByQBugLbkmRVA/UDWM5KYn
TSs12YsS1cb5zO7So9bjl+OWgO2vi1atHpK6NY9FP8Xfuh6ZijPH9Po+Wr4HXALYIAv0ksL86TRI
hjI4U1fLT3UrgskdZaMVu3HIJnEI8Z9K3aKJ8jN1pfdjoqkG6Iphl67b+ijpxhxbCrwFnhy8XHyh
987NXDtopaSSDyzpnBr2enkDZMMcCSEWMg8ZlbzVQksNMattWzVPyYzCSdSL4Qo1knkrOU6ounWl
Ev8DOPj+8fJeR1catAmwxOjBAr0CabA6tcPU0PAkrI0nrcPvetHlTJ4NfdLOXe6/G4eaOzKHC0WD
nXz6AvNusOMGoSIOyl6Kj3MgZZbH0m70MxtmfSLzQEBIOYyBsnBQrrnJLZYu6Mp1ylOYjq2bKkG5
GVA1dyM5SP/0aFiGIrSHwQD68B1CxOngeuIHpTyh/l5eanNjXXSDHtCfZYlCn0h8EZXzt6xHk+nj
t/Z+aUIRXCzzQOywHdZHodI6FiKrqvyEz5u1VQRhzSFNMe7yamLYT1qH49Mfj4hWAf1glij8unUR
ckgLOW17OXyyorTdBqYlto5SOBsbPRbXggF6Rgvp3W4AIQuRhwx8kbbi8DtdL2GB+M5UdPNTUqrZ
rpmoLRXgkT2ZPXIIc9ncVGX38vEzvlujgJwBPpA5cZ9Tc12NqfQpjPmmmJ/S0pFu0kzTt1o7lWdW
zW9HIbymuQgOkNPl9MmCEBuGDnfDJ0cZhT/VmY5HUnTOIBPeKJ/zayREA3UBAQJuJCbEKG+1s42+
mDu0PeLHQGokFAibSap8EyOp9Nto1nEru1EKncNwQc7VTuJqSRwVL3PTG/kiYQ/k+zvQjHbam0Nm
4wsjsgj73aTAHsfLQIk53+iHWFPqOqhHBC+akwR97UmROTSOC0K8kxI3H01z9rR5CPKbVis7+M/F
2ApzRxu6o9qVQJlRvGFqOML9AMfZaUQp2Kryi7AKMFVw6ZNT/t21LYsk8hIxayYldxuPowNWNJAP
XMjkmQ1WpMl7uuNaRmBr7DvciXEVmUq1Vkw3AtKdWpQnARK5/QCr5NJJsNS5hnSiNYOPAtJYpxuj
bu30AiG1qHyJE7UsHxC0i+LkgBedDn17MOUAG6ipGKcwcitFxXfIjdDeqSVXVasMNx1FK3tyAEmY
NAUHo64PlDeU5HlO1AYIbRRUpK/uPFSR2ZFFULTY57IxzTeiRbtpR2pnpz/AnTm4Zegh0pQ3gTF1
1D4bBFS3DU5e8SsksKLYxNjbkJ1itWjxSaDk++PADRJsycDN5Ec5ilTe1sgQDZ5Rz735pKH2VLua
kar5dozLWb61Qz0Sl2qYGTG2O1rVpaGbaRG6djhpKOi+WHraZddCCTIwMGOH6fQezrcl7cNQE/29
DjQmR2yZ837jjE5m3KZNJ5zPsky1ZfSUJEc3xINmpdNZdcaiDA+KKpVvyHxXi9SuOsabINMGwF0h
ljQ7xykk2Z/UdmwfsEBsi91ErBvtKorz0yEyiff8atSCxO+LKGx9y5ZC3RuCIRsuulBr9B2+Ms7g
NbWGT5Qe9FVzxBXTtB9SW+rslymYnGb2kh7My2aUsjL04qaLjB1qM3kEncK0+y1xGCQLw27V0ctm
u+ndic+O/V4BpJJ6TozFCoo44LKtyVXNwU4bFjueXxsUOGp8BDFlFNOtFEnSfKQtFYqboe/U+HOv
trqxGwKwHY9zj3LgRR1m4+DmGbpYX8MEO8AN5i1dXhBStovXHBW4Vv4Efwi8t2VqkWlvdKtCOBQ5
VV3bmuZo5VcgQ/WFiWv2KM24YWu0cgEJZ4Lf7toduleulgVt84mvYA+HkfQ72yd178ibTtfG/L4E
M1u91aTAKY5AaLHcTrZSG7IXI+MFrk4d0CRTWX64BNWzPpVelVrGVHhypjQtwvpVWeQ+r06Lsa6b
cXu5rvTIEhNSyUEffKn5SjgJSXjBBYaftTqqIUMNduqr3o9jAJdIC1GZzgsOgqskDfLwAB81tk2v
rEQiRq+fCmd+kyVLKRU3LsJkNtxMtLWJkx0OmgMGRKDvvxdgJ2KxR4qOmfDVmmToO7QOO94UkKWc
bx/fFOsgA+QvYtkoEiBFSlhsr85wkPFVxXbInivcz56dSIu+Y13e3ql6jSveH4/1UyBnocaBjV1D
UrQWP8BJWMlzh/jpvqwQKvcpmYoe+Glt12cii/W9y5NRf6EGBR+PGt9a9FDVJwkDtC59VoYS0zHw
WM691MbOnTxYrAQCr1T1Kysrnz9+yncRDXorf/u6ktpSfl5FvyyMBH+/TPqkZG1hu5oMBNTLmma8
MrOYw1suqvhMiLEeEpYBtS3ooIvUC/GbenoRg18C+NRI+WdlSuGs2aqou60mh9b8ok5hF1zXRtL8
aTqpL5E2PBzSGOAvUAJOBy0SvDGcJm0+J9HgOF4XVE30BnOlsC/SpucUV9PE6gu20izaXaQao/L5
45l+1+LgFVNFIGAgqwRrunakinVDwuM5F8+I3wefKjOhdrGFwxjpwH8l1Lq3WZiljofVp/paNlM4
wsWCLNFZnjrro3LXW4E0nqke/QR3/xqukPCAw2PRweZZJma1ANo8hs4ZNvITAnm9Fu8i5K4QuS9s
opJbzqtxzLZior5ANSeZLWpsSdTYL2Fh5YDi2j5rS7TLZWx6PKcu7HAP4KkwQx+/OM4XDaX+c3Kd
7w4BKrY42aMjtkjR4iZ9+iodqZxCLSjUlxH1QnOXW3Wq7ofKIQoiOorOZRvvcvHFRoKokYiYiiw1
kFV4Gtfs93gy5Jc8mXXtmvq7OvqBrbXVNh7rHADVELKcd6oqiURxLbZMeBtWxqBtG8PCKvPjdbQM
d/LCwAkTKMskA1yifKXTxx9rWQ2FbsUvbRtYGyVLRzBzkAKMRGl9dY76bTAbtTdKaXGmSfVu46Kq
hQIemQGlMP68Krrx8qW4svPoBdkfYk2RIMWzW+piATaFkva5h3Gen+Hv/GZM4uiF8WEujKi1hHku
hnbOiX1frNlKD9Dn44PZOtJ9HInkYHZqdqb4sMzeanZRTVA4ozjxqXusZreQlEYE2di+KKIMMGcy
+/xJxHnQ+KIu1cZtZwOeoJYH+plOxPtVTQ4EGJ1iJpPLfjx9rQPN3OVkGl8MkNXJsU4cqbiK4mJO
fKtAYPzMvP5mVfOMnINoN0L3BwV5Ol5Bmywf+qF5kRaVvE8xNAPYFrVd4NEyhXpypESAEGCJYUju
gwUWox+haxl7dhmn56oU798yV95SP6ACQx153YLI09yO0n6IXhaQqj8ZZnBotevG0rywRFn14w30
fqZJLyAuUjsGe0nr5/TJx0BFk7ydnBcbkYfHshqU26QyUQaX0eu8/3isn9ne6XoCZErwSrMVzUa2
6+lggVkIx+wa6SUXRUhihaKv1cYegrkO/dCyyvLpriS4zy/7LqibTVX1pb1FRFM2DlVNa++y0qQw
FPRHFnMO1zaaIXiUk3rEKLuryc8OFZmJfJlOVZQdc2BsCMBjbmY8RqM9PHz8OO+mjmIkERiKVEia
0LFePY0IccK1Cll5pjFlRUdWSP3ZJjeM0FZITcn/09GQ4EAvFYltGhuUJE7nTssbGX3f3HzWpdR4
xogXiJkpGZsaN8wz22FZ7SevaVH7QI8NTvui9Lmut05oz2GlaxoLHlVZkrLQj+u53efIu/tz2Opu
Qp/0wA2cbMJZL8+ERO/nldrcIiBPoRlMsLk6WTsDBFEa1/ZzQFoS0z5yipRoAA+YizCUHelMsPlu
uyFDs8g7o+a91D3XiNwOzVbaoTL600YnPL2fNS/pwvDIFLTAu4vkDOZmPR6rBrAzfWsa8vQP1/5I
aYwVtzPI6rdeNW9tuw+PTWp2n4YyfyYxOuch/m40mA0UYGBBw68iR1hNZtUOIoWyOL6C5qcPPzcy
/r1W6cQ71ariajOhqnyuMLguLoGpMJfQcqHSLPHtKqbNetEMXTrLr44TFLdQLoqLLrHqMxviN09G
4QqiLkcXDC1rdWZjExsXul3Kr1IX9E9Gb4wbLBgyv5wQm3RVqX77sw1IwV8GtE0dHuEyNHdWpawO
n/OxqoL0FfN12a2dKNv0/ZS7fVLPfxhbMBTmMegBLBcSfa7VBFKPYm6bTLwWo9ns5GoedmSBVxWx
5BVKUL37h0+mgoQH27NwHujsrfvsxLNJPZnzhErosDiC2GIb6mHmmaV5zh9rvbfpyPK+mcml0M81
sFqOY7LgGyy0hFqrK/GXz+dDjKrEZYS989PHT/VuffCisE1Ako2rlClbBS+o55qTNhvd6ySc7MVG
X8YOrbjCr1JE+yY0z1xu61iJZc5VTZET9ATX6brzbMgzLXxoK6+hVVkvRiIblNJGecCQu7PGYoM+
CPBX+i5O+IfnJQmkTMfb5HeJCtV1JKoPlTzNdpG/OiW3nEssF7gzqZs39rhZn1kr72eV8wTxCKJe
ViaNwdNrqDHrHrtUY+I8MZ19WKb9DwsWwrOdBcZjF5bnzq93wGOoMPQdF1UM0CnAClYDUumKMphH
0jeEeezxmwncbT5IVhIHimdnTVDAfZuntFI3M/Yfw6EaYwwyijouo8MUGCgpun3MYsT/yBa5L/o4
KQRmZkORiAuCdrDLihzLUodLkhbkitshgGR5WYI8s+TKfdPRR0E+pzqn4bWeSai7sJsXWi+tbJuj
/XQm5VbJ88lEsHwKlOm+pJC5z5yp3iBClX42lGk48+bWWw82Eec/YTXtRKQc1iV/uaukQK0b7Qsi
TIkHzmV0JSSLdilNsHN59PoGWISmuLoXzNlyoqxpy2XMHtDJir8hUdmbb5XsJMihhRQ0pMzv8Acq
t+FcU01WE4Pb0OtjAJGjG9cL/9RzxGJx4cEhS7TEb8F36fjI6E3ncvzis3BmYt7VIkycMKGfkPMv
vN93FivcnFGfBVX22umOGN7UGoNcv5j6dMBfnJKutNGiVk7f+lDSBC7SKOrfhbKoqT+mBLLhruC6
z8/FJasDheoXjcoFUgMCFDm5tdxRR340S5Is7q2SQETVemeLEqC9ycfC9FMknnZtVeabjw/NdSb0
96jLuiQSohG79vzLwyYJzMwQ94iZFVs7GaJ9Vjj1sVSpgzTG0F8QQPRbnVPbg82o3WDfeg6kvtoZ
y3cAfEXgCYyQAPRnU+kXJHRnz00Z6E59Xw1plXhosym2l3eTvbOa1r4WsO7P8SF/M9mUURf1Bnig
YC1WZQ2pQi6j7ZT6fpjwk2kardgm9mw9SIaUbqumlv1yIUJ+PNm/HRSEJA04EH/EgqcnAJZYONIn
Q3NvZr18iGhZ7GSljq+Qggs8SJ+9i7rYORmt1THwc3JpT1MyRq4MZOjq2KkNu6IQI9r7Mi3gnSUN
h5wGnBnO6Vl9+SUk+iWR+DnWUmLkcFv64GvycpZIDc0OtbmPSsksDtDaShlPklIPLua5bcNtq5ZO
fTnZdSfRl1KbxNVtSRUw2pSw/rNrEuAKxx41DKQMqF+9w4vO0N1G2iLl/dAlGuw3O9sLR6abEozp
mZRidfz9PdQSBjDiYsuwLPBfFjBCQEId5AKjmiwOryRH6TddGZ0Ls1dp2s9R8BLnmOXmXzQaT0cR
SsyxU1fF/VhO0VVXtq9zLo0PQN4ipKOMZqMhQILnWFLvwRd++XjtrpfRMpuU6JG55WQGt7gK5BIp
tJI+1ON7aXaSO+5nyXPKuT+i51fuPh7qN7PJNUzAQaGcc3At40kHaswkIy/vpR7dxLAdxQ2eBenX
j0f5zWwusBBqE+i2EHSs3lmWpwEWR1J1nypw9vBxa7wkCExfcyKQgp1e7/tJN+ixtm3mRVZ/joC7
PvRQmEViA6wIBVaS/DXWAFhZnuH8Ku5zZQ5u5aCiTS1rsZz5uAZUXwKtks8komttARYQG5NUg2xi
Ea1RV+8QWEeVRrXa3eO2Kl1EQziGm2GW2u/gforQz+idXheB6F6RAhwOeKtIr50T5a8KCoTfMh7j
XxZi/+t1/N8Iw93+fTS0//Wf/P21rKDzhpFY/fW/bqq34kE0b2/i6mv1n8uv/vc/Pf3F/7qKX5uy
LX+I9b86+SU+/1/j+1/F15O/bAp0eqe77q2Z7t/aLhM/B+CbLv/y//eH/3j7+Smfpurtn3+9Yngv
lk8L47L4618/Onz/518AmX9Zjsvn/+uH119zfu//FOJr8yriVxbt35/337/09rUV//yLA/uvfwxv
yx+ln38uykZE/MWU/+NnQYGTfJFjJL776x8oZ//8mW38B9xactZFKhboGD/7f0948i7+5938o+jy
2zIuRMuQXBHLjfQ/BzrI6MUFi/oocQmIjnelyWqSsTrErxwUQQfOsFHzI27KTmwr+ZHmd6Aqo015
CFPPPO/Fj4rqnpBvA6IvWP9SnaS0TMq8yZvBC2rc8tQNtklaK11pUViNk5dhjZTUR2uiuRBcy/Go
j8I1oCkbFJunUmi7Jutp/zzQxtYTaTNLdTf2x0Izizy6Dm2KtYOrF82Ev6EOMsNrBix9b0oxKuNV
FdDfdmdHjsAsRM3UfIe/2OebKded6RVoHdYRFBenfJP0c1NtOoIhdVeN2ZyXx6IRYVJ5ImglSIBB
hWzFfjL0XBldvGOcNPHoYQ115Y2RJmSfwoCSbjvHmC+zsK/T60p0bYynTEYS70pmXJev7ajR/5rL
Mbjn5Tk4n2WdFfmJMqjRFeoqzvCctsa0Ueww9FEjdDJsZCcHY15Lqqo7pzeqR0YovjpOXV2PErAh
t0k07hlTDcxyb8CYObbKrIUuOs9qtAsa0X/PHK0WF1MembeEHwaGVBOiLrgQzFK8SzmB+xfy5fqA
3Ssara2pf01Fg/pZPJmR6uIqaXpSLuPiNIaS7HVUup76vm+mTUx3arK8Jh3Cac9kCS8dhUYqJmcI
46U9gUYw9Hp7FFFTPg95NPmimyQgN3NuXYxONxqeNFsQRtFdDPwqxZc3KOmmbZQQLNs+AW0570aJ
Lpj60ESsn6d2xmrrR9vZC9RDkhA/d8cwtm6kLBpDv6ZfX3sNYb96MGNg9bxpLXQuGjQ30m+QGvKd
LRQVN6w830+ZEV7gnlt74Wg6Dz2utY6bRJNdulERW35tptJNNxixD5gm99rJslx7khBIcIb0dp6G
ZgBtF+Vf7LqPtiMew7qnhMDSqI8iKCBLBpKl+PhZra+NzexmwDK2IJe0w5h1zbPa1mXhzeguCjeo
5egxt9vhlqpzErtGNcef5mbsO3QJGjH+KJSqEhtDK4f+rjCs1JvVcmhv6knjdW4kdcIcZBF/CSJw
B2Cn2ilUwY6CtEDIVhPKpdLk0iaa8ya+wpfLZMEkSH5eFCkfcRE3VmNuwA+FoAiCqHUy2yVHtEW1
ybncyQLivgSInBf911zJtK0cyfM+GCYjOoKUUWavwEhJfWMHAyYpxuCY8+qkywhP53avT3Ovsyba
wEZuOWmecis3o9sxSke/bgJt01pau20zMVeUtvX+bTBK7dmZ43yvGkJ66fE9DLBlmkv6bH2ZXQl1
zh4c3LS9gMNZ8ZFHjbYgi1oWZ6ciDWU5c3uTRsgxXDRRoQPH7wK9cMOuEmTAtWUk/jDQgto43YAg
nhUU4ezNYQKIqohbbUN1w97P6IjDF4ghXAedltpXeqWE8p0sd0PsCiPDMoESbPMMEDyrLuyyRqk9
lPo2RdjZktINBgQaMrxzNO8HtSgVbwwkNbgc9Ti76m07vleGsXyu+7B8FJM6PE/p5AAJ6w3Z55DA
jKihpQDEvYyUxJtK3c43RUmIp6RycMSkEdKTmYa3fYZK5S7sWjP0EjssMeYCxOR16GddltWYXBGC
oHQBZr65avGceraHkv+5A4ge4VtRn/qWlmszC2Kyrknhg96lEzBuy663rhZ7g9rXc9piu17V6s7t
JivwcGkC1GV3je0VQRZe23KaZ1ASdXWLZ1Whfmn0uXc2xgQyaYN0c0m+30oVfn+z0L22sPBoy9EV
cSEQwF4BBQ+aPO4T62qoe+MpoNMzumox962fTJOquGOttlc0J53eBb0zGp/BtSW3cxUiIRGgSDx5
RjkqYApRTQ4upWDMH0pzai8TjAkfSsuhm9BKo+bDWVfuIyAHN2ibBd/AcDtF6M65sBGWLUpTuIje
lnLvhr1MY5+FYdvXkTXNmwjzlsA3gjRQvXyeDIEkVA5LM/SLno96anMtRgZgcuT6FpCQChs+adDL
GgZVDHfIXCL3qBZDv2vj2PiCjWxUeYw3yJ4c5qmzNXOC9iIaK18pQt6lViiRbxu9pBce/APNwaar
b5CxYPvH96YYpQv8gYr0c8BhdZSCHOcqJyhRiKrkoLwzjQoBJWoruGyjtnFX0u61vawz9DvHQkvC
xXks/GwZxfBYilyjAYqHX0YRLZvf2lYxXiJOKuB56ijz4jPS1GV7halj59uWDZtuEjtSKT0Klo2b
iDa5qYyskjfBmERXYad3PXdePzibHq5AhRrAXGh7p85Ked+WFsrr4LKjdPlNUX6rqfExhMi5jwGi
hHsVxQtlD/B3hJOm0eZ2HX5WKciVGJHt1qqScOG3BpQjhPDCMc6dT07d6a4ShahHNY2lZ6WrCrPx
itZWC4+v1gT5bkA9fz7Sahtu7Li0Cz/IpKLajqbR8o06Tn0Tu9GoA20pI/2LiQCq2kokNAA68rzt
BIcGBUtla2FpnkNRlZNS2eqp0h9t1DtV5koyw0PYyVHpCoSn5W9Dqchp7Rc5V7YXZFEwbbn1lVtg
/lLGTRxaww1R1MSBmGS7YRbMVgicZKlYasbXPq90exeV3UQdW8lBfyDskih7rWiQj++R0cnA5wdU
puICcCFqKiRPm1qSu9YTQwBEL1ErZwtzKb2GJJmR6VS0M3ioIm+8BvpUcVCiJJRdAsp2gNNTDgep
1srcUyTUELmleE1OFoaBG9A2K71UjdrmWJtk1ofKmKmm1saovxYK/M99aDkN/lXJBFCzS/Mhu5Jl
J70tHA5CV1OLatxT0gL9W9qZeqdGVWV4RudwlisYGD0vPV7cO3Xu3scgneRPdEL4al2iO49yM7OE
rSwr7qMotr8MfSZ9TrTYqa6Cvjeam4jDy8tgxGBokSeJvYCZkNAjke5vawAGXM/poFmebaVW/Ix5
Z/gtjwPd9Eh4KIxMaUC7uZPUrriwZ0kRbt80BjdXLYOadagEfueTHHc2RsxX7dKox91ohcQplLH1
l3JoZA6OlCph4lfygGMv+IN59G2hTQchyQbo2Za6tRct+DA3dlDjciVnTjQXtz/9S4XOoOo1bThK
eMBKgCR7TYSZCzVxHB6oqQzf5zieXial4Mws+lF0WwRXF49NlLtkt6kc866X6sHYtZFSjY8TDO5q
0xqzw/LFWNHZImprZlvqT84lr1h0Luwec9+wqe5mqVK/jibtrk3cq4rspR35iKfbac33k7o08ymg
23iKkhjHLHw6ivDgqfVuoE+qGpFvYlXHxhzzYgOewSkvGhnflnqnzfNsotLgDEG5y+CTAKFNzOHT
1Onp99ZqW8mzSPf9tkWNysvAws8e9SWUtsiN7YcewzDlWIx6GvupTIll2xdJlXqwE2TtGvcngpWs
jerYhTrfXJVZaHGNO33QXglFL7929FqJSnj8yJsUNfzWp00obo0iioKjMKr/y9GZLdeJa2H4iagC
Md8Ce/T2bCd2bqgk7SAQ8yj09Ofzuemq7krawwZprX+0T3s95y8jT49/6vwm7H8PBD+YIqMzvT1Y
BLkNLzpYzPBMx71BjGi0spx0xUAekxOnXP99MCQBpsIf5d3kF2GUrkG9Nyc31tpO8rFB6CzDaPuT
tziKrhpzc5sS9Ejt7dKt8fss49g6rgirbj5DmJuYqmjbJDBWVx2cbZVTZlXIfNNt3oooCfahUcei
8D112LVdnqnjjDVdCst2yl0fHD4J84aK8kGv5mXWk64Q2JnoMrSoiRPG/JoRM4ACOQ4eJz4fx+pj
Mascn8dCbOo4rGX/r6yVRb3AHvhv3fcdm8RxXzxUy+KWn9g5HTcRHlKwQ+T3UjwpFOHesYi2QV4J
EY3+NBS/Don28/waAnN4yTDOfXHgng7K1CP24he5ipt11/ID9wwCYzg9RaXtfo0sjYiRRbXcD5rN
4RIOc7jckXVLFmPXyzuzjsFzU1lWeSQwVq7YdbfynkV0SHv+73PSdRNhYsnesRpcauLGvZvYota5
2wlwc7Nl6qz/eiEX9xotha3+4C9s1//IeG2WpOpHF9FxV27MoJQR/9mrbT/JYa3v1tEtr0EtJaNb
UfwJFUL7ZJ4a/6cLgeodKtuSP6zQBCv/l655DtYy/MHPbI9J0HMeUN4cE7JJ1d9Kf0SjQicZ8m5+
X+1Z5Pcg8HF44FQqF4Kkxsa9d2LL349hqevhx+YGU/mmFneVGSoOR71oe2/GK46Ussv6rmALTFtD
XMNFF5tt32+a5+HQa6x7SZPTmI0/wJUfbtVNxQlMfH/zWmPbh96xNvzDY1StD0IH+a9F8EuG55aC
4FnMfntxMiV60Mzqwkp/bfbc++86UGI6NUY7WTX766mkl/tlMaH9A5ZbvDdrsFzIEjP9D5TJJhsD
MX+63E/Rc4XRZUnWyN94prHeZ0ulDCO2Ew1VGs1dOZ66jUzQSxG6GBzaqPdSaIvmkYpfdQ7HNjqV
voUDE7X3aZxVfu/ovExxWTk/LLuhl0pMud8nmMsmDp1lnZJqHZoi88MmXpKAhe4pMIHTHsYSXhhB
keea04CL2hxUoO06GRQl4IegCuN7pt/lk8GUgFS6JruzPez7jfLvmHTrtvHjgrtLhEfm6dJJh2gM
wjQHqBlSLkHe6DYmWPAnA2XT3ve+w5KhJ5bgc9wYhgsiB6q3Jm+m/Vj3pE/OyxasKbRvdYLi1JfG
ihQ6WMG6nBfNq7bb3H6odDAdwjIOHvXm4Ex35paVgpRvVvTddhNouib/HTk1u4xoi+mxCzYnlQjS
iV+kVv5hczq9fHbuXhDHGA1XUe+hvIuiab1b6sn8Z9w6DA8oXpuHuvDWk44LCJm6WqspjVqQoAwh
onkhBiBakYKTE50GsZ5flcZ9nIiqr0SCBagT6Szl9J/x5fieu+EaXNHySw8Zvz3glSjD+D3IRfG6
SLdJXcU+Q2myO7RJ6a1Ojkug3X/7uIFeLdKQf5S7VaTFaCxzqDs5n7pIrGxhYZ1/TG4t/62DYDAT
lXmYdMunaqJ5TyehJpxDc+Axs+EZ4VMJtiURg66IVWnl9ojnIDpRMljGWVjO1pEvOkWXWWr3EBNo
pG+LWPwcu4bXLjwpQsmU1cJJffZo8qnJJ83sfsLSNMncUkgALD48G7olyhT1MviSBybZJ1btKP9q
16r4KDafTVTzpF5JyOteCA4RbzhZzHBhFJzbx86BM00qXcfiIGbbvhqm8/HEOND/RePthR+ztQZB
Rt1J4N2sou6/91dxr1hl9QuXmv9rcCva03fUzImHdvOjjbtov44O3a+i9OPnSHhjmy5qVK+REUNw
ULvu/HMxWVuYmnJb7vw9l/y+ty7wLlSadB+G6Igh6ccyfyrMQuRsWU9sPuTqc79JLv2zidfoXaP1
2w7T5u31nZLhvF7aPURXWZFl/dvXvnvvBlZ+crrBffDKbaWM3utrDMyBxIQSF6ewXIufeLBoHF4E
8fspMan6VqyOf55HeprTWu/+a7NRXRz5jagS7Bmif2QqDo9c+bFz6oLCJJytWO7LvMkLhlNPj892
X25EAaBELF9runywFMzW5m+ESJErzrIW+MtFTu38KBcghiVQrnwtHVJGHL1J9zew9nhXYhARiV8h
ULo67R69ujbjDy9MdRJ+oS5eEebPvhVFTwgBii3T3dKQ4GErlc2w0dfYr1qyThfRHfXeqXfLyObc
kOEoE1OwCR+XLXR3ruZw+NXkUe38mINwE3f9BDbMeUHgLr4V2qIXTqsmLetvjAJCL474UmOcn7gu
41dJOdCY2BVZ2QlGKvOcz7L6ZeU+R+43BnE/5jWIQOx19XxEkl/xhwNrPVuqJuR3oO/2E1XE0l2k
52x/e+6zjK7mvkhWMbLC03xxlZ7QFgFcQJMMD3GXX4cWnQoBcdK5t8fIyw+r2whZJ55Tt+M7JfD9
8qiMpc0/Yvn0U8TFtD9UZgciC1owu61x2wfcuXL9WVUUFKS93LxsD21rOIw+VowqM02wjQc5ckw9
hJU719kAuHrfz37Tvruy9IYkcPXSlgnnVLAzFU97lPYlxpJ7lEHjV9829i8Zj5GE37UbfZTe5Exr
Uisl4mczIYpKCGTxwqeu9+Y5a/YcWZRiz008I/0fexmEDyiPfDcZ/dXuk6C02jaN9qm9BU0fydTZ
ljx1gS7/q4BeVEYQ6bodt8UQk9tVZBcw5/fngIj1/VgCXT/yKu/vTZ5vL3NegAhwrEiP3Txcs9KW
e310eiLx9zaSHvicwgaYW2txqFrX+9BhoG6qXHiWuRQWnG87D8hhwwIQnft+WzDPAU7piyh51bJS
bvXHUIhGcdBG85Mr9vkdo943H2oiT10id6epfvDy8q2R6ziRmbmscTYaZ9fZOCIFv+GJILRote1f
9aRKovLbtlrO+7Sv2/vuRMuvFX38x9bZc9rI76RhAkuYV3G8XC1b+4BMw7a8y33myFzswd4P7hBF
5zLwVJuheYh3LJeM+M+5suIJ9YgM1bNXx2ByVhFzdut4iH5XEtglIf+qRKUa1v2jUP12agLSk83Q
FjcraPasktZyiEkESMltjwGd1mBzE7AQ/1xKRxfpDkCuWJpC9d8yNOIIwiZPdTVYp8idrVu7zPq8
tot/CUbHfyTD1f6lxm298XP1j9IV1nmVxr+rulaEp1Y61nIKdsv/aqOubhMUkft52YP+tLt58VVO
kfeuBtPK+1Z3ek0mVAc/q6Zun4vWqs75PLfs1/E4XZ3JzVVaCGvrEjs2XpN00xaOTPBEBAFwiXlK
Ri2jv25tvD+DsqaLC2Z7GYKQebvcy+ro4hH7UQ4eieApVepzdXQC0/0SIPS8RmHnPNMyJMsrOGfn
XZeZD/fgFTrERdiWTpQ1czWd52h1hiyOdmWnQsbGPc6CjNBT7a0d9tdZTC7xsNLj/u8QYJLW7sn4
Lt/d4Gcb5JaXas9s4IGism7Q70P4BfrYTFygUUyVi7Dz9dioBTx65DRLcDbGp00z9rqW7h+Kofa9
BIy22I4oFWcgBcs18AleMMC/WAOvHLkqz2u1zMQ2B5RvHYzpA6Jsi1mAwUdYIwgJWT7yXRRvmFiC
kmNLwk6gII+CDLmVWJ48uVQZMUva1qnpvQaUrZZl+bQ6W/jsS+6LB69vGj8ZJwzn/zj38g8EhkF3
DcIqukcIKp6A3fkIXLQUY0EPcoY0McBnmnsCaryv+s9Q1tHvxQ/r+7zuQtqm1fARY+SbUhNHDKnG
WqOz4zZblY3Mns1x3b6xTHvaSO7hoLFuu5rwZzp1jr9xmqV6DExUP9da7u3VGqKGyO2gj367vN7O
gRL0nFumt3VWop46kn0UoebuDBf4ZHkh0qvWmdALUt2eKKUi7pbW66K027cJMSh/HElBWKhTgwLh
ilN8+m3MzsvrKRdJlwgsOuWl5Z792IpXmqbJGasp+msyiI3pl5wpYhu2w7rvxXGdxOhkysOtEsWG
PATO8P3YR671tbg7iMracpCacgSXYdNehqSlHqJLGPn3PxFDzq0k7hMA2Or1o7PW3t9CLN3ZDNby
wrmis82rm/yYr1Z+84VV1YcQRkeepmrw6sS0YAUHvydfSdV7X70YNIBw++42ieMw2iAFhiDRVEd2
TX5QPmXN5Mb/7Gq2X4rO737WhZHHqlrj/mc5OyuwFZnL6mDrxn+e0K10HCCO/W/0gv0ePN3tyCcR
317sdp81p2HtdechLlSTsusYkhZ3wLdn0BFNDyJCx6ewJ9fgrt7jSd/JaZXywiwzP7qxJaK3Fn3E
8OQ7/Zxz78dW8ITeLz6BeNAEspekH7zMnb/dzZ4vgKyjPCxOUbG2aYVYa8Q67bd+NsLFLGxWY16c
5oiXhUM4hwMLlO8f7XWJ3E8Z6yE81KKB3q+MWPuscyzXS1RN71QG6Dl/xyBw/d2NwMSGBj5U15I+
y5wQam/vfe9+Y0T+m5toKB/qcd26i9cjmM1YiSlvC1seRI48JX/GHp6NuxFdx6vbV6uDNsgKMnZK
Fq/Sw9oG6QtbFKyqepVKbk5GD5XDzFtFKykC43pgLZxXmfjAciaLmg7PMNBcRWcIfH/ulZkO9ipO
fCveyjXdawDeNJDDdtp4+18NYRNzIvn6OKzXdhzTcLYKnmQl/sRu6VTJKIfwg7+7vEjl9heNn+8E
4bT8NmIWP+142t+i6pu78vIB3ZLCR7ykoqfCkglJ6/ZaBfSS/6i3eLNuUdjK4dn3MMiRO76IAPaO
GlpL9QGZ+N3aXlXlNW2GNiq87evgsfuHefddQhBZ4bnPxWSd8qZf82Qr+3D5zKdcdL+8AlfYl5m0
2TmIQhAAjGFVexxUr+pnN95ozzEydkpufTJ8/xvbuCc/Ll+86LBpqrhTDa0HxekTIpBSQZrT9KpB
zBhYtt8ExsY4fvl1JnQ0bPe5r2b5sG+BlW5cNQBTi8Q30bhT6xwiZ/frz2Aagt9i3tnPYu0QZWvl
459uh1eh1GPppz6ZO2WqywhSXlxYxd3rUomlTBGRQXbQbl5lWs3hfR20WqYN6U4TC/XaPUI52M7J
JWpKvnHRhCNATxDWKd9kyYgCsLG8I0fIzdVeu+bk76sOHoq5j+EuK7QweEjN3K/3QpRBfHEAGadj
pFAUgdE41nupBE+pKdbln+6FEddpJffuyofq3cE3OLSQNKO1ZJOajZcRNtA4bzpYO33dumH4vpX3
7jOHrgcq/T/m/v2dGpQBguZ2xPXL9tp2jTgg5Ng/+kaxGO1k3MtrzWmxXvRQbs4FbaS84OLfAyg8
oAo3ajb1B3zdOtCziNsy7nrhnYKlU/fGd0vNctSTH7HMZNm4E+v8CG57Z9Wx87IHtZVGSvJWI4xb
z6IevMNi2/pSMnV2aP1ZEfJ+CKc3P8z36LDUbWndj5azUcUTWDr19eocttqx76Bp+5/7rELeXr3u
8Z45anDunW10Xr4tJmvWsT4wB+9Y1jJL6imzR29TKXmh9fusbZIoE2hbDPgQRIrLxi8+dKeGO0Zx
CDTtjdVeM+4G9bugH+w3re2G9wcZA+4OG5d+DEnRlDfdebZxzgw39mYngQcc/VHUjaSOiqLu4NGw
XbHYh1O3H6kKXcpXNtVQJH3I6HfOC2Ad4jtiojp+TZNx/T2DMerLW0HY0gLmFg6dT/o9p0xxaxYR
bdXBG/vVmo7GaccgPoWtE/Wnvvze2tCHTrP3R48dvUUMLMAwM4Dn+mxL7gmTFctEmkCXt3Gz/OHH
wp3rjY43cfoXnr/coTzGsHroCqzh7UXyZm4fyi8L8dR1ZD9+BGW+1ygDJlbQhoCRKmjTzmBXehCC
zTqbEOTPp73ziz1pykrZJ+PYA5g3VE38KaYl7uYU9QMrb7oLu98O1kIDG9/9FMZwu2DTx81benQ5
lR6nV+xkvoL0JY24eiNXoMhzFugJ2P7akU+sdNr5vjfvFLFsXWGnq6lLS2aCNOZ4OMXg0vQ4dCRl
nWmpYcJ7aNHYd39anhqmfCqcukPJiDAzFGMDiRnWUNVttzpnWgBDgS9jRQDGHp4a7Uv9tCpZNUM6
DHX+XfqFVifMNM3R65K4ExXRJCT3IG1ni921S5zdrhd1KsraYUjW4POYBJp9Xs4S1Fqni7eq8k6J
bpCPnBwz8zR0L4xgM6vK6VNFiPDmp/waJz8pLAeXayK2rcbdHLfz1qkrdti+s9KynNfwq/PCMXwn
pcQtbiyyQ3PY2oC+alWFoZcS9Rqau4F0OK5HO6dfmPcPiPlHZ1XNfIjAqtoDCgAOt9ZHT4LFsXDU
A1iaq7HCj9t2MTKa8xN9JHH8NaLkaaYMWZPfdWeKPDo38/DqxX4qtf+tEeoKyVp/gL/awmugVeM7
SG4sYEHo4iJmkMAfwqZOnVdVuWfCaOV0h6psxsobsBQzOiMqKf8bK+ix72G9naaO4TlvhH8i31P6
28uk+sIxr7E9uv4JfQ0EPZPS7NknCRpDNSqJndQ6F/Hgfhs8DRKYtMOzuyLjpkXtTluDrA4yR9MV
XiAw5u4cxoXeT3PQ2e5hVPWq0mEsFHDUd65bdLLHMhjzE2fDZk/n0dbd/N13CyNcq93avmBhaLA+
uhEdsUd+Pn+8SIPA5HnbSm3/q6LcAt7mrej/DAU5ZtY/omZmSGCvbT14LIZlQ4+tK0h4b5Kwtwtu
ItvnBrVSDb5hfY16mCicoVpXnWpEJ+PRoldwAxUGDYaXA9ZL+mKvlwe39vmOpRglud3RTmop2UWq
S7VxVPwUu3HLNSp7Zfl9OvVb1b0OYdXF/6wpKPezHHubQN6yYUL189ngZReEBP+ugsaG78KOVTh3
hZqoNV6UP4b/puY7+ohzsG0OAnx5UpkyQiwUutKRdr/SnPJmC5bldOycuP5TaXvujvu8R76aEqB3
Yi5gkKUqnO5iNIqEt8Wdm3w+KGn51YMCrxfHdYArOCxhU9onq+v6+IBgbCk+upoh6OJJS1u/vmmC
4DJxYYefVRf0cxptda9+5Fa4jw/TQKEW1SqTU6yYdvrC3MWNnrYWVFp0/XEpOeu4LZZKr9/LRCSO
kSnKvjvQsifNMZ4K28towdotrkoj9e8omArxOQOG+jeAKIbnJCY/BzjPC6z61LI8WPrkOFSg+Glg
psrUnFghXDLEIFl21JYiAqoXMDG7D8Dzm6Ye0RPY0dweQ2T39YBjC6HF9VvEThZI77HSXgcrXywb
bdU4xFm/7r2+oNsRwz0CYT/6xz+xDxxtb+uIQgzhoJoLqAh7me4oLz40YudhZOvJo+qyVU1rHUtg
sPyIWFHVL3ZHuVmztCwIHIdW0IHyWXploXDrLWJ/yfmtPFDq1cY/g7YbMM4swbpP1y0s3OY6IVzI
T+I7Rv5JB/zLObQxjlVJRZRPNSXe0EWMV7FEP/D0XTUzpMYbixE8Zxdjfgm2omuO9ebUzWvf9q37
wtGBpOIEy26al0o1EjHyWs6c5FONeelWWBE5N1Gzls1OQWPYLj+8eiZdaW2kXXyRWrmoFw7jDh6q
96Y8GzlmxI0ksIEQ8zFW8w+2L2IyTAG49DukFTj0j0oASz3yfG/Du9F9XB+LffNG/bJIOXu32tnm
+cB0CXuGa7F0VEJw5N587GUHh7p31V6Yq1l6Cvu8WSjnn0fdJ2km9hw9+3AAQQ/D8kh5uZgQmFQ+
3+RjtRNiQMUzLVa6vTThuuhjMM/22B5AAof199p/ZyCwyPtLzqO0OL2CNt13Wd2BgEjiNjSO6fhx
NxGfU2LQmZTyr4pKs66P69Lp+q/IQ/ZBEKiyo86pXhn53ZsTKV8zuABYpeUwLGMqyOzbEofYNOug
1mKBiRKOcuhnrhpvfvFkbXpx2r7J+Vehuqinm5BLFCWOrmtBwmw8ttVnsJq87w9RuaHeTFBprEYf
lQ3Lo1N+vYN7X/jO4j2wQGHrRimDbOOJ2ik+7l4h5VJnxCd9nTRc38VHLsS+qUM/N3sBob9OAXPq
uoaRPk7ewheNEdg9V+siSYkqhQ27EqC008PQvKO1J8NpNJP7H1X04+daTt5z8x3RRqCLNd+WoQ+8
DDv6RNDKaBPnSguVi4CX8J1oQRMxm+aUk/ZrDmPUuGzZDeDffAjs0e4GmItVvtAYNjrHOJ9V8zWv
IH6PaLvE9imWjca6dB4KLywSMpVHQsBMHjQnJJQLD61RjlOyzdrefnP06D3opiuPYz5gv6tmC5Fn
qRDQ2U6+slJaJXFyluONT/S0xec8GmDQR0JrzqY144NGGtYkrTPPKchhh4ahdL/2SuyvXlV4j5TU
I/z0UIR8jooklHJ1g6vvBqUHkjlSnOJb1mcQePzt3ALbCXAH/eiXmO7YQNoUy0/eaVK+Q7zAvqX2
2vt7qrmDjksH4xe0vncdbb/OCAk3MDp88ad2bdZHSQyYSGqz2HFCf0AAq7j7D4Ue20y4xr2P98KG
NQZ9vnTR2ryScoO3S7fhixDSSlYTd3UKSCsG1m1SplcOiB8tO/EhrMzyEaIqTruybE9hQ1JAP0Tl
dx7adK247IoEL0zwkxRmmjqN14KdWY6Elo3b/NY4gxWnvejDtF3C+qMi1y+zwlb/s8Mi2B9hdgoG
NIKxz5Leg/+maavn1Oc5/z4xpfhbe2bcUxoEitMQ7PN45M8j+CRmnzfDLx+ixa1+NcWCtoWcMP8d
ES3KDG8PGA7wklzGoMVYlsv8JojX8RKrQJpC1UvDp/zdpcAZ2yPA7BZENPlcjAgpxymTfdUcFr8W
5+r/el1Q9RjcX9ci4WKw6Sdl60w2lYdPUpSwaJ3axjd79tHy8g3Le1fpTSRxycNYjHVzrxSwzMVB
T5JGZPm40KKh6RPRWWJLo3GkaNTa94cA72oK9Ua4TmHLg9POiHG4WATPx6BdDFRtlSL1ibxzuw3B
Se1RAdkWIvGOJ+BEeGGQ7qqGmU+lq0oWdY1EHvMjLbIazOQ0BtL7BMlSRwrK9MmNTHSEJAMrXDDM
pJqutotGlfG4h2173WOi4uHTA8LQbJSt800YXlV2u+a1tqDtAQwi42fh4Nd3816y7JKJlEgSgolb
NJCFPNcNKq9ALQtLjYKalaPRSAkiqzXHXAAbpX4hpgNEod8+AEi6d5vwICnUPkSZJfrIytjl6ww9
oXspXTWdV1uNEuJC5Jec84c8ubE/h0bNFzkAStZts9yV/McPBLXta7mwm0bGc7OVAi+4ExPJMwWI
2+OwqfKWRzK+x9m9IfyKY/XgrBsQtI3x8UU2MaIy17e8c7d21jUPtffHBuAhiy/GWeNddtFV9tFF
4vDekTT7hlm0exftHtOnN4pDPTnwos5uSImyfEiNfJW+vM1L9COsN2ZMgxuumB1z60FObstWTR3s
jePctlL292yf+iMahlAcxoa28rah5TL9Nj1EZ28m3SuRta+uWAp4FZ2laR4JFEBSFHHRSI/HnVxM
R95GBC3lca6JS9JrtCxXD81LytxXtkk06vlBQeh9tC4Cfx36dK8D+RxH2rvhT2MxiBSr0CfPs7or
86nY04qJ4zBasbrv6zy0EtiD4GHmgkLdCc3JTQEldcYPzetGHEz+BhJtbgsL+sdMov0VUns8dMhJ
i8TtAAcLgcJY5vX6FPeRwZPk+uTF6Orou1X44DGh3uLazJlnalzNpcPc/DRt8zBiKxiqV+Kyt6eQ
zyHl5hbF0eHM+dpRs/YHQWDoaUAs95sZLN7PLW0cGc2m1kuL2eNMPAm7bdIEU5WaQZc/K+7az5Ic
asmdQ08ODzBkGxkYGzt1HWjiGbd5hcgP/L/9mOevsh/J4dUMLwAt0xCLMx7etU73flr1ASTEa7MQ
auuJvWljHfCb9wnJ8J3bu/HbQhKcf5mAsk40rGzdo0HoQhRi7On3Im/thwLrC/xEHz87QEgXW4/b
pYNH6BOA+8g57rntnQrg5i8kmL7/pPU0vwJATtaxKIclzhbmV9IJHCKKM7NXXpHlE+GW49C0X75j
VsIufevKDFCNb2PVuHG2lvbQXaoJqe6hD/voLUSJKSjD1Q5bRCklX3X1hfhm84KHWniTi3LLmf6s
BKK8f+shIswyRgKHyOZQFqptTjZBGvupELltSAXqwwpIUvP3z/ziazcDPvOW/wotBawajvwpgdhH
72NrgVukCu3yMu9Ipg+WF9fTBt3ReQyEMp6q9nHOq3UDn4wr9ZzbUA/fC75DbHDiLztbZG4XsXvH
nbd5nMZhg84g35eNAclCsTKh8a7LzPZ6gRC5MWWxCOo3kcQzNeoZyMzd/fIW8c2hRIAm3OCL+dM/
EZc3TCxqGZY7pjCCevolcJ98nZObbsW1Zx+JmRqjSwfC5bE/chZeuQVJnfWXZcvyEGtBNhQRMaJU
DOvvBIkCYNsq/LH+IS0nl0jrkNQfZw4dQ13jspCTyvqHGjGOp0+vDNkTo871j1ZV9vN/KzthWsft
MF85u6zfNvPGQLLUwk9vdQxAE9JPXq6BQyRRw6oWZJzFHh69ygvlOdebuYL1l89F820ioZ9n9j77
eRiGn5EsETSYzSJeWo6WABu1IvhY7inG4BCMtiT8pVcVNT7et/ZQi3wY7spim0JiRfk1nHxh4uFf
s67KQjnA7595lbAncY7naQh/AdVuR7AMZK9NGMaSq6Sv1Y9pr5HcxhskbTYXrX8sUPkOf/HZ9DO3
9R44L/0IRniDe1laQAY9hU7W6C7sLvssMTod7GXG/Zb65FmQLwW4+MZOKmh2WlR7pbNSSdTptjM9
SU1wlUP6wNYhqhq4/3/MVRO6Wb/jXvjrOyNopQobPhByW+MdAK3w5j4ZRRmfmUEoS6KVgRMqs7eu
BCgOyUWgxyUEjmzxXOR44PoDAYwbbcoI3Y7+PKq/o0sGSzvZdvO7MCsrqymBUAhMpgQBb1X7QkSj
Tve5qoOUaOwpPkun7I7LYit9s8Bec+gLVZcHDGjT9pfcEl2neZU3d70m4uI5R33zhQR5IztubgYN
YccF/W2Zw5DRFcXfZvImfjijQPG0HZyxAVdflTVtV7i1IDhjn95v6H+/7ImaUnOqwtJtP40e8dWB
fvnNdgxQqvYUlpiQ7zmE9OLgo2LGfkBg1clU8gss/g7G86fTYoWTu2RbBTGLjnBvprO7S8IIUvBY
CwU6a11snxePdTYNsDjYx6bxcpK/CrFqdmFsVd/CLNwo+hVQ3XIOTWzm5sOa+x0Sbhhjo46rDsv9
V/nd25EoRvc+bRqx4uASw8BzF3bzlwnjgfb5pvU0TsD/cXRmy3EqSxT9IiIKKCh47YaepNZgTZZe
CFk+Zh4LKODr7+r7enzClrqhKjP32jsNPA6j8w1eJ1stjh8CnCN/8bSm4xuG5qcTdrbcQUYrbB5h
OnrWG5aP0KkpZswc/u3QHrdrR1IED4TJQVhWALDymjUE2kViTsuCieU26vYoJEOYmAVEiU8tqqsQ
GRr2fjnlA7suxv2qveZPv43M8i6GdJcsiYzv1PriWXWYbHtdiFYJuIANN7H3UqXrtK53vrIGhiiU
XdPmRH3C4Bs2xVTN8pBpHFztHn1Q9gqCZ5QSUw9j8GbaezY8MINOHMh+vq0fvtadfnGntCpidvHY
PMZULz6JOo01DxXR76P82fikKv4pIdKFLOvAGj6bAepg55GFS3HNkgOYpkEFK9xSptxuOGjTkfac
zSTw8UrUcm0e7VaSlBlNDjGO13HqFutZtFnhyzdmVYUfi2DIwmMuma3TJslxgI9evXbo90GGyew+
hVMek4gc6bT+N5aZ7fzYYYaMGTc9yK+YPWQViPbnvqpT90Lza3t7h53v07OjO4jUlqQdc7fkfDwv
A7PwJZawr9MuSUp59koIqJ1ob+Op3iziYA/MR+HjiSjlVOras4UP644zKd0HM9LUBVIfhrBL558S
UZHwjjVwI4eCCZ+TKS4qS4w4DGFD1Huv7PsWsH3+HrqRMyjWbpEMB4IljR0eFik1lyhONe82/CA7
9dx1mWftHX4+doEWlv93K1oMOSQzFl/KGsfjbLaVtC+3Vh7jIoYZPKRssdhVQ0YuGPSEzdK4NZh3
eWGmQ1eNw8LEhy8g9uQ0XocKKySHQts8A8EmF6fz2pcVODahpRyWBx8/6e9RowxErdPCbU4p7l50
2s48utYAJ7sOvg39BAM7ncEttruSPR7mDI1bZZjHuCaZEDMlmAnODNvi2Ith4D+V23geqqx4LEmg
jtxxcfInhvt+yw6oLbHjYfTyJ0IYso47ZURyW0IEUxcxdN4z9tPisZmQUG+iJ7h6SRf8q7PnAO9r
Nbj7DRrP2REiVjS807oUZzdr2VZW44rpDyxcWXtWzmVd1Ckn/3DtotqzoTiwaV9KNLQK0pyVVFul
j9UEv4YRT2XruWfKus8Dhiw7Hei0O7C0KZtYoSFp3fC86Q1EoUR+wj+08DtSsIWfS2Z1ryqrybef
MOVw+PWJ3s5sYZ/tIzeI+V5bLAZYb7xiR/549sZScNHuxWg1kGRYj4a7GWoLR+gWRiyKyYkorxZ5
ZsDrZgfSHZu9a2VIbAXS97tvchHgMp7W/zIP6+5dr8L5V50ZT5+Vt82vtvEV0xVrKo5eRw79gchc
1R5qNbL3lUz6hZ7ZruWjZoTy1JDUd+ml6b2HXo1knVdYBr2MUnqsh+Ustio8m1H7Z49UmR/CMgyT
iYyRuJRl90RLzBe1z5OpHlhmK8SPmtLiVGPLPPF+ZDEtiqHq0kzbLvlKQ3cmScXBsVkOW3jtSPA3
p96CgjkIl6RgQDMLbdSCZgWRSQxieh0Srq5YaBaLnOKUm3Lu/xvThX6Wxt1n5LeZLSJ2pbsrmMXz
Cnej9RlmSDUvdg3fFCWzZtQhcbJh28iQirmcHTqFhnCNUeUmMrNG3h3TjlJpJvw7djywAUYE4XRu
J8KqWY5TWC8DK1zeO7dPGHzVaqKm7Gq23aPKhY+t0Qk1NY7L3Zy7/jOLD7DwLcvaxFWTinXXTtb0
lFhFcdhKq76sczLEbOCBNZqIOKhxQe6tIYUsbOZhfFirEjsL71pPm1kpE9lzMURsoGpmNGLVH1bP
qR/J8g32LpNNYqdFXl6Gykkioq9TC7zfMpiNGJQTgbSM7tvEaaQZoSpmUDoQ756d42xY+nRi8utW
gEQMd1pxHoKxsCLf6kNIAoKljxuK18WCxqHenjACHwBgYJo3VaxXh3Vd7b7GjYhhqXBu2yDEiITs
TL63nnKwcHzXZgqoLBwZRjaiwWkUxj6UbsmALLMT6y+G8ewYVn725Q1guLstEe7ZmTQMTKNVq3Zk
wkC8uG7yJXETvcuynqw9mVLBBV9Ze8i8qY+FbMLicxS2++I5HvtughJh4r237OWse2m7hwaBiG4w
d1iqxcNBPIBHCtFfa5r8pz7ZrOpUYwUW+8a14H+70vzUPW5BidXxuVm7MqoBmJt9phdQhs6qu32P
KHvu0W+finIdnsaRjPxfOULoY8cujAyCwad/KmGMGOA3brZzZp16cUPL1+5yG2JWi5amzzS1++Ob
Zk2+m6ZN7lEReMkIM1MujUfqY8pmrHUaC0C1ejdCmj5OdTsWmN+hHyyW7dhMm9fiNetFU5ymhLUm
NjIQBc/kROjHCyMyeOhCqORFejZN74ghC/arXvJ/zdBkWBbclHMUs4oVBROmwqx3V3FwgAReWHgA
Scv4TBwHPQRsHc5bsvgHjBU/gbVh/xJzsO/tXj+KgocqTlvOi31fWA0zDwqMKx7jbogYWiYPC5XK
u+kJZd35o5fx0SRmhI1mnuU0VBfDyAIM45fzL1rcLLiqcUzPdTu494EzLMUlxDsRHvoWoX7nzx1u
JCFrp/9AGCkoR5HkhvPiDktzwChUw+yipQZFBKMKmQD9L64JT0Z/AjOYvoEGqjutVu/m/5gn3N2E
VUZOMrO7kd0miqlAIR8AO5iC3hYo5Od0afXJjEXz3bp1aXYMytczf+w+uG0DIMv3ZzkXxcjZvnbY
0x5MaGcXy9X1yRpV95tOtRnv1z5c1rPpZo+ZdsediXtESYM7S/Upc3ESHi7jrTWt2x5vV6vFXJz1
YkaGzaL8l7Mertp1izf828BR5Q4spsfkShwZF5NVzc4lsSkiXg2RoZQFMkxbP64J1sUEUKJl1XNv
mhsnySaOYCifLNnK9FjXN3elsQ22KRsnXf+ms3XLxW4dax+UrF5tr/uLSaq/I+NDr3tsl/CRWguf
NAT41CoG2Kb2EM489kcca53aETpQUvrVkz4h1hGAFhIXEnFRm0dK1WH4LZksQwlC0bTngEopOG2S
RNVttZYvXzMcXjtRgwSFye9qxeHzfBsZm9+98lfcZ0i6Len3TvlZrEwrdjSr25sNPlPtEClXUMWE
7uvByWpbRCXeBYg4381PQ62c4CDbcb7jVyR/gX5g+EdeSvLmbDbr16wevI8EQUci7dikEkBcltte
ls6ojqwtBbonXKBLMWXAyaTYDoGJZhLWfKaj2yfHYo5qQw/upogRuGVR15E3T+mCQ/oYeonJIreZ
Ie2CTZA3oSvpahn1E66H4+bkwx/Hn7rnEQBh260sljwFPArI/BVE6XMZ2P6vpmKHO8bAKRqb1Y6t
bu5iTpaC3ScBYC77HoLl1ZthL7ytGI+AcwSyBQ3hUneZyrLu6HL0F8xYy3U7G48Qjzhd8fhGCErO
va7RpSx8MOfWzQQGN9USn70Z9JqQYa+r+cXIl5geE7i6S8oY/MciROb3kBFFwG01JxiTA5CaGm/R
QczidmBmpDnQXsgWjSe3Dr72tH9aCjnHuKM4dYzlDHW0rhveEUJgMMNokU9AvhOfXYs3YuXv5b33
+KVbxASSCKegrnZJsKiaIlKC2WGYp1Q6Ames3yrR5jT0M7ECFK8k3LBsUO9vO0n/40VsMiz76fhA
E8makymQ1a8QCPKvsReP54mx6m5oqvm4tfN4BV9BztUm2WLw/+5xY+Jy9lZnPvbLxhIyFELGeamD
XBnzuVgv4+jhkc420NQiQN5nkDO28cySre5UUffHAivCb5Hybv5bRafFl7XCRzrjBtVtrzk1OD7k
OprV3D9iMArYaCIYGZXzGNIzpcJD2kpDDQq7LUxoGrMfAbdfBjqYk+6zmd4la4pjzvwXct9bIUC7
YbCsU6VsCorew59/sLC9jdHWMwHHTu3zzXo68Kibyo2njP+MlUUbPr4qrB+GudHXhC/8HkgIQ1mV
2B7P3YCBOFtrzGh9iq9EBWN9obmUMf6P4K+ePByog2YRB8jNkMRGC3RRIjdCXH/aQGtiK3j1as/t
3osukwhIgTK7kjlKdfJUh/G2zHTFuRBgjEcebnxi5pSbp4fOlgQG0MSQeqsY91evNk1FgITKt4f4
jqZwml2lg9gG+ar20+hm4almcNzGFQEtcC7qFpGNk8APext222SYgVjrLZCXvSo9dlYv7Cd8pdN8
nTCPPNZZSZcbGEb6T0JpcH2ISAnCgJR2tK00Z7THN2/tAuyqPQkgLJ8pimJ7TBej+St8XDsYqD8W
pLFXCkzIRSkzv76DYc7NvZjWEhrPTE5xrLsxCA5t4Fn6Pre70L4fNuFL9EkHwj4Z2/7kMar5gEwt
vpawnDtAwgASlruoexssWifB3Z0D7QHh6aNpLHaO17Z3xBPLqNFDE8Xr2i1QiE5xV05J+ZmbSv11
A+k/VyTQOdfNrk1+RyMAtcjtvtRRxuSAMSuT5oeGtJmfwK3yR83X+QyvPmLqVlURoIA5yzrv/Una
yZnwF8d9VoDHbuw640AeAxPwkZwZHAt73wC4IFVUiEAiT9p+N1NzO2qHuDCDE6YUpcuQWFTp4XJI
+Av/q2oSbNDJrTCNVZpPNAEDu0z3RTaGwWFlv4+LxQWe5F0tsOnHIIFuiYk8Dc/rVARHMkq7x3bq
84mPhniRiJ9mxD8EiXfWDYvE9oa9YB+m3Lp/ftAvbVStPtblxqc226lyWh9TIkar/SI24hFacKd7
5TNkeljSzfDpuC14qWoHNOQgU4ytydjsiusWpNWzpbpKXa3NBVvxeGjV0TKZvjibtcbtavuXyg2S
H/ZEzbdT2Nfqjp1Ebnol9areolWIXkWwulV7yapRPLJKdIgQKJPntl30awk/rHdeAt9111JfBGQm
bRJBroTr87cBc9Q+rK2p2W1lzZQsZYJtvqaJD6i6GTcTeHaPTVYndHfzmJKgN2H7qdt4Tcvu5E2k
qbeLI07kLq3Ob+T5AIi6pHLICiBkirqxH39ZNPFyz+KmIDivhbed0LBWLG/9LF9WOSXhIzgErRxb
n3p9DTFbbAz2LTeq2ep4p5cQ+dth0bV7MZaQh8JyIKj2VhI4/mdlL27xOjS6WVBBGyKI8F6FDpVx
y++LQM4CVlxbfWa/Yt3hYABqcJw7my0CD2UyL5HO9VQzkffRPPDg+S/w/OH0DIqv6M7tjGMgYGaH
LkECWv8cSm/r72zs87Oku8EJwLcysF+N0k6+uXVnhcB3vmdYIcL2rDtjUhJ+2qyFocCCP2pO2iCh
N8wJXPhr0/EdVFAJ72r1I1wKxiftYQiY6g3RasdEiGT/HVlSDmxV6Ip816tpvfKi9LHnaVKKqiWM
KieEdc/FNB03i/nhru4lOUKNG5bJAT7DuxQr9Th71/37GhcHDorVTZ+BULMPKmowM5+G81oljv9t
gqJvJPUCppQnh/2wwYnIKOwBRB1g/G13Ewx/hXOybqv5WqqwcWKF6WmICPkdiXgg6Ti/Z4Numh1r
d2TAXcwMu1g+7ubz0W2tKT0WY6/uy6EV5gtPjOeyn3zzvnuPHzQb6qY4dBOHIKZniItLb+zbhaP8
GLR9UgemtmI7y34kvcweq/FC4DrWRkMq3f3kprCUpOtIVA1W6nlf02J8+5SOik4bugk9I9M+94aA
Zlj/rkHZvQzIWSsBUkZDDu6bqmRMvzZlqf5VY9MWH8gNIj3BMRT1/2Vu6JDeXyRUvlcMh6Bz6XNL
r5My0tVUB4jpqj9LKgr0Z6fT9XYYQLh49SU2lkCYOryj/SVbMxuC7dunib1vp3z4SNCg8idlPPXA
VGgro2EegoH8HbSubo/5wvqvNsPAEp5cDRckS04ylEDrvlLbEsNzVrhDVXgs7GI8Dbr0IxKEWrI+
oNULkNFWOm/WVEN7zbJW3wQS3Bo3UxRp8anZG4kEuUKzTctCQe3zaqRJi2pDngxHiONgWn4HoIX1
IqiLo/lA8hNIaM+wVsWhMNt0WjyHJKmKMfKHWzbMUxgjlkyGPJMANdUbezyShWCvHm4q4pdvMd0m
IQOZqUDqHgZePvwVv8qwyI96TuuOCDbDQKKzjdWeZ83vuSMvpAy/p2Z1xmfLVgkspO/nwKGaP/Rz
+0a5jPqZl3h5JnrJvhRzXT15xqht14rE+2GSH1yL0B+jagk2VngTcQpssEBx32K8tP/b6afbFCS/
6Z3ZhjPtwvw3/3S7UHk7zPPuQ0cevItBYalL7w9CPkBUgoa2K1pZPrp1q/CmOHL5Im8kvKYlmGS8
4SoRmDHFelyIeK+PS20lkjiWrvfiai3EuwabZ4YoJWl9KbjveOIVUwTDdVlewyEBR9SXzTP6vi+q
+XUIoIQxjqSmOpJ2Y8rIK+p62JHR1Pza6JT3nsmqhwGBe9mFdsAmSQAQgiHg0BSA4HEEyoktmvz/
ePExP1naoe6yMX2STzUFyblbpiU4TWWPmo6/a3vrttksR7+WlvxVDgUaXQqjymKBkLSWHeSWz9g9
IDDhExf5xquqUz981gWDqz0tefcR8IMvxFoIzraaYuLi+1mCBTazmHnKRdvzfg709gk7P37THpQ7
0Y8ryXDJQlaU8pgapqBph43W78XOyo1JAQKCOIz4yFhohFx6yzCCGk8Ori0A4Qr2yQoElAw0nCvT
O4wcTd1zl6ocykz4xaEJmv662Fx8zziVZuca2pW8yFrWgj4cTewM0T64d5btk6xEQLrzVZBHEdjY
spuO/Vj8pgs2P63lewUOXfwO3dY/9x6QJ1lVk1ZkLeS2+TWPdv0WtFR7VZhOMfpN2d2VDentkfJJ
rFmJkZLiw2Tt8iepW+u06Jb9pJtZ118E5qoRUZn4VO9G1+5NNQzOE/4BtzpQjlrwfxVbdHcyy7M1
ThOru6+oYq7kI6ANhK7UPaNBcMhzUE9JzKoX3CoHuk+KrZGVId1xGGkj4e43yYDWCsVzZW83E+7q
Vh28lFnkycbReamB6SPiyrqctmPZznNC6vchgT4Eh6p51kFxQwzmabOEJ5fNJAz1YYwQ8uzmtYW8
/gndJNg7ME73eaeH/xavdG242pk0jVSIK1fojEzZhx8CR+Wyy3qwI54uaa5zP3uXlinlnnARjU+z
Zcj8hCaDEdA2aG+XMGMm+brKJodickg4qb/WzRKHZMH4SHGeCP5pQXhSnDkdMgadEPAm5Xrb3S+p
ILM0N9h4eqYbThz44fZRlVP9t1yNdRGNQMjoe8ly+nagGA2tdHVRXEz4kqNE3HdtV77l8wQszIdP
npnHCzH7iRiimtQl9VpoC7GzM76LLdEDW7zZLAAExlGdG1Tn/rkHioeJVUP1V6ULrohMLgxAWRRx
OyJXVDDC6bo/7F1tn7d83f5ks5JvVmhZ6p6cxsa6MjDJeVlQ/VwGHo1rYo/dT8WbyWXAtcRU5RaA
Ni93CPSqw7fDdXiuczWf06xq/cPK/hMrqjBeHLlSs5SzvZgeuYR7FOs0rA9BVdvrruzs4qimaioO
RV+Ie28uuRksKiDiHHmiLOIVw+YPY2HSRkP8FQAP+jb9ykZ92raQIaKYCYnAVlmdeTFH+DC3Pw+Q
nXLH4oTEiZMG8IiQqoFLkCQzHDFpNbZ+pAnJzpBi3OJHkM0dQ9arOxe9nwpahnC8g5PCvQ1ssW/r
Hg8cD4NCFEtCvNsBIamXrgkVwTXEGjX4avHOULKhmaEJ2RiiDphClj3LaJhbmiWfX4qmzzCrdZhw
nqtspChP1rU4iAkzuz+JyXkkbWFzjvZQ6+y82XgwSMzys9eOCTQhOPbQZ1eqjPQ6Z3hXiCKlfOC4
38ROdqw5fUIa3oZHshUhrMi+08H9Mih0vGate/fSop7z7BK7CKplpf0ay3Fu+7ttXesc7sZqsLC5
Ib74BGFr3ae+i2F67Am9xTYFQRjBCY+sQQIfZWWJSJ3mX78FzYPP9fXlFjr4tVhyPknLcC6xSHrY
28JZGkTeFjlewu8/FG3VdwegmOBx9OzmffOK0sTd3JsXJokq+xViWVH5vm5yMX+mmx22xIgFIXKD
b/fMNMYJZ/osmTj8C/K0ll+SJuOfqVbcp0OxqE/VOvk+BRQJcJ4PCkWpmtxnt/EGj9/aLNsrFbJ7
u7GY1VRR6utNnSpaq+7Nn5N2+FvNQZr/obfIcTHoLS0vLB7AW44WxM2rEPc2qNgqkAdWTzekgqg6
+NcZL3z30oycDBRtrn2oCp4L1FQ9vzIG5M2MR8wOD55Fcs0jaCHA4a4WK+LwyjrbDz+o5PNCUdKe
5r5az2xHAnRw1vZF5jMAlZAhLkVtyInqw6QbdyIf1kvRecFX1xM19dNguPjTDByjKJd+M/wYrw67
hwSewj2TWug1EGRENxNDw82EpxaevPuioevXvzil2jLCfez817MjpH5StzAPwfzfhXsk67s5DlBB
OMEDWsmdq5LgUnDyXj2zap+4D+V8z87sn9zQBSZRXRPEbuLzlOupYx2GUsaG0HCHOGcxCIz/EuKN
IetiOxfQT8vvfpJ+/0mshlNQ56zp/KWd3hhu5dz/gCkw+hdPij28ExfYExGxhOMY7Bfmf/i02/KJ
M2Ih8cBkOQg2w/reH9JYqzC866nAR6LObKKvcLVN8lSXS52ds8JJ/4GvqybipHaeKFmnC1H1bKxm
DcX4p+zr7ndXLBgsijTtT7g5xl+aPIBjFwzd90y800MPH6FfApHmx2Zk6dPjyPruHLQ5FyjLcI/E
UlH1FH+Ywhs7OUwFQAp+WTdo+GtYlxkjiHoJka2gfXxrbu2Zv8mWuwQWt+CAUxQWRGt/cnLzT24U
TAlTn0Q+sDt7vq5UTs5lkMgpQE6bINXVCDsXkUfW9HtJlAe7onVBQgXGEqX2fIz2J8WeInAlq/qC
1DCcwzzRizVlkSJO2ByKFB7lN4aFAtjPmuX8TOInT//OwUDT3bOtoOuiRq9Ez3hjpo8h+2AZlbWw
QREuwzwnl0vjt5LB3NhPXj5XlOIjs8B28GgYtrwKWKMNKugR2qo7pz0Ld2s8GNdu+Ts2lOP3RRYw
+p0HXJYLnofvPERYT+MUuQ4WTTjIpi7ppcuxYos24aPVlj3ToUM86aFEAdPL8py4BGebPfYlcWJ0
inbSgP1/t8GQbi+sB6vJfIXfOLqsA4KCzjh4yGxLRGScfu1PGZcugDJPdD1+NWXjXwtsJw1CYZt7
/819UQsu1KSkYQMe5Zm5xT/2yTNeq7Z6q3PyGsEQ7Lo4rE6ZxpVDNvEhTdgVHjdDETYkTbBM+kfg
0bM/XH+zOy4csgjfJjwK5UcAcIAUChubZBfSKZ0XhL6COUtOUmMpVNjtWo6uWEqW0+zsLmuPjcth
29HN1/fKLDipc4jW59rWijVIxvKemHsneVzaxNf+jE428YCQGeqPR0obvCVkK9Luzs45obBxIgQn
yLxgGTIrcsMJTwJUEf5Kjz3aAjPnsama7kxVaW2nzQks65XnX+pjMGVpfpPp7fR+cy3C9Nx6kf2d
Nkz2ryNPT38stQ6pAyWD2ShN8/Ge53d7J05LV9xBHdBxP0KWtL6wEUPsvP+TLcNU7nq3KUosG1nB
axFIdz6yWAQoeJ1sQ9pZseKkcOnRCShq1nO7iIIl6YVTxSGAN2MzDBxn2/VIS1fBhIpSOzgld+yQ
auPBbdN75JDihdWQ4B+FK+v3sCKrhA6nzb7RsVJMulIQNmJmEGxYTb5bIkf20I8uWVKWl9Y1rNrm
Vfqr7FZ/PhULfX7JfkgZK1J1DilqBVbXShFiEHoE+b3fAs0Kamfe5nig1gl3rosKyjPVOmzpMNsc
4e8iawxTBfFKjJZu+jvZkGR5tc22s2c/aB4ZwePjzys2IxHTAO2z+p7ImZ84OLEapgQe/k5SNHdu
ufV4GfTMLCXxV6FjRJv8JjUlBPFGQbGZ4LPjQCKgtWOK8UJ2oJX/8nPGFi9IiFQEoU00+4mqY83e
Ns7BNHbSDBMUTdO5RkkkZCaZj17Wop+Xcr2A3BPxRp7oacXa2+16WSBnVPasMMnc3mQhSKo/chnm
niBOubN7Ru4D0SuwIov5E/AZrveMXzeC2Wwb9xpUfaPRV0eehhcaJjbDjyAION5GTLFwsX7wFlS5
+SYGxe0+LIwTmBYafoyUcc6l8ZW6L5jN/KOzTKAR2Q2GBj827nuROIl7Yq5d3Ge0yvSnpTukT/Ao
DnDEapClU5NemRShlBUpkq6H52vH4Foy2pulfB4bi1BIz15wFkkm4jEnlvcbSMZiqY4DASq1JFOX
dJHrMhFwkhHcijpuuva7JYnrTjeDPtB24UySonZOM0zDa5YRi38NsDFHJERYbBj0ZS73YC3VY9YP
zobVGpvwvrQNcj+qlxuj765tzC84v6w0t68A7744+jgb+ZhYncRAfCmJ/fdUedFer6xD2yXq0Z9H
hZy5prCGIAXO+J6FdftjbGbPWImHFgxP+MldrlZSUxAenDcXCb05L/VmhltYj85PBBskVyaBCX3i
cpuc7cYQy9DtbdP271aRYfhNFSrDR9Y3bcPLkk6lugtIptxeg3DI9edAOOih6ULiZ0O7LSXrmqmr
HjdmvVFgD+tvx8HCeZO9/pFmCIskeiJo2abdHZJp6L5kvVJndM2kvX3eFeU9ecj+9OwuLhOTluKG
ZCtPwE6yie+EfzZ1zsNAqTEFHop53/I/7iprHb46a1t+Wxb+cpKrelxH43wkO8TzeRr65jxbTsMg
z+NHRH9jV9GDCmYQm62viqsdEDbzi8ALJyHzyHdO3BlbnQK2wq3EDBz8T0FyxTPezJJMkzZklLRp
h34RlDqqqReIx7Hy6UgqAX09wc7lf1loLYjJc5k+mLGpl+++CIDpFt9fFYE2kz5Ke6rmw1wR/ruf
gO/dPfVu/dn7DmmqXYsx3FRe4O6Y0slHbgj1UtG9Apu4Gd6OJij/EEXbX4nuXjQmbe0+kVdcRHXO
OR1TSWwvUoVltA7Kao4upv24kQkGUhbVlXhJCFzhYBJHQbH9lhlc6bvUn+XnuGLzphHma1ro6yPb
ot+jd7Tyd8FWghccDN0Trpdv2FPzhyT77LQQKsPYvqwuFXjMySUzkOG77ArGxsY7K6XI82HvM39P
IEZ28hCvbu5snYduPFqlui3bTsWzlIH/rXsOa2ifbDhVdaPIuJicD4dhAkOiqXc4HsbEP/kO+8A9
eUvrAVDgp2RInP3bclm+4khd/xAoaRFi4SUu6h4mFUeATcNG5uHjwk6nF82P/UlK7fBEhUopJkkF
wn0m8udqNt53UTgdRgA1h9dQzP56l7qZr46YarGnLNbiH01O7weVRByWwn3zIO2G5otKIZasm0/2
oidol3RVCFFAx6sDWk+lSbYzIjpU2cwGHgQrkW6RFO7sR3BE+Ueb9dl7RddPvpoOH7Ku0i9dl5OO
RT1Tfkxq/J0PlcfHVYIyaO02V5Yqys+WvJa3zF1wO6qxyE/+gpq/yfVvlwXmWKSb91x1Q1GeWD2a
xi633rgbPEc99oA/CBeY6+4nQSMem9GfcGj5RFf2Lp+q6sbf1B9rPOCAOThtGi5/vKEW/sEiWuXQ
Eg1Q7NI+RxgF74aGteDiNN8WS0zCOTlZSxM6kTWKlyCU5kHcmiyIEZ7fzJA2CUgc3jl1kfwSTBJ2
XFJVJNG7UDXYXnLRnZufmc/HqyzNoc4UdRZO8qFA5OuCyzz3E8kl8nleMnLe5NperClP39fZf8FS
ZR0cYviuArr51BD28aTwjB+3ql3ns81KooizqKNfAIluIpvNlZec74egInQDeyddI9FgJpsyQ1bN
+8oxfCHVju8WjSlD3Rny4KNFwdxOEkDjWXJZnYosER+AD6ytAG5GTlWke/jDNpWRcWUg6R7Hb2hM
/RoWLRBQ5RcfsJfOufFIG64mZ3ah7UmABOXOftCIsjhnV9EuJw1z52t+rmYhsqqYbPhomqqodV3C
rkplfKJ2DeNgxxPlIwaGKZqzIPyVITPR0s95Cgpm+Wj1hawydvQQ0gVKUYsTNJb5Oy/d8u0Wdk05
O36BGC6xU5kFPLVOwncrSCDUUut5u/2mcI+sKotoyahnA3BJXSsfSYGwbSJ56WAnSIBxmE8l63X2
pNI5d4AUNKKBWqab2lmIXbW0+UVhqOFH3cjFrXMADuFQ6pBuutczE21JBPXOZnvGE9IUsdDMfYqF
gmlwSpfjMB1YgKC7MwkHmh0v06ifwnQ78VmHcddvIIDKuu3Bzd1v9lBX0WDP1mXJzSUU/yPpzJYb
Rdot+kREMA+3Eppt2ZZn3xC2q80MmZAkw9OfxX9uK7qrbAkyv2HvtXGdczdl/cZQNvdezwe6gFAu
n5c5CsN48EfiTmAa9LiV5JbOs+IuA7n1kdLqrrXa0HXrHojKEGnUI/EZ4afRe/eZJ/UFKkBqn6PU
4jy14FRfzQGlvoLrtMUED6MUKc09dVJ1702rx9xHX/GTCIuP2qswGUVl6O8JCOks+Bo8zIZl/FdI
AGB2PoNSxEqwZ+Si2TOi/6qkEzRbEKHcwWFQP5dtUEKyLCv7FDJo/gyh4FymYMBpTiX8Q9He/NZ1
+1CtJkre2iTgfybjaGNahvU1iuqh7WX6EQIr3yjWoA9J6Nd78OdWthlTwK1bkj41KaxJy32euz+N
YVVP3FXT2aPIEpsRgN9m6Ij0OUqH0pm6FlacEwAEIW1nvT0rLqs3JzXHmKEeKQRLpI4MKExmj/yY
i2RsIed8PiPnQVudFRgUUILIOKsCBgeUtRuq+ehdTilugaENjmh/2A8VFS7aopIvxNDTZ5ID1KM4
8lYo6jLmu9b3cs6X/38Zal39YyMVNTt3Tq2r1Etq41lgXIQAHaS8dKBvjXnzA1NFORuevFXfKlX2
WiaJfSW+pbi57Mrjqp9C8OKU/tNWIgkJdk6/ZEVc1UNGt5oKdrKgGTas9bu1qMh+p8RWz7T5nyJx
kkNfwDXGOE9xwF6UnIFafrF9H3NqPiEvui9Cd5uxugYBwGzuizDTLNv6nmgI8Ozp9uXQ/WMwnMR9
6IzgqqZB3HLfDOFKRfkqM6+R/QTFCg8d4LrjArdfPGckW8frRPUlCys7LKjst0XnMtOGXtYeZlhl
j2mnxY0GhWPE10L/I7ZDb8SwoB/QTc2URXhetuVICEjZAeGz6xc/U/tVo7CloRy32gAH1M4yiY2a
tNhlSnEb2iVtD9LVhkWGb57thLFuhx8rRjvc71qdSzwLNW5Us9Dd1p8GYh+KNpRqly+CKrZFUkUQ
l4gHkJScJPMbODlEj85oqG0/RrhXx3eRpR7L+5XHgcQJuk36oUeso3DyIny8CJOzadJAy1mu+5xk
2CYs48We2dg4ji7vzMCxPxjPZJ86MMUpUpGvD1ZVHmBArpqjku8HB7idPSYNc7B9YENY7CTmnC0h
Y+hhEqLZnRGPdZHLE+A245Szc2wPhmIy6OrAf64wXj8HjpfFERY34rgiKGdBb79Xsjc/DIBsxqHK
zeJn0C46Gy6s+rf0+vE+R4IVQXAnnWtrM+pfLeHU+cRs1JwcQ35tlF9d3DHstlKHTPnBO+DZAK+T
KJ9OucURlCe6d1fVOizSfBDHvAixBeRsueogdZH3Tf+lE2ooDJHnwsQ73lIYI6MqPpi58I8N0VOt
WJpGZX3GEhBtRDj27wXIeWwo08xUfSnT/lWX80uarOVBwZt2GJFuo/51vXiGGrTzVVid8Jalj5Jt
w2eROGu0Rh0w0V7XDPaUcXxiY6Lagqx+YL/AQCM0a5J0THHtQtiexVzKlxEMxbYstdNtUSNYqzgx
e1kFfm8YHOb6nDDvoJBKs1YhGquauwVW+o60k/4Hj3Wk2WOlDQdclCP/8gJnpm2zDWcn1DT9trJg
bTnwW/x6Y86TldfJ1hAWNH8LO86XIFv4UjOYcQ5UPyEAbtbf2M14wFHZ5rXBMBcxCeTtXyAT0zuj
E/MQVpEnybfqnachbLvsVFpssvf94rp4dfC66Y2FE+vPtlyuogkFaTxkpvrH42s1h5o1/atd5GPz
ZWrdPCzdIh4D2A6PI1oT2joZWZj3w7FcWfyQak5I2FzCpCITHG8BbXOMe5DruHV8u/PrGz2j2zHo
EFzeKFsL+xg4zcrJS+rxoqdxir4GWrwAdVSPVwOpkvG8oLWd/8mcV2AJAliyDJrQhgxLBrpw0UVz
yeeQS5cvsCjqp2AcNKyNRZTn3A4yqHht/jPbmcWtiqDa28Od8apHJP/2uBsBhr0TQkeZpfG47TO/
aY40hgiji6EJHqwRuF6o3IKetlrC5ywtPZBxGoXfs8nUN+fYAFtDITE4etihdWh2ibKM6C4PgGNt
VVV7u7zwzN0oabkRCUIoLHOS/vb0rATouohnnUjA0fR8ktNcrkNE9210t2RNYx6Untz/WJm259JR
Oc0f6R0Wsml7vOMtXKHGJA3sgZP0vzkazQcGOAT21JHrrpMbB0Em0AZ2jyE2Ih3rTjP8IV5+TKgw
Jms7uMzT914YLJ8IbTy9CdzFf9V9NTdxaja+fBgV/lCy6TokuGpTKQ8goNflxcp+s2nyshg3qySk
cMZmeu+Avmte2GEZM5Kc1eD7ZdK/th+Zi7AAdYFgj4KNgpaf/1zYOEu9yaiptohp6rd2z0BKIt9N
+/lEm8CPiRWqeIZakgmyV0zX4qdjFYqFMXNLH1IUMNUt7p4meXLSMkuLGEVVNkmqWmbP+ZGjwUgt
hqNO6twi5BS4ghFFZq+QEovkLakHHX2O+ODVWY9o+HGrtIZGna3hzbUjtxHxhPYBYYAajxnvalGz
3sm0AX+jTcz83k4SxwQ/Db4JXltI0EN5KtM8mIitWhZTEaQku4m5P4GgFSUcf1QgNfctHOuUG2mC
6YsOROd/LCJN/7+xAnUywlLIC1cg5aj8Ud6yKpEJ0gpa49IDeAfjpdszVQb0zcWz3FCERKtdhQDM
W1SYRn+UCYQgklK4Tjb0XxauOmFGce3L5saFxcuCF5aRWDalzI5RRvefZTqtK6nK1vc0twnQdOAW
VGAYStyN6jxZHod6XNReR279SWKGWZ+MkigCC/fPENuFWRZHGmkiE/15XIorJLsiOMwycMLTBEkt
QcfZUHMCjrHP2hloT4DxsHPyaFyfIfDAdtwYrlDqUquE4Q2C/LY5LfCQphsuJuTCjfbpnm1u9uFa
qinwjnXXROM+NPJFxtHU6k/bHiDwbiiYJveOxmU89hgg0eBXXdA9dyuQo7XWhEaErhY98yr/JW8x
yfHBI2jot5g7UrW3QHZ9tfmALsQFwMhdU3v2Y5B584rGUmiaep94lBOKsHA+dcLxs71lj1V9xz/p
S5JEJSpcjgOfJFNDvXXGHDyhetLjC0FE/YMfaJdfiqwZWCSOIw9NXztg6yKGMZYt6fU9NGUUtJU5
crZn7SvFQjP8DrB9fsmlw/xksxcPMY/h0b9HndC9iyoTwGuZsz81xqD+IhdTyBFbKzrWCh3plRGi
Uzy40qbwccJpx2OXfWOpCPqTwWB144u0eCg4DqqDHqus3Dck3v34PmE4cY7jkBwLppbpsYTcluH0
zPk5IQzXF7hgPnlUhp278VIKe/5jFD/culS2wyGau/AHJpyJbZrgRCaMjqKG9uFnmHGW+u2pdYv2
Xw8/hJGSaZBC1y+jeTFZsH1hGZ1u8ySMN15bIp4QChFjFg7FEJx6L7GuI12Lu28sXV4yNmwokUfB
Uc83X7h7V5YshztmBfg0cPazu5BFdF8BXDPiFC8GXSInkHUZq6V9w5bjM++nUUJKbdk5NpYpsOjb
bN+hSSKGrbuSdVAE5DQJNCOVb8vvhJiNO5LMk/Pg4Rbnwh5L0DZWi3nQh4SN7qYx/JclxcvB34H1
g4TQtAWjNFjBHYkJWKN8AzbgasvJNNO7yq9jJG1e+UY8hTEe62Gof4xq0gxoGcvyzOaThWcIBtGP
W+BFxSpvJcELlPLymW+0YR3QVf2ZYI/gw/Lo4Y7M/2zkR71GcZw34bDvGuEZ+5D2tz0sDvP1GDsK
3adjuu6078TIqJAnBjtfj637M1/GRFwqD/7vGeVrlv7ruqwudoYaVbozRimrUwJ+MYcFS9Ia/orJ
egZlDl3bZ823xnhSqA14/p6CbpDMQqzEKrdVRUm4GfkwgYEKQOLccqN6KpBuXUyYmvnB4lb8JiyR
npnVrX+jKgFZqqv1J1aDyaiiMRoyb7yiwvg+DhGLi9CkcnCqYkJQXFuc23oRdnDA3AKbmZMSA3HP
yfuEfaD+sFqPqFueXlwEqQaDFBMHBnCNK5EACMlBdNJpnqcv3czUeTeAyRq2TA6cxxw+WBtLfoeX
VEPhiifHTbfAYa17Q+UmhpR0Ke9a1VB69cxb68/OM7rulUlqc2eoZUwxbY0iP9P2uTuJPUMdGKrx
7LEJayYgn5AgXTT4dwzjzLOVcmpYWaK/rTqscM9UC2NPC+Mci6AZwuX6zKXNSbIqRDhDhpmFbhIv
bxE3o929Agbz5392UhP5saktpnffhaNRKFB6Ov6RglD7m74zLYTS0JazmyobPo1ytkYijlx/igDu
RAyRpqmN+t08YtrfWHBNx21l1Ho+mKORFAedh6FzUAaTMFvy7GzEKNVPaLHa3vuVGO8s9DjiWzBK
LtEypJ06MRg30jtBjqh/cHTh+1RQFZyYkeHCrZqcEGFTR8mNkbQAvudjFSK6hIUbOBPGsRYfta/T
0TyyEVD5F8vdgVgjH0v50bbd1rsVzJnNjdkNYjlWbU+QmNOOjXecza4IT9wWI7PwfMWWqpR+GNyM
zarUMYGmb00hgpcGFyShUnCf0m+lh0acU27/P6JYWNHwZXfPRodwM+4BgSxXN23MP+TI08OQjmCj
RQ68BbeDZT7OEmBBPI2AYc5dawd/SBhY0PmumQfbAMVjeCZPZAm+JHzQeAhRPylghVQPdZVfg87V
5k5zExv0RTjgLLS827nKgvMSRkQgU1oxfCu6DHYfVPe4JkOSw4BkZGtfmKw6nx2YaqcK6g3lw9j8
TgFK6I3uFPIR7UFs3llpw2hAuQMcxKaS6qEDDUJFWWtK4lzm3gu/U/I8eSb4N+7syAQnl5DYVIRh
OzzlqARPxcKCf+WkmVds7tldK60PU7LljRWYxodlnECrEHgnNx6clp1szQXbveGcQ1iCKQe1j7y9
CRPrHfupKp7mwfRgUDEC39qcu2xADPshACBk4nOufQZhrfFoITy/KxilltuaGd9eGGsq4prs0DXo
tXYVE/ITSokMmMhURwcUY6z0naioP5ZaY2etHXKhDqOejPKumx00StoCCqZkxGehk2SxdgDRpGDF
lSxViSh2wYPUFvZ/pcQIldUTN1LbNms1FX6uOJgrP4O8QmGDBuKwZBWonKrS3uRjC66sqecv36k7
0LoL9hQTR8rZtZ2XlCn3LqnDFUylrTOiKcAMbR19gIj5B87IBbSqx0ekhrz/xbDwEjCy9R4mmqgb
YOCJA49h6h69Y/qmDOUeypDHsBznjCSLOreg5Ge0AZ5wqntoBcic5kj9JzxVnhth+mxcSxVauygv
67vITspjXxX+WxtW3IHssDEbdbCAN6PEH45QMMyKDXdCsMs9FMmwhZJoI1Vkw0XDNXTIBoKokX9j
llNLR/p3ObbBfW5haYaagW5N45BhiQKIxHGXnZe43KSgC655mfkPGZq3u9BaEpIvGwBFASNTZJZC
/gxUG0NM3Ta/6MWBdEQlHrnfLeNVh5KXX2w7OTajqZbLgkGZOFQ8AuYeuXrS8ulJ7o65l0B2GlFO
3U7ZQz6d2OSaSayrWoGWpbLA/MK78cxrTaYiU+VS7HWQDWYcuFKU3+WsWSF4xsSRW8DWAh9Qk0P4
kiOKQmojNPgxZNF+Bp+DVDeAAwjHTmB4PebTk9m6cm9ZvH4xzUc9f/SmyJqttfRh9zAZqRrvmLXg
5vCx6bk8+xGihk2a4EM9pMaKs+QkAEwlGKQ428oeEQMw9IlQUJpudHCFrlZKLTk+XC+pd4VCsW7Q
VPZflGIjgxQg5jXihxOEqEOU8pA97IS8kT2bc9JskUrUsMgigs7ouQeOZKcxNZF4DM2IrOtr5DF6
9gN+eYvuc50jo1Ta5lktZ26j2hoYXwE1Q1yOVjpu7DR4BpjFEo1/vniXTctxNoeR+HISNnxb0EYR
NwjGXXHrMdfy9U7kb+4mZLuYvPAg40XFJAsdJAz6YY/S0n0GOBaxlUO0kSLxK0R+yEpKnh1nNtvJ
QmVRCBg3QVQfcB/xmpO8DLwz0yO4xQw6UOw2tjsfMQSNets1k3IOGFPt6OBAMTq1EQwXNB2Z1oxO
pCzusERIeVAl65Wd1QvyJiK/F5BQQqN/cIc1ASMkdP6tNgQiPoVX5CbdEoQs1EAUwYUO85mTRJjm
gaAYJok8SQTL5sQOO5eOAEUb/1bTZb+AOQAtN+GcfJmQylCaKJnLuIiqisWTk3QvJsmDv8vcg8gm
uYn7Hq1uS4MfuNb6s+kweFtSheGHqrPCRtcBuz3Luc+JCiRlz9m380IiEK2IS8dkU7nxuhI4t4cl
qZYYMSwtIspkykAifPUSQ+a2QfA5xTgdBRiLP5sv9qth7BveN3NhTBcOTTzR5L65uOxosJ54vTGx
BlMXsq6KCHShIohygygaf8UBIFp4ipA5A5hLWOnwPJnlaZQQr7a6n6NPI7ENexsUq1EIEWvjwTCd
O5tVQy8+UZbCYqNCMPcDLQVRNzZCBEKsu0jtXeRNaD2dcG4RXwx9yLyJfmanWhckk11Bg9oMYQUx
Q0s7Ky89wxGPwXfr5UeWbYZ58mwf8Z5ORA23UOsw3E1C8QhBH/GHLdut1mFvU/c3r0Adv1pGRxMe
HocfZ4qDnrgpGtpbixo/jNlkceJUlkVMToq50YcwTejtjs+hLSHQJMI9oVtx0mc3RFX3wJa9J0LD
a73p07OcVu7hedrDoaxCO9qiG/E9VrIosYjXCvvvjIukj+EDBOvIlSi9bYbk+HnKK9IfMe4p75D6
xujtKMI75zUHwG++WLRcBiDoII/wLfB8xmhQqvJuQAEI8YhC+Fz6Rvc7OWqFlddTc6AQTJ+HAK/I
TrQWZnI4NFN4Z/pWHtagp3UFnMHTzbzzpxaubIAUkL28WgWqVKT+H2hh9nhUDl54nms7+Zu8oSB1
qnLy3zmzxF1NQjWjFJgufO+LWyWEhKKkRA0UIQPqWKiyZAEl9okCr+0Z49pgjfC3olTLUsMAjBHk
38wMtGZSK5AoJdI/1ymqLLwUYn7mz4KnCM2t2C0OIrp9xiDa3uKk73/YwU5GTKkivXgwsn54YGxb
ZizRVQNn1Ro9uskeQdK9nYa192Ek+HdOc1kw4HE7TZQ7wMeh3E5JMdzpEVt/PKM4aXaMmITcptj7
bsgh6H6LDgifkXnYOWZvvnTI83tIsSJ4BMhM+AzpGlIR6OiMHLQdyxZoWSgKAUsO2ZE8gv7PHNri
x+hzauGxR0F5snEVW0eP2/plhk75B44okY+NjTt2I+x6uQ4UMQ9dX3jXJhWsIxIOU9A1Y2s8pbNo
SSxz5PgBCLf5c1VKxJcU6GIZDAiCFwj5dGMI/T5qPN0TGRl1BiR0bTo/q26Q19XIi6vPQvEfFCPr
F3l68ximM7q0AoffAaETYFozdQJsZBzxatuRJoLhL1/ZWVHgD6zRnJJ6zbUsilmsn8470Syq2FI6
u0+VhGO+KxsfsZowXFabnYDi9Qwe0xZxh87wR5j05URNmOLNIlYs2BJ/kff7zJZvJUf8PztkHgfv
LAu+8F8TyeVZRYpFHJ8q9JEcZR0mYW0GcTBnGZtVvAhK1NF3IvOOMQogpcWZqeokP6RkW7PPhe9f
faN3XyFh3sp2fgG3+FjlxfRoTDMJDd1k3aEsA+7TZekDPtn52vFU5UCsp/JUIcM9+bZGcIFWOTv1
uvf3XDTlESm2fCbGZ76xy192NHlkUU6B8YV80bwQxssRbQ/+TvQEcxUwpvZW2M/vqa9exsYdUS0U
xdbJnOAyGV597zc9qucyNM5NOJmx2XufC8/KLvHUswRREzfg9VAmEF+HjqdhP8vwkZWsxEITBZn+
wKbwzro+/K0wOj0ZCkIBJX5+zNBRku9cRV/Ch42UWprdmWB+u0naquJgHfr9HLn+lwdF6d3ImhVX
Ndj1Y2MF5r0zZskWMddXEpJAAxQyEAhWBeQHpiHyLpDhy8KljxsvBMEUGV2MVaMgunDKf1sThtw8
D8a5JBPlqS4gM5hVNz8iHSQCozOIDQrD7oIKu76U5VD8CJEC/Sjq4tgR/Pdg6GF593kvYzrZAH+Q
t3zRtc8nrlCMDRlw0fcpx7HIaN/7LxCmugBRWpGWXfJbUMzHabh0l0iG8s7Gi4RRvm+OSLiGtwGB
GLvdXj5EMqDB7mBCGmagXjry4MBn4DcBpjPzezU/PIzRVnW1/WoimdyGnm+fwG07R1cr5y0pUv+/
AYfbobOJAEKAYD3aVl++el4hPxwvpMW3W1zHNnts0RnVM2Fg8rBIEzsD7uidAQrFF7I4WLX4j4SV
Zgc+gjlexVTiojUI8KRFF+1px2Xgi4DrkMBLwPzi9mTwkGF0mCuksVQrKMMcRGixLkvrvpI6f4MC
VCGVpnZEUTLsB8tXR89vxnvArZB7B58ZAIFDzBIjBox4+1hfMDk5QT2Ykb0UY8iWZwo3VMzRI5eL
X0OvnoPr6IbPA76S+zJbpM+WufPPpLGnn6hxb7hHxKcz4MKJsgGRbDudCGFK3toy2hvM0T49OqLL
3Nf2oUUTgbGUga0PKvnIA/SIS/gj77mfrcoY/jAB4lWlbazcqX/kmPsMmiV/Lz13jEHQMo2yoT41
5CjCYu4ZsDPmeptyGPVZg/eHBsA72K7kXIAjiEvV6QNnmxCRdKsAR2kAGvXOaqPqCCBYPhIwhg+0
HoPTgjNoX1nqhNXORDMioiIm3Zu+TfXe64ws5JOvYiRbwXgWGPM+jZKuAf1Ec0f6G1E0LooaUH0D
VqKGSOejsDP36MFeI8YbHiF75saNm6gKTqWUEC+tbEb9r/R+sSROqnF4twwT4Ti5sT5b2RQsQjIO
zCtpCLjmxnx+9skBJ+zWSN/9TibbmXC+l1JnRH8ungx+QKCMD6XDNnLTdAsuBWxxTOaRito/ad97
sQ/Mydp4QhXA/VNHfC2ifsqEB1Og9+8kXFHUNjWBGPwdJbYxaW6JYlXvRdboZ74Yf8O9HRwsLO8M
mj39z3TN6CMY0UJmE3R7Kb3a3S0pev4UeBiIX8QzcbOk1oszS3wcno3P024IOCX1+mYVLULsAnLc
gpYzKF7pRcQhtOsprpYKIh5ac3HyU9jklUC14LZMYn3UDBIO5kPlmaxF+3b5NCcSP6YETT5LQ/vC
mlbtoB5ybtkILwLA6ieZRB+jl3J80kXd8jTM/xh+oqMQOXMAs2yLfZD7QYzJALsHtWHC7FWoHztg
eE3lS5INE3qyemQA4K91UBv1FKz4Ayy8oiQJIYYQC6heKc9hhv6m9CN6QCbg2y6J5DEd6/81ptgy
6I3e88HUHzj9qOFZXLVnjuTsq0p9+9J1+j9To1IAi/aVu5ZzkTYZ2CNBAPsE1NzWUrYG79GkV1ZZ
uEEdducxgq30qavMeW8q1Vyxq8CeKDsWKn2GZbQt/EbilmZFB1RPfquicO+LUCcPljcVqASNbGsO
3hvU1/SNQQyraERvD4ZR5Z8jI4anyeowE9bg4CXYyXtiBh5IKXAeKx1Yh26e8kfHsPS7XaHHVaWl
AuoFt9yvmd13k9HpQxTB56UgdLB8wZO44i3B/OsPesusp31pXRNBbDnKXRsl9haok94zd/Mfc94J
quaMwENU2xjolqD/KxMIYMh9RufGlibBRa6to2RAGNuVSm5LFcJpSMnBQ6qY3OuAIGHaanKQEHw5
39jAcNZMU0+56A4cWRg0LyBWQN6g1pjeIKi1aexHdJ4bz2TlplLHvZvnXNxjYGSnb6V2vDB8vxqp
sO6gSvaXaQrlGTuFfA86GknfCuSOifD81aXZE2hIxLRp+AgJ98t0PYEUlaHdprZx6fhZY98SmBd7
5c39xbEFVxB34d73B+dkzdVt9QfviKwCRl/aBjsUNR7miA9kDKpBbsWY0qGFXh9tNEqwhxxH5Vmj
c3gOPGW9KtX5AOJN3atdguFTbRqfRvjiF55/DPvGPFHCW8dp7iSxGLT5J3onk9qjtT/9xUk4rLrm
LBdaoIh1Q9wlvt4NCDsslMpd9zS3tTo2+TS9Y9dvjqFqILrxwQYZL+NQPk9SLPdRx2rdnIzs0kWt
81LYIT9t2BcR4yW+4JWmMTwYXWlsSyN7mXIIhyQE2Ih3gSW529EkCwKzVsP8xUCejduP5b7LSBIK
q5t9yz5pY2tMkg9tqivsMO/JzleIWR0kyWVCufla0WHdN4vnnKeJkHEcKPbVahc8qbQypB62Mbk5
9TeaADemocees3gco8zfc473lmwLY0huZHmwYoR0/EPStvsN1+Uw0smuMoS+/OI0hvGB4HEPoiCa
sNVb/TZMFcVSMdak5VSalWdTJ+z8kReeilwbr2gy5NWTRtFRercdHu2kw1nu+g7c8tzGhMlzVGyb
wnJmhJhcNImkVHAWv/3NMq0O3qSCNzXp/Be9MKoL6F6xh7P8b24sxAGcIN1GERN8yAPnXY24XTfR
7I1jjP28ujE8KQGFe6bxbGNN+RwardFNeEay91svueajT9r3TPOwI9T4LVNSkZXhu4+onoCQcZ6X
FIFTQzyAizmjIFsDnw57m4+EBIUXGlUUco5KYzSL4b6rPeOQ1pb1FxUjxI+VtE4EQEa5nngvLrHu
uIJs+YyeuQM0mMw75gfMrupJkQJMQA/LxGqgmB27G+6Z5QmumkHPPwfM+6pKn3IgRBR5c0CIgwhj
EgUTdJ3p8O05tblvHdHc2tyPcu4TM4tTy6L1SENyDtqkpWLo8gwcc+SfiLeOrrJQ3bfiYrobqyB4
xZM1xHOqWBXQjnvEOzk8DbJbymjDiLndJsy0v0tBajwLqunOYsR8zDGc3IqMbMS4VESyIUqLxkd8
ltme5Eu2b6WpHnsBmMEus/xX2A7iKGNYU7MS94KKr7gu0URa5Wy4bw1q2LhV9bBPI4tYuoxJ5js6
j+6VjWVycpw6eZvlcG3bRZ1VAb6/IfLmJ6Wf3uH94BSZe3uTFRwZQFMssDsh8c9Waagzisn+v6DX
w57/L3kxQpMuWXrkzQ1Q9c82lQRyd6Ii8jSY7/zEmk5NyjW+Ptcuk0lbXXNqJUFq7Erm0vW/cW6G
awPN797z8JOhAYWnbk6YDqu6+EUIwGGfZ8YK09Xye5hIj2XOd54AZ22APaf/MeAqH2gNxOc8aYJp
pLaa10Xbb9jrGGr0hA5uhaIAj0QwPERwjsvVK95cdJeDoieG/bGok/rZq/TwKsGbHfnNlzPGp+TJ
DYzx2RZaXnlep9grQ/4au6NS7EoiL30vC+5ZgzV9nHqt9YYqlzZUYVV/bv5ndZP20t+mMNVnBY2k
P5OTOByJmKnvO7CgG3+kB9uAyVWgyarG4DzO08/SGzhR8Kj5myqdqn0+prSfjIzfvL7jjIgK9rgw
W28lJM8DyWMhuChzxSEvoMtjmka7BmpH2eYnlZq3pIAhUR5qcOJWwMS5TGXwKXpG3ZsCCtATEZHJ
0wLU+UTo0HRrkdNv9JT75xzVYIbQfjRPjBWM/xxZFHdgp9srE9h5j3A8eiKEInkG1kG5uPDP5r05
bxXTaJbRbbhL3Q6toFk6UFrnmoEoncA7KDGTgilvLmBLqKJ4CvwQ4WKinyZGnR/C0/MLsd113Fb2
8peuCxZBLNZ/rBohoovZe4a6AHeizwD6hEBS43Xd8Fhk47gf7YUGyUWgJtPJOQBA6y9aGgAc5KxZ
6AJw2HSBJqxdSNjwQTK++GORXJag8/FFOlP7UhNbAqKClRpS2hSO3RaiiAkjLmmgAKd9O26E32Xs
pHmIGOJ5xLPY9iFkQoZfwhqvdKJULmxAnwzbARqFmTzaljLxYfPV7p+YaM2xhYrqjiMvYpzZhtTw
w+TQviIq2bs5Y9mJ3RKeVSgoshqzPaaQ9lhrJ8z3g7TEHucTdCNqgVe3iDCI2ia+HyxLj0kfoC5B
FH/CcuWcTA64d4yIxnkedHODs+WBo/eyP2MJ0kfMpxhvSzN8R4frfimRvY1hZp/oSEGaheAg1CjL
P7LOm4esy1jApFhFNmFZozfUS/Rje5V/MtRaXLW2eE0xRqMJ0LXag5Bka0DSw3lhwgznLKquhUct
sE0L9kV6sIZzJHvvJvlwWYxIAxo41eEhhAVyxDJVLCtNURydNYUNEJF5EFiS3tRgW1ewn9Y5HWdj
J2r0OQ0MeMbHfbM3Z7wzGZu7j4jZ+0cpC3tXq3n8R/kB3qCaKkLZ7QBLZMKyMiDQMI0ZF7e7EUlX
wOilU89EkuLgDZz202x6Yy1GvdMMzOR9GmDiIKJEmUZ2xOtC98MBScvwJENVPsxi8TgRyfMIpWk9
WL1PPLaum3eiKJtYJe4/SF89eRzAXfu6N76NkdCfydH5MYCqtpoYms9+sllqrNkcSZ353xkZBD8l
ahjWI4198cmx5ON1ctgEOPDgl6QBcDdwHo9JhoxsA0DTP6Xad8AbNcXTiiLb6Iw4LX/kFS0sAW4E
21kP+t+uwkf85OoF+3Z339D1EmNa7sWItnlwjkQiBPsIK9gOGXJ6a7Gavdp6TGBpLKxAikhjQVlF
uE3Yfpg1oNRZOcaxdPvpoS4E6QA8ekcse92ZlyUjF4YNygbUofVXY9OKZcCgyS5cEwxXRKeCOPIz
ajqLMooF8KQITqtFGS38+CXRMRHye9TDyZumDY3+j6PzWnJUSbToFxFBAknCqyTkVUbl+4Xoqj6F
95CYr5/FvMxMxI3bp0+VBJnbrL0BTvdB0YSGukGD5ysMa/1AB3x8XuKoP5WcDkoaxgyuOC5NfRs+
CdFpUBm4WaMXsG2x7IfCzQ+JH45vkgPQhb3w4i7W7RbwJg5ZYlxzd7uIGWSOTb0gDXgBOfSwMhE+
t7hv1xi6z5eXy/rJqEy6brrp2q1pStq3NbzYnbtggnUDpeayglR+cUnUi71lEGjYwHpajqJZ4uNQ
g53m/ON8atea7a202uIV5ByfRh2nxkPLxBzVnSmR+BtdMvxAJxEW4Ts35pdI2jFoq4SclD+5rIis
BZ29Qw7to1wnA56R9IUbWIzinUn04bIh9BeS/UQpTT9I5m54xc1F2OsLhb+apKzefdMIHZ/xGCKx
j6uxqbcj+Z7pYscdqWm2/6L0iWyTxQwVN8cf2xWmvS1yrCrASCZeHRsepCDncVAE702lPeIJMQEC
kU2SvunMn7kB/meVe5201FrmtLDpBGYjoEnMB2oOCaPwMzv3iiy4z8W7XybjpvOV3mOtz2kC+cxd
YdpnL5nv9MiFIinwvzKdxkwbxWRFCr+NnkcSX3cQVYRQ4sygaT6WRgCSkQuVsu3yWBOf4byXl15H
BlK0WKg+FKpTYYgVTKr85T/KIdSyvKUfz61exHIGElq/QriGtNcSCIBNUa3n2lSJ0HuCnsunnJIa
Rw8nBuUE/S0zwNXIkXqqz80VcbGkKnqx6BHTzEn6giUoTv/5UfOQi/leQ1ujYFvD04N5bx5Gt6ME
lJbZ50gQmEM2nUR3zX0zraer2r8sScvvJTF51I7G+uAGcWihTZKQIKWMvKAKH19ZOzEglcYAHRJM
s2f+l3UGizJU0cxLAnGBe3xVQ/3kX5I2U5fMAvBgIeV55BepHqSIah4jtWCO2jSUcZmFLsLAckVZ
7FrIM/WlEL46smxnNqcxy8ELqikRf1dsLHcJ3Va/thzVvnBZFNmkeDiv2NvdwqIPUIp9wxLdeEmE
6fyaeuBamMdefYOx4TwydaM+IiaxkAcQml+7kAtoIIh3M44MBe4giwpWkJ+DO0hG4wuKrHkC/KtR
sq2i8vYEW4UXqALTeoeuSOqFuajDyIv1xULQ/jH67I2xZeg4kY9YDSqA1ogDmEbPf2E2nwk2k3sP
M2smutxML4BsvEvHaYkHGrLHBwUFdjB8IMSkU1kMzXTgQznd5Jb9wa0c8UYXxoF7i/+etNPvbKfJ
ngkaLtLugHnhFP6xocrAlgFVEuyFPn4m28KALSmP+D97IDvDlwEiuPs98/T/gJl1ljyaN5Nkhtoe
n8wRV1xSwIe690QH9e6tbVCfEzm15g+3k+RDp7FlGR7gcFCQZduJwaUVCUyS5crI2pNSo0Ps1unR
6rqcN683HCwGJuF9upx+SSM+1T0exzZk3AwyxDzu6fJ8EiIdbxgD5iWNanUypSc+nb4PzwAIGQrz
DL/6WurGv2V6zaOFzms+cDYbTD/5NyOaHEwq7NSWIblUPCVyH9Pf0Rsr867eZE03Acpxm1emC5KV
giC5kfi1wZSUG6cngwtc8o5+L95RXL0bWmj1E4VCP3lV9xO24Q2qE2RQUjLeReWifjRceIkb8l7L
kRdMTaE3uk+W8J5jsLpQuMBSFEIRD2rrAmrB4gADyWGJQd/+KLz21ye7sIcbFP6ZoVT9F7Jojuqg
nScJLXKfhfW0sT3jiOOIr1B4vP9NClDXwRXU+tyOd1BSVm+RIZ8HSCInAbpm37K5+QAzI8Oy5hGF
l3iMMpo7nR8a+9Ji7CTFEWh3E5z+W6llcWGGD33Tu+PDJuRXGvcCfjmkaxyb8dZZxhex5LOz8VrA
0PnIJmzJEydAssfUIQ15IMTD5Rt/EC1pIPU5y6+W5smmH+x3D/+OQxWGL3SAR1X74YMxWbeU095m
oNK+h0PFj6rL+928KL2fJ7/eIbWXwcK9YzvIrv6GkNjviQz3+85xPuKZtinT9lvuQhA7OU/v6Cut
eGDlXcnvume56h2tYImsDck06pZSuaX91zwCyVfUlN1C93uhXQotU5f2RRFWP5Vx7H4QO7jIhTC+
aJOEnWmJXj2Ir3nW/6wmu3UgJrpGWzYSidlc7LBID7ZyTySCnZ3ryQq9LIyPxL/zIOJ4u/EqOe+r
vrWe8FS8i0zmC8xCxHyuCfCKHI5WS6BjZ76QZf0Ti0FxHmihjpMI35Mr+wtdExMzYpaTqCw0DrbS
1ghnRO92saLxaTDRqfLYp4ARmmf2TUhOTbXatZMj6DHas9NsVFw2X4Jc935sKrDLzUgy+8LaqXK3
WvFu4JsB7VaIzeQRk8ZBkweQU9Zzs+ZHisgtAn/OnaDTcD3GFUPI44mkelu5Dw35WjL/It6ZTAsj
WbL2DlljJyiZ0ziw+iMXAeJ/o9CbWOf/FTYfH+5zxr3lUHn2zLY7wsoZt62XVNfQ7t98/N2XqLWR
8VJipJr51i60D7Wyp29hygLV2Lsq1EXusRCZIIi0e5B2MMsoRB6BSmUPHVCeQ90b3xoq9CYb054g
Nn0Wz3W7Q+zxKDqqpFXfrDSSxMnysbrwKOZfQWPw5b7QD3Md3+iDs9YuTW5h3lxWge3M4SlXBtIB
B/HkHJcDYpEzcqZQpsAjoihSjCuEL0wbpoCZgHCoMTNAngpWIw33i9J83xP+yyW4EiWGveUTed2A
Tusp6YrkoQHotIfb1ewav07eYmF8Q8EfxrOXGDBJKZ//Euk2nwsBEPxAr6Iim54wlW6Uk9wvLUPA
iNJIfBzTeQ9W9nABFmQcUzXUT6zbpF+oI2TQksbhZ4mWmdRz9cTGhrpatt77849TJQ6KW8sFf+W3
wflYdp1XUQV1Xcs9aR8RKDWH7MnLbbnxPcu487ohHDT+bQg3pYcJ8fXLsXv3nx488kkimuetTqPO
OuGvk6tJvobOCR9d3koXNNs9gQ3vRpPkKm3FZG1aOtGww4/5KDVlB96w0L96bh0J+0nFlBN1rwZq
unz2cSH/JR1nQs9vsh3/wz+b8VLPF7GU0UdiMAHuhZbaEqL32Fhy/872/F8zav3cxMitDqyXDdtk
36bHxaKKl6uXRfZjU5OnM6Pi2hRNi+1sZQTEMzMoGEDaLovHy0xKr95zHPXe8N1pzOSDM2PiDsYh
tVreSo3yr94aZBiSxr4xUrVeUiNTXOqp5QVYy+IV74rpXr7Wk2NWYFHi7I3bGg8kLE3qgjz+HcQN
lUpMPIfiQ6EeyUk8RuuxEfpefsuWoTnbZW/tKT5UL6ych2yGs261s8xJ79yIEmvBce0PmTWG34f+
rTUIHhal5zKRWIGjqhVnKRMbv/FXmAsawn0S+mwO04fXRHu/J8ZWUmBaJntCrChrbH6r+BfZc10z
mmIAtFEcCXEIbn2SqvdsYQtnmtNHU7q8sppWnssx3Odt9t0ZebBAFObpD4Vz5pdJk09KHf3rjGW4
0JoCazXyvAabox8c37exQJL2MMf9+nfookfXiteXn2vLq+FF3SESSffKq3QOzLGCs+IUff6pXNf9
MSeR/hDwAFgTJ1WQAu38DVX4lCQUjoJh6D87e3nUbtpd8wmHcNuzuBAvbnd3rfrAnuMfR7XfEXnv
LTZgSiltMo+jLPUV4zHa5OnKy8m4YI6xDiRx0S2vkG9OcGeIr9OpWnjQOFTfT1Y708uZ+ijZdC1b
doOuiwBBuzzIwfTo6g2rl1S/4bC9uG0W0rqJuktmltlbh2HwNCjNDiqas8aVrbK3yua5qoyIOjFI
5eMA0Y3GmPXlO12Qj3y6koz8agIx/cRXxLlVRnyYZtp1o12G6a5rVbNrSwtMeDKMBh47fpGs31qy
ThtCCRBrBAfeySzgn0pmkDJnnaTPF/lAg3E0NySxtnnYffm1PkI4KXCtigqKj/+UpdTdVEi8hbIU
+2ZqTk6MD6YXk1ZZEAIreNDlJ1EpYu7Dq8Hamwu4pabVRf7D5oIFNuYQqcrj0F12mrE74K0GMMPD
MBLnLMfsaHaN2DfKKZ41fcygSlbRNS3Y0+pyDsKF+xg56VFQkKS6O3V/6Uc0B9sx5j2DiRy8LQUG
cRjqm17iu4eKwHEETHYBJLteDQVLyOqbDnjy02XdC18ewfBpPr2WDoUC3Gv5I1vYLhskS3HP6ry9
WXQ9GWpFhLe84U8rJWWijRbJPR4tUuquH60yMQeoDJYpyPJkG7pJffV7/UhG87kWhMpnhh834GC+
fV1WFwg/VdDPMSdFva63Zxjyl9aom1PvJv5uimh4qpIzWxJ9zwVuzeJMzp4UzGssyse6bnmNDgX/
WCeO1HHkKHQfcInpYU2kvPH38hGButPKeKFOuqrg+P8WAej1ey/e7ZX8l/occYjA5kdDxs8Lthkx
p6zaRWTTn42wf8ozAMYcKMwA2ccMaq9J/5mENHjE8KXtpZ8dJlGYAU+PFhgWEbCApVC5nRpjeE6G
QbOd1C102Zh1Riojr0eVwk0QaekEMYi27qI3l2jGIgazsNf8PevaUXsKO9zyIgjHXH4hmqOyOeWx
TZmO4mL67Ljeb9jFV4esOlBZ/ILM+8tVwD0tgF0O1mjLm+KxfjBSGtYTn4sy5MUIHEYEZKK5zqIK
9uO+Dr3x1ZNRtUukl74yKHFumqa42aqx/6O3hAU6pOEnAs64UgzB69WDF+BVvkeeOdBi5kLkbQYx
T0ShqgVrwh/nEVuRtPXOXA8cOyPkxAr4gDXyyI/O0J0ffMMZsSvA7GQ2+xPnhd75LWeU4KwWqJR8
cmv1xy9Ud28N+6GGFoG0iMdxolFB/jP2++QSe8wcWBw2NnQG0sclw4EaBqYaUr4db5h7yXaqRfe5
YH0ifbBhDvAnOSdDFLmnAhFzV6GFcI43mS9hRGr8CxaJq6aVx/aB5lq+47tWHQBJtDSGQCY6DPdB
vlaEwTlzMkMF35UfyjQZj+AB+cnI3PjkBMrCANW8LTHUhwIgJw63VZxrMqe0d2ZeixdLTcWLM0X9
m25k81Blkbnv4mV8FUwsRHh9lLc7F41CFvMl16wUVVbBuZCJ5V/44D5HyXHtrCnWsnbELmGLFVEy
5HvGq+qHpu7s/dCJv5lfnqXXjz+a+9uFgqXguUu5aMI3tLvfmB90fsgKxyW32TRwF5J0CfsDkxkj
rnUYPhGPHy6Rjtz0niPUOPtRogSdXNHxyK+5LlOgRYHYxHXXCTyuSr03tFMCh8XtJ5UYRDyXniQ9
gdLS4fmfdc9KeT9iSGJ0qtY+5KDKgsmdyXxnli9BXruopVy79guHiAOqPon1QQGnmihpRQwq0Q9o
VufTnOAM0WpG93ay5Z/uk+bvXKh/c9m5h1y3WUCuIM7IaRZ8l9HajgtUnudUFsYfr65CdrlWPgDx
bCq8nsWkMSDphktpPmzg9v4Di0x/1XJZogNct80YMT1waeq3Tc9CD395aCPxeqfnHl+duyqqYRdQ
3HciJu+IqPfWdvHTkywTkohNq4kcz82VRyasB9L4RN3NYf7oBquC3URLjYclS6H562Bj+p7VOKbE
YdqSjyngMMKgPTZShLjA6E7CT2RPGgpElmdO3SkvyV9tXdJ5B2KBLQZxUrTvTO1QnQbX48hzAVmi
Gh8U2TcsdGPQ8XoWI5CiqRRXCSlHc7guxMMB27hKBksRfnHSXu4OPXVzAwTAOiJP6dMAvuKVUrgC
3kLi8r1RmvEDcp7F3dTjeMhin0hrz/+7aXbRL2jPIfCZFD2DHPhDM6Y8LhQE1qQi8nWxTtsbcyrB
jEVmg/WjKufOyb2/ZBNQN5JtiHe+FtFj6LYuCjafS6oEBF/qEaXWSj8Z3+nOMWbJkcttCxFWRf+H
GAxnE5QrIQU0SAIVhXkKjSEm48m6IRMkFHq+6ejRRbZjz9qonkAUuxtbj5YQwhpqyQa9ITuYhrDT
IBcEYihLxOLNyvR7OpdIkPMMQwisgk0iUja/XVxAUIX/mk4YnKOaHzOmijdDTHyL789uAvb/QIbJ
vbUkoeFDw79sHCz0WTJUxfvgX2IPYh8Wc3zlFvAeYXttMhB+kHq4v52aZRmI1tRZiCKn1XiOw3zZ
JIvOV5qSEJfBxEjtOAQfqd7YDB4BfWUJgH2iBrYaycDxPImEHpwC456zbb/Y1YKCcDQbzIDSj+Nj
7zW02RPg6U7e+bsWDYYML0/eP5yuKAuEvfMWxtYHP9VV/yb7vImM9LqEavkoHdCQVTeSF2wtxkmX
pHwSmakDT8/k1dPmzqor8YcQYvY6IyIwJZUGs5jzwUfbE4AHIH3wD1l9BuRt3lTwUmHeKJ6+fHrm
due1RKNqs+KklELmZEbPZ/KwKS9MuwxMfIberp+6LEjXU2gICJK9kclDZaHGsKN5vKns1D+k/sgU
FxD2xzpVvzgD//WAEigsQX7pDYbESH7lRFl7h4TtwsJ90EtlcW+SBGtBP4I5TdJqb3nlmkhaSv7A
Rb7R8TOLjavc5IsXyTMlWqYrBJAAOPAc9llKW/qGNS4jvM8wV2iEzP30wPu3eZ5ovs4nKv02VTX+
ayatMfPUQP/r2eFxnlJLnHtixUcE1eKYpj27KxbLh8lEfrDPabCwl0cO2orSy9Tn6d3zp10Msvmg
TBuiWW5+L5Fx0E3LKGgOwLIZc7St2PKf55HJCjWx5JLP9cmrGfgiXGd8RuwhQ9NszRAkiLsAZWzE
n7Ib4nrPVitYlhEIa+nK/sAhtD0XCxE6lkbrR6+drWObjCslgwU+39LUNGz/Lhmav5TsrT+lvnEf
bavaOQCGCR8b6Lf5aE2sKjXUCNqxA8/TM1DqrSTb+U/NmB1rBoYP17SAZrNWTrw/la3lHEzpvBQX
E5z8i0Kmrc6kLtAqdNuddFGNcGJbL3zQPV/bRxBoVR5MVQZJI56LYdxLd6F2vMNCLDtqTYV1mdr1
4d3o5mXKpntqmXJnNfqb0tZUb2dNlBVtiJNfvTCuCU+e0jFRopk8URwREJSgHXYTt8Jjkfj8AidT
/pt6vz6HaHTERZH9Wi9/MwyandGMhm4Ss4uh0m9agAIRlecp22bTFKFL5uU2zMyM3IqZw34KqVuj
1LQiv3gLa7lyzsdr5uQA9YSKmm1eewVv23Q0rS2pD/bM59F657Fe/ccpYPmouVhOQbuo6QWdVb84
C2D3lJr7UaBGnnPDfF/h4wHLHV0QmZb/Sra8p0oVjyTv7b7D7TTrs2s23onDBEiRbFIBWX7EOovl
myeIFXNO57tJ6ZtH4VXyVsoeDVuL8cJc0nyGXOMSifPq/kheZfSxOZpym3JHPSpM0ZsQC8DuXmWf
c5G7f2sWmu7OktvvNqjBDfBmTDAL/5BvkWaPaYtRFdHBCZkSL5ADfAAScDxrp31L+YM/mryq94N2
ApQKnNWFIvSev6LFsUxLSuY8xcPl7KowuSdw7m6jByQOPQxSGfTNdNon80QhqBhltp2V7v551Wxs
O9UgPfGk2nsuF+yKz65RJHMcgPOAqd/Q9ztCB2z4DHLFYwWYuDgrvWmyA85Fzjzx5p1JDeeYFL56
qJbsC3B7FCzUtakequYcu+1D0S2vFSgwS2MXAb1i88dY2v/6COXQVxVBdxf7b3QdhbtY5MbGdYsG
5EYsh/Wf9RqWSf5TUGIN/GZoSLQl/kJJ2Mj2Qxs6RxN0NlnYvPpY3PTgJMWTGye/mctDAMABbfc+
pfmBBcH7qx6bdXFEKlbWEyPdRjFMqnSAaByBWg3KDvGMAmVXvOvezfDJIJujwfKAbUmF7Q2u/CdT
29lt0dAMOpRnVBtMojr0j8QTsmPGLUHRIJxfBjdZnhihrvjQzCjAQ6P3id/LC9INV2dVDIeKtvg1
AuD0H2RmCacZqBZSss/1g9TQo5pn/4g5bZFlo+S/TNjvnfL+U2ymX1hW4sgBvP7AIwf4rUz5IfA1
3quJMwJJ4YWWnVt91rgIHtuuC8s+vZZb2Q7iWHnWm/CnvKIzlDdfUxRK+tEVtuI+T5T1TGz/mX0M
+9ytOIrQ8h682pAPZC9xMrGVmf0VGXsAcfgc41DuWAslQUFNoWdkZbD9AMzm/NYMvfiOXMLVlkf/
bEgr8VgPgvNNAzDbPJZ+6+5kWxWPhZ9OO5vm2B1WpPT3M//nctPZtgZBTlrsgsFZv9tSNe1e63h8
yXRuPSxpyMfVTtIjzdP8zFkQd8S1KODDBV1ddQ632EasZY8G8Qa3yXt9H5Ws//Zt5HxxjunPWTQb
h1qL9OLHfe9eekr7ByBm4gcBP/7PnAVtAgTyfO7Km5ry2+joxwoTCVSBTyV/zJP8vpRDtmcqZZ2x
oVS29UfXBnNsMAXOAtip4MbLfzglRG92uXEU2Dypmv+SBNyS1fJYR4TlhQeOAIewRM7ZLGUJf3cU
97aZ+EP4zmZ+l3+KtGv2I7eVlFTBCIXAUeGe+j3bbIyjwD7xCQviep5k3cgDsEUDG8St9hx1//n8
pA6Unqh3j/yF6X6FGW3FJbkkJNwCc4pTrqHT8tT0Y3UCqRwB65tjC1oEZ83PBQeeQIqrxw9lSH2a
qma8K8PvXgwIQ9RCoP/I2f9uffRTK4VWTTXXgwaQzoq8ccglY+rmW+Slw3vh25L4a9n8uFHqnK0k
rn7TiPjRjrgo3l8vRmAdLgBfarijHdIeFPNBGcsrm0wsomqYKjuGZZMjRWBcfwdqELE9NR1EFxLL
XiTPp2bs/j9rTL2Qzz2uCgFW8RPjnD4CwmDCveZX8hurJT8N+agM/CUeu6XJBEwwSuBoHrHAC1Qy
f883IX+aC/lP0+5EDQN3HUtwlVRHWn6YGS8eSvKzq2N+1O6c/+dLSoMUg4gC9GhZv2kdIcr3Ih8P
nTSOlixyaprls80dh6YDvRWEJTY5ojomxgMSDltCYMQI17AOdt2EV6aRkxdo+t28YRYKhbaeQI5h
ru7JYAJMmUoS/K52p9tCLxtNqpEhIjKyIzFTVFvb8yGilW51jCosDHLxtr+8yr6L3aBtVfdH12aR
M8dRzMkunAaj2dJ85MtPQmPQ70CzyA851WBeFePoZz/NDP+l6Do3UKKBuFuCyQnarrd+BaXvZ9eJ
Qn7hAr1TE274jDvYipssduxbE849s3qE+vepnyzhgQZD2aJFFXodlCQpkE09Os5kdX3ywkV0sgPw
p0jqZeMVu86Y0k8ZW9ne5jbj/kEXGIeToesx3Ttmx84s3DTqSi5vj4s1J81z1YIhA3Adqj9MHKji
KUZIdV466eBtAfOo4mfNS6kK/NCvy0d46pLrJyPhQ33WlHynvZapIVcxL752CTud9Zik9gveKv0l
24y8bgPxhoHJLfehaJ+EFNORi1gJR6CzWP+ul/xKH9hmqbw0PO4ak5z1iKjCejNuGULKqXBUhvJC
zJXAdqWhpSUMbnu1o6ne59wFN6pepvYyu5bIXyYQPcahT9RohhuhmwpdJpq/mUJb/rYF04MXxzH6
v1SRrX1eymh5JEibtkEbdtH8xpERUANaf1L+eE4nnzl8FuqQO15IhXVAyOoK2T0YuZmJLWil0f2k
v17Vj3Yt5HLAkiBhs1kEGuV2jmHq1BtErwHCZQbiNTRCGn+J5fDmrRh6q7cGOfqJr1+PXM61z+QM
SATbZ7S+sk9UUuVfx0lZq/c7zqe8qhj1DVMxPCSYmfk1gkhMmoes22lJ28IhfA9x+cYcRnnnEprJ
Ixexkcd/NtEPDwU42U0c83ffZB58MghBA4zPkdfWjKzBW9v3i5xvq2OxJDGoqhY7cjrJJ8dUm71M
sy7e5jYbmg9AhirlN0j9AfyEPrRhivnfKE+FZ2biTHEq4j6arpj9s2TMmWvflv2E+KMq2opnXjhQ
UdL84K9FIp3xTIyu7CAG2t6RRFpnvVPjZrDWYRf24HJG/yELqd8xZBr5k0xOch1lz0lZ4uMGQHqy
M6yi/jEfRXk017JQZTI4tjFqpH6EFXetbgBDekfZy1gZLVUU/qk4OY/PLnlynmFMhwNFcFjrqbpy
vXYXA0U1twuT8Xei2F6RzYxVsycENPXfuaH96Dtlwn48m9ZoZde8V8NJuyi3jEW1+cocGFtC5kYU
nmtST+adsP10p3UK9LHtNOPnbrGwW8DWUcwt7IEAlUUaL+FxMdkJIbRFOkNyLSk6pg9mYTHOGc1W
erYpAdRQiGIHp447u84RMpnpOJZmSnJbNFFGUseO7pH2GZ+QeUuMeChyJkD7dL4axPJ7TG+ZfBgE
CeeNUzJ9/djYoZEBdQKW5jLlrm7ptHgfw0AYfGNMhc+AV5e9N3Utd+UUmnevqsuTTNz+b2T5roJj
Y0lx5qKHB+ov0ISTBI4xdMNZlwNzvSgv6NZplRwQ51hgHHVkkgi2KbDwYKdOwhOH8Z6+DQnhE1Cv
/thuNNicWFJNs3MiL3CqI3P88d2Y122GshrTa8yHKQAOjy7bRvCN1uiHCOtT2DUWsbK8W4j4m41Z
nVPwK4B0s2hA9HP0czFh/4ANBw0FEsFerOVbDLIf3xkYibp9OlXpGjWJE2Zaminx0kM7ms6tRRJY
7rZw86cMkpUqN/SqJHwHppdYr9J18xTPzG2QZWOXcSMGg3GnskSMCjR+MVowHkN/6Yx+cBBWI+U9
mAwv8A4XifVVcamCqAm3UBxixtPODdr69MUAhfFGzhnmBHssgwfXd+Vmx9tWYJlznewsYMFnL6N2
0SBlpayl52lEtMEMq3W5XJTwDm3Y0EQleHWTFW1eswaOhuzC3n+vh9b2fzUN8OGRUnHFZIDUlJkM
DFbiOA9i7kxk1cpUuTx7DPXuq5BS6rYdoJRdk3GwNLMZdhmfao8TwnEgaxCQm+zf7DYBgFdHFZfo
NexzUg5kDsOFJTSzVaZ+uIZ0AfN+BJsiIKpPvoV9eqkF8cF7764px54kKPzZFnuVfCFjTw+DyD26
9QlNfwbR+l4xEzEVll3RrtT+STHI05y0WMOJ5prm2ae1H/8ygiK8B2RTt3gg9OlAS/GF19D4FjgA
SKKpVJT10pFXj4rNXuxtfFf1aPtRjMODbbKzqS5FOw7L2Xydel6wT2bVor4Rdmouqhirdxo7E0el
0ug+ctNqgiwpavEZK1GcEk4nuN8ycoH7GE3bvdUgBGIMIJvAf4srerCiENqaG3untGjDf4o1BrT8
ob6AQw/PLHKPV5WIAiISfwOHuerObgmZ9hR5UnxGiLCSSEPHhRDTjf8CfmjHOVwIpSeiZS70B0oR
3bRzYgkAkhyXQ4TNdjCBaaPGQSRog1/Kwo/XUZN+WLyL61jk/8eBNlLPZ4FyYyWH/NCFDXUnmoDm
m1eugG5gZ0ic1pIUQYZbWmz9ZmYRgUYt98mcp8o21Y3KGSRs7W3MGf49GZT/yL8m/iJB4mHNus7x
o8JkszbWYPfxgQtAxy5c1drysR19+2R4mMPQBCZyj6BtydtFjTSxTuz53RaO+27FWjxnQ4Z1P66j
Ezevtdv+ZjJnU956pKDwp8Bp5MlhKZ6ncAfZLjty1UX5RPNiiCtSSW4kO5+abJTzmuDzezTGxOaV
QzDmNZoKdVWqH410wz6Rkd9mk7sXFLIY9v/Ec7/edIWhPjmZCuOZvj2IySx1qKOa8GMPhK7oVEcU
d/Ummxv/LZFkY3m12/Gn6jmpgDFq6/FepnPM2M+kiBa5FDh2LYMQ65KzcihgqerZhk1Mb6TlOr1z
rZ4iW1fRmLksRaqJo62Y3o/BaNOAe3p95+MR6iulTOuVpRmW5s20908Jhq86pJiBnzls9nlHYM/n
W8ZvP7yEoEMp7dZNAPmF9Hk5Gmprd1PpYHxZMnYfpObOdoa8WchlA0FnJp7VRMnKDLFhPbyhtUQE
yW0sgjn06TqbcfHPFR5/rEUmM8BynyXwS9v0j5RX/BNDBz2JA74xgTkPTXSxJ67426wOneIxbVxw
H6hrHIPzsXEhXPYWzqJlZqBdKuV2BoEzKRX1Sc+SqPwdEWGAp74bsNrhTn98iLQPhuAXae0Qs8f3
oewNu9zRGek+waOzDd/Q1oCihsd+ifpGndEs1mtfn6z6hevw2XNSp6V8KsCMehvhOVZykg7wj1OZ
JirbUiuMug2yMOnIWLljQHdvuaJKL59RJ8z2MMyNixrUzkw/DQvDZRQPxy1ZQudawkgE7SjjMqXS
tsK48iXsjHfCp+HJU8TaLzWkMvteWWUzPSdUe6t0mwOkogSYNZEn96IXdftcxPOImwL8lhupJBHL
h6DRkGdsfUIi1lfyYRbT2DM4GUPKqwL54+9ITkugJGnViT8NawLubmg5QG9TcDQz6RmR+DnUMVWO
Z+GvtlkVW9yjdxVAGZ+bvRrlPOzSkc8khhz74jlr63wzuIrtrXXuJJoG+Z1CWbh5fEqPDLCrnhnH
pZrujmFyQW7GEPZ9T8MHhnSeOuAUWjwC1/andidnUIJ52xDxJeQ9fuNbxfGPV7MufaMQn9MxttiC
3FtoqyGh0LTL+ufYGfD37d4r8wO4JyHvyPYMFozKLg9xE9Kg6ZqQsgQm863WwBGOrkmROEirtLqQ
acgD3ZjqGE2kYHdFhSQ2TBR4NqqM1YoZjfgxL+2N2WmO1ZEcuy4g52fv/8fZmey4jaxt+lZ+nHUT
HQwGyWCj/16khpSUk3Ny2t4QLg+c55lX3w+rN06lIMENnEXhuFwhkhFffMM70N0fgIAxnKyQQoq7
7KUddZLcQhwaCvD2s/jphZX5k94RIs6FYXkmfx29yW8VB8ZezzXaRcHYohB/FTkZ0+42Va+QdtUa
MkeHglxu3Ai47eR3tCsLY12m2syRAUzTFHdzJDaAFcnc/z6PzbDpUWXpFAp0wYxYa5sb8lAFSiwk
VEbuHVTDVyc1Sue7aML6Dnz6jM5WWVyDmMDrhslWbAFDmrotwnIj+IOio5WEQKQKeR+x7DaoStYU
OGXTbu0KxDyNVD08kczFxStyfQAhuHB7F2JoS4JT2hMXQtVrR69yBZR0KkZg7pg8BKsCr1Qg1aUx
JY/YhM/6uu/I2vZNq3x7p4vALF+gdxEjxhjVoO9jP43IQOaIi8ULkLssDzOqdDD/XSE7yoM5iB4B
qdfqEc20AR8c/Hqpy73QQJ7oqoDLh2vJol+LF2NOBvSCXCAl1Vo6i/Zp4Rn2xnaijvHvzEXZUOGU
cfhJt1hOXnU90MYExHdSDIC3mIphDIMBabMp3aH9pdJlNB/TvTvUrkbaiOoUkzPZVq9FFHjXkW1a
1TaQZqjBldnqJRsb77ntkvbFrL3w14iIhvhmI8axqPtr8ycoyAHQe2L3n8jfQyRoQjhwqGRXA3d6
iKJTzX+l8Qp6uUYbhC9GNxlfc9lNTx6tJB9vEY2kMUqNiL3d+kgIPvrU7b8q4dE3IhY4Lyig6+Sf
NBm66SFFC/+u9FoeHn0MC39d1WfBRpWVYuyQJx6yJ/6IKGjnhEW9yUy4vytlptMNrGtGKEFl9i8j
NLjvHrAwcwvwPsw+6VKgnux7WuQbmtrENjGSWARAol/QJTXsw6R0N5IIpSiyI2hmFzka7wmmOIxk
GCKKzvPuoOCUJWa+FUZRmYMT0k0GLjjFThdrVagwoTI3HYYtN7JkMo5yH77qDBm5/TZgFP3xE6Ql
7wv0lPSVWfnQb2rG6ns3czB3QAnqaZbMhA7UqE52CBjJ/hOKuv+sRY8iB93eiZ6GnvA/l6jDeoE5
tN9wMq2G8mauaBIVoLu4se6jnpEkDtFG2X/F2AjkDOiimVke+pI+pFpPgGpD33imY0ZwR9peg9RR
hVHdjDgmFysQA8yowq4ZGFhiToaFs62dGplpQIPjfW96/UNfte69jIrs2UHE0n8wxgRPYun3I07Z
pdt65jo3y4ZE0C+9YiNbSn48FqpoF3Wl/TlU+BPuQQ+4zUtDOoPKQCpDc+3hG+RSW5fIJl9BWh0Q
FjLwaDBHEe/8WkX/2KFZvdqqRtYo7sWPNE69A/ic6ncbifY2jrS6KdMgSK+l12OK5cHYoH83ZNHP
bGoWvV6LPAiTJcO5d32mbvcNPCiPYpEc+WayRS1vAWI31c7qeWKgZCpaeWGeUGyOOqqQwZaO9U31
rbFHVaEZPsOS9gTzACpU1PtriOW/Ck0K8JCpjCY045K58H7aqlHxXTp0MS0nia4bDhJcLCAAfWvk
ljHJANY5ltHmlYfi3K7v56i/ow4B4o0gAjXDGMdoV2JeW86YRc+knnvHiQHqDlPp4W0/9cFTXeLV
tOkmM0FDfg4t6wEUjtGBk6UGOIx4pbDGFMPg8S093PdcEo/SnacHLKOd8hMeU+nXPA/osQ5e4CDx
EZXRaq6Wb4cyMRCqHK76uhmq1HhSEoWTfGcGOMag6T/VXvmIhiL610Zso5h4BVPOlMViBR3jO2CH
Hhourm8XQGXdgbLhionuYCDXUtojom783oOPxC2+HXbZZf2bwagyhGrXlrDW6E9FY7Cbod07mMnN
y0haYWx7KypiENhKOnT0labwc4CaYImAQDHXawb+0PzprYzuq8IGDyl4MC3Qo73GbSOEIpEaKq+4
uLz61mYW9ub4I9otLaIgKa2TIqDqzyascWNEPNAJGVUBix3lf0pN206wiWlhTZpvWVa3CExMfRiI
O+rKFkxhip4w032rUAnEDdgsYPi0mg3GBDEum0i+01cl6x15eU3h7DIzhz4S1KOBCaK295bjJg16
MeQmyACjdOM8L3zy8hcaydl1MNjltVVRg/9yIbWDnMWZZe96kpEpLNjsxxhbMqbaN+d1j729u8a7
nd04dBWdVzQyFrLGkApgTwX1yH1kuGXxIKXRVdsazFqwMvtcpXujGYXzJEuV23dJkIDkxIERNgz1
xG5k/6OHag2O+AWhVKfX0OsImzG1/o0zBMgnR0laPaBXzoXuJ+V4V7QeKslXdRtUzksKIVQ9Q6nI
UkimzmhswNyBbyzRLwOJ6A1vjCitNaaCAuw+LaQAkElpyLuUBPzVJBPJHuc4j54dWrgUczSSf+DQ
QoKnVVA/mk0dF2tMNfRNzrn+CgtzRix7AjxGhUb3iCGrOSZXNgXIiIR+kTk3URHwB9gbICqJ3YZG
obUx6vKeuR9VE9exVTmfHdOddqhPKBjBOcaUdPesq86NkXbOk2rfWGViPDRUQmBLTMseHwriKaNa
ZgzZvB4bN3CA43jWS4QGJFCtyMtTaPzJvIIuXnbleshiWd8pVNGzr3kIrPebcpy+w7gSJP7K8Zt2
WCWRMPxPoQFriZG/Ik+A81tI50sBido1oGpbUr7BTGJ6B9rMS/agoso7OSpUjBg+2N89XAF9eFK4
XePuRDRyro2ZbkZGrUM3/84w/cT/5RU0slCoIyijp/yt5Is6O45V3WJZkQmzurMa3K8/9zYd8W3c
ydKEGSpcd8OcDDpf0A7zBmoEftMuAzIo6K2a3Vs9oW2BAsns3uWY67jMhSZ6Id4mpcHDQAdF0xca
YCHAOga0pCIarQXoWRalVAEzw026Q6zBMu0JaLPzhIV7FaCGY/gNmXPJgDPFqtF6SGcrX5W+CdaS
tDHM9WtD24rSvczc8Sf9dPC11J8TcAr6j2VCXxIvtLH/ZXk84cpUEU0Lb+yalyQNc7XKaA99mYjF
zGkNJ8zIw6bxpSHF/pTOvcHJCqs3hJPUrirNbr6tbFi1gKpzRkEIawSvyhQj3Y3ZTJyfVBoKRh3z
LvmchpV+m/EGCYKtlDM6LSPRH2UX10xQQ1N+/JIXReA/dAZYYbxSUMpvkvm5M2O+/lpItBde1Zia
4cbrJ0Rz8aqr8vaRaycGiZ2h6/Amq4DjCTUn/EqI0V+aaXDpwKSz6UO0kuqTadiegCFR9T0ttnQG
yZEp9ThRJYh9iyfKt0J3OnoD+YRu3WjXCa7h2ree+sKXkJeqhMIoHNQXKQK4zHqC6EvWagcvLSpt
+hFDWmouTo73fepHhKQsU99iPZHd1ObCA6Brmr6Rxk47+sFQO7XltBsMutHIxNGhRf8NPMN0l9lT
/QZ7IxqfE50OU406heTfXFqmdCFJcH+0DNkXOoGD3RmiREhldSVsvzyr3c1M3QwLJ6AiXM2tZ0W/
fJRGb8cJd86DGXsFw7ukdcpr2c2koWgxltdh1MVMaerK3ZuS1BVuL2MwPMFHR63yodH3WIKTeENL
YeScFJn+yiy8fOyU7NFQsbO+6Te8fkPc5p471F9NBJ2M1wESu7GaoaGtSoK02puuWSP4VrhGjxGH
1Yc/XfLTdF/3GA1JpSEV0d3u650Fa7pHzyHJAG15TVI+aE8PUPSotwz7Nw0pG765gZ5F+ZQC5i42
pouJNDmfQhodzvPAvNU20uCTZaDpJ6IRk4+NMTeVfgriGp4rOYy/YuaJtAtabeiURRD5jA2/zy3v
ykEUAKM1kRkjDTQpC5/ifu3Ptv4xM2PCnptT8BrItgEAkiC4DcnDwCyVrFCmq2bOBm9NZSStf7wc
VvEK0WzGxgg9IU0CljWqGD6h0nAVCuiJNA2YmT1brYE/ScVYdAPBnLnlILONjS5bx5DJpQ5AfQ0w
jAwXcWJXtPBjaPUG28GCOd6jXGutLMZzL4D3RbKNyU6W0b2Y9PccpWHUQNAxzbdMqX1Ytdj/Hsah
yF+ztq6ZgMTdFAD5XPRaqXGBGm5DElRoxx2yOQgpBum3jgg2PujEk8mNGXdR2yB1UbrGW4nOmvu1
7DzUONuAe+eAzBqwwcrkn+nq0U99mR16RZ9DkucHOXYima+UBb7slxBOzHsjsHgoUSPEN+/gGbQa
qR0+8ZcS5fP5DRqDEyCWFGdh91xgF/nMMHcM8M7QwW+U1bvksaq0QtcdCMV1avAOyYpdgFii5r/y
DaMvE/MJK5q+Ty2e1mEaMHaFq2pd6SkAHO6KgBKCiQXgXjMI4ruyC4pfqa892gAmqAY4rJGzdXRP
x2mZh08HcOd2/VZHo/+LmZ4uvg9cFBiFAjgnPTL8un7J/dDCMoBO4JNvVzQIEjSguD+knr8jHlbC
1COxg22IDz1mRSVBx+7Ay945oxh26SzKmzoc/PYFFNJoPS3SBfV1K1uUFNZlV03YyHQ+cUSF0Pif
8anKwmdmTpI1RQIR1jKwKbqeEMb8hSUV5Wis25BZU9xtK0+7D5Xqk710k2pTmbH4x4VrCMEfygA4
OQyNqltnlhiU0RwDOTZzJLcQKIQA3RXN12aRUwR1nA09ormBfxWCMhFtJ0RDhD0/1gb4r7XK7OFL
HmSjd53gWDohz+V7mGVYMT2JFVr8OR6UBA9UI7Bv8OU4f8mZioFgNfM5nuBncLevGFI5i+QpGcZV
L21dvjCx0/M+gJWaUPRMGo094mK1C+2+ZpY0lXfMJ/MarpCdWz+60ClftdGZCmmmabBnEEEGf7HN
p/6Tk9fdLegid4dVkgGpKJEgMPIBfYTJc71lBpCjqOTl/fxmtWWETpkYhzcBSdumzwRnVfQZWzji
vaodyVKAG2XuPTNx4h1nho4NAplnwznFkM2GKJzFZvEceMjG7CNCHBjOriC/9h1ufaCx9BgDpNHT
DenWDDDDU6W1SoAH59dFx1g0ABytEMYH+LjLnNFOOPd9bX8F9lnELT2HuKIvMM8gOq2dggfBCvEk
Qv0INDe6m5ssLVBb0L3xqZ/1gJNd5TniYazMVhyIZTAbqcLqbzWmR58SYZT+Z7fsDAA0Fk2ffehL
ua1giBwy4Uz3Sk0MaY3IuZsorRoURBjKrujHyZ/0WoroFRuO+bUyXLI2akF3VWhe6yO2mNFrw1hn
BUC3tH8yjJjLA6ap3k3WYai0QunWYzAV40AFvxlLixu8FpJP3AtwpigJLGMTuZXHODvOIFtum8yd
4dYMEUd0PFRoJKL+rOj/YnmIGS7u4aaDqEtTwkOJV2ZK9iBBvvShULukFY4brwPOJ6luZnfuczxQ
WaKcMg9U99ZkfCr1ZEB+zpa29u0Mzh2RsRgKEf5Znt1/M9HZTF6mZkwCNAdFQ1vCHjz4OzDA6Ckj
+cTiRo/JqlhZ+FhkxlWnSgYzlcYEBheDUvpT/wRLIZir366oux4uZV9OcDvha7Uj3csCQF0+rfsq
zDGoRiU5xvPdN5j1Ny+RhTbi51YX/XgHcscog58eyXbsbxmoccAAoyMiFFzrDiA01noZPON7ar0Z
/xXlCi9IUddAnWKHkQycDHui+ryns6/ndVfI4ltUm0V/HSujYqJkVpbqrmMusg4e4QhzKV+5GdhS
a8f8KAy/hr0iYu0mTGOncmvmAPfs9vd//ut//p///WP8X8Gv4lORTnhY/VfeZZ9AhbTNf//HNP/z
X4T15f/e//zv/1CGIEtquwjNkLV5tnCWP//x/SnC3I9/+39YSZC10MLK777TVtWayme4TkVqvjmS
egIaIuRx2PwYsTfCm6heas0of0wYdEXglc7/Gvf9j5EurW5MQjyIpo7HSPXoxzDOm5yBe/9rYoL/
WJuq9L6YkG3ajeyzKbvGQQeOcpWEpBR/uTJKAbYthWs5FnYN0nv/GqRiEmSExvBGrphc19mEH48D
as91neC2G4wfpp+X1+fXNJf/6B/v3kJT0NKmonOOyp/L+3+/KDgqWkkuQHScX4bmTludg1Joq+zs
igFtOoJ/4dgQmsvGNj/ZEjIsDgi2l3I7W4iDYRLSMc/IikLsHJq1MU2suiMpwFl1AU4aWJwnY1z2
z4PZ+foQZBQ2t+cf4uiTMQSzEJLWtqekAnrlWe+fQfKCZjvoxdPkmj14pXL8hkBiv2mkQBDNIqn5
MkkZ7M+vqo/enCmFKTU9s2Wj2KZ1tGoxN0lo+07xnGLDDBky19ltn0B5hNs8tyuawij7NVgN70ON
LcuFbWqfWN1SrmK3SuVannr/zB0g3rppRPHsF0P7lGSW/Rw0C34YCcwLSzmnltK2tEDqOfiFHp2I
RloGYwFVPDctlWUOEmQFy6nedok3bmtX6NfzL/b4c5pSsSEBIGqbfWkeP5qNilA1wst4wm4UQkXo
LcMW+hgrEKf5jrY/0yOH9Pj8qh9fKKvatPGVKUnC1fLnfwQhehw8KCO4pyIhRb+aDeefsKGDzezM
mH/89VrLNnVcbZsI3ZpHawlcD20Idf6TEw4oaFgxYirw5KKbFN8F8XdhxeJ1KkuZrpamYtzqLJ/3
jwdTMNMdWteLI9SiMYBG4PdpoQmhTyQh1lGs4yeaRua0Of+Q5rIF/wwt/29h7fAViaPecTzD9yVK
AOb4T26ge9QTLYSXA/os+Ko3mBJEw1x/zxzzTS3GTKukaTGX8JHQqIm0DmyMgVrOn5cB6tQX5t35
X/dxU3Ole0Q+x3ERrDqOGVVYBkODlMbThOThdBVmDv04GNzqJm9w+ozSono7v+JxpOV1uFS+fAGB
VIkt5PvvEFImzzo01BPfywQiCKMhBkHn4BDDEAz1Hn2jHIPhPYSYdhthibw6/wNO7HACpcnvoK1l
OvLoByS9CXGlC9wnpxvlPlUNLaQy9YHl9t2FpY6v9GXTLeAgAizQNpt77f3DBvHoIwxfOk9hHnrr
EqbvFnw2xSDT/Os8Lm9KUr4rGLnW2jR9IOVFATagnrPd+Wf+GKRtvq7NjxE8uVBHm7/FvgdmwWg/
GYMn0TIetbkv0/QL/H5S/AKZ3T4V0xrWbnRh5Y+fm/uI+9QT7C/h6KOo6c1D7dmlUk8gPhiAGvbo
rkcaT1s9I/LJNOohBXW09TtnwYbo8ub8g3/82Db3Enci0UVZqAm//wBcTRoWQ2M+yZgU1oyHYkSC
KpzXVtT0/5xf6+NZclxXYE2oJKNW210+wh8RBovxwiZR9p8EwMataLylkgvta8DS7SoXY3wpaflw
Q7igLC2XsAZHWpj/7r4/FswAXPRaZIz3AsMsb7CzjK0dwq8GPeHIt+ut0yIzm2FshKTVFGBsiIcn
gqjYGM6fGvQ0/ymA3VuAtIrwgEwoZIEwqmHBl2UY33uh7T381RtyHJDtEoESyRuCWeEc5QoKqx4b
ccD8xrISdJe0qneFkZlrpnDp0whi58IbOvoirGcJ6fBJTIzSlNBHX1+AOJqDOKkYS3p4EucDVHq/
YhipByYV6Mjr7fkHNJfg8Uew/3dFkkkXbTHN6XePVuyBSxTgl6obBsjtq6eM7Fopma+cUIz7yJqt
L8agEpz/RtAgZdYm1zMj67WgcNnYUo4vF37Pcrw+/B6XVIENicqic7QnYacEQLMQdwIuk2chLq61
9XOISz/87ZfM3vZ1OC6KQyKNr3PwMuhHT4nxrLCk0gcLf9vX/48fBAJJWxZaRmSL4v0hYUZnApxs
+SRBlvYrxL7BKCicudicdiweMAwFTkxHFmklvDkna2t3hvidlnBc1n2mGDGe/0VHh2j5YqbreR6i
1IDBCBbvf5AnjIFsf2xvTBr72zGv4/3UMTSzwdEDPZqtX8KkXXR+0aN4vCzKpWB6jgPwWYrjSzDp
sDzqaHLcVOhiQ961rXa6g+EeMU20gOjvdFU7431NX/sFU9W+vrBP5XLSjvYFWawFT48AYkvvKCw3
XYpLUBM2N+GYTvsWZ0LUSsX42Yvqe1J9hbJX+FBgV/wzWyY1FL8Wl1NFs9zBL3eHQxbq8Ux1RvR+
Ga5gtKV/Bz2aTwHKz1dx3YUAbtrgc6MVDjCzdG5B0H4//xKPT7emYOaroU+pcLVjd7//co1KhEXN
nu5LfjoOR46Npo4bPXAHuisTd4qn8+sd3SWO1nwrpEjImJTGT245+3+E21DWoYvWu7HX2usF3FNa
zyNTxiqAgneVZhM3+F9uTq2XrIybi+c0xYfiyoGqQKdftwfVinLn0u/G4WVCQqlVzcqxq3GD/GNx
YXMcXdk8p3ZtqgByI1tQDB/HMO1OGZBP7Ce0q5kbZpDm7AcnZViyq0RZT1s0yAxjPzZm2TKuB9Ww
ijvmPhce3vr4QzyBEorkQrV54eooVuQCYE8NBeyAm5MYbpmyhe1TBro84/p2uuaL6kwHtnFHu2+N
CveIT7jft+P04vaR3dy2jFvFZ/q6Nu0RNI5F9HXg5iEFkPDRwvsYoF/yVCEU4q8FUzXvR6PQAt2Y
IPiJPmFXi6cSHdmQ+rUCLofOBi4FoKTbkDStnBAPIn0vTbFvUCzCzClTIxPTKS6MpQKNRHQYuqzr
se2MANuvoE0ZwYs1ID39GgO1Tz+RX6OQOKKT3ckr7EJ0tj+/Zz+cESpzz7Ystq0rqF2PElAJZC8i
uc4OTpMzGk38wblitohIj5zLn3RU9IWPtmyOPwMLe59xmpAm/9NEtqPAkjQwynGgyw5iGNtH5HvL
Z+25wYVVjhNr9uiyDEW1NPFFdM0lqv9xFktEZWLg59kBpAbu3bQM97Wy8OVRvYXJdyn3RobsI7bv
ISwo3GnSMmtWbjglFxLM40jOD6GgtAHHmPRePHkUhMbEQoIT94dD4KnhVVVptM1xIz/k+C/2Vwam
RbjTF+Uh6avqwks4cTwkPSmHPoFLcfFvT+uPd2CiFViUkYlDDETDFcL50UOGutJmWHbhCMVjD9jH
XYke2+mUXsyn81vrxJemqLHYVzTNFO3Y958gzBqJ/wBgyiA3Qb0CCc1+GlEW/f0OliDaBNckMF5C
wftl+qHoXPzn+dIzREXEVkfnztL+ZG+DeAjeAPbj6XD+yU4cGr6oi3IjiZO2ji+WuAnHMszC8NAo
DJBU39zAJQRV3wErsyV+J+eXO7WZUYSmOiIhINofN35rkUwts7DwMDgp1+iY1MQ3n+AxjskW8Ylu
DWkA5Y8pLm8Dn9nApFvzQdTVjws/5NSDE+/pQguOLtfc+3fNED7XEWEN9bnUyrch+jw/4CgiNZ3o
ydmRZLsUURiFzlvJmLtanMP6F2wvZHrLX82fJdgNf+XqJrrD2RtLBcyG5Y+Y1Mu88NI+ZDAcPFu4
Dn1ysm1Hi6PMtlcjMIc6yA4I0Mp5P4zuqA9QjMbki8JOd76qcFOzvo0N8MIV1Z5kLDXmYAwt5A4M
HFxrU9GohHIBDtqrZ8e4YgZjW+va9AKJtD7Jb3yII/w/7mewU/1DZbqIJXgCmahmlfmdZ+2KXNVA
hUAAI216/mOc+BbUSuRodKMdhxrv/beAYyVg3TbRAcHM2QI+jWmwCtzm1Z6lLu5apgy/z694IpQ5
fHakmoglljxuVoxOLOl9G8lhmLx+jbGTDUTVjQ4xkWVbWrK5bawAt8kyiC9UBR8zK8+xEFslknJn
cF+9f9YmNbHFqiJet4PfLzwbGWQgMbvoJgN8faHltby4oxuKPI7EV8HBs8h93y9m2WD0TYxKDoml
x30LA3JlTsmle+G4rGB7Lh018ieCF62so88HytoaOi9JDq1WhfuQKA4FZCGAVKsBJNJzZqHCshm8
NLAvnIxTnxFWie25StJvOT4YA34WfQQZ+tDMCY1NsM7ASIVpYOKK7hNiDx32UhOQOD/NNn+/g+h0
CYdmD1mkPDqTMxAdr1VFfMA6Kr2aHVlct0gir0PN8lkDoRXqlFoFch4uVPonXveybRmfMehfcp33
H7UEZA91y2cHJVl6PQEtvx3H2Pk1YgCI9UZQYEjoLvCg8w/8YeN64IfplAumdnrpKb5fFhx3EOlu
lgcHituq4N96nKWPYGAssgvVzocn9Ljlly6i8BgIWOJoQ9kALHJ6NvKAqbaEH4eHlgv++ypwmnEz
IdDH/FVkF/bShyBETrOsSqIF2J6Gxvvnq1Ow85Ow3EOKwscNVQ9aVzgvXeVzG123DCIupDQfr0LK
HeoObl2GtLTMl7fwR04j3axd+iM2UR0cP7xFLNzj+HflYFSQTGDq8yjj6cscefcQ8gU8RLktRpRt
zn/YE28bNJtL+4gBhUUAfv87lBMnyg98dWjayrtuWmCWiEbka1W71mLbLV5yKGMXnv7DyeXhLVJb
RbojaNYchcHIRzhzFL51SJvYCUHSdjPIlYH0+cojkz4gg4hetWtn7q4GR3oh0Tqxlz16ATRlKG9J
J48OL6LORebJUB00bK5fi7j7ddv3qLEDqUW45Pz7PbGxPIaUTJkpp136L0fvV5g110hsIwLFCP6t
dvEyQAikKO5BYyXIZQQNLIPza576psvkx1yGaco+fsDZwK0zC3oSOSzhoKJU8cY3Cu9B475yHSzq
c0Bhs/jCETr1Wv/tGNigVokSRwURNkUlqI1WHSaRWQKBrAb/I0SL6caaIQja88948r2iUMl5ZdPC
jXn/XrPU7WLDyNVBlYShFouxFeN6cxuF03cLfcXD+eVOPRw1AMNXUjhmlcuf/3FcO5hsEXpUFtoR
U7ZqJf5j6BYbmxyhggvlxqnDQTvXIjFxqbWOK9nKrIZZMUs+pB2mFcLqvJ2BePg2d3Nr3wJ2f20j
01zTv0Sr8fxT/juIfJcyLE0YTSik3iLbFEePWaOCEEhUGQ4WOvCZBtc8lwVdu2isryoIJf7Gi7iX
Njh/CLyU8WpWmFYE3uRtEOW2HO58H/L+FX83RrYT5b9JbOcc+YlXcBW+vAAEOLUJXCQVCKU0WdGF
fP9V/Nb3gzqCDDxr4Ic9sE9EM9xsl8eUM3gvGRfez3L1HL8ech1miMCOXdLy9+vNwO/LagrQOs/a
9ieOnTh62X52f/4rnNprmqEho0Pbo8w6DsmtHishanVoi6p9xvEpu2lbBKeiZlYXAvHHpeg50W0j
MP07rDz63hgl2GgpJS6ZcC9WftjKTVcp5Kej3roQdZdA9/7dsZTFySFPJMs/nuEkgd3UsAFdQPsa
oFWAMrMro/Yz0PAeN0CpN2Do/fVklTBjBPos51/qx5jI8rRPlmKKwax39OksdJeQn8i9wxTq+TYt
1V1Sor1Le82/ogTE/CdETOD8mh9PMmuCKXLZo6Tgx+Uu+pB50E+LdAVtuicxjyiruYOF96ab39sF
jtrN0EPALowf5xf+uE+XRI073TQBVZj66H5t9FBWFTiggxNnjrorVYNmOwrOVfL5/EKn9s9SyS/V
G8Xpv7XrH2GxR96rmiziRTj0w0ECObyNnPC1Frza8yud2j68RrV0bAXQlKNLOwlbEU0y0IcyrA2w
a06L02hUxzfmMKBil+RV/5ikbvZ16ET8i9aD9Xj+B5x6p0vGQnPGkXTIj04lXYDSMLLJOSAiNT/4
KBbiq0T9/PcxhsKQXFRzUkgXjvFofewqw0U+4WCHcdwjttpW+jqhtfjXUYZ1uD+pJKRNQDvaI7Ru
Zz2XrnMgwdbfXDUzrKycmmJR/Dz/5k4cAzJr7Uggf8zk9VEK5KoQV3PO5QGPeWPjCzPb0t8eV31f
4aMO6oyEHg9IW875hW92amXyTEKO41ofyzRmPAswnJgDZTz7inpSvPbyFn4H9ykqurGbXaM02K1B
k10aPJ04GfQlGX0xkQR9cVx8FxHOg3imuYfQyyFgGUy2pjZN1t2go+vz7/fjLShNOpMOpRLdQ3X8
JcPY6P9lXB5gDTPC8qdo2GWK9lSvemRXDDwMzy94IpbyWBqsJPcuIm1Ht4ZnoE9VljHhxQyQd+7t
fWdjdOpFFv6QQ1GvXRRAzi956hkZo9P+ZaRI+Xm0hyhShgqJNuvg9ch+B0Bnb5SEtSDcQiE3k3gX
ws2pzwfGgY67QyrLHfn+pkekexaTVVkHS0ngBYAu0COb8UcZ9N/HasayVNbMKEm9xHFcaaexKkVv
HebC9t7MPuzX2h6LC6f91ElA6sOm++QtIAH5/nlkY6IHiBDLoawQdK68zPiMPUG+DvoCWLvdyGZF
0/Bb5Pp/CdYEdCXlEq81WbOytX0UuFHUT/ALJFE3QfzmVxBgnc9N4b1JE3S1GmFE1EsN+NfbRdJC
4EJacL2AoN4/LuIRblj2CSUenbHrNkiCtfIK/6VDlGRdwcqMLmSGJ/YnE1NKEenxIZHufL8g6gRQ
twcq2r5twHk5Ub+XufT3+CSlW89uXs8/3wf4xfJWl5k2A0EGpuoY2yXierIjr7MO6Pu0KzuIkbhB
nmMdDQOEhJHc4KqPLAQ3eoVUZtHXd8VC7xk4zEg7hM1w4YWfuJ4l3QwGRFxetG6OvvKI7+NUOIN1
aHHSZWKuB9RyAaVATnWwqdzVg1duGxgMuwoo1pN24nR7/pWcOLHgUejcUA4waz8G+Cl/1n7U1RJn
nsG/jpikH8aqbjZhVQQXHvZE/CN/5epcpo0gzZY//yPrQUnQstFOxJIn0+IGegkirV3nfC7iOfo1
ufF011q9uBDlT7xhYHUMK6gNibrW0RtuPdvt3dFWh1ygLYzIudfNWFWg4XKVVp7P3Bd1wfugbc1y
hVy8e+OqIewuPLniyY6SeO5TgDw2s7BlZP/+yVGhjNHvowACoRl8jZrF+7sP5fz3pwngjE13dRnR
C7l86z9ecJEOiPEVpnUwfdfEbAZp06LEVV4kcPGsnCnv3+8dj+gLSoUcU9tHtwv+ywNutky+asPM
fo6Gcg6+qo37AtLBhbvzxDZdhvxyqe6JFsfJEEJ+gVGrVB2ENTNcMeSIj2aLpHMgQ+TUzz/XiahE
8gH8ZilBLHKD9+/RS+K5t0puzQyI+ovXU9VdwfzD+MnCVgLXWU/7F5Y88Xy0bqmxOITcacfTHLgw
MdeZlgdYW+K2LuySzmKDkJ+D0un5pztxImjiEWuWTBl89dGd1kR4zPmxH9+05oLPsdHcGK4Cz4RT
Gc2Qu61+/GpYg7MdUDOgxJzsp/M/4EQcgB2n6SVyGhhDHNWUU5S6eeSXkCqBdRsQ460F+4boDYIb
cjTRJwK1k6ygZOnqwgk50T8m2kJuAm5NUUS75v2nhb1cNVURpqRBtjtBEPTRnBMOhlAzzuB4iRka
qb4oTO4HacZAEPEy13Oof6nWdTbn38OJqOAwEkUfkrNKM/noQySjIaiqRXIzG4n5i52Rrco0th/P
r3IihXm3ivX+iXuUiDoE+5MbW8T+Wnqjwokk8K9anRWfGZc8zVFZH7oovwTkPvWZuVhcThKjNKLe
+4VVPvskVZg4DJDB1M1UI+Dw4gW2+cz4N/3WjgJFQNdM3fFC0nbiLMG/II2hn7oMDZc//yMMxq0h
HTQq4xvEH+qdzht5HccmNhpBdOn+Npe9ehTZlwIJpLh2ibz66Bu2A39mYb5x49apwt8FDg5GQlGW
YbnRlV1b7jET7PxtgGslNsNjDs57V1VQjWecrOESXbjOP4YugJOMmpYBAXvqOC0m6Ulmf8qym5i8
v8KxtJ6iFa/IfJxKe3jo2vwSv+fj27aoogiWUDT+L2fn1SO3ka7hX0SAOdx2YoeZ8ShbuiFky2Ym
izn8+vPU+ABHzW40MWdhrBaQsdVVrPCFN4BlX8I84EOFlqokOORGY+4XmRrvKytvdoD812KV2x1l
AOTjrEjQGcHxYkfhGNtifAShLbGr5mekxQWinhxRtHyKFrZ5pOc7dfIQUHx8hO5MUYIIecGpKwAn
WrwHvS26BFvb4IxQFVqplL3y5y6OinIr0hTww+PRbg+srNRYpGtAth3uyevta8BWxQkFeC0at+5L
hhTaPhAd9jV4jiOkO3Vdu9WFBKpT7g7+fjz47f6RvUN6tMzX0QkirgcvoXY4A3aYZyvOqfBl3bSp
LdHDrre9TRbG1UoIcXsHyuwGSAElRokTWoRnAKOQr8Mn6NwGFUVUK9P9AQTL/vGsbj8gT6tNYVjG
gTrv7PWsBkdHzRdL9fNEUP1aNu78osAeP2dt4a2lNPfG4llTKds4ktuxWEEndjIB1mk6oy4kITI5
itQIgcNQTteKs3eGInGSmHkOEy/pYl8mQ6HgJGD056lz4p/Yf2WvRaJkO2Wek5VNeX8o1PRcWzbQ
3cUKYhIiVGSuejgY5fiKlkhx1EsTgEKBLu/jj6XJDX59p5JvG9TwVNlp1JdoDzi9ajTYQX/GcjDH
j9O14tMUjcGn0qys72odaH4YTX2yqXNKGXbIu7ITuT4c9Qw/Gq5WgVMtnryPf9adkwF1Q0JuiK2d
m/aC2/S4Gnr5gBDCkPtujb53Hg9gXkp0C+eh7VaW4fay4zkhLyROY0TCkes9m9fY1ekJJlyoHKCn
oU/h3umC9ByhIoMEx+ijDWqe3j1HGRFK6pO8zq1FdNTl5lBkCHOeDbR8/1RAM38dqwjlTHQgDlqD
f97j8e7sKkIDDxIvHFHJw7ieY+uNiOrkcXdugDPh14DLPaTD7OQ4jeb/P4YCyw5Kglz7hloSa93Y
R5nWnlHoyki3w+BkKKF5iEjMVtpr92bFNSPr+uARqeBczwpD8A7Jq6Q9j33cvLqK5vkEvNpnCh3u
ygLe2SQOhWhgRFSoHAjZ10PFyGsItXLas1qNiM8rtXccHExenSgZnutqQqVqLt+fUlNwsylYUFKE
p2Ev5hd6Te06uVqfy2EG27JD6CQA1JfhJJnjlh2hu4wn2xj5tO5RwSo9Iwt+IckimtfH3/TOkST2
4l0G12NT1pF//1ug13UZrst1Cf4bgd/pQ4vzQXQq6goZOpIcBQ3Uzgyy7eNB73xdIJ9wpSVhjSO6
WHKnmSg0zGZzdox8BElUNIcY+ZejqSCZ9Hioe/OTS0wa6hFdOouyAUZhY4qVFdG5lNoJVO9XMcfB
HoDfhHiB0h8eD3cbeFBn5HzJppTsoC/eYr3rSRsjqz57nHyE+eG2T1hnHEVRfsDyKD420j0MYZ/3
0rBoYgBZYlNRS3DpwC0GRqawmBT8gs9jY8Wf0fTI/hxsK9yhuyAFFUW9fzzRO1kgFWp5aoh86TYs
o/aEMENUrejPFjQs8GZJim96hsHZdhpaBGaaGrOScIpdRCXzeSRhysO/0lpJf4xa2qxcurcbirME
twhoD3RuyijXuzia0DZHiGam7lYN4Q5fuPnF69Nq8tVGK9f21O1HlieXm4KQi5Ry2U/uozqZzKxS
z1pV2uhipEjC7zDPM75MaIh/9mwktzHCStJd3aViBVp5e13RFnjrZssGLxy466mCa9ImRJXUMz2S
aus0ifihDXX8T1ko6Ml40r3YahP35+PPfWeBgaETUPOK6oTWi/sqSSp+yoBRcKghJ2cmrftHkevN
zg2b/N2vDLVcSPFsZkaCPXw9Qbexqsi0KE4NZWr8KJxxOiGXguygiuze41nJZOc6SkIRhE1DhuBC
T1uWcULeSCmvP51DEMgH2qoW0s2FdcyAGh6x4QUY0ChgYBIxoi8hipUzdGdRHZxc+Zy8BRbF48VM
EeLNJav0TIhW+g2pyGbAomSDntxaJHRnKNBDdEMo2MPDW0YljaoYxJ5pdRYA4feaN2WfcpySsK+q
45Ur8M4Ghb9FX5DiFCnDUqyipvyDWfXIrNBEBdo/Ks0ZDHne+CEq0d9ywUG+1ByX8t1PGS8Jegoa
eAfQwLZ+vZzAYeMpivCjNHAKAb4UOpNDcO3M865FJe9v4dVD9k62LQhk8DKQ/Ajp5cFYjNlik6hi
0l2cc28QuT9XqkeLOe177ykyp3TalVR9Vy67ewsMPks2XaWow1s95bcnm7qg6CF05+c5xcE1qKyf
MXLRG7dzEEO3xa9C8dYgELevKNNEQgL8inxJlztVG6URkRfk57oymmd7bsShHfUcAlaV+4PSrOkH
6DJq/f1korhsm1LsROLkLTgb19+yK7zeweB4PmEmE+resa+JSNONi4dJdkABtnYvLkVr9Uthou5E
HchtBV7h6US0sSPs77qzZthDexhm18Xx2tZj5buCMpQ4GD26vXtFhX7rN/ANwnobjiCD/o6COsle
tS5xkJYvJWHgh+vhbfqxwQwYAbg4Qj7u8QV0O00DOTBq8bJ/5xJ/Xk8zNXBjHe0pOKkqeKSEF3wb
2VP+9fEoy2uOxSTdZEGpI4K5MBexgVqWRQQP3Djh5NX0RzGhvLvNDdivW7VDB7cINbh9ueXuInAJ
+8Edh5Wbbrl/+AWEYPzDHcaTZSw+p9YhjGyPLmKOSY55sTt79vBjxn21e3HmqESEegDDPqxcCDcx
CjcJFx5XO617x2JDXS9vXeGyPOehfsKTqaUyXo3F8Lm2AIMd8iRyvG+Dl7fWLlC8IDgI1FewJMtE
Gj4PgobFPkLpP15JbG6qnfwmm2ahBD5DKoMDcv2botAOgR+L6ZSJytqUYVhfRtrUWwv+EbiUCAMh
qMJbF6suCqJp6Aus69bqA7ffQ8K/qZCx96BELbtOGuGSEoM8Pg1sl73jMiBm8ePZcdq/VcyqV+L9
ZcAk5yxrK2xyKi0UsxdzNid8o3K9P0X2MNavae5l0LyiCWGaQ8PmTBxsF50UY27c9OKJ/jEWEyub
YfkC8hvA4FHn0VQuTuLz69+A/H+MI4nZn7Ae1P+15yn7mtVR9lI3Ub8y3dtTTUeIi4tgHNLUjSTC
jIOi2gxWh9Zg4eDcUTV7LiT98PhU3/mG3IxE/QRlJBXLSq6XWwWwhqE/9b2YnusMfjTCH7j9ZKO6
cREJXCmm3PmIUsSGiOW/usbiI3oJRNdCm7uTwdcbPvdpSXLT5QbkLlwkczs7wxXUA5wnMabehFlr
qh8ez3j58IFvINkgLuQ8s22XSAdbpA7i7WFzYpMlGD4kZjFlB3iKEHHSykFArFDiDovR3MCjfU2b
6nb+PEV03TVaQWyi5WVixl4MtDikzRZXn4uowwi7xT+nUTJYIn1fXDpHbw+GFiv+42nfGZhHgvaw
rIMgFCe322/vfY2bcambXXDCw05PNmHTSakosx8oHXaWcH3XBiG+d8ZUNwGU5uGn944P9BDGCLGG
Cct5yVmLnLIYIXR5p9kJIIdywupN19N4mqM0+IldYLhLw6zzkOqy2zWC+u0uh/JDTkP9DnALKPjr
ySPIJ9C3mb3T2GuYBKlW/pRUbv7aa+g9Vi6jPp7snfHo/8tVZkg6JMtdjsZtHyWjc2rSCq/l0jB6
zE9rqGyNUMgCmrBaCSHvvAi09nieyUVgdIEcup6ibQdE4VXhnMK5leQTXNjnkhxEnWiUO1VgIF5Z
RSXdDBA1cUwEPcXQVQctyp/TxsuKlaDk3hJ4NONsSW8AsLzcbxmCAHTqWQIcKM5KOH5GLLzaB72a
PudCid8dG5i0SWzUg0C3AoNYxEBDkTgtFlDWKRyTfBO1sEPKcLL3WqiNm0mlxfD4C99GQ6DdqFyQ
w8O/JGi/Xu7RZC2xpgnPXYmTwWYWOvakEA21n3YZFE9Vb9kYfU1m/wUBeKyJPNxKiuPj33B7k3GL
MT5gdPgqxH/XvyG36SYHRgNIa9TKY9fgIp/GUYZHA5WSIkTgMOMiemdPl0IqPV0JHwLKTG9gcZQA
aTTseSSbcR5X9APqQWG5t1Somvs+a7z3wlD/Gw6ZSYYlxV2i73IaaxQmhvCMdp+3y+nT+l7pFAeE
BNbUNG7fdoSO2KguZXfZN1rMTBOpwNBIV06KozQnvC+VTZHb6XdsjteqE/dOK8ggumDwYNixS5SJ
CAz8RLUO3zbLmg9GiqFnYYfzRmioh9fDYG6TEWFUFOXwWYeOhCOvFx0eb5878yVhYJ4WwTwVqEVc
G2RKqIre805t15WHYbA+uNOcPAXAUN5/F1Af4dGV8hbcwou7Kc48a7bQsTn1rIfv5gWOJbWBNcK2
6LN6m4U5VvTvnRzCPcSllIDJ5Jnf9dmIZxNp/kFBPG3U9GdgDxbUfK06QitrV4Ql7nxMWcWj1iRb
ZbJrcz2WHg65FmKjcJpFQ7Ggqhr1n0BU2p92n+KMUsHSPptTO+L5PHXq82wqyTfsAM2VK+lt01yn
u2STxFX0VqQKi2pc/44kp4k6oGmM+0kMu0y6iivlGYlwx/484w7BDzCCHL1wKRbjt55ZKR9H/Emq
J2tQ0+rfoFIm62zHk2J/HDAvxUqmbnLjp5N0dohRzmBE8dYMujg/jfokuoOnDQV6yXGNrdAm0XV8
NnEDxHh3M9JjVePNFIae8S3ycB4QvlZXTXSwzLQHRA/BQf+uYuP2N8pX+B66qHY7+2xIwvTVLcoc
Sz00MdakJW8fJYgChEAOgjlkLssVEuXcGvDIq9MoFJeCdovAWJ2mz25Z1yeNSshK0HV7QyNgLC9J
WiIGL/PiixRGqbPwrFfciMDHcf4j/cnxSHckPzQToF51DMaV2OP2WBPhQpthz/MnxNjrXaAoJsbX
doqKK26Ou7jGzlktLBt3KyqRjw/Z7fTATBFWwSYDz0IF63oojC3zIlLy7DRWk/7VxLwi3LWp24zb
wNG70Rf9CFB5rrlPV0a+jWblBc1TD5SUiv0SwZp7YV7XeGacbCSARnjqoQoERQkp3tA6Tg+uGWMe
WfV4uc7ccSs35515W5KvQBmE6hlEuut5Q/2qakpr48nqcwNhbgiFZMDjvqcO8lxk7vyhkNTvx4t9
57t69CVor1GB5c/FYnfgpelw40vt6GNUHfsC7uBR1csIbezm/c8uhWyed0qSroRpLwaLQ8wfJq3p
T2qlWnu7wT+cAMfbzImxVtW5WUxeQeA8DgcTrAFwm+vFdNBsnsYyak8CwCV2mlm1x+xveBlDVTsX
SZaeCy9dA5beLKYEoMiaBQ1EYP3L6NShOmcOZdyc2iBE9X6OK+vFqSZPIKAmwi+Pv9xNrIjEEpxU
IEugSiWQ4HqG8ZTgu4kvy6lrBm+Pi2z6kg/C24RolO0n6Iu7KSV6dLtCmnZX5srre/s+ycQLqCVU
cZPN+vb3v6V+aQw2Crej6lQaUOQRxPd8sxgy9KbnOvpDVxHznWg+mfwCDMZ3eBNXOq4i70a4E5zz
qSnp00SQHbbFm5x6JY7Krlaf8tlAeaLtLIwPMAbfZGjafn685nKDXr2FciypVUJXnCxkiabvLB2R
zbKtT9ZkAGctcM5M0LlDyvTAjWIdzKgKtJUTem9MgOVEOnTWSEeW14KJqkZtB9WpaiwRHUWuReMX
u1YwuC4pZ3x04M6/t/sj19SkX8lNJPvFy9ZB4GSjknZWRUGqK/+xIVJt7Tm0v0wduh6Pl/S2EMpY
vJxsZGIrmWdd72ORxIFt5V19UvjCSUeLVhRZuM3qtqHUqASTdjQi3cv3rhDeF3ICYe2jNNabjwou
pkGyaYyqbA+Pf9WdRSewBHcF9J3q4FJfDOGWtsXlOj8l2Lp9A5fY/yC/j5QN2L3ep8YfNu//zBRf
STRp3sqe2+Izi2K2HKU08lOX5VVDi3rU4l2EN9v8IzBT86vRYhq5EmO+sSYX+5k9BfUY5gRbenl2
1HQwYotmw2kG3ZE7m5mDE4uthV/hhGyKbDboUSYm5GENnIo+2HaRDIfKUmvrZap0pHNaaxrKvzU8
doytsLQ2fPNZTPD26WyqIF4cql63HyLPQ3QOB7DB2kQCw7LPqjOO9bGabdH67/52UhGXGIKuBaoE
8mn47WKKSqNxirHKgOaW8bFQLP2YKvW414X1RbhRslI1lyWHxRpS5jShf/DdgK0u7mGR56Um4qQ5
qTT5zunYNpfCmda6MZY8Both4PiBoOBJ46VeiiHWkWcp4VwNJ0xXeudEUaBA/EXFXORQuQ6d7kAB
0G/vRgWPhM8VqqnaOSRWQ0/awIj1ezpjNPKKU/QQfKU840V/JCbub9PO8gpD32MlGOL0lxKZbzG5
HQWWbNhm2idrGLnTIYW6aMJPVWbsrTgNWh+ofawc4Y1ScSvqooIOCO5AP8bC7DXMoIVjbdI5m5wP
iNuqCgbfmTf/aEucavHAxNTrr0LR1GifB7opXiJPi+N9Rn9m2MYNnkC7zK3m8WtmmojMxLre/4v7
RD69zIXWdpdsihQDsVojmjXygagolHPtVUgMbTQdbY10A7jD8l7QPAxc6pETJkSPN9nN64ssHCAA
OMKSQAIZ8nqTqW7QhG7j6Mehx9zyHwUz9sbZ5647JO2TGK0klLJDmfoyJ7SXt3YF3OaQpEY+fHv8
Q25jDjoHBK1SBZrsZpmSgqxhMch+Ti3avuOxEfqIZXgYxdkWAk/zz+PRbiJkCVmmaCIb9VKhZrHZ
4bOjfkYL/TTamVNFO9TNzerVrYEc+cU0xuk/bRUmnbZz8U5z9vGIx8vHxz/hzoQBiTNTeNM2GZD8
+9+OtzLUGeDoqaLIMRbfDAge32q8b3BfxeHl/zEU0EyYQsQWNCqvh/KK3JnsuKhPLSrV2rcZ+sbw
XUkJlf8dkScz39tDkNgSmJLUNkEW2stS0dBViQCWYJ9wpWue8xpTOvi2p0yru2e8X7MNWEZr5Qm4
jZMlKofdIx8AbpfFBzUTxI8wx8Kdtp6Kbqd3rV5vbcXMv/Rho2yRyuk+RR7uO+9cWUlkkzLgPK4U
Vm+1K22bfq9jA6srzGcH9+1z3KrSV7NdCzBunvK3oRwCVTqtKBQunoM6iYIGOQ/72ERK9dNsvLne
Y/eZvupIs5xyY+5Xroa7A/L6SMl5ICbLbp5RRg0NA8U+2ub8V4D49vOAa9hOc+dfua7GXx6v5G0c
Doqal4eyKd+QOo18n347DxjkzNhcOuaxVJX0g9ZZ6nezI6rZJ2lhRwg5FyV+zcnQBiddcVptowbo
Ze2wwNX3j3/KzcmUAH/wAmhnEjohV3b9S7yuofEW47Y6zE24CY1I9XWrKfweQM3p3UNZkuElu5hy
5y5OJs63eNkLjEDxu3XLdoOts0g+z5OmNz91ZKrr18fj3dx71Hek/o8kAeFl4C42UUKvcxpVpfPt
xB72TW5Hf00tXlKUmmo/MgWcbbcNL6Yp4t3jkW+ELnnJEe41wfBQ0UVgYDF0Vsxujc5N60dOg20b
yiIfY8x+L4oRiD1+bmIH0RWZH81pQTtrDgKN5fyEKU58srsSHzkTAVEa6vkORTzkw3JRnjKknUnM
PCTO476zPlhiCE/qgMdhFtT6i6klzso9c3Mo5CwwtoJ0TtuZXOZ6b8SAO0ITu0OfdbIvUVVVp6xU
k22CD8QBQ7M12dgbloFcNoks4XGGC0kt6XpAggG7GEQCsss0I3GY8Dig9WsEXYa45TxXevhpRL6z
O9dOkIZ/dMDtMyIFLSufXHw61M/eGLmKj60mpbaNgqKSuZbZvQUJVzGdTXJFqUfqANBfshYHRkEk
2GrHrvYbTBrOWjPpm7qO6k1Txfi6E6v9LCgC79V5MJ7HMiDJROxh11YJzrYiSXytU92dZoZ4UUVR
8gEDbvPQWFa1a+YyPaHpnz7hPogJKGLJX7xW6Ie0stIdZVftKKLG3ljYqh6AOihH7IKnlZ17EyLJ
2XG18w3IZygSLL6A5qIiVCq1n4dOsYNjlT29+YWXotZ3Qdq1z6NriZ3adu0TzbDovVeEHJ5yEyRY
WuM3j3daa+gSj1Hj5+UE7rSKXT+qq3nb28ZaHnV7O4AwpStgECmQCixFoDWIfqOwjeRU5apX9zst
TZzgMFj1mByMuQzKF1e3E+NHEEbF/HOuKf+t1aBv3nEHxRFeG84W8QP/fb3YsZUOalYX/IQ0Gy9R
WDZbfEObZ2vIq3Njc9CVdp6Pj++mu4MyYZhd8sJfwg4G5GJr1w7Tk1frbR9v6xapcaTF7dI5qpiM
zH+nup4n6bZIzbpZkxq/eW5QA2J3yfYI0F8EKq+nPA210EtNDY7KgCBYZzmAvHsn3VNnSle28u1Q
VBLp4XGV2JK1tNjKEcmMHeeTdywbOztSQtQ/IKPhbGeMeFce0ZuLUnKPeEMlksRy0FG5nlU44X+s
OoF3HNM4PKg5SnFur9sXSAFf61RPV9o794ZDrYEeGjGJCjPxerh0LHFbwoH3mFFM3avIqW8zFNWO
SoRJliLQe368Zd4oK7/deTAPaGXRRCN45z/grq4HhOumBqYxKE8mMJEciGhZDU85tjPpIep6t6J8
mDvI/1JOC+tN7aii+BO330H1U/wh7Ys7mCqKsmg4Iy4LbVE9EL5283dBUvovKSUmrclsAVyeSV+T
vWmn9uRbQAPmZofzVPo0DqlqH7RRpNHGQ/q/2gbtOE7YXs3BqLx4UJhfkSYxu2MyQVrcosRNx8MM
QDYcnURY424WVRD6cRs4OSl4rs3GGtJjcaFAKwTfIbttAC8lnmjxMPQWpvNUfsInNTMCv67rr31r
2Z+NYHS2jtnZu6R3gGNO/Vrda3GipSITqC0ABainICC8pGpoJI9vdWX0ykLUNFTtJ0QbZV+lrX7S
InM4SkWPw+MtcWdMVDm5ow258cHCXe8IrJJjYc1u9TSGrn0MY0QLik64lzoxJ5S7w3QHbGyNa/z2
tl7tQ6qaXB4IQFDeQ4BvscRhz/Nu1dZ8oYBjqvu+d2cdc542K+mhaVP0q6yD4c8qVQzslMsmM7cu
It8fQ8yNUXFIINtvKxyLms2EaOiLWVVFfQjyyHGeQxG6X6251sNvJZDSrOUmBoSGWnoWGRiU59FU
vZYtSyE2Xoix8gtiWW2y66fWcT+r2OwWu0otW/HBcMWsfa2Hss+fHHzDUkoqwZSW2yIDSI1u+ex1
7ESpGB+iEVhjW4GzwwBa8iOVPUQ7tmplCyA6jvDGaqeFTVHvOlyHLk0Dge1AQTD91gu06jb0zYcT
OvSzuo95Nv8Y4dP9SvFx+8eDpehuGsyw33fTITQr5anZZ6DC377F9Xf3aJY0I2zUi+jq6aMl5vLP
Vu/qi23QzPSknN3jfba4xHmf6MrILF4qdMFuW+wzC2nOOCRueqkia/KRHkueZgC+PkjW2X/nUPTp
OEUIGJNxUklfRLtzGlQF9NngqSIH/KTW47RJ7aj9no3jGqXh7Uj+vpHBeiBRwD7mEKGFvww+WuI4
FS0GcVHNqvXAPhRB5gfRqH3szFaoH9FScf4ELhyoYFyCavaFGurmFhHNvNzFkynSTT2XrvGSRINz
ECo8tw0Gop568EoziI/RpKgHYyqrdOXc31xyEkqBoB9HHmLEDd1/DktKwFVvXKrSnL4DJBDnvjdw
eleNDPQgfPFJL34qSS1Wyjpy9X9fMRJGycGg9gA7DCjZ4usUaWPnQ2HOFyAs/WWY8vKpaXOxMr1F
+CvNrSgCoA7O97foey7Ck7ITODumYri0c17vUrfq92Wm4PoYRPO2Ell+1ITVvoZdHB/MYXRWhr/Z
7XJ4Qha51yXEaVHYSSbcab1Z7y+KWnVfh2iMj1ZifcsHFENW3vR7M5X6QNIvVLZa7euDPE7FXCoF
YSe277iQ6+4AQMZAm7z0ELwMq0xtNmPeTn+oIdY9/eSt7aQ7c8WvSEa/fFSu9MUPULQQX1tsLC+N
Nfc7JbXtDXnJv+3srekr35kqPQWONLo2pLJLnFoLgTEtsq69REpY4XlB10M1lWE39fBaUsCZB03t
65didL57o72WML6VVxc7V16bkOvgzauIZVyvdFNqQTu1SXupvLr4WoWjUu1BWEfBJ8PAS2ADBMT8
y9HmOtn0rdmXm9brTA+9Uz0wNvL91T6HtJf6Y9W1fbUzOytF7ltXvvG6eOUewkF3nr0WNzBbi0O0
ymrpkuFgRU4jiDJ7snfyvvvLLGw13aJuU35AW1RPD6o5TQKR4a7OfXuMNHvbtWPwzvY6M2cbE+9j
eijJ6zdcEVUbLa2q1YuFMZqfo9S56Z2gf6EvMKxsabljrhcaIKak+EnXPLhFiyuibnrNmihoX0qn
/7eoSKSDITTB8BVIL1hCLf9+/GDcxEDc3ujjcVjB5Et92usPGwCZG3DBRbQx081/R4x99p07eOHB
io1npwuLL7qY45VC5Vtp8HqWjAqaGAIMhl8Ul65HdSYjiOvSMy8Wmso7UZjhyUvzXzjqgKgqQ2dr
tVX+rAlNGbaOVAOe58nZAPcWPwp3cD/Uejb7hojWVEOWNU25x8EYAcBB94JHdJkE5bSEy0koxsUM
3fGcEOFvSn2qT4Odxp8HrRq+kXG/unZt/RERIT4FsWV9efxFbu8U3iZa/KA4EBNkea7XhnVIMmzW
7UtQdfM+wu/lFHaDuw/HeF65qu98fEAcb7hf1LL4/NdDhVbvmqFGbmMEKdUeZDyPnTkmPBIoX6jI
7/9wFRxiH8/vdoeDjAG6T3mMwj8B//WgpRcN3swtd8k9rUbqVfs5TUH8YkKQPk5xYqzU/+7METKZ
LMUg73bbOKohkQUjRAg0u63k0gS9uYmBGiEol1WHubN+FR7n631TJDIiwofFhkAg67s0dddzFATs
CRJTzP958qHoUlfbNTCW/hJRJMTrEA7WO7sN0o4VNArhjBT+AtEgt9Vv1fjYcpuhUofqkszUNw9K
3YpnL0m65uBk3uAHuROtbNTlh5QjgoKl081lJaV1r0d04LBm0xg0l7qvyme9mdUjrYn6WxKqHQKM
xpr8xRvJ+fdbQw5IUkqtAGdCdLgWcXSau5VGob+58C+VVMSJHntfiNH9ZCiJKY1WQjh8Q2J4H7lk
h26roI/o+XXuDF/cTA9TBBWwpTu2LrgCSOnosFVTp33jZdPeye6SnwN4CYpZSHcBbls2Cwlxe73M
cfcMwdOHZPpa3O5C18iDU1ljubWxkSP9Ys9C2Q56N397vAGXEa4cXV7m0huBLGcZGLlWQRWM6+qS
JcpogeZATMedE3QILHCa02GIW7T5+GEeLB10Ao6Ph7+zM8h20IuUCD/abcsPRbkjDxwL+7IpK7+O
A1lWbPT2jzjWA3UTu0rz8fGAyzuTAMJB801WfWVdexkdNaZNzKAr00VScY8ZDf9D7YHe7LJmLcO6
nRvplUSdoWMFKGoJtROBpzdolIwX/BeNfWWa5bacPNUPi/DvmULoyvV1b2YEfIwGsF12/q8PmYSU
DAac+EuB2Ga0raHid7shMtsflojfK/Tp0EaTSwn2W+ILEOu5Hq33pth0wXr72TgPe0fPvw1Qgnc9
Un5Pad+ZK3HAMqhlOE6JZF6g/44s+GI4IkEcVPuq9odOqV/CJonAEqvVgYChoEGD685oU2bVCjPz
HS+YVmKtt/D89wtFjg9yGoYRtWQceBd3pksQNwCyrfxSG/CNpSft5S9t53rtBrxZBnFMj4U/Ckw0
8aouDFDhCipGxxzq0yfJSotQuRRFuqlE7sLLafThg6ul7rdKqRtcNxB3a7e2GKbXIldG2tuwEN0t
PtkZsMluKDe61rsuNbW6iLZTiJbgNnJEvnJPX68yMjZSkBKpbtA7yF8R11x/1ELLWt2Vb8I02ukx
0HP9PClDsjeo77S7QVEE4m9xAYzCEt/DVF2TJ18A7f77ARS63npiRJlLQXTHqrwwBWN4MBo8XAsd
Ym+izerHCJTxDgPm+XnUXeuPVs/7U6014b4CWbpLbEWshB7X1+J/P4Q+JomapO1RtbheCYyVO8Wb
XfVgtwHtfopkaFaGKPZ2VdOdA6FVr1XnhAeYJKb/+IaSEe3/bTXuCllQJciiLiwbFsuseMb3G0xF
pPupY4ef02AOnhqym5UdfX1bvI2CfhCvMr0CQp63L/FbEJDF5ax25mz4rkl5Qx2N7tKEDgWVJFgr
/1zfg/87FDEcyQq96Rt7oQDwVulEpuHHTqf/ESstD1mtjd+DcHQP8xyshY03U6NLQAIGIhLYEeJe
iwzUVfrWq6nr+XHRQ7pRodhgeqocBkou28ffapGeMDc5Fk0tNIO4nCC4Xu8TjUeSGnCn+xVipp94
yhKo5858NFKjpjoMuFk1i/6o97WyjbLZOWaFXR/muOw2aMx5p7zNMr8jDlr5vIsL6+2HEUJJ3wbw
R9QTF3mTFRJq4M2o+7XVtq9z1wU7TXHdDWoJmq+2ya80j8RJ0Ox7bvTyFFqR+6y6cfrZLnCesiI9
ONRuYh+qwop83Fqt02RjAK87SfwSR7nycbZTwFMDstY1TEu/D90cBnOH6DMCCPvC7qoPj9f6zmeV
5VjAKgRJ0kzkeqn7qWhEHlq6j6N2uFErfXiCVKyQxifDSvXtOhP4b/GIEIAckQhI6Pj1UKU9jzCZ
DcOfJ1Mlt9b0C49Ttc00u/tH1mifEsG1+Hh+yyuHrcTZ4I2DD8D/XGqapRGEE/grhj8ia7OjFCzo
r3XJ0ZsUrIqNWLlEzayfAqVZa3gtr30KjFAdIJRwd0oy/GJlDSuoKTtP4TEjMdoBXuwPRiKUjeN1
yiZSMnsHeVjdGwp0/LQz1tSgb+4HPiYFQGpW9BRJhRbD98IqakBs6XH28H8WpVPuS8uInlOXCA01
MGVloRfj0b6Thg0ycqEqDe9uEUtko4nMTShgIxkC3ZPDkCpEZTn5q+uhtDzO6KuSQPTvCnWRNSPS
ZpklMZpNBWfuelPVToycs11rxzwwFFwmsQjDqf2XWQ3jIZ7DNYjX4qP+NxyVIaZKgE9ofz0cxIou
NNGyPuJ/Vu8az+n2adkb34wijn5Yitce09G1d6y0usn55Kd37ea34RGpk4x7OMI0zq6Ht3Gl6iYE
DY4ZD/q5A5C4aWNl8CuR/BHnrbrP4vS7pEweHo+7OLpyXAoV8pLgCZCKLdfjhoUae01oasesCuJv
LuaXWzMdwlfE1nR/NgitaDXnK9Hp3UHh1VlSY4CoZTFZPUaCz/Vy/TjWlnFQctvd4jE+H80mgvFP
8rSrWm3NyfTOB0aeBZFcMmuYF0sMeQi+2J5zUz9GQNl8zBeDTaJpFdcj2g02idXWC7rmGJSltYMN
pP/7eKFvTxGdCc0gqYeHBr1nMecBkVk9nh3riOr0uM86K9/qzpD4bmQlm1mN3mdSKI8PPxK6B7Ug
WWFdiqBMsW6kQ5Xax8Qd3W1QD+bRClNt3gD3bdfM2+9NDt0byhWYHkmJl+tdhGJRocx9Zx9T9vAR
Y+b6RR8kQHIwh685B8d/vJgLlsN/s4NOCKGD5jYYxcW2rcp5JEiLneNMqXxTJcb8JIYh/6SXQb3R
a83w68gufD0zsZQDF+lP2B5sErJWv8/b+SkJ9P5jk2DlTi5UvhqiyF9bB16K0LRoS26aA31RiYmG
IBzylWBj8TLLT0MLCfkF/gQQsuRTU3XujTJIcN/WhvzV6nJra2goAVd1t6YNs3gk34aifgS3gEcL
gp5+/WHmPtCKxuntY1W6PI06LBwN6Mvr0NjAHaD9bsssdg9xhUzk4090b5IQ53iiyNZACS6+kN3w
TEYuqCEsW6w/5//h7Lya40bSdP1XNvoes/BmY2cugDKsKhZFkaLcDUItUfAJnzC//jyQ5pxVgQrW
0d4ouoMSEwmk+cxrPB7Ar40agRqhae9eH+s3y8/8dazlLfwSnFfIxOIb3jk3TqTh+e1AjZ+c3j7a
8BaCxpTOlatpZUrD8lvo8AsPBWEfqI9r3c1krno7pN1/w9XUPyiVvBdan230Nu7eDY0Xf6u99KT3
lXWQKJX4aMLRRVrKJl2m1JvXJ//iRYMrB+9N4M5tab+Q9XMkntcqLOWb0VHsIG2kdYQbeo691nj8
05FgeRIjo7FAs4bT5fI1A3czHYWQ/TB5yDco6axsh8rRD0mm28HrQ62/qLHoVQBb4eUunbH1gdK7
3VzWwtMOul0XJ9HFXxS3+pbkY/GgFep0JcJZv0JG48b9wXxEsoy863Jife+EikgM82DLPt42rZfe
egKbSGVutN3rE1tffQxFgZUW8oI8owu1WqqymRrpjCyMRG0nv5o6e1kTc1B0obaNJ+PvpjCdK5nA
b14mbxHJiqVoTmt+dTpbU0ov12ytQ4zy/06n5bjBzVQEid0k226mzvb6HNc37TJH+muLeifHM1KF
l6+zzTEXEFSlDtBp6k2vVUYwhZCUgtE1op1h28qdVBDDV8fCm2EFSvbr60/wuxmTytFXJD6GZLkK
kcuisnrPHawDBm7KTshG38pO0w+qV9VBHTn1lfto+X2/1CC4YpmxRpwKqpt7Z32iq6Fwejla1oHb
WH4ZBDpBfdhgAvb6tH6zTimyAMcHhAAUeq0SYIpKtzNqO4dyLJ/UZpC3k5ZPzzJx3GtV9t+9wV+H
Wr1BG33fqssS+zBY0cM0zKL2U9vLAhr24S5mu7z/86mRZzA5jjByydUWpKoEva8ZIK3U1Kryrizu
HG6qzcK8+MNjbPlYlM9Bp4GRZLTVnZiqgwjdjOXphjJL/dCO3CCiceT40hbiSqj7u0/GPY+0OFUq
IqPl579cTUXUmkauxvaBXmuzj3JDOfc61YEMIOwfD4UH9g8/Yw7oJYe5HGqajN5Km9g5aEnxLc+N
6U5N59qvwmr84zdIR2CJKdhbS6q0mlQvB7ctnd450DuI38DLNzBIGRYFQ9SfX18XL89LhqL4tNy4
YKLWhUUS+nIKI8M5GHp/tPPFo9kdOhBxLug4Bx0AI7bnp9fHfPnNPPrUQG1Ip+hGrHkGUz+beuPO
4aGLGh00qHA/9ZWZHgCKXhNb+5HqXJ4c9DOXdj29TBo66+TalCP6V7mmHFJbRn4LVOAbTkvytumH
93mJvBDlBGMHddnYdIi/7gyd3rhliXYzhbF+lMPY3YgxM2/0tDUWZZL7epzBXdZ5hI69awS0EZuP
FsaAQSdwBS3msrlRFDva2lZqf8vSwT4jSZVtK9Mczoo5OAcxFuONrFpvYzVAlYfUuZYuvDwuPYj2
dLEIDsnv110ssJdu3KdxhIWIWWwm0UT3raJf46esPL6pjYD0AHNLnoBy7VKfutwQhhbl1mSOEYaM
HrqxBSgpq1bzU6JMkz+khbyraloUThrGD7WZpAHx+BAHiMQn25Q//LaV+g1Up54Wsy6dK0v7N8sM
KAKYH2oOy828erzSLlri8145gEodj3mMoOCUCuvYkRz+r4bi2FsEB2ifrzZsmTWtaZWTcrC4l+/g
uqNvDeTpGEnRXBnqxYa1F5AHgEw6AYDQ1xXeHFG5DL2V5OjINt4kqaIfvLhVfSdulYPhwtQzTbSq
/nDHMii4erpskKq49VdHH9Q/ThBjTI+onLX7pLfaveEmci/M9NpVv+65LA7QyxBIMbNy8aVYRTe6
W6tCtGp29Iw52hpumU6o6LoDBZs2HTGB17ME45288b7YrUxoU5XF/LXVQ0rKHtTrOvjzuS+tWRIS
2ovgni9XuaNA9ontMD0qXYkVz2iP50Efu2BsC3GFF/8iKGDqvw61CiT7XFqTNbopGmtu7zexJrZT
bMQbFsTfUUQr9fWZrWAJbOBlPFggdBKhBnIBXE7Nm6DoOjViiLIvrUAoZbmJsrja6uOMyZEjotvB
AlRjCcfZTYrRw3hQZkDTaEfoqSbeeAgNvZsiWSGCQ4JUVnn0p6E1T+hwbqMpwXKH43P5hKEjKi01
kJ7hKirepL31YdS16FPOmDvPzMs/E2/8+UaAaLCD6e8u98bleFjqRANmABkWM1LsUjE3d6noEWgR
juIj3lAr/qDHdTATQQp/NNv0ZOOFdyXcfXFyLZhMypRLlL/I1ay+C/AsFFErNzv2KuDMOULAC7mA
Ymexx6+s7he5xDIUFX4NEgmp59pvpulKmZa4/x2rLNfvoiJ3fDx8022sOcN5DGs7cDFhuI/tWD2F
EfZiry/B36z4hf7FJbK0haC8X77vEU3Bshvq/Cg0Oe7cVo2PZaq222oqp0eLluaV8VYwuR8fmO8L
4sIxQAu8kIgbhzmcq0LmR2mPBqsqG0CxzF3tD54d5/wZW8EM6yAK5rzXg3JEqIedcM118XevHawP
tybV4aVIdTnvsGo8CQY5PzqjMz6OAN12EWZtRzPv3/OT4YOheHlgT20S2ICh/8yR6+dbWEwfifzM
pZu8WmDdXEdTWM350ezzkIpR6961dpUcwU5c8wN8eV+xhNlRpFN8ZPbV5UwrCUNfjl5xVOqYQwXu
xpMsMZ5QXDQAkYEL9D7Jrokbvygggc8Dp04jGUgNp8YLqJ6mAi/WvPY4lo4bqCnaji1Ud5hScekr
QqDbUkA+VHsv30rD6Pco4rhvYYpbHxxpXm3LLsfUr1EoUQiQFJLKxbdGI1W5fAm16Ox8UsbxJnPy
zvNrcBo3OX31gPVWIUkyF3euNMxzCQ/mgU5/vU8S5eufbTWKoUulEhIZnTWUg1ZLzm1SqxxKeGq9
4Y13GqYDvuWU8QkFkPE0OvW1Avn6w1NUIqsEwrHguGDrrmIGTJSJu4SlHT1TWBsTAsHG0BtiMF1V
7gu0DJAZFvb+9Ukuq+mXF03IsChNwiEhEOMIXwsJmHXYlZOVKbfuVBpHMOXxvdKp0jetHv5GJ60b
AGXTsRDimsfBaro/RiaTom631OdRZ7r8xOMYUSCaIOlpmaUey8hz97gTIl/KF38SVoPyO7fclWBw
FegzKB8SpjYlvOUEXRcsaDynMYWX4tyCFtpkUgt36dD8YYNyGYX9RDeWfHRh2a1WjtU6beeJuTiP
mJPdxGpn+FE3xuemVeeAlodyeP0jrq6/H+NRq0AdmiybqGQVTRegfYbImopz7jrpxubd3TRjh/v4
rF/r9a6oQKxReLj4yVPtYdUs+ITLz9bHbdtivCvOMN77JGgBqb3Nm9wOZN2asIAzkFxdmu9x04v2
+uAUgRLmXeRrEB3PoGNbsAlmukF/Jz654APf9SVShw4UdWMTFpO2ff3VrO+vn88L9YvCCg1/mFKX
zwvgfFaguRdnGimGEyQNxN108qydbrZPZATGPVOt31Vm451RQTN8PKi1K3Hj6tL++QwEDS4NGqIz
c3WaibJKuzR2i3MZ0fOjQx46jt8jQOObIQ2IUJ3FFcrtSprg358JPBiaHYBoQQlfTnvqmLMzMaQV
zdMps6Yz9CrzIbXCr83gqJ977P8AsBGiVqn3ofOcUA0ii5IJEr5iUyAovHv9Q7zc7qyb5TCn3Ugs
sZaadUJ0ubQu5DtU+vB9YZPdwK81HhvDPJnGxOHa1+Ia7fO3X3+xBUQbAEo1ldDL19ANGl10RRVn
KXHSzCDzopof2YETmuptohC7dODlPtduaz61ZWpsI1e68sqh85vtScwAUGER1lokNi4fYgjrEbmH
VpwzZQrPoHq6DXRA+5jo1afXX/Lv5/vLUKuTJ1QKR7oFuzPKDOcO+OpHMerlp7Sa5q1kqwalGT+3
/aTAd0U6ZW7kfGXl/W6tL/c2yCoIcLSCLicruEuGdJCcD001nYzICx/plmZbpeqUDU1ur7gSof5u
YZFlQ/qm8ocBnHE5oNEOSy/KFecpR6k2UetkYw3wVzVg8CfVQcTeRi9t8/qLfnltokZAkYQmDcwR
Rr8ctLHTqqc2Js5NUldvctGVN2rolJth6u4RTE+2TqM3B4l04Lv/xcCAMhZwJzNeV6poGpdKLpkt
5SrsLgtLDzQAcierlpkfph2gHz1Dx7DQr5mX/vY9g012kImki7LOsRAbpi8yReU5Tvr5MVWq4rbp
4jJwmsLahWbUvE0q+89kiH8eY4h7IFJAmLL4Ely+53DUUrRcanEuck/b4aPSf1Njj07xkCefR88K
b6e+H65cp+uKyo/zmpOTLAvSymLBdDnq2Nsxkq6lOFezNWYB1+i0beu0fWg16zsWrvad2yofahj8
Z23W5vea1nYbtA+utVfW6MQXD7KKkUAruNk00QPQG3TrsXhXHuveQmWgGpJ70NtZF0S1On8pzNza
gUiK907iTXySsjyEYVnt6ALHt3y4a4WX3ywGQNSwM9h33Kpr1kFl03Ht7SI+F1i9BHbvThvHagyW
PWxFSrXx3kL35uYP1z6BxyKmD65jUfRa7/RQqaIiw8fm3Mo4wnsLTLmv9iWWEdzyxd0UxeZmzBTt
LRGQfWVNvJgwY4MLWqqjZIOIJV0uCYKLqCXFjM+J4xSPOc7WB8As2TEXw8elyb9Py+H769NdDblg
FOC+UygGJcSxtgYlVWObGUNeizcVll3Jvgmhw+U+mNvSKgO6iU53r4Zdn+88vZvst68PvjrGGXyp
AC+aJySiC8P3cr7pHBdUkZz+TVnP5YkU7z2BTbqpx1bzUVsZr1yR6+EIihYtkgUUsvDh1sdaX0nb
Kk2rg83T7Zt+ij8NVoYAPcZlN6AbjfvXZ7dKAwBnUyPiLFuqRQtNe3WsGG1kdHFUmQ9umpWbFlGq
t4jAu1fO6peTuhhljXgCR2CYnZGYD60xp1tPjvJQ0g1/Y7kxdVpN/cP18nNSMFVIVxet22XSv3T2
LLMpCstuzYc6F3nmO5Z8p5D77SbXiW7KOvdOhEh/mOr8fJMIIFEzAKv3giPTeG0WqdFsPsxdOexc
s7E3dgd0Gg8vyy+88BoOYx3h/BiQhjaVWHBd0P1WG7EpHVN4xmA+qBjwBaNOXlqkKErYqOwRwE/j
NjVtFJh6F35Y4wz7rByUx9eXz/qC+PkQsLOXfhy79Eed+JdXjUlBIuzZ5lXLqg+EZtcBHmKI4hvl
tEFeOdrZaZPuciRG3pXo6wZ6rDZvazimwetPsgotlwchTSBzwXWIIuzaEipr3UnLktR6iO1IbIVa
2JthVijWqMW1yuP6OPoxFD1IahQLCHYtVyz01gvnprcepi6PbkTRe985kJXNgGzHNjQnD0s98xrL
4TdbiMOPVhnXMeimdTHMjvIabNpgPYyyv68dqR2NyLI+5zIDt+WM9TVO9u++LBVGTClhwC8E/NXJ
gPebkWZ6bz/gQgfU1Eu7gzf2yHCXnXmeQ6gWWVk+RG6fnQfbuIuLOr0xnG76+Pp3XXcalg8LvHnZ
USRwi0XO5WYOh65BVV2zHqoJQnBu12jLm+i9hwi276ZQHTZlFiVby8EKia56vxviQgYOxr9oWCeo
s04YY4Vdam9jUak3bdRcg7tfrgdWPgEAdUpAgxB9FjmwyyfU0iyOuTHtbxTJVe9EgTTXT2GiNrW3
CQ0DhLAUXSrfF30J6P+P1v2PwRl2IRYTgYMFX11P8WBQkcWp8ttYOckuwyviyOuMN5ntXCOKL1/8
fypkP4cCJYPiA46FC8j+cp5mOk25a4zutwlc2z53tGY36Pl049m9rfqKE3UnL1PVJxefMj/FYvWP
bmIqqD8As7ACuRXxWl1vcSvXxp6SePpcjkbp3nhoQKr3bR1L+0NWx9oQ+goqDNei/VVBeBmWSiQH
LUVeIgFwfJfT1pNaTJ1Z689zWyjw2bzYzrbIZdn1wcmbSrYbME1q/2jAUHTvwY2q6d3UFnHrm3oI
Rh6tjnDbheTYh9e3xuWRwBNB5KOVu9THacXRRb18MISCwPjZifoMrDKbfTPLtF0aik5urLaoP7qi
ksqV6OTylKXsjUgAfFMyrgWo/UIqwFXQGJSOFX+HA9ti6j0OT3j9jb5WFPG312e33lU/hlrCBoLM
5Tpdvfa469lw9ZR8RwgwMW5TrwccByHKzd9peurcTzLG4I+95lib10dev1dWOvEtrArweICm1lZH
lMKxqPLGNPIz6fSnxBXGfsJ7wPATx1ZuRFOKa3r0L94ryTNqgkAiMFZc+OWXn1KGeFYVXlxGbCMa
9ErUWUEVcbv0ahntX5/eZcbON0QIaLkkqcHQKSSNvRxL4QxzlK5uIj+17PCmFAWIgLwc/KnSkjfD
7JhvEHbL/NiZiyt5y4s3CyaXy2RZtIumyBoM0MySohgVKkzRTXe6K8lqAzzBKkpRSFHpNd3D1+f6
4r0uoH7cg4lOFgLkGuPVJkoPOkSEzLUP088oM1a2D8Ssvy3m1mv/dHegQkWNdKmuElazPy7fbKal
VNvnbIhp79LP8W07K/w2zT3PH7izroz24juSFtEtACXH+QSTYHnZv4Re6mxGc6TnduyrkakOjIaw
qd9YcWjSM8mtbIEAw2XwrKmk5mm6127my9YUC4k3S+RHiYviPt321Q4dTGyDDGmEsU/nRFeRYDfS
iYS8cPNjOXpYkDVllGIyrjbut9jFj8DPOk/92HVt92f2ZDzLYqVLF4PFs3SM1isrxopsdrzBif3e
MZJ9r+fdqSsrySd3BOZJ8zXpiRfHEysZsDb7iLGpqq/u3TGxR7UIBygOZjmH91NRPWAybDwZeEp/
GNte+OWgX7Op/92gwGYpxCwFNwC8l59cl300VoPFoGLo2gdZxOMWZ7YY5kqe1H5kGwN0u/Sa8uiP
hfvLzb8IKlDtWgJrqKEU71cLW4YJt1BpqEyW4L59VOuhHTfNWEwi4P/Nd4aN3MLNmI/6J7srkrdG
offii51r8rZFNnLwrTKbnixVJJo/OoRkt0kqzI/cttZZc9rxfpjV7LslexEdWmin42dOw+G2UyEp
Bx3BW3PvoGXR/wye/vPr+F/Rc3n/cwrtv/6b//9a4madRHG3+t9/vamexWPXPD935y/Vfy//9P/9
1ct/+K9z8rUp2/J7t/5bF/+I3//v8Tdfui8X/7MVXdJNb/tntB+oLefdjwF40uVv/v/+8D+ef/yW
d1P1/M+/vpa96JbfFiWl+OvfPzp8++dfP3je//nr7//3D+++FPy78/OYfC1f/IPnL233z78U1/4H
AtxLm4YaPbrxC151eP7xIwoh/6D2Q5Jrg6om3mSJipLy5j//MvR/wLdfWhtLeZ9AmNXZlv3yI838
B17fVBdYSWBjaGX/9X8f7eIj/c9H+w/RF/dlIrr2n39dHnyEYPhVL/4pKNkTABEPXu4CtrqWCBHX
Z0R1EmdTI1akvcnMOtO/Kk2o236ucL2fOi4EZRfmTTq/f/1WWeVGPAHzBhFNWxY9PRLw1T5MhiSP
s66St2Vb1/oGTrTtPZqRofWHyaIvfxwn7qV7EAtjq/hpOtrmMS8MoNNBpDXRzGHdwp2Mr9wIq14X
z8UZSFeXtJTu+cvngr1oddqQa7c60prtxi3tJAqaxB1kkKVZJP0YFyv7rh0Ns91lxegBEDOKKfFz
4HDpfT1lgFpQ8Faco4V3yLUW5OXxhUX1QlJZXCoXO4llNVx+OHRcbXdhch6zVJn6TaWD+wwmjeTp
VDitUjw1ojDnw9SVlnkl8ngxtAkAe6lwURDiMcwlUPjlslSwSzG8qa2PtqKl495Fk3CjZ4D235TJ
HI97BfnZZksmpTR/FIIwaapqi5gaLh46tLg1fF5Rp6htDFEdMQzW1AAhSKvd/fwCsT0k4/7K2rwM
ecAqUz1EfWZRGVte9hqWhXe6qVeGxQlrJ8Bj1VJFgduAhXSvcGNV38esmruTlhk8htSbZFiCFeH+
PWVx32wiz2oevEx35SnSu2Le5Zb0kvtByMS6UnpcFbConkCTBmcM6BXIG3+udpFWTpqpAMo7zSo3
x4EkucIHF+s9dH7rsdMBrRfiGYhZ/5aWSzZt0qFurZvaHLvkj/rSPAqa5UjN0CNeNjf/cbk8IBKH
Y25rw0kPHdkFtVa0+XkYZsPyZ4Du1afErqmTXlkaS4D0P9fqj1GX+AmMC0hjzBxWhYNFyBGLp6k7
lSTbctPPVAx8yyaHhnQ0W/W72UJ4AdCRyTIpf+4WJXXlw+tLZjkvLx+D78BCJa9bSAPrOM6YqjyO
UXM56U2ZYdPXVyUKu37tCTbG60OtFifvGQgdpDESLBp3LzCDhUBCohUIdqljqivH2pB2fzCLdJyR
kymT8goqFt7/kjn9OjnusKUfyk8WcdgXxbo2qUZk8Su5p104ldtIaafvnTFP8oaOrGltWXMlujte
MQeNR5EozaV5AssYWls0gaY3lLQaH/lx7zBVU75xatP2i6R0T2GT6NtBF0PQdCNQhqaTRzitBt0w
e7ipVeSLAQYmwdgIbWv03d0I6/JRhs5QobHjhbWn7OoEEx/zqCrz2CnPMs/boG3q/rvXhc3f9FXl
LlK0/BAbs3XH2fh30VfK3lKz7oyithtQdmgCbyky5IhPWT4JFELOmYZf1Oy571DBct8kpSeCIirx
c0WPYKfGS7dyRIAwUdQ59lMK5LwUXQRcqk+k/g0KNTqOTrLIdiWslaMtyEBFWDwNVTa/lQCYtzZM
BYQU+nDfeS0i0m0Zf6n67rvTzRSCBjOrA2+gIoHQ0Lwp7C7be95oBjVubt6e12D4AhePu87lTWhK
qsV+VWk3HWoY/mCp1XugncVWt8fM9WFqNV+aDFmScLKcnbDC8l1Ut+52htm1WdLpv8F3ExBPdTNt
J/zCz6aV3bdAON9abtf7nd1pb10RZw+yVOV3mVpj4KbYcB2part+NlmDeIu4q+k7PAmOVtFEH89C
c5NUgk7mZyvUojKgsFff6gDEjmOFtT1JVre3Jtvb93b1mBbCOJaxPW7ZOIPvlDWaRjF/TfRtV29t
xTOUE20zyM1p0b8j/4w/QW3PETKhrvomo2n1qLmh8UaJYsqEJlTwMpYekkCZcqptU/HHxKWsPFEG
bHwk9bS9rOt4q+RFV2IjRqtw48kp/ZqN1knX2ry1NzSpotTbOUqdWsVjHSksrrvRHNEcLcPpq6VV
VjDa9LDydILKIqLxJMFvfZSDkox+3BTpTaxgU4bWgdPhdtO8x581/2ZMFnKzyO7tU6OmRmDn8q52
FMQuhnQHxiAJehV00zQCdKqQw3iasBTbzB5fSJqzs4NprweFVSE83DuZr+utDBocys5mWBYbjie5
pdVPplhZ8aPTaLepbmFt6ZTf7LrEy6yKDlo1FY+aFX+g4N/6mYu0ttMYlC+0Uf2kYTwhLWzVuqiv
bqeoVwMz6d9QtRr2OtT0Lb289GaMRrlN9CwLNCwPWXWmO+ykprTBINP5buiw19T1tLrR8W+5F8bU
PtpzWNwldRLdJ2E03aaRUW+beuxPSmUrfdA60jKCeWj6GhlYMt6g0qWMKEsX0N4dEBkyCON4fDZQ
MLOCss88P9HG/IxZeJqd3HjI849xhqH3p0RORcgvgSSZ+5PnpPG58iqRftPCVPte8+X097Mwmgcx
4Qm8GUTddXduCkHrg+c0Sfi+qbhqCj+ZkzQBrIzs+He3lBJpQH1q7Uf4i+q3xs2LhnCwb+Z7abrR
uNcTMNQbI2q1fPczaBCKvThQ2m4nzcMYmzxVO4EMGnGaVpNAGQczCdxWNgkQf+i5xJjxQsjpewTk
vbTEZGRocyzhyqngN0gD64NFdSs7x1qEn4Mcq969ReeCZlA7iiQ7ktlmISbAGCU0t6OGJ96dw0ls
mls46nhM+1rDufK+j7Mx8/Gyc1RfAMSdAyOHzrc1OUftANWVwby1Kiog5xrc/XxvqkgebnQFBPcz
rkVc7UWVmV/0hqDmWE3t/CQ8lliEQldDeGzbEbGRUyeh9XHE3mjctygcSRB+eXec9bIyoo0R2ion
bjUbsi0Lf5zmfA7RcOsc+YD6fAQAP7ar+b4TSJO8Q0ajzLc0EgavD1id0vLrwa1cnw8b6rDvCXvF
M0WKuNjUyEuXJ71NmhhSrKwi2nqKmwz2blYXlPvWEYnXNDtqkeJsd4Nu7ERbGw8GyVCa3EKBmUw7
UPK6TlGTzds8i04IGVBWCOphlJxdnPJq4E4GHiY+X7gWO+C/ngAxVMqWvS9RitoK7EHHjaSzT8Vs
RphDFzitqM43r0jduPBLbXKokI6ym5Stk7boU1mIT+/KJI6AXprSzPo9IPbB9TEPdMtbyvdZdPRG
2rbvvdEdmudCDHwWxUWOt90QgqTclgN/jHvSzxRziqjskvRWFyLrP3eg8RIOv1LN3eV6Ckvz2SzU
rkJNfw4tSHgpWVH0nVC8qd6iyazOBw5Js33AodDVAoHNIudYXEXJU9XprX0n22nmTcVabYSfBIZs
HFlhjxruQw22dDL91q5z0/EHkiqKdxj/1en3hBi+EX6cC1krQRGauKFuSryECJgmMfbpO6X24g8O
unZbBRFWP8f3Se5BMNSHqMnDNujr0LzrDGv8DFUwfNJAmx8rEdvBkGgVYDTNfk/I+KFuo+TA9MQO
8XRH+HR6bb/Ms5NthkO+q3t1Cv2qKLt7rx+/1LKL/bwxk32Ic8FZ6YowGExUyX29ag/2GCqPahmK
/YywsV+OJm0M0ykZclTfVpwrG6/1nDeJIw1MRD17A1gGBc261uDywJ71Qw/RnXqW5S5TLO84YWC5
rbxoNgKbfmTglmO2maXa5Q+WG+UbV5l73VdIRccNegv5kepfbvi9hWaqY0U5HjazqR50SHY3SZHh
OavJGGLfEO6SeHivTUVC9dTD9tUTdu2rhWmd5NhMRzO16pNeDBSUOjM/ScGqtsAybuOqtF1fiMr6
W4+qHOmY0PLzsZ/9tujFoRNu/bactRFd7nI6NHPSbkWbPmP32zzUkSX8VnP6DZW8PtBwsn4oU35d
q0XOk5X3mhsI061uG+hlBgaYlfMGrLRHlGBgAQHThip202kysJRePs1D1RTbpCtH7jxpxNhqOIlU
tw0YzO9eqLi36WQa7/WQRM3PRZkHbaXUqu+pabLr8eOUPnF/U2/jOLTeZ7hQWTsa6YX7CWRulN7J
YUpb3+XwJSOy2pQQsI3jjbBcoYP/cRuCIb1vMG0nPIAbTu/9MeGyPkZRov9tRGV4Ak6jH3AfKWUg
vUiiKo0gnO9a+nSTdRGYSHSq095Ho7E/jlE3fMCFubzvrIaAitm7D11dYgVa2U72ThRpOW6gcukf
EpBrT4mTjse4acuHLgmNQ7wknRtzGrFsrUdKDU3TJts5k8DJksQyd6pdVfZ2kljmBWBxw29dP3nv
LS2pXeBUVaf6PaTQxKfA4wm/UcZawIKAi5H3aXfDL3Yjv5ZqkoOkNvtgHJ1O2/VNHx0Lz/D8yjC4
tyRA5zhA/CbpA7Ov+tspaZrPEpW4R432XOh76E5/MIzI5kLBeHLnUMA27txOQU1fU4t6QAyhTM9W
xrY/uu7UPnUko2850POYv5Cnb5oxzG+6fqhwflPzadcOcki2UVobqQ9QMQ/MSbX7nQcw4xwZGL7c
pJQ4B94vqmi+N2aW4odTmp/0KcJELJ7HLxgsOduxSbRH2bdeII1ZBHFmRbsWNV1gUBHuKWGRvEMk
/4tWLkzjpLFkUFJv+MCrrS1w71W70ctEczbq7Nk7RY+nfRS34lSTN+0Nu0fQCWXn2h+bPJZ3HvHh
fZ2ow5OdOIPgOA6Hp9EQHSYsdXab9RmwZVGclXrqvg51B4g3r903OjoRO3WcrBuzDO3CNwanQdcn
OsIgTKkxZaYeeFna3M5qyhJr9ZacSu2UG3CSzRurnJUvLonKiHcLNlZsVr0AQWKLT3kyVV8snM73
Zu9+0wUBJtPp3X6rzIbZE64MJFeJl96Y6OxucfFExAUx/ecaxb+jMrAvGmrO+7RFO32SWkN+Jdqz
3uXNVrOqv/suG9zd6OLTplhSe7QpCW0kzcwbClTVFnXQZ5jl8UZri1OEMvyuHkLvrRrq6ruOHOCI
hbYT6I033HVoB0GAL3VUC+Zum8jU+Wi1YXunpJJTR+nifWlmuu+YlXOwVFntC3Q/tlqRqLjvdnWg
mPUt6DeIY1mLEsY4UPgudf5pZtNOGUL2SC20T+aQqrvKjHAqFaYadEmeBNJFHCu0DaIxWXnGzrCI
qGYeaOcCz9tQWv/aGE4cpLni4b2jFAQ63XQj7DDfTHZPOqoADi68qKv3o2YMX6fBfIIHkB0zxIiO
Vkpfkijrwc4N5zs5VvkoySPvUjKPdjvZUya2g6sMD6FJgLxx2756o7eqcM6wRDGmUPTIPcXFqKKJ
5zSuhVC21VmGr5STfZ8IS3m34CbcvUufIb1JhZNKv3K78DOxD962nTdH/mQXD6qh6h+npm73JQDb
znejjKRM07L37phDwl+M7zGJsB7UzBqo23j5ISn1T/0gqwcsOYij6hA5IJjlx2n2Is7s/8Peme3G
jWxr+lUafU+DDM63ZGZqTkmWZcm+ISRb5jwFyeDwRv0c/WL9Ua6zt5zWdsIXDZwGulCoKpQtZ5IM
Rqz1r39wjQsi5vswok64i3RPhVldVpt0MijpsNl5aB3phZ1ZaNdpJj5nvSFOnWQGoNKLxNlUfnE1
IA7ZkRnpXrQYg2561ZTf2Mq6AIHD9EAuicqxRHAJ/a7Yr2EMGQS04bOyLTw17SekCZe820VgKsvH
GyBxzrMof6Y1zm5z2pCQ0AlxW1k9a50T6nSqhLODZ0ZRxjpJACDa/Kysp4z4liK9y/xG7SEx6uhq
9VmEZGuWX61Wax6btm33WC6bodGU7SnjIu0JUI9NfCmqHSvazU89oeEhPXXLHMZmZPyQo9WHi+sW
WywI4i2TdmRwvkydwMilGbDluB1dHjvj1qorxWJMyrDL64eklyS+5oX8iKFIHiYmlOxEm/UqqLT8
yk+pzfRq7E6bRn1PrVz2IZoZpz7psPoJGjdvvi5uZgW6ndKgVpzbrL9pWNM34iebP7YM05lJUqYb
N0ZX1+fRetbio9ldmFbrXU1KWHtwKPO2UyKrEOwRHa2S6KKsYrwv66VwQ7qaBIlLhh/Z6uY3bUmg
6O+SzKuuB9NIn/yi5wVMF/1HAqBBZR/Rro5TE2/A4aI7YtH0fe0oIcKJmvCyskS/k2mDNZFhVM55
ExHI3C2Y0MeWdqb0xgjigmifuOlsZsK9QcgCLXr/MoDjrt2k2lSTqk+KGubYYmXO1y7XxdMCFkOm
+MA+Rr3PDSMFe4e6u91yA14Ky39o4lwL89LC/n0xmq0xukR0R2VxaoytERpt3p2MrczOYku2YRyT
vRbIzpgvtQIvdepo237QRdvfTspVQCK2zVdwL2hp7XtNztOT03XVDnSytLaTKRe6KLf5UiJ1vvHa
2VaBppX2FPgd4ZobQE5Een1efC2WYuy+zDNvOdWRr3YGoYQL0eW19c0v4+mFw1KFKQ/2slNatjFr
ZP2BjYD6brBSUwWup9eXheai3XfFoJrQ9OJxk9YqTy+AjCJSKBx8Rroc5OhZH+PGPcVWoBw2tF32
A8qb8b7AuHZMcHFNfK3ycRR0+vZyYGEP/cPkGGpsnSC1lDDbNOwN7DNLczOlXTLh+dpN4xWDCeMh
U8IP9MZ6kJy0V7rMyxewEkoOCH/Kusl7oyUrdCO8Oq+b0DH5bufqtYeRCcjAHgtaekmUdoV1AgLT
k5WzTD5Hg0uZdNGKlF8VTdNUV23uyTZYsGPqdnOXRJVG3WgvLW+Y7kpUQRKX3f0yuOmyqVplqU8x
YalXRa9V+ISMUne+DmTL51fLOM7RNnKQwG3cVO8xuS5wEs6DpfX4qbktABGTtM39S7/lgX+c8Wdg
MgVnMuOZ8MXoEdLGTKyT5rV9ZuOOpm9a4uN1EkSR3Ub3Mnc6c2cAUnc7b8Qw9wWvyn756C56AajX
LGSRhbnDSPZkGUqJwG2Jl+withbl3phaT+x1aSYpYDPMgYR/WUY700LpsdeyGU6l7sZn3pxiGsu0
390XtkkfvyDaSr8udWkCaUYLzeMwmx0z/1p0rnfe42gxXQuzo/HPsQYQF21jTDl7a5FopcCqvAae
aNpY0P76kVkyddYafQeRtgMFyamlz9qhmMsLT4uZA+nwCazTgZ2GKZXC4/kBw7zKs0JDVV29BTGP
rBPP6EV/QmkKWBDnk26czSnat5CJRe/HgYUY8VwHXhhWNqwFV7Ka6uyHlsqGJkhRoZ81Bra8u2XQ
HS0LwJj7+cdieOQ8BG68eM4P3CSzOgunoWM94YG4jnNwwux2pib5Z+QrR3209ULQl/bOwmTPiawu
vUTW1GYXpWHy2ZVLafvIZpyJG2qhTFIhG+2tqAvjKU9gG7RBSbcm6eFNCacgpjXmzWkYFkRrLaM7
87Yl1ngFdqU9RIHpa86PttMM9WnMfZNHhxZH519wINfFYs+W7QS9bdQUT6VLvOXSRARNJhEl5qfO
iGLg4Wn2msBdxuwcez7X2skoY5MyZL+Yt0O81PWuJeGg2lEmz4RLQnG2Ay12luomyzKuM+lgFSTB
IrKkOi/S2HiMMhioU9CRNZJQxzHBCR2WxilH4OhfLpS6Gr4gzHavqqWzWgIxrUXcJlanJcGYSgak
EUnGwFyev8vzoex3iEq4asAO/8KQw+QFVqFW5CyPeZho3DDaICUKE8HUdKD+QcGuIpjARp6EY9tQ
W7HxTe15pSx+ynKV61HzMQ86h2u/eOd2NFTJGRWPgq/6c2JnvT5WicGrcSfwKCzDVrmQDSNp622I
VFAtl6SQOCrATK1Xu3koPbH1FzVW+7Fru2KTTYN2weLS/P0grfps4RPlRysz8uaJBBBNw5/JyU8A
srPmnFZTzBcMbQZ3l0nPqU4LMZQY1ef1XG3YCO1l42u6Islvwe0dWMHoqqsJ7vlKM2yi3UKxTw1b
QcNCO02acuDp+VRuG/Dj7NzuRQq4a/nyQfllhYs4nA/QNcMkPi8ne6n7ZmW5VZCsrNrnebDVTVzy
iE5nYcju+6ocyClKax73EMty3kAHFA9uUfK+1U1DMyWWuPlu8qifwIhy87T3p3reOZPv1RuR1piy
z2wM0XZ9w9iiPZp6vMvXpYE6d37++XL20mCNerr021O9XyBUBlJ043JaKXzcNokjAAYh8C7ducgI
mN8VFIrOrpcgiQyFmkps8wxLD0PF1RCksH4rAj3jaT53ZiHja7zZamJqCG7TA0rRoQdLTeqMvrJP
DU8Zm2pcwB+d2sXgiIXr7tzeh+8S11p2oWa/jc9g5DY/3E4fkx9mbRsLyLOI8I2CWgiy06JwcM8Z
ipTlo4VuhBRy0TLSzmWZA5zGdcGcOlxMLu5GCMUjaFzcSk7EUsYnoyA/c9MVsCuXoIzztjixe7ee
z+nYGV0Ggh03+5GB7eTnHANOfmUrD/svyEYs0x2jSZB1zW6caoeIdv7ckuZ1KWYsrFoGEZL9k/we
dq8pJxsII8yxjcPcd53y3F4ysi8I/dZIFeubWkSfUzex2xNfsz3NACin0mafhmp1TYJlnF77U5rU
OxLUWBGi71NcxgvFPCuxp2Egh7nDszEom1KDe5endVGcd6WnuZtRx2Z1EX5qnxpJ0WdntBv+PVEm
FlzynuEeSTV6z/ua1TLBjKtrn3WV0nb3XWoQBg4k9ihbLxo3Vp4VIvx5RvzkDUxlUmTbOs2MOzt1
6hiLz9yub0lajIAsYBb0nzHD7Z39zx3TJTPZuFdSr7PdhGjRDgnjEeYCf9lUyYnW4VC4xd4IFoSV
WMa6A+tVciow9M7OBI/yDF9VKwvnwey7744UUb9BB7COjZ1COiczddg9IdCetdGrovvSGK6utmr2
FnSvbt2Mog/xtHKolHnIBBfNcZtBbHV7lgXydGpizRhqMpssxhcgnz3uanC3Jv9aA/mMgrSOB+9r
gUCsuLKm3PkGzNDOl53WW9Ym41hUn6iIbPUxpvJdbnD0NdUnNx5aXt+pVmdWpjnqsqiwr/goUTuq
Tw7UogEYhJWUYgwvE+tbVjmzbuxSnUPywiQMrX3hPClyDhQ9LVMcV/Ri0fYdo+3mZCQ/TD+1rW4F
hCF9omjY0EJH0xgmKm6db1Ep4zwg+ishcl7aZZ2s25SxbODD1kuyqSdBaOfG8BkoEDzTkoimAtur
xxl03izV1lGc9F9lqTBPjkZnJfEwHPAZEaQ+HImAVBOTeli6SaXuOlmo5pZmYk5PmMfa3qVbDKMV
Zpkoy9MmKrMvuZyNjCU6eHLFsCemHGhJWs/Ygz+V7ZZOrzfPY4amgO0yY+zxT40E19yk6ppjxzrt
CEjk6IIx4Pa8xWW57GM9V9+NdGYH0Bwj0XpiHHBs+Spt0VtgAaMqrmJEq9Od1zRpvEnjgXVWeRUP
Tc98uz4DumiaU03TYhkWyD6HO5K3PYOQcbqeU3iW2mcGTd3pOOpzExKmW2WXkbLVXIexo+YJWokW
v7hYP7RP9Kxa9RiTpPXsaiJrv+kzJPOKTipx3D4Y22SiBmBmmeh50OOU8Oyrbkwe4V+30ZM9R6yN
CHjT/8GAZWpP5z6JCEyZs5R8aS1fwLATRhEXZpWb+VUXU8hvI+V0+t0MnoVBynpjT02IwP0lyYVt
tY8gJjW7pexF/mAz52ejz3HPqgMDFUdX7NZAcovxIUXX9yRJHeUFZMp7TljNLSPFIsPGjPMdmx9v
KW/MFjoO88nFVyczX3lMsTPIs+W2iRhLX9Rp73TPZTXIGWJVPKbwSZhCDReyEU19KuHYGeuQJV0u
F9kLsW9AyitI4IXCCK8eac+iYNHqfn6s7aJNQUcqe7wq276yPipCPCxyeQz25pYOPb/K/NFZzpUq
Krgqjd577hRqOVZAZ2kX1f5NFrmWu/eWPhKMWqhYHECRhugPSnmTJCl6hmHY4iEw9w+uraX+Fhi4
HLptkdV6J8JhRNpKqReXEe6xPdCLBDmtESdtEZ3NWnNtwtA3/CutNtMkC9KCQnfYLnxs+nf0Z5iH
2BSiDnDX9AMI0NYBC9CmppaOktOJqkvHvOvRXXUPVUbC7tOU2AztfJip9AwFT+jRL3yOn1cuy1+R
R/8jJfQXGunJS73SLrtD3ugvv+lTXfL34W/5b0gtFSa8vf9MLf0E/veWWPr6238SS40PyBSRK64a
BBpAtMv/4pXqHyBS6wia+Qv2toBd+i9iqWF8YDQKXcqAdgkFYJXg/kMsdT4YHIxwQWGDQi5CO/A3
xFJI67+whRC7sZz48xFxgjjy5x1Q2ht9gWWS/XBh5Tgn1Vholy485flqGGqnC6Xry+Wp4czcmxVJ
jpdJN2UFL5Kf7DVhlD/cRDCYNgsnooidos8ZqtOvyZg391BdE30rxGAS+GK3COSTWBfV1vFV/1Rr
ouXUGjVnDnSRxG3gGy38k9xWwzVuEdESIi3s3TDxXFwhI4qWG2h+cjgVrdSb7ay15hdj7Kz5WxXN
0ngwBowzT2Sn/OQkztJkolPJU4ZubalvRpCQ9r4ymppaTIsN597UoEJsCR71MBbIqdlUwQh+q1wM
B7IQ0xZC36Atzdil14k2nDmzAX6dMVw3dpNTGdnHzmrkumkCw2GbaTmXehyXZLNnudxlLopBHIZm
zwmmpJPPGnSvduc5PSOmOK/za+ieJnuqm6Y3yrBwH8WU2pDFlthREwri2pjN13Lo6PWQpzky7BlF
+puFLHsP4k++mh+kTRWFVusOnwrDhobii4oebmlnvSMkuS5V972OSg2Tfc1p7u1usvdpNeFHuevY
5AFeTBEPty5MoO9+jM0rScNj9cPqq/hCle5EQoG0xm3bN14RtuRw1LtGGUB55HJ8t6LInwN4FV2O
uNnCc08vCwN1Yg09OhirTN55OfmOdNfQdDYSJosZqDSPcigZ/pKc+ZG96CdzlrWXWLYlKsCkMO+D
Vs+1IuQQjH8MURc3wQAC44ZyLiIGuLbGYMHJfIaBkBza7x1jgORkxLAiA2DMyIpy9cQdUMB2YKA0
hv59BnQaqHpOtcDLyhmkMYtHZxM3bfTYQVFJQ1Fk1hP87ovUn6rmhDfSUkEVDfldC38K39V8ZXeN
ZgE8kdtusfdtTX+g2OvqC47RLglpLcD8BSOge8ccRrTHsys6Smx3nYTKuITJ43RqI/CSWDZIaacm
FJ7kCOkd9uiFEcLLknqZG4IG17eCUs/cYj5WPxdAgBcxtUC+jXwNqoRZ2j0DCFTejxPVzXNGQMsS
1knpvgig7e4MmD97jv0suWFGQW4EM61MC9vcHIpA0J6KQDXODD9HDRMSoQboMcgREJ8pJKWiCPQq
yy7GNE30wLDlQvAV5dY1MASjJwRiIwNYsx/PskWoXRFLhpKlDvGLieU0jUGTzmbYoP/Ugn7oeKot
Xm5fQU7yL1rf1/iAYs/fBybQ7HMxmyXhXqXXbzK9JmJmJgc6OmWepMqtH08Vboqp8LXNAn0ZUpYm
nDszs/Aqcpamf5YLNIOta6kMJMmP5Ik/KSx9uAbXPvFGXQrIY7rRhVEEjRVfql6779sICsOo0uil
QF/e7mYzixnRLbpVBBX9eRP4GA7fLoOWXFmAhtWGmNXsBSZQfp+gOtEwsOYQpm0ry4/x3PlD0DUE
aC2ZYNxJe1M8DUPSfmXFTPpWz3OvZubUZj6XHDXnbkfkC4Vv7NwLn044WGoP+o4F906ARlXahaUi
+2VMR5MZbKycy9oYULlYRdGIAKC2osYpKgpRd3HhwREerQY2VGmdVH5SoIKMchugs/S1U6dGmfaT
bf9/4fz/o8Tkv+EJvxr8/ecDPnxqXv7H5xf5/eXtMb/+zD/yESE+IB3B4YrBMY6FsGj/dcwL+wOn
tY8lLkx4gW3Bvw9598Mq4sInGA0zsMEqqPrnkEc9QrgVKhSXvQtOF6XBX6hHXhXRbxjB/LzHQe/x
BRCQIuA/UCHEpSNGGkXeAl3D7d0q+c+o850vNrznc5Uv5tdmnmPBxN8UoFhtH6Z+bkKzAud+qo3s
PIkGp91qWu1sOP8JvSwLvbh2mt56snhjLwYPzkMAZwumUrSIdglENXuPkW9oGNHmY7rJ57p88KNx
uNSmaDPVeKe2CknOqTR87WGA7VYzipxPksGynzPd0p6skvzwoDHGraXnkLicxcTJWM3AQt6I2luk
928e6j+qm7cqm1enkV/uE3T4NUQTJ0wYYb8nNcBFaPPK/IEDnrg39SoPu4Kx9Ik9SE5aku0luwST
ctgzYH6JM3yz8cIZAzhTBk6ZzJruNBARPchcoT7raCEZPcHiCTP2k7rA8nebgSvqQS9lHAXGMKTb
dUp0hAP+7nWQdkrHj+AAR8kDmQEEvdi1x5oWKUk+llH0kpj5fFI0VB+Fo9mhH9ffZQM/Gddi8yRW
ifPRL6c57Ge0O7PbZAQZx8ZzVETqHKKZFfilfqkyGDRenMiLHGj3xqwSRmxGnf6VhxiENcwvDQxh
iKh1MHs9TKqXpl6YnR//qMqovKyQQl3in9YDFymBW6RZb/78zA8lGXweHqNou1dXQxKKDoMKFsyk
ZkzKXgazeNRym21+MbY2pn2nfV0VFxEtfzBQy4ZjU7P2p3L35y+wthJv6fqvX4A0T4G7LOoqZP78
+hudTpl1E3T6+iVdCkwBNbjLBJV2WUvxVgkwgKjVw6hTZ47W2+m2Zcj9zCmSNOGS2vPTaOAGAAuk
9C6RIl7jPs3ZO9ACflWRKmAdzW6yAcTg/FhKLb2A3tqIMCHQfgrqVNtCls0pCCPhw3xI3C8+6dFw
h5RX71z8cZ7KpG8/aREwaDAUXnNEhPJqHPbLG7caaSOqsxEsrx5ABxdvmSO2iEn/zVRStQy1nJnQ
Wnd8lNh7MObQ03pHX81EGscXjEmjyVp3BDgmhVc4dxgtJyiPh44bR30674e+ymDQz83w4Gh6v08c
a1l2iAJuHa+zP0/JNO75XxKuemtB1h/qs6pJ5JVh1+mnyfNuUeW7Z39+wOsl/HqJeHHb4I2vaih6
uV+fL69IHStpPzetawV2VCzbIgfAMmKjCpossn6e0TTO70sFX5V4h5+HNQJNIqcKi/pApttmq6HB
3EL08adHO4rt7Zyn+aYq+jI7G0pfPJkA0adKWy6SPmrmMI+6j0JVjQyEYlcSGIlc1o3Uyo0LF/G0
Y5Adb6RlaSdF6btnoIctlAoXqUEIpzsNl1l0tymZi59UOWh60KaQFaF869dzoW/LIiH3gwLPhABV
9SKUmqnMwPYlnvXp8INNwLi2HWiYWiZ958jdOBBOujqeES7xIIgDUWdaHqfvLy+XlVrThOP9iGMY
FrpMbWZuGSQIBrRNMAcdh8yRjzwQ/Pz8yNU2mJ2MNv3QuitJUQ/YzfRNL6R3xgAZAkHhkgmaR/6x
vWt9lAePet0rec44HPD2HFwdJ3apCdl9m3316MiaZNWm74ovBn1htvh1Hjox85wcZTUPxHOLrymo
6hVk6XE68lUORUdc9euK022M2DlDnYOvkvul6yXCf64tJAn5DNgIf8qSNyKTFbAxzZ0CgJ/de+h1
Op2/FWuPSdWNjyJzoAcVY3utlZnD2FnDNVKL7ad+UjMzAZWy9fRJ860yKrkEMeE/zB87v08D0HWL
z2LSd+QRruXawY010VxwUxm2YXB1aEmmp4tH6LDzVOQCIhh53s53vZPopXjJr9VMKxMAH1PlFAzX
tg3vzcskPT/oUtTkGzcWWdhKA8FDk+bjfsEGamuktO4bm6t4Ghk2/5gdxX4A/Yhoj2QRd/gXdPs8
nq1H8mvVZxpmcY0aRQloHKd51Ka3edLXWDzOnkLpQIIePXcfu/CVkXOdinmYv9CxCGvbaNpdkS/u
ubYI+8Jq6uHSKNyyBK/PJj/wiVqpgxjU4dZwmKZsfAD+Y1Dlq0fcr0tz9Z9w0eFg7wHWfYBVmqrv
xi4WTxL3qy9YXTjI5hNr7AI9KSG3ddUsXUYPU3nh1M505iYTnJ4F3nTG1CLb1LoAYlmHXFa06OGU
NOouToSIGetFFXK2tNvozPnweiBiHQ+RvqtvX/ft/9/s/E8Ej2+OsFWJ/4tS/uP//l8DOMOv4vr1
R342O7b9gegjmh38cHzkV2u38VMqz68AJKLDxxEKrSNRz//qdTShfyCcGI38mtVgk1TCBvFPswNO
+AErDZyGVq8F9g62zL/odl5ty/+99DzgUvIXLaSdeJIIlPMHS08A9jtZF0koIHmi7d2R0oBghqrT
NmrSHXdnzhr0OqssM6p6BRwZRGLWRtgOcP4CgIel3ZoRldCJpuqpoaGp/O7MYFxGIGzLCP3cNbSG
Ks2zs34z15jTB8LuHBl0JgP3wJaJuCEWGfhgSHz0RJYx4420UhK+x1bmm9AyB/Nj1C1ZvjERqMHR
LZAVbtKRzFdmJuYQKrN57Aan/hZrqftsQSP7/vfL+/+1Lp12+U8L92RIq5cnDSCkexreduqvP/dP
q26YH3AvMMlIWc8q8Hf2/v9yesAEwsDrC561zn/grfKv9WvQ4HtIK1e7s9Vyby1k/6tX1z+Qkkx/
TaARxYb9N2t3PSX/vXRt18RphMYHA2X6AKg0B0uXaRqM7Si7jtHSzvB4GFFByqh0NC5rYz5p8p6y
gljRN7fp5ucHvG18f2uC1s/lvWMIgbRlnToclEkVO61q0mtmaJZRXwFoBknZM8gfL520fLEKse0i
5s++mT/+/UejkQAacVc3KOfQr2iO3JbDX16rFOfIkZ56YA5sWqjpUoNotdZNYniJY3dGsJuES+M4
4xjye0W8O/JNxO8332JAw5exEWvzfX69CaPRMV+ek+u04qRhQOsIBBYMgOFJLbExBA3sGAeWIVS/
kHF1BEfKL/IG4rCXXIgMgHM1JGqOpZ+893BW0x3WqmmTtW4eTGiSGlor8+W93rSoCVUezT9QMRoj
sKBXSXRnsrzvhp4wq2ZZkAQ0LPpvM4yKI7DC+jkHi9PCGY7uYc2vcg87c3v2rBK/rmvAUvFc20P9
PNUIpyIxpeeFURoPqrTdG/I4aqCP7FhM22FJxhLFzwJjOm4AhYV94BxQ6lbn2J2/B7BNPqfYej8z
hkt2cU/UwJ8XwvqS/XadIEEAc85aAx6Usiaa1XbRon2UmDj7GV17apSDceRD3rscwuDW6CSIvaZ9
8Kar2o7rODL3cWQ1m8KKp/sp1vVt3/b9/d9fjscrvY6OgR8Pwb98SFy8R/LriffnI5zz9torW+vI
2njvcoA92bkM6I7Oerq/7bOG3M5FV6TXleEjLm7tpDzTrZbMAeb4RzCD9x4PqKiLR565GrcdvKb1
OEYQ1/JrSy7DFhEglI0yRoAb/v1tg4+FBScjWK7p4K3rfYY4ZI5eu36+fMrKBto2FjzHNt7DDo5V
zQQXc5/VJIitZwUP3oA/YEpxM3sJliy60Dat2xKkZXll8qkyy/5uFIutb2Bq6GKLZ7B7AePNKEKY
FIZ74kTGZB75Pu/cWwaPvF6CsGxqqIOLXgqntsuCfKO+kmd5vOjABIxF/3xn12s6eL/YZSlCPeHy
Sr+i1W+uucFCTUatsRcCtgomdQP4WvWQFPnzBCjw589654JWm5E1jHp1rj1MOKYTL3GPmfZjlEMn
HKIZkVVsHzk5Xl1LDq6IopdlAqEQLPHQHjdj0O3DRt77sxLnZQedtpRNsmFx1UxOMVdoI/oyvBQg
iIgosx/BsrWttDLzklFTdCbSIvqU2fmyx9SjO7dGTcG5BJcNpC6n0NSy7CMZwtWRPWh9KQ+/NuZJ
+OsylMebaF2cbx6ENYimJTpxD9NTu15q1TwjA2+Azyw/KOdYP9VH3f745wfyziHCCfLvz1wP4Tef
2QPkIWK09lhum3qYjtkELEAX2HhqCRKzcaIApMpVoWEX86XTOdrPtu4/4mPvrQiaAoBmuhGSBQ7e
uKHpfNhrYu9GPfN+TXZXE5ynI8vuFdQ7vLVr4otD9oegEVq/xZvLJNW6NSr0MhQbprkdppowHvIY
bcTPKwVOb3qqBUh26K8WsyJ1RDpetbUyXYs3mK87YLgafM4jr/dBpsBrfYlLFi5mhJmtlSxV7Nuv
tWAj2vithd7f9zaRRPVrIKd7rpNMABXL9HNrkgBjdJ1ZB5zm0+NU2SiNU5U+QiLobq2qbl8gJ45H
NtvXAvPwfoFgIXnhLYKLcrAs1GL7Y+fr+4Hxybmb1AAoRa7Ueac667S2p/RuQF/7xUFKcCHlmD6Y
Xe/GQdp2M34eFPVbJ5bibGqq/LwqtebTn1fte4uGLE+ci1aYnmPu1/vmNEDM9A17eOoVki1fBlnu
DUcik9/ZF0GaCMjxLFQzNNi/fkg8G3GKY9keeprKN21vJfcY66LYWaLe2lWMHs7+fFWHpm5ru8HM
Q3BFLFNPHGZHNRDoae8xSdEH/LH6XCBly6yv0hnFzSgrwKLJSHInmPXRuLJSYzolhFHdRQvYz5Gl
+c4d5nXE2s7AZw/k6KC8y+usxjNB7otYc7YLuLCOWPtI5fBeJQ0CQZvjQ5mnKVyrmDdvZV8JM8qT
bl9KDElGDyITqm15EkVkextDm7ebMo5q+Iyz32vg2n2yJShbP3Lb15fsYK3zLbj5NpawYB4H267s
JZ4lmtyPCc1DKYwvzTK8jJ7+DF8RbsNy0rnmkRPqvRd/HSWDiOBSSDdx8Jl54zmdXTd7c7TQZjfI
rqLMstEg+X1QW8YZae7gGbO4nIrlQVu3R3O4ted+2xv1V4bA3pEX/r3HTbO3vu4ewq/DQJnFZFzg
99Ueoas8Y2VXGx8a2pGr/v1DQMctjpvXEsCiNf/lcaNakyOo+L6cRHKf6mn3yUjqY6EE73yIDVjM
agK6YuR6WI4ac1G29ohSwpLfcKzIzxc7b45cye/lNVF5ngX9E0jaYm/49Uoqza8120FyrY/iDhFL
fxYtS4WuAOOf8sibeGA/vx4SdCWQQ8A6cJNyDwdIs6Nno5XIvVuk1RyA2MW3yWSnn81umpbtOHlT
KJrMvNejcjjTJiu9IDKn+dKjzAjLEkJ8qLnKj8KinzqMhnosFred2TXHwjJ/e52537bD5GEFS9id
f9szYArDEBD7Optgl/XjALcd/5j0gnEjA1smfmkZgmGWZuCMncY/+3levbvwV/rzTnq4CNZvQqfA
KwaVk5H7wUrLzYn8nXbeO7m7hBSiWIPo6bH0+cNFwIdg7AYXhCRWphKHhr+z58UaHk/7sZI5DlLZ
eOXoU2DNVfaT5vsfS6TfqpfXT1o7XyoXh07goA1wRNT2RSr3zVAMN7Q+mR2u4VDn6YjUPu3SLNBn
xz1Ba3orK5XcQNDWXmCeGE9+Dc/xz/f2t73r4Nv4B0dD6saxI+p+n1pdd8UBUt20YhxudH28aiFe
YmE5J/cFTjrFMC/nTVwjEPMm4xShaXI2jZF8qQWU8COP/LCQPfxWBzsq9kdpRkDrfhk1vQUtMr5H
OA/djqMD8y93s6DHj3yb5wkWTox+j9yUdxYcMBW5dkCPpBEf+oqC35Nqbnd7Fw1j6LWMVVNU1kc+
xDk4qNZLXPcbuBhwz1/dbd8el5HSWlnkcl/mg3ErBnTYUzlVQWQ7OEl4+Zcjz3l9jm/PxfXjYE+x
X6+UZ1CRXze5QqsYWvbtvo/gRoZRDpgVeD7Tc+5uP1Rh65UVSu/UjF9souIRtCfYVQamUePkcuS7
rLv24XexV1YI/r0IcQ6jUc2sWoU3HW1K7F8sqqRaT5WFmC7KtEc2NyNgAuye+ashxeST1jqknr7z
ouxjTYLIJTLF9unIV3pvwVG0rLRwvCv569fb06sSc1uz3/dqRs4o6gSVE5Z9DbuanTHTGDpcRS03
C4fKH6/qFl3iFnGunTIs7CtjY7VqvDPmNIGC26R+HWJIr1CXRsNwksHbxLUCAoo6t8o2fzny3d97
tOzU7JHsjhQ+BxsK54heI7jeY0wfL1sTqnkSevqCEiQdoawFRd5rXijjjrRw6bna9TCOrDRBFaeO
NL3vvTkr2r1mwOIFcXiUygLeq6OavaG1Sxo2gz6eOEYxHMt9/K22Xlcz9D1MVonOdl5nYW9fHmJD
qgwmL5dsVnXgtaV8Ri8/Gdu4nbQz1FaI37ACXYhHT3Kj3MBTtvdO4dZYWCCn+Vv4lK+zhgtTqVjU
f799Ha+XsYAxe0VokI8BnVXcqv/D3nksyY2k2fpdZo82aLEFQkdGakFyA0tBQgMOOBwO4OnvF9V9
51ax59bY7MesjJtKMjMjEO6/OOc7uH9+FKvQT3//Zv8XL/A1vubKdyUlhsvwr89pAIz/CvW7dEsw
Azpt/O1c9cZ/M2/8L44mpo2Og2CKo5X429++CbV5quzwIgblAoKZ8XszNgaaK2BBRYAmD3//S/37
hw/fNy4OgM5MrSD4/vX7kViKBVpPF1nY8ps5CIqctdWtiHWoIKU5ZjbAUEWQoDmP9PLVTulYJH//
M3Dy8F3+cipRk7F7QslJixyxL/nrT0HjhIdRiQugghX2oJ56ssRYPHybhzX65iHMfqG2kwFebYqv
T4Ts2kyMvh/l/czsiiTizM29C3ZFaC1oeUhqX9M8UkdAOCvGWAss0ZtpyGA9ITE3Twa2OyOO1MiL
qjDBo3fAOzsltj8Sir0KJPLQyT5ZCEBNIVKuEYlcwwF1+Uoo38aFIzRtvSYwPlSrqoepGKo+zrkO
P0dpZrednsFy+jJzt11fSws/eh0cYCotzpG0v1leRn+a9Y7Yw+ZzGWHSJCMjUdQBTqMeJWTQNInQ
XoYoKe1U7SAoqCVZbbv6ClobNYwGcPl4ZbjBerVlO8UmtcuxKjv9XYC4rDAMG/jpQADX/QYSnPPD
cjJbxJPhsezK1hWYbOF0WNBHMBNJZ5otdDByWRT0KuJzR7i+gwVTMkdqvfR+43Z0zJE095GIQJNo
grW7YjPCIy8+x8ps5wQ/L2He+eByo9iafMedU4UGUIhoCJt9M3WIRrDGw7yK+VtBnSE0AZOQBIaj
wsPgwvq+pKGfr3Ay52Le4T2J5vuoncK9k0q+HNHNqA7yCrNpS7BWm9HRyOentWrXeEwz3cfm9TCO
Q2IrkAGDXbhtYKW1iY33BalNZ9nhZkDzwhtY1R0kPHwz9ctY6poZFp67Z3vyBtwAkwSLg1GwrXGH
0njGV7c8m3NwamU8Sd4dKKjZ8GA0Dhen7df2g69hsNy6cg44/DAtNglocAuZIgTN4WDx5n7HU56F
CQnRkkY1xz6flHieMQjWxE/HQVRYPyXsJhogY/7RkXqxnlqzWwyoM+nw2fmVXG/7YmmbxEIjXydV
NnZPpJZ1crO4IYgdoLuWlfg4nO8XHJGP2drzBJlLDXdE9QIvIsAGMETdEHWgwqAbiSRKhTQTR4a6
g9frlPMOUgAagmZwEOjkgglqMs1LzehAW0u0zSLMt9u8wd18A9CghMHRldm7O+YjQBynDZ46f5mf
ncX2m51bkEu+Y+OFlQiBafVszjLkNjSrIk/oWqf7KdXTg4VHAqAgFz+ovTmyv/xqFtYOwDAUsLWY
zlAzxN6pOz6lepKHLnNy55jCTi6SnjC+WGtRvvjBAukpVUP+TMqTdQMY4grczfI2DqQFHrkJhfKP
ndGOz6OKirsZslMbI17iaOuZE72OJulAiT3nUb1VqwYpsWagGzfCnWb1zzrsfzU4/0Ft+afT/980
OJdu6D5/i6u4/o3/K2L4x9X+xzIYIyhWUAYQ/0/EgKvAZD17nUWwNWa2958iBsf7x3UgQlmCQIYl
KhXkvzQMqHPQapkeoZiU/Kx3/0cqBpYev11U5C2xsAaryi4Ens7vrSos7sxol+yd2xmZabNUdnMr
SFOrEozBPVzQAtsqAr6xYfuJ5Y1ArFjMfiTxJ62wqutiXxc2ROoE92Crlns9j4NIbyruzD5KzMEB
OuyazfAL2fpKIikpKuH4XOprTCsZ607npkeyAoBXMWVvA6AkPm6w/i2zq6523E0KTXkeIM8Wc8UY
pTOunzk4VxMu/2fXAB4OGCXKQQldIne2YY6oFSzm08Dmvb4Hsqy8b47roYsQ12i2ez8oIDij6DCj
d+w3TXlyvTxYkrpVs79FXN8FSRVkVb0rGva8p8yWRnpFyZoU6Ys7/Epzg0mkcgnWePKcIRKPkdLm
eCf8pv5u9J0RHCFDyeFgNpPZbdrQz96hh6o+wXUt6hiGSxmAzwlnM/bWlAlBqgd7445GL6GWtLgP
jXoJYk+F7bRrGQp3dwH+tp7EL1EGuwgbpHEA7uHUD2Sht+QfTr3yuakQs+4Lr/cOkrE9bAi3xyaV
ZwoaS3VVMm9mWILfJGHFFy4dM0v0OMy/WORI9elmqmpvRUofcrYKmT0b0vG7pAqd9BNzqyz3zlwI
/QLWvSDajEnDgqGwMMO1eMdX5rgnpxnq8GcPS6L8BlF9He4CkUXybE78S1slu6jb5oC8nBNWd/dh
0rXA0hkO80cDGyDbjm2KrbBkMPpodF6Qo2+ZXECt9QgfpViRiJE6lmNhHTwCfRLAZohMGE96sGqL
9mnFKuNshjmbnkc+atUOYFRYxtWQBcTzIEePEaNJMOxhNTsb/lfdoFDs7F+THY5jUpnTBIm0Azq3
Bq0HIIos0DuSScOKqDUvYt2ylWqNBjMmjszTH35bo+xP4XgtMTDaDpJVsYQ78A91dBrtHu8ZIGpb
bqUkUfQCNxJq04qmCLDZbFgeu5o2qm6Rh8Abv3JcXuhwxCUHalGeGk+QOlBSjGR3AZVsBv+jLSRu
Nt/6gQ8eOthqWusvUI2hszely8fG7A3Hv9SsRFxQfmb92AhthUetDbhpU23zfpPFtWR73y0gNNfk
kW6gldSPdaD/uOSNyI6zYjC6HVuydY1nP0gpXkZ6hNiM4IbGnhyHYd95aG6T1hMBOvPUp2RhhA6O
R6XC+l7g+QW8VncRbkfbS3vnKAfCmDeeXU28hTaeSrlRChPw1tRs9WC813kEb8nti6PuvHzYoRfQ
Lz3OiYboE7t6yPNOGJsQxALsSV4Z7AXKb0pC4PyWJRwcDUJiGvzQte1kSxyG/QyMuQL2mkTww2qu
4gIU5jwL4Ih9F1jPHL3Zk9uqYKasUkO4tVMKo2eKKJpMfLe6vi0MU+WbLK0anKiaFiaxG8uUOwxC
HrAVuWJhBG248JGD9RBu1rmx3nmttb6fO999KMeRmZ/WNhpfKMvTgV/c2Kq2Dd+h33Xi6OrG9amt
aOI3ZegSlVoMrWi3mDtnZze1jg/emfERcZXCqla8unDIh0MBo0TuUK6DQrfHvgapJ1DP2ZsV0pL4
YTddezYhEjj3ttASCCvAYi8mlgTMHP1s8b4OnvcAvZVT3Z59Few7Oksndsush+DjAiO8ggreGuqj
fBteUbf7osc2ceNgvwXFleVLuVfKjr4thJc/u5nk1So10I4bVEHruvXxOgZJwIa03PUVoqetlQ1R
lIDqyqCIRT7B0bd6Eq59AfoZLAbOTN9+VSII3kNXVupNGoE37hxeGrFJ57yqnrwU5C2AXdMpDvpa
ER7dGbrzzss8o7tl12g+VZBiZey1pY8Jzh1Nc0dVbn9MORzkOKp00G2toaqcO7PJAbOahpDdZnCq
BtfNAv+DI2pd7Q2F07IQt1GMzs827PIO3yyGUvD7iOIjMcf4pEOBFz6v+uU+L13yTZO0kYVCxL8W
qeJTutJQ27FdpFS98ZArRAIhzoL87FZrUYCtrPwxuPHKxhg+8EylGWRr8phqjoZ60E4CStvJ33J/
1kGipCzWT7/qzBcZwhbp4sWbynROIgPIvMQIb/fB3UA/xfpV182yC6p+vDrp3Sk/lEtLwcctSNdQ
TgQ83E8sEpY9cx7uyo07TApQem3ZfwRW2OW0JLZT2Y+NH6oxEbZeq+08z5a1yUjsWG9LmVvMClD8
LdjPXJXtO8XdluBNtx/cEA/zHFc0KdnRzIzV2ntWTmBHDRTau3FQ36n9mmVh9a3qJshocQkAYMLM
GHU083Gu8lBSwpdYmX4WGZEoZ0CTLKW2XSpmSKCpZ4TjO2gTwPVxxieMDfhUuDQCEH7s9rWsy9mx
4SPRdrmxw5srjjUUTRNIaLrodMa1P+bLpZ3TIN16ed5MZ1cqGZ4kiCd/79pNwRu35oPpLknQzGre
utx4Mk04IEJ3ixzVpiEnEkcoetLIvGYQYDSd4cbOqmUEBn18XrgxVA1HlEcXrEpsE5SQX8jYMvwf
/egt8jJZplB3rAe038cOLPbhTdiO8G5AxNj2BUK24Z9zoxyr+3CsOnZuvQZ1GmMdWad7UFbG8gxA
y5y+j11lrlVsDP06wpAGYn1c7KwPuNyKZhgevTTwBd0YsLsfkPyH4lxLbSBg8AC+f09B6vTbBnTD
83VxduGFC9bNSnj3h0CD0zM76edy+qHxzUcEo5AucY5ERWJYQWVQPS/5kE/v1TQ2H32LRekAtbue
bmafj/ExZTuFazLyXX1fNWLyYAGj4zpUiIjy85I5bnOCOK7bQ0DHO35rTMlvCqEgG97mpvSeBujo
35FkWfaL31jsgNtwwUAtVlMUh6zylilh9ogbjeFWbW7siYSLoxXqwniua27pRx0hkjJi3fTFcAjd
nKsAGZrFDzX2+jE3OfS3f9T+/9sG/UdId/L/913vhvf2k1nzzz/y/64hf9ev/2cPFP3jupNweZ9p
g67tDGv2f+m4PeApJJ+BC7tOnFETMK37V2KfZ/3DJEwcoQnTffL+Avs/eyAXFwKnFGtc1Bf/dC/8
D1wIv3VAyNowmyEkJ4PJRED4e7wWDNR0SEVrxn7ez9Vhtojkc6n4Tu3QyBtAi6DL/vTS3P9zDPhn
Efe/fUeUe/ilWRGjdeOl+W1HbKJ6wQQjJwD7Q5s4uRd0lBgaEl03D4PYeXaxPvz9t/x9NcdK/Zo3
5F7RRNf//k2L2XvQBs2KY8onVoDB1TXHRc5p6YCoXCmOoNRyc/tpua2LOvum3M5wYa+5vxCj1h8a
5xQELceZ3yLGVOHu73+862/8p3EpPx0DW0am+OtdjPnhbys6p1M+PmZ8h3AdV4n7UPrLJl2lf8e5
RYAPxN6QEIEObtjff+PfUwmxvrDBQtnh2jxpnD48tX8e/hfKJ8OGmvdKGzYYMAKh3me1sw70prky
gXSb3OgFY6M7lYnBOveFivoE3B8AwAF4G3kfvSrqR89iM/LfLbfo8//6ujAkvBp3/GvDxqeDz8Cf
fzp3drtG+5QgBIFxMRks5e4HhnJA1ypcZUNPFsXBGIyw3Xj+AN7CRpH1q8OHSAPTGPKH8sbigWO0
Mi655EoFqW4QafzfvIjszv/yg15FqCiC0CyzgWPkbv4eJNiEhQ87lRcDCq53LDIYgfw25Zl5rXkI
zOGrq8t1a0HafM0z7XJboA5HFh+Md0PY1jdLmXmks+YUpVY7yQdjDpykXHD14d0Zev/YTxl9fGH0
+UYUubVs5MQSWw0RhPQSbBwIf0IC931G5gF9rgFJUi9RPT+4zCE/1pSS/ACSUtHLCDW0Fbxeu8WN
RuXhPFwT1tDtDpjVEIRi2LsWb3kXEZeUDVSZtWWt5X3+RyJiFrRtGafQXCQD2yDMPO4UcHFPweAJ
izdqDqHJQYbcDGDM5VHVxribFq9p9yP9O93+SHULRCkQOvFKnjljHbvhOKB3tO+WCUjScUW2jYGi
Gw1JcIoHHZ6amvaxHfX8ngVED8YYnfgw+LnlFvCFPIB/zop6gwOHf3EViznGkzm5WKJEYz8Mcsk2
9ViRuFzST15crvjhQkfZmbFtUj3HxlzbEJcqfKhwPauqis3B5aUciR3pQQhfM7M68oWGuCGNc94v
hml+lA3SunJKP0a2r2WSeY1KAKAMClp21sMZx7u4G9c2r58nOcoz0VzYZHSVl8udQmpfgmnv61eQ
V4x0Iurqr3pZA/JTBidPGkvNc9JEa/BhLoOkzhJlyKzfred73x05qtfU9M4w3eaGkIDc9mIzlJxq
ogvNT5JGKnK8oii9hFno7nwgmkyYsslxgYG24YZ5xJqsSo8TY52MoL/VyHgMbUK59DgzgU9LlT+s
oRN+FSjZoS0wQx9W2fqktljWA/vocTilZaXH2CKzbX5W7sQGfHC6PNpRUllJFrX9PbQ3sFi9PbZv
+LGd6UC0qv8k4HnMRyhJYROXEMsfiKEolnias8qKLboPDz3b1B1pd8XeqEbr5NThO5qdBqyS0VXv
6+ga9iezm2Enzar8WkoPTrLhV5xWg7OwvfRIT9oWTPHOy+qfNVqkL7anmL7VKPdOYU+fHuJNsOGl
+RyMJhmDyPGQEU3k/R1GPTis973mmPlKvrFFcDYOO4m4LtiAEtKTJ7kcu503ko3CQMNmgAYCaXvd
C8ONNFB2RFVOjw6OiMfXFeSezM1IHLckAwigrLQ+1ywkCIYgFvvNorT0APe31+ZnKgfgg55SccpV
wUQl+OmPWflslG70qzd6D/wFfz9KpKzB1gnTsWKgvMXJGrCmLhVocbd1xNZbJfF3rrHUMUjC8o0W
ipp9CEk+071N32zxdpNKs1QZBKAs8uJGSo6wVSNOCRblPblAvT+oqdu7YbbnxO/7FCtzGxzBTXc3
XUdUQixMErGER2JO3PW+Q8LJWJH65petN+xq5Yrd0lvGzy6MhksfIMti4CNmwGVpftKYmJw4JHDt
FxAp/Pkp++RkyQ2QnZU2qvt5yEJSCYPO25C5tRIeIYrEYlpwrjIJdruEDX1ZRkNF57o3SIybSLWO
1QiqSNomNiN9hcS2TLKoYta7KjJwYKNo1t+EQ6YYcSCZc7nyrXdS9dl92FrFvqwqcJdGCr1q8kb7
AXPBuOGVcQ6BhC/uqs577SMCMa85BxGW6I5ghmiwJwuUgN3tVF+GBzhpDHsUOUCnBbLq3uxrb7zp
sto9Oq257EuEw4LAhYm2msnrE5d//RH6hXMh5mzaNQDq0geCCHS+caIQ9nUPquaxAc0zHMhvUg8L
qd4mO5fUP3tTFFbnaWxzMLLzem+0cxl7pi5WKKo1x1lOZglP8fqDADlXkdngklcWBdcLiPFx+EBD
0hgPDU+6OCKcWqMDdzJif7DXrNYYu+S7nieWz3bl3kpSDwCN+3o72ezsSj83Ertib2RIT57m2ruf
Qn10nfC5S0P7poKVudPGuLcre98H1mdTr4/CjH5KSzxaXbT1K/tjybI7Zl474gjvgYG6R2+Q/Z3r
DKRP1jJUsaMyztTceqqFfxmZMe5kMcWhTaQiQT0d/zDZT2RvWVvygNaXFELprkfbv2tFVB6mRVqb
q7XgyD0XbIysKH8yq2PCamT9nscv2Fa+Hj8mtydokX894O7p/O0Q8hK6odO/dgiozM1oGodrwIjc
mUPoMw4EJF2cBm9hlzsAsTwrQiqZz4LZTwZ09NhpK/Ve9uvOmluzuPjIk/TGMnJzFxR6qGlL7SrN
3o0rHTkJ09B4AvpKglAX5dmxKH2HQstpag/dQGaGF2axXriNvFw+d8z735DIW7y4VbPVa6/Sx7Z3
1g1J16mOef5EAnIizU5NCwRJzqN3M/XpugvGYpZ7Cg1Nxsrs5YlT6Pm20uBJ0TApPdyQOQtlfjLX
a2aCWU4031MvIY+608EKB++2Z0MxxYvjiiDpAHzmyTIHi4nJf10fy5TXnBOQTVDi5o33vVdBHm3t
Js9ppgmcIPQqA8mGZcp/4ePak7hlAmBtDYCo8TC1/qZcGnG/cvbsSsCn7RZIUP0VZqNzfY2CLRBF
9r6OWDyXaWZRPgdU9hGqyka6Cag234aqZrgPJF8i7Syj6pewMuMFQGyhthVS0aPMsyzbroSbsOoI
CDLLKvtl9p3wW267jTr1XSSYF40FfHYg1imXxrTofW52/YGQ3HYzT1m0aQvMoF3TQH/mIqnvQvbb
35XdCGju3nBaGjN8IK6ovaANemPgLk8BWUuXzqmzV3vRTaxye7R+sOryziiQo0OW1tavUjrBS6YG
uR26VH3yynrfRys1z7xxPDH8evjFkYXDDi5qb3gjetOqYn9eHVCTisygdviY7W7ernRyCTQ9cZA2
POO4Es3Mmps16rZ2DUcfVFZbP0AZol0bquhkMRkGjDXxc1baadsdo8uRjzyShLXLZ97veT75jZz2
aEeqDYawaZtqUbxBJL7GEfjhyWwyck0CMfNOqshZdq7hESg0W5W+mQgSL7JyOpG56WNU9/nD1MHH
YqoyCUmI2+KvOqZg7kgYhPS55djSt53lnPVSd4+q9oDCMzSZjnqes21viPBee6P1XOVee25Gq7+F
B7XcL6JxRxqmlpAA3QHgsGBIEGJ9NJap+kFjmsPr1PNDxIWxR31lpNuAhMe7nCAt3C4lu2PPoR/q
eq//am03vWmsycLKYcgXh06dkaLbn5pozC82SKB7OJDnrJR3wZq2N2JRTKIp/09ZgHSKEKZvftrp
d5IEuhdFnUPOiP/AnntP/XadoXZy715VmWEw1TeD8mQizAZLM068HcYcdVmNJth4zAq5y2q96+rG
29VDNG4ZL9Mu9o14djQdehc69X5pYT7bIaShoqisvV4EaGthwSgc1W1UBaCh/AYHcFBfMZ0hahRn
lndOVaVH7aucY1Yv50WK8SQmbTxTbVkbfCTGedI5C3eYaIL3ncSaTZ/nwYZhlP0Knrzeh45Yz7pt
9aZV3kcu4D+yXei3GmLHtqmKaV+lzs/eJbpup6oVWUDqpufeWFli5PI6WVtgiDRLh+6dAIOmNX30
wllBwlruUEgvxhyvwNl2YZCP50UEPtlLKKSrwPA2wlDLuXFb+Zyv1a9Ih/Kr0VG1yaY56uKcgKs4
KGy4MkqnexZ39b42R2CjRk5MAgnKN03efC1pl+4ou9uzS4IyB/OIwMTpnR+Vk5K4JETGuSORsc6e
QdRjJ3mmEPLmTjnEUFYnnmj69MkveYuLai+ZdD+ocLSfAzcn0/bqlsQ8jitatH10UaUkcEfBaQGf
xXPgDAT0cu5+4jIIfwZDvcZqsrhn0tQ+NjI1LsAoqv3CYvMlclM6p3Gs9dmohWKnWL+S4MKZ64E8
TeuWzLHIHt4swi+NkWXa2EXYtrTj01gRgcDGqTebIo50dmMM6CopiM1t0c/rTcp6bafH7In3hKxR
p3A2aZ4S7hDp1zD12mRZ5vpI7MC9JAd56xjcz1bXLru6Cfb5UrRbpxgRofSCR2TyySAwbaIIw2Zh
kasLjqOKDsbibnkukCsdDKqoY0hpQTvXOp+1bzY79i6P4C29K4+OsE6zMO7rrFhJxwt/4py0kXot
1pZhZnOMigL5klq2Qz/eLvWsz5wFNG7aaJ4o1eAJuchqYLFwl87Fja28ZYnbBtdq8kdmZtTXy34y
uut6j+s94+N9YPCV7qiLvzeBzvfEZjhvTRlEl36ZKKrIkWbDsqpdoInUlVX0IaPwCXeolQjyURIC
j8iotGpWiMQ14otr4lajrCEtu/xq61q/6Ya0zZiM4/lIzGrsLASmsAFsmkQHVfCULkLspjFoVOw3
JkUNQXYHb12/FV6+7qTrkAdQeGpBH5c1WyQ/Na68kJx26JyseBulAP5U48Rb2K8gT8kI4IPU0x2Q
yEbxYdbtRzp2b/U8h1/kBJZn/mLDjpVopmOKfO3iZgIibT4M7rdMwVz0p266NWoAbpVhDffaEjOy
cb0QxeF5764w/THxweRfJram70AIxL1fmuWpdw33AhHCuXdhiSYmeqdYW4WJ7tzwTsRst3vRKnEi
3VswrDdy69gieT0ZbagvYzHMD11eDwikkAiPDWompQznaWxmg8GGq38M7mR9NHokjNAYFeE4ra6C
uJLVcogqgPMxJr3o6PmB5A+aAOn0IIIp614EQUhfqeGu20iFy5fDE77XXjjvBsKJLaI/rPrcpC1B
44YSBFjQ/2yjtOo5FbCnjRtk2Eg3oMjCOx1k47ygdtJqm2L+27GFiN7IMLMK1iem93My4B0kbBL6
B0l0wKuz8p02pZjUQxoYy4mMOcag5BF9pv0cHSoUpN+6TnenrPW+jKJuT1d0emL4TvBMxf4EDJ8Y
4ZJmNvad9UGTBsyejFI2F7M6mKaZf1RuWP0UQnC+EUcHzGzcd7UpT1OzRjfj0FIjjZV4RjQRPpjB
0G5LHppDVJrXnRnL/lmQNNWq0d53S2Y82kSwzwseYddTD6qzrc9azlniNJ2+VJP+bpkR6bG5ReYa
4bWG+MDVNZmE3ON2J3crGzc0SB4JcMWcHqCuCSSgXr/RHfHpmV8ieeAFh55sZpfGksHGR13fx0VJ
RKTTzpoYuAbpTUwV6+7SsOZ5H2dFPqDjhodxIb/jUdT4dg6TgxNutw7zvBf24v8MoO1ve0uXF3wW
T42Tzt1nPs4uYV2TDdzqIWuCCYw/E427qaq9dKu9XlvJPJjWyVIDu9RArXa4HThY3G1mVXP+CuPD
xyXhC/PDAlq/7NJaqx8RhRcahqGP9umoDJ7CYLXPV9zUw1QNDJdCMnMZGQGmu0oMhO36WRwsZVUc
nIG16I75HdVxs8DoOns9GjpiK6slPBBcFY3HFsupfSNsPDW7zkiR8Vk9HOnNYFnGphxDGiziobI9
N99SkEsQqXuO07Z670ddMOSu/KsNhofW+6ZzWqHbvJpqoqsE7HMEsMs04kwt2LXlaOxrVxGVDZGb
HZ4/COvO9evU4WCZZLkrqVq+Jstpnm0aAiwJtXrEjDGn58DV9euIAuaV7qmvKe0a98dKEpli1Rqy
ODWnzi5Q54h863navVV8yujMS5ssqH4GBLxdaFgvWXcNo0X+wX6VBFN5T35K2p4CW4193LV2sTHc
Ftom/LAljnAyUW529Yz4JMwLSs0JBxgrvzrmSKhAbecFBGuSh+tfEYveYYNs2sfaHKG3JKhy4EzP
Lbuut5ktmBsiThn7rdSAG6A4u053a5kzG84qGHyG8Iwlq4ODeHYAdWPz9S3GDwLIG3JJ4lX28/20
sl7e+NBZpse8sEf7bpaSL8fmnbdJxRTvORU8njtrMiF8I1DQpACtI/yYNcvdKQnSgQlePg0UE2PK
pFpotpA7FJIMRkrbABZfInpOMitQb6w79GGq8tp79Dsjimv2w33ieCl8J5pE2mVCkMMLVXl+yTLW
D4mjSMPZdDhAzETyQOBrp/oMEuDcwMARn5VrbIVIfxBmQoelkLimQq3IL9SmnsdCJMRW5JuoK3Tw
sDrFNfw6TAv/6ADFYZ4hHH2feZnBK9P22MZ9tLyJX46m5FhhFQFGsp2fyxyq0KZYfRhWZJJwgUxu
MfukcGrCclK74cyYO/GVu4PVJIqG+7se0vxeOk77NRLW8golOGICLuSdC1FTwpDHAoiabE7jsm3g
4CqHZPoDcWeWPOa1P4fHDn1BfpUzdzqe2OfeIEtCEE1ZdY/Bf/EShRb/tSZHngAxxtX9RvQCzUU1
dt6LZy4mNAvUttzLYEre115HO4MZOTf0jMQNjXIwNW8FIi6K+QZc/i9wXQzrLSjv1UESU7kgWy3a
Zsf0RWJs4K7dR/C3BLzDlFwWfmrnfZoiD+g4FFOe9gWIqpoDnjwUCfo0zGvxzV674TnMMNeg5cj2
zBh4XEy21uHmGsWaHcbRW6vzulSmTjry1EMk6FlTbwq34WNcro1j70l7pagyDMu+99iUO+elbvmt
R9+z66NhFwQRGVMfcGmTq5duiAhA9p1bTXQGTcaQPlwMDrWxknVC/JB3UmhFCNLzqRC39Gk82Lqk
1t/4njJ/FN615CzMRj8hKkaPm6OYGGKTpp3Pm2qM4yInjnkNDf2dTCZeSmLq4RHSfvtbSewLpWo6
D81hhaJ3K8Mxsknswr7DMMKirBILwkOMnC6/wsAnckp8YdAC2n886yYc4J9zVdr+lv13e0u4he1s
WMZHp1BaXUZ039D9kJ52ZNxrHzhyKsf6iTFu+F70Y/Vjsft83pfCqV9tCk5gtlnlvOJfQqSvWjSM
TRY0FUPFeboL+eiVtAPB/GYtldQbie6mPJqFbmmq/3i0gsau/C2ys9FD/ZFCWECzZd66Q+t9kNPT
HIkF58OpspG3Dq2Jme8D7SGbRIxv0RW0UWNsHELFGHAvjtjBbadyLXujuWF7uYhNhPbp1gVtRPg5
sUt7NI4Gm80Us7pJ0KCzKXph5DztVjoeTduWet9anTPvTQ+CbyyHnL3KBDe53iKnWWTSTEJ3kGA5
FtGeE8+6VY3d37URan64l3w1M4453dHcNO2NKrW+kS7SWBgxY7B+892m+1zQ3soNVzixOx690fxw
JcRTmjbaxrMg10VvhrDrX/QYCEgkhOZWh8Uow+nxj/0VWcUNnJ61wBnSsv766KSObqcSQdBOzjYC
GJP7kX1tJLKnqiT5FRyM5W99PmwB4nwVvVaInAp60XB8jP4PaefR5DySXuv/orWggDcLaUGAniyW
YZmvNohyH3wCSCTsr9fDHo1iuu/VvVIoYjYT3V2GRSbyfc9zzsnYmex9OYp6nQXJTxfQuGPVCfe5
OrODfTqwKlotylcvGHeXKZK9xANVF9WtwLvlMbcSrT2e4takraghZWELmMNuX7HcF7uhg0PZpi4k
/yoR4hQbpqDW3Q8q97v3unS+zzEPJnfSVXx4nWpa1EmfhpZPIEsSE+bHy5ddPShERGZnq9w7gYqX
qJUgW/yBYIllrZE0rQHevTRWq8/HcSrM+Je5EAgYgLXF5d7qDKk+8PZSTmXGt5uBb4wUHNKSHnhr
n/1E+2THObUdqXHrF1FBH7q1n9IGMlpZJNyOnc8Qtzwv0E6ydB/wKjFajpA/KiRDtUg/8fZkN1By
hFS5Zxmfdw+gJubz0i81DbttYE0bve4STLmt0zuXXtPgf0VCD/WgE85tmI99IoqNZC1IbWCxfCWZ
Hp+dhe4SPXaco8yS5dUm8pjbddc90rlZ70ghcoDQXEQc5fq7gqvSBTpaRmYDVRSJePFOXOT4Tmaj
9xQNON4TIerqq6i8hLdPkHlbiiDaexTs8sdo5PC7W5KJzipOn2gph/Yxy2nKO450Nx7dpnVlpBXj
mN36QKhYTOL51dOnbNflzVqZgSIxPl2898kO4l+d7gXPGtfeyKN6C7AnbaOcjNifKqt80sktzzwP
c6723iD0S4qP3tulUAvmYYxno4StbSRNumR6cxg4O0Yq2axYk9SfDd4NDvB+1KbNrNNR4/Zt+mFR
R7zTSvIvCn8Mjq5lTwcHbiN0DS04zGmFYDgV3l0aNASPzEr5ISHDcYHjybHptOcBub3lHj+lmebq
yFdCt1eJZLnlL/a0w+2YfZiK5hCDdKkLnyBAVC+FnV15KdT0aAUlO0MUKOTuIT+pmwsgxDSJWTAo
AHxXCVPuZghaekFqr0ovC7tW0lCaDlHVSWaxso1mwDfbxtUT3Hr6GxWbw84YmNbSStepuGmCxgpl
lRIGTpX9uJrtwl5zpxWHUTVWF0G6pqu27Gv+rBR455Rm7OdgLFe57/e/3MUoo77t5clclmRv1CWa
mBG/0o8nePY4sZaHHsnXznrJR/k6j8ZvP7NzHOXDM9TYzKOwLtYz26wTsul8mZq0oLgLkuyxVqMT
edLv8VJ5qHwy7pyDmsAjXEvrrykuno+5HOuTAVxxzyKVN/4ytjR6O8Q7T07Le4M+GxBJKr+WkB8t
SLhbmfG+JK7WCrE1jxvwNbcm+VZv088Kk9sBvQ3iXTaSGOpMbtNl7BRkhEaJrT8SwjIyGVPe6Tzp
k1+dYEjI+ydAwVtxnto7k9cMkZoh/97uZ3odG+L3z0vcBHuG4/IFtaGKVAHuO2kiRaGP/cwK7TEI
jrno6/cpG3jOjnNaP48N5b/Zks+/gqal5NRHW8pvDUfC0Ea2uYpHalZLlhUWJHi66UeWWCtZlUdH
40k+C9NNqEs3ZQQ8+1ujiGDniEaV0Q0OCv8ZSHXmTx3ndKwF7ER7W5lrXna8Ck4mua8RgHLIMxZS
HQlUYQlI9zeY7b9MF/gzlQPUQcwL4aweLIKJQ+SP/PJ/CGGRnJc6oeucuXnLSU3qjnOkH274Gh0T
mU2vvAtNA9wq/984yZ/xqD++rQNJAvSlG9zcnNs//4dvK/oM0nRW6NhCw+9VlbMdRyX7bo5U2jKz
lYeH7v/zPbEs/JVgIQ8C1wdBCrg1PZz0f/6usnMDVZWIzmqwb5tMSuXQoHQOrxXskJIbEun760QW
VSgM7tNgEHR2ovUz7Q2Fu6h1Sh7H51x2wcDwRLf1Xnjd1LxS/uNodAKwLWcudPtSfbiAp+Krcez8
d1UAx6J5+/Apji64H8y5ob68oEb+6UnnMngyB6LaOWUtHnJWGnQElYt1N4CgPvtMuGNY0ctkPdTS
NQCA9L5Ru7SvqJvBCDjP62IkuDMylIM0d8N3289gtm/siNYUnKJ86FiT0b9zDbIe4bTNlbbXYzwm
KEpj24SeOyx7xxLu42TlFKMXzAmfI/2VD1U6+exfuVptLI3LZdgmNo4dKO+FayF4csf+jdSKCMJF
r17nTsx7t9SZ1CbHYecB2NMcjMJtUUuYql9hC1sRNU6t/VTCz7hlTJPnbdGpsl9uKUxnm+HpUGs7
Nuav0p8yLLNywl9UDFOnU007QQK06eJGqmH/zOx4c09q7MS0UM+tvt0TiNWQyBEUrIsDT8pjQJYW
Pwg1zyXUkARySbwau2nTBJIpTMvENqk6IDkM/Va1zl2F/7weaVTd5KSGc3CDyjhg27082EapBxta
aZd9E8z69Dc7/P8ILaWEj//9tYePD/RXTV15lqTq3/53rX+3n+Y/v1b3b398J9oMbq63P/0fUKNM
zQ/9j5wffzres38HMG//5n/3H/4HLXqdm59//aevuhfq9tWSvwRaY3D6h/Pj//DfXT/yrMg69fGn
FOw//qO/4acekKlDHpjBOATiCVH3d/zU9f7lj/hYrHecNT6k3X/SpyCmVJrcQitJj6UY8EaFdnWv
0n/9J8v9Fyg3cEXSVm5sHt7vv//y/8F+8rr9l2fsX3o1SMNBcmPTYBF/BACPFf/P545VAbMl5Mhs
WcyPrMWKWe0JgChPLduET9XWToZvR9XrfLzVmhVqJqJg9Nb2SEuBm7rmc92jdiZel68JaW/2HfsO
99Sogs972WTT29yb+Sv/znjxtGTZLW6r/8ppCfhMbo9Lw5orIp3YwAwJyxgroezsH/4e/xfclUjL
P+OB/JLeLcwOyzMZADfn4l/4zthsdW/JJ2NrsuXf4S9rnnlxvf44eXFsbGJ9Qah0PGeO3NjFwlc2
8XF2hVhPy1x+dSCCUQ0whqK0jFt/CryXIF2SJz3wu54L9Qg5iisHO5mZsQCrA3M3mtYAVMX+ZtU7
jjSilJQ2stmWabg32Pl/wn7nUV5mzRAy5J8aXAWrPobuMm6FcFUqP11MM7upSqwNUQ3+B4AcNQKa
Gg1jMzBvEgToOCpiyqYjPrg9ph3Nwa5sVOJnwgrxW9VdqfYqqQy5ncdE1lFHefmDDe23kl5Qntht
JWdDk1QUMPlAHhYmJaX55KpV2WO9D8aleSo4eeyopzzmq6ah+q3NE7H22DtEzO+UJNoqIQkyofUt
WU9xQVt3Q8bmszYO3Ztdjma+Kcql6UJbyzt0hlg3w2WiMCYc86p64VCRdPaZyF0IPvCDc+Wf/XoS
e68DBR7AuXdJb0Dh+BZ+EDlrO0oR83tcdPU27pNsc7uj/sahrq1Fn8Z3BKtIUJSEaBWn57JvEowd
eboxnQ2s2VfsStpmXHRJUUJR3PNIZHroEAfberBy7FLTL7pz6CGfp6H6noqpfFugCI+o5PZ5GBIC
g3J4FLuvjA2NxskzAp8GEboktNLdLnmI/hh/YKELrH9N+x24o3OJ7dthvpCH0GjJbbQlHJkbBYzz
KtflQWMq4b7b1VvKC6fI7021yZqs+1B+EEGL3gWgVNh1l1AgxOwEovGe4JL2QWHaIEi3nUijS0Kn
bJJvTiLtQDZIEbaLkWxSoauj0Cp7kzaWts9FabwQR4JPqbbQJbjnh5RDV+8odd5D583zbxoFszJk
XZY9NUsqUEizuQ+LzFYRS+HhtBB+3h9Erc+/PCpLVmSzJN4qo5AdCs5RqJL4pjYMmZwEC4qnbX4p
a4hPMqEViU/CZwuYjbjGrcOyAFhwCU0rQ5vvHVfzfyxfnVOEPGXg1nQGBB0GhLXTJe0lGRiTF14y
ZLL8fvSNInIJnTy2sIZG4nITT+MDZVSPTWc3YVYt32wf9v0UY7xt+lMedNVGVMAUCUEVt25BY26H
19E0DnFgfskyNyPCOX4044kFzd3CqF6VjYDLTh+mMnshnvgqXYjLzLpqSfpUZNWjmba7vAemtarI
R3l2++xsobMRMwJDkCd45BUfpkJ4nGvyKoT80PLxRXpTi7hB/XnsOqsiMbAxPs+BQ/PL8ImV9ZoW
5vuczursam590SQRaZmjrHsu2t9zmmR0HE7TXaO0UzG7h0FrVkZn7OxbD5L8qSyC+yBMDg20NrdJ
kgmWjkrMsrvqAUoaL4EVE4+0ML+u7MY/wbXEtEnJqz2XJ3yTZJRM6xRROFmcnY6ZX2ZwxZ2dZqFM
lbUm1BGpmAg3rXHVuScFe1/WVXGryb4yLzhsSp1mp1IKra30VoxYJcVmMpyoKOaLoeo3LU/9Hy2w
qB6UzoGF1XV0MnutO+QvGM6wNkWZvJpTi34wBCEtEUyX6U0/wyT4OtZKbV2jX9euv4QFB2ZZ6BDH
7yQ9WUAySZgU+Q+hHo95ZbEvDzjeKZefxxL7a5ZULHyYK/1r6t+lWXrF75tx8InvP4yWU2u2KzDt
s2LRbCtDCxn4Hz0MjMKttpmOuNzafug75JgPJp0N+vtS6wRm62cPLYfCldOoSLQZ3HFYU7sKvGhE
9L3s0oFdoT7hKmaeeVTstChfAkatu7XpputaY9wY42Wv2dm5lc7aqQ2mLGyuXkDWQ98udyYn1ZjT
+bnA42k1kaZmzMnmZm9J5r6ZTXNm6QhkIa1XNCn2auKhT6tLIY0How/ySPfzAxsvtHYtOOUaK4Uq
HuoVfmnegTTL6Hl2Afe68KF+0jq24h5fLSGmnoK/vVGUI/KPx259EiS3mNVaDc6FUlV2BU1zGYfh
BAbyqxnpEPedEFL3A5g9HGcQanJjvO2sZ8fF77RVG3QMCc7ZmD0wIek+Jn1/LOPmTix+2OfaC1f9
kwHvjEpBzm81PBQ8LFgMl5HuzSyk0TmT2tqPycicswS3zWNkoDiVsVpzYd8p59lUmgixdsowm/pg
7Uhu+DlJGztlyNNUOeepcfOt3fzw+YLWT5iwF2vyjqiHInSSvFgzwBinALz91LZ+sS30bib+0tTF
vajVdMWnph2Eaz+WDhU1QWWzjhd8kyW3ZnYFZcJ7feRNo1UBb2tinW2P92iiAFMXfeDP7sYsvnXr
kOkCBGJKkb3hKJT10YxuTvzIwGIy0NwwCGYvbLO4OGa+dvaSWeP9Uqxq0mnEZijahBpBjhawpWn5
GLz+Ma6rF0O5l8WqrJfJKyf/NMf+s89ED/uxGUaM/a538G1eoNJZd0G+AdgjxTmfzr51Uu2L3xSM
nzZ/nU7L7iv99lHGBUFnGr2G0SiMF0/znu2ZOKqh8MPAzn8BF44cemmxcaqG1dQkqosqa+oQrO7d
c+U9wlC6usFRs3QPycKDaDF2nqFe/DZmdZbkH7A4HFamv1Fd890at5ARrxhWbO4R+R08dl5jfw/C
e67n0mZp0gwRgv6nh/SA7qyirMrbsFPTftGIhOvzlmtVUj71iblvNHdHC+N9VzRPaU4AYJcdwQ9C
+u6QHwWBR055J+RTr3e7csqjqWJtFk+rMhVXvDUtiM0tA80KtumYHgonbXl8tYec7QWhNs4zP/Gv
oOc1i+u9KXWwNwVqOehvlMhFRVYf5kL9zuPmzNb5IO1qG8jg15Rnj9Qv8Wv5a/B9Zxsn6tGqIVfT
Edtj2mTvqQ9vWNsDiRSaB9A2H42+Af4nl6dBhWOfVMVbkoZ2bRq7oVxgYPQ0WqYpSqqMPVblhJMn
TpisZOTderIb3qgre9xnU9quW/qUc79HjOPgIioDcyc3/FWr0cSF/VLqir+WLbItriPg4hzLfzNP
1lpNT4kUuNHHuOEbuhu/b46FhpLZu+ZL4lDPm/fZYz6oIcr8sdkhYvFTE1Y2dKO/MsdhN1DZBI+A
roo2wf140W8KpIuX18ifWcsJIAS56XsDJKBfG50O4EY/NforUqOG+rbSO8PcZZVxo+2KYF3N6Zsy
mm1algetFA82htJb+g5fW3nvgcQHICdS1mcMmElDEZ3GrSIa3KzdOBbX7TpLPou4cejv4oCkVX0d
tK0e4hp8YfZ8IEH1fNN6o9ojUoSAHF77Nv6ZGieCmXtAjAUrk7c0AhznYgZ3miaOwpzd920rI95w
Z2eH0eLezXvraODAfSFxItlhRd7HGWuEQcqN3rCgxu6N4Jr+NuhlDhMhXwqtv2888wUTIXyqCGOw
jqkHAYcqq0N6Q49tCsqaB96FZFFw4LTYzxpivenoZ81xfWACXPkTV1rd1G+BKDPHR4n1KC+x8dSV
3eO38THXxPJhUdlLrlI4FufMmEyRahsClHHWeq9trLe3AjBrm9LjHpFUsOum4hmWB+0GYLmoeKMa
s3pxy/lsg/u17rIrveHVTZawqpx7sw92UG7PxMLyHNe2tXK+Z/eYYCTYDN1sowovBChOx8zSf9rO
H6IkRRTQk6MZq19Wx+0mWKrjYnlj2DnwhW077Cyg94+mhyGV/AxDa7phL+d30RJSPObLBz/rhz8m
b8jUoEzo6kZt3yQ/Lcb8OHz6VflgzelJds4UaRyZ8PROU7AfQt4xyI4JE8/MqEczIoot98o2Tpmu
r0TeQh1MJ9HpIrTb5CrcOd02Tob5fCxu8BZptvZ8JpgfgiAgyc/ieV5kKDwISliIos569BN5kJ4b
GS50HcFPKUv1gmNHly4HfX61CmoT8yKPFsf6DeWzMqrhlE/pGrTtqunuvEbg25IY8iKp6yiLlus8
R26viqjvWjIqwFXGYgIXzuv0WqJyCkpqHEtFsM71bgz4XFPo3TMnVv5b4FXd3kj7Yluy1NvUgxns
hTO4Dy237bWcYCLDuMZ7r8+x2OvEhGyQo5Kt6hbrp1GO+UpWAetsdrbLTtTJzoO15AwBW83x769Q
UuNLjvSISahu2XmxMdPISQjiL6d0rTfdGTJ1u12AezRNnN0zSBlJKKaW4ZV+cBbMAr44rLD/Xd2h
YoobSgbKYDKsn4IBgzMjQ8DhsiB/A9PexogUWZux3NjXtgYLCxw4bRxUvMskh/K7HuP6ONSZttMM
rPUFrbX7US39DoaMLrDeJa1vEgXkRDyVjyxPrE3sTdwW61a4b5lJIL9TuKxnCVat2YTo/obyL28z
e377jWLYnmodEw4WPzN+dmU7fJlLPB/w0zdvrum60VguAbRkOU8Hw9SHIkw9rw690aCjLxPxU65q
f5MFmrUDzkq/TXTKmZZ2yWbU0uAYd4j6t/C5oPX/UGx/QxBplyoucQ968WGa5nF9W90CPpEGw3En
3e+4t6d7rhN9gEMite9YlRLwwbjiHKYi47RyuROrwrXC1nCxYdFl9TK2mvFBR3hDJ3v1g/HPe1rw
y6/NrpBq1U7JnbKsfZkWL36mN2BDmb4Fu2lYFPs1tkYyLM4ayPdWtr3PYFUP27zrbjsFLdiNjlby
pq1dDQ8OoGcYt8UYGsyUMJYigFRsejPd4sSSzxnA0c+4DMN77k7WXjrVsJHVzE3ZbrXzAstw1uOe
R2E8qkMaGPUmCUiGRYsftlS+px8lJzp55u7MfW0ZSBAcfK+4LzovR5dyumPQJ4h7Y+rs5QgHwop7
2o1+jCpfOvVrm1Tjh9upV/i7rarHY8IItRXSgpXtEzf71AmDpVizC9KCIanPKoKn4gBHmHRnEpxK
FiSkdXzZaZ0f7dpGz0c85gPvGSytUQYIH8rje1fvAe1Zox+GbmjPre0WEd6ZCz826I4r3K00VLsh
wIkyOBc3iMUIV3c6MQPmdKdE7/Kx1kZv1yWDOtbuWG+Wrls+NVsrI0L807d6MKYtT5jyAVdr/AsG
zNq72ARZRAnzsYuN6tz2ZMeugtxLnwOOj53EakVQMQX19G66KWHfc+cxcnnO3VSMNKNasV0B3bIo
Sx2ZheQos6cG+0Z4dfJfTA7+N/7leTPHY0xnrE31D0EurwVhEdd49KaoLhzvYqvRX6e+nq0bC/+X
PRDGvJiy1DgZjJZ7TVIcYlFlFx1l98Sc2W2knPJXm4T4+8LUIWnBn0L0Q/1i1974ADUxnFJvWd4L
gyedm/bOQ2r4M3YoYz7aQ9BfAizf7zwfbG7GPu6Xorb7NYn7JAmaTpmdYVV8cwWULr77ruEKyZ31
1AStuHeCxg5FZ5nPOOw0SHfVHA2IjKtOjg3VHUi0eFsEONawaJh5HNvckNDS4fLuhiNDSrYPvMa9
MGc0VL9qS1Q5GBv9RTevDabVXRrXRNjoTrd2J3xU/eyDhuRtX4eKBJAPbUAp4FGqrzvD86LE40ur
WmG6GeI4JHQAzcOPSVWDL1kbjgYmaJITNlZPbuuBbsfDxB2HS4WJW2El+8p+WryO0E4nZRFKCQdo
QZ3wLXDgvaXLQpblEGRHWQv13Ey6fTDi3kf2EOnT0vv5ujNdLpA+LhYvWDr2Bu5sXGNND0jIqAO4
dHN2PHQ7rSUMvC5PlkxIYlHAuHRW1N6ZCBl9U6dtwm0ejvOuzuY03Zkt81/JapxPt1dXoe6bybGC
5dM34yQ1daZWkd2pghAHQStyUsx0SSZhJeviOSNq+4alBOWldWZB3FJ2GwFh8TkjBXvrnsGPwd1m
EPUxlV2rZsFQ7dleRLTOcPTK1LmU3E5wh/IjhtIyum4FegPOIekclQTEZKE7ze3ai+vy0Jht80Xe
qbG3qAe/bTbrC306PBQ0iTvSLO5E4ajHavaMV2K/+ntRSI6omCH2LOsSyc3Nf2VlZaRH2t7jp2JY
8G1nqnszK836QtZzt7XM5r2htepzKqr4i1A387PPdPOp8TPt4Gau0rH+Lsj4OKLw/sKHUjPQltn0
4gVVNkRxwonMqkPyDiei69wTZ1XQkIJDYDW7gfbug858dHlafsYGW8x1HpdyN9AFT+hOprC3YfDL
dkTHBteywn2pJtC6e6FPcNm2l7hmJIFQk/Uw90xu5SjivY2EzBU06cg6dbKkXzMDW0++CSs4arND
kJHpXxEfuAS0Vt+fUGHNzUgXrUNELV4hnrIy30l8Xy9kj3prVVrGZmEv7pI6204cGE0zUKggaDmo
7bRtGagpxl0TB2MeR6Jmd1NfTvByYtyanWW/x6owf9na0NNVbYB5Y3czw2aICTjipK2+6fHr9pMw
4svY5PaLxgXl4nR0caOp8yGtgDj3XZ1zyOOntZ47Ai7KTUBS9LUp0UHHFMgprJbcxQKnOaSMGSHh
mdrWEIZNqLPNcT83jnxqy3Ig5ooqhZsLZ8aH2WjnTLjTF6mcJuuqpX4Coq19ANDEvOsbAeI5VyYe
Zq8rQtJv67ApSwkwEGgAH5ZZpNdWCxBR9bJ/NnHn7ueJE2nls0V98/P+OxlmNNe+DlgazzdjU+Se
NM3E2DsABon7OEmanZboAPr1wjhhNN227XfJZJN+Rx5GweY91u8Kt/GONrlsguVKJk8E3JpH8qdg
3kAbgW47Rgi9nexIxye84gT7TvqGTTSmsrPlTPLagXg+11grnTDVxuWwKLZwBNjSNk+ahb8GT/QM
UGLsYaMXe+zW0sHEyVIvW2kSbBTY3K8EDqmoW4qUUD2jeGaoi48DrokjA6bcmEI1T2OgGVhjW9Ng
sWE5D2zN6oPVWHM4FPZ0lEHHQKPs2zyXijk0uop3BXQtVH/rPdEjnHDn17L+Sl6k+wr85W57fqcX
Z3TEjkyEEEbgZlBn4/sRL6lGpPXoeNXZSStY4VHkb6XExIBWL6O0RHla2XZGn8pgwJkOnCHOWma9
ubVYdE8vPfF6F0YMQ5xn80ZLxgvJleuFaIdNdaspudiZrC8+EU4eaIcg1NLXavmLtor8i3VVySgv
0vQI5KNeaJv0H/oyYSXcNeJryRvxuzK7ZsNVpH8eK6zgZRnYv4aux9HrkXkJe+nWu8mqsJknBgtY
Iye9Q5hJeengE+5ikln2nZNDsWQ2fXROa53avrs1kIHGk7fRXNgy8c4CFP2AUTDFtlQzlzzTdtSa
2qLhmbVYh70rS7o1+Bm20rmm9KwPqk2i9ekes5gBr2daz7w/vkk84GLAdmkbw+09aipQ16UbWL5M
ttY8VBw1YL6LxVuhrFLx4AeoDToLy4heLf7CtRzW7P7FN+JBux3FXE1IJca81npAsbBr+0Bf2XKs
TqVgWR97/YPs2X4ZpPBdqRPX17YIzANqYDevFDa/tdeJ+jktem/DYSe3duC38L0Ap5GjkuTTGX2z
XJsZjwcwqnXvsjWCWpRf/F0tRrJG/XhgK5FSmn5PbMlCWYuH3RCjVOTNbn8Wo87wZHudYk1SOtzV
8L5wm5H3cVxo97m+wEoEV0kK22PlNdXa0VyFX6zRSZqb+FBtEjISn8nod12GinHsV5lTSe7WEEBy
ZQ6+tl8WhFCtM+LIqP3mUfLwC2vpyYgUBfFeZX73ziEznmx3Xs56HlvHlLnmlAl7eU6IClspwKj3
IpXmm2Pqbkht3vBZ5rVxFTH+vyBhOVun8aZhpXIybaSzld5a4Bv8JRboV5LPDDuuLhSNWx9zn+yw
UU0HU/KzlkXdy1UydO2eRfR07wqf0PCyYwMYsscrSgbsvDrFTFiLO5X3OdzKKrer5ljpt1CTQgi1
5jHWfGnCHZ45hVh2MKIC8hrcrszlOBt+fav3w2clrG8ImNJfDZWZIoqQp1mFcpqxhvAs2pColxc4
9sv6RZO28eN6LBLNGoEOxnPeMN6OZwnzvM7nGH606gSWIvNYernkbeK+WrYkIMcarM1cGPF9BtDC
zTez421raViIyXKu7voO1cGstbsya92vxNU/CjykL0HN3kuSS+FUuto6+HYjRi6k9SLgrtSlr3XR
E7jsJ7Md1tihOhKk2I2QF8E+aOHS5TeWDm7svyQBa82EovdwUtB2Q7+39Brv9SjOY2lErP21x6GT
1nEAkgO81cZVGt/m9964NF0zv4ocGWXi4rXyfH5tQlTzqGhxVOCh3HpydJ8mM9k3lsWuMrAWJtEl
pCouMr3qmSyeZ4ghf5/bs77nknHAyfxObMrtZy+V9pDk/qXMm7sxJ3wy4VpY6++xEEe/1VcTRDw5
6Y/5BHw0yvMCQc9LYZU7P4gfkl56L4a1YDIkRj9MfGyqmnT3OTdPd6WPk/7KtVOueqKkSqEeR7cl
st3R9I3UpivDBmN9WW/dkRt16bnV18K6+QBRZxUr05UDPn6ugiRwjD4duknghdqU1ZhLqb5c1Vx8
mw27MFxkmgU1OnbN68jRtyWaE0w9863XIIPVTdIlJgtA3FZNzfhINCoxOEXvIH5alscyuysseu7n
/NrNPikAlI3nRNiNguXGWO3xP6D++n71jrZ9g686uWktB+2ndxHeJ/sOeLncqnJudgFzGwETlvk7
byZ+Cb2OPSxWWr8l+IZTskvLB7gM+46RlGUv6UVia7jxcjdwFpLzUR14YA2veU80eIcCHy2FYpXP
ZL4nxjt+0VsMqu4YIBgqMm4NImZZu6zMno8YLZ7jxugEDyliNZoH2nXqcaebKFWylQUvUo2mNlbG
NvfJYpqoWwICu8myoZGMivWyruQzxS9LqMigP85WN5+YFu11QzZ+KBiVS1DysX8LkA2/izplPza3
iXrXZ6d+xCU1IRXh/7SWaj6yChZ65Di1s6+WMnP4WKTirGO6aEOF+4RH9fhckqR86uBuPlytJ6OC
QZR53TFU991iKCDA301fwYW64zR75NsHeD/3ARrzFkx3wOIIgpGEQwYf25R6knFQEOUBo+3zvF2y
suxDnVsHCxaw1id2b8NzLwY8PkRMuta6swNxIipHq9eJmsz40CYWBiJtsWW1Qb4n5ylHg30qCQU4
+EQmnT0f5z9DsIabvuhRlSbjEcmwZZ0gli130vgIkaMBodoJ4YZ6hj91tgx1iQsnZ6qazYyiIdt/
uUVOixVaZM0nRqT1S7m4WOhqDuKhbcWDMRmGsxqVyYiwBMaZC6O9Z3GtYVJPaqKOAhIwGNVJRiJs
qKTtmu1tDRRkww6U2J8jF6fSQW88ohB9FlROmuR3krn0SEJ0tok1Ax2K6Tablc0DFqOESxfSb2Dy
7H75I2uAwcO6WD0fwHCAruX96JZHj4QY9CLVXvKGExDRbdhkWqlFbpGZIU9sfj/0RFR/fr1stIeH
IRYIyGnSamvfG+eroI762SXQYzffXK1+4KsNbQTxnW6QHxmnD6lZv1sie3Val62En/orfFrDU2XA
vhMYYLzZ/87eeSzHkWRr+lXG7j7KQovFbCIiJZAAIUiC2IQRRTK01vH08zmq515kAp05uLOZxXSb
VZEFIB2ujruf84ulVL9katr53L2G5zaS1A2aO9J1VbQIgaVQbSEiO9mXpYvih7ntq7vBXl7UmKzd
inRfRfIpNcB5y8oMdVNC1B/TAojw9wpXzXuYg+aXGj1e34pzuGGhZjl/j7GR7ZIZyYfS1BWKDMQw
qZalPwpz6MlGEn3LeYWuCQfaLmzwGkrDXEO9RVtwJpwU8+C0ZQTywBn2Fbj6XVs1ykslBZZPIde4
lqkZ7MthKG7mvLZ3lAqBBlvFSxRUD1kgl7kLxBi9g4Q2arGWekFvT3uhxt7akafjSbFqFOdPixnT
Y6ICFu/t+LdW1e2VZEHw4wU+H+w8TvDJCO1HKubyfWT3/R1cb+UQQ8H1ogAJUSRPEZaL5NR50CSr
1t3eSpyfPPB5PtW8fl1QsubdpBbknJalaTxVTXhYWvZcbKMxhV8BPeE3yx+gR9Xp39qwCLc88iNS
TRLiB0MN1TZetr2RKzpUJ9NaD9ISrTUHMjR4NSUAwUk5CMRtBOR4zqObAvYHFIPevJMHUcPkYbds
LJTvvDjVkhE6vwEhFmMRkn+ZEho7kljKFxCk5Zc+ifoboZ9xSMZIG+HzUduXLVvZ8canwjAiKR9j
J/EnB6D9vZcMaCKMYEKpY5TsFWoTXxcyX9/JxpE6q0v9OuRJ6RZLVcMOAhWUhaRVKHZa1/BUOuDQ
0rCuGtwi7c7o4TQjmo85yIDGYlpcD0sJtN3JqEiqSB90sDDve2MpbrQ5if26w4dGzoWWQtpyfGrg
+HRf5SKHuo0C6M+5w01m9mP4xvdlhYi7VBWWBwq9/mYJajd3/qDqvpgBGrw9IAW5qmSvAtK0QuFH
R2XXRFZKNRyGjOtJcFUsZFl6gKpgnjULYVi4wVfm0M1+r8UJCAbxZA47PlWwKpq6xfrZaEDGhPi6
gHC6KpyouUXHLt7wsk2/LovW3c7GiC7VLOc/FF55mxCXuaegjezvJgSLXzoMWe4Tpe4CTJs8ezIU
v4AJ+7WpwNO3uT/xjoBf19ZoqQzWTS/jvpyFtX5QUXxb93Ffo89RShtK8irI8KH8Qs6fviLkofQ+
aSN5R145+Ib69LRByAreNrcwadOWevszKQZ1oX7vBL+iMLK2ilYD+NXMHmaglSYP8hAKXkk3jAeq
GOPW6RR0CCyIUtdqqEL6LgkYcPmcWPslA7jzSfEfnCHXybfooQXygVxNpYq6OS528AIHLpcdFFfM
h4wK5iRlrkdFASygo8A7SE3wkuaTCKiQw3+VYHW+9DzfbR8gcYbaQpXUK/y4XOCPv7ucu0e0zI+D
PINowf2LdrQrtNnbVRB1KigSs6yfWzArmwCYJ4lPBNTv07bzkDjEBo5y8WEqdOEYk5fGLyOOqOMb
3OduyKklNwNgr5Vpa7jC1M2uzqyFygaXHirkuj4VxHx0PCj+YmLHNpHaSxKSx75jAiFKlh0VVkfX
ZGzAT82euxxGEeEo3vZBhDGB1BQlqhUqAaajFAbBG/lDHXzBquStdg2xJQrdvgGFd8F5Vuh9AngL
y0KI1vJ7YKCnwQ6QwSSiB3pq3BTHSjghAm9ucJ3QMAGIulUs3A9eIbGfwnL/nwG1b6vfxUPX/P7d
HX5Wp8Dv/xfR2tpZt5THn8Xys4h/vlUKVsWP/IPV1uW/dB0LEdnUTaDXpgH34x+pYNX5S8PcEC96
VeHZDNnuP7HakvwXPlsK/w1pYcvSFWDb/4nWlhTlL8sEoOuQ3VchsQDAPoFnn4NrHy8PWyFomarF
MmVxyA4I8WO09hCnathJbM5AJvnLqVqXa0gLFKTOY6aPOTCiHUshEBmsQISTjVNn14AUG8GxTzh+
ydRYchL+3dqBBONwKb+nQKLW59t73y9LAeUKRVY1ddR4BTvmDecGEqFT1uVIvmOKoIvlPYYGQZ99
ygvun15ZiPwi+GxoqK+dYN2jVoPH5QA+iWdJvTPauqCkgdLqbWovEMFtoOv++X4dC+jSoqMqDotG
LBhdMeSTFlNVb22q3TBfdJBrqFfGk49mEVXkOAmn7f9dYyeDCA91GXk1pW5NhWvaZGqpfU1DTeZs
n8JLZqvvZswBTM8aFJ49tsFaOZ4xYHgyWlNg/LnjSXdJZRV+OCI5+ekuqZqq4L5om5oMJ/C4FSVH
nUAFlUAuY0bNNwa03Ajn3NZQ9Quq2B91SBNtQdbXwcCdNhVnWj9PAr7RUb4x6IzHph4vbKyPWtGx
5RRi40QZ62QDZ3lvZPMMBqepdGWT9nbmKYGR7M8Pm3bMJntddyrkLBWOCOwRGCTH46ZKVs7ZQqos
DSObO2A7meS47KqKug0s6r7DeK8bWlHcrH+GjZTM1yl6rcpmqivO2RyN7uYRxAGedwVuSFgfTH1g
Q4IvsgN+ZtwoFWwVSacDHQq9bkK7YGNiM9Z7RCTQL4Ell5LbjEr4Z2xR8PM7bSkzD+cI56eZWWhu
LYUG57Iw8vYe7RucnmKozCiz9qX1I8Tu418GYf+W6CJ6/F8H6z8jwkJF8MpGzd0xreMRIRqgDSvp
KY/4FOU1A7IcFKwSD6OmS+/NwZLcrOsV6OwymnmGFDu35+fkg5nHeBoWiqzpiKGf/gJdO6BIM6KP
NcmSwME1VP61Ubqwij8IOJoFx0Vhcwqz8ZOAgxOhNFhUx10ot3hpDKpxpXXy4Mt1av59vkPvzghC
GuBVxaJb2HjpYg2+idkgpbrYMCgzouNY/LKmAS2hwtAWfGYbLX4ojEA1LvhNfzCGuszuJJEIZUoz
TiYRj5eYuhtNKhQlYKSijR3H9nzhmDhtRZW5U+qqpYMlgmIln7QS42kVa0og9qgEy6A3YhTPsWK6
yPp835DNFBmopnHZEMvieASb1ORRLqFBkShmtFcWQ+G2204P5+fpo1b+uTSASGXpiXl8M0+QaVAL
lJBFtp0JW8C+SmDTDJc8Rz9oRbVlZJ90WuEGexLY8lHRuwJ+kTujcXiFzlcoIDbSl/N9EUP/dhdD
30Jv11DxZOCmrBgnI5bAEa2RJSQ12i7VXYwqhS/16vxLyX+pPVCtIlJX51s0XiX4j9rk3maL2/hr
s2BYjsevmMzQGM0WSF/eAMkG80dRHb9JqV/ZlYKcqd075ndKHEHg44eeqx6RpkN3x1DrzZJXPbhI
OVOBc3B89asBwRzbpxZsg3EHEoUYo64Be2nHpBs8UBjzS+sAo/OUXKUWkSK1/2epx0wHwdVh1GaX
OmqFqI8lE8STriXVJhdhtjdSHRiJhnoYKDxtwedrQrDoFtvLAgkmsocdqUBtfEAqXH/G2h7yN0ZI
VB4yMvQ55VkkSdGLQ+Sg7JpcCMJiWr5CNLH9TQV4XDxpVM2ZGtIIjhUJSA3ktTJQhZ04NPG2DhQI
A1WQRU8k/ND+QqArQXnbruH9ZLXSUPK3IyRHkkgROAJ1hB7j8PZL90sfjg74Ps6x54xcFf6pg13J
63wADIypUQR3HYsaWWgiWC86apT1V0fuwfgmHZkezcVZ1CJF3JAx1TM/LDBL3ssOWWO0ROXS+q5G
ESK54PiIuRjOxuRwZsUAL1zUpABDBMYeFw6i3NNzNPY9NJFG5LTbsbBbX+1tW/KDqpHJOjjDZG3D
FplKD4Va7W+NRZD5kj2YL10ECP6bVObBTxBuS+d2ElsbSpQ93zuZKUEmU4Qsa57Xj5ge6dJLZVLI
07mSxF7XYlm+LU1lfAhtaGU7dFDJuelJlC+rRnJq5HPtYjIo9MbKU4c2yLNEHpHKv6NWP+qwiANY
BZ2F11IyQnGEiJhWkVfDAEe+Qs1HHTzfFNprE1AHUmcqsHZtjzb0kKx17KGeu2KQq2crzcnGSoMe
RGvgwY6x6Req5GvJzHQkHlrysGupDUkK5y1YRkhDY6JuQFtQ+HVkyXqWSgVCZGEmy+BOUShU9VNN
u8/kKDYRGzPr7pceS5DM0cmHjmaTCkZaW86EmIojd9k6rVOMEwpbSb5jKqbI8LKCrPs6N8iPbPta
yRJPrSQ8yudgtp7AqwUmOqNV8pBLc6ztSM8xsAV4kWGXz0GqI24/hPIaNW7KzPWM2RYc9Liy/pi5
nJMnAQmS/N1Ck5BusDjEF5GyrRbvbafuEqrafShElM2hemmlNsepqmjw4XbcAVvdrcGOh6uAGVCB
HsrYmP6MVhZ8EFOB+YMCRgSptMgh848mhXwKT5HR+6kicNdFj7YWvn09Lg41KdevCvI5tQ+FLy+u
nGmwsRFwFitcGcAQbKQ4cdAC11LF+QEpQrU9RCjM5rC5dGsM9U2rYdOBRjuPWmnywAGT+fecAenE
VVwaeuEz0mm6d0DhUAjkudd6YbeUz/MAPwJ9zan/QsiJ2rU6oPmNSGdUGWDI7SQwwBVYWt91v0Eo
8JBRyOAlBuoyk+mEdrqNmiJe0m+JnYLWncYpvh0GysCAYhLy5CRmlQTps9WypDV4x0FtIqW7Wsw8
nNwpW7KfAcOKPixY5AkIj+o8OiG6EJhHobzljnNXf5tszKuJvVNouAvizcUaXaQBC2jdxLuyyXWQ
VTrPBEAV+JMgaGI03FRJDWIq2CoSOlx2ynNhC3DAaPw+y8z+17g0c+Zp+Fa2Vx2VA8gp3FLlDazP
MECCk3vqChoMqmRVLSOmGy85ZDnKMLK+nUwJfCKuksmNNJUc2YaGH+MqETzYHXVzVH5rSuo5DAnN
+ZIBnqvIrZIX5pRXiNlVm+QP3WTY471shjxj6hLtyQ0lCCQPe/KMxOkqrZH7J396J+HjFewB/QQg
a+Uq/JKYWX6LQA4MJ2MI4gc+A63esZ/kxU+buE2vShzleVWQpxSaGeZoQ7W1QUEvrTwVayya7QdG
CmiRQBE/ITJpBWifmNnvrgYWiGCqCvY1WwJ4EgQdFNa10g5ekAdHtKHiJaG5WmIhA1FBPHyRVBL0
bpdE6SNpvK5fI1BSy7tOEZiFAIOJgzRSgQEnHpNJTkPghmyW3MnWFlHlW2d1aAbJSaNSEih4Q1bK
EA0UDEOeEm1OrWMF+MX8WXF0IkIpq5AlqLeUz3nZoRW2aEq9c2qgFq7a8hJyLaknWlv4pXyTLG7j
a7WLUFEBEzdesTmMGsJtAVUusWLsa3q5l1cLjmrgj+Q6xKO6wlXMQ+yspZOdEX5FKNgwsKIdm9qT
J4Bfv+OSPfKVX9Modw054owFJCXG04L8RnVFHhFWedx2pOVzBRDcqm/wXPT6Qo2CZ50f66nC1la1
g7E5hl7TwCj3HbPXcSeLOjwdk1pWw4d+whV2peXYbnoWWCe4GAE8xwNSElbrx+hUAdewqbOyQFO1
3NtZATpRruoenR+1puALyaiU1whEwSqc8SEZrou01NCbJfDEq0nVQX6VgTMbz9g9pQCi08FIxx0w
kUZbW049x996Wa+DVd0hDoRjRU6NrMrxcUw9QEeNfO20FsqRrlNMrX1nhHXVvARRaQK/T4K+2xQa
di9b0rZAnNEoxjJtaZXZxn6loiAnEVuULfmr6GuThkHNrJojYF+yTIidxQkVeyNwpMyLwxm+Kxia
Gbrg3PWhCyKa8ruEBk27T7KK08gCpz56UY/wN/LAJgrMHXcn7TGWtV4YUBcyGzzj7b8tdPTMOJqH
RfNy1ejVXTLKNqOLwtSAqvY4QjXSiKFxzWtwVWASbvs8kkvuMOBIhr2B9iKVxYlLGT4ZxgLywBnR
cCYHeNPEhuCsc22B6LNwbm36FISgl2Cg8WcmzMIcjaPwq6VIDWuSSBFc2ZrVmGv2PmqZklyVjs9J
5xzCwcQOpyZRVHujkge6r8xm8jWSlVHzF8F6cbsszYE9zqAfIfTUEpSihT0C/AtVaIyRwWVyNiwN
MC3J2MBAr6+1UApIGkbzoFE+wpfeGwxt/ta3g3TbghwzfdVpzD82k4Y3cL1k5aozzUBeDYEaIGUa
kDSY/ihIXPwA1msOjzDcJmkjB9w/PSlCCdUdQqNp4FokyXcNLvDfsSFXxXVa9UT5RS5swpqmTfNe
Gws0jvQC2IGAqKOiYMRI/jqGYqfAsyKDPD9I+q8JqpGFmznoY7ktiitPSW9JjmdxlHL/BGuTryV8
VMk4BKX2oOe51uxCPL6oFzcK0u1ZY/GohyYoIBbDYhiIxFmO7ZZSz05HUNp4zEzkvXQLPQbsm6hB
bhoiKoru6IJSIQRbZa1Ux57sO6sgr7M2QSZZN/h8cgYiSputtD5OI69AnmGPHGnUu5hKK49mh/yj
iyJ68RM96YLxQZnq9SBuJC9V60aYQmBT6DZNA4KPNwGcbLIx2q++biDRFXEGAUWJcgWcQV9WTw1k
HlSHKYWSPCxSBy6IjZGUq5iLgZeMHHEU8fwHG1tYdnvXayxyXx0osHk2Na7Ez9BrAG7ImlSpvbf6
twpeCRqwZpJdDbxt7LXRVrjsdvoAF8AEfX3BBO5VsOn4JUVKQuNxaJqmDMn65I1ImXoclaXLUbHg
0rPX2Rz41ndBMGPN0gTmOo46yQGrQnkbBqVkYJ2bLvOXRekQ0qnR8k3XM3iM2Y+KbDFQ4siRMNXN
qiu/ZPj4Ffc6nAnbi3ixLWsbt1d1Fw6IiXelVAyrBZ3b4I6ndhgj9lsANdZK0/xhynZkPSqLpe2M
DrAhAgxV+E2nQPgtWbTAuZ1hFsn40rAuNlIQSI5LIgnEdA5abfhx/rl5mlRRyU7bwq/dckirGPJJ
UiWqI1yrCgNoVKEoXyVzCbaBgwkxILBE/pohnPR4vsHThNFrg7ZGwh/9KVUTFY+32QHE8CwZFQG4
ThT9/oY9m/s8Orgnl8jiep9uSydnRJUEJ14qJSfJKbiLVc31ukSwqtPWS88+7KN63Dio9vnnm3qX
jqCQjEE9SVBDId2qnuRwUG6OWyOHeRrY1RMwrPkwo+h0YezeN2LKKuZ43BxE5ccSX3+TWUlqJ6/N
YeJiEvVIaQF7+NLk1bj7bFfYLCpIQLFnTOs0f5MjsgnHe8BK3clwgEGNyFNkaF3nW1HeLwTx+aRU
LNuBHGqdLATDBHNhtNSKtQHuNlJniCxyRcS+wzPbxpA8u0eFz2txYbYGSAWmKj8kvOWWFW92VO9V
1OLUa46m2tzNPfT+XaSEKd7EVj59fnbZlAoGnIpGXQ3/xOOB1xwUZnlNM/BAGLRKAZCMJMKFcspH
s4sgm6KTSCWVfpoGVBAQhtEzk86E/F9zsa0a28cfwJ7d80P/buQ1EtIsUyptVN2c0wQT8iCIj3ah
sE/rurU0RnhfANuUvEXHqfuze5AMHdJ2Fsk6m9V7WpGKoMkV3FughWAyuVqAwHlZb39rVHRsz3fr
Xa6OAKaj3KfIuqqhZnWyoFSgrzE1KcDHWgjyby5HCKY5ACDUbw6BGWMZBPT6Qrru3aSJqAngmDS7
qOEYJ8m60G56tbWpHsR5Ffh6nJdrVWc5v3bt/9fP/0NYfP57m123+Qls8W3xXHz/P7VzDED+snUc
TG12vgn+RJQE/ymeS5ZGiRxghU5B+VXPjC/9b5/dv6gdGly5bEtD5U8TdZF/KZ1JmvYXEUkhmYx+
F6vIsT5TOz/eZgZKkjRAuKa8z7nARf8kaEghcvchTky1AXvIW6KuazZ9X+i4PSwGnnlvRubLP9ea
/1H0+Rcu/F37P//jfXO6ZiPSRp/Jh1NNOG4uqLj2Z41GlSdt6uB5ylIFTAvnkqQ/sNFNEgrnGzxe
+qJ/4AEwEGaIDVo9LY7IXArJavAaqCW5uO9AETzWMTon51tRxLb9r0ucQZGeUKgJlArTzEXlZBh1
mbQXOdw7/8l/XG/clbfaXggcipBj+7dNmPJpLSGA35osNHHwnx93NOBdqIho4qJ5roETPbi2bqvI
ooG1u14/7e7v1zvXu/ZoyNteHfwrz7uA6jk/aPSIXfP2pkCWPiMTQYP+3dPLbejeuqsfN57sXhg5
9WQNHE8O7ZxcH/OkaXU5YeTWt8+79eN6zfz89LZ77+FCS7p8qSnx9TeXHxPBQ/yHlLur3e36duvT
lLu+OqzXvr8+ePz94PNP3/fcLX/yD1eM8Y7vORz46973+drW3/O11Z4/8t3r3e7W3/LVAz+841s9
b8enscT4SD5efMu65Od3j+vb3Y5Pc/k4dyW+vN6tvWe+hV/B9cR/4c/8ZeW63tbb0i7fyyd+2dzy
8Ve+z0c98192K3e14hOf/IO72z26rDV+ZrUSS87zxLet+Hk+T3yYd80fDvSE3+heNL/Zevtvq734
1tV+x0DfeD5/ptfbTUnnPX679WrLulrvDkzE6++24SfvvZ986pZv3d88bLcPYpgYKPHT/uGQu6LZ
B4//fGHnnry/TrYuq0OErDdT1qqVFQwxq+Puan0lBmt9eP0//759XjPut4zD4fmwfj7c1i6Tcnh+
ZhG51xt+6d39ZrfZbFabzbV7w2+/9662DNWP6+vXrl673s2WhcasMuS+d3flucz9an/nXV3Rs/32
wvVMeY0053bxyQUjHSxrKFnsV0wUk3V7K8Z5577GJHddu7dM24uYYTpyEF/hGw/r+/W9mAvWFvPD
n+75gZ17wzJY8ycRz3a7zQ3/3j7QR3/v3b0u51tGSmwkJurGW693r4tku9/vmUb/ihFku92uRUcj
d8tIMgaM49pnpK74LEbl6cD69re3Pj9zfmYvTqy4ir2ZWBspZsliJGiSPvLbuZuDz0pjKFy68M/a
8i6sp9di67nxP7lr4TA0F8hrsJieb8MVG4KNxhy8Lqt7/kf7DJrYT6HL/O//bCtvdP/42+32z+je
PVwIspoijp5zv9DJ0bRY84h6A1H2iek9PGw9MSn8wb/1vavdjs27fWaBs3cJAASNzWpVs9vW6y1T
fPC3Iij4T+vNev3s725vWR505vY+dN3vdG3NrLJuVns2zhObeO++RvLdZne7u/+9C93f9+JDXx5v
n2P3cXFfQndHqOd4ub3nr79/M0SEp61380A85t9324fVw/YPC40g4D4SVCbXDd0Nu+v79c3N95v9
dvV1t9/+erjzVhvvjujgrVYPvvvzWqwo1v0Du8pd7ffXxPf9lun3CW7sP3bDbv2HfxNraZFQsz0Q
pg9X3nZ1w8p8/cZvD/xnsY8f/Ku7pyfff/B+nV+XhjhuzkyIcpLwSaGlaQoBh5h+cJ8YnUEM6Y/N
ml0ntt+KGeGXvRI76I7Yy29//jdQXm89536Fk6M+h7GZoHF7x5nB/vT+bHexywyLnUhIuKXXbHz+
yn7mHy4nErubr96uH/3H3f3Bfyr5lTfu09WL2OAs79uNu3n8MohfnjhyzyryHlaEgVXlrm5+Ju6e
hccBp7r+HSH02XG/rm5E4PHdrb+il+5ehKsLIUA/GmnS/TY0U5RvgYdizg6y7DgCDAvC/nJfwPJG
ecOfO2RlLU3v/nn3/FsQ1fHd71+taAIfo5AkALpy3EoZtFVga4jBBzACVwFIbETSp+w5nBYosKkj
fQrvI9oDX8T9D/gFIslAAI/by0jKAVeAs9o3jr5GTmxaR6L2d36RvB878mwG+Rv8akyQuierVIGp
kjQy/M1Ej1QcD2tId+jpXViK78eOVoBLkipCdJm81HFfmpoqeGc5lAYAalhe5ExkvdPGMEgYg1Vo
XfAT0eP5nonP/K/F/zp+imyQUUR6lofUqai8A2muyjGJcdEsUvcIbxj+0KbJAfCEeaF7HzTF00+n
EUMAeU+XhlrlsIT6lKYyUlW9OcGT7HEKodqZXUA3fjCSpu68IrQMAbg+WRVGBSNYKnCBGeI22fUY
NW9N3m/Xeqk5txDkLyWCPmrPsIBSYkiAFsFpZgzWvmm3yVy74awCBxsa9SaiLILskI1OyoQp+flZ
+2A9mgaFH0BbForcr4+JN6c5QkEzJDWQOQ5WTT6EGXXV6UG6Ot/KRxP2tpWTO0OQ2wu5dCqioCWi
wQsMOZ79VJXmZ5KN9YXLmviwk4VIyp+6CxsMi7dXge63XVqo8LcKXULO4hbv2nBjp3P9bUax4XrK
CuUZF4+nz/fvbZMnlwFFMoxUmtB7mjEE9zs1M2/aZAGokoefywO/brO3vTuta+CeJoGBUlCKjGRA
RHC215SAwws77KNlQV7LpDwASeUdFrp1qqhZpAitwRiLwbSsUOC1C+1TMNV/9YUgyP4yEeo+BSgH
RqDXCLbWaIxSaNKmkqrMUJoXsggf9kUDhA+0jlTu6wP9zXpw4pw0AuaMLhoNODLbA3iyNUJxXXs4
vwo+bEjnYARIpVnvwI9zVy4lcnHCmgxZnm0OyVNCssiMLyzwj2IEtBCOX7geuqmc3IUbx4ob2Pvk
cBtHMz3bydI9QJ/gTw5P9ZHEPa4Y53v20f5lLRBy4Z0AhDi52CQS9qyxqdXU6yxzkw39D3JeL2qt
WhcCxUdDSCZXIKcBP1K/OT64TEOOAMMTKHDagO+XUxHXM6W7cAifJH3EwiNj4IAeFXh1cVgdNxNJ
dox5HdDKWkPBvS2gSxpLBA4H7+cNmi+aWwEyRwEjRSelQyAYT+eemjJiPOcHVhHnx3GwApwPU0cs
TsNQTm8dUxsCl5lAOSIQne6Bbg7ruq60x3JoDqEpwUVsq3KFMzuK51qfQzek/svQdJh47XrQiRdu
Qe+DJz4Piq3pEMKwwhE2EW9fdwWORGlrgcfCNsS8L23EpsywyfxBhfkn91ny0sXNsj4/Ch82SilS
t20H2LAwoHjb6DyAPwtrwicPqsHHq171xjqQNqLiOjs/ymSs/fMtvl9ndPNNiycLYFa1KaduVLsT
gCPkCZH9WjQEmf8brTC34joJUP50cnWII3ooIcCeS/hGGRZaDBKI2AutiNE5XkLCmgP+hU6aVfzz
ePTGmealgVYq2R4xVwwxn3PVbsT/b5RDlcJVE8XPI6bVd23fgYo938mPJu81spLjochzCpM20TGs
YQuD7c2L5gosabmron45JL3UXHErw1oSqYQLceJSoyJEvonpRQP4cXY447lrm6M/UMFCulUOPWic
7UFFdKrzS5Sg4wudfR96IW1y5YQ0ySfDezhud6rsvM4adKLTWDGeOqmfegAbQ4LWj4MeZVRI3ffz
w/s+9IpyHQQEQfYzbEd8/U1Pey0cC+FJgORzi1hxjayTliewbgvgweeb+mBTYH2lEoQMmXT7afEX
EbglHU29AlbfZyvMBEHYdcbnb9SijAoFjyuuKugIxx0qwAqWukqpU0JAZ6OlqBemiXUHaQRRJSSt
z/fpg81hWQboOyaN15Z8ElrgCcSAkOGJZAO+2JEt5ZuyyOU9itX2qrIErmiUJPAVJHPGC4vlg0VK
i5SSWIOvXMrjnlrpZKNpwqm5gAd9gLqv3iqy2nuVatR41Jqw66soMC5sjQ8WDAVkHrFc6ZlJ6lhH
C4Y7h9lpysj1F8lEVD9R264UWP6xPFwiAH3Uwdd3LNds4e5zsjbtqp1bPOS5iETlcIVJYb/LgTLu
Y6LVtgusDlGIGpD2p6eU9AM5AQ5weBmnrTZRrS5dR6saKuDIIMDK8ce4bPf4jPQ3E0gft7CdFil7
RBrPN/1uh7wW9XAxUrjmcVKdjK0RjEVVA4110RGqXCT6AX0q1vDZe6RohRzL65rVtNOX9BiqZjuZ
BG7ujiB0AYFJOVbJzTJ/dqnQkDB+Eq9NLkHmyW0rByTZTB2bAw1AcLlKn947rQIPAYjt3edHjuDC
9dC2yOecltlSPdYxBO8qNwXDCby4l5bnQVIz68Jh+G71iy5x/2ZpkB1gyx+vfiwKK3tE0JbVn85+
W836FdKE+a6e+vZCaPmoKZjzgsmPZCIMyOOmOrDGZZnnNFWHrUvqA3OeZf4RlfL82cBMp7gZsdUg
cDlgUY5bqnMbb3O1qlzEVmI4GtxFsQeoL6yGDxa3OGU4kRk84Dknq6ENrQh4c0yoNBYqyRA/3Bq5
7gsT9FErvPZYA7QB5OWkL+xWBJezoASbOzse9XrpZegRrv38TtXIUhqCC08R+ZW0+ubYLEpU85c5
qVzHHL7ZVqGtCjWoPr8CjhoRfX3TiKWC1JfCtHL1ug/WXdphfIE1qgdP+0K94d29w+G+IUPuJsFG
pVU7eYCBScQnGfEmEJilfF0nU/2Qa2O5czDDwq14nP7lwPdvs6+v5M2jW6Vo8ZXZCf1RvEyO+7bU
WQIfixbRIqNv2GT4CKanXgBSCVU8I4i2BQyGFTJV+LnJtfpHmqV9i6vnGvWZ9P7T4QMYgGkaGgA7
hSvK8W8TFpCZEccuUfsFaSpVUrIiH/H7842AeiOsk6sitXiyAcx6XHBrM3B4jRuIUjOWcZ3fyk5l
XtgDH82mBdmTgwSvPvOUaR7oaSFrM+umSIrJSyJNCMhJa8UYtoXwX/98t2xK5OiO4ICtncIT+6k1
p3woUUruDLyph7neVURQ/7/RikUqh3sWx6Nzsq+tzGq0GYUgOE95c13iB7SaIBRdSMd+ED0YNp5T
REMm6nTk0gJFWCeOxBXVim6y0dE9JTaiz+alAADh3EfiS6NybZ8KtNjAgTtJrH1EAPJDPk+qXwWF
fSHevs9CiGYscLC8tBGDeUU9vAkfOTrfSDJaGLP1QXwtzTbue3W2R8/VcU15uLFH476SZGgRkRVc
ke/em05VXThb3t3h+CUUQHrc3siEkAI+3llLLfeozOHsvJiDqmC5ErXFF30y5AFTu3HUIFo5Wbxr
BhjaFxbmB9uAhwBgLLRKoNgKaZS34VMCEC/3OfLA8BUAyEf4TOA/Hl9reqh7fRvwz0+vUQ4eAILY
9wpw2Mka7VVryheZKKJHEUy5VmtA6y+XdsL7e4Ei3oZkr2wgzlytjrulZLyIG+wVkMiMhVexVe5m
OLE7PXCiC0vo/QjSFIBqNjUtchE5aQqYtdxAE8Gv3oglH3Xy2sYlL1K+Oq1m/MKtZQwu7HMxKcfn
AvkqFRN1aOviBnwyaVFaGwh8aKVbQTf08QEzvtX9uLzUvYXkv1KoLyREpqsq0spt3qjt8/kpfL9c
wZPySoJ5aHMTMk4Owryo5XBAQxOx2gZfQ9P6BeviGSlu063xn4Cnf+lG+T7kiBZ5r1JNExnQkzFu
USqPVcEwKySV9ypETWxFh0v+02JRnAwrKEGNE471ydlz0oqadJx/JdDmJpHQS4OgET/Vy5zrflMF
+pcacXa0s2y43i4Sd+2lM+KDNSuEiHgm6wKrq5w8bBACtwQ0GAfhLMCoKMSZFfMhJXoskWpNLmzD
DwIftXPu5hCVdIb1dIdoqpTqYyez8c32C7mt9FEJMNkZ9AaFWMRrjIcUr9gRN5Sx7dZqEKAsKrVt
/TVq9KK6cFP8YOQpPWC7gqLAaz79eA+pWds1cN4J9jVqXOS2uxc4tJIvJObdDGLvobW/KThIfPoo
YxAoo5M0A7FpGGLdvYn+MrxEo65EXnAGNOx1YaAtG2fAMPbCcH80tzy6dIckEghpgaJ921BeFHDk
+gLyedsHXyFhaNZqxqH0qov13tqc358fNeYI5pRJfodEu/j6m151CFNFUpdCl9RNeV8pJZqEhSUM
sMrx8XxTHwQ/DLVpxiC7KhbucVNKoBuzVdAvK7GCX0mnzHiEW8MmLbJsmwDq/H6+vQ+6JiS1xO3w
tcp90rUMq/S8F0R/s7Rs1Nt5MjcNaPOSn/n8lNmIgnDbp2ssy5MoF5t5FaLIXSIgozewjqa+h22I
jM1OUQvSgOc79kFMtblTCZ6MIoOA1o4HEr1jMwt7CQZYnic4L0Ut/MCaKqMX2K36q5ubQd7UnDUX
HjUftUumkSahBIkL6nG7fTcqmaohsKGMBVmiqY/1GxU5RQ+ed/R1LPXy2h6wGTrf2w+mEYACVwCL
y5fF+/C41cEa9LyTQkJdR4YgKNjlUKAxQ7Ja80Jo+WCF4gaNAS/6S2iAWScDu2hjb8F2g5zcLgvU
h0XdzOZgb/smSHA3DKULYjIfdc2GH0ghRRa0rpOu1Ujh15PtFNRTdXOnSouKgC96xYuNze75Ufzg
VOTGpmnA5cHTcwk5HkXdrNUuxJ4Lm404u0ElZPETaMTr/0YrnLuooVCpA7J/3IqcV2luGkSTOsmw
EQxk+yqSovFCvu3DYYOQRDbxf3F2HjtyI9sW/aIA6M2UZGaWVRmVqlSaELL0Nugivv4t9pt0GajQ
d3CBC7SkSLqIY/bZax/o8F5tkDKn/+apnlUwwPdjpOi1OnNKmmuJYrBw+GCLfO+toDq15zEEFXx1
ry7K0N44F+xbYpo+L5O+azrcTDziqciHlPjBg3pvNWLQXUJFKZrpmJer4RNcejYT/NGIf/VFWzBx
LavMPze2rb/Uq54/uLp3Xgx2ZG/fl33WfN3BrXyrXzeGAqJ16fEB1blhQdfrzPSjKOKdp8YSe1GM
OvDu1PTywjY8zXKwDmTry+I3SYNQIYEpETCxioHL57+/iO/cRW4iLUO64GFIsPBysXQzt3ZiQD7y
whwECN3T4Wc7Oi5zyoJsmO6Ck//33ZETG/NFJlmYOgtfvSa6CxpGnpk4L5cijSuRJQ6D0cznuuLg
pLjLbJu5Jn+/zPfuKQEJuQtBOlXAV5fp9Yi1ECDh1j1PBbYmRlV4Ce7plsK6oPU+qgW+uxwh717v
pqxlvSq45FMp+kYweuzL+sKi83yoGzuLKsf6qGfwzlHD9ksuv8cmpJv78/1XWNJMY1DnEseOCbLd
SStX3GovDZMBY8aD2EJ1AWwhffr73Xx3UfRHJNVw6ymMvFx0bMLVxJm/xd2Hq8LLuPqCx+CX3Gsh
cHoDfA6ZOx+s+U56FtKJYcc0yOqJV16uKQPdydIecc3BYS/K8vYi7Lf6SaV5+bNr7OYbgIcxAUsw
nlvr1nyw2byNpffOk7tno1gBUtJ4uboBB22za0wLZtzi73CpVpBtx+y7gKN+rQORHiTOI5g5yw9O
vv3FfJk+7WVRvhRK/hQUXncy2gmrhYn6ZJRaqJQKLFAOAO6su78/0LeXt4vKAjck5957iq9ubj41
IjewFAa1XjQ4zPjm/KB81dfRSIMDHVaYxU5m7JrE1S7mDz7Ot3sQq++yIpR6FOpfn+6LD6cK+xjK
Remcf8t0vuQJML6uPZa+M3xTtWv9+vv1vv0+8XvnReKUItcnonj5OD26AYSpbAeQJ+xz/ve96h2Y
VnkQHP++0nt3FhUY5pv01okHX704i8BFyHQIeA1sI2sQwn04RyuWCWscYrQPCKtNMS+BBNdXZ5Sl
zd9/X/+dKyXY5rzCfxbxZfDqyZI7WCHzqS0zcyHOMJh6hzZhqZzcg7e4Kv/gUb79SpnhJo3gQl0E
Ba+jJ1kK3O13KIln1cMvDpCkWssqMauUCtzUdqesUQNYX78/AQhxHv9+sW8/FlanlI7g2cCe5o07
5Ix75ixZHVVXeWn2HgYcZWv9509yX4W5eDxb37EP5h0NUGlDFqG0HV6Uyvm0BJs4/x8uJWDy3mEt
ZjZfbbESeZxAMcaNXHV/iygdp7DCMJaPdFrvfHsBnwKvpx9iXvBaBox1sdvgItJGGcPHSTgw6hia
TXaOFm+7CIJJ/OeQFI0aBp70yBglZcby5ZeH75nqhv0RCVHah3oJ6k8uda8DXlbO7d9v4XvvIjLP
3YmcgiWVkJdLNWUBwrBQOwR9ledGCRGcYkKTWGqtz3s5GhcDPf07dyz7ZwYZ+w8+hXe+fMI48hXq
+Zi5vH6Cbl0tqD4IvtMtExaGO+Fw6wTQU7Fn9vGFtYS7RC7eNA8O9jzjBxf/9ogmwuL27i3jgLbk
q+i4E7qnnVzTV8NA7JmHUXhRa/Exxpiug0TPkQDeI+FyP9rw3tlwWBgNAw+ZgvTr2v9UFHLIFpIA
ZQ4SRnjgngPuyL+a/lz9t9iVOgvnFY7gCB6hcNHRePmAlSktNMPZ3r/rZn2si8p4bNOyHm9GGxKU
FdExVx8VwV/tMfuie7MO0Rs1YuQe+3//V8BlZoCVNVirJBzz7FjjlXkkGPEOf393X708/78KF8eV
kQgw1/1yFac3wMY4VpEU424r6foMWU//GJxpNylTlWEngU7WRQf3wcqva5hvln51NrZEAEZh20VS
0pKZwnpOtDSsQ4DZHkI8Z7oPgmo6eWrFSAmgxkBz9w6rqo++3lfv0T8/A21hiH6DChiGNy/vwIj/
XlH6c5HgjTxf4IehDkY2L8euWP6XR/rvpV49Ug8augKDXCRzGBaHya6DxNpk90Ek8Gqn3S+IzRR7
YnICEp/X8iW3JekvAg8uq98bbXnsHSxJ8jh3a7sG3kGzzgYwq1zzIzHTO2+sz0m7b4Uo7Wj9vbyT
NuTq0YVTmaxQGa6nTUxJGzofFdrfu7y9aMJWQyb5ZlK/hyeWOqtF5DatvvODem8OdBUAonVmdrLV
l72S/kefyZtLo4/PZ0BTFkX/7tX98tJGTKEckbZO7AIBOTPGVMUeAtv47x/jm1fxH/IAWxkfJNiC
1+28XDu1lYreAkLtLJBYcdimkljGpr/+xzwVzTuFbNoluP/aaNJfv/UAsPKxskIzTgmCD+nQarLU
yU0q5mc+uKo3D4ylyIWBZITIIAi8X967uS6Q9HeWGWeFyhZsbevuphy2kHcwpx1k6eyDI+md28hU
k7cbV1Gwp0z0ckEQ2EZalY2N8U6Xm7ejAIR5Y1KfDZoIjY6cPuiovTr//7mXHL0Ir3dTQkKcl+uV
lYdd67zy2KTRXeZp22M8pbGUFH52Py109NN1LuOy2eyr1XbXDy73vftL0E2OvOt0nNeXa4kwJOKF
4cSrGZyEnqzI8UbK0IawiQY644Mc7u163FQ6zhy75BuIM19eboVxhxgqO43prAO8CrAcwlOIACAP
75bFdqO/fxRvP70Xy71ObPpsq9IyddLYqivnrKqxBhtwHvvgJX1vFdQ65N7E2xS1X70z64JiH0df
EStrSz8HJr0zC3vP/9ax4k1h02JvZP/aWzuvY5a6g6wKhcaJQYnVz6HRtQm9g/6Dutfba9kLvcTy
u4pvL3+9fEClruc0A+Cb9H7WIBTMppNAjPTBnMO7q+yVGSJOyhWvZ2hkZ695H4gyCTR5ZeW5+akw
5EdP/+23zB6PbAmdM8OYSHJfXgsF8lTZQwCccqnEZYGP3HEpcN4O4EAf/+uLxlKwK1x2+n1w41Uo
NGquNRu4oCxV6gq9VHjMChjnf1/lVbzMK7Ab6NDNIDGhXvdmlW6foMUOOBmYOfupq7l5cLHjPA6l
uyUy6MRFRoH0g2/ovbvosRPiWUUwjvDg5V2kUTo4y0zLJNTD+KRT0z3v8Eo832HfHyz19rWg0U8M
ss8yUEez95/yr7DV0EOh+jmoEkzIu1Mo6z+j7X3U6397E9GeINagUcOpAmvk5SISH/LJYZQ06R1f
fYF/qZOpb7erleLStZH39XWLN95Hzaj3Lo31uDz6URwvr1ZNPdUxv5QWiW0u+gy3P4BoQ9p9sL2+
fVZ0ERHYIGxjuIpA4OW1df5OdZvAsRozUJ1Tt/bSOupyrJoz3Oqn6fy/vo8shxKESIARc9N5tZwL
PLcaBFE4jnL5fTdifd04vXVp5mXaAGVM7TMnn9Lvf1/1vVvJl0bSylw6486vPutNy14AwSX29+A2
erNVXVWT8VGR6N1VqFezCZp7E3H/7/96F6FeUy9L3SLxrWU52j2GlOZgflSy3X/rvyqnfNFkDwhO
aBcyLE6C+HKVdMmx2cW3ILGHESZuNei7Frx8kpGgYu7PQN4HO+87bwi12nBXfnDeh68/sUkgvDSH
hY2KauARb1N9nhYzRO2OeZuPJsXf+dReLPbq6vLJcWCUrGzz+PZG02TSjPJFF5yRhUzHBbH41eJL
2Rz+/oK8c1PZhj2sv3Z/LLRtL29q2BrKD7OhTCQ82y5e0BTYMZ3+wMMeOpT5WeV0RfPB3vXetVIA
p+C2FxaIj18uCn43zQvlFEmzAdFGW9rPUG98LVcTmubmb2E8BfmynrJ5QMj79yt+56lCMKNexZm6
C5lendpYw69SzoyQ43psYiztpA/eOtmgtrvl5/+w1P/rZhl6M15nM4bZZ2jqJrxDmcc4YNCPj2GP
PGc0Kdv8fal3PkG6U/9IdPelXg8ok+06OIDvg/EMQUZlKcxEyO0jINmbe8cTo6lItkuPlqrsq3u3
kbPRSyy7hCHy4a6m9p0YclxPuTK9p79f0Jt3hOb1rrYI6c78wyZ69Y4MLXaZsBYZJxFVel5oNTcy
6QBehAnn+LrjVVdsvr8Rl1XWBy8ozVKbf//FbsM+hiiSmHj/FVQbX65Ph7pi7LIaDsplwx4joW1o
JbdLrWVWxV7jyAbf4QKMchipYJRlHRlBY4DpMGnSpcMhLAyzMT/rxlb596JCdeGcr3XQi8fcb/1+
ekpVVbblmY9fufjVQpJMg1gURgofo6iWtioPxpoZqR3nql0GAyQtjd3yNIXlaD/grxoKPEjxcd//
fK4H+3nw82b6Y+Idvz5pS3v2p7Hxx+bXUDlAoa1ZFeahFF0xQFA2p7K5AHpTXBh+6e1Eu3JRX6FB
T7TCSVqNyj86QqXApM1qWUP2VyvgzK93s4fSzuvgkbqK5Vzuxs/Gr1AySfWl4i/aJS7SAIFbjJgX
KzvIFgFWnfRh2oSXOZNloJCtuV0/m0p4zGJ2UwkhpqEdXsWlmsLxC7DesbwZO1fYZ3UY4kOfcC2d
+zzUarZ1QneEPvpZX6yMdR9oW9gNVQI8WAbjbMylWE9gOcFJw/ZaLD9hBqWAStuE+NJGSvWpkXR5
aqt7Soxm+6vuW88qThOegE+DJFdfcMfuevEJZWyXfpqKUCNrnk1ZUNlZgH9jvz+WX805M5g9tnXb
6s+916NeDTOcLw6bNIYpnn23Lu9wSO0XWDyAmsMnFzaH/NbPWHfPMZWddv4su5LyarS0lDjBj4g0
NM9y25q2e6/YporMJdMzVLC6NIRTRrUFZ+PJw0Ax+1K4ACDEEWOCdanPawDn+Z2fz/2yRAzHBM7d
uoLxWvFDz1ZFZYN5J9VB+MOB5GkE9GRQqGr7cHrUyl7TDYaZq8VdIO2s/ulwgOOz3ggRZDLR61ha
Ab19w50/d15uuL8trZ2sovwshxzyQLb4Zb4/7hGCBs7rsMOSLOzWjOWZhwgfqG82qNPn3gv0SWVu
2z5PVmNWAAB5b1cO1Hr212/0RhfLwP/UAXcyzAGCx5OQoZJ2ZJXtCFQcKLSV95dl6klmEoRSpvE1
cJSWTKU7mx6XOCvFoJ77PNTmxWr1jv7iQCfJPtthOrUPzCBudeKGqVhjKinajwKMtttkwdbbuG5w
DGPSnkq7fqwF0hAmc2dvxiVhHfyrLu+G8ZEwrrCOALCpxsdo6mRuJDLtzEycDaqeXWAog6PUcws0
B0JPYyi2Hji2hkb/0ZYCRMCljT97H8Y6xXFzPbUY5vt1bOSQJHGDtyoK/ZezYBQ0jM2lmfUvNxe0
qJI0l0h8IjhBRucc0f/AUo5geWhlwm/Q7fqMfFKAY2FEPW2vLCsTSFAx8UFzHCmQdNV3dxi3voj9
zNDGvZf3uBYwkqPw0o7AcjPxCYq+B5HclKrMcxg5WTjOcauqRcoL3yS7mT5VneHW4/k41Xk/n8aN
kV8ZLyQgvpf0tpe6V61des2MMVGRt/n5VFKUQQBthszU2RjUuLHlCNFXcTGvQW+da7thx/qS1q6a
5/u2socqZNsI/dX8MqaAWnwCcqBk5d5wFP41c4DbdgkhQkvr0GfYAUdryGFxkFLh+ZOEYi3H26Yc
1HA24AxSlMgFpw6UACyrNfwVNBYNjeNUKu/PxC7iX5pGJY1vfmHJ7qHxGe9H0ocSCVUhk6jdL8tm
G44s6AhdDMtlWS4ND8/AB0UePj8aUzfWp7rOPOtSBphNxexYxg9/anAvKmbVn4+prk+rm5q4M6xD
ZkZetmbXXmrlNyFjBUerDqsbmmY9UUHjh9J9CAq3qQ5Ul8aNpkefd/mN1y8r07+9PTjiq2VL1f/k
mgr76+SVEmnuLPCI52fRYjDzCsodIoPaPu3+2fWlVG3qJt5KoB5XZWgNX+3ZCoQRCcBL/ZVwq7C+
t6qiHq7MsnPT28EpNnXFFtd/1Q71w8esDYf0p6+LoLkrK7And9Ng6PArQh9gq8CfCz/JzX5RJ+JV
oBSY5aMIPQyiSX93jGqOt2hSi+a4ZcUW/uCV7XjnUlggxd3oWW37K0yd0mNicOQ+HDq9jPbvwlmI
DyNBssRbzTtibHcVAx/tU1OXkKFbpQd9AU9qBwY4GyiQxzQLJqM9c1bpSf9ouGO2mWcbuV26xXoN
yvHPEqjV+L1UztCuQC1NQE+xnIRj/bDGbZttJuNhm+mE8YtF1jFWKRlUnhDUAjyBtct3yemY28Mm
Y0+1Q/vbnxsDPkAXDJJx2zyzpvD74JRG/+gXTlNwDnW86HmE7Et7FuQyZWNkP5tzAw0tz4JtPAXB
UjNbDjJ1uAZLgTUCKhgAaUG3sYWja5Dzc4Poc4wYkCpmdkOzMuMKmQUCSrMTU+RuXYFmCBWUEzxu
GV3Rx3QVza+s7UFMDE69gHWYe/PRFFTmYpt30Y79IRubn3LWwT3qrblN4MDm253XrttZxveVXlX5
DvVi9xm+BiZdXchQS/UsUezc16orf3mFOzVnfbfZd/26endMlAKt2k+C5yxgYpf5QuldtOuQz58J
DsB6QnsKm9Ogcco44XKTToDfU2eL7Q4IPCwUA9UIWt7msTN9HpbS4nwclWEm1CZzI8p7nAzApznY
DLhDXZdHgIvpFcgA1UR9U+vvheDIPu/BsziHPpcr+uppag7jYFZHL1Cmc3QAw53IdvCX6BltM1Cs
pUOewJjqjHhBEZ6MtCjm08p1PNsILet4SDljYrdaeCiFqvEYWpCsgiSCdVCdy2LxVeQswVQfCEPC
DC+iDXAKPF25XWBAVysi8tY/q5px2vCKWQMzMQTHUGTuS8XYWlUIOsw5deIR6JBI7M3aTBR0WX7P
dmc9SbtrF8zkQ/kFSk/2xc229E/OKO6dOWKUwR0RwjjmRYfSxvBHg++hK8M1CgNJfIqbUO9d9Wmz
VXddp1t5gsBb9udbxwDOcbYna/tSMao+JM7giwJOilxJxDpeTU+GjXNIVQBWreTv3OzPgcK3qrol
hlFhQbC3MBdLHE34gehQAWfnJzaY4cMy+Q4GprnMbBwuEmTLcM0YuZnsUyH0wFi6LspvgFHNIi7W
WhztQtYuv7YtjlQp+xaRXVNZMVlUc4Rhx/+l2kvYnVWwO+AtmdnjWJVleuZk6WpFPsEJ+ooyCDsg
fHV/U9VekB99q8S1JpSzNx3tTsLRMkJdhaAcZKfifEG2GwnXzB0+/cZwD3jB9/erLxv3c1NlpRmv
niinqNn8XkYV4J7t2vWznhnqzEZG1WarbyYdz7P/NGjDOuuysqHuZ9dbyl8SDgEltBUd2Yz9LNHk
T2xmUhdOfWybBRQhSq3uh9lVkOMC9sxo8LY5S/Js4J+1Kz+sDnjuE+R5fuFmyMBb/zKsEVKdgpo9
nGg9bKvflba39beHJc7Xpu45T0pYaHYCpjYcj5PODK7FlG1MtOTgt73SqrqA/Oc+Wq6SwUWbIvKP
c3vJ7uGrtUbUI6u/3JaUeHJZV+K6RUPVS7zOybYYU54QT8V8K27VYFnfpBPmV0XdNU40GXY2sRmG
EH7adGFjXLXpfBktQ8HBq9IwAqRXmPfWPOF5AFupbL5W47BQGKvkNLef+CyVxklx4+Tz0sIQt+CH
/Ac9CwckVmcVl53pziEgmpE/J6uuypIMnK99xqNyF/gZ+Sp5VdvwfmGWpDykWzGlUUaGnJ8Vqxi8
Y4UOp4K2AeDkmE4p9WANASiP8m4zvzqr2NVOjGqWRwqe8hDay9LH6ZanJ20tBrY1bpY1J0EI3T/l
pQ3eMfChT8hsZu+i+wsvMFqZf2zOIGF1t1TfLGiIelrM88GfTMa/BGkK35dXiOWEe/lWQmAKxv6S
WIVEreKxlHj3hfw7Rjm7MgGJw5w70yn5Ey305rdl6uxX3nfrL2xd8u9rVtVXMIOn4miTk9/qcq4e
2lTUWwLv0fk6260hT0Zltw9jJQz2zMbU4KygHxMUGAClEpeAwj55Juyec7tu5EMKSCrTMdl9M8V6
au37kQE6dWC8qE/ytPQ4CwSnVoxoFmOqtHaCgmCwJSddatu7tVWJuwV8uzw8IsA3xqPwR3/7UrZh
UJ1PTkU4PC2GD2th4RyKZNHa06HHhq6IPCHy5zJjYj1ius9oHspZrTJZmiG1T2zF3bVPb5r5XVt7
zNTMoRc5usQEAPFE+McYre2PATHnj3RcktmlTAcVAzVzacIGkvMM9VxdRA4k0UPqkpEjatndIDez
Gb6v68oYS5bbTRXJUNs/Ge8j7ZlCsyJEFuOXIPW7H02rhH1hM3p+ojsaFDHd7HHAzIMS8JGxlKqP
S9Bkc5Lng/m4dOnC59Lp7JvX9usnTzvp93BSAhyRNd+FIlyrU0/Es0Tp5DIy7Df0tg5FWQ7H1Wlk
cQjNDfYhKC91vQ71ZhxrZ91++PiNgsARavpZ2hggYBXT2l6SbpZ/qg1GYSjTZPq7NJyFOfgeVObZ
Ukn7x7o6s8/Ajuq+92we+uDPQXltlZbxhwrS+mkRS8+rNEjv+5LV5UPuYn/BvGItL2YvI0Ry6aYs
kUIXsZzVKGxVMqxF82cbDDCTEsAq+5tSn4sOGnYkO13nN2UxOHRJm6X9bdZyVPGqwqo6KOHUFAe2
er4UzdaPJAhq+JN5TvpN2X12N3OE33p1Pj3nk0tbeeGu/fSHabzcmsEk1m955hGqns2M60oQB9Z1
vs/kOpLCoeGoGohUns+fwpHMOyq3aiKrUvmeJgRucWtaDfS/3ihcjb4Jp6LjItUyR+VQuP4JdYf5
7E2V60XM24sbZ4RqGFnMVPpJ2ZG2Jxsz62Pk+Bu4v5IWOwhbKVR4WO2N+Yxq27oLTYvXOa4WufzB
GqZdGgLN8OSX3OsonJrJi7vZguA2S5+XLF0c5yYdgvyR2mf9sFozpR8Sv1lGdh8ORpRir+BFjRds
91Wdub+XLqyvV1nI7GLLhe0cwoAg5jhuTTDF1bx3b4zUzM7Nwa+n47aF4QNnelckC2yxy5Lx7el8
7GrvWwfI9HorBa0/M8jzp4yAdb7wszG8z8NUbQw2VgwQSHtz01jlw3AIzM2vzgbTacs4c3rnVzDY
G4KbNq0vHT3qR2ed+ykGSee1cWopsUaKJ3Nq6Kuux2XJ9VcaqGq7Yrdwm2NIIe/QOMG0xoPbL4Sz
fUZyl3Lx3B0Vqq8z7ZUHt7Kzz9XIFG9UTBSUIohWJZDhShl/YOQ1l8zy7Vs4BSvvOC5wTWNGZKZb
f1ILzrxowbgBevVizfDVDWZq9hbnvQb2tATCGw40Ixs3FrVjnLvLymWGTDjgKtmsvh/xPTs/6V6m
X4zekU8OWvlvrTOoy6yeyy2e8jp8Ctal+0Xxr74d5775UbraPu+4zDGm10b6u9EiwgoDQb+bmGuY
ntutrAPWnRVvlEin9ZAaNvRY00kH7ix7RgYczZX3NR4hJPsWIgh2T3+4XchS1wiX3tJEjyPcb4uS
7rXvleN31HPOk+0LGLXSqacflSwAoG81JU8Ykp2Hw5tb1lY0zjL4nmYrQfKch9mVdodtRxmb3XU6
V0bB3NQ2X/VzRpBimPMOmfXrjpmtQXiRIu94Fm5ePAeF5/C7rZ55D3Qa3cnpS2Dhahl3PhszoyT/
GiTlKW3Eep0GO/bDoxc7RUNu+Vks8y6YD0RNqo0dqcuvaPDTW2v21iVqyI903GR71EaDtTtrPVwH
o6X3/C7ObKbxL8BBjd+tRTkPng7h2Uuh27uunYInN7NNdR5WWfXQM6j4c0I/fc0IRKeOBbgdMIFY
XHw1NmqnkcUJzGR/MZj39dJyBKQ5npVssZ5/By/Rf5rtnlQOibDzmC/gmOO1U4z0wFzd6ovJKO3L
WpIkE/va3ZzYrSm+FsFuWkvOkJKQBg5uUJKo5arR8FOi3gHKG/GJez+EWOvsAPirPmMeADpmnVXV
TQtqLaMORL/8VA9peTUCCJtO4NbM80BW/u+scdoLxPFEMfVCiGFOwfZAMdkfEjTG6RpvgQjyJHB7
NOs1BTF8KhmKvy5oOP1c6yn0jtPUWUfXW4jo26nURWyNo3w2hjW89RDSIW9v8RuJAFfWYxzi8HhJ
H7OD3DpWxeesqaY+7qGc14wVLMReAc5TdjTZWfN5DoW/xs3a2zqeHHO7coJMhRyFU3Ef4B3sR00/
Ff7RDsAR8ox7TeTGHHNjSfGMWIpZdibaLQkC2JVXNaNv61lFW+rBF+uYXwDb4XDMCavB0JqbOAtz
Y1tORtb7fjK6ASPobsYm41Asu0jNWt/IqR7g7m55dalaNbokYK6yo1AoeVOAaF+i1s9oZNbz2J4V
Ps2hg67c/Kub9vr7EG7GkPAMq6t5mywzCVfJy11XafM0iar/ETaAbWOPCOUnfQV1XfrrlCfkzO2n
aVOivoX4nE3ZPQzwqUi2zp7g7qRzMT6btmoIO4rZmT85qZV5SdAGg/pRaWHIqK0mvgIRTDwFg1Cd
zFDalX1aitBnfrkYw5+eW9AUHUap1+c1nc3PAc3DM7UYOR+OXuavXbOGP5u5q/NjYLbtI87oztPc
iXKMV1s0z0bBqRsZZNxftChDHJW8sDuao8dbCol1rQ9CgqY7bHMKtHSkvC0jq3VMfZXBocSUg7T4
s+dIyovmZjH2b1OzrpOir4Ityu252w5BUHYVZQ67+VxtuCLgja5bEW1jvj1PTkkYCnes9Q9NzY9J
umVg6S0YQLsaWm3XBM9ApltVqwGKLNHugdH7BuENbaDvQi1ekP2s9V5SUMYw3AWlCIKDhRcPwcY6
qDXWhdtSmfLnyYiF2nTHodKPfdzR1f5jKd9AD8tzKKwzN1z7b0M642Wa+vNgg1LWpDUK5jOVHuF1
/YV0LFHj+Qm3M0Ltz3Y0jn3ewJTX7u1crtXVYoiVAY1pJRXKtOeRX20wdKN8nPr1aFnEGFGeZzap
Zd+M1MKZ3Lsvx9ky+ONL98m0S+I2VWqjOWqqvk4Mw9W7a2p0A9Gm5p6KW9X4n/C1s/1o6iE4ox7a
5ohiCPhghKttnzSjyClY9WF2uyhcbyIKJZVxWlDIrom74Z0au00YjLw6lnNdp6m8h57dkNurrjX3
7bv+XmzOzDZNT56/XhBNRyI1lwdLO+HNzr7dTmjxy1vZZqaVgNRe7qYQY0YstCcs3VtvtehQmflM
JGBIyxTHOaRk9NjkZaYTXWaLGXcdwOzryqlI1VyOwSYKptkFfq0F/pii1mt9WYyBeTb2/bREPZKN
h5y3aoo2UQc5tQqny9iMCz6ogsGILNo6WZGIem52mjM70AmuwD2NyxQkdRTg853G3pxu3522noxT
TpZ6Tk3Vvun81fuT26Ezs29lk4olL5AfuXWtjWOls0onY2otD6srGhGZZqEkxhdO7dN3Kfwm7pse
gbfC+GoLkF3YGgntDaLX6tOKOZobt2u4DkT7a3BNX2j8kiIjNmj6UwqJinHVVP3MiUZAsQ4alVwq
zVvLLDibatOpf4i80BQlnbB6SFEi9IcG7quKBfnBbbiVRE7QLMc8MgypqTOrujpPbQt5xLTRiQHK
bTET6hO5jvFMWw/maKo7EoDNccfYLXvnczia5NUmI473dHlMShiDORMIzaDWpyqgDaX8qb+dC0Je
sO1Ddd5UOTHGkollSJY1X35YqTJq4r21vyqrpjbPrSkVD6N27DsEvrqJ3CkNqbAaLVDchgbfte5c
CmB55k5f/mkyROES9r+tedxuRJtOjyLtgEaH41D+dm0wsVG/bPrHqsR4Y6s2/z10+HOQHNjpTa9a
jy0o7azHpXYwyl2oPp35Vmf9TGe2PC6Vd4xWqJ6TeWvHb34rKMxrDc44moO8Zt4YnxZ80kr3wDnn
3NA0k/ekqrqP7cxVX5EpiG8tnQkOsjDfZFTPpiivcSKln5RNw/K5V0GuTr6t4Rr0lj/+Hg0MWYjW
vd8CJ0gjJhkNPlnWWlLpHTf5RWwNkXU+zcZ1Xe47zZbn6V3L8TnF62QulzRHGK1F1+uLCIan6V1v
rnY8WjNNfbdBNQeNSpv4xtqEh2fhwnkX+Aub1cgE4j3A8nK4lKlvbTSYmsVNMr+mTIl/dWCdzYOD
DxaQS9tNJrNVf7hD+2ZFqFnFPeXUR3PNKZZWmN+tketQ9shWT7lnHIJAlZuGCQ1KeU13V+02Asew
tdQV257dkn4Q3kdeILo/qWgcJ263fCAVXuzuvtxCuca0yAt5DJ0WRxdrK8y7kRDEiD2EWbeS8H9k
Owhymk9Ljpfgnvv+H2fn1Rs30qzhX0SATTbTLTlBOVmWJd0Qku1lZjOnX38e+txYo4EG/naBvTG8
Pd3sUFVvqIYgO5rwkg+Lit7p3HVoj4bEmc8lIrzfrpWm0i9EL4uATTI/D32qPUYibRLQ36Z5K7OQ
au2AHX/m99NQ3dn4m/5seHluqTSLOzyAlXFXw0YJKdkVGb01VlB4SkvR/Aip/NH01pz7u0IXbXEZ
2t2y+DXHy96h/wP/S7XVjnoCFt8WbUssb7rJ2l27a7UkgLcbv9NyPCWQ5T7j/DVZBkxUZfGdgdS1
3zbd0GyjsAXVn2Rmsr6zQVDR5Lp9nwGZ0tN9iYgVlGGodz0Di96WLVdxMKcTO9ZVuvNfZ+rzA01x
h/aycm2enFkfWxE4gzW9UQd3ZNDCOd7bWNrG54mELb4+c5hdVhWNaANDRdTt8JgxwoCy7vKcToN4
mbPcFf5gQA9F0a5+285I4RkLbhxbU1DfH33uDA7cgQLY3oqc+rxoNf7PRTPUhLTSya2gzlzrP3AP
C7QD4sCKDxcIqkrZkmbh2K7/pHZCWbzkUhuCDPjQuJqbgha/mgTr1+hImARjArBPHTkEf3di6r8b
jOLUQzaa8/sE5fiFCdGChWQjL7cOXd7tQNZD2+1HTPUvKPjoo6/YQt+IlkroYyZdu2kbv2jmfhad
+aJbZfIEGTZ+7anNvuDTKeI90HTxVKeJ9btZVDz5BD06NX+wufdK1fJ68tx6bLbW4Imf8MSrxTfC
FIU/Ek6ZnetZPv4oaQ1lXRhxGTabDgIIGxkT5v84j1NN9bAGJ06GfCbEg2eDmXmmxdW2bRJ52WIl
Adw0lfJ3aBZUAoRyw03cjPa4c5KlX8AZLV0jY1BaG11HVlowZ5ABLZjYr/NO9b2Z09o90y5KoXSw
ZNSWv7Nq7O6rciGo1cI2tIKZcrW5tUprSgN6Xpv6Jf3am9DHdch60YwJRKiMXKPbpSSwD06miSrw
LE2bz5MmNh5p84LsXxcxsYGjMGhRnaA6E61xgB+FYXWbl2aVc7mP5TeNPqiSVzrFW3gRlXOvt/YQ
7UatK16diugoSEqK1X6uRRbvmZFXj109Wb/gyVOfKbNeOX7ToXuRzxKbQnFtzrOxXGUNbSd8mqxT
baLrunMLdbvKNi7v8LKJO7fmUtKsHu3cgPXDLqI7S74P89pJLw2uDyrPcd2JrfSa5DHNoplyjzVq
yVYpy5SU8wzKylVnL4Ex99CHRbZkT6ZO5uAXmFVE/PVm2dilsXQ+TyQYR89L87vFhVduQHzEhT0W
YYbAzbMv7MzVJgr64/QtZimfqmVBwTylXqICLePuCwboDngWl6qudpSEors2Xs038tEWT5oe9z/Q
r3D8yj6EczIX1dRuYum2MojgmYEchq5x3qacvzd4AlyQ0ikBugyTyzYjzOJwlkZT+SKhxIBzCfwo
TBFbktjErjsa/9BmfZ93GDXxGjjhVk4kEb7EDnVXDp2WXlnzGNq+O+lT4kcDtkNBXlJQPXNn2/pd
WXX8o+RKiVkEpz9XgpBo40J7kg9LlvdXs9RVckV0Zl+Nle6Ue2sohySwrAIeDZED1RohBtFsisHQ
KMAsEZsntiz1Msw9E6nNJLovSLp+TOQEKF40hXvB4lbh98yNqhmp5OLA/OHpSLdAvc1lVRGm7Apq
6lmQV3PTo401mxvRj+qnlmtWcjmhuz5DWt3/tIfc2upG3Nc3lO7BvDoUjzOXUm3/5w1F8msGW/2d
U319kpUNdSKssOsJzCwieutqQvNNMlTytoPuASkMDBaTpGGegBwGmaF/wF4cR82xeXNSxSXYx1TL
eUk6pwnSLGn5FKPD1u/cqpR+GbfyyYNt9BbnYnrSa8ft/cIop7cSl2mxSeNBuyeeWJ66tObHO27x
Xcq+ecompXs+d7VIkQTBO4EsJhuCljmqEoTjdrmQuy1t59MVuKbUgDM8Za7KaVxf9JN8s0QnvyM6
6u+lRoLqt+7Q/jT0qCQeIQmqNiGw5nnBBAnpwt68TAhJ7SBPhlbBWcH4GidPE3/boYJkwdEvqj1v
YfzuyNHq8KeeFxMTpxr/DgkTJtmELKAI4AE7nNWQfRAkhplAXMYQDPy8gqPlr3cyShg+sPQbekZd
lS7lThC5rHrCxyb/lU1DozYp0fJtmRN5buchqoC1gHeLjZcOctpNKbB2PdlFHcxOJplZqPR0u4Q8
MGDj7vRaZXr2RkKASDsptOXRELPe+65Wj48ymtMHYx7o+GGIERSO50NVAXwNkOnc7dTt0IX1TSEN
83tTkunfU3YyZVBDtnqd4ba+RGouvrV2RogNBzyFBpaE5lNszQp5Pb3NbzRg7vhMlVH9Fg9qJR2S
g2T+iEdbt+/1MtP8ofd4L7S5T4GTABMfbRtSSxrD8/XHuux+D+g6Xm1S0Ih4w+R8mgQJERVIscx+
7E4SupWX9XZgxK11nziLRf5Ej3Ph970h7idznO4Luo1VlCtl+gZxjsRj7oZfE21lCj9u153btjJR
Z0uVlc8KEJhN7OVTEmgUA3QfvCD2fApNlJ8WO4uvYxQETtBIg14d0chf2tWx7GM6QMQUxHNdm/Mz
WYSQhdpo6u6jNoRWka7Mel/KMZ6hnfXaM/l4fmtalLdZ7VS7rZouuoMKihtuKEp5boiOum+z0pI4
ZJaF42OmenfjUEh7opBYvejRaFhbR8+pxQ5NIm6gRpZ2gJiEYhU5mg0SnQpnDrhbIWwQbpX3M9q2
ZKPVJh857oCPN2x7MQYRxLxnLTaraWPGs342akDu3NvR9OZWVvhoEbmwTrbWvwtzAdlH4Z7Q00VY
M8k5vc2fRJhY4QUeq+NtWWMBs2P7c5nBwON9VBbkbVDXoY6I1s2GGlNR2TwPs2quNMl94jtd1GWb
Lpf1QsP0Obylo/rwMBhu9z7ITjZnAhuOyzIHfidaUyFQpLTeqN2NXHlOE50pE8k89ddE7fWxhs0z
Sa26ZKotdAbHiOOAtlRwcuwRSosWTpgz6YX9XyXj3N5qzVC+rVcCmRk4B8bcRA/nTjgV+BSCkb7U
7ihQOcRmVPIqaS4lGeoSN3mDpABKjB3eLE5Oi76F4hv8g3hRw8YLVVQRBsnkYrFKqtZVCAefogWM
j12tzdlN5ikezKIuRoPt05gXmQXOhImNrnLyJjt70Lsp/TmqxXmN4X3Du4xN/Ue71CRCVo6Njpxi
GDaRoSMjjHo9JBS3B/MHuzC9goL/cwrbvA7MsiLCcxJicmdxDSwey1w/S40KDtO0AGxySad1vE1d
wnR/0Mg+/RSIDoKRNxrnEHFid4t1HQJvu9TMtxICHDeUydObloN+Frc1R4Jiv3fXGpV5V1F1Ljfh
aI4vtcFLyeaT47tR1mAiEJ/sy6GF7+WXnkqexhmIjDrUaF2jcR7Z4XAo420Pma/B7KmSZPBOBnJh
N0K/4MM18DOySXvMvCmCvLaSDpVF66n9UA8Jl2xYvjQW23k0W3VT6slknqV5pe9Kberkngu1zgKn
U10sYUpQBqTJDzWEfLjISjBPsaKH8Ohc34F7P5xNnlWAMRSJ3QaNZlDgpdkKAgeM74G0BzPjPPER
wgbuUmfZgB2De52NCc3JWpOS+DV6NSoG5ZTZDp1+Gmi4lCKoUPBWxN12qJzc3NFMhjJ22pvNs0qN
8Tdqq9jGYguUeZN2c/0NxayWX8HnTS5TbosicMY1kwJX5kdAkUki3yHeesZYVLtEzQ107Sxj+iZj
Of4G12PUJmszb0OtKndvG1lQBKZl4UIOgKEtSGvpWs0PdG+VdRlbKvkO0aDrCLKGqocmk2jwRCYU
R1nQVLCuziLKaO0VkuD2eoBP3qOzI0A9o+VhlcS34KuT8QirYnkn2BqgvU+ODNunLsqQgGwbPLWc
cw34/g3b7vF5isyp34PDu2rjkQnDq+g17B7JqSloR86ivXh4nOHD5dreTdxnXgwDLHYJqJX61gLd
Q6bSE/1dgxJRbpYks8IthBAPOhTpaLGRLbwg0O31AMh+xn3QKN2hDtxGa22iagd2Geie99ip2r1f
enPUASgXponKut7Drh2vl6FdKLkt3AwbwJD+IYIb3YMJiaymjulmT4kCmtr0SjWY68D8I7DMipn6
cGtx5TQiI9F3IYMIaGJd18FF0eIMWEFj24DZ4suYVYsTntXUkxN8jghqA6UbwITAbqW9w9irwmwJ
bzR3R7U+420yDeA4CVscE7iGHhNB2QwGQJWpRd8IGMdhGyMAvcAdRlBV0UtNIyFu2b7jpONaUKfF
HPrZzPUOdkiR5xybbxJoSCYOfK4lFW9WZmRIhEt8MbFPHbJpU5iD/BUvJXegltBZxtfMgrqsl8L7
9Xsu64cmr/PvkBHNaksmPz0NUVzE5xrBNnhGUpn3TmRgmTWJih3Z2WUnQAqFuB4JaN7qdHC/4f/r
QTii41G4zb0FtehiGt1N4ybGa6wMB8uJdNLPFytS1W3jqeZ+pGmxDl/Dhaiu1nC+CM2sCaTewwQj
CtcQV5d2+6OMc3LbFJ9PLnmIm+GGari85zoAN0JZBg3XLHNNWyUo/R3X1DIEZprBa6xSrduN9Z93
QHbe4CtddddcjWDDcIfCZwQX+dmMVeq0geQAJAi1p36ZUcW1mxqSW32BG5L+XzQhAtvrGnW9gNKA
4CnR7XTecLlo7laMJiknTuLdryIy2pEgOoueMM0d7ue4GXhhKjt6i+tk+U+EoCW7rPGyd49Hutna
HCzQhzp1azxlUgcu6EyYGbDjAbjR13BuECsQ7JFuZz+py5dvqnISxGd4vT+B3FKXGdtuvlZq9N7Q
W8HgASW2air/SwpN2dTcX3laLO8J+RSzEtiN+H3hDDJIk9TqVgjPGgI9cfLXBLNWuv2IBcsASXUO
pDNZpRvt4EEQLdVSQDjRdT5+BFR30Y6z0fm6Y0Cnx/tKi2EWpVGzdSsPqjVvC+2R3EgukOhVXd/Q
ukyfN45u61dWVNI9IBFjrvbEjNmPWnErE8RBN+qNiqsfkmPxE4ppemeUTge3MDEKbQsLPLzruJ/i
gNBekJolqv9mwA//XoHXPFo22IHkdbwqVG4+pLkpy/s6HXu8c7xkmM8Md5i+tXHb4mu6NCa+PlXe
hftZmelDX5kt1aZxRpsy6wsVRmIXXFAXw83cLZmRZm8TqUgRp7a2m43RcWq2UZdM3I/e2JTnpZyM
HkvmUboe9VSL+8EyO/44RrXzs0qWSguwL1O4MqRiTt9dBVlijzBtCK8H8hpIXPSFf5jgyv2WpAN8
aqGP9GSKqK+HMoZCNsN6gdLQ6fn72EzhY0h0/wuXp7W0Ok+j5CIgBtyiuDFfkH3A7ihQAb3UycRD
3nTC29f5mIGsIgQqziY4nQ/kJxWdilOjhTJvoQEaxVKLoM2RO/qZYeQ5rBIKI5swRA1DHOk4d9Sj
iTYtlACXaQPlbpPQoNIFMOh5niDUmE/GXCfvkwubN8hzhygXZWNTB7XuhndlKuEWqTEjyAVqjbOd
Mgv7m1YYkHd6pHp3rSa6JajdsB99+hXCYKocXT0aidO8QjVbtN3kzM0+Rgm8bNyoDi/YUjLfZg2q
NAo4Znkv3M59oFOienHN2tJ2A0SC371IpvchBm6iyJLKm3bRsod2Hlmnkf3wVgGuT+SbY33eoLMa
tgJD9y7gd+mPcvGqs0lLQwgxFE9/tVkSvcxVlL4W3Wx+L0h6f/X1VCTAsew53zALbfYjeNkUkyw8
OWjB6xk/8hx0RmRFSA23GBYAecet9nDtayMgR4oUryE4HCEz5Hy/N7FD20ZN59x0qaVNXOC5sKgC
pulzU2XJoxdm3h0AIrWXMQwXbS11Tcp3bQ1dy5RIkoCZ++6NUIIExIBv6XcK2YOPqip8t2OKFrvW
q1O5mWFFeDC+uvlCLnaByYW+vjupXufJVg4xBdocbgcGM4Xr3K4ZqMVV0y/nrWqjJgj7gSofNk3G
VTss8nuUcbf5OGYmNBkiWdm5TUWQg0dz89+I/8sV7Z07YzM0Osh54qIv8DErmobA6uoo94dl1p4x
pePLTzPO526yiEdzcnBmqWFgGnw/Ajca5SgDCU5WevddFi6WT9oeE0qEQnBMdEP7Pibm8j1Mhl5A
DV8rzjRB6N9k2pp1sIxUZIKFRhMhyWo5A71RPbor+KoaRFoSbH82HXGNVqy5cb0I6rEjCuL9SDrd
sgExGifuf4B6o50BfZcpG8MdlFEZneWi9e61MsbPwvPA7i/NYQTXABhvN2E3zy1iCyKAcyOVnua3
HS2TuxJDk03UAcBvSWHLFA1iqtS9MQsIArDHWuQ0IdsJmGTot/UUz9Wm0SchA3dBDh1Met+/Deao
jduxb0S682Iv46TFnk38BRV1gUgXRelGUBxMfk0RJZptv2hiCAqF7J5wbc4gX3i1kVxgM+YV1+OQ
uHdWkuX1xhyWHI2Wgm13i/gHeLtHscBi1GbxS2SlaHdzvITTZp4oXmFpRbi8Eaxis1m42ok4UvAq
FjavNEF9yAgfktohwqjpcKFB+RwITWaO8O+8nOibnqAAeVDdjHdNjdv/Ne5G3TPsWQkcqVr7urZA
oANzmStIxm6VYoQoQwEHl/uMlN1IHzqR2gTN1FTh5I0QtDc5SqJfKqzm7yoX6a2En66v1EGqyNRl
HdJTVf3nhgMpIRVeqobUEYnDUgvopnNy/ZU4cOwCEpeSwHRo3FtRmbXYh9JdXiNt1K8xChn0S5Rk
5q/REuZapskhauLSEZ1TIo4XkFK9vEVmYArY/GYfA7jTxyCADsSJcqZUv4/pbZAFSup8sEHXrce+
bQCY694G6M301juftagb9yPf+9vCuz6dSWoc52kTg4SbA9Uk4VLuhBrB26ngodwQM/CI5HqrBn9p
KW3s3aRuoF94sYoei94DdoJgb8CcKjP33i4UtFgeoei2zuEU+wOr/AOu+nC7pn+QcvQcZZimqfYO
kWT4M6uoJQeDOZF3yMnNIYzQOeXFi2cOc1TFswNTK6eIUaQY2m5XH8GfOWU3DGCNKn6MZdmRD+te
/YJm3M4pt5X5z0jUDXyIMKO45HkU5GGnl9WjUHABuGlhYkgLa2M/aek9vuEUz6/ebC8D0b0JK2Sk
aGvBxyGYhDEt8weZoGoIwKPsd8ttnHteptbcqTAC8WbrNlu9ixoC/6Yyq2C9needkVLy2aZTR0Hb
chcokrFb3K5s1HkTT/V0TTxTtvZZBLY9b2NcCeq9ULV23Q68pWeZUua5S6XE8F185Ens1VSJ2xZZ
4K8m1JdbO3Hzzh+hWPRnUi1uculWSSkoz0edc7V0dl49kSFoT5pHWRQQqNJh59sp8W43VuIlLxcq
aoK4Pv3pRemg+SRiMBRDgWRqX9Vwxn849CD1AFy80uJiMCmSwbKNKMFD/0nm73BLB1ppeAiXdmaF
ksdX/Uz716/V1YdWSki3cfXErgE1liEx3Puobs6xJfNqaD/AwdJ4pedr6PdZ3e+dbJzuNC3HOVYL
Iz5X12/yrBf7r4c/dMNbh6cDKwJ8F49Y+7A1C6LVpoO0UvgIr0iMcojM/ZkOR9DEMra6BaHw/MWS
0WUz5ZCCvx5cHGrl/4xu6DqYI9Ymtn4g7YZcHNZNweQjJbnpgAs3aeQZATHKU00IytEGd25Qfm3z
brQ2ZerO+7Ik8zbGCBr2TKoPd8M78bsOxfV/fhadAA1U/ALj5wMHiHriDuwlqWhZRJQ50alFkChy
qoBZq2y1ObEKxoHAfR3OobMwRwJvV/mnrdpfph00QrMt4MvSz0KCjW0jQq6Qgp6H24wsK6lYP7+z
LWgkIHVkmOhkt1kJ44aojqJ/bXfPX/+iQyuK//9BHhsC41LDOOy1Uo2ypF08PBDIwO67TBwTchxi
KcdPJmt6DwkuTpgmHNuGDnCAba1Wuvh8fDwF0CNblbWg8IgBjTsbkgkBr4CJ2+nTOdw5b1+ViLWV
aZ/o7PB5YGnDM7bXHQiq7a3f5q+1n20NmUhVIQMs9XH1L52vZ9CzS9gRJsztutvUbl0/eFYe7b5e
5M+b7OPIB1N2FcpHeDfAjLjsIfWiBJ1U3wvZGMM51Sgg9a/H+3zWGA/zGUvHaBtP2vX3/DXTdraU
SCRnjeZH+kUEs5XHtlInzHU+bx1G8UxsJQk7gCMOZsXQienV7GVzFN2FtRLf3EJcAMmP3xzY1if2
zbFFxFR7tf0CDsTn6eOkaIgaeoXGTm06XrCOInFA7fEH0hpx9u/Lx0UtdfqQ4up7eFGOdEKQgJoc
0qYngOfBhFOpVxAsT+yLYyvo0ktdR/aOHuHQ6QnFWNNMCY9QWBv1OeERki9UykkAjxTxc0MF+YS7
zqkRDwyRBEl9XfRcd1WsjT/Dmdqa16Vr8bKJszucH90Tdm1HB5QQQJjhavd88OaNDvzZLGaKHcg9
1PW4XS5wsugR+Y/WDRyL/oRh4LG9TzsjjLMEBqGYy37cJklvj4QtDLjUTg21uvOgOE31iS93bDN6
GOfS6wHOErfJx1Fs1VjR7K5fTgze/VjiqBBMUeRo2z4nkDlxng9tWXiyqWJzR+Pctp64dZH/Os84
m0RpuW7I0MjEBFs6a9O92bZC34lujTxFi5QmFn3qbb8+CkdHNh2Ogc1SSutgZOX1ORE3iudGRMVb
AqgILzWDMrNUV25brr2UtW54+udBMZ1i07BhLEygDjZpCEl96uhLRZV/0J+RBmUgD1mY3LJ7xDsx
DsTMEdlheOLcr5P5232GZcbiFYwb6ykutUPrqcFIVOzW3DBt2LsvBnLvlKhEDGf0P+t3EarsE6t7
ZK+ugSDdXkzBU/jpnh69DmZfDpoGKXVjYZ+56zXzlCnfkXePN4CBaBBP38HDvbqE7mJacH19rCEQ
5gon3LczJXSzSHd1HroUlky5lya81RP79sgpcZgZq+pwbSOM/rhvG/TuDvJS5pdV00Xd9U4AW8+C
ii/7E/fMkY1Kvz+TXiFYleJUevC417luLKNVsGcQ/m20Bl7ZZDWobhOQpPsKjvJzJrxTfSWOTNBj
RYmpHYvuy4cdEFBLY3Y8sLQJJ3CjN3CR0LWE+0hHovD1oTiyV7zVZZb+GTS0oTvVx7VMUZxTQmKC
IQZAG6+DxDTW1im7t8+jYM+FKxI2Ux4v4GHTNH1w6c9R03JFwz3gNhszyHxxOpyIxI6Mslrj8S+X
J1ZTB7lAj1ilKC0PVNqBIFqJ0oKqE/+rrbFLtw8iBXyveQpoorB+vL9uzUmPh4l8glaUMEaK2wYz
HbVRjdbFJ+6NI9PhdhT41Otckc7hvQG0JKPSojvEMuJ+mhRGE8BWPOHD+/lyWi0n8e7EPMRxpXVw
KRqoNMappK5p6FZ2MXQpXSGiHLgzrTAEXuXV1fzy9ZY7MiQ5wWov6CAyY24fFxBIu3ccih6g9loL
ZEZLTQDJMEKQkuqpuu+nxvz59ZBHlpLJwbIwLD4cu/DjkDSap6VITqRsmhXpUexWu2qeps3Xoxyd
GC6eUudRo63lwcRGbGmjJqtJ/r0auDKPMRpypnbnOn0cVFN0qtPP0VnRoAx+L88K7Qw+zsrCCh7J
CrOa4zJBtquAGVS3bL+e1ZFRMOShFmaZ3Ei6exCTeK2NwB3Fgd/nenjnTqid2jSbT7j8fn5NOEnc
6LyREl/5w4ggtGPspVb3TJOmddC0sWRBMjN+I3itr5CbDoFsklVNkw7RiZYhn+94ukAQlK/4Cm/Z
YZfzeDRKb6RZtR+a5bK34Eq95ho44ZVmkLzfhWhpha/qmHrqv68s/tPY53LzGtahBzbtJbHAwlLQ
H+JOu0ktidV2VY0nItfPjwnT83BhNzhx+BsfvJaqmlDVu9CxvNwt9ygMw25VzTuctjwvrBO75dh3
xOSPaty6ouKwEtGbdJ6CMUqO6E7JPrUlLLc80TCBD530umyi+dqigLY3CXQf/30510CWph4uXajM
g+PgJNSOI9uChw/F6E7gvrRVeBmeyBePHHJeZqJlQnSL/x48MrgvVaah8akKO3P8FhrBqznhIwoT
tgbEstuz/2FWJDn4zXJnuof+9gvGJgqxHrtTqirZoDevbMhX2FWd2I1HJ0bGvUYCa2h+kHfjEQVB
E68EvFRC2Pw04AWwaJU35WdZYentw4IG51Sd7Migay8ShlsXk5jn4xW2GBCGqwXFy0xjNDAixFQz
jHSFw0xUFJuvl/LISSCIo9Mcjw6h8WFeXIwZelcMbhAndch8gmSZ6vwZFZZTT2i159E4lWF96tfB
HqFLiG2s8bEgGD84fFPhxZENNOB7HLtimwydfj1OeHl5SVeehS7QjUjqFrwVLBrOLPCQH80OgFyB
W92JrXvkJvewIHExSWYJnMNSRzzCl6QJk4Lx0kRb+tVCrIuMU9nH8Tn/Ncz6Gf4KkFK7ywc9pMlM
uCyT7Tf9anNFR0ZpBYXpdbdWEWvn+gi+5eaY1VY5LkDaMLs0v0n1E3f7sf1Fuk6WsNq66/IgflfY
uoWOZMoRLG6eEK/9bTZ1BlFLjy6Glqz36y12bIkpRPOW8LEtStsf5y7thfYJeCL6jmXWOKCh5XHm
Yjwxq2Mb2aFfN7kBNCpbX2f91wrD15X51BO0Y2ZXv4RpBI5XG9Eb/a1PvcvHFtCBHkZRGTz2UwI0
JHpS1/Tp8pUto2fEsdbz0nuy3eUKQyvfziDe7v6HNSTnWq3QdeCMg2+GPTIMAUHA0dAefBM2UAPB
aeITAcfRL4WihLsOqQStID6uIaKmsDJoiEoD4Chxd3gUyX5DpoX8+evpHPtYPIS85iAB67vxcaCG
ANhF0cpAWqfvNGjpG0cNzn2FXPjb/zIUHRlIsngwDmvgRTu1naexL6qpq27dsIsBNV34vNCKxvT7
/zAYfazIgnTqSM7BJsTLJsaLmjB+AHnY9X1HS0uo4puhy4v/YUcQErJ2+K2va/lxCSEzSbstqKCY
plXc42Ph3tjucKov6Pp/+VinsVY/ZGet0vAouQejlPlgz8nCvitbCJR+D2n0nPt4fIqpa+yqHqnP
v68gtT64inSPJOY9ePzMDsV4YYOcYaZVBumCNq5Jaf9FXB+f+Fif50aZT7IpeGupZBzObSTmzlvI
1auUGnZPWN8rt7nAjs4+05tkODGxI6O5a2Mok/1ukL0eTGzsTY0+4iDq1qjZF1HhaY+phxyDUuJy
hz9feCLE/XyWMasWnrWGLsTRh201Et2Gua8pFO3A6i/VqocoTGN8+PpzHR2F/oUcY0oZjPRxF2ra
YE8L1kxQ27BflUPU3MDlPGVpfmTt1vALnIV8ZK0FfxyFIjrSKBeCfTnMw50Q4cqSQPJ7IYvR/mHU
Yf7fP0+LLWgAXFHNIG09mJZp500SxWQh2IuRHxTGr6R0/rH7tOT0rnctzQtAdXi0Dt5FQ8NpolwG
0jtlYqHbYhxDiVeWAewL1Gk63+yfg521sGw51DYwEvx0F9ZDhfxm8CD25XV/5SxpeK33ozn+8+2O
toJgmdao3O5USz5+LreA4gPnI8MWo1PbIit+Lyu7rLHTU42uPm0/mpGQgTuAR/Spsa2DPByb30br
dVSIop6Tl0Jp1Tbr4lNF8mOjrIfWljxLJg0gPs4nJ7VZtbbQhZocckrSmPGVTKzixOv7KU1kMqD1
NLkiRgKxPhgG4inscodhGqS+tZ+VLnY74zxm5vXQV9AD09aDnocWnzsGN83639E4npO1YRgPMy+z
PHy+dOzge7mW8dCEuRvPHH+XsI3/NXlbB4GdADxPSQgG6sfVTCnuT3bMILg8hZdIYaDLaFF4om3n
eng+PFxc6Gs7EuIzYiY8qD+O0iRl23St/dojQ66Udm8nZ4Xu7JQwfMqKhFHoymh9cWLnr5f4p1HR
NlE8lngSHd4bkBQxBJ7s16m/8GL3qhi2hgqD3E43y/L89RV1OBQVat2wcX8ncyF9O+xLmmBdsXje
jPDYnqIbDFXCoB+L4VLDxX3rFiEsNd7szdeDrlvw7/kdDnpwZTVK0SWMRiRUZ0Ko58js7l0BIY3O
JeGJ03B0KPr+0BAFJJqQ9OMHBO6OsB1mfjHSqhHihrZWfXFrCtCvnyKLHJ7wP/P6a7D1z/9KHqJZ
OC7meIhRadh1FZfIZ5fBzLdfr96RUdbqOAq7ta73qSOPZYehs9SsHvLHEc1EEe7xb/nXwJC5kJNY
9IORMPDtQ6Sr70UM0R8DSHgo1n4EewdZW5zdv86FogGiCzAZymjENB9XDIHDklo2WsgwqSrS8zbe
wnj81/v9T2nir1EOvgtpD7YD04APAhRmH2uuFz0TL1/P5PNGo86C+ytdb8mvQEk+zmTKtc6IFtza
VDvYv8SEZUSOBni1rnBOdX4S64P08QCtg1H7AJOh8YZx8DSO2DDIeQArAznHqIbIVEMP7rRXjVbU
N7B61a6z+/4Mf1kjmJLUOMeIN//HG5jElWeZzo061UjdOEyVixoT9yJ2nr0EwUGNk2Mw2dmpmO3T
Zl8HkWR4f8LPT8ta4CyDU3H0ks114W3N2rQuylLO3v7rr/enePrXisK74R/WklDeBvc8RITwmBmA
mzQ4uD2kRlh/4grHtf7G6iOLe0nrUERNFgJGdE9jRo8RRMV9dG7hcRLw2/5xx640oPXYGYQ/rkuT
z8MbsnTLsaqm0V+gIl81U4YjUmt2J4odB4v7/6MQ1oMWGYxxCBeZoZNkJdG8bxdI3VvWetPnmjhx
BR8bheiNbIyQRHJpfTwZi6IhhFHGXPQxfUYa9N9Xpr6cQigPzt+fuXDsEIqzUwhLD2LtxC0NDPow
okAMkfutzPLLCbOEXYKK7kRQsP7gj3uFgAO0FWYmWbN+CHmhlEBt62J3r4vGM38XeLlmF2ULaHk3
1nRi2mXJUhgP+LslP5cEZ+kTlCBxbK7wLIh8BI0b5SGsIiXG/s7Md4vT5rFHxoQxmLlfwuwMQ+Yz
SzWvfTK+9oJ+QDL8Vlr98wTEPhPW1l12juv+qULMkU8MEZMX1lhrvxAlP37iqqFg7/WcHoXf3nnG
V7rCncN5/PqQnhrl4NZLx0R4K3rvN4Zw0J0ocxujnf63J2ndSMzFWyuahETcBh/n0qCdDcuc7dov
UbwzvEnbVQYmVv/DXNYaHFe4/Mws9mjfkOPpxidUafqK9Lq90QbNfvh6lIOM989ceCloPL/W5h33
YMUgc0TVUCDdzhKR7isclDEc03MwFaOvqgtzSIfvX4945GysBQMdQtf/sXdey3Fjabp9lY66hwbe
TEzPBYB0NCJFUvYGQYkUvPd4+rM2q7qLidRhHs3liYmK6GhFktyJjW1++y0RlNdXK4G27UIZc96R
RrzvelKM8RHOgnSgjdy4zVGpQ4rNNG+pNj5XbXi6Oii/x4VDigTLGfmB4/cmjSSopCZBD8TW6+sk
Lcp95LTnckanz2eTxyQLRraWB1wfZpFcD6Zc5bNLy9+dbBqPg24/BIt5MaAIgwZst7f05vcqZXiL
ItuHEgGRWxEuXpkWdDGNePLF7NaNlYc/YmQnB69StNj0kKytIl/tKULYtwVqOWde5+kCshWC+xTL
kETSzLUrRz1O5DgpQ9smxc3aFCSbsorqDbgkWia65lwwY+WOvDyqzqpRFPw64k7i+7yyoGdlCfRQ
RV+nHZFSUKc8+ZyFYbClljyhcdKq9j283/3ba/b0OBVJTSq8SWQQcF1nkqKFxqpF6DUikCR5qVxK
fqq3zrZCr8t/e6hfLFLFpLxFOCOkjdeFqsgSjVYuoblDTg4tbu4zuqGLTuiH/OZAVG6CzyTKIMiu
ZAGPJ1Ka6Mi2DTo4jAlFEKlBKatKoa69PcrJzIk6fIYQ+QTW5brEScvo5rMBFXh0c1a+oqfPiaV0
fl5nw5mRTibupeLfYBjwLpxn4vNXCyNa5khG6QiJ0LnuD8iR5B6NPsWZ13Oy3BlFM1l3Ghe7Rf3m
8ShOQDnegjoXHXPI4m4UXUXiOjMj44leORuVuCrRt29P4emDESShioBXxPXJ/z0eEn3SIbFqep+d
tDU2dTTQGxqYyxn7dr2vsBPYTxZ3DQETdtdqX9HZpUCPohioDwIZhBE6nCYmA8A8TmrH0e4k1Tpj
9p0MSTRXXG5QMEkSautSwgxa4KS1tInEbaP4E0rohueUnXSroNF049idUL6bu83b06muXCP2sYn5
R777ZTuT0jiez8lsI5rtYEqpO2oIXEAaG+U9eis+8BHP2JD6ci8b9wLtenf+/PbY6/TsydgrGxRz
rTdrMXblf/tU+KA93KeL28czo4i/8tr8XD/h6qLT4kbREzHKdb35nnoPz8bu8dO9dsZAWUW+Tp5l
teGyaewHOWWUbhu7vTduyp12rfrRmff10kL11tOII+bVxu5srXKihHEGHzOW9xVvPi/uj4/vI/e2
9R8xw1yEE8+cJi+lJG+NutoPeVu0FgKWrVtv0HDyiD94kG482zf9x93X1v+I2s2Zs0UR7+WtMcWG
efWklBRnsxK/jEnlqYcWgfsJsc0bkK4f0e88nFkm54ZbHSwa+hJqJoabve/LVt4BcNq02+h9fAjc
bNefWS7rkMTJell5rKlO0x/9cOI9Rl7Of7qLQKWHltiZefzFufJ6gzurm822ktYuxPK3jS99sI8R
3K2gZRpFirbFucTlueXprI6TxJZUAwWrPx8ru0Hs37e2gMS8j7Ef+z/p1+ZAkd2fZ+dzfRWtdvk6
JTaGOYL0NQNr9+pF+6l8X19o34NbAkpoN1eP80NxEd9ot8bDmWVzbnpXp0vYTbFZiveIMKRP0z6r
ZtgDnvIC1/KqDURp3/Zs71zp74lPu37e1Xkzq0WatWK5ksjaxnvFf8i9xX0O3IrpLbeqe+7kWdsu
6wFXB48uQWCKyNm6SoGi+RDQA1I2/cWQWmff5ZkTe23VOvBiuX8ZavS+s5LcH4V78dO7//T2q1u7
JusHWp0v6JgkmSRGWbaAlDxUVr3CO7f7zg2yOlWmrEATqGAQ/UOwq5FW+URDyUVw7lY4c4uvTXJC
tJneiGeR9ro3ejRZuT+sa+vinDv3y/1NdpG6Q5wcy1RXk9amdl7IYhVAMN4oHF2a73Dh6Z5zmXvA
AD+0t2hj75qdfuWcO6F/tSxej72aS1Rq5swYGbvzx435KdtG23E7++m2Paj7cxHFX+1r0gYafiuJ
HtI9x7dPguR1MjdV6zboyMNrR5B6gE/33BeNnyxnvI/13sJMFhXoKul8OgaoPjwezOxiNYgyffEk
rdO2qC6hz6w0MbS2eTlzHYhz4fWtylBUplI1gJNjW3iOx0NltmpO6gCDK6DL/bJ0ioL6KS07c72t
Z0+MQpRGxwGh85Zw9PEoOohryJKIKHX0HN8gX2ldNEPWevKs5jdJlecfaU9Sbt/e0L+YRWp/dBKA
hBxIha8erURooWkrqI+gK6sNCq8cU3qXf0D4Pju3FtfXDQ+ID6eQCnzxEE4ieIvZLI4lzZ5VDIXj
oZ3RfkRSDmWmxiCo95ApQ4d0bG6hgFsVIR2PvRwZ77NkDj4ZXdGVboNs1HCoc1P9QGlKDa2oiSvb
rWQITG/Py4mdTWpVxrdVCDKR0WP5rN4GOI6isyxwmMowQC+RsnDmSkT9NvKnFmIsgtLGMCVbWKnD
Y4Pe2Y+wdULbV8j/Lduk0sxz3fLrc1F8Jb6JgVcvyoHW6TIJ6acYkP3kAWtIkSzWVBesRf6VoDrC
BmM12BdzpWIRxcN05rA8XSYaL41aN0fsNxKCx7OBJqw0zrSaeE1nf6upBPnYIWl0g47nuSrXX4yk
knU0iWAQVcDzPx4pbAU8z1EXRPqERklE45RfzgkapKSjnt9+yaf7mpZv1RFnMhUE0GJWY1nylJcI
ZHkWUjqbrpmeOLTCMz7q6aqnRIL4BbkJQoeGvNrW8zKMYVmzsG0Emc1NWAbSvZ7K1PY5HTI2BzSI
UWH57QcTXai0URHAJ/e5MpRzI8q1MoMYX+gBIa5slrd5bmn7t0c5scdZkHSAkhq0xbvimlnNH0kp
LVn6wQukKHAnqKtukoeay1bJL+J+KTdWFmQbVU70a4ogsmcjnxX/7S/xi3foUJwtol2EgomsrL7D
OJD3mZMBmRjIoCgpEfECy31mlNOXqMuaRR5ctLhQx7h6iemspVZHlYkXj1Vxnemt4scS6jUjmqR+
3k/B9nefSpRmUJ4pKp/Jv66ubXWW2wyqLUrzSxxeJKW0HALoLt7bo5weKDYlPDRBkFKhg+zl/b7y
FunjJV02260HabbwZRn9nAx5oD3pKInCDGNEb3Zqh0MgtX/Vd/3Hj+k/w+fy9s/bs/3v/+LfP0rE
okQN2uqf/30d/2jKtvzZ/Zf4tX//2PEv/fdN9Vzcd83zc3f9WK1/8ugX+ft/je8/do9H/9gUXdzN
H/rnZr57bvusexmEbyp+8v/1w388v/yVh7l6/ucfP8q+6MRfC+Oy+OOvjw5P//zjRS3jP17//b8+
fP+Y83v3z/OP6DnLntuTX3p+bLt//mGY7+hPsUk00KdIcFWcSuOz+ETnE+J3wH2ovmJ9qJg8Rdl0
0T//kLR32EKw+rCHDEW3ieP/8Y+27F8+U2R+T7QikuemE5Hf/uNfX+/oRf394v5BBvq2jMGe8X3Y
UH8bQ6IynpUiStdF8zBh39WGK+a+UQOHa6bPdGkLzL4BKDBqfjdPzpn1eby3/xqKmvQXuQWqAMTn
r9ZnoY85qt1I4qFUH/lomYPFsAgrvr0LTkfhXuUko7OCgCxZl+NR6rKeh7jO0Mm0NcGPa/VNIYX2
7rdHEY1NsgN6gXD2Oirfo+83Q3AIPeZp2SPpiZJg18Znzo2Xg+H47XCbkYWj2goD4aRJhlC/MS5I
WSIWMT9ROVkX0FQRre+T3ktU3Q0X66ISzJI5uzL6wO8hHiE9CjSZEAOB2qW8VSv52lqi+7ef/9i6
Fe+SUk7qsyn1UTFfTNbu63fZRVzs5CpDD+ItUnVdfl+GaM47yMhSEKDPftCiLfb2mCt5oT8H5X4n
nC8Kp1VjtYCgDYwdlOzQQzPOhrEtlYdOVltvnqx2Z9h55Y9mPW7sNBkPkJ1lr1HM90VkTgBZiugQ
mQkqbkZob97+XmIzrvaQw91Jfp/bhJKQdQazGcGHd20hGA3SPPtoDW/1RlEl30r60nRRFxgBApCN
8IrUaC9HQ94Dfk9cWUvMz6gmzx7x8PHKToJmB+wb1oVtsbutFvsTJckm9morML/2iyFd2rq63A3q
MBUoXQ3IXEsxFPGW7kiv0VAPPTPnp7uJR7NscX1RJ0FO4Pg9j6bVjS1d1t5sLRjPWpztEE4Z/bdn
8JcTiLtDuy5Xv7E2cJZUA2sRo6EpGfKyyUoTcDTF+D7QnNpD5vdc4vf00HspfrYRgOE/rKrjp9L1
uK6syWBbRajYj/UguXI+m/48j79X5/CyZg0bawZThr4CIrbHQzXZnMpVrUSeZS70wssKUEoglOeW
oLDNjg8KId6B7ycq/IVhfzyM0ldwnWRmEHRc8T4e5ekGVZZmQ7JN3yHYL29lJda2fW/B58gQtkSa
Vd0uJszN8XoINtFgjYcqve+ipkKHq8tvo9yZ4FBIxr5Wk28U4sV+GUr9VpR/biiXby+NYpI3WYLU
5hDSYq1mtnmwnSA7cwgemzUvM2hi0XOm01slnJbjR5OHtJz6aIq8LtNSL7YwcFQoJ77lZCrqQLbp
I3V2Dewp/u37yhFVHXC2Zaw2fW2Lqo1mAg+yIi+atWjv1DBspD45VwH6i5OUu9fAR0J5BW9MfP7q
Vhwni1Z4Yh/egDgol9Y87ZYJL6kYYH3Y4xxtA061MxvuV3NKjbJMApESNnndN1sZnQy7RiLsHkHz
WqYkvZLAh99ng1rvQTbEn3ukQuiVL+LD21v9FwcKlzN2Bu3dojN4ZQojcWgv4xzH3tzPvSehfe+2
Vt2f2Q+/2OCOKHZ9uSmwpFYb3O70TPR1cCLTLgDhV532Vo0sM1LZ53S/Xiyk11sPIw6dM6JJlAJo
9I+Lw+3VC1TnCCukq3SUpJRvVZz5UT/5kNaT3UgRG0nT9j60unYroXh4OzfFQyTKa5DFUXcFqoiI
F2r9YVIzB1QWWqi/N91/fjmhJSG8j5NgpRPo0K8UvtzSG9GHcVny66Cd5TM75cWNP52Dv4dZvdXS
NG1z6WRB03EIis6o0EZDBesZAM73VA6iQ2sE7ZVcDvNDndGqWPYGFJ8+6j/Q6gwdrwl+wM+G0xXr
2qFxlH4rzflXrgx7Y9lj+GFwhNSwleQbDV3nbZ7k+Ubpnee3Z+vkJhdCRAjjirOarX8iWsLBPKNi
Cvqmg3BqO3H9BAvA+cTGjWWf4s7vaPXFGD0qJR/0KiSGNxLioz0NSpJbtVH2teqkUPF0Ni/y4YoV
blLCgNThlJpynxWtJLtzaSi1B2uYMF0aj7AzkFKFkxCiZ6r7qg4djxLSIfTqJT3XJrDKKDJfXOMU
O4qIJCWrVGsfL9Z6CZD9QztOaB6pbhmX41ceK9tMyD4BNsR0xJkZkPKVGxx9e7yLjdiNncLc0CTk
5a2hnzmJ1le/cGXQsFNx9lmdJwJzrVqHTqrDAQ1syKWZof2UkLEG87mEG1PP5jPDrQKBLxMgeuEI
kBLloABxtVvzjjqdgs3sjoS/pkG5Sk1au/uJMp6+z5tdilWJcmxgehTApJsyzXXKHaYz21I9zlaI
r8GW4NDHiOX0pdLi+D3MdtoIt8J2NTWvNqOchg9db3YeNnd/1Uco00/KAngka2FCLx294U4N1i4v
7Q0+PAKb6AA/VmrO8VHl6UXc0LcFys95GFJgoShOPQOwOFP7uz5U8UURDdKJMCgUTJABOf7OClHd
agk6yTWbGSZjIaFsS4MEZXO/14vJ7IiRRKMCFS4UeK1zOV1dV81QjxLCu8XPlHDQLqka2EGRLJ1Z
D+vbl5EIzSPez3VBU5C62g9zpSM6jSasB5nc2H87TPR6bSE6jz7IzHMSIydrnVpxOoJYfsKSPukm
VJaor52xxJJpF3WnAynxnEzfldUGcdxz3tLpk6EYT9ER0hi8r5MYl1PVkw3uBaVTcwk0yKBls1FK
OEJyZjQfUrAolwqMxzM3wSqIyKtjQ7OlcYrpIRBRvONFMumL3HVSkXpT0fq23D8M+XRdolafNM5l
Eo8XQDJ3wNmusOvObKqT9fnSwCaKsWg6pSR35atktOhA61lIyEWDttECxKZJ/MPUMc+KxZxMLkNR
8ktHBTXVxE9W6QSkdLvaUrFisrAQ4u50NkZTZW2KqqUSMDEm4vd1t337dlp1HIi5Fe2NhJ9pneDg
WCfkBrXJjaDvMIJxynZ1nyV+ohThBWKc4Q6xeG8hD2MlGjq/Yadf1U3Q3Shh7xyaMP145ruIJzy6
8cV3UeknER2QQsrp+D3b6LssoFp4z90k8OJ0u7tO3cuu2Y+Vl9Eou6uCQb6pzG1eYGjKxeR2cn+m
rv70PqPvgsg4ZxItnzQQrr6GPFKe2WZ5BRPNMG85Sqpr2uDLLR00i6854VNqNMEOoGfsq8mk3JhB
1e66UZmBxEvGjynXdi8T81ck8vbPKViFPlf//P81Eirc8jciof3T43HkVPz8n0FQzX6HLS5k2rA8
XtTg/hUEVZV3OAE0RtDIhU2CQ/7vIKiqvqMWEGOFbC11r4RB/x0Ddd4JX5q8Ko2OSAuZKAH+TghU
Pj45WL3oshKYJKTFgPRDr04OME1phwb5l7ZZevMhqofasr2wThK5ubIRjbaeQ3lsSBV2xdJWzTe9
GyV1BiZc5PN+1mKFUNNSBltTnpy08us8t/H4EeiJFmfX6ktGLUylaZ36XpvquVC3QWwjiA8+L0Hl
P6ditkXWh2Y5D6BTIiI7ndkm132ph6bfgoRT3ycU2fCne0L7go8C4sdKt7WZQ9ANp9Y2v4dBlMzp
1i7nogUHxL5Jrb2VNtrg17D6oJaYGvJ7Ulg7gha9gHeIncqRy52NBvboyeT743DbG3MG5mIJJ0Be
rkTs5SI1YV6RUAtmtUGUo67b2M/Eu7yQ6sownpKCdoLr0miMfjvPAMAhGiF0H28ttc0hjS4AnLA3
pwQZtoK4mFsmBeiCRe/z0rPKhvLfihXSeaFdddd1GS5cUkupN8+lPI73OQJn1U+tpMTI1xb0aoBY
aaFVf0/6Jarfm2FYorpGYK4ovGVuUmzbKRtgtBXIgAKGqW24ShZi/fahaxM7/TmXeoFjBkzE6S/l
Nu/TDaDAMoQVkqWDi79Ufg6UjqZMMFzDIQoKmLNTKAPVaLKsvu3rwTbdydH7e16Z0X9srbjTLmtJ
T1N6CYpeu55yu0cELl0KqNL1RLdxH7amR/8bqKY0XEa+npotg0XvH63ku6wo1CejI6ThVXbTQHjB
ZK78rI9SWkOHuSsucrkNS0Qb+MEQbTTLq4NSsz0wzDGc51QL+wvDHOXPtgygxNVxUSI3NpSKagp6
i6wPECYjJMZHqK4wjkwwnp7c2UwmlNy5IHu58MB0s/OUYOwX57OS5brlox1hYZ+kGkCgbKG0bfKL
UIn60gsmGAFQLgJoBzXqyTRLRpXa2zcmJd5G4qm2pE1+mpfx0xho0bizTFiD8mFQjEl7DMe01r7I
VRmCGx5qqLqJ5yz6QG172S5ashtgjGCFdU0JvAuGW4n2bqWpPgIx2k3hTHWwaRa7hKuK4g7xwris
MlgSRoEWcExonsoDp5p3kIDJppNNjG57xWif9L7JQNkSZ4Ey4NgBkA2tgj0KDynuXAW/65ZdO31i
5TKNo9wWoRujm44va4/dDQrK/Gk1wjdykyFoUDUbZgr/nV6rvpJRrNtN2avBbpSGHO1GFD2/Fbkp
31vBon9b5NH6VKGQT1XGpBVX5A9KZW9btEZg80c91ceVGttuixEwEkYwJ/x2PWGxUSipQ4hvkApw
nbzTFhEXduILq5MBStmjWR50IyvFFTsNd3buNF8yQ+ALqzkaFa+ycGu9IkhZKlZkDl9rnWPGteQ5
G/eVrM/lVbNQ5mCNQLy/0QjQlaIhTgumGwLsNmSgiiIWHPAxr6FrTKgCX3RmbPZbjqtZ8+G6G919
iWedXRchPXVuOi5l7nhhhWYmSHEz0RMocqCrxxZEkmItn7vUkaI7qXMoHwTnBL2V8mp1XqbebSa9
1q9DqFYqfA21CYCyBGoNoHCpjHCnOm1kQVYZUlmmBHiUleYwMR25Pw5gNjcxyFzzUgrhdx7S0qjb
a4jStnTJvo2sixH1HzBk+FNT40lWKZseDKHGXrzOHgqw8JkJE/YHEo/R8G1yAhTKjDHoK691SkX6
DJ4vIeQDaQ+lFnB90jSPrQtqqVK+k8azl/RQEGRScxMIXiMne2dMzPDjIrfGTRyKpskutPSPozxY
2VXYhrq2U82haXZV1k+ymX9RYa4UnjNIhTbnXoR8SiTfm6FAz+qXaCQFi5f2afc5adNUuhpoKurv
ithUqkMUtcGMc1aq0X2OCdxwKWVF7k8avGy0PhyQrlbU9c42CzU12qgdqcm7MG8JkRG37eioBwjo
oYfeZy4csmTaQU0MAmh8Y/4+GGrV9gts00dbzqJmC5J4gt5K6cN7wgJmycSJgEVIZo6QwZgS2Aga
TU48hunz90Y9JiTlCAN0CM9qwIfTKEvfD8CguFBbo0OXzETF66Zrs2De1aAyxl07I08TlDH1CIlT
jvOBW0EuPdns6ufWNKsvQJahlzhOYl0P9Vxdh9xPYmnI8gXsP4N251h2kv0CNKlxo7Fd5APATG5Q
hMES1Q8UDpWtJZVmuI36zAT8kyB6F20XULyPiNhUT6GDH3UtNWotQJhFReE34Hti0CKU5A7mSAg9
g6WrwaXX5YtxLpPGj0suAFDgeYvDBW6zSF0BJ7FhAucmonKjDemIcItyGWsIiLgEasZv1CuYoCQb
J8q2QVE1DhQjC25ANGSh7CGTGgu4dZBe6CA1J0T6FiSEDJbr3i7p/XVbejtzLIiqnCAU8a99KM3y
JfEOXd2UltZkHkZvs+yxmLvlzqzbyPTQLNV2Q08F7wVra+r92pmAsDfNaN7bCJzEQGHk6MmE5G57
kqBmqUBFbL9qVLvcalU1NO/7ImggEAR3Wb2U/Ml8zN7TdGnTAybNxWPet9XDCNDS3kwDrbCpa6px
oQE2gkkr8EfK/HE2IwmAOo2U0j5oVfWGVDoeRYvUSHKTRelSHuCNcglgi0QfOFS0r1rZp/Ee2Zn4
2eCFM7c5MtBfhk7V+48F6n/9TjKTElUb8ILqBU1Hg7yDAVPXe0rBFo4jJ+eEtPTaUDadmdeV9GEy
Kq1DcgePY/TMzlITb5Sd5TpA7vR7VE/hfa2Br3GlSJF/BNBVQWhnfc/FUyK5v0Fd27pTB61K4Ws0
lrgDo+bBHBX5qdH7njbUKLR4xbK2/MjQsODENfI88QClqp0bWYX1mE6arVL6GFEAifyBdil3RsrL
RupycCUMmnFDCkg9GDkTAcRIj+FNxfpwHQEWiHhvFbpVgCuJMJcO9kWYdJiN0lIpMa3/4YzU4NDG
nMxdxpdPYOB9z5H87VyAW92jo5TdhYnMzGdpKMo7BB1mdWOhpplw4JXDdVwSsnFZlVhcuhOaxSbu
OqAaBZftoU3k/OdgGNFVa3XBz3ZC2L3HEqx286AZOzOTeyit8TLWbmmHjXropEF+pmmEUOkE8euT
HI/tz8hwyuBz3QDL4pKr8mnjDGmkfp0yNR8eiDSn0MvDqC+snUpfi+xLGa6DdiaOcRyqER6B0DYj
BEw+1SRiukogOENtxESgAcXVKiJTjl1l2aZU5BaUd4o8U1sPjfK7YxI2wQlRicwJdcS1YJyKAzXY
bWy5Fty8S12r7N2SStNmDqZlk2ZDu3nln/3lqb4u/cAde+XC84yMhxNPUZIYkMqvYxe+6ANMdZa6
mw79o+nMiscc9xslWZxNKHWj303K4Kt94WyMxep/Sx/8ZXQUtcj2sooxqdd1Gktazx3gRgzp0pQ3
jtl13qQWT28/4oljJ2Smacyj2JFwKz7o8SNSZ1hEE+c6kpa66VUz0mQcx7K6gWNVPv5PxjKpTBCp
8hMJvkBJ4AOC2nV77C+/C6X8cz068lXfJP05edhV0knMHuLBDCTEhClhe/FoXyWdJIVsZDYhPovX
mHnmbBWYsLm87Ju67ry8y8ZNhQHu1xNiZVau2d8lMlebSKuxPUVXH1eQ/hlmRvdYZcV8sUgVTSJv
T4h+sr74jqJ+xRSiB+yo48mHvaWV6cjkJ6VdbnrSG3sdruSfUbH/Dbj8ISQ8/u/xlk3dP3ZlEz9m
/9ihjPnMav2zoE1UrYlf/TP0oijvsEPYZcjM0LMAkOpfoRfjHeXQKgluYvnA4ClL/HfohfIz8dN8
RGCcmmlRR97+q/zsHSLZ1KYJxBmZT8p/fif2oq13qKyhdc8Ri2gVddCUuR4vErJjZdUXMzyuCI9O
wtbXdmFjTc+LHDnYlBLaPr6mzMpDNcu5hUBoXUy7vFC65jpjIY9+LsBFcDLHBRKoZUQQ+AYzRWMG
+8KbZCo83d6R+h9xKUuAJQ05u4QW11KBrMllC/fWkHrEYWnKl4uZvI8OqpsOxtk2v3Raj12LXujs
WkQBejQ1FeQ1YdROBx1ntLjqLUmjVbQGHH549TZ/cTqLQPnfAVZeFNXqmuCUyPR+C0nA44kBKIwx
YuBlhvF8Maqx9ElR+vwwZUt0lSWSskucxICXC8Hw89sjr/etGBnLn5QtSXresLgbX50t6ELqGs/l
zmFoer1Zde8hXVZnIrcvNeavnw/ZZxadKKRGE4UCt9XzzWM9Nz3t5W2fKKGnWQSx3XhJjQ+yROuE
hk5OWwyXVmfU6QfshOFDAmUURQFoQgRs2pH2g9gHlo1TiTweRFv4lmFzpUtYN26azDmdQPg5OcED
dai2+ax3Fo1bVq8LP0DvPN2orY8KZI/e7ZquziBYIjvr6ZMxZH4P/tLYdqHW+9Yw6/dpVepPc5XV
pU8TA47+XbpY2V0/KtPXhhqR92kUqT+bcjJjvwrlebkQkc1HMk9l6lGVOxDvUWZcKXL86GvPdfUd
enj2XBVDtXjkirT6Iteg6PrSTNvNpskWObmeiFXCqCYfVXotyrHhBtBh/ZX6Nr3eLK3dPNsmwSFv
Shdb3aRLQFCvTForc60wQ1m+nHtT3ut11s4fAlb7rRNm0exlajkkG71SlS9qOwQBBd9od7lxOJTP
ea8u034Y6+l+Kcjo7/LKUWsP8mQk+UaixI4fylWQXqaBGU8et9BQ+pbdKLQY6mWouguU8Ckw6u+6
EWazpzpgqM8YLuuov0jXIVWAEU7CmBThGugnLaXoNnkqCV9dGHUjfRimzqBuyVYApmSEFmvctJ4H
/jpGGM+Zrb3Pi0wGppICV1eiv5QF//cO+oOy5FeHhyivPip//ljE3fPTPy7jInwq89c30Msv/nUF
vUPl1iaLy4XBfeGIRs4/S6Al+50p9oGDtYRyB7XQf99BpvxOyAFQpa9xCJJpw3z46w7SHT6ifAcB
OFARnO6/cwOtTjuENfkTdDJxBQFdAR54fNrlSsoq73BBsoayWXlvNr+nO4nwqRiB45RTXIB3HPEN
Xp2nbZvWTZ8yArZXs1jgOJP9q0n/xV3xy2d4NYK4ZF+N4FT9qOUVI+S1F/MMlBv9T0YgtoNrKZIx
a3VkgN0tMFaDzndCwoa+r5PmzAgnJRGkqqnJEDrqvG3yq6sLIaxkGI0J6o5ZV+rTddRX8v3S5vbn
ONQl5VJu6qrgyQSnPLWLazzfYKNSQH6tEEeofVtrE3Nbo8T+eaoRlvZacQx/aZRBzvf1ROJhFxix
PF3J0ARzX8nS6hz18thppFJRoCfpPyIjSZKfIrfj11CX6VSbNaFJZ1Gu5O7JdojVlPKmBFj/9gs/
tpr+HImSBZoY0TEVajvHI0k6vr6MbeSqc/UQ2E1yOVjLhyLKz/VK/nog+oKoTsQxXdcLET8087iI
VFfvTT+PG08by0+xM355+3lOZ44iIFHjTuMKWeX1JqTIqrRnZVZd2cwAcBPiywr761SYe2lMz4wl
3I6/DQ8xd8K1p2+C/0HjU1tteOG/6zLxJ/y0iVjttk5Kd+ISpqI1OidWeVJuxGA81Evrj+DZrG2p
1Cxa3Z4i3SXTjCzMJ1nzQ+vSocaoth+t4a4JL+z8SoO58faE0g0iQhSr57R5QNpBMfJpVV6txlGv
GsLvjebWqtE/WMqQmFAFlzT2C9Xqr4rRmTQshMx6UjMpuwjJbd5pRNA3XTvVuq83UVzuKeWPbxIU
31UvNXGmvagMIuJORi99qcA57wajoq5dVaXiMqEK+ePskBxxjT7pHgJSgV+DpXW+BbaZxC48WAST
VSI9sa+YGRKeUt6HhJA0c5x9PawayUOZXLtKqqU7YCjx07U5Dt+zaizMrRWq40ezsifLa2rF3GRG
a98ZfT62d2FnoV4d1tjM5MkCWbsMq1H+Tgefc402lKK7khbUSJKY0nIhV1ZLTVfsxHdaHz4P/WIv
bt0GLU7x5FQ2mqJdhaQOdSb3ML8hRBtjYdu73q5U88KZwvq+XsamPEyV0WznSmqf4jnsbo0iKg+5
GhX7HOtrQ9stLdPkZKPSbytqN4iymtq1po/tAHTbqQjpWnYpi8ocSfc7bHF5O5VK9T2JJURUl36p
Etpw0ny6qZa69StSIPl13szDY0Bw+bIOa82nGFu6reasvFUalb4PggZX9kI1Mfrose6FcEATHxes
vFGdcsi3NL/K/X04ZeBAEzK5qmvCQJ6uW6kNx8vQbAfA5krQTia1M13a71o16g3YfpY1+1pSjvdV
YYUR9qCdfnUW5yLh1EM/kJa5yG60DwMqWPdjwUm+UxDhylD79ORecll8mvVJMpXgSmocEaII+vCK
iHYxXvBK1W1bW2BfQNJf9CX9hi6cvSl09SopHkb2zkaqU3PaFhCH9KveIXrjqmpkGVddOGa7xTal
T5W60A/h9H27ARzeIw0zm010m86kN+o2qe2tmZhV4nZx2Vz33bBsWop04d3TdXxQqyAq7whvy9V2
CmYSwzlTeYOWcn0YA4crpCiACT+QC1+03cifM0NgnHkKtjmrAYI/dHqcbXoEXS+brjBpKq7GeW+0
JSuaVHNpb8O5dEjAZPG4bTvZyijbGaJkZ9TDmIlSTAohbsY0bJMfA86Zsgkmau32s+Fk4z1yzMlj
W0pOeYmimnUAh454yeSUmSnynMaDmRZNfNVphaDbxHMOg8RsEnp7u6TqfL1vncAfuNt3ujXXk9cl
FNNDu2ks6VA0sgmqtVSaz0XqNPo2VtuRhJvWbYVs6j0V4unWmPWhdU1Z7R7VTI+2utSPeyA9ze1E
ycfXSNern6oy6ntiwOo2TiR7nzRN/2jX8rgxwrid3WnK7AHFr8whPxLXPe5eHwx7VLKkj22QqCqZ
aJSycXj76KmEknVnBfF4BdnY+T+UnVdv3Ei3rv/QJsAcbhk6qFuplWzfEHIii2QxFDN//X56Ds7G
WP5g4xt4ZA+sEZuhimutNxlE2ZrmwUZisFeWNdPf4IX4jguQiUNTqtcgl5Nz05vtRvPBLryb+nT4
BOHBf2cBQ+TzltECDhiGh2ks+ESaI7bQVB3CVpcIy3evzy1jX/eCcNdMC0qArnSp4tZcMg0eqp7P
Uc6mN+3LrerP9ra+NXWbv0sl67NRF9u3Qripv0fhFjQM6P1ujWyZ6/N+0cyCsXybipdVKNS0stfU
3pEpYaA6GmOR6BVj83no/LhsrTm4MHhX7l4P2so56WO9mPe5J3ojMaxWYPXgqGE7O7bQzbDTMqjc
Er+27qAJxfzDTevlMdXsubtVRlGNr3IEvKwZpFd2R16VaO1Yr4XKMSM0tR0RUzoij8VcnvncdZyn
JACE2zA51qfBA78dpc0uUiMTcXfDVKzaySq82j7QhLc6eeUwM+vOmPdmOhvd3vOK5rsLFYBxSWGq
G0lrNkfjqm0ohwNhh5Pea5dcx5Jwpwe1eIGN7LzU4+IkK5SQm6ClNSM0OMvizh/WV7+13O1s9EK/
1a7A8HOndFhuhCnXDwPK/f2InOLrPBoAjmPAI7Jzy621ElJ/fOul8gfstMD3TuDsyjs0g+0bxy41
ZmQxzboFJHdtazs/1aootptKF6LZecNm2g/eYPfy05B2c7ezBaDrI9IUmehy1G/GQjZk0o0wMWJf
OJ39MFNQnjujmh6zYt7sA7NZMz2QaJ/H2WRmd4Zdu5e6HU072tx2NSPfSKe0CAVU8TqBceFm7y68
FXXn2SNUDEgvVhUVYkur+wDvyA1Ghljqs3Ln5eSpKTs0fRtkt+tkWEy40kkdMTJonmQ7IalEIyeq
U+aMzgT/sgkeYBeYQbKYq2xv1kUCcfJaXIvQGLJRRoRf910fpryw9ZD0bT6q5mykxBZtk16mgDVy
mEomeAfeDergLH0j71TQ9HuhZ86bzEyk74W7LvOOmOThsM2GfMu0efu0sQF4u8wW9a7X/JXJhlbg
9lC5eGIQOt7nYWnmBjGqanwYNjF5Z9nmOBza05oZu7JfEGQ3a2Bd7GGruZzLvG971lw2CPhEyC/F
k1X2Oo1BaiVuYabJxuR9DUmZq/aeLIBVjWKhKAmVA+bq5A47mLcZzT7fNsFUYPOQGuiTAQc8cOcB
W58mrS92A5aflOOkA6IT+LnvA2522Osq8O4ca80uGq1KvZvbzX7Z8vzCNm0UsSsJKz8QZFS7b7jH
S/NWalUReX3d3YEs2v5ZZL1ek01aqfEE979OkxZ/FTMaaotPvelq5WXKMDCUqFSidQKtNHq8upuN
AmspCfL5oi1VxWKb/NkGEZzLKqkt0VahUS42TtdInL9qWmckklmoG2cQWw7QQsbyLNO5cA7Ct7Qy
NlRhMC2Dd6+R9xkwhnvIYcbMYZq+1yblDvXSXLzOgyHcOLAbtDOjW8vhohY/gGI1dGgfdN/KkyLV
+RFq2oihCnSCNny4H/sJl5eSHVaVxiFDFekcs20s6xv4CkVMcPyQJ5bsy+xC7TJOMQHTZRf5m1Sx
1Opsh98iglqvXZ9hmfTTEzbckSFEceNnnYrrfs3iObMOne7kdzmBhvt0DvIdcGYXpQYwfsaSl9DN
EKNU27IcFrSVSeU7akO/5vrn0qj0/mengY2aU9/Fmxa8ORk+A9Ysl71R6DoyaKfEfcBLezk9TpKp
ESNlswwOo+MNd3lQ659lt7Ql28jYJto2rafO3PJD403muGNwsay72cVo9dPcFl4OO0qaYNnkH54x
AUBgZwLYnvV1aMxbxA+4Mi9jUH0teMlSIGhBdqwx3iyIxp7d0zLN7kORbvJhWb3Gf59LgJXXQK/b
2Oy3oOCF5nqf0yxVuxx+PurJeaao0PTP2gKLEgg66B9hEEJBkLJ3T6Y0fEYQftEkaU0s/F4Db38x
mbCWCLM1C7Ub/KcjbZQPKWWAL3a0Ny39Ks2SylCatfaZzgqqoi3aVXvy6twnMHYTkog5NRZfCfWe
l7jLPZnfml6ddl8N1RhiN+JiOsZ6JZR8csqcXWXo2iYaoTtQfi3Si5vSN2TsiDZITIvRZdhPqP4W
s7eex1XSQMhWX2/WVUuPGq54MvTtVPPPVzJhVOVBVlyx/O5nbZcU1bVfhcjajmtZnhB2hPVaWyjB
A/JT43VT2hG3i3LnNcwCGaSn94vQq+e23w1U9z0DHciRE2tCX6xB3m8Yuk2ssmDdQkrLDWrxlqX0
IQyBH2ez6KxwZhx753dFndB+OHejvtJc2XL8iYtx9cIq9PdeW/qnPmhNpGC99tPIWGwRW/R6hGOQ
zjdZ3yLCZApt0Im0BVRE3gbZN9dux323ba32MuKVvVzhtNSMsMaojWvxSj78JtYlXo3CmV5bSK40
aUHhh+UyVIlytL4g/K+Huuk47TOa47ZIkPzWRjR0jbkHuUi3o4BGkx1RBOLMyq6j7+VcdxNJ3hO5
W5o7e+ZRFV1Wn/0KF9DQ4Sn+JJRXV9EIDDknwzY29bkkpuvU5Ka1Htkv8yM9FwS7CsRVACvP6zde
E0UdlRsm/XDydPMGNiltmeglR62HfOdWk3cosmGOGr0lvrMtsny++IvtMTtzzeJhLarua+f10+3V
4GOfemUQp1CbltDsyrQ5Q5CdP+k4D6nQq5d5NOMaXY0WpdjUeQnj6qI7NwylvZshbQv5PNT+hk8w
OaJuPE7c7NCiaSaFI5XTZZkq61FjY//i94a+JOTHbKcMetxpcir7fZEmVNnMlnp9u82IeFjYg8ov
liNYE6LMLULSRm09aVO2ztfZ/XIHd6I+2NnsLPuJxJYpzDrXCQU0mm9tLcZ7xu80v85IOL2d2ah6
phQ5Tx20UJKMtLx1unz7jKZTebE5EAtKI6vRLK598VYMhjlFMLtkFU0qz6uwm7acBmca+Tms8iDW
XKVit0FPCptrvdjVXMAi1o1chPqa1T2gEsX+0DtUE8FYxRBa+E+4PDtRTsNuXYrq0sKZSnS98xLE
t5zhXOv+Ppjy7EvBIO45s0ldjhrV66/KoJutN728B3TTkgqnVR1L5ib9bKrWY4JndCcfEsddvjUc
bGmzrk3sfJ7eArcVP6umQnJrLgE8NDtf74A6aNwHVy17XO7VGhMkPdzD5jX3JQq9/gX253oD8UnE
G8gnnnbCAQKsbKB/4rq+ub2p3SKPGotQZnr9SInafB4nw+4pxXqa3K2nIIL1mI1sF0Rth9Pg0IS2
mmseAeGhsExLfy7BHs4800Y8N3ax46N3j5bZGM+zXT2ldX1Ja3ugvKpdCsC0gAQRT4uzfmLDMW6K
YA7sHQHL83GloK9DKML1W6/GNt/z02xwJAu+jlReDy2jsb5h1Vwms+qa47x5xhyhMJkNxDQ0J2Rp
Bp/9TmqHZmkZYmlLT7S11RMaFVZWui2JZ+ctEVUDMGfHjvCqaWWwM2kyP5HwbDfHKw38KRej9ax3
3bTPBWF3EbG9IG7CXz5rKpPQxIDnHC1bTpWGy8Ss0oaHzvCMu8Z35WHCS+eC0MRL9M7HPtCrGhh8
Iji4ZTBBTaWtD3s6Qaw4BpeEgRHdJ7yq3j0UC7cr5hmANo4DgFA7XlLUBrxdtHBe+ACIsur0pXMX
iDBXOwXSZYyfablSjqNJP+Wi3w5ZvhRHtQRjGjaBhS3eNgaHYZzd18BZi8ccuacMWW2pmwghWxVK
R9viiTn901jN7n6b+qWOFneSddSJtTw0Zsoso7E7CNZj76JUNeadMWu8f7y1SQlvSsepjGVejRFk
xBX/gJXMFIjcBeeLa+PyiKloTgPdgUaO0xD7LdSKNF/F3pnZ2Bxjba0QSIL/qQ+kfK1WyNr7kv1j
DQ2nynZWuwbxzIWA3u2a07k2AtVH06CcH1lfNgnv/vrL6PTRIPzikvaGNd22CHzja1n94q+l9yTH
Ro4UtN5Yftv8oH1bQbinnbbB3XzgcrB6FoiOIKJL00bD6Fd83aR2b2yuC+ntOjuMumLx9b1tNt56
EPQH6xnqt/PeCNtgN2ZuGiuLPmMnME8iRUNVZkKSlx7EgdFBfssVmfXYU/M+Grrp25S6Y4IM9MGG
sQ2i2NJYhYY2T+eRXJonT9PNaGJJPfToCX64KzMryujZigYz3z4R2Wt/Qro8XxiP0VoCftcnvzJ6
A9l0P/ph3ZW01PloWireAHSSWfBwp6QF7ZQlvCQw6lTsWhCnIlwqHoJErf2IMM672kxrwvDOzuRp
VeRbKnt01VrZYQsMRV3MkxfSly3T05VF2r5qZ+r8Qu5xb9OPfQPCtSvJwxwROFcQJgOpfR/WMd1C
Arb1H+noakaipdKICDrId06qttOsPEJIB4Dx/DDXqn/3bGnvQYvtuBsbgapkMDj03FsrC1uf1KOp
tcb9UnHjglIfE8iLc6xLgbOINIb0zm5EAA+/I98SrVWPdrQV/TPcinfA2ekWfJjtfgrEeVvtjU3W
IBbvhpyax5LH77CmQzVEyqZS33vKGT9txA56N/ogFzbbpmtumdmvSQAFegwXM8uPaPBsnLGdzn3F
im2+mYmfScxyXqYDYpHhe0uZielt4Mt4ank0QmPWx9hnbhVvqQH8nrvl9DpQGX/F74P7sC2zyaOt
y7KJNxxxMJMJxnm5rSG3BgelCvjBql1K7J3LLjjn8JeKXevqacTMVYeOO7SQhLe1fgmu7MkYGmx1
v+QTJBI1WmwhHQFzGTTibvLuLKtqdv40eH2EpVWJKWnrzF/JhRNiX/XeeDTzqg/2KW3AezkW7j5v
p/Jdw0qvjb3ZNG7SDVrsjgZjnfeiC+5ZoI9lzkghh2sTOmJx0mOgRtvZBb2oSDGlfA52HqXRbVsS
+4TJUhvERZupT62Y7Ej1faDCKpDpm6ItCiJz9OcFibmvXrGt6TwwpaK3LlbjeXE6FfbRlXz+nT5r
Mo1V4VNBWROW8zFc6RmSeWUzPLRmV92m2ep/Z+j5ozHlY5qjzQj7xTfvV0c0xm7LZzzdyN+tnqzB
HvdCmeKnVZUrIh5IzVXiayigaw91BTyLNZDntUDgyKLIs+vY3KlBNNxmfc9aX2IY3YzLq5166F5S
fHhOhlVPCJ3aspKYkQWZvh83DYs5f+6VTGzp4sU82mgayYeQqtgVWr6WiTIkSOaga1P6vFTk6cWe
IGhulzsmDHegw/TWzwKvDHvRlv2+rCvrrInBtBBHZGtwyCVIwF0Ov3MNM+XAfu/9VXwzGKBPUalJ
cS7sunNikiNW72Cta6HtQa7d93nLYM7C7MlpfbNq3LdNvZWPmdH5z60r9SkaecZh/Yx8DpJH9fIY
zKWGda7D9CULZd66xQMeRpoXM9dHD8VWDlu07rv5HbbxbEad1XXvEwO87ftAE1Y9QEgejzW74XKo
PVMbriIQ89HI0OjEaVkbz9q18D2gFDD6Q9BYaTQMdZ3YmibvVer2T6NROszWKeN+bJjo7JbaWLQw
cGrJnH6xWoLr3Lw4V1z33WIplym1oe8cZxS39jSk277SMvXYZ+Z4mBunoK9SwXY/pLp4oKqb72qr
R6nsGSiDVrQCfJe7pN9xDtMRUBROaaEecDJsYmuEr3sdtop9spxai3O3T19ry9djVdqGuPX4YE3o
D0zqLyMBOUMkeIhf5VbjUZ1tuUaRYGTyVY1ruSYlzMY82Sa0WeGYMVkNRy0rXoViZMAu7ZLKV8EN
21y7P2dDyhbtlR1yJmxo6OuW9wn2YZroWGI/aZumXlCJOmBwvLt+2LIoHipZoGdgrxj2k4vdQ4Uy
gR7Z73N5apgjPg3rZs9R1eDMeRbOGPysBlrZUE9HY2NU2vfznlSqVewC+Pj0EFvrU84PQXVY6pIg
v2bx8mMtS1vj0kzNvszK7rN0Vuc2HbX2qAfD/KRfBRJdUU1VmP4IWijoUuvVrgi+wwNeA4ccBCBR
RIILlShEz5qoESAbQ//RG0hYIixL/Tys65TEzpIA3LcizVuViBFHWzAUnmfQ5+CFceH9lFfPqeGw
vVoumcPhTL/JXWy2ZBiW8SiNtjhJrH8OfeN6t7bXr+NphTXDWy2F673jrdwWTBCZnR0Jxq2BFbjV
d/bQ1VNSj1OxMT8sJ5OspU3LTrpngyVKtHNnO00ZAnLHBTM2OorqXq99bN4J0m3QcxV5yofMM0b3
K8gW+UaqPeigi5fu+vrNBp8nzw3aUkU+q/sLkKBRRH1tKhHypNoJNPCFUrPezOdeFvX95OGjokpm
k1wq+rjdwtC03BdexXuh7nwatVmotbgxjMn7ZJSmOGkzyRL3qhlGI0Se1plRnRs3Ga4jIoZ91Znk
IYnua2l06BoVupr5rUWLRDUYzLnYq9bitauE1ySBQtmTMDhv3ruOHjgPiqV8rIHwODN/yKoHY3D8
RyFMRH2Y4RIdI2tPe9n6Vr/Xs3/Ej5KJklN2Uk9qfdNp7yBQUvIE7nIr2817s/TrjByOtmsmmPa7
Z56ldEdFpe+CdRhrsqQN+yu1J1cIw7JWHcDDXpp+3MB8KgsiXC97b9ub0veHuMiywnzuKMqMCA8w
A2nfuo0cb9SWCHAJDWoHvRppkY9p7VUfpb02qP8OhccrNZSiWr9y44xb4SHV/FK2M4ovKUztae7d
CtgF/v7GcM+znubB166DybSPS6NnNuAUai6u+NR0HGSQlQfyllu1z3pney4cAROvmpflZUBkG7dr
Zp2RiMlH8PbiSz106oCbo1RHTw5techVbX01FgcmXBUwx5Tp6qnErvriCYlJh5oPsuAWM6MA1CqW
q7bDzXQjxi9ZTE9Dk3pZJPFFoFeefAMPN7iP1a5S+ADHc51VOhG/nvuT3BO9Og4zykomauySkRVU
/RFJZN98Jd1VrS+aWxv5hVxlqhU3yJjmr6vNxN/x1fwyTYUUcbqI+qWfl4CaufeZt4PGa8QwCwbs
u21CG/c4pAPWyUKU/WeiseSx1Zkx2nljNcg7q+1V9Jb9cyFJ7gnX5NE8mszq7vC2QXjE3EPvwqIT
aNwYz7T6eZgzQ9yVjpbrlzzHoCcseMC8k8N7+ygxchU3BXA0HWrOLQhX3xzfIQIPd0Y5dxtdZeA+
CpPNGLs03MH8zOufLFp/O3S1qRU3KJbbxywzlvE8myaO2mWTfXaphnCvX1KGkYUusPeZLeP7iJ84
zl1ZL6YoQxEzRyYv7wWfk0xczXDQM8fNMooHK6us7Vg5ade8dVsx31XCRapZZ2X1VhOcBVRi9MPz
4LjqeXU9C7zYbTVQAdHc+BuLL94CjPHCwBpRBa8bLUUkuxJpD3WxPDPmqx757JoR27Yx2N9KzDBP
U+2oB8OlOjHtbnttuzVH24z0zQKbjw34jjcuUxSduwnE4CLK1NZsj39dB6/TqnyUMR1Ze8ulKAYg
Uk9X5iOaYPO7rbdBHufCmnaQF33zs6AQZCK6QqMIQSa9Q8+iOSqnGM9Act4Xox39k4W1051rKL2L
g7pLy/2sdCHpC3FzM+1Cf5wac0IJQ4oMK3G1X9K+YpudRnYlb+jG/DDSIgNqyt44mKNNzyXqYIA+
OmfoOkAxfvLeMuJha5Ufp05Rvfejglstwc4bUiSLcE61ukFq1MH0rLXCm8PaGdrx0pmd+dCLUeyE
nJY7jCvMT4YajLO7GOQStfyoDpg/jWrROzIRHQhjZc7tbu2blafErmU4zbo7JdakFf4NGNHyxtyI
BMYFH8BQru1wQouU3XpO673qI2nGizLHu3amxxdZCRxaAVbTvhgZk/5qXYipS2EIfGcppcnU9sFD
oUamVVXKB8pca5dJQ7+3xFgw1qkGP5bsKW+jToWvB/2aqNTxEdGmuSl/phkF4FnMftrcZL7ZM8yp
2JQPVOoVnN650I/VnMqnwujnLxa2ULiKu3NPaZ8FynrIBVYTB2h/9U0x2O5hQfk3ItdbGp5oXZOX
FSIEYGfRFT90M90+m70DhIJaUagD48v1pdv0Qb/NwQe5FrZs0+NsjXaazIGwfiA1HvapbqcqtgZk
xgS4l9Uly3yGEEPbGpd54HLJoNc2uAVaXu9yDVAU8TCueUio/Re5pY2TuNPodUlfCDhxk5RjjIhu
q49pkKHHk6PXajvKilZFFQjioa6yrXpexbaETC/ns0lxF4RrySZHwvXgnKAJjsa+2mT94PhUOmuK
fwOTWKPP6HH0lOLleuN2aU9lfc/Y08++TFtnslCUc0XBQBjiTE7Z7Yj3YB2P+mJbr+YyabuArN8l
TDvNof4wN5sptN/x9AYaoV6ol43YY5fUor53if4A8N2qYUrctd2zX5QP6eKV4qbMhvKCeAzUnltx
IgF3ewGMz/o7vNjTgmmilR1AR7PnVhOsq3ks7jLDZWgNry+DekKxXuy8WqOjpcdnXWxcMIzsKKFj
glc7pHpLrr4p5Osycpth+uIUDptW2uXyoW+GAEk8QBiGTkXdJD5YRX0ZOerFXmt5StnG7uhj3Ptx
WNSjIVZRILGtwTEm2e+CVKNp8YdyiraxDa6FfWXvCCWyvSQ3HXnAzi8oYAQ4zQWEjTlwx89qMD21
0yOGvuaEbNsd7+erem1fdcrKdgrj1DJcGDTIUKRuaULRGJsHq7DN2wXnFusEFa9ZjpaL0jHCyqF5
0Ia6BPiZWCrwAAQNR6fuM2UTKNjP9b6gyDkZab69p6qcn9QA75JoTGc+q2Dc+gTD2jSIcFTtzB0G
FL4fGoTMHxlkm68u5febZoqVib1jAUPYnfE+NikpySy7tHlYGAEktlNOPnXaat/MpVDBW7Xg1FE7
21KGWe7bCIepwJlwDBpEcG8sgMX0qrwvptFPd9QKhs+oqcaRoYE6VD+CSuTrEzyDSn2i9kGkTShy
fnBQ+//sdd3X9jKwpvxBtbVuHnzpZ1/1CYVWqOzGl8kV6cV1wvUXxvUwdS5sACXkJr3hzbG2cq+2
wXzxjHEBR5ybhGutf4YD2LL/Obz5zJhGhnqfd/ZMD7s5TCOAVSs2ZDkVKXhRD+wbNLqfWMug4SMx
8OYvmfidC2Ha51JnE4kkDLoXq83sVxvZQVx6Zv7dx+NCHZS9tKTzjI1f0CwajKj4xEt+wit8eQtg
BLo7EbhKT2a4eVlUQsluXwNf+d8J3zARtBM26txCY1R1Qv2+EHLSNsbtGihqGgOPyk9DbRdf4ShY
750/9Rp8sdr/kkN+GiKra6UC8M/87zk4BlEpOAahcVxnr4s0yNdsWpoCMMoLcjGGFZMLA77GjCZ6
bbdDWfjBI7NM6CFm5ounSSq9vStTSBIswALW/2qTlXAv7Xy7yY1p+abzRv1hNR1Ch6k02XGawLw+
4YW/fDJbw35aO0RFAPFCpIdrXeaBHjJj2jHYdtdwNmujOENXq03ENT4CU2EGwydFM3kqlrxUR+K6
Uw+wSK24fUzgzfEszesenU0MD+SAAp6assvKCFNRp0y2LWUIXmZa/2qNi/01r6nvI6vKU14jvFSH
G5EOjXsEXl8eh1Ibm/3/DMtWk7My4X8gSguFxWBoz3ZvM+bOGUVfyrH294Y7Fud1yeZ3sxg6hrG6
/vnPNNLf6b94/8JgxWKJ+glF+68842Y2pj4fV7Tt/WUVcBpYsoG3/UXq9B8YuaCS15gZBz9e2/7A
/NbbItXWoQCwNzGK0i4iQPvc3IHttvbDn0/oV6b8P+TfgMh1NKe2g4XKR0EoxK226iWj3Y2Zoa6n
z2WTPv75EP/hmiFKQTTsWZyP/o/w6V9kfNaOtoyEEQEkPrbec70lTPP/fIjf6dL4yaO+g3jmoIL4
Lb8gb6DL5GhZYWLHnUZdXe51+LRb/rdMP/83ErGvYyHHexwBoeFcpRv/VhbUHWauqWigm1ynq0z1
8FOgOTi4yzfp32AM+Tfe8vVe/8pa5pKZ6HuwZ8TN5GN6GvkdpdKzFZlutUUTs0PduKnVXgS3hbjN
smQC+HV3f76cv9+xKz8a63nz6lKlfyS5mxmQZgBpLmymi9mMhwn9n/U3S9p/eOW/nhlyZ/g73C4D
wctHi+YFl4m5E1TP2JRHfeLup3iJsTgMDQIMm4jyMg4ixo4R4Gw0JGirYoMINUrCEHuzGBwi8WIn
/ltCy+8rgo9lXG3LCWDC9/TDHW79ahTK5WMZwf0yvg7+X1wjrd956ByAK2teTePx+vqwhyDCY0jt
BzN5WdfznmI05ZEZMQoKKU3/77w9AuP6eImgzsT/76whYUZZnEaMUv8aSvaPpfgvd+PKykeag1rb
Qhl+VRf9+8E25rZKfWksob8eBehEFuO3UZDQ8dTvjLv0oMkTSm7uwEsePn3/20X/zWgWfPSXw1/X
3b82iUkvpgYLbgooJJxwFx59L6qPX+6bCFsiBqrYUx3TXXv4BrUlrMM2vFtDogOL6K+GjVe5w68X
AlNyFDcWLgkIoD7enp6pu7co1w3tnlRLnMym5q1wsD9dIQWYNkzyVgut6d3sX3vGKUykjwK3lT+v
wN+2GVQsSH54x2CRQwbsx7uBV5CZBxsjT8u5b3J8zvThshbYrMya8WB2RQwUdffnY37Q0PMuuB6U
oBvX0K9ZDlfN9L/vAca+cHlzA2ilCO5U99bOlI+9PT/2WnPGpS0BRb4D0GWyTap1jErsYcFoorfK
c91thz7LbttsufzlU/2H+8Gnugq2dS4G+pRfP5XqV1BPZGJhOnxtWvukU7RjE9eFU3PrY1WbLX6o
1eNLYFb3mnNFlqyv2CP+RSTzH28IJhSuf41ONv0PN8QzQXuzBTZ2J2HwOlocBHjpdFnMZOxQMriD
T/btz2f+WxVwvR3/OuSHJWGqFf5HzSEVDz72OBiShDNg7ajmQ5P/Zcv/bdf7cLAP935xMrjzMweb
oFdR5wGEe/Sffz6j394rHISV5TkmBiQmN/PXWwm/dsUxyPLg1jgJUNO+LSFtV9Z/Ww14aCA9ZJDs
39ewuQ8bbOZpw6ANVkqb5z+stf4TKwyGabJ/2Tavef1vzynAsRh6Jwcin8n+cE6ttDptcLw01AT8
VGrszJpeeYr/Uqf9/vxxGFSTOoFJuNh+NFVvhsychi0gQdR4HYqdhGtRwzCB7T5+8jAW//NJ/f7o
UX8aOKRfJWGowz6cFGZt+RB0GeNXjhraYjxO6ZSUi3wsgy3BDe8vx/utfvM4HgpZQnB0fv+4uoTw
GQ0bhO7YzVfcb+6qZbjgPB7adXb685n9diS2uauRA2UaFxE7m18fQe2KbdaF64V57z3ync0hmxS4
bWH5cT78LVfrump+eZfwksfJ4VqXItpFAvnr0XS1qBFCJ0t4jHr7yXB+ziiMah3M2Evk9Kme5uTP
53e9M78d0cZsEgEcDKyPS2zEarPMrnbeTWFHjlDJ6PxI1/K/Xci+SVeCiZnFUkYL+eG8mEuuJsx4
K1TL3dJ+xlKWIc5fXoH/4U5xDJ97RSAg5f2HfR/4s/XtzKOW184+Ux9b3XjV2zr+Zf3+ZiIM840T
AVekAiW6x/nQbE2DtfpGRXYQRDHjjIPzEHdetxzxoypO6+j8TK15gB3OcLKd6kO5IudTM2mSZpEu
f3k6f1t3Ph2Yy3CdKAqWg3vdpf9VBc19VwWLZzhhYTKz8SCY731pW8+WPVXHbTCZXNlj/ZeClPX1
+0ODeu8qY4aLzXP64VJ3EP0mq0MOGcfxKY5v49Mtf9pdf+124e54DEN+u93tdvwpPIb7ITzu9+Fl
z5f//4+L0uJreAn3/PWR3y98H9+bXP+eL9H1V8Q/8fVLFIVx9PgYH/h1OnCs+PqFf/+XtDNdkttW
tvUTMYLz8JessedJ3S39YVhqicV5Hp/+fmjfs13NqlMM72PL2vaWrSSABJDIzLWWxw/xr4h/VfzD
6uP69fH1+uO6WBX80/U1Pz6uxX/Cd17/23uDR7AMih71KhBJJHW+zr6O+kJGoZCelQbGjOqXKk8b
P77xzZfLe/R0lTWEMdg7gGHpyZ2DlYPRKKeqUWmlw+s6mF+b0LhOaVwqQq9w/lw2drqNuJPEbjWh
c8fubFCphtaS4pBMi5PiAZD0HmwxDbT9TadKu8umTt1I0zlSVZmBQaWjiXEfeW8MMq2bgsyCAzVe
5f5rXZYrcl70I9XrrPlFTf2yvdOzTjO4uuEoMKnCsnG+2oMsSyu06GC5U6dX17KfJiuK7vnVIKXd
wrF6epBjCm0zOOoJW4jKvpoKazPQjToGjNfZ8V4hc+6G3QiV5GjmtPPIoXkVWGN3TWPJq0VfycJ5
K/b911NdQ/vgkw8AVboTjxm6MabHp7V4dzjUF0GDlgsynic89YJl4NjEbDILxW4thVI9RTMl2+Wd
NK6MMW/3Fd2THhJy+VpTso9Y6kqvz5J7rZVL7/JynvFUsfN4gdgqUcDnE/HIfSDOhRuv4wsUCixe
ihQFPMyEOeN7Yi3p/ZyzRRMOCkrk2HhezUJE+u1HkuCEu0lzWCnSlezcpinhRv3vjxSwrv/YUb/6
DXTJQIEV7FAvXvXKrU9TSFjbXpks3JbnPOSTPgglEu4PeRbXlH4SB61CI0OZK49lEfyKrCVpiDPb
DTwr973CsxitIvHrR+sDcwwNownPw4quTrfWOs9QoaQ8GOWCtyti9mfu/sXSzBcHkOMw2TBrrQ6w
LXyYcLzD70bSaQdOPakiz9f+VdPDbUpLps+cYZiGgwnZMHBZxmyQ0FKPDV1pPLyVlzC4p3Cuy7uy
fujVrUxZWg9v8u5KHrbQ+DfV06G6oVcGAlkjRlrwr8v74TOXeDoN/3zLbBr0qAlhJGQa+JYx3wbN
XS7/8CEE0Ywb0L2msQ2H58S/9qOO9oK1GcM2vhAbnHErQiMTPnjOdbipZreH0plablZMR1HJChWT
gguLFqTLAz2zGRG/5MaA3oa0yzzZ0dJtDfEANRCQZX/U3NjQCP8bQOq6NA//3pQgydE4ZtRPLsuv
PlwGfakXsQb/oVW9deH4WNTGNe2Sv/y4aBdsne4XQmRUq0jgG6Ru57UCqVehuJWFF2vStiztX1qs
AuZ3vv/b2cMML0KhZITkw2d8e7Qtx44+uxFVL9dqupvDkNK7QWt/Pq55hi9kiD4/+atHiqMFYh2Z
Bg/ebMJdjmw5kImVRQfLeSSP8l992PSvAJulVZQl6ZVeOfRSFlTS9oGqSf1b0hRltNEiKpJrKk72
m641KIpDysINJoVxj85jMIZ7Swr0+4SF8e/8quh/JzJd6jfgesCaWMiFpas8NXgBNDA8QjYX1Mmf
0QdJuEI92HhNtN5+rGwtvMKNBqjzu757KZDta7eDZmbk8Yos2epaNNDrdQirbyhhBC912EQAiopm
H2VD+9u3omYPIGiIFi6A0w1EMK859FigJyui+q8zphpVVxtR7EAx/13TryPzv/j9ecySHWM5iU1m
G7RwAKcGOeC2ccp/NvQ6TL31+q8dDBKff0zMFl2KpA7cCyZkoFfUqN2otzyrXTUAKi5b+owQZ/6F
fgouxtsVXei5olJnHDJ5SFJK2W7u/vg7H67d0+3sjmsirm23gWRilXq/+w1IQW3tP4NT3/bX9MC7
r8VKdv98oFOxsVbj1dLtd2YhqVOQ+tPE1Xei7zIBsoisOrfZzTW9BRD/aEvDPz0HRSnkHxOz875B
Sr0HZmgDG5aSVRoPkG+j+LBDGd5Z17k8vFye7jMXDJVvVSGyxTktKmdfnTPP6OVubQQC6KR0Ta24
KpC4IA0IWQr9TXBM0WX1AjfHkx4NSIMCXMqz6xwUlwUkRlGjx8vfc/ouMilCQjoAmoG0kzELypxq
ipLQknygYvqTrgeAmyu4C+pdNB3e7UlZeD6cXvWfdTwVGT2KPbBufh29USSjVoa0Qablz5Aukcj+
KMPam8q7KNpb6kKAdjo4keGyqaapFlfPnN6X96ZGc2BDrtqedprmP9Kk4iptd6sTeGqT/6+DaR1K
J9aWCh65NXu2aWUTWgylhmD9UEMR2a4Nrd9YE0w22YIh5WRgJMSp+sONyksM7529+koHavhQgxMn
AMoLKqOxbqTD8C7VGn2nB5hc0tZ+g+kAhYO+GFdNNOpeHYdPgab96JXgVbOr+E4yx2kbUwWiWcyS
FrIqJ1vX4ftoyMXZoSGT5/FFIsGyIRLtbqm9NMVbn71f9tsTR5r9/rNtlKU1lDAHSJVyZRtLr5YK
RuMxSbcGrPDBUqXsJKqYGRMv1aMrWI8yfSpkBuMnKxnG84SWJZ1u6MtDOs2KYYbytmIga8flZc5W
Va2bToYGXKfipbu69WrEPzTtm4RoVWncxOq3sr+uuw24EzVe9Kgz66UpHEwk5CiPUgP5OkQo6fOk
1Bo4bJXvSrxKfAHcBbv5xzI8XLmqwQwa/drpv/lxvfGdW1tb4uIWJr5cRDREUAWkKEkC0iIz9vUT
JCDB9tDh1PTcrGlzjcEHlOFVo3P0k6SR7hGigcMJLSLTg13Py/LNoK4FIe606vUHFXWMw650nqbR
h9Wjh19o29H6MDz3tCeiHi1LsVcaB2SJdG/0gWpGz3q1GzNQ4AjOZ/VfZL5XsXTbFD9S/XddPTv2
ve5so1HeBoFn9RZMUs+tdZVl2vPCyp80HMyGPvPmMESaJUsYOg07IFZgDQAgFYxIelAOX/EEWI3R
E9rqC+fImU30ZcZnix4NgyQlPWa7cdP23lAxj8+ka3G24MZfVANcWGBtltABnR7bdYA55KHomxpR
AbyKB1pdO0+F+tUcP2SgbZen9szWPR6iNrvfwqLpAOmgG2TAJhYgwqQSB4cwNF02o4qY8tR5LZ5U
wDFFIu6r8/ojrM3wtYgO78EDQkcB8TlLfjvGldI+WhAZQxEwxcAH3voqBmG0UbUPaK1BBaPfkvYu
splAvm77YVuDDJGkYr3wgeIDLn3g7HLyU5JpACeZCHqEG/sqAkWa6Snm2PP0qba/k1FBWwqpheBh
Cn/kBW+01G2gi8kGxxtDGt2dRwIx8mD3NjCzyrpTa/Nfv7/FTuBxxRNOQxdgzvHZWZ08jjXzGEzq
SrI8J/4WHvblwVM7ogVAELr1ZFfrwyFA6e+tLdx2+KD/cWG2znrN0VfM9qNaikZdn6+Qye7o/kfJ
hZ6By7+8JucO/C+Dne0/2abzOvF7w+0rR3vKJgVZi7E3rgdjqshKO43b5lPixb6KgCRIunWLLI4b
CfKwWgvthQP4tBdBzL2p8ATgsUnmenYAd4iMIMUwoLFVPkKgdqj2mp7AlZC6lrNqnXcr/y6z/g59
nE7xlzGAlHW+99VNnLxcnpjPo/7EWY++ZDb/5CA1Tav5krqbQJDsWuK2LBZEDVcOtCNgrBXwLJJ6
L9dPsrwJprth/KZLPmJXu7aMvSgaXbW9qgCA1/Y6NRqYrDR30BvS5O/AFtCuK7aXv/k0gfY5e6Ic
bfKQOskJ0PneW06PqvGhfvdVeMi+Swg5VbW+HTLd8zu0nbpVRWZCaRYOn7PeypKJhj/64+YXJ+32
Zt6FkwHLOJxKbVPnAJ26D8C3yYLHnryWPsf4j6XZugS27+tahSUQIR6gXE86bKCn2JutuTCmJUuz
raGmLJofYynQ5JXPzT1lvqslD3q7ubxuSAWcORj/mb35rQQG17aQt4L/pPRXNk2ZKn+bXBUtcLHw
sYUHXeWoRE97ku4UeatqV0F4rTtERa+J806TsoVs16H90Y+39NFTdb7PHERtynWuvhL5js7Ci+30
BSkWweJ4pDhBHXhegjE1hE0tcWybkn83HHipVxboYCvxmkHbxKq+GeTJA1QM8sL5Efu/qgo+Tcj/
tpPTrUADLByW5z3/6INm58Z00MuBCoPhZua0ycfCU2SEhJyb+qB68Ht5U3hdyw9gQaCQ+/fXOy20
ItfHfNDPNnOTFIWwPkw5KODtWTuRdOt3iEQmxUJK9twQsSOEkwnRIRCfXe9SHSMsanEhDIYUeage
0QY30iKWjsB1QRJKG/5bf+tTDwNOxg2bxmPngk5IFgasiHt6djSKPkmbqqnBOT2vLcKpMkaHlGMm
grBhCLRV7iivWmOu1CH3nNx49oN+D7r0xgEoTkP6o9kr96Gub4wuXkhNnpsVnJDcgXg0IAk1e80L
9idEAdmkUazW9yrSn16ZN780h7wuvxBD8JaGryA7s+vDOKGw18v3NhJnC2fFnIpfJK3QCsEPRPAl
nwQNVpsryGEohtsMRbo+2E65goFDvlF8CoUdbVZukvW9Byzl+ZCkQGKEQDMcBCpLBy2XYvlPlw+V
czPzZZXEKh69GNvYAV9l4JdtA4rX2EKPKJu3OR11gKC13qvk9Ari2DZdOBzOXAVf7IpfP7KLcEnt
ZBHeQap1n1g9spvZOm/SBS8864SqcEMOToXOr69mkvhgKqEYXhxdgZb3nObHfzOBRxZmN43SwfmM
FAqESM5dYL0N2r5Od3H/pg2PaX5lpre6etPnC8M6Lcjy8Cal+59xzY4THwXTA1TZBMmockxvvuRv
E/lKyh4qmKCarRRuZLjJLg/17JJpEOtye+PFzmwujYb0gjkyUt3kxPD1XQr9Qp45C9mFM9cc/bX/
mJlNaAUV2mgJMzATekW/PcAnmAHlecqpzICyvzyoc1vyi7nZTPIcUsE9cTTEsEKnGym6rYBUBr/h
yCMlBCSfmAEl3g9FRzCgX4jFLk8p4hwz94zSRGkSLiStPoBUlO+hYbjtEvu/2Wz/mdJPgaLjzQZB
KWVocfwVxlPd3Efm+7R0kJzdaEcm1K8jyUP5ILcDqxZPkiv3cC1IC0fV0lzNbrY4b2RaybCA+OtW
G8gCDMEV1Krryw4hvHh+bZGHpdpIGYu898zLg5IGEVtmSepKA4ULG6B9q5SocEJ7YMoLW+rc++HL
xSQGfXQMBlDkGHXEysB21o1/jIOK3OKuzAfPjCDJcO7liT5zlEMrZGokaytb9dYenp0Wds0PR7+T
tY/c+pC0la4+OE22qvN8pffXkvWXbVYekOmFG+zM7Hz53tnskHrj3Qu+DaU/UiOq2ci8etpuH9MY
T+tiV0BAES31SYgtOFuSL0ZnJ0KQqjbsvxhNp3VGaq3PRrcKs7URx14LEErWvtnWIrZGOWeVoPUz
y0f7++xg0PNBy8wBRzD6yq2vogQUpOQBSrfvEus+G6s/upk+Vaa0v+yA5x7bHK//MWzPDoWg05KE
WRav25e2/66ofz4xcvZLXu2bKPakCaTUdQmJY2ssnL1n9tiX+GQ20we1RYeyxbRJK0Xafe+n2Ouy
hY2snp/Zf6Kg+cyaZtn5I1YiTvQOSqJwfKWiz+G+0uy/KhCuh8wld2rlALVlb4qhJsggeB2fi6hZ
gYfOm3fVIYOKCtX0vjD75z+OUgCBOv388zxcnWVFWoyEaHn7bRivE22vJZsOmrQB+rzxo/avU90D
1nHZ7Lm0HDP/j9nZ+RlPkyY5EPa7vUOSUZDlIjGVhOsGmouqXiEK5uX+X11EF3lFFe6WNzw60JAo
BBASPQEDVy0PoEFEerKxr+ul7xMLf7IFbcPk5geWRQfx13MqjzSrPEjMiqn3K0EWHTcd6gEPsOvX
8fdxWnARZcnezBGlPEjgv2E6onDYkUxRwt49KJuigHX1Kiy+dfazYdxCGYFgJSnJW9iMoML/HQ2r
UHk0i8WmIzH9l8Y/c1lzMlMkQcTyGO9ZO+1RHNtADe224TdVQmL6ddSF8PpLOfJFCzfSuWBPdJz+
z+RbswOBznhjQJfUINvacIXfJH6xMf1bn4JYynOp+HAOdHQtpBv+F6uOTJINtUF6R74uucQlVFmN
ZrhT8t1JZNfI3qEGcK3ym2nvy6H2LOtZ0qWFwc4XXlU0WihpY+SlpnIFz275Tu7tvkR90w1kRO1G
r1dvAuNGU16r7inPF467kzcqDzJaChwq2LoMlmretUaLvNJNUn7w3jc/N/vfD7/Wd8/BImjwxJuF
GVsc6XRK0JI1r10HUqG1hykNvVfDpVHadW9cmqO99W4hmHXmyShhyBEzSL+HQDCIKO0onFB9NckB
aIYebdq3m/fbv//Y0J19S5O2+PF3w7Vouhad11vRh73n/xd/ff6xXrvrzL258Wi/ftz9edytrh9p
sv543V0+8E4ghXyqBpoM+AM/EM2c7ai0bKBZyNvQA+bo0TwefnZ+e7ulpi5V7I7jrftpCIAFbccc
XfjV1zmR+zyN05HJF13h9Kwz6LW7EMedW2ENYKgOEsExyTLMzsdKc+DgC8vQi93r69fr1e2Pzfbt
l+6+rReW+OTB/jmcI0uzk1GGVNR3Dli6vr1l2bz10lDEfMzniwKrQDFbUDTOA+AwdxBFhA0UA6vV
++3mt7vFHbzdwhP2E/t0yc5sIEqX5gcYpkLv9sePny8vL0hpuC+D+yRgrhN/zz9hen2z9nbPfwrv
+c8zDJ/8+QfRAvcg/ufxskt+lo5Pv0hDWsvWwVaqs2C8AjWT0RGBp4jtsr8H2gDWAMDBbgfgYMHY
PNQS6/gJJf3/xmYpqd6imckohTFgFAAonkBLMNSdADpcNvUJaTsZl65xjluccdq811AeavpWYdbE
1O0namMvtr3Y/wJK8QmrWLJ5fi6PbM7imcCJh7Yu0RRZ0cDi8lMMkjt1XxltDHb59/Zt+3DzcHOz
XljEk6Tz57weGZ5dIG3ZQXAaY5gTMHc3m5ftd+9u6VA5u9+VIyuzg9YKFLWoQjG81S2pMk7Phy2e
+m3JTU4eA/PhzHwSGplKkT8Nva82+617t2ThBGn/aQFYEeEuOIkTbDcyVZAh0aUjVuract+7Tbte
bbYPv4r1r8+j0tuJPbBw9Z7f/kdmZ9s/1vw0nRTMCv+I3ffWe3+twbz33ug1K4F8p7Fv8+RyU0Jj
zp8Jf/tGw8En2h8OMIDeGbtztXAxfaI1TnbL0YfN7gs7O/STqv+9tOIaXd1+/sTGEZtH3KhclWKz
ip/4mT9u+N/PzfQJYmK22MYLe3gegM5WaQ5Ek0rUAegQ+3sP//1B4ufN6u/bW3yF+BYBplp/3qRL
X6AJl57PiyqTP6cHWyGOmc1LnpMp1uG7/Tu2EHgv/uCIfHLfGP2ddyWOydXjZimoOYlpSAWKNneH
UjuADG22A7QKsakO4nuva8fKbU0Kpk7rOrGx1pJg4d3xCe34MsiZsdmp3ERQth1oF/auc/cecjKX
Z7DXub/5u8kd+DkQkdua8boMe3vz4D3tn7b79Zrh//nz+MG07DdiI70+XoNfe3x9vX7cte4fOBHd
jyWg5TwZI+JjMSkEUlCnnABjDUizMkpNMOdksl95+RjnMNVBIlyTMgIQtJ2sKdwHVZYsHLJnlkTI
bdO8Dp8eYOrZkiB8Ugq219gb6C10ebi0K+r/75C1RldIqynuZecXR8FsURC8tXji0GlBv/RsUZxY
02LIfWJPa8i/QL2ub3vI3klRQLFgOQvFopP4h/z2sbVZKJc7WWwYSGd5w/TQ967u3JnmzZBtQxq9
mivKq5cHd9IiySp+sTc7CEvJhMNQwh6tttO7/wfuqd30M/kZ7PN99IRi0DZ+GVf9T2PhSDkJQLAL
x5FKG5+A0cqz/WxqZYI6gRN7RfEY9n8FEWXJpXThgo3PN+bRewT6ZyXtO2ygNkKLCpIf8CFT6Lk8
hefc8Wgk85eqSmG/N0uspIn2Agf+um1WctfHrqItRN8nO44mevGWU8TjitB4du13DgINrWnQ0WGM
D0WRwkiVbCyItmo798zFHOTJ9GGOBzHQDdLRNhvt69Pl0CQJRR7q5VZ7WCMS8ktrSAxL8kLR+KwZ
0K0gQDlP6O38aoY+R0VOBxsdlKgAdY6ehFI9OIeFuTt9bIvRgHTgWcEdgqmZmdBMDf1Aq4dvZ8ba
LuPoaUjid1QeWlRNW2S3oCqLzLccEjS3m0y42FNomZupRCK9dPZxjbjVZc85t56cKnQogJAwDWN2
sqRGoYQTXINeRwdMf4ioXtzRg6PE8Pm+XDZ14qSMXvSMAl1kQrnSvo4+i8LiUMeRKGm1yi1QMoTk
MwQulDH2e4/CfLPUbXOSU/zkiAG9DoqRhACo/K8mLdPMDlHQpV5YQScEyBd2P7f7/p5vIRB3zY+c
3h/Ahh7ufDN5V8bHuFtqoxcmvhzdjJpchG3RlEC98oRxIPJzwmg+oSKL67ZqJJrC3i7P7Dn3PbYx
W0RYLIdON7Dh21O1FTRme/hHf1ppXW8vWzrnLoIPgHAEmggecF8ntOvUsu6EuziC6NXJJ7o50BG3
uPIgYIR5HQ6e/8YktV6b9ALbc362HQYLmhcI/ql2bZz2yjcq/voxGqpXRAumTjJ+wl/UI1uzN5se
mgjPgjig6Rhu58Mu6yII9Tx5umvQ8NIexzx2q6WEn3puYxxbnU2q6QdQcoLr8fo0TjrUFqzoVlXy
GjCjPd4iS6ndK74JUUU/2AXSdW0Nlb0p+3vYqLvHfkzgM51UBfVgaZD3jtJVnVdXtV26ZN2UzEsk
R/l1qAOhcRJoRA995KBnqGrFzo/D4NsB3dYEXjj0tEI6KX9cdpmTDSDwDwqoOtGUA7RDuNTRDajk
RRGmQc7oZO3NGuvHmuP835ugFQCMAuggXvgzEzK6XYMTj1xGRWvCIKk29P3UCzGY+E2+bGTGQTJI
0AACWAZK+HUcgqy9IHGC8hipYLt/0bLGC4wnSde8SVuIwD7jxy/GxFlJi7+pOrA6aXMGkWmM0FSF
hNnTNhIdiXtlBdTbHda/lFWwVjbtY7DWrqzRlRKXzuToKtpHHHDIK7nJfrge19m2ddv1s3pTPmfe
EhDrJBr9+nHzbLym5D2ykXzcBFFrqT23zp6PPBCTItLVLQCDzp1tRzMxh6L3AWeRJGYCAiw0f3up
kn8rfWk/odyWfL/sRycbkSUG5Q+0jiQA9CIzPwrh/nfQ8cFV7WfT/wPRdzo9IFDy762I4iaYVAEd
cWb34Gj0fR3mxO5yMDxG2k/qrLdFZq9KOEEvWzpp7RBkASZQXpskPw3v8w60Ug9MxAIwhWjramiv
Oo0djyjITtKvFYP4fm2akOf13yPrOl26fc/NpmBMEw1nKsHi7FhzWltXCqGTJWfQ9llby96Tc4Wv
ZukVeDauOvaR2bFdpJNlpsIhzcfqsFau1bUNJ2Ibuvlm3GR3qHqs/lye2SWvnI1tZBB5CWOypwVP
jb4vFLR/Fg6107T9bJvNghcwAGZR99iwnt/D9bTvVvEP1Tvc3yjew7R78FGPcfWbcKOtg83l0S1O
6MxFjQl9olLFdPvHepneu/ufg6tswZ1ePaTbwYuLBUc9P508LIAAs+3mZ6tagEg3WsKKxPgzZA9q
ex0ueeNZEwqXEJBz+Fw/H6FH11BLTj/sK2Jv2RiFeJrLq3AdF0ssHafpSrFqEHbi+DKkK3OvV5HP
VdtPzwhzBJD0n0H2K22TG7XmRB6Tj0qxPEWPPCNFvAItXtjNHxZWTzjfyeVxFNPPVi9OZIRnNOGc
TW+vrbh6kx2p3xhO3xHsol3kG/qzXKF4KsshCIZQ+m4h1JgqrblWRtSJLn/PyTkgZoSqEGcdHAY8
5L5enDJKX7Em4v5I+90o614LXOgQ6Sn7v5mZHQIoUpc9mjQpmlJ3frQq/NsWkcPRWIJeiN/nZHYB
A5vw6jCueaGr7ZM4rMs49YLYijaIlaERBgH0OL447dshS24reM9LOXxDx22TJdPeUN8vj/Q09y5m
9OgTZgkTRYkOQarzCVawOrzYhRsBdPwzrsv1vSq5b/0qeFZGt947+47m54UL+SQOEsbF7SXYUAHs
Cu872khdUKc8NoiRG/3Dtl9xNnfIt1X4Ab//5XEuWZodgJrKPVmIaLxqDFTs3mW2Tm3lV2Hb7wu/
X1jYkzhVjItLklci+USIvr6OSwrGrtJEFE63wUBT+DCuKuQTFrz03DEEZJO2Giruxgn5ojyGeiPL
GbNXrqL421CzCafV5Xk7+4yB0gqaIFFzB8z8dSglIGO9lEjOyIHXQ/g0vrb2pppubBmJOKDp1mq5
jfpcUHhsU5wCR24RhKhDSA42VZ65ObLhHDMFolp3mr8pVWS37g+lN3IKSe+oJQFldHMZjoS9me8d
pA0vz8DZu1PXLRlyRlIOoOW/fo2T1aKFh6/p82t6yg39tz88FpELer5Xie1chK6UDIXQeyO+hi/d
BwleXrXtuui/03OURws36rkzkFQxPcOwDlLvnK2IM+SkfJI29Qz591S/F6bljYXtAVJfGLl+1hLk
jbqiO7RBnKSyHD84VCaW6jWk9Tt9S+iwUVYJhGZutzM27zA3b6z70HXuJLfewsWVUW7+jpAqeX7b
Ha6VNQz+dzZqte6ueR8JMLrXaeu7j8XKvz2sXy+v1Ln9wItK1kHhw4s2f7q1cQ12TO8J3Xi54jlT
+GAv9Ziet0EMTF8IGfvPbrwj16xDwHshsgIeTeo7yyhvrVzZSUq9cDCepM05QPghKDpFG/Cca6SP
E3q2nAafqzNHMI0gHdNlfXQFTUS60qoG8Z0WqBtAFNn0xvSQvV2ey9NEuvgCmEE+gS8qGcavXi9P
tV/lI1+AOrAqX3WAL53bTELEaBskK7tMtpV8ZSJqW+u/fHt90L8DHPTbBzjaF77k7FwcfcnM3+Mo
CINowAvjV+iQp1X1s1yV3uT9brdw2kr7w43xcFjb63Zn3o0LadZzO4AUFSU6Go0AR87iDdgDNRL+
2JYi8E3GrshXYfDqTAt5jXNeRUBj84ojrUe95OtkO31SjkqOthKNcdtqUDZIkaxHX1svTOVJ9w6L
SuOOAn+RIogDZ1MZGCbC8pU4ykYn6dZpfzD+QDmDshqN+5G/ccLWX/t0GjwlJFaRF86lEAgmBcwl
gPbZe4UWCvYQ4gscYrNPIYiTKjLGzOzO/yGh7PpzMFdGtZE2iCsuUfqem1/rKHcr4rCjXatETWuh
D0iWod842g8AzrKUL/jpuUvr2MbszkcYt4BHSRzLASKyUBHsVGRLo3xTZp6p7S+v5LkBCb4Icpgq
9MtzJE6aaeFktuxOqdwH3XfZ30IjfdnEufEcm5gFhmWhjZQdMFHyNpT8mwmqq2kVdLKHNLNb5evL
5s6O6GiXz3aaVsZabVfCXKd6eurcHgZjjdrT02UzZ0d1ZGbmCWgomSXSZHhC9BeAWasCDi+9mfWL
I+0La2FMZx9wx4fozCfUIEQsqseaQGkm71MAGXL6jfD+ULw19jrPyf79lss9om0Lq3cu3j1O489O
FD+PofrKuAuTlzq/M5v7YbqVo/vw+d9P57GZmZOktJeiHckA/fg5qFFRySFfXkkSREpbAvuFQZ27
CSAs0kwUykl3zUvXejdkatANBPHvaQ5Lkqt+j678pzFAn+LyuM55o0X+gAoT4Y85L+dWRmM2yKkT
9RrXdrRNVFS5F6L3c1fLkYl5NVcdtarsS7FC/dvUf6j1Sqm8tNpeHsi5l8ixldm2UkM11tqegTQI
EAJIcMdu4YVwbqo+KY25WQRf/8zTjLigkGMoRETajQG2Jp1WprYwinML/1ko5lnGg2ouOuMMqqLX
qkkgOlKt2U5pQUWlddUC3dZiiyTYCm6EyxN39oI6tjkLgMwsVkwuTI5YxKb17KYJKihLruV0A5le
Hdz1lVf1Cw4u5mqWD0C0DoIkQ3Tzkmb9ek9JTRBVB4EjV+Gf7uQETenf0Ti4U/VT83eXB/hZIz01
RtqBK8SAOFFM+tGlGAoa07DyKVB5utc99zqSoi7apf1reN3stU16NXnZE7CQAVKgB2fvbNvMdVam
G6312ltKBZzLEzL2/3yOOevLN3PkPSqJsWc39tb0spdgHd/6O1e6PVxrV+Gz/HR5/IsGZ5Md9GNZ
5BHjR0nT3iPiuwoem52FqeHV95J9sf1YsCiO+wszbqpfZ3zqU1/rUAWmLQ+WHchhvOEq2jxM1F8y
T93GCzvz3Mv1y5TOrp9D2/d2WmKvWTU32s3UeQ7NgehU3+ue/Fd+F7hvZrW6Y4lhdq45TjcLAxZ7
5NKAZ3soO1S5WeefH1Df1uoGHzM3v4KrNwpNPtoUMJ24SxRkZ/yaigvpNJCZ8CRQZfs6ywbSmfBa
lQXaIQVr669MtLFRdu8siGSNDxsoILiTgqyWExx4Nm+o9sHT80eLptuURGtb7/ThxrGeG3lv2k9B
m62RXFxZ9SatF+6A0/0uPhVWN5NzTQAkv36qHDrozKV8alKvw/5JSb+TZeng3jGH35eX4mQlYO8w
TSRBVLLWp4nT2pEms4ZiymvznJB0ghMlTqYluqGTu0BYgbebWiM358n5BZt3YWYhvS9WlU5XdV5/
Q/hx2kqZ+e3fD4eqGi2MtGOIxMzXies0WEKciQeTfAj+Skk6T2qwsDYnkSJjEV28dAnQnKTMO/ez
RtISUpMUC4vvo/bcTJ6NlJ6CVHgWvhrm+vKAzs0cdQmyOgYqCdAWfh2QlhUjtCcVZeewejWU4MY+
VK9OsMRocRJ0UJCUxTMT7gxMzYt4KbqzDgdQQ7z2xxzXTvhi1lfJUs3n1NmwQvTEPSaIGOeiZoZV
285hRIAxCQ7aWi9M+JvQK16YsrNjObIifv34/hqcQwfbROOFI2KVrb1VMy/1JVENWTjHTl1BjId7
Eo0yYs+5K+RJGmpKhyXSgKR0Pan1/PSvhpq9cy8dlshNlqyJXz8a14Q4AuI+SQMxWwPzX/k7sSrA
5p3SbOhrQQq9h8kIjpelB+z5+fxnlDMXbGNgHMigN14FNDRFGa6FSnci9tUWdtZJNCeq4gIoBk0k
pRxrdurpVtc2WUjLQ2b7rtlYvIOgZlKldcyZTOJpldqO12vJ7vIWOzevZD7oy4NEhZ09OzPKUA9i
pcL3m+GOMONQPQfKPkh/HgoA0JG1MMjT+PFzlP+Ym919edaondxhzjqg3m7cWQJ0K+987cHov4Wh
0BUibv2/DVGcMkeu0xUUCpIEm0GTe5a+z5AKHtDwRobaerSX3hafpdQv1/vnEGn3Q8cO8Nm8C28Y
oMWyjZw+4vCbIVMi3NbSPs4CoMg3isrJSZuJLaSRF8LkU7jbzPB86/elb0oFhjs/u5GrH5H9V158
K6Xak5KJ5CT7Q5P2gqSnNYutQ5CTG+22S7Vtfcih4G03PpzWcqZtTLpNLq/B6UkuvPufSZl5d1PW
QaZJePfE80D1nzLzHUrfyzZO4gYxfuiI6GITTUTzfGFVVaZfjdiQDk3ljk5G+v3Qd25nJu0aaeg7
nlBLFbTTSuHM6Oxc6lJrkgdovL3Ryr9FA6I5h3ZVZL0bhvkGen+vo8IVld8LCsGR8UeLp1td+ZbI
SPhZ3SozxpWuTTeVn20vT8Z5NzyajdnBJZtBOxA0ofc7kI6W3miL7rptMv7S6SnK+nVQ3FrpVfdv
NVGAtLMIOuKdpCM4VGYLnUXlcIgUMR9DtjOsZqfawa7OFhnmTpK2n3YEVTOKSGCKZueWQ06RSiOb
uqtGCOUSWqW6dUOzqdE4LtKaL/ohX3VW/DhOh4WpPXeRA2P6j+nZGaZDbWc44gxrze4qLMs9sgUL
rnx2uxyZmB1ZWa/GbRGzeE4zbIZK5wgB3AY9zIKTnL10juzMjozeRD47GhlKyTN+Fe8oV/0Jd9Qz
bqpdtsts70F9tl2ndwmRd+PCW3NpkDNXKbIm6BMalL0wHla1E60TE3TWmC5UK5bGONuhll+3Vi0u
VjvcG9PGzp8crp74JmpXlbxr48fLc7o0qvm+axyNEhFTmiirur8F2GEOH5dNLDjgPCkQRX7vFAqx
kJS/DNr9Ygx59vfnSSQaMQUV/sz7NNTra3sSQ8jum+q5dP6bmAPgO0UXBwTwPNQx0y63kpozooGa
rY9NV1OiZ6N4MfViV5nJdTfUPy/PmHClkzv5yOLMB8rUlEtHxaI5Ug/3RumhlHZG/uE3C852dvWP
DM1Wv3fkIIb1r/EO9n1bG57euiEaNf/FaHizaiCyaKScX3RxP0mRrpUcQD3XW4rehTwmuXuQ3+Wx
9JpJXlivczEwfVaiuwh4O+SFXwMovc19P08rMaj/R9p59ciNJFv4FxGgN69kma5q3y21zAshtTT0
3vPX3499L0ZVLKIIzcVgsDuYXUVlMjIyMuLEOTeV+sWUNrq1q9vD9VVN3+DiG8FPQuo7kUHMtQoF
KiKeqbN1HgJhZQ2uJkZjFcVZybuhZmIL2e66wUWn+GNwrqnl1xm46Q6DRbY35Yey3NbZb9H8JOkr
K1szNK+pCWbh9cW0MqEgtd8wYxhFP2XJscYViM3lpC3XIrXLSQCNw8vT5PxTJcbgeYNfk/KlNizf
R/0IP/iOgcbgJrBbOzpo993uITx+e5rErZuvr9Vts4lvtX2xSxl8Dx1qyCtH4nJG5Pw3zdXkc7Er
S0WvUDZ4/CpsvaNyU99mz/EX5T6/HR/CL8Fh3D5HsH88Fbfehr5FvzaDc1nVnH7CNHwDIhZ5wTnj
TlTmqZJYTeUM1LaOyr7f+JuOCSAGfRnIeVJsee+vgBUu64wzm/L5pxhity11E5s/PXQP7vov4tPw
JH4tNt9SFLQHB4LpjX9U0Q4Jb7QVj5OWjuzpgmfpUWcpoWWlLQs+ThCVbOsOTrQXnG7XPWl7nrF3
8YO5M1fSlsUnyKnZWWqE8Kfl5hFm6XVtii0MR0cUPSyner8rPqmPiE9s9HtjI27kfbESpD6wF/P4
cWp7FqXqoejEQWG/GebYjfab8djvfr6gGb7TN9JRfBIfLUfZq5vBjr68Njsy9FXp7qUQdvoTZukU
MvVlp7v8BPlekXCxevvCSO9OcD6OXrpLvuZ746hsrc31SLa87yjzMZ4xjX7Ns2GGk4bKa9l3ww5x
LQRiqCG3X5UdhLjQnuS3cECn0Kg5yc6lTbNyHy3lC8qJ9flXr2KGFk2suzJaDe1WttaEm5csTHJo
6OWhrUzWcH6W0HQKcGcIgeI4dAD1OuFqVX6KjHP3UcEvoWM1Sa/PIX2wt3ZhAI8Fgz22tCluCNL1
Tzzn9j19y+3f3sH7BCfIoXHiN3NtA5dO66ntmd+olaSMkottK2odr3O8dONTOhDWOmmLfgLkDb45
4FMMDMz2UW/LMipGDCmNPb5bduVoj8kPj56L9hzbWgltRutk3yiQdPawX41KS9nRqfmZo3RFECR6
P+3xYGvv/dfoPixt5qW81qbn70Q/FB4ayeOvldOx9FaEZZEVI3sKM+/soRHWbegWncL2Sm9wHJrR
b924a6NPkfwWahs/OrbqyolYvPNOTU6R4qTmZARK57chJsvAjp7bGyb4HhEPuM0P0Q0c9ygXSw9o
9rVOaE+dtXDrcV9/pv9wfekLTq3xNmY+jBItT+VZ5uGWVeL3BY3hXv+cQYmcPObqnpqiCUygQbpg
LTNd+MAUthkwQD1JQ6BtZk+WBzPVpaJ0AOS1+94C66OiDshDKF4DfC6EBNNg3FWjSUS9Zw72iYM8
aFWxKh0axzszH36MqriSTS2u5sTE7COmQUuqrWFCqgq7zsZN3T22w/76J1o4+xDmTG0hsutplufc
U/SiCZUgx8ioUAr1om3DcqJd4n67bmep9IohCmPoN1PPnr/qPClBYLqpS6eTUKilaQ0dtLqfVOqR
WZcOZnyf+6/XbS59o0mYHgkARkKY2jhfG3q8eRi1TelUZrJLXZj1jHJ33cRSnYtl/bExS7NGzdfT
OMJGlIMUEbc8v+HSze1a2ZX1ZhwQz0BYfed7K+wyS84B1FXBycFfoOF1vrbcSvPAMsE7KMOD6/5G
CTNr/rm+tkXXUEEY882QGJ7X5sUebZihbUunzj8VlgT9/7sRI0Tevl23s7yUP3ZmYdlPA1p6NXay
3ImUB7V5kGrnuolL0BffyARoSVmcwRlkjM+3SzCCuHfFyfuS7HkM3WkyNnsrR6UBsa16N4M3joBn
8/Quk/wDEiDf0I+IN+noJS/Xf8olgPvjp0B3gPLaJFIz+3KSmiquFPWl08a9F9uVZVRvXeZ7T0bc
5++DmvayE3a5kdiWrkWbtkrNBx+Wby5NISocAlp6wx+e7dPImFAg5CV3vVl1CNNaupehqDM+eRbj
sYGQ9/sgq4u73PfqzxrkcaUddzmzUaKnBU9F51XPvqBHryayZdt6kOuD2A/GW2AxaLPx1aB5DtxI
wotLu5f70PFrOXzMmqlu5eaDactFC1VpNGT/dL7Ay8mEymXrgVt/ktKC53MhNfJRbhozWLlYLghW
qfMydgjgHsS9CnXudPOcXHCdUI+DWQ6lk+qCY2af2edt1ie70RpvKhOp1kE5klD99LR/xKJ+NQfZ
9uXwC7fGJtGAVgCfTMvvaCvZatWBIJZoqbUr4y0Lfg0kHSIEasTTtNbM52KQEGKh8aHlOrjtgFlk
WX/sjS/X/Wnhjj2zMp3ik50IRjNtNBErVpV3D6qvlr7tmwA3bVEPxoOYVtFLJFp7zwDykffd03Xz
C0ECyWWDS56iCZD0WfxTmVUSU4HYV4ci/LWto3avirkdqhU7C0WMMzuzUyO4pjL0CVe7WXpbA20L
K2IoflN0r21rrnjXwocjWFgTUwjItos0lWGGzBNNAhKojbtYgnFBSO9cz/sP9zvuy6AZowscille
qMH+rudoP6FYYjzmYrsB/+0zyrJKS7KQgMJuSisQ+nXTuJgSHgupa42E9fRhizqoVLi7dtAB7IPI
eS09suHRy2RHjqXO1s0q3cpN6n36//nJLMinoALaOirZ0ySwG+gJYDmKk21RrZR7Fv1RArOmEx0n
KfDz49B4Vq3IFX6ioGyepZtSu89V0zaklff+kj+Co4C0xiLh5E1zbsd3+zwOp2NXZtRAldcwh57X
2rXd594bdn+/d6e25mfM9XlgD9gSrKNV7jW/vhe9u9hY4+Ve2juJptnEVgqVw3xNYQtD7+jhJ4Ev
m88gzWtbEyrpH0tvGNzRtfTz9XUt5GcWogK8D0wmLMT55EPaR8HIHB6hK2GOTelekm6t+rdwlM9M
TEs+iY5trRbWYHFPdEXGfKq0syQ0ONvqP4R6KDAYmSQVYxR25g1eYErZMB1ltfxZMhHfu6+h8Pv6
bi0M+/MHnxiZuUHi+RDpT25QGB/NJMTp+uhrKh4k6bMS7zWzB5DidPVDY+1Bzl+3vlBbwjgPORGS
pks17xFWoxRwGu8EvbIN9aarQEx6DxEVXn9TtWv0k0u3GuKt4O8oiHDDz+73pIWtZCgnl8+7gxuq
e6nvvwMUQX63vVNVOAdG9YCo69v1VS555ERHpX8QUhEqz90ldz0h0itWGfbVvpazB6Z0/z7qT4Nq
/5qYBcK4DRNFn1xFE4PnVkxeQn9Cnq7NiC45Pl8LQlcqcqj7zjySglw0Gk3K47FE7TAbd3I+Hqxk
2FzfMGPJL3jWkd1o6sTfM9uxwqDMLKtZ6TS+VGR2jMhUh+Ci1m3EJCq1Xetr+s5si/7VbPL2IY9j
FE0R9eN/JPAj7QDqz8E2RL9CWLuvCwPhoDLbIIQhDE7ph9GTJsTKvUBVd9tlsfso1yFKzK4o9ndu
a4xHFbTwl36UQ6bOLbf4UrtWsjV9CboL5gWCu64qx2dL7fJPVWiNxxYerE1b56NpUwwyGGUda/6v
Sp6HocMbKEHmjIrNu6LFXotuWAaXRipZG6/33SezkwvuSRkxn1jtU0fL1XavFL0V2jKDMvSJ/Key
VZCm4Y49CKl7iDJBRuBd246GlKEFb7qbscstoHfW8Aipx8hEhqDeaQVPSNuPmyzZNlJhjnaFEPZ7
0qvKzTBW49tQ6lJid0aYPykjTX8bKfjatQeU57em5rdI7vbSvimS6JvgBZIzNIEOkIq0yV1JjpYe
8oDESCgIdIy6zl/VsiVUaWyQ8YnIFt4FbpE/NF1ZH2BcUd+A67mhXaZNv8mF3nyQzCZM7T4c2pVj
tHRXMQU7Pb153Mvzmc+iHcKizqcHHYWltvmnhLlJ1ba9+891B1+zMwu6ZZYmucJEEnrf8c7SiztR
c99Qyjh2FsJV/z9bs7PkJcVQxQa1GM1yf+q8o5AaATxTxmiTZsbLdWNLoe70M84WFtPFyzuNz8hC
7vrIeInSZn/dxFIQn6ZQqGFBBA0D1nk07XgzVio1XzCFSPY1kM9lDIf4cFwJcfYzY/jFDc1Drq81
jJdyM4hGqM3xHhEh5Du3a1md0CpTDphKd7CqZoJnyxQ4w/iGZuDKcVjyj1NbsyJd0oR9YrRsY24U
EIA0MQJLuvipjovyBYD3mjLzkrlTt5/dHgPMJAXTolMqGG0SlF/1aJvLn1x/bV1L3+7U0OzbZfIQ
xY2KoYjxIaPpQeqXtmi9jQr9nSB6SsrcHqpipao1d0rqxBajXdBOMv4CvmBm1YtyXZAb0GmFHrh3
YWX80431uEK+Nb8aJZMOBBhIVMIxAUby3D1ok7lkEZZAJetHkInPkW/sBCX7dN355074YQXuKnJb
yAEvZAojWr5BH/ioPVbSe52nsCUMn3rBsOy27FJquub+usGlZcFvYUB1KkIMMadhGRuKdYIUIY+d
fUrz+sEPIKLRV9XJ5x4IMoLpO04V/DeAj+eNqljuyyQTYt+5/TpRnnv2i71//wIl8/PKS+6ia44l
miXwdfwvp/sFNyh9MldLLfSG9yVaD7v9/q7axBNd/fWN+9iZ097b3NDsUHWK3EdD4KJDaCdwuCMJ
yN+ho28V/mmi7p7+Tvjr9uvXzb21vX9ETgIef4iSn95V+061i422zbfa9t1+mqi8mbm0v+y3r87N
869ft2t0WAtf4GxfZodENv0IXUv2RTAQYg6aNNinUp5tZS96MbRO+su3DbR7EB5AvceAAlPw87GO
vlObOtSzwClDudjqWhbdiFkVbL0uslaC6QVoYbJFsoo1iISYhJgtzQ8Z+mgnfYLB240Sd0UqbtPx
zY3bmyp6a+J+E3p3rSHc+nG74Z2VxJ+Gfq8n4S6PxIPQPJTub8M4aN3huotcdPc/fpipMq2DwAY/
cnY1j+XQRYWqB2jfMiqyaQHBpQ4sJEqGHC0SiNRAA93R9TLi9SzoTX2TZTIUCDHdLjEoG/cmCUzP
P5Z82cFWFFfZaFEhP3de3yNF3A65uJOEXrg1xQCJYimKa8HJuq4nq00K5WtjBJa3C9UC2OD1pV2E
DQZCLA4aNHK0zSirnkdD2fWtsqv7CFaLO42gLiOIJawJK17EdUZCQOV+EFfIl+/jIipyUYEmyjGa
5kZD8ImouVKQWVgHS4BUcQrsk/jo+Tqa0WuUuGQdo9u++b64q3TpQYyNlag0vxf/N1bQxVXYMVBp
s8sjdgWjNgtihU9mrbhfmzHZRpSQx6a/UTgQUCdLtu7/LZU1/sf0HGNIE2IREpDZc67o65RGnRFR
grc2UnMca882zLXX3EVkmVmZ5YSDNUpjG2KlpeJfqr7ToEUwCDY90JWTvvS1GEWSdAbGp5mnmdfl
YiINZh4wlKZHB8HqN+oY7tw6WLkT56/Tj22DJofBFpUS65zzSSllV61rH0JmtVTsqrEcBv6Og8UU
DUDtTV7Um2atbXZ58U/X1h8PmWWEPargUifhIWHTH02kNsXCODKTf9/39a5LuhWHvNhJCpBMX39U
0ejSfWhqn1S48kZO06DxAyZommNVIHuNbv1tLgsrBfgFO1DfwNNnwYfPxT/zQNXVqkKafCI0I1tD
La4RUZv/ej0YXXwvE8asEyMzB0zychjiQvedPiBYSF5+aKqYlgLgPUXYx+4/fl++Xjd50cHlTFEU
J98k1aAYOQcvtUHeRUPTB7hG8Ox38k5Fqr4vxXdJ8p77aLpnxC+ShICyV2wCdY0G8sJdputVRNNK
RTVramvN4lZjxXFLr83pxJY2f2e8WzB6/iiURnIkQUs3cZEOn6+v+WKbp3NObwPeWQmXmRd6axeV
Uc/gWFjBsA3auwS+Nem5zIhoyRNQyOvWFqIKzz8YoEBPgdOaU0DFrtz2glgC7hwT5a6gurHJOzen
hNeKN1Lg6Tf/wd7EYMMcmyZfFGOjcmylSi9ClBTio1x/g/Bj53EM1RWI5cWJIJ7w1UhUCC5TFeL8
yzGr30ImUrGuoXjAUd5rFx4mwVx5SCxtHxcnIcVCsOmiFEpGMfpkdaETh98l7Vfb7nTlV+6vnLxl
K7yYVY6gAofNbDGBKPlNIIcOqnT1+Iv5Ftvrn4L21/Vvs7RnUIFNhBE8v4gl52bCuOYCda3ACQla
iDhryTEp1AC2siDMVt55F01ioj8VKuj4p1Hhy2wyHLQiM4IodGS/E994p1uQoTEe9NwPUNbaA+qS
MqRDsvizSjtjl9ZD8zkOvJHzEIrGU9nHUCG1I4+4PQO1ItzyYuWij1n2n0bfi98No4JvzEwrzxla
0/imhpn04+/3S1csCNQg+9OM+axF0ZDxdaIbOI06bFyfdjXkvpZrrSSBS1//1MwsuKcyctuagZnY
h1K3v/Fq0UF7djO6b9fXs2iIqxhCLfgtaEqef39LLahDq+SXTULN1057Vf0imVHxooyu8j7qPin2
dYuX8Z0El3IlBFu0qKfb5dxkqbliNKQI6YblDR2gjeTTw6AvzpfdGXK6KZrctmBSS1f2dMHVsatC
jE7Yo20z21NEF1JXYBba8bhPlEjbZJWw8Qxpe319S15Oo0RiCm1SOoHa+nx9etVbWlKmJG0MYXg5
vFDBs2V+VsttNG5LUH51sC3co+Lt2+wNftzefC1Fx29/5Pmtmm1Ndds3j/3fy9JPyj0ihP48GoG1
znZdj9pCC7o8gq1171LJlLjDry/8ohDN8T4zoZ4vvOkBJckVJvL3UHXoCcET0R6Hr93P/lu8EusX
bmk6lLSVKWAjG2jOEhNrLPoizrAF7xwqvnQVHmvQxlm1qaIVU0t+Q5oPUcZUpJLm0BYPyggvsAoe
Ml5+U7vQe0Xawcz+ljRx2j1CPSRv0/OePtv57o2eWilmjxkvGx0dmkiNSShzrV65sG+ccp5KIl3y
qU56boWxOoUwCnQoHaN2i3y2cE/o/NmnVW2HkZhuO68rVgoWCzEGDZYPXvKJzO4jIJxkxPQ8hAIG
hNBJOuUO0mBgeYI9mMmN2yUrSfGaqZlbmIAm2UIrxMvfckCtdG0cPfvqq38fS86WNNvGQBRrTUmx
kzGx61XV1qiDm2b82zFpfGIiMaXkRkVg0uM5/1piIJZqKbnTzpmbRiofXCB5abAGmpwO5lm9DTOT
Ii3spVDxsrBzM0pbZmHYVJGThV86MGma8no9NCwdITB+yPAANQd4PAuJOUMgvp41kaP73T9Bnewy
wK2hK6+c1AXnhocSTM0E0mUyYBbhRa0ygc95VDXi7G4MNDuoxGOT/tKqiPnrYSXeLVjT6baR1U4v
Pn0+2B+SbOiZEsUOJCK3IuWupDU2OgOzNXNqRrv76y3EGteWNpXkwXadf6PCNbtE1pLY8UbzSM/L
Zgh6K1crKdrC+ZlmohQgfBSVL2TWGq2LBEtIIW3P9P30Xg6T3O4Sv2JEfOVjLfjEmanpp5xEhUAV
QsI7ppTS+hSXuRIjND3CAa0P5Qpz6IJ/Y4o1TehcvtjM/YI2C1g0prRCOJiD8ThIysqbas3EbDUD
LV8vdzFR5r31MnoIdUfM3r1cd4Llz/NnIbOD6g+6KY0WVsxOsEdCt7ozxhcFSofrdhZdm6hDeZnS
ljpXQ+lKQxzTgbmaoFDB8yHhZLk3o+xviyG6VwRz7c299P6dotz/2ZsLnAym4seem/H+zaueBquf
OVkLD6QnF9/Q5NlBbrv3s79lrCG6UusC9UnpkAA4T4m62NMqL0CNaszio2XaefxblsDsqE+JIjkw
eF/f1KX86Mze5EMnHi93qVEJBfY82DuHEjGZSoObQHS84bVj8IYCpgbdULhdsTtderPwfmZ35v6I
gniiiGycI7njXvF3avE8KJ86dV+z2iHbZ9XgjEG6a6qDvpYNL3rSyR7PzoXuCglaMtimS4bn6Jot
9sLTEHv3ktbZo5aswBAWo8qJvdkJUXuLaJVNa0XFHYRGUfk7vQtXTvviOTyxMvnzyZcc89Bryslz
Bsva9lr9vUNsAo8N7XwVOHQxu/nhplTDAPWSXkPLc24srgG+VCplt1oTctsHl5IXxns6tVoC91N4
kzW2OtylTBYp4kHU9n74w9V1p/W+ttlK/FncXWYriAlUJi7E61tZqo0mr3mzBNXvxAyOZA2eHZve
yt2wuL8ndmZeo5gFfQmLJQuytEEb1xFqmYz1e/CfGiG4HiUjKmH6xdiGV5CZ5n2DfwqDZSuZVcAa
la2E06Vtm2pTlgbMTLuoaFKL6xPR7yDN6AU74YEihdptU5tv1w/60q5RP0TpABwsTyLl3FGMvBV8
qYH7BEnD9JMOCcChdL3mzoeZ5Q3Cry/XzS095HWLx5eEKwDOnj+M/DagPhwMqPkJjEXUB4pVWfsN
+jx3ODYIZRXGfdxtKnd33e5Fx4ewzXNsyr34ZvKc7iDrUr1tPJHLSQjuzJoJtqgaGKHItOrJrI9+
/NY3WWkb2Y/rdudfEfILBszwe04i3HPWrDCsBXljWgKaOVFZf+7dOLehA9+kSt5trhu6uCgmSwZt
V4YTVZH/Ov2Sk/ASapIfcwRIjWTrqJjA4SKvgHLc/+623a/Rkt/8RHHkLH2S1GIltM0TGWTdNNgJ
gZOBhL8cjTdGv/O9kmpMod/KQ24rq8RUl/vIoAgMxTTr2MuLjt30bocUCSBEznSKPYhduI3qxMJd
8jWZ1qXFcOjgFQEYgYrqbCNBtMRCLBso8nm5rWlPg7HiixcN8mm7qKMDxMUfJ4ma80/F6E0Ula4F
wlhDJDB3tVsj0eqdMISPvig8JpWqHV25u5ME4Wia5UGQs89FMd7nsudthFTctZX/lCqRuo+19pjJ
9Y0rqLLticraA+Jy5Gr6qQxhTgM61PvmdM1dCZzcjEitSkHf5VJyI9JwGHRxk7eWE/S+U4SuI/bv
3qhtQslzLIDn1x174csj4gz8RgSeatCBPt+sKncZ6h6E1Mmko0dW6ZUvvHr3/8UIw0gwTjHkMz+m
SZww4Dp4KKBxeNxK3OvTUFG60tNQLmY44NSAN0ojzlrUNOagpSqmQSpbQQadhrYTHn72m+QHygsb
0ykqez+8l19eWsd8TG/vokemvN5ehU/+Mf8O08PKeheixfRL4PegZzbN+s9dMEStU4lYcNZH27T5
bAzlaBt1fzMW5aYsm83gli9SXqImVq2FqsUvSlF1sj6Vk2a2Ed8tlEDDthpaP4YeOsZcuo39caWC
tHCOWeIfM9PNdxIQtbSketFghuk5u4r1h9oPvl13m/mtwkEGGcn9jH+qkOnMsiyzyMcoEfieevmi
ug9t+lWhUtu/mNVXVWW8bqVLfHF5zu3NUsh6qE13oMfijMUmKx8iKFlIq6Zs56gK3y2FzuNnoV3x
2gsI14dVUpFpTJrX1vzujCA/LPISAnrrRqj35rO4hfD8W80E+kbdJId2H73/ur6vSx7CyPW/Fmfr
BBydJTkkSE6eiI+Dkh1lr7+XwC7+vRle9pZGXwHIwBxejxZ3YAkxhPdaPGzLejgUJVzxabDiiEtB
FA9hXJqKMEX0ucPXVhf1Zg/EeXz07/pde6gc+uLfszv1PbTFlWrMqrWZ39NCcaUhxVoNc4dwo++D
vXRbwpJDraSH0uP6Hi6dMlSywOtwWfLunIXnLjT9wmRoAK5Y1EWq39GagY/Wx+lLdHK/Uwvy+Tk2
jFxrxAQLioRuav1Vdkb6fQD0dGkT3bVwqf8grVvjYVlyQZhQyBWnySZpznIhh9JoQhxFkBI/SdpR
kbddvOYXkxvPVzaNtX80tab07XxliCTLtCG7zEkP4aN5/0n/JR+sh/EovkYbVJ6qDUA1YFyb619s
cWXT6MrU0ppi18xqNPiZqzQEraTcpKXOSLhuryY5Fy/Q6bPBCPuvmclxTsLvkIJNKPOWqPGYDXa7
ISVEWeKT3NjR3rjP7so3/aa4tQ7jSuz4IHS+3NU/hmfXi5YLXZonrE/ef+8xPD6mdx1ha6e8Znb0
O79DgnnTeja0ko/o8X4RjtsGRpYfA6w+2mGNUuiSLmW2D7PjqAuh7ok6P6eutjSaXyunvdU3+VZ+
RfKo2vUQ+ag3xV3wGH1xor/m7piMMwTw0VaclC7PP4Knm4zYZnhYoN828T6p4o3UgZXepO7vstsk
2Qr0e8GjaZNSH+PFo1gX0M+YOQHViurcUQIRmGBvy91znT0FzI7HITLEwsqNuODLE7Z4IpWzFJi5
Zs8rYWi1ooTjwInSdrRr8731yFXRJPz7KEfySdr28S64KKSnipS7fsCsQ22WwnHs0K5OWm2NfHbJ
V0AHwHGB9hVPqfkcVugbSAF3A0fzs/nduIN4CXYd9wmdMvineqfZjEdZQreB4uaaGN9SmD2zPTuv
RVgORVNgW3aqf5K38i5+Um6TAvGGamflqIIpKJV/Fr9cD0bTnzo7rGdWZ4cV0AAOE2O1Sm779o0B
5ut//kKGhpbphPIk2DHzPTsAcmNEmenz5wvlNhftFNhbCDtfdedHQK33w1oRfClZOjM4u63yKLLq
PJ8M3ur7+k66M27HW2sr/K42wyaQbPG2WsnPFpfIRfWBAyMPnd0iccecHmqV0FLDTMBQ9t6FJ1pH
dcH4yUPTdiVjLxrySsl08bsxKzh1aEHqzvEKXZsWdH3kKYdH2cPrHhJhrV266JEsa9ID5PvBHHke
vNRG8TONvxyPGRlBfYuDQyDe1+HEEl+2n+XBNscnmRdh8COGg5rkai31XVrl6S+YfcxI69u+SFXO
hDsKR8Vo5Ee10N6vu+hlzIS4xwT3oVKCg25xdvASQXO9vqpQ1YheAX7q4bHub2v1URCPqvr7uq3J
F86P27mt2XGLulDIkik+D80PQ92nyIr3d1Jwb4Wb64bWFjW79UC7JY2aYaj2IJ1/CN3Plut04UuW
3vXyyqWz8JhFeoEpY0ZZqMgi9XDuKJboqklUpDkSD+Yh878AKHPCZHCYDN3IqbYf+nfRi19da81F
l66fU/+YpVKlEkmcATwUFMRW4D8rKprGqir2tFnnX42SF4ymoDxoeAFgOV/fYCFI21vT7cNjuUaR
VOqRbg0eCwRHrn+2pQWdWPrY6ZOkTSvHIPATKXNiZbxJVHcHLGI7dvrLdTNLCwIHqTKtALKKj3a+
oDiSGIEYXE52mTwaFlCSMrgXqTAhrrGSISzlocw4UWpGYZbJj/nm0fxMYoU+oSOH+W3TeE/joO9R
UbGp0uyiqL4RIboxIjsuZNvqH2TplQGQO48uW6H8LKNoZelLb/jT3zPf4rpwg6xq+D2j5n7JWmmr
ltJRy9NjGPlPVWJuY8gNDKoyQJ19u0//OtqQKwHjoVjBDAfI1/Ot71pmArvaAxFSWXYiHXoJiLsT
M2GZQA9ef7v+oRf8CbpfKs4AbCfd+FkIH3WvHJI8wNrY2zUnMf4xrg0Rr9mYBWkNRb7YcmEiKYPU
Ht19OnibYvjb7h3PmbOVzFzWK/JelFC6dtRob9bfhODBjzf+Wtt14WCcWZndBX5uNTUqJTkc004K
O4hyoMwqr4GRl3eMSoQCcox2wSyeAAcIDdwQ7hbJp5d8Y8WohFgroWR5Kf8a0aZa6Eko8fumE8dy
+vTCfao+JsZNODh9s9L0u7xn+CzU6QERohRgzR84RWq4YW+wYUKlkJfXh1wp7ho1j+02lmGpc/dy
Z6y825e2b2p0gK2iIA5o/HxlSEpGpZVw3ZjA06LBuhOTdG/V0ufrZ2ch+QBPA68QIR9DF8PxURFK
Q46EFdnt/TAa+8z9ed3CZTYwVfPIG4FYapOc0PlCfBrQMmrqZI5mkGy61mfsxO+SbRaPr5IU5C+S
scqcdukW011tEog/MPdzxKKmV1oz8kB3gkA89IJ1W1jKc1jq963vr7WlLtcH4pq0gF4pnONoPJyv
byS1qi2VXLwONq31TVW2bnPs1O/NGgxz0RA1fap7qI1ddEkCV4IzGJoJJ2++9vo3tzx4zVspH8d0
5VBd+gQr+mNofnlUiI9qccf9LJVfDYS4+35/3SUuHxMyhTzIECnmgfWcN78qtR2zuobePuxvx/pJ
T/eC/6X0boppGunWW4OOLW3cqbnJW06CROalYVM2mIvzwRnEAyR1ezf4LvQ3dRjb15e2aAvcDsMk
0Fcyp3Nuqx0hRuJUc/GKb7UZ3qja+JwpJRJ0jZ0r/UrecRkkZMZzxGnUj0kyGLvOrWkChCTZdCt1
XWIbxq4zP7tronBLZ2mSnpMn+jH1Qmcyg+tpyLqIl0P2WxteivDOHzbhWrhb8jkmuOF+JQmFiWa2
b5JUIIpsTFakZ90N6DE8X/8wlzGcRwkBnFfkRxSabVUjFnmaF8iAw/Sl559l991TH5XwkAyRzdzH
dWNLXnBqbPZWoI7sw+/AtWSOqh3AZW88a1rOUMgBcvnrppZcAHyIBNcS6SfQ0nMXqDuzSzWfjSuK
0I7LvRVVtgZ/xn+wAhsm3HPkc9wY51YQgtRoCce5YwnPg8Xor/UiGH87/TVFUdKFf43Mds0sOoFI
i5GRw5kdquB9hA5dWhuKX/w44AcmnmUAhHMwSprnlREFmDEj7RbAt3BDBaOyVa//bjT6vey5yfb6
7i1a1GiBEu5QPJw3fn3NTzXR5Tpyk1/TdV4ZDnBPocs3dba/bmrptFJE/D9TYDTOP1SrpnUVZmCx
i4E5+EOBdoAFc3S4YmbR607MzI6r7mpF03SYceOt3n5r/Jc8eLu+ksVNoyczIbMN5Chnjm2F8FMG
MYzQsvzchrtaO4qWa2eQLQQroWFxMQQfNA9hsEVb8XzPfNXNOyVhMV0V7PJBccI4+dqra6jsxU9z
Ymb69yfXUAxSXg8nMxGDIbDD98F2kHTomlcyx6VQStrz73KmjT2xE+hGLEsRdkrNPyiN+QY17X/5
/CcmZieVQjUiaQ0mWu9FCx4D63HsV+oty5//zypmn79SrabQJkeupAhO5Nsm2hcesn8qkzurz/fJ
Xc9rH0SeP+uZPyNKK+6qQsVYk/qMLHcV9Vt0T7XvemNuaiPZtqO6KfQmdMKsvYlG6/+3n/OsQTdC
ty087BNeG/kTbNdutdZdWPFybfaCleM2iMwcGzE0b4b/KCI/ZqzRya/4+HxCutCzDnEEjEjexqq3
rbnT5KOxVkBa9A2DMhWsfyCl5ggXRRx8X+qx0uXvbmoXw7aNn2MXPptoLZ9bqA/jGie2Zq7uS13Q
Gy225L20a47BQ/aQfaajdmMgKw6rIqIszY3x6XrsW/xWTJqbbBYX1PyK8pG1ogaZE17FT0qxjZPf
xloEn373hcufmJiiyEmUCL24VsxpaEdP38z0Zy/9iCynNV8hrrNFdcW/F+pR0y7+WdAsxLp+HUtx
wYLyzJYCW/6W3oKDvBf2wcbaK7+u796ye/wxNgu0RgtnWKfypi0FxVaCZuP3vUP+3Wk/M+3tuq2L
mcqPpOVkZdOPOdnHqO4rrfIxJg43yVZ0gjfVgXb4oT2WN9HB+izY1ha9v6OwV/blS7DJ11KztQ85
c9DK81qxyNha/39Iu9IeOXml+4uQwGzmK0svs08mk2W+oEwWMIvB7PDr30Ok96bbjdpKHt0vj+5I
qbYpl8tVp85p7AMADMP02Z7HvWF+JfX9QP7hxXH6IaWwDKxh3iQWrBFuvRfuzHwgrXZzYxyv76vK
Y36j3E721TWTGuhF7GuXRE38EewGLmBPS3aY+rByDhXDHZoeYt1VZLrrAq6cC5m8YjGm1K4d2I2b
/NPgZUdv+mjHq01onWOszkBrSDSKDETxDU0pNlfx0qYJmG+gk9bsSvJcr6OI3p60X0FC75fj9+ub
qwgvMuxEX3KR62t44WDrnd0yaLr6Q6G5ilWptlIKMUTr7GUoYUavvtvgPuhu3B5ElN4BNKaAtLeq
94NqWVKQSYo61SbQcwLlfe92D1X1kYiX6zu3/uRr3iGFlkEUNUpJMLGML9P8bs6KrGezy3RyvmTS
oInGiZMNMECn7tMyax8MMIbWRvqcAD02O/Yt4491kYRZqdJ+U5qWAklDidAzBtOOVX0yy/4uK5Jb
151vCovdNJ4eLDX3K8OJ7ElX3A/b/o8s38XzCI3eNT87Oew87svehMpdkEHPt9C/61m6T8tlZyxx
WDbZ/VI5CgDbpq8ggaCYD8CjU27Zm0tuTUW2njh7jBwxRtywfBB3KaLJ5lV0YkY62FZPGy+bsacd
G3YlpUEzsseBkbA0f6Zeq9jGjTYUrtmTLq+0jw5efswq0RCN37TUZ2/ls3MU980BskXkiBvoJpt8
42t2VKEDNr/fiV1pmU7TmYOewq7RGX5X5oHX77sKqqWLT6rP+fBPu/qnmW2eu4tlZ0tLNDSzY9AU
ADxMP7dVuLQgzVUY2opgp3Vk6UgYGucV+D+gSkTyfZqEY/XcLwdUWiJwQiYp8r9WpSiw5TGnJtef
dHIUrDKpRcFQK2iLXyW91fpfU/eap3GQamZ4PZhtfbX1wQs+GiBT0Ts7N9X0QzcV/RrM8p0b+yl7
I/QunqEGTUKaqHjJNuPLqTnJScrKNeu+hTmBLAXq5kVKfI0+U6CMFu+OVlFd/uwdR7HIrRfJqVXZ
V9Kic2tz/YRANE37AeS/OQArzt+Syq154Kkd6bIzKzfLO9SWQMX3luuBnj7lsyL32rp81po56HHR
ULuYcUP7pE8cgZhV0ephqOMPuMOP111CZUK633il1bTqGlzZdQz+YgLVBdXjbSvyYnxH16HaC+UM
uRiGQo9gnOLwmiAcMdKvrT75mUpHc/Pg/s8Iim7nro3iFKPthIDkzvPb0n1kXnpkKMJO7632kjHj
meYqutPNrQMgFO1OsCNCUuLcJAfYgMYtvk4+vzXek1WH1z/NpiOf/PvSp5n0lbR1TdqY4xyoxx7T
HL30pNKgmKmqR2zbwkgOsEJgMpeZxhwM0I3MwFrQEy18l7RP89gfGovtRapqa237w/9syaKrPZSJ
SG7Dll4j068/exi2zlT3sGJB8nWvI52BrhOM2MWAMQ2fZj7mUZhSP2XT78AfhdoEUCeuDFRHO5jQ
AYjkYH62Uz9+Dqfv1Y2T+fGuPPLPyX664fs5zI+xX9yoQMCb4fzEthRfudZ2GFfHGud1oiYB725a
MgyXga9ugYpKnReHEY+Y6165cV2B3h38jBDlAjL/AmTD7SzFjBtA1wXo4UJreAb8EKz8mvfpuqGt
ByFA7CBrAwIXQxvyMBGImbhTOh7AgHYfWXO514plF+cY8m2WQ2f9RMf8wUZdK5udu8xWQQC21gks
EeDGUB9B+JKuZWfRRz5mANRYvehDsyA8MlZW2z6voNe+kkNhjn1SbO7G0VhHA00M/qzsOzLugKcx
7QA1hte66ZFjXjbmKGb01X80IzmOY/B5qVykHEBZNgRCiH3iQy5O8f22dvB0MdJFvOTekiTrRQw+
gYfisdt5Poue+G7qoCnkAxuVP7Xvw30jQPKiWOBGaMZw3yo5iy8HN5VCM+EgvI4N9P6KuC98b3kf
Z2gKKta3aQTaVujCovWLnP88/g/QX3TKHo04ZwZNwwDsF6x1t1De4DfaPKN6AHoBlN3cWwOpXECW
7FtGCqDEnAEcMIld+plK+W9ryzF8sXKzoNMFSsDzn1TPRC8nSBsGg/3dFi95kod5ncB7Zz92PMUH
3nLWU2PS/dSjy63XDoxNyQR8lGbPAXEa29fS+f36Vm8EWYzKoFGMhxv2WY45XKAW47Xw12YecvDQ
4XVTMKaFxqwdxczsXVNAg7Cd2p/dpOJq3wiyZ0dy9YKT9JwPDvjm106BPT8ZEPgYnrv2A8nv0ubI
VY0clS3p8xWDMKCAC1vJNN7x3vGbrA0sqJsMWfqUDd6+JoPiI17ck8ATAHW09vnBO2PJcKCmr9xm
WECNPGhvlgBBXBVZuggMGl3/hJcv1dUQptQAE7RdoJyktSUj0814NWTARQwn6MkUMA7tqOQuNnep
9iWJX1sEB/6ZuPvJCSp2q00RdfaK33FxaqXfIXltlwPy2sf4HU4W+5TEu8LbueWTNYZWfS+oH/M7
F6hFIxJ88Cm78zRFIeLiI0s/YD3DJw7VLiD+m8EqH1gGFABGmvhgYfO5DYY6rudRmcRRQ2zF9l8E
Bsno+qNOjMZ4iNnZCKPdlEZZfdNMazV1h6lObfp6fYc3TdGVLwCppHkh5trGXk/AvoeSgIZxhQQ+
GxUNC8kQxrGieLb6zFlxbl0VCDAx9I4XLdD856uieeVaSUPyYEI/sgPp1eele7u+mm0TALMBWoaB
Ojm/y3QLMwkr73k6i2Cewtn4VSRfrtu4nK38vY4/RqT7OG3SeGmcOQ/01tUBTIj1NtLMpP9SDh7a
7TSzDkm+6C8cFaxdUdeY4ffmsorcseU3ecFsxbvzctxE+kHS1S1SstTM0rFqEro6tJYsP6ahHd+6
w0ucPnvsKLwd673Qce+ZHTSG6gesBi6/rItL3MQk1gVPL+lya3FL/AAXEbAzgCKOTOvo6Pd2C547
5lda6DWBOwaT+G4pxcAvBup/L/+Pdel7aLM127OAC1f6Pu0eFtRKCHsHpfo4ftbprmh2baNY8baf
/TEp7ThmecXAAUsJzPityD/M9X1p/bruZpsHE7Ky/7+n0k1WCX0x6tUE0DZ68x2UOSV9HJb9oMT1
qBaz/v0k2lhlpdOiwv6Z2fxQ9W8adLCJkkR1K5Bi+AoaICtWDdSb51bGJrcaL9XwlerbBF0U45HN
X3oGpR37doz31zdva0mnxqTNMwrbmQYDxsYY5ePkOQPnbjMo8pyty/jUiLRvMfwOdzGMuAg2ZLgv
HWiJWb4eH68v5rLHDQeH7tLKaG6v9LPS44Z2PFnmFoGzth2/+j4Noz/bZWgbUSMIFNJeClMPjSrx
MSncN+FsPqbTt6ZX/IzN5f75Fb8JTU7cRICoDjrE+BU8A63ytwnz0Bin0cLri92yAjQyCGdR8QQX
vuQmnofI6eSoMUAsyMpDjz5oU0j/uqiBHUVSg+FnEK8gRZV21KmHtB0xCBu0CaaDva8tSIfGTDEe
9zt/l8MiNINQbwJ5CZYiOcgMqm/dW60YupYFfSEKyzeLih5yIsbKx6nDrG+1FE2U5LS/p3SpIz3D
6Of95LgQDwMJDRU/gboziD9kVeJh6j1LexR/C/JTbwsb+mwYGyNRZXNd7Np5rurIomXX3UEcD12g
okQvKMA4bm2FlskT/R8+FgU1Fd77v+dqpAUWnBhaz8DqJQyCaeKoNPwJEq39/LeQqfVzoa6A5z2o
aHQZ3ljXhik0FxspmqTf1Zn7q6htFTZmjQkXXwul/ZXACDqI8rMl7q1UAzsWUs2qvWVJ6idcVX/a
cm5oFAB5vPLY4K17HgOdIe3FsoCug3UkD6GD2RiN70xggp3ErPg2W8vBYxecqSjigtxlvV9Ojmus
j5WYZ0SnfC59Wj0PxdP1k7ppAARea1VpHQCVFkO9AXqOBRZjgwWE9Mes+/4vBsCogkc7YoHc//CS
bEo8C1RDy+j+8AodgtHp7F+3cVm2gmt50NjC/9aRKBkRVaGgIposA4NKG+8NFnkE74gy1JzQtD8l
2RgK7Y5T3UdD6brl7e37Y3j9+8n3GeoE0iwFSGBdwb+BKTOwEqI4Nlvudro26XgabUHBHoe1JeQr
SI9Cc4o0au9mW3HbrtFSPjmg2AHvK5pUSO8lT4it1KXZAobZxjXQCBPfpwZPpfFzM2RP3pQ4YPQu
7nTwpl/fwc3lQYvC0FF9WwlczncQxUariweYnQfojBjCDPPMfS8q8xPXflw3te6UvEK0dsAD8nv6
Ug5AIrVINbcIdJrwHkZGAgOE1F2SR9fNbK3o1Iz07itaq686B3Fujs3BN8cpKN3Kh17UY9YXh/9m
S7oCrdykRBtga+BfaXHL8/sC8p9c9VjaSs4RtyGfh0ES05Dx70nJ5tbEXRU4dvazh8SG0HvfhTp6
71h+mTZPOS/CSryzRtXw2T7auNvBZ+xgCkMmZtLjsuTOyug51GbgxHdu9Tg7ENM7EvNnJQ62/ayR
j65qXHwrb8eACTI124JquTzbZLEKHMEr3bLTpE+YBvL4DzHtW5rvrXF3/RNuhhAHo7M6aDXBjSYd
gMoaUlcQmBKd2QGI2xziRDkxozIiva4gn8Hh+zACHZ9PIwCPbqkCcW5uGe4qC7RryHLlOro2u960
aLhJZq3/KRJ2rMc50CzvQMc30ajo7LYeIhBW/J81aUGmjqfVWCEq9saCRFrvIxS6/GT8Bgrwz/Hg
PRj25+vfafOBjiE7yDcTwD+Alz+PVJj310qmwWSV1s/jUgZGzV5dWn3i+uyPcRHa3AjX7rQfm19M
bw5Jb4U9rSO3UTUTtvf6z0+RQkw8ZHNRCFw7nj1iygHB5aETUW93UaFqj2xsNDpsIHxdGcHB3Ci5
Z9uQRZQxPCeZaFi3+8wNU/vguGWY0DdtDK5vssqa9FlZT7thKcFw7eSx7yyvIvkyJZjmhhZC5d04
Khq/jVANNk9g0kHgt477SeGzrRt7ISPoXzHtsUe1pdd+2N0HCk6268vauFuBbgaqALcPaNXl8UVr
ajTWlCs1q/2FNx+dEaJ7N9w6GAU4A8Gj1NeKKt3WPhqo0BHc6GAbkEfladnr3hIjahbL0ySClE+3
JDr2WTR0rWJud8MXIaeKuiP6BJiPk6UYMevfJPpKCtz29HZCXuFPfQ4fAdNHnLtPDqS0rm/mxjUO
g2j/Y+gZrSCZKWhJqinONVxG2Uj2PaBJHQrJI87ZdTNbvnFixpPQDU1LartbzcR4FmXtfQ3+nprs
JqKI/1s3HKBBEBe3MZRlQJ7jPK4Iz+6hfw564KVuSOAlWoHpfU7E7VxYz9rUsmfKZvN7LJxuBzY4
DGpkDiClVupwodjaS/gQoG3YWjCv4lviUJjnv0VLKSk7auC3ZHc1xZDb2EHAcc3dIZK503QENFSx
PfHt+l5vuuuJ2fX6OkmjU8g0T0NKkL9P2rOocBBT51OV0r3mLU/CzfyRV/9wJE9XKu26rpWGO48w
yaY3pr9BZ65YuN/0NzYI2b3Wh2j7f1ujFNqWNhascmCwgoJjX3wWy2sZQwkbw1Zj+Wakh+vmfp87
Kds9+5TrMTrZUzueYrPlZhHU5OdUR9OwJ9Yx8e5c7+haj1732pc7YRe+nR1HFb3lZkzAJKu3CuiB
VVO6KvuxW6qkght1Ovh+2kPnmruBBjq42kbV4PH2QlfOMAgjINTJN1SOTuigMWys6dR60FmsjcZx
ZlFXWqXfG/F3K8nqCOPw5AYD5i8aRrzD0e2cwBSFh0s8LY/Xt35r9WRVs8b5AdeEXOnzRozA2tzC
zsc0cm3IOmX7rN1RDdNV5bK/boysfiN/5xNrckWvysykq5mN+hR/7A3uawLd/b57RvAK0soKxxIs
1Q25FylYf0MSuEeHfayzOwRprQS6zc+ephB9XdXsy0bK6SKaoPuIvhTAdHIoMVuIazvYhQndKMDu
H3E1KDZ6K0SvMrm/GVsptCrOXdzL47TRujVa5czNQzSq0wZQ+/FImkWwHZh2upfru71lEaOSEH2l
gJ+BJvvc4iDQp6A8hkXWZI99AmRqD6T/vRgMFsZJ1/p/b8/z0CTGWYIUoKwmOqMZBV0tXK415xDt
SrS3pVhumEEeizRW2NoM/qfbuS7+JGJYfZcTpNXIqVdlI/Ft6F+dJRoNdIo/T+S+TJHPf72+vk0n
QXyAI+CsgNvn3CQGg5M8a/AFi9Hz47K9AwWaIhXa+mRgxMA7bqUn8OQ5NiM28sVwYQKCynpx604f
NLL3VJPvm2ce38hGR9SAIru0EApgBuby1jOf8Kfc1G5EKl5mClnuvn8Ao7ri9trcNxfJHcR6TLwa
JXN6l4zgTMehN3vR3rZO5d05i0pQYP1HLiLLiRHJH+oMtYB0gBHbnkIPsH0ty0NBFHf/ttuBCQON
XrDXwRHOfaBATsmzHLoBg1U+NyNYjLz6yMb0oMUrahrsy7V3O9o/Xe+f0h1UPcHnv2oSmrKWumPz
1IuZh/y/N8OOfTU0x08bshsABZ/6cl/ab2M17ROQz1z3+62tRR2FgJEdXOxAD52vGWUTWxuFhmIb
RAjj/rjgJkp/XrexmVieGlmd6PQ8T0urjymMDJrn+VONaehEiwobS81G6JVM+wUVUp55z5MLYsqF
/fiPP0Dy0gp9N5Ay4wckWrmz+N5dvibxgzXvuzaJ+uaZ6B+p+QuNyut2tw7H6bolv20xKEFLE0Ha
zqqdZu6pM4XXLWzlq78JhW3UAnS8ss53tkmMxGzbGccPAnOmERnDa6btLe3Qg+WiYCpo3VYIQyEK
lCar8hfqROfm7CVGgEsRwgwDKIQREEIraLO3SmPR9XVt7dypISlHbWubJ4BDQOK55i/9wj+afFHc
Mluej+4nLlDwIa3M4OdrYVZcmHRAtpZ2Xyj6DeKJ/0sR4dTEusoTv7f1rhDl79R+fMXt5YJMDO/X
oE+CTjwJlSTs5sc5WZDk5F7u6QK0Qah75TdGMwSAj/sjoM+TKqFSGZLcetIy0g85di6Lbwz6OhT3
TfsBmNXrLrD1fdBGQI8MEtyXckNTttDFiSnObEHBAqB9rWtxGBP+fN3MlqeBXQnHFBcmaFYll45T
3V4sF6GB5pl1C57z3k86I3u9bmWrZgeUKJAKwDASB/It566gd5nL+xH1JNZrb70w9wTTyhrTgxlz
EeOUQjj03YS4opibndcnUYIjReskKHqq8PvNaEzBveMBiOfYugydMGtnRH29RMhfOsvnbJj8fELv
F1wLFYitRs0D/k74Xs38NluCanFUv2A9vdJ9vmrS4rpBJolNlzYjRQPQyCgKDRhxiRqOVzVIZhxR
+L31yy20o2XmBBLA9k3SD8eYGIFNVTz9F58drVm06Jx16MHC4Zc+OzVBCQMYFQ/mpQ/mrH+YEutv
Peu3CTBseiuGFIw955+cVDqgUzaHgs2cHOsW4l9sqL9f96uLo7h2mPHSxHPThCGZ7j2BNDcFoQkH
8+M7nZ5r92sDYiD9r0eIfzeyURZC5F9l4aXMKOmzfPQc9FRm67YSHuBJbmj8/USvZGW97E7CpTcO
o2msnZum5nu8awDst36U/G+1WdHaQE1pxW2vsR90dedmOmZnXjXATOJ8YeBCKGJfQK5XhVu+PGdn
dvAyPrdTO10F2CXsFLwNNbFfpjfITiwp8VMHtCPeA8ShUDgrBkXgvMgJJLuSawN/CaG2eLVrdRHV
uoAPnp8VNBomy7fMDzrXgr/2QgAxfz85IG4A1eDzlfIpZqCRxYwV2nYoz6PH2I3oPXyKp79tQYOT
/dSQdKE6DMJi5gxDrVmULy4zydEhXnU7N/VbDm0Axbo2dhJZziqHDJWgS+h5r5V5b5gIEhCT/qQD
U9HhEeWDmtHPdH5vlq4fWyp28Y0TjccbmMsATcHoiQxTyF1Doyzrkc0BBz0Ogz+koccB4ReK5+jF
/Yq9hFOCbwSzPHjuSB+NDWMjKKSuAlvzbmgJNLZjTH5luqki3G+tCK95PG1WdR6AsM69w5v1ehhz
rGgGuyAD3433bGJ8qDEVX2tzQSd2JOeAzJXlDGxALIzdPYNwFEFvKG+X3XVnvyzzrRt3Yke6vaY4
hXZAifXECw/zHCz24651I9Cr1s4N+MumGhJWGvS/K79fbpmpOAOby0RjEx6ClAVw+vPt5F4lFtPA
Mr2MRAAlRmS2IoOoJBYv6gjrKv+YoVL0iq3egGYZzCRpGljx22iKF0uvwo4Yh6pWOeOmtfUiBt82
WNPkgSs2iUkbKQCHHtxCr6tb3Xpn7CcEJ8O0aKPrX3Dj7keljqJrA5Q6pCwkhzS0VhftgKWZjD9p
pXnnqtoIm9/oxILkikKfm6T0YMHNBpDuDv5idB+svFC44uZCQHCIjh4SWCCnzl2hYxx1OYyqBS1N
nnV3ejGZApm87ezIFKGoYENrUAZQVgz/dwlAYIAq/oe4WnxeoWW/YF7Cpy+cRxiJca1796cOWkpe
dorqxFboME3QHCJVdUHkKF1l3GpFbM8zDzL6mDlNwMfvDA12fVGEjq1Ab65T1lgmMlK5itXY5WgQ
ZsCO6d4vtA6nyvFjcEV6XrEfqOGzUnWVXc7E4IChEIihaGwsqtPSxyvAWMtHy+KYcDQ/g44Q1fCy
f3ML87bu7Hvet06wWOlHp3E/sHEafTtPjWNjjfpNXIqjbTXmru5E6SeG+Xr9fKyWz9Jz/DKAXJBS
Ao0HhjzpfDS1DRqsOQZRzGhAfylwWj8RO8zrxwDfz97HPlX48dZnXrXS0dwGKOpCXj4pepuhecsD
Dom8uH8Htymvl4Cp5J03F3ZiR0owIWWZarTSyiAeXrvpaeBHHQXF0j7U3r1R7+rxH65Y8N6iVLKe
HgzAn59PBufV4jHFCwA0kNZYBpo2QlVa1dDbijanZtbtPcmbra7LWgPECoHjPY1AeHVLElLv43Wn
2Doi61MDT1f4KyYzzo1Q1pal1zMOoYCHOL0vG8un7gEls45HqYoYZ3NFJ8akD5XqTdWWRYaoY+m+
ELeE7VtQeF5f0dadc7oi6QDmbdK2GmIoJLB3mtsHHD2rtLrr2CtRgYQ2HfzPeuSpd/AJ6lD5hqnE
+FrTw5Q/N+SjUNE5qKxI0dJZNeFaG1Y8evTqz3P9OGj+MCpi8uYhwksTfoDUGAWNc0ewkmLIWIkc
PDHB+tf/1MHzD2tuW/m1xnYgzg7orMoPthwCc+f4XABmgjdIMgp9QlI2LhwCyVXkFcLPmiSiruLF
/vsdK0e+FeKsm9CVxgixtIM50PSjMHHbCYhn2qnpj4AVOlCgQokmO5Iq3tmj1aCz2aNbjWlG/r20
+T2mCnfDjLlbMfrC/mUL8Q9bjncMxH5tZCsXU3W4+OMxS1FJ4J0bdiDVS4xfOSBQlfHKl0Cr7usy
vH42tvbbBRQfDU10/XATnH/k2tU6sXQFTrsoswNacVaQm+l0X5mFirJl0xRuHDwbgfpGDnhuykJk
ibmHxVXNcu/NMbZa/+i448v1FV1W4GDDhRWQkQOSjxfWuR20AJxSX5/jC+RbQHT+OnTsvh1+zvEP
cxyPNO1SH6qAgW2NLwabIps0dagR3R/s3lA8iehWND31ZylB7FaxEvDLQYrPJu5rn9tDfYhb1gEX
ZbvzixVPRrzDeDvHuCxx+zKsDW/4Bs8cw9kzEjCd0KHQAqQERvUByNsOWtMGy3wtbj0XIPMGMW1O
x+rWayr3vZwX78PgNJCK5sKgL1m8tlowVBUMZdx+FfhXMj8Dy/CXQoA1p0urJN8lmjV0Pqn1sveN
dp7SZ+4VHU7fHLdTkGVAxwQQOsx31rKYddSjfpcf2satn+pYLKXPsqJBRa/u3MCd7HonujIokw5M
Va1V8cKfUrTT/FmM4sFrOmPxHWfiPzQwd3yZ9bxjPnOFzvw6sfCWmqwFiXQrkh7qUDVxbvLBNUPi
JvrLKIYpu++t2Xky0tKbom6oR3AyTqR4zAn4IEltJuimWU6xtwoMa0AyTo8/WQPN+xvStWUSZaPp
PhpN2RzRIHV3UzYgJ4gpyNZ3ogXoPfTmzH0dM5F0ft8Pxd5oumpXWrTmu8zroOhImDXeDkk7fYsB
ke+DcdLqKLVJXSgO5laMP3UcyYubZVyAg0f0LUnlt/FDH6PyTnyaK677y2YojgtmS6CwghIpODgk
Qy2GX1NjrV7O0yOvDqkbZfpuFq8Ucmd1dhu7R1M7XD+iW5Hg1KSUx0x0aF2uodzSQNy8JhhIHwBw
Terl63U7m3sIlDPGQIBowJVyHgm8ViwDL2Cnm5rDmFr7SmSvmel8qHuVLvH2Nv6x9fvvJ7nZNHNQ
66x15sU5GPRdn5+BCwpm+s2qo2WJ2hxCFSqWlo2nBapWeOFiGm29LS6ASHqfNKwVqAB694l4qsb7
BnLa6TdU9zMMbLToRH3E6fYNFA9qzIyRkOVfuuL9+jZfJgrnv2LtApwsfTQaGncpfsUASjg9fmnm
POT6FMRpONafUxawVvFavXQgWATSyV3f9etI3rlFbufZxNKOA91qB7XQdhbEu8ZYZWajsgs7uI2B
R4ZQCv7j3E48Dk5dLBUSrdF5sTyw4IAF6NClAAabmOQvST4GqYmnXceaI6uEiKDARRWR4DJ9Bfxn
VdZY1TsgNbz+/WR7F5qjQ7OWeVnb3iNfSfdxSfuwm7UOpCczSr12ShRRYWuDAU82IEEBi9jlc5sQ
aK89pkO2OXGmwm/Kog0SMcZRXxs/rzvPxsFZ9xiD9xDcBuxbzkBiYypKI8fySvGJeT9zzGqZDXxG
+6qV34b5YSZ386LSNt1a36lR63x9ehkXSWPBZSd7OWSG86VL+13VKAmSL8ZYgNpH0QbwffQgXFSi
JDumIHFltag3eIVflg+N97FE2lw+UlB+NFHZ3pdgur6+o5dRb7WJkap1S3G3S4ejFHnv9Q0OR1v+
bNoc3OYPcTz7XFN8uc09PLEjHfvY86q5cLG2pr2piveujAwVxmn9DOdp+vlSpO1rMq+3jRJL6Zrn
Ra/8aa7/42ZJjkBJ60LGAYvIweCMO+mYM/rsFreU9CqBis0webJf636enOOyphk6RVgMp4+a+0Nr
HX+ZjiYS4di4g9qU33bkH1aHE4VT7K2cLPK0gWeKfhopKtiks8K0fJzZAx/YzlSx+m+5wokdV6oh
j2lrznoKO6nBbwGuijqnCBfw2V73bJUZ2bOnYrB6HWZ6bUBIplEKFeq6bBXVnI1a6Cq0gfhgo3EI
BS3Jzgh5DaZTVHVrNi7oBY2xtRNDAkU1u6fGFLZNxqKc9CjMUaE9MJ0NkdnM/I2O5XBLgIFmYNqa
VYMxWw6EQUmcahRoLxF/Gkeb39MgOe9l5vBFn5ex8ePRcFtfby36rXLm9tFmwOkFGvoJyOQQdKN/
+AInOyOdeddsLDxSsDM0Hl6q2PjRulboVoon3NZCT/dfOvYGb5d6jvGd3fEzFHF9ozKCWDwv5kMK
6lmaf5mWf1kXwEFoWgEhdPEMTmqW1ylBgZ0xGu8yods3lQkCr9QpbMWZ3IppGByGTo2JCx1J93kY
6NqiS6rVVN+bd00MgWvuBNe/0uadipbf6sWYrLgA+6VxnnWLji6LmIByASPAfCD6oRt2ZhcZ3hNx
Ur/rFbQFW9cOtg/owlVOG6r35+vSQP8x1xNK6/YE3jejwyDQfCwtK3J4p/hal49qCCigSWCbOsb6
PTkjcnNPQGyUcLRNS3/RwgUof8P5Csg5H29483p9NzcXdmJNqlG6JWYLyhLWUhStKd+beofyYetX
TLGDlwxByBZwXyOjB9EJoo+UbmpLU7R8Xdds6yG1u53plSHrW79rtSBzjXCcP3tA08xiuo8LdxdD
FfHv14ofgCI2RsdW7zn/iCV0bMBKhuswtdpdXH7vaRqWujjqngr4t3XGQaWBJGWlZrhoFrPFoRzD
jSto5nGg4w6EpF73ZNM7iHeNE/NdV4UE2vKalV+XohO4IrPt87VRJ5kw2s6qYKLfFgMJ5lPZWn4L
GUt3CpM2VWzlRtqOjcTjZP2g63TTuTkC8YZy7sCJTHoqbgVQ/DeZ1qQjqC5we5gohey7jrYqTP1G
eAFAG/pKBOMpKHFKxxD8NdVUrU8SO7P32kJ3NVOhJTZNYF2gGNJByyOjuganzGd3dnH8luQoCKpD
6N7+tR8aJuBHAGyut/BF3tzPwlt6GzdwWR6IwEjPdNcwjGWmsSKWbJxuTMCh7wkMPVRZLvYLE705
SRxE/gww1zEJMfVpV88JUdjZfEu6Dl5xQLZscMjabIAD5ti1CsrZpjkCufAiAJLmb/b8yPLH2np0
nP0iut31rVzdWs6hMXD6exYBNXn5awEX21vJiAV22jfNIrccpSueKB7kG0VXY5XmRAHJxgzSBWGs
08QlsUscLpekfjPvq+ppyp4dSCzZewxgtc4tIbuFWcGI9NP4ilLb9VVehBMM/pxiHVefPUmuHU8U
pcvXMV5MDPB+l7u3fNiBz8lPSj3qqwpjYIoDfuE5kkkpntgo1Sd1Asohr5l2rHtv2b4azXDp3q8v
7fJakAytP+RkbTb3ZuYaWNsM0l/AJblfj27ouM1N0iUZ1J4g/NS9Q/tgP448ygjzC1P1qLx0X+lH
SGmLlQ8EkoT4EW0JlmMCVgIwytKfi/1dOO9zet9NfZBb+7ZXJOMXUfu3XZxLAGBWviBpl6k5pznK
40BvG9khcT3fq+I7kr10NMyc92xQ+NFF1JbMSXstKgxkaOAdARpm+cxnEQ2WcwN+ex/QASQZ3q/r
33bTh1C7W0OdBeSDFK1ZxzKPtjXGtKFINouwqh8WfQ9piX9ZFkAP5nrXrr2lcxdK2VL1FoMdUb6s
h2IQ+wlaXlTcU9V05OYO/m4lIRMEVlB6PNVNmTpNJoA61o1ATw6mFpbVbo6/MfPp+uZtucbK0oE+
NeKbK3eq2QwxlR5kOJCniDo7dIznIX/UnTFwjbu2U5z2izAKxzg1JmWBBh4ISerCGB9avh/QRIHK
gdUd8QrsFB9LZUrKHIA0E1ZpwJQ5Prjz90J7wsCfwsaW4wGsbKGoCR13S66gGmu3o8rgEHUv/Lyv
AuA1/JpA1uqfVnNiSXoyZpiJXLwKlpKu8zWz9I34YRi+XneFrfB/uhzJvzMxALLGYcS2mC/MD61g
vmHvDeNjOQtwBj+iNHvd4uYGnsxJSvEQl00C+mnMSU7pg1Xtav3Iio9EpTi74eIA0EPKBqhUTKvK
Lj7V4OKqVwC9a/0ibjSg3GEfB+CJdff/OLuO5ch1ZflFjKAB3RZ07WRadqQNYySN6D0Jmq9/ScV7
d7rRfM2YexZnceKEqgEWCoWqrMxPtkqit3B0Z5YRELoiTxbRfTqPEnIzFM00D+NkKrPGSHDRM3oi
2rAByes+C7S17ijB3ztLTZAWYyyAGGQmVgHB47m9SaqHTlGwh+Duc3rNcDCdfv0rLRylmUkPo9qY
tcPAHfeV8qZJx1oBDUYovJfBbYaaTJyu5D5rNrjIQNJI1LMKNuZ6TG4AnywcJGNwr69kwd/OVsJ9
mz5KVGinwRPquJixWmm1jZRHqV0TSrtuB8gP7psEDOOmE1YDTlxaiHfgPerA/h2sYpmWPj7aGnil
4F/mxUNFBplIhaIZtq0G5x3t6rFEvQWpuo2WQAQstFGEhZN1lQkcoEi2IbBx2wFsRbsgUvINATEt
OOqgimrhERHaSSQ03hSGsQtr3R+QLKOnXKMrdW+0JqR/kzrGLG40TIFOIQ4Nfs8Wp07fdCAsQEW+
aBQnSUuZqsI0vPr9JL7FQRMczKgc3wfQu/vHvEcHmJI4nh56UQ88Az3mLz9Kpnsos2ayLaBi6JVl
mfdUG4I+tqah7nyv9ludHcw6ESpXaRIp9OpON17MqJFfhbpSFCsvivCtHA0oKApQKUZxrZXZBtQf
udvHqIGvhP6lmIJ+IQgYMQ8HSAl3QU8lboRMwuCwn7d2q3o1MrmSbIbqUBInMx6u++3S6Ti1xoX/
IO6iMZZhTQdopivBPQ74hYGRwutmltz21AwXSppkgueMMCMpX1J2TPwH1n1WaxQeS1mwATg2JniR
rgE7Oa/2JBWvfTU0FRQFrab6LIFLyDyF3CVhbCnlXog9UIWZ1b2mHa8vbtXsvPoTs30bovisYy6a
KV+MqbTIHtIGakfMUVW0XMldIzhtZAlr3K1LFLLANAJEbSI6w1249RrABgmgy8ssoDU+SfE+scEF
AVrAAGVpdlowOgZy4yBRtwMYlBP1iNf8dgqL3ajo3vVNWLiczn4KtwdtbaRgXsBPIb2kUaVQbUEt
QU/aBpCwT4DZWoNGLeQUWDgup5nYEzKnXMT1NT+H6hrAnGmhPRZp4RhGmVhqBiyGUHxjQGTTjM1j
SYyv6wuVLg/oXMEBfRNqBSCJ4oF3eqDqzWB2GSQnntVSdEMpezH7HFyu6aPZgGAUvLYpOiBSU0Np
abiPUP5s1eixlR9JF9/40tOgl5agrDFmX34BpIp45UORHp4AQtJzL1RVoEJ7XQSWSSo9IGAwNQNm
e82NwowK6bByohetyThteK5IczGSs2bocZjUqCdD7cEec52qGmjHxsKWAxA1rp3sn9Gl81wEqbAB
klgVsEBwSnFfe8rQp4UUV2a58WN2U9Jba7M/7u1v0970K0nJEsHvqWfxIxcq+t29ILHMYsW09VH5
lAIj01GgIe2NqLGhB/lGEu8hh6cXuyQU/L2oQwrDYmUTfvujIgpWm2iSNbdi7kV5jDdxZkgFJUKS
ynTs/PYtTNThhQXgG6IxCatd2DN1N4piei/GSLbyoFh5jC3FKGTg4LWYZ0l0FHXPv1ccTE0bsgEk
dQJjlg9iYtFoVIR98gbdncSp6+QJg673aooiV6JQaei+rx+cizsADPJoe6PoCjUhlCa5X+BPwZTp
oS5A8i6nfuCa/azOYldke93ORebyY4cgICKVQMdj9tyTaIzGSxPKEezU5VOqAD1fvl83MP/QM1/k
DHAHTUvacYKuHgwMj/ALSTqGg3PdxNoaOHdv1VGBsB1MGGHgqtBvBXJ5xc1XTPB0ZoUUI3jO29SE
GiXBi2iufIflbQIFE8AxwOgQ7kbwB1ljpomoYMQN1Xu3rh9k7d/TF1DMgZRzpiTEtASXV4CidhKU
SIRCvZC9KkromY3+oklrVJYXriujjfUzp41qHah3uGA39fGgqRUiwtgDHwk6ECggdKGXgXXt+ndf
uFzmGXhQf4OmDzhZfuywkXoUwo0xsyr5bUCBhvxiUPSU7GzaMfGZdK7f0TDcKFC9SkFyLip3aQS0
5EaEttG/K2Ehywf+GmR0Ks4RbpXzkySm8SQgJiGFVzOQXG66EVC2tYtkIdziyyHxQIkfskzgezm3
IqQm3n3hlFq2e3P3NP/z4FFq7azHkW5CutmsPAgvPybq7CrwhmAcR0jk41AXArI6gOjMCsDvBpam
QX2X5ZdhTbTk4nyhaXZqhnN/vKoUyDjCTIYmb09uR3MNsbJwBcMCygHa3Gq9aFWr6RhJmQoLhdI5
owgMug3aXS+dHD9fOctLi8EAGJ4eGB6dj/P5N9K0yYcrIOdJzLi9b/MIxExtlq15/3yOziIr9myW
PgQZAOaL0UE+NwMiLYXUYpVZQW4GKBS1shXp0x26stQvQqecRBqPHwPL3LQB/6H6uHL65tfzNfvc
N4sDQWVaW2fgBcEoQcVoNQrAu0nh7eR/103kjgKBHgOe+cNaqXnpY4LRBaks8incz9wOF0BrKFPe
IKsED0PEbmTMzOLh4g/7KVmjXFk6ASe2eIa4CDBrEmKQyFKm1uokwyqGPUYWjbUiwuKaoG6BdjUm
ziGpd/45k1BDC0ab8eaoLUoAiOmp2423afueC97Kp1t0nRNbXBQZGGm6RIct1JTwXv4jSngvb7RZ
O1D/mNCHiYhbgHRweLpueGGNqJDMMA5QuWKJnMuiZRkBZAMMap99B7lA5RxJFeRC4p1uxitZwaIt
VP/gHih245/z/RT6OsvjDqPiptxQiXiy7ImlaoVNR9t/pxgCrTEoXGEFc2agSzu3VbZjJQcjIJjQ
y9akGwgJok4r0alb2b/L1iSCyqkh7syVylhr6QBDXbZPwpup9AblSzacAbV8vaMs36M1KMovRbE1
GqdLjte/33yuuCOP6Rqw28y4CsAx5z0/yRZzFSwNeChixE3twX8IoaMI8/4zQ5D+mEMvV1a+kjVm
/YXzd2aTu1cVRFM5m2GnE0ldM3alzN/oyk5tjZWAurY4LqiUVavG5QDwrgKRbkMDYaA+QjzzU1J9
uyXMikQ3Mt6ub+j8469sKD9jh1xiNIDbBI5SRyl81zb2RN6nhqAAZw1xvf13a6ePXu7zjYPIMIeB
Z6hRALUBxZ6kPggowCfV4FYd0BzlGqpfFuWLFc5vUbykUBbFFJzCfb4pacNJ6qTQEspc6j2Wlv6v
KWi6wdWKWjfcfkwbRvNSMAVvTFJzXwsBpNKTOpRepAw8lIZQQohb9PXoduoD4zsvJPmjqwV/J0Ra
sB3TEcMvGYYDjKAHUWtTpPXjNE2Dp+dVeS8KhrbXRpn8yvuq9gqzJKAxaUvftwp1FN+joY3eNSmG
gl5fCtorKvi5bxskxwyVPAwVszEhVI+0igymeFovkMc+iTvzLjHzIrbbKW6hDa4Pg28HCivZ1gwy
TXKzJDZ+ASwj5HaBAmjtdCk4e1zNz8w/ZeGDwroN1KBwfF8gCqaTRGnw6kSMdWtsUDqHPlmD9nfO
qrJygyob1K2gY/jnQTbDJqJ+JA3DlviZrlsRa7JkJ4IMCtvXBRUYS5XBi0Nitnd+lAbtVkurYNOa
2ggT5pC9hZDbueunpCRWVAAy7OYGIPGTbIy+XRoCWu5ZOULKSTV8kOtOQQoByywddC9TiO/4cg1u
hbwP9ENcVFDVRb0DdWuwyCLVV3GxQEYvJeMXMHsqmuulBqmNkkGz8T7sfandjrHYQrkw182aRsKY
PhYg6bmT5XKInAH8zDfyKPgD5hjTQXLlyhQYhZpl/sYUNYIKoFn2KuiPJsltmlH5QA1NM46p2WN0
rA0xImapTdM6ZAKMyY1T0AzQNgnLO30iefc0AU7UWZlZ5pVj6pnZbNuyFT9EqRs90Q/ziKpjHKCI
Xcd6v6/j2ngLSaADdu4HvSdOzYgWMPjJn9HtiSorzor2yPpSqe2uAC2s2eq1RHVZyD/7Uu2/WKhV
v4qxF28ISh6bSg30fSckGQiMA6brdm8yI6OhqE1bMy2Fp8RssgdzYFDvBQOvbitZWO2hdBsHNEp1
+bFMs9r1K3mcnHYETQ9t+iB5KaS6uq/nGUfqm32zMWJmiLSBbgtA4BPzfwPKAonnSmgMzNg2kwcA
iQjUjg5KdTseTA3U97Fegf4jg3KJIYz572yKk40WC8pLJXWmaqeGX/xBvbghFoSHNAbIYDZBVKnX
fweYFwOZiOQXx6hWS682VLlypFDX7yozl0eK3sUUUxaZqOl0YqAHTp6lPeqcih//NgRJ7tBDgGvC
uxHRE63Le7dXw5nbS4rymzRr/XlANe2hwSsG6BhqeCbcCEMyim6OI/uhjRIUlpOMSWuz1hfBGaUL
oD8VvLLwisWr7vy283u5Z10nCWAYs4TGkkKMWmuyFYs3RnxEufR6cL54NczWQKADTktEyYv8L4zU
vEl9WBPM35jvs3qyUon5yVTPLhvOApf1+SEBhC9GXxzQrM9ok27dafNH8YRd+RJZH4xC9omKNoqU
brjCcn9xtf4Ugf5Ws+ZL4iRvYAgzUZWifJKD0Ro9UtbeNsVLPMYgcRto1mzKfq1is2aS+3hp1qNM
KKOgEozvKdA2Yk4LHIgUNM6/maFa5ppE3Zzj8bt7WrHjdlfuppbl6JfSYbg1ZFfBqKMUedd95Mfl
LoyAYAlVRoxAXCSavRZqgsZgRHuWvV/MTl7Sbd97kpdsc6/ZrOm1Xw7lzR/uxB6Xb1Y5hotlDFZT
5kqP0i/2S7YeEstvbPn+0B/kg26Lnm6vLPIiZeCMcmkKaackxJggamFQgw4qqHXW9mTuWWfFRKea
fhcKNa26iCaNLa6NrS8dQzAd482AuXVMI3LGpSDREr3GinX/pppnm/61oPKzuL9/n8uHAsZY3GX4
+8IIUSiFOaNBxekmXVOGWlvHfD5OjlylKYE6zu5YYKA5kza+uIYi+n+c4z9L4SdlatIJAJnCBIpe
emC/R8fpwDafEH0Iv/N9SjU3c8vnamUDV81yD7vIN6Np6GEWWoDjwzH7Fi2kLEjP9/3b62hn22cT
9Cgrj4OfksLFycNhkKA1gSuBf05iVEcQ0W8X6GTSaqd+yt7oGTfVd2s/3UNwaLwLcRYCu6bxs7jX
Vt6yl0MQs9ecWOcCaGU2wFH5OBKjSqfQKV5a2tZ08B3Bk1/DtSgz+/jlWtWfghxQbzxOscgiCTki
1hofqu/qRbbQN9xrW8kbHopfw66mwN7tE5Gu+eziMmdaZ31Wq8Ip5N7RUFAbpn7AMgfwkGmqXaIf
G9+CXUsZt6Vqx/5ttYYRuaTPwNbq4JODAL2ENghfk2gSn3WlgMVmmdM5opN3tPLyvfoAOczD6Bqu
eew3yKidNTzUxcOWM8zFVq2p2oohcacJ9IdEOkpPBLSqlbq5Hk6XAsHp+riAhm+J5FOGGVF+0/u5
0f7nuoHFvOLUAhfSBN33ZR90tBRl6YrKu9Il9y2lwaEJbI0a9LnZ5N4RA2f3a+diYQsx/AB0DUFL
G/B6bm0yiFXUqYYiSNU8S2hqV/ZItoP5cn2BCzc7rOAymOFkGE/nAo4Sz1zx9YQ4R5wcTciwTgDx
WZuxWPhOqCBhMBrodgk8s1zAFv1aV7p8wKEzn039KIYrKu4/vGNnpxrlaBU9aMzLAd9+AWtnUqU2
SNxDaw81WSvYmHcKNbzYBl8Ebd1onzjtPjuCC9MZLOjWvNz3nnqrISvMaXbf3CHW7H2H3N5OHnD/
W5kG9nNq/eNOcz9x3qOTSys0olYA3zC4+4TbpN8nmqP4/3ocYALfEC1/cCiIJs/cwgIMCtV9HuIl
A0GDB6Ks/P2L2Dn/fZTkQaeI6QFA9c6XIDAxiLK+CK1W+Zbqx77d9SEeKnYYrRi68H3OELdXgenj
XASgbZRBcNf7u0h/J6kjrg3I/Ihk8G7zkwvNgzjA2HJnLJ1QI1aKDguytZeB6k55SBzl9r20AT6z
Aq89RDtmZduQxrfqMX0wt5mNDMATngpnDbVxcUYIcGzzWBlYfuDEPKUvWE3FrM57KF3K321kd2wN
xbmwqWcGuFCWtZifH6GeYKn63eS7ELcpgWJfA3gt+AhasPA9dS7ngk3v3EcSHy9ttZ2tVDep39Bc
xjxjYRkp2mv2P5+oU1MaB4GUBrNQpAGmhumeFF7X7JixkpAtrQYvVwVV4Vmejb+00yIkfdcq+Cjk
k4BhMd/7DdQugOlJVlx+6fOfWpq/3kl4yGUNRSUNlgoVACIQ2pI1AeTL+RR42KkJzttN6NyKRUmw
X64u06ihsoOqmNME3ihTAXFz+rr+gS6fdJxFzuUCEzjQdIDFWnCjF8GkxKqsfB8cKqRa5FM1rLUB
issuAmeS879WmHBFEJjsdrkAHi4Y/GNagyX+ijJLHakE8V979K4v9OIWJSCPAN8nupYIi+j+nH+8
tu9ZQho1tDJUU5JnojlxvYLb+emscrEKNjD7jHm+mQSMs6EIGkhyBijhomx7i8ldauz0u+xhoKju
uvG3Zge0sFqaHPLbb8Xp6S2gwdS4zejvngYf19d7+WL4WfDfH8N5q1FnjdoWemiNFsqSGPezyUhb
ezoQK/xoHd/NKcQFC9u3ZKoV1F+57xdC2dlecJ4MILFvtD72IlX+GISidEar+KFo1mDpl5AEbp2c
A8dJIVfNBEOjo9CMNre1KzvpU2FlD+1G2kzeM7OIm1LFIXZ7a3rmrtugU7bCMLy4XLBDgJMN1y4y
+nP3MozeLPTSRJ9BsGPFipF6GnfTmqLUQgQCdABaUmhlgISaJw3vQN4daVMXWWoLbNhTlD2vOM1C
MD0zMP+AkxBXB0BkRS0MtJ8NgpxJ0220B2vgNvyYbsU71QusLHQcc7umBvYDF+DPzunSLs5OVMkV
g+XGKVLKfpHvzpvuGhpCyeBGeK8OTYR7fS2DX9tQ7pAwucvDTILVMnGb7L4tv69v6KVbAMMHnCd8
FLCPi3QvCntTaeoAyPxYbjem397OTRGX+aVPQTNvuNfNzZt0vomoGM8gYzggxLJ+cvCTz8eyuDaN
CrM7fn4/AWFSHbu1wuZCXIENDL8ik4cUN97n5y6it5VQsh856ffhDgMUlcdcpPBsE3i6aaGD6Dgg
3KOxldlr7bxl23gLAVRKwJrPP1IMrR6kyEAFN9nEHR0ecxfKS1bvNBCksQSrss0/EyiAbwJ3mGiz
71beBwtOirX/tc+XnMQ4KhUywH5n+Udo8dW4LQ0beh9e72wnqw9tyXq8/kkvCwSox5/a5J5/0YCC
HSgEkNMWNN6i6rjTfwkF/UgsqLxj8XboDI7/Wt6sFQgWkhG0ARDQwMZLZpphLoSXctGVxhgkkDZ5
1X1LjLYV2wyBpxq4x4R7BhHCqqW5JqISunJbXz7qseqZnVvC9BTYY/irVISgfCxMIfRyDoodbzOn
d0wHFxgK6lTx4u/gSb+BKOVIdXv47KxujdVq4S4//wFcZIhMDSpUOn5ARqGdupkwBHcwvtvDry/D
HXdgOdgPewySORi3KWi+T54I4MGWuLttJ6vyKbA6KyXAxVBysiPc18Cbb5jMGBLd1ehooE/UazdC
xh6sCVNcXgGAzIO+EGELyfQFsXSTTp3fdX4CbdU7KWwwnuH25X0nN27Z/77u23Oix4crxCnwweFF
rIDI5TyUJJUKQDWBKaPozGMCortjnzb7aUzqTcGayJLH/kMBj+Y+QQ/xuu3LyI8YAhonULOBGsHk
Z/n7QBmE2sB2qtAx8vXcada0pebEg18d6DFgBKy/0DvmVhfElZbm2iw5rnaOLiAF09t9UkavrT5a
DGguHR3f/2JRaN8Bv4UEFEs739BY6aIQas5QTKruY6Ok7drkyOK5nBuE/2eBOxZpOpUJ2DwRjRTE
XYygYvdau/8NLiEbtGVQ8HRj+pI8oSYdWF8iMB0rS1zyGYC4kATNN8AFnR4xBiHB+A6aeBGy2Tmd
JnfBfU9Xq9CLDnJiiFtpReI0lSMYUh/TAyAGE4XYUrmPtpn1Kn/KrgHNS+v651u8X04Xx53xJMsn
tdFgE2NkT+JOtMhbh/38Y9xFFviUafaRr5hc2k6UMiBeDXwt0P6cxzBdzsCGgyF9tVIxkOfkoT2Y
9xhGEmNAR6BIszYyd1lkn1WFwT8wp7DA6/AVsEgMG6ErytoCjBgvI9Dj0n4UDgakK5IwvRn1sLSB
B84dESgPu9L7+vv6Ll8kSTO7PPBjqgmVXyByuSUX4wCK2RY/QAIRGcX/DBwM4owvNMy5bukiAvxY
QtUWtLCoqfL1IjKg392SqrZM4r/mKWY5zApqxq1C6IBaOxEh9luDu9i+bvYignNm+RdRAYiPIsFs
VeuUMAdYDuho0BBkKcEaS/vFKeFscW/5vK4bNRawmUBW0jTHBy0311ez/Ln+s4k/Eekkpy3rUmhi
2LEi41YLW9oDGpOsPJYv7tbzVchcjmV0ojn5LXYsyL+jGrNRoYyB3eAOHZKVZ/HFeZstSRjRNeAR
cwp7HqFFLQpVnzT4NvGuT0W71A5VnKD7Yg0Ipkrphm3mXt/ARXc4MckFFTHEoFnKYJIw2S4LCHNI
3WOSV7aoYvipSL3r5hb38sQc531RVzMo+cJcilKO4m81dqya0VLyh//CDoSzMPP+M9nGLasfi1wa
x65G3TK9McPQVlnmCBh81iAQdt3U4g6emOKWlGmJyVTWImI0YJz8jSn+KBksMoCvUwv/m6+FQibS
r1nTh0fvd6CGKbMcrqgqkDEci9/IQXeVjLHsDEerJsPK8bocNps98q9BhSvRqrrQ5UzECcaAyVYs
yU4Dx3ATiNu8A5VrdYd3IEYjtUMB4Cb+0spyF0833pGzpijGPPgQWQ1p4acVvmIqlHZcYXZg+vCB
eL3+ARd98sQK9wELEH93bQwrvQmEHKsOIBx3OzR5U7VYIdlZvN/AkAA2ZcgY4gnOXS+goOkhZARb
Qguln9QGnzqIEjBqaZc19D8CpOwKJcXKVbO4j1BAU4iGK/XiVpVBJQ9cW4+4MvruoPVgelRiWxPa
lTrXYvz6a0flvGUMhd7PBFZbRWKitPfe5E6PljVDJ89nllp/YrhgZWnzxznLo2cHPTHJBefBAExf
UGAyxQdDGRM3J6a7muodUGIqaivfb82afB6gIWQEZUoDG0l6KvuPgfCgmTcheQxzJyD/ikvjVsa9
EMAkppFchC2NVQ7IF8fcbSekBS85s6pBshNgKK8fhLXPN1/nJ5dpUgoSADWwKI2x26pAYJqB00+S
HXTp1h+y5xSvPq0rv66bXcwSTj4hdyakXIqYUcBsACqerEptiHyurOxyGm/eTCR1eJlAWf3iuSXn
aETp0Yg8QTiE7KWufrXNHnIrkrxBlarONxlxpymlfnw0RAj3iSCs3uvdVimtOohWbozF43jyY7h9
rqOsYWOKBTPtIetGp0wwd6yvGFnc1RMj3K6mSh+rPcRvrSTZKfXgVOMa4dBi3AR+fpYYwVOWfySD
iyVNWzYhlmELJfbVEJ8CyWhUa/K2i/t1Ymj+Iad+SRS/jCsY6ktw67MYQjkvkrYSuy6NELxwRIzG
AW4zi+meG6lTSU51cw4kpLcEBo65DnNG5tok1eVnOTfDRRBBjwIlUfDtgaRnDjp6vjNG7b+LWpxb
4WKHAGaNlrVYjDHJdha/1CnYmvyPXl2B7V66wGwHpGoY/EGWwBMLGUOpxinm7CzSah7z1d2EFxxV
+tbrNZmtePRleIKxmWMIzga9GZ5PRTaSqRzIUFsd3CAcH5XYMnQ7FAikgxy8AnBqV8LG4sc6sch9
rCxUtCRIRdxn2nSrNzVtzeB4Pfgtuh0qTOg7gnoK6k/nbsf0AeMHIxYlKOnHrF/3mhDd93yMZ65s
32WeCtp/MlfHgf5AzZZLiQHinwZpJLWFpthODjesVW5JI9PqDXS71xd1CYOEvPjMOYtW1M80HXeY
uqaQEyPTkDaOlvTLFR8HKh8Lq9xrNoZnMQfyCyD7D2mt/PNDHnGeDZzb5T6Y1ESJMWpqben0ydil
h+m+caY75h4lCzBQ2tHc6/Cf9YCa9EkFloi9Np7gGLbq1E67iV+kH5g59LoPEOZ0+lfl6/rOyPMv
uPYLuZNpFEXdlcr8C+9CL3yCzJcToktgOvgF+xLNEYwS7AwqP+R0F3oKZeqKG1ymMOdbNPv8STCd
xKrpugE/IJJ2df0qaU9SvCXZ/ajgplhx7oV099wYdwlFohwUwgRjcmpL5EZRZxl2Khouw7BI+Vj7
zrTG6bDo5ieuxx2osQf4IorgemrKKEqeGIByNOSGDJN5azfg0l7O/M26qeL8XoDvAhHs7IWg40hB
MgHy84Pp05FV1hQwu6v32et151l4jZEZgPcfe5x755FOMOMCe3nyDKX5VLzNSoy8h5ZZ3GC8eRhc
o7OataLcUtxFVQ7Dqng5YLaQCxxDOQhhkvrwmOHOj7dChMZvgDEakyYl6M6fjTXej6WYSGYkFWqA
ig7M27mLgrFrSsYKBtvE7et3vXgZ/JVzeIlsQYQ6scEXjipVLuW2FnBz1RjJw8B91/1mSfROwD5a
j9K9VJJ9qaa2aPRepQVOMr2C+nflLF420bhfwcXJOEVFXm6x0r4vrVL9qPz8mA2FK/ngSZZfMFOI
p8xBECKvZh1ULNIVJvSlw3K6C5xDJYWkZmaOXQDBh1OVJdhJXifpoMb3+rCCf1nyolNTXOArclZW
eoOliqg71mVNAwyRdV9K4yLZTpqNzv6b4HNqkYt0harEejPBYjI+xeBhBSCwQEtCL+2WPTcY9gox
Jib+e83z3LG4kDfUSEim2eqgPxcEiKm1nGttI7kAZ2QSxghLGGjyCRxVpKFCzyj47A9MKRxF8cHa
hLHPXH24Hn2Wgt3pdnJhQGj8sjQwGWnFGiQFtT1JWqpDi64M/8RoPf97VWbeR9RIwCYCXkI+tZza
Km5SEa4ZZN99y1CMoTlmJ6Tn66tajjV/zXBOIlc+k6CRhlgzxRAMHG9ISxxRrlZeF0uJ8ulqOK9Q
ozYQGwVmxOYBAma4lBQo8kLNWttcX8//E1L+LohzD6XyMSYqwFINAekhbR01etUmW9Y9pbcm1Z2f
8Ko1hTaYHuiK7Tlc8ckN+cEEzPRUF3ouBtCCxUSCxupTtf+TJWTwtGSKt3mpGx3tMp89YGC6eZ0Y
qWxWd8WOqGXv1HEmuNd/ymJgk9CnNiG4PKsCnF8hGDjtIr1GgzpjEOSJn0qoyuOVAJUMjGpfN3WJ
MZuD+Ikt7rryB5VFs/Ytmu6dDSEb2ISxKX6uEs2qzbdMGW0sc9+qiVfJ2psOckZQW1ngHzuI7Fsw
MhfujzHyTxOj6Ipkeug+e3HkP1R1vJ/FEFNT3l7/0UtuD4SOCT+ZnwR8HRJGAgjDto1lop4U1U4k
guovYCvOuPYVuJgvhGWSGAl2RhD/DPm2r91S2BeZSDFpeX09a5a4YwzJVSUOM1gyzMAqdCcvnwrx
V1BhHAlcgtdtLQbgk+/NneUAZTICgk1U+1O3rR+FzqrIaOVaSTN15oZ8laKX6xYX8+hTF+MONXIk
QZ80HGpV92LM22MWiFAh1iy/tll3NEdUsdYgJcsp0sk6uYBvVn7UtTr2VCmPOgiyRHWfNq/pJAEN
Ebh5DenOuTB5xJBgbe6SceUIX/a7f84VuN/QDIZWEI/drqDYpTdt1FiqdMC1avVaR0m4meJbBJOy
fjeChrLhQRosrX/qIRUovuqA21zfennZs/7+Cm7rSTJ2ZS/jV+h3d9rbiOGBGpAj8NSLgHe1yBFp
b4vbwvosaUi/0R4U3cQW3NQx7TWZzcUbeFY+/98N4T6IBJXNGnGtsQZBS6jcv6NUElElH+0O0jEq
aeyhU9dm0BZfrOTEKhdK0yAAr4MEqzWGKnI3DOmfd/MWRA9fIR6rGDvHBrRUo3VggeFuK2xWUR1L
wer0F3ABNpKzpEhBcwRKEKqADABIuqJcE/1S5KXL6+86L2j0UGaPUxVWRK/BtN1G9iKqbT9qO/tQ
qfI1YvaofPUx+GtH23zHnJYOVv+mPHxC4sYttinAdsk6qPEHcHBxp578LO6J0DWtYrD5Z5VgRYKG
dlqNoCXSpo0PrWJrKsmIcnUoJ9Dq7XNQ8vdhu2uA9GlonEXdHyLNgwiJP5ofgHnEe9ZI5o3YZkZL
Qc1FxuM0gMWyYEl1kFjjA6qpq80DxiA7yB3HTejKfWJiu7PEoEElTroVhpUfgL84rXZBrLabTGfK
vtABaxMrQToOYgcW17qDbKek62Tjh6XxmjUYAkrqYAQ2sPc7G2cKhXWln27BtZF6MZipPXDgRk4l
CDKdlfQOWdyAhSJWa3vM6va5FsAITDUziHYp5sfuClLrv4HkN26ybgI1TKMbcmxPYYaeU1vq1SvE
tRNX9XWQBhAd8i+RAE2UslHeojbp7gt4dGabA4Sf22LK7anNwichZhpNw8y4b1M26jQBUgXlmNFX
vLY0IJIjt6P2KWLH9mEV5C3Kj2CNQNuwFBVameGwgUCgvwVmTO8Rnat215lm/WJMbHxSDaO6N4Yh
vGvEINkZLJG2FSqrTtoz8RvwZnZEaUh8Y61sblke4i/6QOm75ajjg08j2ElqdLp2QULEo+gDoWaj
9WU8M5G1N2E1aqVdVWL+5U+64Pqh1vlWANgEJHKzMsN9m9Zk18WjpFE5bM3cRZ2MdLT2fTVDJyvp
BtAf9KDEMGJZehiHJjgSXw5R+SxT/7aBjNY9qgDQb9cqI3vX6wCTQQU4wSJsfC2AG6PSzY1IcnIv
+km7CzNFuDG1Nm2tUjRip9b88VspiYnpirFXvJUYvZh3npyR+Wif1LTIhDIkaMgbS76JHpBovsf2
fbLz7c+cRp58V2wj+7Xf69vRBS32WtHxEvV2fk/xU3VZ2BQmmwOk4X10qNhtwkeozk3HnMpvk2M4
8RE6fvpBv/Nv9TlcrrEHLuYjmCyAQBRBh5eHEo4pzjEJEqy+LQgF3deNRiZw/Hf97yw2PpP/Ie3L
mh3FlW5/EREgQMArg7G9Pex5qBeiRpCY5+HX30XdOF22NmGi6otTDye6oystkUqlMleuVbUHI8NH
0/NxJYv8PKyDpV+mkcLlODRW3FOAMUHN8r3BbLJxALePbQYlqIs7W1ftyniilStzj0RfQtBa6rmx
0pKdTYjx8fInCJfioEZJwiP8BKNMXTnSN7H2OGrDfdWu1RMWvQxc5Ariy0wWJeR9rFSNtBhALJYo
0GwDxbyTm9bXOCq1DaQPcPtRCem7hAK3nEAWQ1JQksvzbKVks7RelOH++xXClhtNlZsyOogOunun
QAI5jbSbUr/kvXv7VC0mPheGhI3tMMkioU0JftSybW11TL4WQ/xLl6WPlpl2N62do8UkF3P96oy8
A8mFSEQtJbGlQ7MNxG39nYpLdTRduI9ieE0T4o3odsORG97fL1IH4yZodJDpotYgRI5mJGC/gk25
+pYZSGX0N1rpttm+6WuQpOX1oaQJbjoT9ChiRQOqNnJTQ3nQofJzODjqcAeyoEFqXRP4O0PbsNJl
irKywKXcCbw9gDOrKuAmYtens1hYdE1WO7jlbL3ld1HDvAJ1jtv7uGhmnrMEQBWGxNmjsB2hzBHg
rZBP2woMg1Q6kubXbRvzG0486TOn6P9sCG88FBGgvktgIzTAPKZUTbcr4/DvdepQp7mwMq/04i4J
xlFtSwVWOqiMFHFpYzTQ6YlbDeHKO3LZITC4DIAT+IHRRLg2xWhWcAmMcjjKlTf1eEngvkQa5IBu
dqeXDbUzFCyjynS1Ql07bktfjGLDLLgF+APEaRnwh8WZPveBculQDxByOGbhyvWw9MEuTIgDMdDt
KfO2hYkyG+0Iddc+KVeeZ0t3HyLGf1soRMNJseK2hCyyE0sHrRlddYzfoTr7wqXkixIgiCSaXTRr
rdTlLwfiLQLc39zknH/WhZPoMR5cBUXYKKptoNqx4nfWRiMgqnPoNNglcGSrnLpLHwwoGQhMy7jk
oVt6bVNrRymbKfYcS33U4Y/paFN15Yst2gCykM5UD0B8CwWbIS1nCSmsK6HhXUl80hXbovh5+xwv
trGgsvSfFeEg88askqaHFQZRPwXvlzyPH8tgOENd2VGCChP7YFXSut7tK/3ZqjLJvf0Llq62yx8w
b8PF5wsKUOmASAY3TTy+0wF10ol9l9RiK0Okq2rWaghLV/alOcFJIUPQ9V2A9WaR33SvbHhr2GvX
rhTbFjBOiFx0Lrui3CWrn3Q0Ugwr5pALcaY2/jHJ5o+UjJ5uxLYKfZ1O+96VYDVsgRprVbbXSGqb
aQyZw7LubYtG3C6GH4WpHBljttaspS1LtYuLHydKMWQGbVgYYMvBu16yu8kE1Z9j6TUY67gLXtPb
H3jZjw10DzHoOMvxXX9gAgGhIJy3IjNHG9yebiXlOy3LVqr6i9GH/jEjOPKgKb1uajDDu7emOLcT
B8fLxkwwepZv+YTyfu393xYmeO7YKEEZdbAop5PTmGFim0CH582wFljXdlDw2TCihabU8w4aL7F+
gs6SXfA1auLF/QMKdp6AgPyIeAdpBgaelBq5bAB8Uh2/9fwUjtytg68T83EB2jWetbc3cPEsQnMN
BPUUM9JikpkUbUsDkiP26BuzNP2+9jXrOLbK5radxf0DbBmTawBr44K69kAoS5Apj2FHB7x9gqoW
yqbg1/RuW1kMZBdWhK+UmqiC8AkbWOrFIavHZBM20ofRmJNNSPuQh3xtJnppXZd3upAwgxykhwQN
7nSdy3YV52443kXRz9vLWrxfoVc28xPMNRwxVZZDJWGSCStJHH3g//tKZW4ro/B4MB0zXQW87CED
TxGqNflKO+eTgwAiipGc/+ZahXJn0QxKw1TMtRJj2A2KBxEkb+gepzXsyOfyumBIyCEaRtDln2Co
OKg/qs30nu61nXqswMfg4TGQ2WsXxOdCxbVFMR/jTY2xNVSfHHl0tC/5dnD5eTyGj90WLHzHwcEw
vZM9gEn6RcHo7L7wV77qJ28V7Au+k3ElkEGLHDvRTjpbTyH4IctX7sYH83kMvWmLqwoy5c/kBDqr
26Y/ea1gWSgQKUg3hkaJYmcyQf0Xv0VZsWnWmOs/RTPBiHDpVAFDTgPWW2dSiJ21tV2T4rG2Bjtv
5NdQaey06u26t1buus9gO8GueAthXXEwe6zsdweZb8EB6LCfo2WDNZuce3fYkzswxbnq8z9s6swU
hFAKWUnxzVf0NehzNWxqkIQ24X6VvwZ/TbA+rw2aMxb+QARIvCGgSN5J3WyjtGi37XXrZzwp50Ya
kasZfx2zr42J56OzUETUKYxF6s8p3UnQAdDWzsA8AnH1iBVsCGfAiJDigyUoBovYIdDcjh64ARxw
qm4qsq8V4OG+E+n99odaDGl/NtEQvD/ikzUqAWxajGRulfCj3o1oCli55OUqWZN2XjxsF+aEc5DK
QTYYOYc/qg9RcF920I1bKfqtmRBcPrJ4NBkhw5cyv4E/BnobthGu5dOL2wb8IrD3mM8EOvf6Ctcn
TPH0OtahW0cJrZbyOJdXwSyhboNkp7NnQ0LRT0bffFPqZy2BTrZNmpXr6PNjaXaYi18hXPFWpqIF
0ONXDNUOTQESAUpbeUb8NRrOaYuaQeDSyLM6eSVkrq1+DuYXbyRUHahS1LA78idCHRJvp4K5YBK/
7Zufr3qsD8vDDA9kYgDrFna5nlquZwHsSBrAmhrWoVA8qgPozwVQkY1mBSVZcaVa3UfVCiZt6UIC
+QrIGRXTnCdErtdYskAfFQLbcWnuQRLpJiCi7Qf1C82NXbh2/y5+yj/mAGa/NjcYZpmPJAZlPV7x
xs8CQzxhYGv1Y2GCUTyr3CjfpFm/Q3/z9iYvfctLw0LQoUyuRxLCcMZrt1TpLmTVxiDQ7gxXda/m
YCIGONRSCep0YG74xAuStPXQZgy2TBCF252K2f92sjNAKUeQs+vF4M3/vKrVU6wkW3iGO5krxcjl
jb74DUIOV7Z9kyU9foNk8OAZhMn9XUpRReBT3jmZXChuL4WTHw7muC8Yqc7pUPkNaJpW3oefwViz
cyso2vx/+vTf0KGLQ6RECdB6Kn6ITKEA1ACrseXGd6nZxPom1OycDm6PTQJn57AWvuYQ+Ok7/K6M
AZwMkUvhm5cqZ1SVc4TIcDypUgnV3TVGgkW3gnIxepfznK1ID0BGy0p7WmKb2Rcz9mP1hyV5yRpg
fSnWQ5QbdS+MxOCVKFwnXBpUCYwAc5qh71uab6OWgxTg2+0jspiOQ/kbQWh+z0NS7PpwGgmeoiZH
FkU6hNghMF8zQ0pnOQ4Z/EEtfR0JNSG32H8bivy9ro0HkB5bjpKqL0GjqSuRaTEsUpRxID2GH2Sp
QvjtEgmXUgXhzxhghEANHiGftW0mNNb6xo0D9qC1qacPqRcmK9nC76la0XOA8ganLNx2lj673gkS
p32nohvjxMV9RQefVdq3ZIzttHmclMZVwuinCUA9qGA7CD92xUfDcQP1FdnVeowcDYxx1sftrzMf
WPEn4ZuY6LxR/BFHf0ajLkvISsy0M3wfdw+A1PkJ2otBMJyALN4E8dpU95JvX1oUcqais5JxxAse
VKxTiUl1za3l5IOBWk1f1URd8vBLW4KHK1IzDaSHrRiJtAV0qFG8Fv1KOrN0110aEVKmSpeA4rFg
ZET45by0WehL1j4AQdQas8XSQ+jSlOBAedK0UQ7sn1M3BChlz0J7i30J4hAoVLAZhEBvtSshf9mk
Bp1zTFfPyrnXPsv7gsUdxerkoIQl7lQx2Y2WbLfUOgUUuJn0HEvTSi/29/j7J78E5bpBMM4963Bc
m02ClkokQWzSfPamgXAKL9hDflRBQn4neaMT7KzD4AIn5kLq1p3s4Pm9dMACvWfPwXv5Q1v5xksx
38AUmY4eIxqMokyblFb6GCkIyOAhs2XDPLFwNV9bdFYQI6EuoxLcL0JgyrN0glIhmt/Bg/aobPJ9
6HWWOzgQ2PFDQN+K3sas1e3jv+S780dFk3Ym/Poduy+u0bxA2SCvG+Qv1BiL+3TseojqIWrqLkuK
HoSKjf5Y15ikW0mClxZrgiwJVslcFBIWWxUpUgkZDcB0PMfqpsnQIf6XW9RUcX8agGmg7yK4rtwM
fcb0PnYwgSJNpzB6YdYL/XvyPwK1GLDggtgd9TQxgkIFakxwleKAmOypbbtXXkEevp+8219qMeOB
SIyhg8aHgJBZuEYbKwhCeRiR41pHPcLk1V2fbcbKr9p7WfdyxVPxSKLAmj3fNrz4pS7sCvE6GpQ2
6qNpjqHg/Yv5Ti0f81VY+dI9dLk6IVLzkE1h2mMXI0xiAcBm/JyNbi2IQDmkyIwNK1rFLbNsZc52
2S76jOBIB1pbDG96n5VqDekRZwIJLkvNu86g7jhJ5wCjHpkibSj9dXs/l0IJIsj/LIrib0GTsk7N
ZISSPHRMfrKAbLptYTHFuTQhuApedxomq2DCNAOgG3GyvCi8D/u3gjpgnSYALQRrzH1L98RvvdiZ
IQyNYOGwBXqh1xPX4SYdKPn1jz7LnSHuXRWqP6wa9o2WHuR+DSe1YlXcTIjGDHHXwao5nKfizNt7
Er1W0n2tbasS6PEVb1k6CxeLFIk+UVNvY6jSA7bAn/LkLgKjVLvGRLPkkZc2hPOWD1VOQwIbaH/Z
8wi2Ftka406W78fGgwTabWdZW5Jw8MbUxESgDHNG9DWBrmo2eFW7u21j6QmAgRHc43B7QGjFrqEa
h01ZI5Fw2jFJ2EYhXfiBNjn9ziCaubHAcfM05GZ8MoammpyxCqUzSN9BLtzHYX+IQIeAGQ+zH1du
v4W14zqH+DZoCWYuHGHtZmaxosHzHRWoXRDua2OwzS74h9MI8QWQb1PMeSLDFk5GlUzQaetQJOz7
Uj9IZknuw1S/i0tl2MZyux870rvI4Y6gHAWag+fTPywTUCyoopoKgpxYfa0Moy7SBG/lwHwytfvc
3Cpr3PafW+QayCQvbAghByKIU2ahXA5tUI5x58nT0OyP0XyMtXEbQFKWNIYdAQXMFAhQqpYD6TZw
Wih2zIftmIFRUyV2I38xUA+87XwL742rXyacJ9OIy6Cei6ZV6Fnqa9/iDO3DNebUhagO5wb6jIIL
X8Fr+jpfpV1SQyYcr0pS/Yqr56h6+YdVzDkGUKEzCa+QL9W6XAdjjXw4xTgplDsg7zSWrpmt0ZAu
HQnAfpDm6iaGl0ScSk84jmmMF4Ya7In0s+x8M1l5UayZmLfyIueU9RGQygEmWvPJAp1kCxjruFIf
WrMx//sLG3kMNjTNxKvFzH+VsRfn56F4/Jcv8menZr+7MFEpZgvOKSyjUCPo97yZ+ZcgdfpqLVNe
9KyLLyJ8eaaQKKQ67GTtXgf+qlu505b+fkhrgLwKhDOYBxVOLoQVgR8w4LkTTuAIfDVSyds7tZSP
oGhpzTI3eEJ9SvbDqQwaPcQScnpnNduh9kyM3hkfGuaEqe4PPWqFK/IUnwHUCEiXNudr9vLzRDpV
OiuDIz+BfGz0dVuxtY/ct04TWLJf64PlaisdhSWnA/IByBgCOWgofFybTKiaNhoQVw54NRPqSygH
ZGvN7YWEZ0ZX/Gfjk9fJkHRr5mWVrgKe19Cd0mPAXmQMVRC7XXvcLMZ1tAkhyzUjKVE0u14TDyJD
qQc8fFuoK8gvA7M7G801x8Q0FjuYZxmc49Jds0n8fuXeXNxNVUV7CGEItQfB72vIrtJWRcQDnYYW
7Yvhi8lWqgyLeQkoq/6zIThJnsVam4V4ckPP0Gbb0CMfwaHdWD4mfx7BYbVSe1xeEoYJ5mooRnSE
TCAtNRZFE5ZkKsg3vvfpcWxWTKhLRUZA1aBaZUGdCwpnwnlu+FCNMZM4qP1Y+QKSfP2bLsfdq4Z5
lW1bBORLUmfWLmBcwtQEb/Y8VVKPY+JtG+RytAt51XxoQyB/LXkebGUlnDZc0kPUtWiu+nkXguku
JO0eCradhnnrbPqIx0ZzaDjgvu8GTS5sqTQx3jXy9tgw0G2OgBuBqrQlx3o0pHMFSGIDspJx8kul
DL8SriRHmrbFQ1DUw0HjrLlPpKpFvTMqLOQQqTVsWAthsVAm38wpbsGYq9UBsQkSuOe2ZQz5RsdO
eTehfjFkIbpNBbDilZ1FRm3aUz7Wrw2NNR8b1z8iWQl3il4qnhXglWm3ralto2LICzQ8y+rAVHX+
ZaDk6EwI4ZKyzTJ71CLuZlbeb0rw4GxAk2thOEBJQQ0y9vIBIs8sdOQpUl/CZDL3Pa2HypaHTGVe
oCVjYWuprB1IIQfbsLcGoAJrua7tFpu46dNEdXWIjX0MCk2lbdcmzGkNHdhXTsGYlU4WfU+bCEAW
WZaeOZKnL1NgBmfcQJonKZHaQglRUxObgeVac9UkBAHtKMfKmzoRy030dtwbZaO+t0lFfmo5k+97
I+FeDrldVCugtZ64UpYnb2lM+9IJrTz5kQX6sOeqlL5ypet24P2cnKof0yP+8/YYmSY0YxNDPQbS
qPxEJhHtzIHwI2F66Vb5xAq7RLPxzcJk9kOfhRa3rbZSC7vQzKTfBGkYJj6mfckuJ3XzEHO13ICc
02ocrqrjHopg/Reji2QP1iCVrrMg83sF5L14DenJvQlN+lMSgNjXzq05gcbI2VMIKufHPJto7vIi
KnZtXpYfoUYjC+DTIPrgeUQHWwGLUnLHlMJ64dDK3PApKfZBK6vPGRiEgp3Wx2zbxmR6UHo1g6r3
qDtSIBkPOmbxdo2CZMzvNABDvLItAwXMp+j6ORqPx85PakC+k6IbO3tIrODQ61K6pYHUbgOG8Wbb
ADnxtybjBkbNmFnBwQP9KQTxROZmRgf9FK4NTyRslC9WAaKqMJkH5XjBs+dM7cqveoKatk0yCtXk
CAMyb11f1k96q4M6JitU1W8lLb0z+wGon7YbNkle98+kHAlYQaQq/zV0/eApgNE8EzqPuiQmoAo2
eDqHwkuZFT2pccAPKdMjSOOgMvJMRiJt8qBFjiPncoIpq2DoX9Uq7HcBhKlhtaf0ri9IcArVBgc4
l/UBpwiKfFFadHd9H8sfI9SobBKXGn469MVTd4Q0+CmtUFK1oYk17DAQDfaijlbx6LNiqvZaJcX3
I58wdWxpUbmLjQiD0XoLXSZ9wvBc3egDROx5/ANaW/1LYVjtDoOTFjjl0YI6ZyiQZeFYRiD/zKuv
oRlEJ0TD1pUA7v5mpKTcTJoqoTiRDREG7QrQDE3jGN6xjqFuYI008MFEnj4NCNcbmdeks2Eo3EFJ
vtygGhgftSLnj1IwRlsaqTqOQwzyARNMyV6oZsMdhN+7TT7R+AOC45KNWdLWS6HMuu1loxtsGoIE
sqowgoh5LgKuf6MF2EEbDfMMBofeYzzTPMyO6r1fUFpZjplq+mRbqlJbdp+zsnFJVCcRKmIVMFF6
YUC3qtPUzGsN1qgQZjVijypx8mxyFUX6rB6kCSFMr4CZrLWpAD1BHf+KaGaF9pCXzWuZWyDMU6vi
w9CCZttFSbwZtaT+UEOpgYo5aBQrqW28yqgKF5Mk/QsIIopHU56Ad+41DLEaRpw/AAFoHMLGqu8M
05x2CjzxpU0liGjczimXrtLLd4pwc0slYmigIdcqU6+EXEStvyrm6//NhnBd85ioXVIgbW3qPW/f
KuspDh5um1hKvi+W8TtzvshSrQDwbaWCCaK9R5jhaKu/x/Mg3wAbBQoceKGLTYVRbiGZniJ/S5U9
GzwpBUlYsJZrz0mg0Ky5MiJ8jE5NwHXdwAh9SL9Cgus0bSWHuu0G9DmtU3yVt7d3bTG5v1yV8GXi
BFooZF5V7ygIQffT9r67A+7qXvUhAywf1nLROdf8tEC4LsS3DbRJxU65bEqktBokbmMKPEl/b0oP
rX4MITVFV6oVa5aEx3GJ4BFlkBp1RtkHJUNYmbZGH6bYz9fIxxZfZeitaRraMBgtk4VN5Emq0y6F
qeCBnzEvrQMvsW/AjuWpP4KVx/Licf1jS/RzohRBmXHY6hTX1E6Ttun6fzlKkFJF9wylRii2XL9U
qoGSRAnQXG+Ko27ldpOurGGxkPTHgC6AjJKsyakZzSWe7iXrNzS6ywOfrimJLu4UEFOgSwV8H5/m
ehmGzDA30s4PPMPvw41UxjZfq9aRpaVcvhHItRFVS4aqj/FG0G1gpDfVe7M7915oOtTn99QFFQFk
kN+bPbUtv/iVObguXjTF3vYo33krZ3l+j4hn6/K3CC/MiEljrJoBdzr1cWIbGZgmxfgg1psMWCrO
F8bKwYCi/TWb2FwfmMU4oXQPplXxYVtBgSxXZkiqVPvlkNoJpA5ur2x2uE8Lu7AgHOWwLUhozYBU
qx2/FMqPBFhKSw5sCroozr5bSXKvNWtkG4unGtNK4JEA5kb/JH5R81qtFf770xIHRI041dkWtC6N
E57Zt9srXDUmBP6yNng7SDAWzyqmbKd3mxY3jAkyrGg7sLdA+8HLXytGZ+cU9/VyhcJBzyuOFlMK
oxEoWrbVj3SP5oWjfZdd7g1+9rJibl7DZ3N4eIBWHnhRsQ6hyWUZBtIMX3qoIIqV7L4xJzyCoS2F
viS5Dzb1Dq0u8xSe16i2lhwI4ML/LAu7a1VTFELKEZXrZFPskl/hQf5evXLfWCmW/mZgvrVEYUcz
K2ZBFcEQ6MGtp/x1M4GhJYXkl2bTH+lRf4QMoVOdQhABn6oXc+WcLFYsAOcDDSYoswCpEyoWtSFV
RCvwQY/5Y3M27zXIyfolKtCO5YQO/5Lfj3f9joKj7u1fvu2FZSEO6laUW9HsSs27qdtnpMiKT13V
sPPvZgRNJYz1ufUd+8Z9EE2sai8uOvKFdSHyMUmVcNnDevmKiehwe1ag5fLau8Ve8tlmTUVvKbMA
jAe0f/PkDypq8POLVJPVUULojFXPgxMGEXu6aQoMaR2DtQbm0g12aUiIe91YjVY3Q8il6rmt3tVw
18orLrOUNl+aEC5JDgrTiM2hdTJ2Qwp4jKL+Q94MMAe6lioYWg1TOBKgJ0e9fAbbWv1dP0Ji0bP0
lXLx0iV80TITJzDm8TxZ6dCYkibz0JvJvmGxq+TMUTlxbzv6kilKLUx9AeZgfYIv5cVkRmEP7EgU
QdYdYCI62knuKXztMl9y6UtDwreXJV5paTMbqhsohqdWvM9QN/KMpq7vjQpyhqBbBRUSpV8GWald
Ct7EhDLVaTW2dhUuOTy6cbPIHQUkS+SdTxp1yieCR4IRb2SCIazoMZTB+pc4g7JSSF7yx0tTQhzJ
ClIijsPUPLDD1Ic+WsMyLVugQBvjDoLK/LzYi9OrJklq8Lka3tR+kZ/UbiV7XvQQdKj/9/eLd02G
uc5qwN9fZj94y90wQ0HKMjyVrc2JLg3LoZ2AjAswEaBURM1eOCIwGxVMmR11MbWDREHa6CG011AW
bCYDWG7DJiHzwjg/YCDpNJr9bqpbFB87m89yTZNss97atsqpDSzUFlf2YunevfyBghNDlL2d2nkv
WunNpPcR3UN8N8od0E6VxVZdQ1gubv3FfgjBDGVd3EMMTYgYgI+agfGtGB2Sb0PU4G6HgaXIfLmw
+ZdcOFFmcTBojVgYx0SE+tJIJ1leiQCLfmqq+KoaQOWInNcmeinT0UYCoJCTQxQraLqvopuW9+uP
CcFVR5prqDNjv1pMlzhR6rSnbBN6hle69NzuJBdiYs/tk7kSrheLDvRiacKV0E1GJBXzd4J+JDs1
90SyUR+3f8gHAuF0BY+kNf6pxQj2x6JInMeyxMoBzwTkj8lOUj/XxiZL3pP6IKVro2WLjb6L1Ykw
xqAPmjiy4BvJbjqod6qLMujJcgqP7erv8ndiG4dxqyMze5xWWlYrLmMJwTOwaNWXBC4TQWkr5+xA
tWT7L47/n8uIuU+tknHgATbSoq2fqz0KxJmdGMmK8699LyFwlF1caWDZQPFmAFslJueyzi5j8G08
9ZCi+tslzVJ20LcAJ8Xcbha8cSosGssSCt48r92ePLSGj1toZUGfGXgxqqATGYgtWcZ0gDiJStsh
BOPclCBWu6OnHSOX7FQ3uxs3iTsrMJsuhCsdO8+cPncz3/26d0xvJRX7DZC6fp5c/whhW5lR6JUm
j4kz+rx1ho3yzboL3PrIdvnOOpp2+SP+eSB2fC5c8/H2Ln/2zWvTc0S9iJgK8qYqrrB+HRnTgClB
dW164PcW3lqdEJTVsjI7U8HqZn3txNa+fOEb+vFd36O6uK1t+tAc2Jf0IX9uTtM3ysBL7ihe8PX2
Oj977vU6hbBtTGGE1eFHVBgK5Pdc3ijqNk0P+bgmhbUQRq9NCeEbqi8ZingwhcfOB6pbaMgV39KX
Q/cq/TK32mMTe8ZfRxiYxOgcWg46JhLFYYI4G7LRHGWo5yqhbbSIatH32/v3G3/16StemBC/ImNy
Jk0wkUOP44xeeeo3rmQb52du2N9lO/pFn98qW7KcykPb2IVSHF6Y7YZ9o6f2jq+N5X++IxEZMG2l
EYj1Av4uPKmhYGaA2EpNHE3Zk36PZtJo/srBSLmy7M+pEsQDZ5yNjEoT/idEIT2ByhaTLfRfxjzf
lG08bbMOhQuEPp2GrmFF5pHJaXQC1W2boy2clqe+T5InNoEqJ0lJmvtBpUjcLstW8/BATZ4IIJIH
wodhtAm0XCF9PhjlIS8Ky1fyskCO1Pd1YPOcS8yjjI3EUQsGuWALrw9ck4TueF2X2Gw0S7OVsLu4
YCQ3FqYmTPppND8YwYtWVViwGuuyB7hU4Gh1Le36ZjaIUSqPkF7z9bHtoSxRrtVK5nhz7WbYadNA
aRjsYphoEM5pavQ9i4sQUHWCHmZjxOG7OUJKLQuqbHP72y6aAtzQAD+AAXC8UC8YLK7wDNTfTtJ2
IK1QMraLCgpGarCrr7jRZ28FM+E8pox3NsBG4rQwLzCHCAXy1InGAuJxtGIPVmyZ3ys1H/djP9CV
ePCZeRmjbgCFYvDRwPw5YsJ1WB9Y0/Z1UeLWcrJnUN6CsENX3BbwCbvmdnxovGATH0J/li9KPMSl
t8xfy2MX9vfqNwhxUInbpg97/IaOH3T9NTI+4mxtY9dsCMdzjOWwzU3YmLJz0J6raMPZ0203+XxD
Xm2lqGNaDVPdSBNMaNO4UTB4PEb1yplbMoGJI/Td5p6fLDL+GL2WYSIUJiSOORBq3PdZvLKKBSQY
0psLG0L87gCozRoJNkoviTx+n76YB3lHoMazn9FgENSa1j7O2rIEJ6wZKCssHSYBELctlM3XkJ0L
hdXrRQkuFoLuLpdmC9XBeIoATQaxuv6oudRON71bzzC+s7HPHHntqTT/xUKYutpNwe9A08ysIQL5
mPmQ3HeugvzxQ78j98wxd4YHTpyN9aq8dsfA0Vd8ZdEyWDIp2rS4kEQMJtW7pmElLNMcnAfZM3/P
MRmpD6g0AYz17bbvL1wGFNcs6mozjwTUUq/DCMKLlbRVM0Nmz2PX2QrgmKCtHqhrBv4YUB8Cd7ct
Lh1ofFNTB7wU9GsiI3HLUbAuchSjM2SC8rBP+de2XrGxEI2xqj82Zr+9yHkrtZIsYsAGJqDYr65+
k0OXR2sHbu6WCi5iyJjNw0gC+C6I2H+r9cbE0AS0nIMXeV880dktyKY0MeA5ruATFj7TlSlhQVFP
gqECnszB1IVEuZ1GoE6G3oAFQoy7SnfKaaWhsrCDOFqAOgNDr33m202A26N116ZOUZxLtccMBLe7
0UeP4+8/lYxpKxCuoS89j+hef6qQ0NLIYsjyakFhj0yxrYmdIqP3aq3865cQ7ug/psQOflBouTw1
MDXS0h7q7Aym+Y+/dm54BDFUHYUIMC0Kqym1FHldARN9F7ppoN7HagiU2+jfNrMU68HIrwIPOSs+
YFXXu9YyS+rDBPQnU79pp0eW3En8NSTQeXBNxpHF3U0QIOCnIrkvk+fbxhd6bWB0UvGtMHCEUq7I
JUkb8EZGgZaindiDxdoeDubOA8WDX4ORBS0n60HCs7a3p9Z+kfy/LyPDOjCiBk44EAbiS0iWJAOS
OnoKdoXQSVscCba5vcCFCAULKoZdgPc3P2mLAIqYB5gpQIZavELleyIPq+niwhNyXgUaGSiByGiP
Cq8bjXUjTQGUBTnfHUYMgQDaAG75wI7TQ5PYpbT5Srbl9va6FjATMIqcEXMj8wC42KWcCj1v9BIL
S22gdvfvtddwG4BnqMe1aJaeO5dguAD14VOwrUbP3KUOWg+6PYt3rP2YhWrd9Y8h1y4cT2lVYOIo
dfTWBgKKdzZUCdzYbu75Bq9L+d14RJcajyTmnH6sbMT8dwuR+2oj1GvbrZkxBQzHqdO9x7/GPWgr
vNLW7tuP7+aPyR+2IH/d9gdq2PzB8HOIVThrLYTfbnrrJwgRvQU2s6jmb5F71pP6jiqbox51H07n
AON2fCAPxcrQ0gLUAZN7ePZB61rBxLp4bltc9n1YzbS6jT9GzujVR5TBznXtxffDirGFMzQ/2kGf
NBPiG+Jc4ojGRzVhRB7jj1s5lexp2jKyNvo/75Gwh7N+F8Bs0MdFhUD4jKaelwystHAh8Jy2sadq
a/wyS59JV9HnwSWIdEIVh+KCIIvqLDegGn+q/egN0u7BgbS2/HQfv0deyLeoT9T2bfdcOhpXRoVM
nkhRmpkpjPZO7YdbxQZOvdrWH8WbccTs81kHgm8THdM7BdFvJdNYKFWCEwixHaUBjUIcTbjCDGsa
iiA1U/BSAEF85DtzDzai4RtGPp3hIXtlrr5jH/Ebe+J+s3J9LmQdVAf4zTAo5FPw5/pcpqVSqVEQ
ITfM0NQ/sfJoWL96shIHF9wGHNaA8iHyouYjdlXNmGVNnMV4OpevivZO/346EO9JRFeCWh3mKcWy
Q1a3aB+DUBhz62CIj12SndV2JT+bv4Lg+ngfgLgfxQ0wOImdd5IEGu27+bGn+Er63Jt+brxpdCfr
j4Ge2BLmRm475acDDfUFmJlZIpDZ4AtdfxoZQ1sTUrPEgUSOrYxuoaA5wFbymjUj89PoIm8vC8Vq
ggFGdAz3N0EO/Sq/Xvs8nz4/VgKeBpDvogimoRh1bUQGoJsOQ4y2A0HCooJkq/jbnPa3BdiQUV6D
9opgoYGAEetIgi59abkZZlytRyWxHPnbX38SxD0wX+n/j7Tr2pFbB7JfJECZ0qtCx8nZfhFmHJQT
lSh9/R4Odq+7OUIT9l7A92WALhVZLBYrnKNjIvpLn2VU0wbRc4PMJdCQCxCoTPNr/NfBkIWOYQ0k
EcBDwGiKuFpKVycWxVgH8MmNe2MYA6vStnosmeBc2fgzKfzCPtn4uQDxUxZxKUa+t1V1q6XDrUFk
I86rYgysFxLLJhKQgm8bGdKRNphy/bGwrnpmXBOCqYhy+HsztjlSgO5iokJFxkfQZlF0mwIIx++o
gSY7sM8YnpIHl3f/S5oAG2NzeCGbmGBDdsRLom4r5DLtAuOn1mZy07BeZrTb2kFXZA9MmQLOyHRZ
5BenI4gUfEDmNC3gDUiBkNv0azVMm/cYwHU5RirNYmPSrZVKbiP+i2duDrkypG5x+WK+F2PpfENP
7IIstd1YPcpKjgN0+BwB2dSEVt5s7cV5GKNScjN8BQfk8nDP4zlvg/tCvBqSyBiioZzA1xa126EI
GzROuNs6A23kc56/aNp9kry5saQ8uKYlQCZNUIUi3QN+gXMtcZdMaUmRYjLoIU78GpOFXXrsmOvV
oySv9eWGhYLoLcflhOZhDaHguSi9youlrSEKV/++NDAqWuQD3ou/B7e/v2wta6J0PpnqgA8JfcqC
tZgVBresEdaCHn3V6zTgejnJ3F81Xat4fTz/g6cCOp+LsgYalXjS/1y1SXc6LdJxIKhuhxhf9RyC
mozs+bm2VzoGUTBliTTul8DWdfMZ1oPqSa3lJMgxpeQtRXWfaiATqat6M1fV2+V1XJcIGDF08Wkm
SlXnerWEjgVtHV7Atn4VM9vqZustMQWJn5NvOruSnHKZPH5/npy5jnV9TRLIa8r0t5r0QGljBxbB
myntvQ0I8svqrfhkAhTb/9QTjviM6LoFuxPUw0RCozwBBnZTp+E/CEHM5wIkgAeWwhpW9ew6NdeB
AfqtNe770eKzZRJVVi3+RIqwcnE50DzjDQ0s0Tcqjd6Gvr02lh+YrZSUf9YWDWUmOEXcLwAhE2wd
w4lZtmQzPPH4UAA1HKTOXiJzvis3DHJyKDbjP9QKxavfzMyZRoCwAw2HFiTqq4pueNSWqqi7b9P3
kkj8xao4dPY6hoopL3CUnNvdzBJVNRt+ay7NgeRXBZDvpza0fzVTvB+Nx8sWsRIFEgMD7Kj7Gqis
i8pRdRrUbkTEkbvuD6VwQqNKJW/gNXNAeAbGKwdhGhEzVThEqql38LV4vO7VoQqGaf6OTK4HdmXJ
PblmD4jSCBLqvNgppvGBSKPNFUHtPiM7tAN7hbrr9ELiGL4mrXB5nEoRLg/bTMvKbaFQX5jlT2Wx
7EPEDHpX6+P8rCkLAcuj3WxRui+QkiTdMWtQIfQqmrm3ujuNj3YZ6tO4//udxBLzvmCTQw8KDmQo
gNtTJCbSGm50h2bPO9Y+X5awupEGIPLgQDA9J0In6rFVuTPlEtI2Tw+jWmrZlhlam2Cu2Yre+2SU
5YfWRCLdgE53B8kNmND5YYh6w4g6C044Lcq3SX1dcuMeg/J4U47l5rJ2a7aDYgySI7jNCMB5zkWR
dqyiOIOovLVyr7HM325fHpDklsGmrh05Dj8JZ4+CtWYLBxxDvVW9MAVOa5i/1eBEBXEgkSjzNckl
2KggxE1nCwynOAlKCyT2aWsPob34sQU4jCyoW8M3k20nCwrWXBf6VBB3AM3Z1D/DypMrU1NiShYL
vSoN7feAVt4v6XAVFYCFgl+O6HDITRpc3jWZSMFAxtqeoyqGSEqBpWTaHnN+9FFQgPMOfXRV+g/O
GY9lTgnPG2VEIMpxnkczVuCc+yrdDkR9A1L2oW5QViP6dT+ngVLK6BfXjgBnLAWoGYqFGAU7t8uk
XZiVuYgfCWoo5qJu5rI6mjVS5Y4lyaasxv1wHvwygED8O5elkyy36gFnIEL23cgnz0SsQOJNlv9g
xFOMmzZ6JPrGJBKXunb2kLlEMI5pTyAqCy/FBA2QSw7QCyQRiadV5R3t800ErPvLxsKNXnxGnYj5
7Gc/sc/OmYF2wu1TBYJY3L8oyDu39SaZF2/MJFfR2rZZOiLwT9h8S3xjx5aiZTqHMUC8NXpd5Px0
24n4Ss8wjuTm28uarZ73U0cpWEnsjg76brBbQNoBSuND7RCgttUTIKDjjb4U39hivdHyFjDU/3C9
87kMPKI4/8gnOffJomJssJzQcIGcBZnBzqiD8zjDVa97pS15H64qibc+Ujw4eUDOF644p1bmZQJ/
tW/3vaMdZruYhmvStzp45s3JtbfJmAEjxp70/MbsreRBT/Th6Aw0keRpvm4unnM4jPgSzlQqhjSW
MVlAUy7Rm+C44WR7M6gYgK/rVTJC1K8WC0EOcu4m2naJJQoyxskaDBf5zai7qjBpAyCqotrhqYo+
Gsnh+HoGz0VxnU/2EXiPjQG0UUzHzdTrMCVVI4yShRAyIcK1NFpWBzQeCCmjMO4+XGX0cksSCK3J
QAcHHAnyJWDdEZxY6oxUZTGaBPKGBnYxgn292AD8Znf5yK2I4bB6eBMgi4BJHsFnzRpu2EZTkaTv
wLKumlsS4cjFTSxxJBI5IuajocDFTWBv8W2wWSaNsukUBuwUTeJBVsVwDlz4X9w0ItiU4o6z0rU2
Vm2ORl91ageMh3UFMpfo748xSEwQqCJvh0wPelvPLS1uMQ5bFm7lp3bjlU7oED/Prp06DRz63W6S
jQNkSSm/1ddIgRc58JJDEhf97+I8i42xySxKIdUpiqeG0he9wcWmojKvVsA+VwCsEbvhZRtZ8RMa
R+p0oSUmpUQbGY04K4Ylrf2IqJvRAEXAtF0QnszWtLksiVvb+dUGQ/wjSbSSKK3jjjFI6p1ny3Fx
64RKZIUL+27puM3DVlY+kAkULpyiryP0z0Jg0rUemRAT3GSAUtBfU+KEnfJGZHgaq2upo6PkE5z7
y4U6EHOwWJfXvoYG/jm5Z/ocYAZ/lM1Qr9kJ2sD+Vw6S7OfWSYGk3kQ2FMs0AzndV9NdfGAaKNZb
6b46yr/A35xO6/BzeeJ250bV59HGzIzeo52vfi5tNNI7El+1Ur/VYX9/xmYE5w7ONbNTAcrk5y/u
lXnPAncTgUhv+tYfo01xGB9mTzYM9MVAkFk9FSmc8kjVUuJ2mNRBdVgFewvtrufpukXXFrUDFE9c
42+PwKdAkCqguxSJa/GAa4OdMqsYMEr8Nt0AmvYqv1sOhp++Xj5pa/DtONEqBtxNdDijrHC+Y002
55NpQg5Jr9IST//bAtxEuvZqT7sBWIqmZ2poKo89BA5/e0dzFTl7A+opILE1BdEVW3IgiEF00h2q
IfFVQLElmeQmWGk2PZciGMuYkdxKuJQuBMTuo+Utm/TQvFZNGNs+Pc779jF7VvA4eJAN0vPvP/Ni
gn6CzYxmNSs2nzl0nW1GtrTsPL2X5Ay/PL8FGfz8nxy4tkoXa7EgA8EUmi8x+jdI3qQyCUJkEE+o
eyoKJGAbvUip/VHWj7EyasS3iKBFAMk7lAwFQygjV1+qngHu0p+26UMRWBtcmTv7ZQPGYH+8tt/S
TYKRRmfTXT3PXrfzJYfgizf+XMU/HyDYCLNSB+Dm+AAWXEeB+yM90v2v/AoDGzco8gXIxh/q8LLM
VYdyorNgHDWq2XZdggSicrKnDBOwXok2w6slqW28jWc8/4v5AViC7yCj2F8WvcYfebbegtEYesp6
u4Vs+zoZwaMXuLeY7dqm99WrdU0SX9ma6EEN0w2R2NKqt+HE92g0xPTel2uvzacuc/hOp1Z8XzoG
WB6fpq4FrlxzNXbEr5h6T9nH0r+AIS00FVm2c22jCX9zaRpe58hHnx+XSSknnWrQvMy0PNuoZFZ3
5qhYP92iASupU2vPl9d67fTwfimoaqOHVHzk2e5S2a0LhVtWeQq7GuuflwWsORk8qWC7GLvkvZvn
GuWoG/EJOfjvaNlyOOZGUTcxIJP+XgxkoACHaBeXkiCGpZOGhCj0QIJPyxtgS94u8Sy5ELjNiw7z
VIhwDCGbpY0JIYnxIyUAidwVmOwd6FM3vFxWZ9UOTtQRTh9j7RyPA1atYb0/TICPBHm3DuBJQ9b9
tLY/pzoJZw1DvXYBcEcAJLjvcQzG20ciy6l9TXTBfaE7mVN3fT6uBRdtArWxU7j7akmwXJmhHZRX
yi/rMD0Nx2R7eeXW/Bby13iQIqmMiEiQhfGutksnEJNU0TtJNzkBgG4DSFXVm9x3Q9m08cdlgesL
+J9AkUrDKQYQcnUQqNdGaDNgS9v9pgSK62Ux667pj2Jifw/6HXRtbrmcAx39py4L9J/U8UcASMe9
p4GzfnNZ4roN/lFMPz+5TW1pVK+4DeYbuwpNM6iKR8OUuNw1B3SyXyJEoFXpdTm0kGLQtxJ4QY2k
90D2+/zvJwEISdF6E5cqIEaYn/WxN2WyMHHV4nh4CphvDc2awhMGSbAC/dyo63bkkfazn7EXqprA
XwV07D6dgcf215lVfp7Q5opXEzo30O9zrlOMUjkwPCHR1a5S5A+qbFPFkzcNGlo4JFawun4nsgQr
0J1CsSyK9UvAFa0AqNJ4uWxmXwt8gjbCnVc5c2VSBgktGISyQ0Mf6/iBmn6FZhhg6gILIzto8WYC
CrAGHp5KcnOsHyyAlKGahzbDLy+MaCptbcCAqq8k2oQpF4K6opkqwOilmVMHdR9h1tBg7UNB7PIW
bOF4FaPfPbnWQMhLPcDb/svJO70z+ck8sVnVKBwwh2FFdAK+OB349OVmyB7Nf2BhtU/lCLeMVmvT
OAAW3I9grynA/HLAkGogFJRlE9aOyKkg4ZJJncgemgVLXCN5nLnvJlC9i8fevB1IUNXprnMkWa9V
pwyWSqRzVbQVi1EH0TEh2kUG9nR8zPSwmw69LNskEyFsklG6c5sWJh4FGbnJh8qLquymorJR8bWl
Awjxf5oIe4TreXTSBWK6seiPFplqPHK0Q8ZSNN1Z2QGjdOA5yuKj2dayScvVQPxUuLBvE220GUm+
3H8oXM+6BYr0t87rq516NO7LgIb6A66fnSyXwVX6EmadqCxc4VM/pNbYcJWN2lP1Dc0f62RbJz7I
Ri/7nlXn9keSWKLKsm50YgpJCcoJwMrwel3iPiVWIrpqYtSE0BoSCnTs681GB7i9WUqKQjI1BB/t
Mq0BVDu2adReiAMZj5eXaXVD0ION8BqpOvQznfujKssqZrUZXkWA6VItv2RBVlwr0R04iC5LWpkx
A2ktGs7QlYijiyfDuai80LLC4LSZjTN7kXEcx99FhCLXjUJRBq7DydiR8tscXTfWHfLWEulriqJ5
mtNMIHsHnNNz6ZWZJ8gfA49sunc35rZ+WHZ17pn7PryaA8wkNd4V9TE4qkhKwetygeKIGTPgj6r8
7ycOP7KVKlOiBhuYde80AXse+w4Gh1tmPRl5F17Wcs2joJECrZ9o8zCBJnYurK6R6XI4m4Zuqj5b
jmX2wQzHs5Bcro5jHnT9r38QaGIGTAUJN35bEKg0CPIawCQB7bQ+zt23zgGIB7tJnMlfovhpKecg
BkHqZaH8R0UngrDLQSMoZoJQADnXkiBzRyoNRJm5Cc6VfK+Px3mUhX6rQtB1jbZMFFjQznIuxHXY
AHA5ZF2p2W26aNm3ibrtYju8rMvqAwowny7UAVgIGmnP5VCUWO2c8LRAWlzP9HaZAeBFuxuUQUJw
52ySNrkzifYwZ53vFu+Xpa8qia4/GyaDzgixrNJMg6vSFocizg/z8qbaO41KKrxrInizP8hdOFes
6CUVI0OmWkEO1EU1m7CwAqRFL2skX/OSp0IE12LnS2YmFYSUtnOn2sO9K6sfyyQI5mAYVVnPJWyu
tfhQ+61VSMKa1VgVc5sWZ2YFi7vY5J+rcxpPFC/pznlVa3BgHmf9URmes+Req/zkWrlGFnyRvT15
KCOepROp4gsnQYRVYOYcbjFHdcZ56SnxGieolO1lS+PhxCU5gpnH6I9klQo5Gkqj21Sf70f2Shf3
zl5+lEB18Uj+cVniquH9WU9LtIkqN+q8RmAKVBrfBpKKMTzkMjQw2fIJZlHqnR7TCGqN7nbJE2+x
vZZ4RiJ56crEcOs8uURq0k0GIxDT4KVWAAWotD/6adeokhL518YQPNhOzYEv6okgc9YKok8QZCGn
H8/vS4QNu46aB8oGL84bH7MwuL9l/W4rpwvlJkydoBoEGngxU+Bmcdbp3AkWo3roK3IzDk+XrWHt
ePGKlotmVvTXgAD5XLPIqicGaiOIIO1Ny5/TzeKlCeaUMwMcby3SSAdiVMFkvbH4DSVtSfizsoXo
B0PpGsB0oF4Wu0rtcdDKVMeDTAVW4lRvM7BbqN+tv554M/FwPBHDP+NkA1HhiM2cQEzfg1+nZ7e9
2f7uKzW4vJwrx/lMjLCa/bC0Y8o5gosuuzaHDKN7Xn7PiHtN68gDh4fkyl8JbDCRBj+A8XZA9oq7
l2mK2mYdns2Z3b6Yeh0mw+8kAqn89AiTAl3Lh5tOf++yzmTyNThZSsVUJqvtde6yAro80vze84Cq
5WW9BCp3xVMBjAMRMXqBNSTThcVsOlrGKRc0zfV2cJLNuJSHdoklkahMjKCPwWhMJhViWL9t7bus
2xSJxMj5lwpeno878QkCNK2iMnC+ZH3UNlXu2HCHE9oq09ClyPZ4I9IPvay4uqoNGBotjKziNIst
suhWwpHiolgyBYO9M9jgF7JX8roQtHnwjmkMjgk705UGGKgsB7kGdEEV+vNsgFhINq21dpb45DAw
cxBnogvqfNHimOlKPKBtxsy0bZSgIpCZedCac+COLlrjGRKOaS3ZqTXN0OcCdDGsHloB+d9PjDub
bDyHmhj4f72j+i4t24C447RJjUUS2Kw5vlNJgkdaFkxI2jnUS1wTE8zmFdDw9nGVBLhp9pe90ppS
Oh/rw4CJgYEPQamxUKLCzZE8bZgdTmq2pZkdztSV3MZrVq6jTxNFPAy1gwHhfO1awCUWdYqHv5sD
DgggNlhF5wh0hznbXFZobe1OJQn3fqKUC5jLoVClbBYG7j/yMbrh38+uwLhPxQjrpim6GkNdiLGW
WzJhQLH+6xHmTxGfY/gYDPhCGVGUBUFJFHmMsvo9g/rcfSVDOP11x6IgRXBxaa4ZLWYugYPc3NXD
fk5CxraXt2QF9ARpMQzhOiZou7H5wmI1bCxzlbO6lyByKn42V+nDfHhS/OLIdtaGHtM9OaCee6t7
1Q3Iao73nA9URtOwZumnHyEcqrQs3WHiH9HPN8x6UYbUV2WgVzIZgvOjbKK4cSHDMTdm/DZpDMhD
3uXVXPN9KMijrQ9DHCbAlM6PEiv0nAGnHumnbPloyuRqNMpjbmSbAtPuFqCvHC2RwWGsxRKcwYDn
ZND/LEZiFthSpj6GXimmbDT1JsO10Za119HYt5tw0FFIkoQvax7jVKSwXWOjF3GjwmO0JbkBHrKv
T+WPsdHC0nU2I5F11Mo0FHbOpMDFj2ys6lw3aGQ02XvUKN2+GLu3elS/qW5ch+jgvCmBRv9PG/pn
cYUTqIBcjRUNFnchGtuqDZImlqOOQUmUd1ZH39Rau04sWVp5zU8i38Xn4nBZoyJ3bkbxUupzo3CP
PB3xeDFY7i2pT6Pfl611LVkDjAeMMAIqA4TDYtsYoFdrBiQnnH3dvlZz258LO8CE6LZVsmOZf+ud
cm+BaNKK511sDT8ui1+1It5ngewdBwQR7h17HEcKpBA8IeoffV7CcNKNHo+4WN9B2CLZyNUlPREm
XD2GpaZR1xGkhvToobFf8iXfu128sZR/ie3xc/+pJfgAgO70mU2h1pyAMVd1jqQiiE7JbmD1bdar
AU16z1mkxBwyDfnfT0KgCp/kOBPkJlmz0wvqZ0COssAkP7rFNZuBhpdrdzFA//RM3UVD/1g29i1J
p95T+mLbYnZAwxz6P2wxQDgwogeaYgDAnn8T6FILOg38+CBrWiQbNw5sMwBVuDd/XJa06nlPJAna
T4S6tYZ5Id9k303DK4tdgQoAeg0izmk0Skx39S45kSZ4pHoGpbXB9UoN01PntwiVTy2W2axMiuB8
kim3MFLGLckCG0YIak8PMaFki1ad64kq/O8nZmP01pBgZAFbNPRvhttfJYMdjNEL+HdC007DNHmv
wBRyebfWKunouP/PMGyhEyEbk6xtuFR05m6MNN1rtu5rYxWOpN8hhkdqPwtAKv8wjsYGpAyhE7+r
SnxXJPvLXyJZYxFbom8VOwK/EC8s64GZ6L7TpdtG6SU3Jncv4ksS+I14nmBO3CUi9wIpusZyc7y8
YgI0kszegZF4+y+a/BGhn28k+FZSFivwcN0YHzKSgGQheYmWRSJm1c2caCJ47droa6efoYk5x3va
Ndfa+KBVDppWbIllrlXY0MZqYhgEjI9fkYhMt+8UI3ERFcaDx5i3WA8FJjKMF2K+sWUzRLcWpqdN
MJAOYSfjuJJKF9YzQbzcmRSK6shw1ea9nRwSx5+ao07DYviw8SUUhDb+qKPnbQovb+aqOztRXVjl
jkztQPlLvU4pnn3+Ym/jdAji8rlyPVMGMrqWJz1baeF2jOOk4ZM3uDuWG2sErEvmWeN2SSniqgdD
eSj0gGWSUvCqIfEmZX4gADrET+aJ4wEOxKS6NWQ2UbKv6OjZqB9WjrIdoOLl1VyNNADpCMAazOdi
jvRc1Dhb5RzpeLNbyYgeOy1UBnNb4IWxmG+4tiQuZU0xzo4DUHXVVgHXdi5trmPTUkxMyeGN0Hk0
L372rTv6egxA30W3ni/rtpoJtjiKOwDIQOQhJqni2nU61YI4dPKZ2y5vrvqurQOrj9l+zGZ7O9jG
DyAmdxiBBkC/wZzYa6LlsQR0kMQ3rDlTOHXUxDEsbCGVda65XvYGQ5SF+cDCPZhD65stuS6kr6wV
c0X9jWexeOUbIKfCndVn8QjkpxGpzPTBqd6b8b5mwTSPPrqukgpTRgovW1xe56+7yqFcASXCW+tR
9hfN1dGTtI4gMwO0avfImd1re19P0f9TDv+Ok2NB9CGL1QqJ/Zn4/fA4Vxuy3FLz9f+nDT8xJ1Ka
bLLsxIE2FghEEweUcdqjqaIq+3RZzleL4KsG80THseoCi+9cTpsmda/2XJvicRrvK/W2NSVGxz/1
/Go9FyH4rsRqFtflIhj5iMleo0Fco5T+e5HVIr7e4WC8UnUAiNjA0gCOwrkuPRjplZk3brPmPqbu
g+oMksz5qgQQmGCoF/ijeGGfSzC0LInSCGWBgfp99moaf+1yoQHyo5jHxssSCeDz3x+SZu7YZwmA
PHfGxgCCYB7dViAku7zra2flVI4QuOqsQpfYhAScXQZxUXgxeY5Bfd6aEn3W1gsFMJSgkL2yUGkT
9OkRuDU28mMUACr1r2LS/cuKfGa/BONCg6QL/HKgniG2EuzXVkijshEheHOFuY79dx3sMkEbRt+7
7RyWnuq9XOsHY2OFmJpbvNcSnc7jIQ7wwPPwhEWP5jvmmVHtnreycG9lGguvTGyiielVniUWHBLF
jFc1V4hcB6vxOvakDpGXgLIWLewera9d97dpZ/e9MWzy7F4dux0qQE+DbgSqRn07ruG+WtmLZeUs
AgMPSIjARQLionjc6VBEHWZtEU3bxTFahiNNta3RWpsZx3JeZOXdNXGA7MWptAnuHTGEqOsizycC
O6PARPo2kyh3vHIBIwg4eoqu8LJZM8HEPLTWrlJKTN6Z5gg8MkamQ9zGY+gOS+F4oMr8nGd20PCm
ZmP3HCG/dWfVoymjLlj7XhSSOLqqid4RsTstWsYIiXYsz4ynjhflaqAs7OCk9RVT+p9VKiOEXbso
gSQD09VNDuz1JRQhCWGxw2NYhQKEsFODCVCroGMLyDIHtHWRYSrBQA4mGzOX7Q4/feLZASgboIEN
A7hi4hgAZhI7ZVgQdbHRDeik7hTV3RAVLclAZFQG43lJJ0Rj6EvWn8Ym/utxPgMAk8AoxBdgakRM
i1ZwgwvG4XDDxR9T4nh6J3ufrHg59Dd9VmYArQTwuXPvU4wxa40xQkI5Cs1k32pHVoWDDN5udQ9P
xejnYsBnp6gKxTKqL40exs/Gh/ptDpCwM2NPBpy/cl2fqSS4O1YlWm/FkDWSPWUgOm1vXSe87FNX
HlYGhHCSYhxapP0Ex9XRJV1oh1pdZbFNjqEUL45dzSe9Nm97N8+9ygIqcFHnMR4dPbvBQBiSWNpk
HbpyuB/7ZZZ80dqxhLF8wqTg/2LF0kijCWjjGUdG/I26DqAHbiJVuRvcCZUjFkjUXzsWOA9APMPL
Vod9nu+nMXZoMuBPu0aLDKCrdlduZJAwaev225ja2QYR020fL+QGIOXXmaOQIFtyyelYs10TYRlH
LMVWiD2HU5GUTcrQqFoMrjea+7T5njlvtgxuam1lORoKR3nGnovZlammxoCZGeD3OFOos2Jvu3mQ
dKZXGN9iZkpu6zXrPZUmnJRl1Mcso5DWL1rQ6npYkLuWSdoOVkMCmK4Obwq3il7D8/2LLCdhY5QA
xbCxpx6ok6Wh+rFdmk+DNmfbdGDdO8YUq+SIVkS4hjTLUW3XwJG8JySjT8zIh8XrFWK+O2MMKAHF
AL0AqDHyg9rOVRLmi4Lx7a63uyeaaF0I/01boEyCeSxe7PJZB8NEaPa19qT2pvI7ojXZFYOlPltR
1O6Kfi5B5mIuV0lqliilRVHixaVT3A0xZbJ+u/UlB60SGlh5N4twlvUkZzFxUyxGOf3gwNF3Dhmf
66yvJUXqlVoF4N4c10VZDbVdND6fL3uGBiA68Vd1HYFupfzoZvTlHBfXixkqeqFODiOmwhttc/m4
8pBbvMTAJAKsag6d+gXNxTF7EtklbMrun5fhkTWHOANlsZcrzyrdabI3xsprHm3r6CkHBDNA+1CO
P1dzqIemRA8eTkz/DApYZvhqHkRpCFRxkr0BoiqGVPvGabaX9VwJpc/kCiF7poOmfnKgp9P125Sw
3TTLWpDXnAF/22AxUW/6kgOl/dTrRYUdBPBD0+3baTe34Caw/RrMTZe1WTPLU1GCJ8jrGD1zCA99
J+59gD7vHIC+q2UhMQ6ZRoIrjzNMOdIEYiIM9DfsjuVvbglQl/knqBAlKn3NCMIw8O50DRdvUHAP
nRsGz9J31QSoZ4a5AvfBzVzPte5p9DiAgsqWJej1NXvgKMEuWgJs0JELdqi1ythSg1/S6ALtQTvU
POrACcxCgNx20QtwGBTzeojf59ovnZ2R/+4a0BI1qLhsnfGomj+p0npl81iALtIO0qp8uLzDa0t/
+n2CvdptB3rGGF44xYSR6o3zhpJ7o/voU8lN+dnRLXoA9LFhzB+vTEA1C47HoMBNTiysBNUTNIFt
ixlVCK9NqNfn9609B4lmeHlfhUVNvaH43hjHOvKL9odlHHL2UjkMBKi+at+zWHLfrUZSp58mmPmg
NwbKs1iEtjzOaonFD5HSoVlguE9ZuQGi45jvagWoh2VQyeaF1gwSbhGInzwnAn6qc4PMGZL2+ljh
jOkAINDJXWX96NGCkGtYBsfYMNl8/voVAGIe/trjnYWCxGy0zWkgOG7DHLrOvREH1fBakadkfB/c
+xT1GwTFXSw5eGu+BK819JYR7D7Smud6ArlutkiBRP+U9DumRXhG5bc2NSVxxZoYUDYhpsCwLDhd
BTFti9wPEnKFvySqjxSyF5n+JKvHrt1mp0J4WHiS9su7xq0wFQpdtG9971n9lpQbI3marF0Z3eqy
PpG1KPNUnLBhbTtbcTpDnG1lvmN7pnHDMCjnyl5ia84AaQVwlgA5jKDQfa7WMCsA/qlxeRk5IMqy
PV0ekjYPTe29kJFyr1g9oo/Ppm60GiK1eS4K08wZ0P0hKs0e7ZhiBpd6cX0ba15u+BgGu+zlVvbr
TJqwX1Omx4XCIC3P9sClBzBAgiZv07OBomh+NzBqjDnxyyJX7PBMpLBnGabHK2uESJ0aodoPwVRf
qzLDWNmwMyGC916mLAPHLoTEU+m1xQF1Vyyr59BgbCXnSl/dMZwn5PGQ8USt6XzHyiozC3PmawhO
Yraf0pu+MjCgF1hxCPrINDP9ZPzZVT9T+ypadsSgwQS8WEPdOIOPynQfb2gEyuchxHCTz4rBS8YN
ArQcgPbJ7eT+fUyBotGfzxWWBtfNUOkpfp+iVcNFD5dGt6T9mBQnJD8vb/UKkRJq8CeyhHwzdTAw
tfCgL2o/aivolNcUWWG39/Jkr84hTTeNceVqoV7f9WB6mEGnoz+41ltRJttGdqOv3WYnX6OLAGud
WkSTquJrXCwz6svxtTX6Vg5uhHFvV7EXTW8DZVvLuqvKYGL/UHiBeEyugdkCqUQRa1bBS71jPNKP
2jvmPgFHCTgZB5ZI4onV8/VHjDjIqyyR4nYpxFTdW0qnIG52VSvjKJAJERyiZSoJQ3cXllL53rmx
N4BGW/0H38Tb0/iQC8EIg3CutIFNRc6r84n9UUT7pQBT0J6SImD5sa5f2ctlY11TCTO9eAIiZ4S+
csFW1V5Fs3UMSP98DhVnZzmPiyyikYgQt6bRJxR9Goig7XURf2vtUPl7ym1kxjGTBHwhFU2iYqpp
ro2lN5QJ18eym81XNbuistG+VS1QQLJVpCQx7CnsSzLqGl0ItBgZMJn3c36F4vPlvVjLSQIm548M
wUnNltbGXQcZLn1bvpvI72PS2Pqlp9+H8b7AtWgNpUTmulp4NmKgCw9yMWvYNv1g1ugn8y26j+Pf
KVIgxvtltdZuCs4W9n8ihNs2Ag5uibQ/GBaicFJ2eNNYQVbdLG6od5J0hkwbYZPcOQYk/wBRroPy
mLab0u/oVb+sDv8N4eGCTfqjjrBJ+TBPnaZCRpvOXlp4JnmZndJztaMhq5PxlbkkSjicGmlppDUQ
NdU/NOVQdL8b8KvG28sKrSVHEPpr4EwkHGBZfAMv2WQ49gCzmxHdoXXUQ1euFw3jkbS2H+kUD+Pm
Bij+W0DwXickvk9ayfjvWkB2+gWCiTRoBgYQA77AcPbj/Msen3QDlfoDsJpqZ5OqMo25oxYWFmN+
4PxDORUcI2L9cXSXhE0acOUHmvpDAjbSZ1KHRXRg5uIx9xVcFnqPp7gkCPz0pl/kYiIdZxwIA2gs
Pw+aSKmA26S20VTidS/DexkaH0aQ/KzR/+Sle6B2xj8Tr37tr52jDLps5WhgEAXjExjBB7yBOGGd
076NCO4R7iIdJyj77cjCy4a0souYsNIIeE3A2QfwhnPtmpI0rE0BTW63KYBxN7a6BRkYqoyelQYI
8jJZ9nLlfJwK/PSnJ+8uW6+o1nB+HQM80UUGqvl0vwxXmSGpua2t3YliYkF8VAFXZ5Yu3uRK7DsE
KWDmdf8QXJwpI2QdSDNYVYWQ2E8wFedGvuG+TlQyZbXiu4AegIwy7/CBJfC/nyxYbitLaeSwP5R/
r7p68I02O/YTWNz4IK8UlH/F85+JE1wlIJSMWFFhc4X+M29TDwBmXqGErXMA54F0PFgmTTA/ag0I
dCpI0+2AZu9ohvVMumN5YOn3+fD7sq2vvH84/x28HuJazl8iLCX5H9K+rEduXGn2FwkQRWp71VJL
V/W+2i+Cx+3Wvovafv0XMs4dV7GEIsb3YM6TgY4ilUwmMyMj9cyuuy5M3QM4DNt+k72U2+mm2aOw
sLdd5TV22X14RJfenfIdnCa/2iZHDw7Haf1QUvu6NM/znyJsM4ZkGgU3FQgntDWSYjcd6x3MBLu+
4MuzBhBwDzD4ETwEyFCcm44+56g6j1ivBgYA416txHilP5nK/jrOpRMBDmZFLwV2xHTiuzKZw1Kt
YuAQ8pWaPrJRc/2uFZgDD+kxc3AjXfJyoMvBOnfK54jC9iH/m5AgACK9/x67FPOpn5M9xo34Lz9t
Z/6In37mrR+7rQsZt6pzmBcfKye7KZ/DzexTHxm6rayYe3lOz3+SYMqZOpRkypfNDvym2PX2Tdt9
s3Wv6CSms5L8O0XC1IPzzwpKU4VxEkDSm47tjbxQdyhtQVi1C8JbQpNkE9u5jmdpU36yyAifImJF
GG9jpy/Xv/uK1NT5LxEMTJ1IOAwQV8P44QYpGT9ybb/7J1OdB4x9dWovxtE5KDuZ4uvqVrNlaghk
Q/VL8bfGbmiuxmBD17ctGPmZ9miZ30bdqxvJLbJq2SdIywk7cb65nqhNYQIpHSrPRmRfG44K/nXJ
dtHw3rNH1knC4dUze4Io+CiLBZBqoECkmCc++LNmgu99H1R/UXzHt0MKGYVbvPIRUJ0vjY1RMU4Z
gFQTUwZcnbRO30NqUXUa/hWwJzV+Ge07tI1ct5n1b/cvLBOMNwjVJDSKZX0EelSQ61MeDNsvbF8d
JOmuVRf7Z4Ei6YaEDbRBSiApzNez22F+INPH9cWsvP7ONlEcvkUUpTJ5FKHTYBGPKf0chddubn07
iEEbf+0TR5n2vUzMQ7Yyev7p1NhU+4lgZb02ewp4t+P4PZhlgpUyFHaOEthFrleLgcT0ECXPfIAQ
xCR5yq5aO64N6GdZyFeL0wmrJi+D2QZGjckwM8S4wciGgkeELOj1L7VqdidAwoWR2kUXkOUgjyhd
MeVnWN/a1J8bp+4315FWXIZBoIdEMS4cvG+R+KcEPLNnM0TQPvh6cd/HXmc+9+Ud6Cxp6Zn5f7dy
A4MuwaJDYQ51OcFfJBENe8wpRxItOZrkIcMMhv8egaLqeQIh7B2mlBnJMKG2lhYPnfbQ9K916c7T
vcYl1/pKqfUcSfBJY400TrlwKJqP9Adzm8LJnP4tdIdNeKR3Tj24zIl+3CAGvm9vaOJ8fanfM4ml
/KavC7EFirxwi4ibwKER0ysTZLcXiTAE3MSh3GFb60b9UWdO+lZus0MBRcOb8WtsN5rkpbliome4
wl1TcxRXzR64VvCQqc9J7VqWyzDRLJl21010zW2dQQlGA+qnZVYG9tnKvjrlw/gVDW5ZQQSf3xJM
uk9uw4BLVrdy0s8gBSPKFMYgSo/VoW4zkI9Z3Tb2sZBxVJa/cu3bCQbUT2k7TxYWZpPPqf9BFS+w
n+roKYt3gSY5easrgibfksBcipWiF+ZDGw0DSnoMGfkexda4dcPsSLnka634YXCu/+AIfjgdeo2m
HXDC+V7TvaB66WWx6/InxG2DwcODoDoIRp5gD0VnRaUWoFsl0ECGVr+oLJ+8DgDFPQgKImstphmo
hWyROaPzPyTQ206151kvJe/kVQikkRdGDUjFIsE3jQgGjoHsDC/1WVZPBhrlrp+ate+95Kn/H8Dy
JjmJBaOOaONc5Ei75o8q7iktvTezp0gW3q997lMYwayapO4RtWAdUbufizezdpJAYlFrnuYUQrCo
KGzDaEyxEqt8U+JvdulbCipdU+pkMnXO1a9i6IjVKdQeLkZSWykbSKuCqKDHR9ZVbpvXks8iQxAW
kyJwLcuFDdfhSkBesNIlEfnqBzlZwvLvJ9+96SoUy2ywO5ToNWYvdIIm+SD5IqsYIA4u/Z2oronp
3DCYizodwawox3tF8azySPOv6+a7FpeAUPEvxGLeJ8vImrBNWQWIarrrLIfbHoaD99Vtrex4VXuF
KWs1XPPFkOeGpAHGyKOHR9g3kFYwyZKi8hZNm9poPa3EE3zyFOMI/1yjIeT6+laN+gROWF+n2xFE
sABnNceB7GLzzaTe1OwqGZt//Vv9WZfgLIfegkLaDCA+fjeSbY16BZOY3OpawIBZujQXhptwjVm1
naOPDJVvWr0M1Wsc7VkIGvhzkkgiLgmQOBOt5gPP8xqOX512ff6CF0xWuT3YtYakP2l10/6syBQy
BSFmUXUEfG/XiN6VrHTQou3bMrHQVQ+9zDWETBQa00SLU9GskkD6BSZOHYZab2N5Kkf7viRCXPU4
JzCCpZEuSUgUAkZTHxXlo1a865a8Gp6hGwCfeBnkgMD+/KiWiZEUwUJwrOfcr5XoYCWpR2NtR6Lh
oA53Y1GAA6sVtVPYraRUtsI9wChdHQU+aIgjNSAWTZOCYjxdN8MV3ZFDvkUJwFMVBwypLR2dwMcj
bZRA/q4mi+HHKeTiSU5cEzwFhwYgILVtsY+fXop92Drk3XZrr/pCJmkb3ZFH8p26itcojvJ5fbvX
rAYjDzHbHTrH+E/Y7Q6i8JgdicM2Wvdlmjl6shsUUPn212HWTgD4o0v8gEy9JarARl1P59bCCSjJ
Vgt+9dP9ZMrqEWupQbzG/gURRV8xE4ZDiAggvHJB/fU06zYwvzFza+suAXGqeErsbSsbdLh2IE5R
xcM9UbCjFtS2OMRd6VT/vUcXNonZrvhGUFME7/fcQBqtn6u5woHoRsXgLjOTdkvRx15jOE1qYPYB
V+1ccgrXXCOI7iC44QwsYes5ZgeiK+2MEU8J8G7M7g6NB731AqZ7HzSSq2vNNH7z3FGjJovu3DmU
kVpTTPMBhEcoDqTV4Ncc4aX29hcG+GcTxcwbmF9tai2bWJc/cnNfW98431yHWPdcJxiCJdRDD6HI
GRjE2EctcYZGBwn3IeseZpQg2sArFV/V/Ouoy5e4cB9IH0FeFq1s6K85376RzgTFTYAGHabjOWiw
STBOulJqjB/srK0+aJpXtVV8q3QBsvJTLhsMu2oqcNWLbhxegyL/N8sUi/IMP4AhNsyoX8OLBHbm
KNmbVkgixVVvtZTAUcJCGUsVbEXNKe9tmyO91MTenBR+qHS1E2GodIVxKX9hmL/r7f8DW37MiWOe
yyILxhpkBrV6mJjXDa+pJTGZ1b2zIQ2BBkXopIvtV0oYmVmRwfZJXUB6SXFM6wcyBWiGQEd2pEsW
tGoqf9BsIftcG3UH9iwWNMXsObK+zc1HaM+PKKEc1MJC8IOWOybr9li/305QhVPRFFbNsnk53/dq
5IZPRe8u+aQ725/vYjfehy/2Fmpxgzd4kR/clXvZ03XVQZ/8AO38O2ZhrWghwQ/I0cOwxOG9LK2/
QpOAiz6BEA6hqai5MibY2XFDNvpz9BJFXu+xm3pbHdBcPUeueeOG39SPxkEL7F8ZEUQ/0LKI54aY
6s/zKqFGBHCWfNFZcebBobpjF6+6rMtr3Vz/IAk7idr4iGm+QOIqejBbx7BdGj/2PcgT3657tctA
DFEs1oIeL7R6oeFFuIDKROMZgvPSLabNyO4HHfJl6I6be7dPHZXf4krn1pfVNI6pmx7RZQ/ri1tp
wYe6AyR/EVBjjuu50QRKAXpe16OrRbsZ4p+sfoxCSeh1SWM6w7goZU6mHuhGA4zWZo+aBs1uztxR
/QkBzKOdaDsaF9+7cPqWcMXRONlXqUyO6uKVKvwC4WyC0tkZmYVfsPRI2aDStu1dFXUHoxs9HY/U
KZbK0y1H4ey+AiTmay+Khmttr3W2tD0SVrpKhS7GraIPzQefw6CFftrQPUWYo/NYq4qebzS94q0T
6GYYHhf5751ZlVAB4xlTbxLbGmS5p4vLBb8M2TMCEislIAMt1n/i763MYi2oUAVSXOqBqD/Vut61
owr5AF2RXNqrnx6PG3gNkFgXmtM5lqbQikUmxnItPcbD66jPjhrtSAYJxvJeKV8NfuD6Td6/Robk
db32yU+RhedGX2hNHDVZiUfvrVnfkmKvEcXV6Z0ZvZJZcl9fhuTYUx2tmnjNUegciI2/GF8R5pNa
lm4F/g4rtaepf7F7DAoOy02VdE5Hh1tVha6sYt20JJB4kbW16tBpwey5pYXt91c4+aIxh6gdpoSW
Lmgbb5O+eH+6sRMLk0jgimPt0IVMEjivr9hCMhlTgVQoUAtXgTJOFAruWPGY6i+jpt4oE/FGssyS
McKjQQZnSu0btaKuHnzmTDp45eK2w44b2GuQpcAQMEXHRYOImH1nFG7ZHjG1pmv31tC6NWYTIW9n
2b5lb22M9KZenkB0D1U52SdfogjxgKNTcGkWRBJCE5MdjQ2BTa7qhTske5Jzp9OhOKF8RTF0npVd
Nu1ZcDsO7vX7Yu1L29hslFLRmYdY9Pw8QaEsrKFjVLrgjCbHtMNQs1Hvqlukkp5nHt+ZSfCjT+1O
knZfcxk2GkzROY++EnTxn8MS2hRZrHUlBK6QdMFENdOY7uNxcFQik7m/uHtxC8E3QcICLzL7Yipt
ULFGNUuoZvT6T7vlWzBgva5sHbtr9pjXJQkVL98yCxzqfxgsAVBQTc5XBgEXztOliRVX7PPImGNp
uVuqqU+seju0D72tuj0PNiGRpTJX9vQMWfiUSmkkNaYK41YMHoYgcbuiwVsi3IDgLDurS7wimCqg
kCuDGBwSEyK7VZlmtH/k8A/dTG9YjHEPVXmMlNCjVeOnOUPjarQprafZiA7zYGyhGy3Z59XFLi1r
Sz/vosxyvs3FHNfouMZiZ+V7p9+2ClrXu6c2kYnRrpwPMAwg8bBw4YgmPrK5lQcQh8NKC8JvGqv3
4arBeiU/laLbKfm4x1Nne/1IXgoTLSYE5jAepiA4qGIij1WmCRk/YKbxXi93sY6ZmNsm2zEV8n67
aIZ48ruuHAt7o2FcPN6uGP2im/dcllFcXTum+KKLHjVtU8w9cWqPkTLhdySRl6dbRl9M/dZqAjeN
Dnamb64ve/WL/kETk1D9iBmLSQ3/X5S926nvdRt544i2cJnLW3MImLuN/cX7FH0Qgu8J0I86cD5j
nrvauZUSu4nNnwpSHSKaPo1283h9XWshCx6qmDKO9KgJpqOA16qjGkPyrwQVd0KrQuVU7SblqsOq
Wwy/SqpFIjIo3mILmu3xy3XwlUvtDFt4eKT9QNQm14BdhJjAlhxJ1EnMdSXgR7Hm91BxWCwY5+cn
sW+rKrICq3SRz/CthGNg6oQoMN5fX8ml4i1OhY7LGU0zyyRTMbOmc6b3rEO7fAul4m0cRsyZWb6M
bg9tr9fHbAvNgNvENAAOLmk7gSkehRMCw1B/VXDZ7PsS4+eu/6oVW1rGx+P/aLeDtxfcEJoZWD6Z
CMrLtOWGi2A7OFpROhdQAc9qaJ01ND3oSpBUEuDlGSV4YBR4EKKhQQkimWIJxohTg5dIfrhN6GvN
3WDUnjYb4AVXbmb9yFuv62UfYMXpn0EKHzqGrOjQj4A0rdGrq1e7UV11zH2mpA9o+kQzZxc5iGxG
J9PUbWbb7hBoEmblpZjAYgXLfwTiOwydHefWlk8I0hKOw9TQGGLOyBVClazWP3vaHZiau0GKC4/9
sGMDma1my3gDQk6xi/OHxjJ2qd45QVw6iREfAsvYRprijJU0n7526pBUMBdReANPccEq+hYSlJON
U1f0ELxNbnj6kQQOCotBG74mrNqz+IO06DwxhhcNohoQ3XEaVUZeWzuYOI6L5goyAkg+nG8VDgDI
fjMCn5hCjjlmZNw1el64tG0kT6N1JLT3Y041ePK/Q/uT5wIBGz3jy9M0YdoOExp2GGDrG5kp8TRr
N4QJAYGl7wQzu0QPMKpUSfQmr1wrQt6y3cXpZ1yWGyabw7vqscHXQmoW4gxQPxN2rphiPemgr+2W
dRBofhSr+UZXmw6BmwJ6pjWZ74QTsssjszq2ZkuOltGQAysqpOiIHUpukLWzDlqghaIuZoFfXCBl
VxFjTtHNjCqokT1YwZc27uPWn7OHKH82+l/XfdrKNrNTOOHOSLpYA0sacFFwa4078Dzm5o3JRryt
BsqQAUBkgSzV0o92bp6lUoFEF6Di1EKVPT4G5SdXvrTOhza1rm2R1kXV//rCLjOqcB6nkMvKT+w0
TnjZmykgJ5d4zXvoKE//pLWDV7TDD9AmcR5uol/QLXNNL5c4rpVNPYNeLpIT6CmqmtZO+spNim+1
ijaZzGmm+4HKlENXLqQznCWmO8EJ8kAtWw4cRcugS6i4qT26ytjuOfK3VIkkW7oWIp7u6GK6J3AD
RYNUPGBHs+5jbqAwXj0P8ZOqeCWkUUtZaz8amPD3hGsP2RCENFB3IrgEBM86JzlGvVIEiQaYQ9zN
m3Fstm2NCqkPH2TcNJ1WUz+EgPxmyrvmTa0a7UHR7YnedGaOto6hIuPGSCk68PhkTuGGzdP0qE0l
+Ox0pjR7gDtH9nkomLmLg3T8kZKxBNF9CqkfzSHuldAK00NbQzLX05qIgQxs9CUmC+lKc5OpKFXF
ix+ghRYobs5V8ml3arvT2iGdPDW3ldiDeH9huu0YWHe6Uie6Q4hVPdCQqS+1RrIPXc0xhEsh1oxn
aotZTC6LSaA50AJO9jwfKB5eE4TgiBk1+A0Wv+vNAKnrDAr/P0gTVx7Sw80zrSn6D1DbHXyOuRlo
M6ZwnkyNjdLr8jAyNnpUazfhUC4D2aqFOpC3gx5t21zJ9xUc2ewwkjEP9Eh1Z9caWP5dxrUZYkYj
ClXJWNTw9erU3wxoZOduHSbWZ0kMFEq4aX+lYUX2ObXjLdJcmF6WBZFxg7F34DN3U499K7HJTtgm
U+LVJudQ6uqMADlylv+qq4nfGrNdti5Jk4Bv4oBjOGPTJPpXbgfdDxJDRN9Nw7b5CQps8VzG5Rxg
XMdkeZ2l2F+Zju19MkszvGvICAEOtL6X1Bmg68a6ufb7BpIguD1xSQ8QY+qLQBvdqOr2eceTm3kY
ij2fam2vdqP1ox4r8Ni1IsrLTdPCwpRmpMWNrk80vy300vI1pY9Dr8l4caBlH9yqWqU0u6kgZuil
mqrc5hy260ylVn5ozRRAvRRd1CArT3NdewPEecvHakyig9FMlLkoh9azU4yYxeuYfdnq/phG4SaJ
hvZO0WdoTTdjPDt1jdGAjkZLjTxUel9gWtFAeIiSZUOP46C1PsUr7p8e8+u3aPctMNYaliHrLF+9
LyHoZ1M8W2FEoq5Q03SwnhyjhRJ1aSPeRvWtNnxL4zuKwliyo+VXM3sTPRqWTKdsDRrPciQpIZ0H
zouYvyr7zq7bFKFWF+vHtu/v9PAz1XIHusZbDXDT0G9KbTjUUEdpwSDqmKxdbsUFUrgisPnAfEF2
XnCBhaLOeYRg3OUKcTR3qx/5wHAqVTeKZeoHK94dcu2Qz16E6i+FNomS6S3pFORIuWMYd1VuuHG7
m4KXgMbu9ctybVnIzi1DNimK1KJcezUNcJt1WLlBy5CPrVl5Q9SRZw5IbHruwItwbw4JJt7N3BgG
5zr6ynWJ7D5BBzMYc/ifcF0i/dw3ydxgyGI8fcQZWF9Kc9sp6t5qZdpHMijhxswUEKUVA1D1WO+s
WvcUfMsO+ikhldDmVrYU6vfMRtkCKjrQDj2/LOk42Y01QcsywZyWAG0ynqaUz8o4+ImZ+xb6ZcdR
1ji98hQ5wxRCHjNMUOFMlmmVHKM+GopXyPP1T7X8auFKPg0XRdZhUNkxa6e2cCsd0l4FKtSQgQ4s
iW7A6t6dxMBCCb6IEt7PAy/cmdu4v5W3OLXv4sJwFTPbmCHb9qFsRPXKwqABAu4rzjW75Ex0dGrj
ecAJYBDfalWOmCbYZzH575Eh2n1sdP0gvYF+WMEqOpRVrCqqEBmSzm/0HaRHEby9oAH2+ndaezqj
zo23IE4zYkTRUU3GWNEqjCu3wHn9qMfURGFhmgvd7TAVqXLQkolfESXpNDvGwALDmRDvfA963tdO
FobpsQiJeYja3t5FoRH5NgIjDHMZqE8YZsnhSWakgZd2Q/kwZoZVO1rTo8nt+jJWDfrEEOj5IYp1
pLjpYgiNiXTakCDLk0YyGYAVP3tq0+byI07C2hLJSDLYAGEQedPGHeGfDXvU45+G7l9fzqr3oej5
UpekFnr1z5F4wjuTlHhsoQkF12cHwubOgFpk8HYdZ/X8nOAIK0pam6NCghXR5bzw9KdVqRCxQ3dZ
Zn/TA3ZTpTKJ5LUXHuwaCapFRhwOT8C0+xgz1XhTuZWBHHU0g28Ekcf5e0QLh0Tfh9zVMi9nxLu+
1LVzeworHKi0LXKtSQDL9cGvclDvMTyAS0CW3y56PQwBBmlSVSGmK75eu4y2U68iRdCjOhrS6D4N
ZX1tMgjBdZOyQRgQAiLPU5zFIHrUuvi/Z26Qu136hCCMutQ9z82vqVXQmlp0WFhq9VS0yo8wyDZ5
UP1FBuMURkgp8DhrjM4CzMKyzu7LLkdwdAsF1sz2af+eG9vrJrB2ftVF6xUKTot+omACeY2aVa4j
F9pNkVeW3X0ym343shutC9BMOW3+Am4ZcQE9dhNlMQEumY3a4ASP7gA1PjJnvl4bnlZB4JRGt5VM
N2HtKINh8y+aYBd1P45KMgGtUe7noQXl87NNbzt9E4EXUMiujbXkE9ilGNeCE2xeqLeyFEPqo2EG
mvGLmb5tbsfhK0te7CHwav45oh3kv2+mjroeKgrQhUBh5NwkGR1RrQ3TGtKBo6+XAbReMjY6HAMQ
p8icXG7wf64jrjgM5Ejx8MRUl+URI3y+PBpLuzQrVP5LTDwcjfsw1LcanrR/sTK86SDDDUcP3RwB
x5omM8ZZK6Bc5/fzoQUj2B79qMGLTkYeXDsAJ+UBMSijAfLnc4ag1mw+SlV1yvh1MtDlFOwmWZXw
8gnG4AYXve3/8ZAFe4wjJSkRBaDTaRfclj9QiR2fGMrAx8HTHyDeC77E9e+1/MEz3/sbEOLFeAv9
bpk+t5AS9ViDkQndYeaPhH6NqAnVwX1rSDgKF3u4wCBS+j3ZANPYBUPkLR/CJgKVO1SOPNyr2l02
HLTykRuS2PZ3fvxiQSdIgntUIZrGo24hjZNqOzf2IemgIUkLiipSxT3SQ++/rLcaUj5j235W+sdf
bChWCEU99Fqiqn6+obyx5rmzlw1tBsdWmBfWfgcybfh1HefioP3e0T84i2c7CassRcmg36RiR61D
oh9YslFayb18WTwXMITneE4m+ET4YFd9NB7JPuod7bH9hf7Bbmc8d6anvAahM7uxh345//ryLlzl
OTQV3ijpaFTIh2Ibx/4dTz2nHnfJiJIv/Zqgs6JNdyrdXUdcPQkoYaOybBsIigUTNa1JG0iADc2h
2cIm1yBf0eSFmiwZsHoUIBRgQQAWNTexZJ5PMdcSlFjddN5BcKmKX5TBb6t7XdaJvbqgpe1vSXIg
myIsKONhW4aJhpOQKXuj+bLs/qedoTDe1JLTLUMSzlyTBfEUNEAatEcM3Wb5O21NF+LOEqNYpTiz
kyUJET56C8GACgiWVFu3c1861GjcvkheUTt+alJ+jNXKHaMXrXor4ugBjzdHiWd/sL4x5KsmEGpm
I3bNOtmzXja8VbYJSwh6ciB5hkCF1fhtpPZa26/YrRqhWerpupVeBCzLuTBQdUf/AWqRYo91WNuD
Rnpo8Fnj94x/9b07I/Va30yVO3xeh1qVYTjFEj5rlKNRBt1aaCryiw80ht1Da7h1LS/sPPDlPeSB
wYwq/5ENirqI1X8vEbVC8HZA0BXlO9iUkMHCpHM3He9Lct9iQPP1ha1+qYWK+T8A4UulVKmmtAZA
bWReQo9T52U13fQyLu+qiz7BWf79xCJMrexzgwNHj7/H+ezoaKFL/7m+llVvcoKxrPUEA2PUkItf
MCaeO0n6MVahm5IIc8aeLJkU0+q+QXee/eYwQdXsHGsIe3S2TcBqKicCFNjSKqjikhzOqoWfoAgX
W9S0A+QL4PkjHFkj8TtU+0ufq6jVbpj1cn37Vq+ZEzDhhlPDbMBLHmCxehtA1LqFrvbGJi9RiFLq
ro6/XYeT7KDIyyrQo6Hp0+/g4IOX2xF9lfQlVL3rKOv3NkLwRZUUPFQxYmXVROeILvd2fjA3/Yfq
hxgm55SomTwUTvugb41n7v2YHEsSTa5a/B9gkUlDqjLlRQngVrG2M0m92uhug87cX1/gqoc4gRFu
Nj2GlkWAodVuxGtI0BeO9n4d4DLdsvigEwTB9dWU5inDQD531r4Y+GV1sxvsN8aetPo9gh6jQm6s
Una7rZ7lE1DhdhujXjVYClC9wm2G3mJE414aRw6IIh41P3mMd2nxxA20KNrfxjhyFf5eqsVLj1FK
dQIqDhter2/EqsGe/CTBVSpcDXW0SEC/ORnQF/ZcVVCbf2pk6eG1D4rRLlDXBOEFemjCMcyrLu9L
dIG4nebFGJ2bz7PEMldfVicQF0dPj0OrRKebG96l/uhA1CfYxK/zFhMpP5EyxIv4+s5JAQUjNcoQ
xeZFWDM58q9iH9z0YPo7yOfPX6qD0Z3K5jrg2qc6XaBgsnaYGk0eW9jD/n1UvdF8JOYHZpL//6EI
NhokMAdaY1VT9mvEIMMwdbrxe2d/XYdZcyRQkFk4ilB1R/X2/KoxhrJNoEWFYBwtpHhw6GwzJzKx
guWPiE/FExDRW1lapUao+CMOQEEzD5/t2rOTR6tx2uTQlolX9a3EKNbutlNEwSZULbQxwgWIRr1h
ocs1nHHNmYrj8JkWMuEXyR6agkFYNu/BzgWYUr6k3Bv7V/rt+lf6TcC/2EGw1pEftNFkIVJIuk5h
zcTBddCb9sXEHKTdOGkbs54/7JKkTjpYw3Zsm8mLMST7xjKyj6Gs0TKe+Hb8E2MJj3o+bOg4d5IY
Ys2TGsiUq/hpcOMiTdjWOIvURTzd6hW0k8YYiReAv/8jMZzOlLjttW0+xRK2uQlLVclB0nOrenCg
aubOzU8mU1JcO9ynIMKxQ0gUWtMi0V5MEO8KiVdm/V2upM78V0JRUDBABgr5oGUq4/nRQ9hnRW04
4uojnj6mTlT8uG41qx/nBGBZ60nIqiYgGZs5AEICxVJIllMeO0H/VjKfFDL+4drNgtmWpmWZqLuD
XHAOxi02qfHIFlmf79Xwsx421xez9vVP/76wmDrizAwDihcp+mtD2nqR+dKNMlbI2padoiz/frJl
Baj3QY7RMW6Z7Ht9G6g+Iz3IyXjhPv/FejDVCgwW3MaQejhHyoa8tKxFax2Ub7duNxTtNZop8Rur
H+UPyO/o63Q5etBrrQqQAMNGLHOLqrrE0a6dFxO6tFSDKUNHRVhG0UALeExwTdF6N7euXYD/85T8
jabaCYolJKkKlJTIoGEdWrjJydeI4ZbXv8YlUR9xKPhKmO6ENz9UwYV1cK7Dv0xAMCDeULA9cgsG
R3PXFuOarWBfNe84oWm3RS0amn6ejlfm9V+wvpH//gBDWGKiKEkDntKSTo3cxnIC47VsP0YZIX71
GP1Zp9iiGaoxKUmLdRIC3jvuhuzZloUuq4cIJQN06IEjh165c9MOJtpiJisSNIX2pjfPerxXi33Z
+oksd7l2y6NC+y+Q6BO0cgqTCOkwZBG14XYYXidlx7qPJt8xmRiFtlwv4hV8Cia4BlbavAGdEGEf
d+aN+Ww7sTMlDgoUD0fn/X12Hf/o+4azo7JG/NVTfLJM4aE+lEmRTSaQE/AXZ7SPVbHkGl9VIz1d
nGD+ST4kdjgCgt7z3GufFFe5U9x6G96afu3V+8r1ndEPnweveGXH0JO9Z1df0ic/QDT/wmqMaFZg
M9Z38hzelW/Eg5h58vwLo4weyOMN99BtcCvrn5UYkHgaSm0EC8gCqpZHTptClONo8WPdeSz9nhkP
10/4Gpi1THdFYxqY42L33xzaLOOLMx7TchNrmstNfc/nZtcSGwMtR6drKonc1Kpbs8CgAMlvmaAi
9ifTLojjIENoWsZuQFUHoh8UPSidch/Ue91y4uAXYmUnqe9S7WimXiftC1z8lnhsTn/BYtwnV5Bi
NT2Je/yCsLzTRrDvIDWwqbLbKLxtYF/JU4AH7/WNXk0qoPEAwpg2SAIoAJ9jQh6v62Ju41EDffqB
QQrkIa4elOYQGa2Lwb4g8aYOhqxJYJc/Ky4Vre+4PTA6BRV8wUNkllXkhQFYG3ISn1U6tyil2MOB
j2AmF+2icgth0G2NOSSumSQUDxJtwCPVmlX8Msj39Hz4GwW/pRiIbi/wdEA2Pd8Knsxl2mgheoya
p5a+ZyDTxWC5X1/52t11CrK4zpNvrBXz1OVBlLtM8a3oxrDuES4lsqL+mhs8RRG+ajbNZq+oWAre
GY5ZgxUoEwuVrUOw1UAluVoQIOjp45AjawgMZjuRTEFm7YK0MQcehNjlYIrBRmqpZV01Se4qYfOW
mPZDQ5Q7aowHy+DbVut21z/P6sb9gRN9a5rHiT4HcQ7aD9+OZHyc4XiuQ6yFFfYyP4/8JomKrfEG
CfQ+zAHRVj8pBhOlkT+E365jXHbCLJ33eJyhjwLCoRg/e25muZE1YC9hevTgzhv7yNzwJvzV7KL3
8LH6Bykf+gQJBO0TA02XaimYEcU+fb/+G1Ys5OwnCFcxN9pQr5Uqd9V2CjCRs0qrx6hU6D8a3uTc
GUZ9kE0vWN1astRnlsbfiwayGknzwp4xtkgJKAhVd7X1VUFl6Pq6Vk3kD4j4UBhRAGaDjek+Vsvd
hqF3Q/ZQWBk7ufT0gZsNVipK9mKqoAyHICwCrCOKnTp38i/lPj6Mh2pTHPA0jY+mP+Cin33jLrqR
mecqWQGkbPDtl3nyYDKfmw5BmsuqW5zsMnJ720F4cUxv6+E53adesuWhZDtXD/gfryumWfUU09DD
DsdhwtDoMvzJMRY7tT+L6kE6tmPVPP5AielWwiZriGOsbAwzL07mYzxGnjYOksrzWpbVIrq1aBJi
UDG4kec7qNIsoD3D4WPoCEkU3GD6MYDEFjch4+dWc+pYfNG0eaBNt0HjjmRHV4KnM3jhilF7LUmN
tIGDYRsF9akRGSc059QuVe9VRRIOrwUQZ2jCVdNimEaaxkCj9KlDzmEGyRmq52b0xilud2ThjkH3
F/fbGahw++iTzRg6wcAyrO6rcECkL3tjrr1hziCEl1lIrTJXMqxLUR4DfdNaPo3+j7QvWXIcB5b8
IppxX67cJKWk3Ne60CqrKklw30nw68eZM69LgvAE6562urVZhkAEAoEID/fY1+WjEb1n6wyY5La/
tULCzA4GSN+AX18ZclHa8SyQhZL9ZP6S4w/aPNtjFFyPQPxvbhoqDufqYywZK3RgiobM+G1D/VpA
hXH8aSzhVNubon3WFx/OB65oUXDltd5tXCtoh6wddltjdlojRpUnNj46vZH/6B8NeKK3jW942TMo
x/bKrgkwPyZcKyc+4C0vo+QAcCJuZmYfklTqS0nFNTKHNFB/Rj/UYIGaEwa14j/lrRkWdw48e5c+
iKIwJ1rAMOh2NQtzKgYbhGWqR40CrRgvmt1UezXBPdCH1zeSuza8b8CEjbqmxYoX5pKszRhzxElV
tY01/8JIJ407by43c7q5bopzG3+LQv6PKebENKCCtM0KphLFzyUQIG+dckMtwYI4d+OZFWazIBq4
jmvBip1tZvWus0Wj99xNOfli6zJP0ucpNSq1JjCQqp4Zv5AxTESQad4FuBKQoSeyMhdeyB4kSSu1
ZATVvkXkALB911aCIvvE6ANRDhokMbIQ3EaQRBL1fnjn+swykzJJWl5rhraS/DcPA3rjBfAsn6gQ
LmhW1H6LTp2oxsU1Cfw00J2A7qDCurroyQdVnDTKtRHdEpRq8u65glQYSPUyEJDRwU3BUiVRPCL8
687I2cUVtP2PUXadsp3SbOWcLZf7yryXlS9z/nXdBOcSPDPBZDFtFC9aM8NEbHsydVvLNXcx5sCp
Lbhtv8GTzFP21BLbsevG3gAJCyxp9fRsDM1NGq2UYim4Zik+pOb32lebv5vKk1xhlPhQzAm4ogC+
sV05g7aRkezIaGKcufVj80WNZDAr/iIQ+AKS0h2N8n6ejLsUGn3XPxAnIJz9bDZJIWOiGB1+9oii
hlqFk/LqADRZBtfNcPcBYu0AFjrgMWELnLGeRDWmx1C7Nxf9lThO8SOGG7ZuoWsJslkDkb0vTfB0
yRgx/ve5ugElOJxhZR3kuJAsn/KmgCQeAWwrf6rkfZkLVnfpyPj7Fi4nmDAg+bL+/5PTU4w1aaMU
f79DtxbTlJjwyUJHfr/+DTkQQ5gBehflEjTrYOvczIr6MCoDWi85eQRLxZSFsraZY9+MY7An3xmL
34yu5Rx6r3k2dLf3PNU16nARhUbeck0MEK+K5nhcsnDUPqmVlKpYblP9qTLz0FNpQwdVBJe+vBYx
LYX/MEdpojvGlhr7vFSavG9QiaOu8SxvRl9+LW6ig3U0Wq93rWPxu/SKfX4jUhDkJH2wjLlUDGsB
DYv28fmHXmR5kGoZARjdBUf1ElAM3GOke2VWzXuQffcrzyqptO6hmnPo+yyF0mq+Qkh1j2F+pNdx
3hFoJjmd6Wtgxwmmrh2BkDeHonTB2BBjQLnJkufIGrrnaamwbZqc2Vs1Sv/9VbxiUnHdgxB6PXes
a0YVOI2SNcZaZujoGOZoBeINvG06tcDcxbRBHx/MqyjSVg9jBB64JzndOxkoDUQjqJdBBGtxVqlS
vErBlcD4/xCNLdSBJlT1l1uAruVmGyVBObkGCCuFeN41jT2P52fGLsigcXW05cqK3DZ+oR4nuima
wAa/X7w19XDW/Kq7KwiGRbc2xt+vn/R1IaxttAZxF2NABmk243/NUOSmnrYoYOgxCmq1NQS5kyue
Jdm226jFgbY5nlQ5tH+QF4swqJcTpEi0McCCtyu6lJfk9kqUYzigRbBOd+qP6Kfm1gcJjQXH03fg
aH8f0VfYYhS8dG+KO/0WVCqC9PHyTjqz/52snIRTSQE7m+zAfpV/xeY+IpsxejOKzfWPzI1if1f5
nf+dWAFzwJgaq+iI3T1mINlooYKrvFy3wT0bEDYCYk/XVwr480AydNAiqLURZXUUMtTBOCaOtjGj
BSlV5dpSJEioLvNu+CzGi0HKDG7RC5oyMFZIsTJgSSAV95xWddVEAJDgqCSfHwsmX4ikYh3mwrFo
brsHeXalF8ejwbT5nR8N/whmsMS3Nm/K1o13tatgoAUsPG7pgR8rKIDMFRwU3h6eRARHPf++mNcE
4muNCHJzaNHRdLZxInBG3lk8NcE8d+vEiSJlpWcfcn+YdxCIxD079egshpLtdUJ6WO4egmVDQ9UU
YY6tGs1lluklUKReXIddfy8v72q6tbs7Co70/o+t7XL9Ry2BJbfMvEr+2RmCshXPPs498hgg3PEW
YC6MqDHjdNCw3gKKtpDtcEdVcPC4FqwVAAzeYUwiMRbkpa4z1VwhshqEXIojaBMFbsEpveEQoI0F
agkIB2jsTdE2ktxEGQZmwIsemfuCPirOVsqOcR9Uph87mdt0ALrhn6B9yLuiTgyzt0ZmjXE/jjCM
YTVH2ijaZ9rfKvSlq2+Uf4/hP1ukwxzFlOKSrNdF1iCL7ujPelFvpIT410OYaEXsEWvK3KTrMFei
aa653OXlHo+QyPyU+y2AzgJrvAN9+v2Y0zYAttdl8romYK+sH11/k04f1xfEi8lQiZFX0TlM8bKF
7bo22rbpoZFhRzogKy35Q0bwA07VQoNkjpcAysAijj7eR1wrdGiwAvUO+rzzODVLiUacFYhXZE99
D1JzT5JfKsWlDiiVnq+vj/MJFZDUrLT8gBgqLMG1PoxKJZmw1Tuo+aq6+Vz35hLmFqGCY8YJjSvL
BDqMeNOtjCfnq4rlCG9eiDd6pCSuQsltXN1jmOlWUuqbWrtNZC20DaTH19fHaYtgDu6v2Yv6/Tys
xNqIH2R2thAhwXSt5cfkVaPqVpLMm65+buNkPyadj4QXREU6rqhOd9OlBMTyRU+TrQ4hAV0R1Bo0
zi7jh8GtQJCIVJsF9LVxOlZWCee1Kww8SkOc3SRGBcLH3CHpK570y4ft5M6OaMO0TXWa+e3QI5Gq
VbCfxz14rZolS97KtpbvwVOVRr489Ua+jbps0N1qmvubctZm4gJ2pfmWmtS/h3SMwU8GhuLfeZnq
f5KoJWGnz3R2J2Kqn9bYGrtyotmexvYwo83XLo+D0ypwCjn7iLoGAiNt0oXAGXfFQSoH55jJY/Wv
gRzI1w0dxNygbsKDkfH/GFxfY7FiqCwqkY1kLmpgNs6urtt2p2kocFHbjsCapY+C2+wb5suk0gog
g2uPFbn0xVw7KWocSgsIA/VheEW9OACGIPHl3XJThdXoys/d9rp7cm63M4NMvMQDHa2gb0hD96Ch
62iJEDic7PjMABMiez0G8Rn8yINYKkpDIFgE16kMTs5/H4oVbSXhNcCLreEJeX66pWZsBrK29m2z
CUB2fltqgwu+JsGNyeknfBMmY+h0rWmAkfLcTq1HqaNXgPGhdQIij7DcQt8y9ep9tI1V19kYtVtu
gHB6u75PvM8IKt9/zDL7lKe9oic1zCrdDV7zkvabVsccNATXzXBgWnB9EJh/K4VByJBZHgpiY98k
OiAuY1uCLCxJxiOO+fRFBqnbyvpgx66Z1fOnXerDbTlPgFDIYwa66CGSbiqABe/zrEIrrZeW4qUl
enbf5NLwWTvSIjilHNdFUwfxfO3s4OZgXitlMTbplE3oJ9mTTySEp9m7/jU4dy8eleB7wEi/rkG4
5nyvp0TRp7GFT6nUa5VALYNxUN2uHN1W0QS2OBsMBIABqg7cgegVMOdklPU6H7+755U7lj/a+a6v
glTIfsNd0omZ9aOePCPHaWrmlAIHQDfOU5yDGq56tPb5XXQP1Z8v3H4ZGAXD1JX8RtBz5ZWpsEIU
4bBhGuhIGNfSIfwcZRnwAcqT8aTf6IEUpJ/6w6dxO0Jz2st26LsMW1q4HtlpHt2mm0l0GXNc5uwn
MKcoMxyi2nSFKJQfpn1MRf1XThfGODPA7GIqk9EgDgwYv1YUXgQI6ejqPhovchIMnyL1F15ycWaP
2c6E5EB8Q5TFS3bDsTLd0o8OC/il3eUGbEYPKHS+oSHivWrPQkkn0bdkDsfKmpDrKpbavqc7SF3a
/vimA3jnKqsjef1jFv77u+pssesROvHdhI7LmK9ICHsuXVkK4lmkqyBaExNSUjk1+2JdU6lmO3NM
t1UtWAP/mP89BGtSdrKGpk7yZqFYQ1PGoaOBZ3h+M9G3+veUBXBEsEWj9g4sFbK8czvGqNTJWMBO
AcgNyM9j+2ev3TppIghbnPT9zA7jgCYqpxSA9gJ0JPd0PHbTmzQIXkD8Q3WyFsbTMjNSu3mEjSV+
TCOMyRVBaaVuPG375ai2D6Tcyc5P+h8yl7OlMe5m2ipYce01WOgg7eoAgUEZKTpqoq0SfULW6ZKK
9s6A5UX2k1HftTFmKjP/+k0mssG4HQULbaH2sNHGj4u9rSYPc12i3IF7etB+AB8HakHQ5z73ucFW
Sax3+GCNg4k8w3fIFk3FtfZryS8UYpbktc2fupVlFvNKQ/4MTpfry+Q0huH269MVOjdoILAc91XX
YICsgtsPDRRmHsYiBNwznBsvKhxXxiCEPB9yEdcqLyc0HFCSWoAFAzzFIlt6IwE/LkGO2/qzj1mS
T9DfgsHb8XI3vjO8+ig/zpIrElvgPRbOzDKbmkpaiq8A5LW5wWz6dg5j1233sze8N0/N3jpc/7a8
yHW6SCbBtsxsoa1i4R1bbEHJASVqu/PbMbhuZf3NzAPodE0slLV1CjvpVytG+16CMXo52mPtZh3i
ZBgV79eNcVOSkzWxPTtFaualUWGtc+PN7MfYsvTOukUKlLrFBtm1+h77tZ88Pmk3rZen/gSSFFG7
l3uJn/4KJiup5qHuowTus9z9IG52XLadlzw5wR9114WR227qBkzw+1kQV3kxYZ01XUkoQJPMom2X
WskqW0YqmLd+C+XF3kLH5vH6F/5ffPSvEcZHp0Wxs5ZibX04+sZ2uAU07WcBEq7IHTfTdhBleNzL
4nRVjJsOreKomLdY9beVPIw283P8UL3PC1R8XQC9/sP15wDvCtq7lT+NlZmZUANwmjXfIyWS50MP
uW3Ri5O7TVDtgBoB5jvQUTyPqtXUphOZEdJWXGayDpegfT4K1sEL3c5fI+z83WwnVrosMNLXzxFA
gkTYJBQsg+3CT3jD0bTADSQ1tQtIkjncRKLd4D1ugKHEqCKI7FboxPmnguYN7qUJsPteOcizP4wf
oxVq2Y5OrwK35q5GR0EWbQFMXnw/o0/SuEFLrZhGODuDN//qESIK1woR8l31iewWr36YvU7wfuKM
+kA39cQmc5TsUu1HM4avzaH+le2nwPaXTXXIb5td78WhsRO1q1bPuojFJwYZz8uNvjUxkYF21SZ+
LF7IIdvNQe3JghjBDfl/zXxPBZx8S6MmiTm1MDOGVggAWRcaWM74cX3LRFaY12daJlTRmvXr/Vr8
+CE6qBUeudruuhXBJ/u+cE7WYsdq1OcTrKSHaFN5yVvnjwEJRXcxN8858QU2zxkUvY/TGXb0BwVX
f79vAxQk3/PN9HB9QQJH/54rPFnQolqgwtVgyJS3S+TH7S5SX66b4IXsVWoc42sQTwWolPGzoepH
uV8Aplfyj1q6QdHXr8aAmo+RFULfMlO/LDmsLAEQhJPPwKpmmIgXENZk+TWNZIhMoBaRdjujp5Ie
Y1PbBtXnSnRuV89ijtGaE4KRd5VMhcDbeVRS8iHv1CIDXtYcgkprQEMOrhnwN8wYcFICIK0xmihh
Lmgq/HjJPq9/XU5kP7POJBdjlsmSDeg1BgRnt7RvFVFdh/sdQQ4BHgKgMEw2sOfW2PXA1GB5SK8z
6WueH6XkmIhSe44jwsBfM8w6+kTrSevAjBYf4vQwJlsjCv/DpzoxwbyZF1WymzgrANpW0TPvMEwZ
P1+3IFrEulknp0lq4xZFfywCfRcI0XwlYw/ImwiJtv7OC4fD3QQNTMiGXjR2ls7OIGMEK2kMoUKC
gnuCkXfNLctblHRhbzb8pQvq6mUeXiLRIAcnBILy4q/11V9O1phJ2phKMhyuGNNN51hP8tjsqVWC
cdLEkAV44qDrUtrd5vqn5dz9Z2aZVzTJ0xh1VSx60R676JAbx1n50Nof2iJIlS73ECVhC9Sy0OFS
AZVhohW0aBqzk60UiDo5cbOhuS1MCSI3iSA+XX7HFVGhrhrWKsrBFxWcfmj6kppQCiw7iNEe6/lp
aqg3aTu534zWfSmaAOItDDrDQFPhGMsYpTrfuBm6HXldW5kHJKGkvGTJo9R9XN8kgQkWb2AMZulE
FUzUGFRs9XdtMP1OJKjFSZS+UeGQP7SR02IK4nwhkeL0KH7ZGXhXMIVmg6r8y3HrPaTteujL/5CO
5lPmi5Awl3H23Cjj9lSqrWmaYbSxpsBMO38S5eic1ypM2GDhQQUdaCm29dT0fZwQAEW8JgBTWYj2
fJhuyp1zyHfQH4Fk0FYrX61N7T2AL/eQbpyDaMzuMtaf/wImCBe6ZJYy9Kc8a3TBIG6owaiNeI28
XncTjhlANNcuHgbL11N9voE4XsXogJ4dQlUvhrPX5tCSnwdFcJA5AGVQYsJDIAUgQ47k+11+Eqnk
TnWaIi9Qa3CLx+xVGd04SBUPBXuX3JBN5OcgN/PS4xiAlORJCPNWOKfhzD5z4Jp8UTtnHZwYbpYQ
Ay6h/qHc0lB18xf7+Nva/Px9/bNyHuNnC2Yz7UFe2iK1YTD6AW7vSfay13EPWYfAOA5zqHyl7uQK
TF6G5ZUzBpOZsoKgabDjV6lMpRaaVxlKY9JTet/cjk+p5ZsHs0ZjZNk4PxQP3IaRpxnCdwXPizBT
C+VHwNLQw2PCgCFRU8miGF6UR6DVaKLHXB5up0XqdoocSdvrK+Ut9NTa+mtOnCmzjHSRNCnzSgJ1
LL3+OZf5sxp/2Iu6pf3XdWMcz7G/1UZwQUCm8OKrpnUSNQ020qli8Ib+nDH2YtZP141wIhrG5RBp
wGkOKRC2+4k58r6yHCCPZoz9Gi5ydOsBKaAt8EqeGVNDvoBROQ2dVnabiA31PGlC8RQtXGDraltU
FuDcpJAbhWCUBtzP5fuCJk6hNOu0kBWF2fKegE48JWD88SslxCgs2q0iriyA9rDd5zmYjUiNvjEw
+RhLZvvooDopnCQu1/kau1tcWY8oyCrk6B6jc6t6WoLegpuAntKz7HHwnSmZ3EaxUXpBMwDDxBLa
UJ2nTxJ6oGTppt00SforZL+RxRN5rLdprWWLP2pIROTC7JPNMOWa4o9ISg5dOw0HYBfa20ah8bCv
LaLfm4uJiL3QJVShP7E31UL+AYVBez8TG0KMcGACzqACOY2+6ArAhujVgi08dsyvQq7mcNFt+kkk
ajxUXVQ8JUC+vdWZPex1J5tDAzYeahv457osVShzz854o+em+T42CUjiM5rgMjZIufjd2EjHimC8
d5HzLvZoK48/ka+mXaiCyGw3mAsynnayivupbPtlD1TmFN07mDu8A92GPXoT1Nd7dy6TamcZCX2t
hzYJLTI6sVspIL4ELAAqukRbgPyzqxrc4wMFCcmiJtJdrpbye9Ys0UPVdwR4K8todsUopb5etArg
WGk5uGjQJeW+rLPqBtuoxYHmZPSP2qhV4S5TVjyDebxGQ8GQ5bDsOvLVYfBDDSWrLVEWt6BkgwZE
PLzHadp8qtZSf42JnX4qcasFbTxAOAJAMO2gJx3ajFAXlARhlxcfLDw38abWAIpny1PEIfCfFWuJ
L+mr1qtTdHA2/3p84BoBGAapImwBv3ce8XQrJ/VkA5Ii2Q9jF0LMxtAEJjghHIXVvyaYfMPBHJQZ
pQBidfOPzDD9dMBAIcREJE0kTSFazHqeT8K3XEGJFNpysES3SnvTIdkWoSo5N8TK8o0bCTjOVRbw
3AQZqToi915RlWUIcYWwAHlwskCqOlI217fmstiF3i8UgNCKw/gJBmkYUzCTSE210h4tng5OW1Xq
N0sqbwjUbqKx+JNKosI7h2EKNpFMAcqJAVSs8NzmWDRNEq9AVekJHZvy8F551uIWR/35Ob4d98Qz
nwwQxjb+cF98JoGN7BUzfKJpVN5tgg4gYKuYMQcbBfMrjCi29LJArNey0MQ0yjAL2zU8pzw1wdz0
mJCaK7uHCScKjcFVj9T7RGPVctV7p/S1h2ZHDtBQ2YnqpKKlrf514qJ1mVtVv8qhxhpKlzlkxsrd
dbcRWVjd6sRCT5VBp98XJcJrR25n9eG6AV4GikwM6Rjkq4FxZEt9PYZ5q7KnSLkrVfphjZb1USYx
umqNXQIG4SzdKvTkxLiECnNcoM8VEdXvoZ35u421FP5Lun1NprERRBre0k+zEOb853E0T/E6KDIN
LxJeAmYiAA7yvObUwPoDTr6t3fZZpX5T5U/qa6aWmwYDCwatb0pVYEkUZ5igOVdykVEIEHpRTbZT
vCtzNAd6v5ePSfLvk96zkMZ8tRk6smMWoQNdzZHfm8Snup9Xr7rc+KVketedhxfULIQY1FxWoSkW
IdfE1Th0DuLnVENflLh14mn61mk115h3Uyq6EXgbdmqO2bBOyXRaSjBHC8C4Rp/KX9Hojvnr9VVx
ur8QoEAbCcAB1F0MdnpudIw2mWoA4IdgCKyt8/QH4KBfCJ0tQATE1Tbydto72/p9cnxRh4d36yHH
R9VWhYD0BWgWkgqDkRuwnUi9C2i3DQCgsojo2AVW2GcnLWPZJBQ3QwqCeTu5N/VHcwivf0bebp2s
hK2NFEu7NBnFSozaMDeTlrVAfijHBbofwAtF6dP/nznmjBGqN3mXw5ym/cqtXyUS/RqMG0n6dt0O
r0aAyY9/doht9KRNYSvS+ggjP51nGaVGdzmgZoZLAHxKQCqMrn1rh+RTYPaS1A9OiesT1zlgrxiE
P49WLUJIGw3gTRxxExSG5xiPg/qkUFRxiZ9UYQ/pRBEOine+V4AzpsV18KaxvCJOoiRTXOn4plW5
Eg5p+2oYnoapLgKlvR2BHpIcAYSYFyodFfwRELuB+pnMLBMJ/aRZE1gxpUkfAkm7N7IhAmtqKe9q
u3nH0KsIJMW1+E0QCQUCB3fh+Yc1h17vmgx5ZkVzC0AvhSzbbCLKDzWLpMRr9CbKN8U8FIKmAOd+
w9SLBkVqFHZBE8jUmrDFZWZOaFiXibGrhqMVNZvrPsM55f9XB8bEaA2gUMzKJLQ9bX1AF0/OsiIw
Fmj2mG03A+1v/bluidP9XKcjHAAuMJ2g6GyBlxQjxcgQBci030wBBAB+OqNfuikmN0WPHM4BPLe1
Bp6Te1taslRNWtjC0FBxWxzt30lo+kOohuqdh/nRo/wpC/aKU8A+t8m4pVI1q4IWbFZBAiaBysXr
zc884mnH5LZ3b4DBF3zRy807t8hkfpKszGM6gFLPAnT4l/yaxV7v0h11MZQURE+Kl98MOxFxweVZ
ODfK+OTUqZVe0XWZztMi7XUIL5me1qM7REW0SJzE88wWq4JWFaNh9jNsSZBtCcCtgmlRT38q96l/
bz10T7F//YtyPygIOeGlAJ0o7FysrY8l2jsyBIEHCukT3H36czML9219M56VmcDXhhkUsJGuyt06
+9A3JPBpWRnpPAlKx9TyDIzgWj5BRWkAgXrlDyDUsPpXEtfBv1wfY5hxGHVoZMkokg4MPBs13c/Q
sEhEb7mLC4GxwfhHr9FKKRrYcMBbtLxPxa5YNnZUBq0FdiFTgG9c/9qVT8lmKQZtyTDOsFbYgTQE
EJKXy99SlO4WdfSos59FUi3fOck1i0xBoLZriZAWm5fvkDuoN0UO6oJ+7wSQsz92GMLoNO+Rhi/5
ZrwBbYQrOn8Xd8L592XBKoazREmdYcVS1gexZYHSRpCVXZzwbwsI0uCmXRk9mDthHCRD09UUUmfV
65DsLGffN69JHliiQpHIEJOsGzOqHcjyANKmYTL/1meMJnn55A/mIAiVF4kms6T14J/cB+Y4QZlV
hyW5+lVNrml5eWO5VSWYBOTvzUqqAQI5kGkyVwBNgSPJTeBe0w51U7QVbX13/QTzT9dfC8wJplBs
WWwT3rcoULMiDSYwK1RD9cNYoZ0dG343WYKL7bvEdenxf20yJxqsUYnTyLBJyuYtU63KLfKyCVAU
K7ZWV+ua68SFargEcu8fZNALL+uKZm/maBC4JVlpWIel+zXMlXRodXs+yNNc/9D7JH9EBVc/EgLt
ChfyjGRbLF3vp7XZQg+4t7/ySY5eByrTTzyEEiiMzNAThS5mhKmxRt0lap1DfNzJjhiJH48WpfGO
yOb8mvb9seuJASrnSp/9xtHIr9Gm9c7OHGO7WB2GWOUmBTs92A09UzKCVJuf5NoqNlljPGmz5Gz1
SjWCViL3Feqygl3kOv5K92fiBQmmJTY9KVWrHdSygwTIB0SPMa/qWpqrZ4dZpM5ymXWtnn9iinFJ
s50caKUWCMepujMlgFHtbe18SGCSVax9ltTocgS56NXPC8tA1QM6hcIiIFSMmzbDlEqljoNAARsB
fCRcmSSmati1RrlJ4hQDY53f9fLb9dPB+66gIkYb2kIVVWe53MtxtAZq52ATh/5mjkkCIwWlXt19
ppFzlKHIc93cRboAE6fmmPgVJZYhyTPMZfLDlHdBZ7+kvagPxjvxp0aY0GW1trNAyge+Uv0pK5dk
/pg/NK0CGd+9Gpn+9SVdslqsa1oL3uDCQhuRLQiTfJnq2anBXAHN6jz6Odlu3Tq+FkHN6HmQNLdD
wa+krkN7DIQIXrDcD7o+nNdZR/gPc/Pkkl6nNjo8nqX+xlCZR5a3vhGEM+73PLHBbFpTGFqbzS02
LVHRpMO4oupbKdKGD3X4rYvwv/wV4QEHMkWgjlgcOGibqtiYcNKhYYNpQivQP2ejEiRBvGsHcqj/
Y4TFgWcT1G8lzO+CK617TUojLFsnuO4XgnWwbSOzXjC2L2EdXU2CxJbchvaeOf6+boV7foFmApUY
th8CTOfXtKP1DiEp9mZUXkFXoJrAay2pb9dIo8Zc4OpcRzgxxgRhrdcWFSz8iIzjU2TeK3btT8an
nVe+Ye2SXlDf5X1ABHwHdfRVvJYVro2GsgZudOg8Ta03sdW66WwEpQg3ystzTq2o5x8Qo5DgBuhw
gCrnNsp6JDoA4t6nueCcXoJ/11sFWc7/S3RYj6PRYoHBBClBGQdSvdFn9IwwWm9o740M1e/DUr1Y
NHBGUTDkfcVTu0zyDfUvRR0q5HEl+K0UjGdFuLoy6z/E9VMrzFdEFb6EPgNur4YGhjGg9xYm0Z/r
rs7/hAAyywAbIJaxPa+4cfSspDAypE/xspGnl8XYQLrWjeJNQaBm/tkmL2QSLI3n9Jjj/scq4/S6
pFZdO8Nq1P0kzStR0EEf99K407KnzBAhKrjbdWKNST5AB7PCYGBNkj6I9kvPHHcRZjjc1/SJkXXJ
J7k9nas0jjDR6qX1QzTcqc7tDPbTobqhid/FvVtW3hT7WS1513eQF6xOM6t18Sd2QdqV50uPzMpq
o80yz15Bktthim9bi/60uiK8bo6XUp0ebeZuHKZ5ofqCox0v5Tbv9U03Dm6r2SGIrkD3vip83cn/
nv8JB/3UKnNbOoBiOdOwWlU/nOFL7W9U5/n6wkQxi/mOBMRonarAxNDPOdiKoPBX2+rHXOr7Tnm8
bovnkLiEgb6C5A+QFoxDQo606EcdupaQhAgwH3Yz6cZHS/414e361VCg/r7ydUtjzNR9laIrCzMG
3mvebDv3Q61/aXGFIrFIyofjhhDyhs4bLnmwSLNIrDYlelNmbesZ9vZObVGOG281kgvixrrPzBvw
zAoTN0qqVyuHL8Yp22299G4rSss47g0DKOavAAgVQrjnp4malNAsggEj63xgy9xF0cNqeF5awwXu
71fSFW5nRwK4NiccKjKeKTrEoiGKxrbxnCgxtbjt0cm2kDXJkTub+oNVJ25aHvpDbaQP1/2P4+tn
9thYFRuKHUmwJ40hmG5SUPvlxW7pMsG6LovRNjjpTha2fu6T4FQmppl3CQwpUAnTgfn1enOTdRBO
frWmUIXuYJ5twfxuLIPbD6CH1heBx3CO2ukvYLmq8TAyJpBOtR6lxxxz5Kq9zUTqb7zX7ZkRJh8o
4gGvo3X/MokG0YxxyxQCcHN36BxUIaw0GBBNEmV6qvDkESzwfzEOpinNWckaZOZMZIu10EkdWk9D
MmJAu0qywdb+VupPnVS5kbUDngKaHAKz3IPi/LXKxBapztUJfD8tiv6hEvul6uFxGMoQ7arcushC
oZIzfyP/GmR8doq0spAWLLPtjo1958xeMwseMNxPqQBhYgGChEEGnVkU1a2ojmsgShSZ9Lezk8y+
3NAoiBSt8GenrF0MMg2uk2DE29AX0x31SsTlwwlx68MDHVQDZRlAZ8+PTGchiiqO3nmtLP2268aP
O2MUbB7PBlDVaM2qiNgXci1DhrEr6kDurKkBt1KoERpWJogxvP1C6wK8pAZalVjR+ToAK6VSNi2t
F+OZHsWqpy63SfXzeiDj3TqnRhjfl3LZVpaRtl4JJvI5e8/VjRz5juVN7ea6pe9uCHv1nJpi9qWX
nbaNcqzHhNSh6c31AzHekvpp7jcO1D+nOsizY5J/avJmGbYAAy0QUyMAUH5c/yG82H36O5hz0BMI
COYtfodUxKCOfC1l6iP3dFNnFngJdwcNBSUDzDgoFz31DBPlRtKoWDEA9rQKqSp5tZD/grueEyur
r55cEYkDVhs9h5XUKHyl82f6acs3I0Tvmk1k7EerCCP1QLKjYnnz8GFkX9Hy2Ymob3k3MOhu/lkr
4620lsE/OCgIoiSwIIAxVQDhGoCQQUWhRf21F2Tt3G+LITv0u3UFY3vMxQhwQJRLFuwti1P7eWeg
OWWpP43eEL0iNc5hBzsm6hgazGjYx/MPnKdNktVQWMekCljzg9k30BKmHgRrbzMXHSoXKjYBucHw
dP7VbmlIDunbnzoo7tRb4isbXMpvwPgc5K2Ig4T/Df75YWxbFTXhZpgn/LDGfsowx6otu0wT1Dt4
AUJd4Rmgcl4rOcy+LtpE87zUWq9oXxsZMSLd9vTGWAIFou/XDybvO5+aYmIRAZXRDB1w8PWjR4ym
S6aKepoiC0wIKhqMh2cLLFQFetAKVMNErTDuDXi6CCa6pPNcEH2ECZLuDEhi6sFU/ExkUHgGA6ar
u4MyC5pVPC9QQY0MFpFVX5m9c4e2LGiqrF6gh7IdNOTgiEx8t1/Z2K2CcVG20cgH3pzxgkhP8AJK
4QWQI7npwm7jOH73i2zeKMAYtVv4gPK7aKMWltttq0AS5BW8EHdqnvEMqSqMnK5LJHXryYjTyPAt
/YYs/8UO3iw2GBhBzcqCHG1zktOOYJl0viOmr6efZnVnqE/X/Zy7YSdWmIAtq9KEoThYSUHJaUpb
MwYRmQiSd4m5+D+kXdeO3Lqy/SIBlCgqvCp1mJ6c7HkR7PG2cs76+ru0ce4ZNVtowj7APBgw0KUi
q4pkhbXwckCrESW6hhF0/Ps8aqGvqtP7AvUG08juJLKrx9Ey3vzgrZstyoqbxHzIIF81PDN1TZGn
bYkHKypS2cCWQOGIz5OmkxaEcjE1tjLeN+rgjPqjHr4zEFblL5iwCTGJoh0NOAW9BxbE9QXeOIsU
Zcmi48hF9YHHpiSDDC67PmxtFhrWHLnzrFq18buL3GasrcjwrovbsM4zcZzLa+GUkWiGOGmIPV8y
bqk0WnWPOz0b99dF/RvSOUdEez8uZWA5QcKRP4tCtLbUvpmC0OVYWKE32CBZsBgmoZ3uWOzAPz9b
hfvTcCqLPfXokNJtQLU5n5mTnKhNLP17LVB+a61XH8SfQWjRVYdZxQfNHXAc/pn00EGoC0GQ0Ae3
ZT39xYMYC4CuM8wXLyxonFn3AStUPYc8GaOTlmRnqgOtP5tv4d5MrO9DZhW6lUyC28a/M32X6/4l
lvNZpe5REmgg9i1zR2IFwIQCwohp+Qf1ITrNe9Prb1JrxDSn+YHUb2b9MA8/mj2YUqkVeM3Pu2J2
Wm+yhVx3W8aHxkLQXi84g4wv6IAGk6BWiQ/zXyWvBHd4+9lVlgEkygCNm1ZpAQPOzg6iOYyNkxTb
8CVWOY8uGOyU5JlCbNBQS6ZohH2/bun/9tZerviXBG6jKRlYX+mQMH72Dt2rbnRX3MXfmldQbT8z
1F2s4Fn9VuIahh4E5xi6ifX7f/wEbtOzMmFBGmStPdmN1bntT/mkOsXrQ3b7+b28Zbvh3bex05Jj
WMyZbkSs7VstSmeLzJ26phIEqK1iCaT97XiPYXq72DNtbxw+vxU7ElvA8pM+1Gfj2dzpj5P167r6
Ww+2M/GL6a0eFmON5iE1gvrs/t4AzF3/U3YwO2cFj5+yXdqtS+16tESALRunI/gsAIOMVhC84/kI
ZybAzMjmpLU7321KjykRsuPLGCxIdGzS3krBESUpEttGa5OPKHRHUfFt8+xa4LgAYQj+MTQ/nCs+
lXqp6QPWfW7xKKWtlRCQERPDVqsdpYfCvDcAWdehNSi/m427UvRu3PRptC1Cf8x0Eb59UQICSqF2
kD+wGyN2AiC8AtNx+ONBf3BjAuT8v2I4Hx6AlqNg2B+hQ0IIq4oTyGk+pTp8kltfcEe9ZLz7V5aK
rkvgWzPMo58vaZgDV5AttmTe+3brhDv/0XDTw/hivMg7uu9vgFtzm/9+Zr+Qr/FwlHiNM1nA8XoX
eZW8vbpfn8KpXceNPgDIq7UTUIU5Pd6OeNLFHuY+YggcaxszyTvizUf9IHCoi75+LAKyRUBkl9E4
fTETP04yCWU1xiK0aEvVx52kmHZbY2tHkNGG0XSPBOuPtqWu0vwx/e0iWzVVbDhesBeljFSqaVVN
cCsluPXJP73/dF25LbfF/AxuJXAZPEK4pxWZmDkEywGphNMExNuy0AH9KQdpDKK7oHKvS9t4lWJo
50sad+WKg6qZMM7V2qBYO+S15rUNdScMJyeYYZ9CQcZo67BD+6SMVkCCgXK+2tTocjB0Q9Ei5GDI
KmlOI0kFL4+tRL+CaXUMfACbe8mgnjtIEBcTIbRs7QIMdlFfWDP4yM3acBO/uOnz/OhjFl1So71e
q9YMGvEC8yFDTW1AFIicdctD0PgISADEBv2ihqMAupj2HVgDc8lwy7G1VdMHL066G/0RHNSKh4kb
Tx+e5UKzM9AKpt10yBXZqozSqll8Ap4OZpowS94B6db/iPMfCYparCvtPElvp8gYLKlN0dSgC65p
W69vDD+YuB+DiBwnCBe5ExVD5gHBl8vVN304yaaltN9BctyFD6AGGPMbjbTWdVPc6rQ6k8kdk5rP
akIayAyaxIrQEZJTyQ5AYUUljxT3o3krp+Ad6dDF5nV/kXY7E86ZTZj6ChDlIbwbpNe2iY+a8dLI
rRunmTX6laVOPwXqbrneeol518sN1oztom650NziKZd/T5Dw01RwS2rWUDm03pMgtihGCpoW2Ey7
SLLz9J9hutHNfwRfs9wC+Vvi+mu43BzqJ2lARnwNyNMcczy16GxLGBja3dlPXN1/qPJvRMJQQ/Je
pf9IxrNA/lZIB9wWyK+Qh0TRlrulskSuq1DpsP7KS43bkBq+4XWrKAemgUDWMxP0pIlquFtPrrVM
7lqqRrJcjmrf2k36HPaeER0xkGOZ1OvH0ioCQWTa2O9lLAyjPkiKoLrGuRSg9cJcJ2jLyJoUvBLm
c1UbdsRSDGp99KWo4LnsF7efZ9I4Z6p9udaCaGlzzQMYzW1W276vO4X2lAwNkIhv1T8GjQRSCNp2
dNBuYBsvGMbQHqnmSYO7pR6lblMjlaW+x1lmdRl9HrrfqR/YfSLqX9gK9yaebHjGo5cMrbWc3cRq
3LcaQx+ejG1kdwo4OxQlt9TaJcNBSV0JcOeqhL6XH6wrrDo5VHR/3XQ3DrWzL+CsKJwGEAACmgLU
WcW3vCnLg9kqteAo2TSelZqc8ajRIAXF0jYZ9cEhCABDwB5rLbJRgfFa9S+aoqASymWA3sDBxXNM
6XGrZ+OMrTTBwq0rs21E7yBafWkLw5tiWK1cCq50y/dfmOuXRJ5eCtc2Oe67pWMT/bxAUQH9UgDi
4L/IjEMx9O8spioDy+n8ciABbncoYjTzSniSAftr/iBEUAjcCCpnIriw7iu0HJSl95TE+R4JRUsb
vaXtIA+cMYxsRfp23fw2LQPIVCC70VAp5vM4YKZC02YBZj2MhPUS9cBJXEc7DLPT/M8h6RYXX8ni
TL3PzakGcCBcfC7Iw9SWt2akPXazuSt7dEdTRXpW1Aj8gsjEWmOTTg8+8j1uxcJjl2bxfWtk2et1
9bfemGffxHmG2ZdDb0b4Jj+L32jRfGSkvEvT5NMf3jIUzhLfdwbJ3zHwfc9qjsd+8Klo4Iy5/h0b
V72zz+DibVGwLjaWNvEmv8Mw/FEG95k/vumdINpsy1m43wDYDbZKLt7NTV6gvgM5UWAbZKcHyaHA
sJWwu+5fV7jwSEzY/r8gbq9V1o+gTMO69sYnCbudNrVIifr6axACoS/9DgitvWxg9ndqnax5b5T+
oWPme4kVlvPkLp6IE5mZIExsOtfqo7jNLlD4HkmIjyLMUvSTintiY+wy/c1vNA+N5YJN3YxKK3Hc
pkqS1Em1gsXuJuS+W2fsnQL9NH9jOdhNtN9hroEvOw1kzOsxRrtfVdqhXnp+kVsMzVeJLDhDthfv
S9Dy/6s0VBFrfj/FDRr9818qmx8AddUZHsudbvqk/iDYqm1D/ZK2XFBW0uohbCK0d8MhKMXL1QK3
8E7CBLxJnOvrt/zQpaH+VxB/dBSZjvaSDG3rYfS9QdY8JU7WAjydvVegxTWSm3HYXZd4OU2NOIhG
eV1fMC9UYL6d65b46Fz8t/l/zsb9WI2WjDaAHBC1qVrcJXS0Ja0EC+OvrvvN8n8UIKrjJWiR3HRA
Ri74mC0bXX8Lt6szU6okz3DeNEOcWzXq7s5Q0dBRozDZX9d7a0vXorgtLVmRGrEKUQnwWNJeBopC
d4hngNWOIpQpgVb8GOvUlaMyojXbZjJQ1ipk/Kmy13RBZ9Dm7XGl0QXeBiaxCt2HGFCW7bpIfZcK
TFmw1pUAupS2ip3I6GQbtN2oo5bZx64eod6mAllzMNzri7vlnQi2QMrFGDRSpVxizyBDJ1UMZtwE
g50WtaWByaIx2Wlof0YygLzyWXRmbV0dAFWEjgRgCi44pedmPOCWUocGoimd6KtZd5HVFDGww8y8
ciqqAHAukAXOur2vXyKVc5F+6aM3PYVI3ah0sC3NhltHAyBHeiYocF0YK1OgElwU034ocJnc+QXQ
4a4YWzBhS7NmY4JdV5wSCUFVBAtzsYicnEXjVZyb4lqiTZmVdjA1dzqaHqt8R1Fdl4wMA34CD7yI
dRCGXjnkt5AaxJZxwsJ2rpV0hFIIrL2NPYosdZnvBBoVuoLV/FeUJtOuqPv4ldRddnfdRLeWFPOL
OKQACQmmQk56OyZR3o1SgY77EnUj9Jk+sLapnGh5f83z2AnkbS3t0q9HCaozKL9z8WZu/T5QE2hb
ocukB5Noc+z8vRzcRqImqMt8FxZ2JYpvzp2LTGVgeSwBM8d8S2aYlS/Cb6zFMI3ivyddfSCS9jmV
ymFCvej6sm4KB9EUthVlBKQLOT1BjFxMlV+UNt64/iGdaOapXfBNz4JDjOSsRWis2jMb3grTPKIN
tPSuf8BF6OGU5+JA3rCgJwHWOc7iBxAZW+jKvpcKNBH3mOWfdd3qmSTArNmyJdgR1AXIHcZ9OJlG
jBznQBZLxp9GbMl/lfH0m4Kff6HbSg4fcFjV9DGFHMMfnNvcKZAOMasHKfEMxf0LUXR5L4NsGhUh
TiVd6pKOMoD+FCWAjaIMU21WBcSyWt4z9cYQZbo3dw3PPjTYIN2N59954PFZmTF5hNV0JIj21azJ
IKVBjmzKiunOzExAMUf+bZkK6ScXNz+7cC3mAqZ6lGAIU9CzfS6YVgr4jifcVsvsHoHCktM9uq3/
Yi1XMhblV1E1TnLqkwEyxlj/2fbJjR9FYEgFhoupHfSwtqgkwpHYWk/QJC8NplTBu4d7WfXZUBlz
F2JeRH6RJNsMvuvzoRleskGxJFF721YgXwvjTqeiUzAsHUelraM9Pex/qTGoujDrRuiPVELfw3AT
MUED4ta2gUwIx6FsEOwdZ55lGPUkXkSi4QAFpfY4t5HXDZogmFym8WEe6KEA6j+6ldBbwsmZu2pq
Ki0uASYAOGf6jGRVb3jh5KlIJwefoGQqMySQHZaJiG63FhVlJSQf0VyHSXvOMDHsCYSsEr5OMHwG
uhA3i16J/tZpx0B/ysFkWsQv1810K4qhWQT9gkuPPrIv52aqdUEQNxLWVA6V566Qj12muCEb7RoQ
yNdFbZ4SK1n8O8cYwx4JVqyrmvwKAQGU+T6Aopj2WgeRG+XFQWnHyiIliuokeLsufOskNpBfpche
I+fA47flXdg3HcHxaKY9IumTiYsHONcx2YrkcvmnifLFgFbCON+Y556NsQxhPf00g53Spk4av1do
GKZ/nA/kRHE3mhqDRkmtL6LkNyX9ISyvLp/Kh0ocBajWL2kzoBud20dA2mCB40D9xsye5bD/qWSS
c31rtkUAr5Zgxg7t+JyIktTULCoY/ZA4qQZGWQBKXpdw2bS6rBJgyv4jgn+M5SXJSJrgiqvfF5Fd
nsZDspseqm+qpz1r1o/yt+z6buE2rrEDwImorrAZtzCBgn4HlBdwSztfw9lv+yFucazqBB00uTU1
ppP3++s6bgV/vLv+K4S7JtR9So16gBBqvlb6IUsdwMpgNJ3aGRqGPq8L29yylTDupAHK6FSxHMIU
DGzLwDdWZfe6hM01Q28CqF1QUQOC8PmaSXke6Rh9LO0pkDWriv3IDtJXOW7+Sg5mdxAU8Ijk9yYb
GjgrMKdtwwiHHcE7wE36MHdkuREhFm3uEIr6KgItLo38Y0AicYLhBIQ/k9Ruqx3jyGHtPwy1U5K/
UFEXxtYWIdQBo5ViYgHUD+cLaM5hSHMdJl9O7y3qdVIneJ5u7dCXAIMs9dDVBWeqZiNLDQjQhh86
lKj0Yyg6MkQyOCsINeRq8hgyJs0z40fK7nDRvm5oWwfgWg3Ob0rSkbJrIGLoT2Fsq82h7By1EZx9
IkU4h2EAoVM6Cik1bbysSjywC1hZWwuseeuUAxMFrvDo8MEze/mM1Z7o6CJqhyUIKJXXGlZoviYD
WFu1z9z8fX3ZNhVaSVqWdSUpNoHhxBRIKn1gUoA4JNN2aSO48F1mtxC31/pw96FKmZKpHLBsfTQ/
MkNCTwGO7VB2NDV57TEaH5pojesnO1p69Oe2BzRA5KVpfFdXo+hjRIu7+PdK5RQkCblKl+fKUbo3
n6fH3pGtRLVk3TJ35ODvJyd341dD3Kd20VrALQPny5PKGmWKsdiYO38b6uw+mgsvrZASKsLjiGQe
gtduHhQnzOLd9X3eClqrHeBhQUK8cTtVgdJBdDuOPytU5QZ3DJFKdGb5+Y9l4e2CxwuOSBAB8e/B
3vBDWtQtZBUhnONzKAxsrs2GndofhVO3W9dRiFPBUcoMkHvxcB1pNcSmBiYD2wilO1XGtZS1SMxE
dotCZNIPv6ZQcyfSWGRK99c13fCeM9Gc96Rq3TZ1Ck0z+TZGY2n1lvsCERvWChEGGFHAxI2OFC4U
5FrpR6PUICVSPcadI6lubHp+f9NSQVFmU5elPRVpLhnpEC609VOCdk4dy9hre2U6hsVbPLxcX65N
XVYilrNu7XmSFiR+tDSNRW7c3VYAWJPQ1jPuzf5wXdLGaQD+8C9luFWbga02JiU2pk28DN004OgL
Hvv453Upi79yl2oF0RF9n8A8Ro8fd6ylGVBClWTGmZNawLg37fwHdbuTIqRF3nrKKuDzBCQpyFlM
gDmfr1wSATQAMA+w7dvpGDxNd9Fu+pQOwSGDtE7UsL1x51hL4ydA9MIsSSiR0k5P4S4+lafQi26N
E/GC3bxju3rXfr++kJsCKXCOFxRiMBlw6ulJXoezDvVMFls9CJnbQeBGW9aNDfqPBDQFcQuoROYo
d5BApId+PIGhJ/Od60psb9JKBmcOhjTrg99DxvQ4O9Ndmlvar9qdPP89/JC8v3huKRgSBL4Igh+T
+WsooDqUfqZVCWin2kdiOgYh0oDy5nWlthxpJYVPR+tlR0k54P7eqd9a1c6Umzx+b+c/P53WuvA5
WNXPOglUfAhyppXmqlWMN2nsSfG7Se/y+fG6SlumoKCTFFl2oH2hDe7cFIxOr7OkAhxLONUKUl5a
AzTcMnT12RCV7bfsGpl0tKBB0oKfci5K6vDgQVIdB34wOM3c3kzE/IulQ2kJz3p0R6FlkdOGGWGf
KT5e3WFFF8x8AKEXOwUZrbgwH9Xwp0FFrQ9bURwsOAzFbMxyoPv8XKkWF+AhWJ5a1ZhbbY/eSOmJ
pYHFJvCci4pnImHctb6iVdel8nITzl3A12OM89jMsTfJbqd71+1iWSk+mq/14g7AQioNI/Ehqh/v
yFRagNO2/NjNMqfxWzusHyRcxa+L3DLFtcjFflYHYj0kPfhhcC/O8+KY5Oa3VlNuqRqGAjkbtz8c
HktyHoMamsynZvoZT5RAghePrWwpyVulv5mqNegHOdr7ImaW7XX8rzA+SVO02VToCoSVQQjQh/wU
Tt3ebP1DpGK6SZ//UbSxswyJiJoFt2LVSku+hh6SeNDiBFGkYIbVVa9joGBW9DbHyN71bbvkGFlm
Fb/WU+GssvPbOO0XFQel/IEBkNoiDbOLZDrp5eiigd6JSXg/Gt+JhmlO4xVn6S5uFKvVhnulfAlG
FaWmyCJdLziDNg1KXthMUcxSQX9yblDoU09pqcM3Ry3YNw0CdtT+rmYR8semVyL/ajDwAMKcuBAg
NyRsqYQQqpGXxn9u6X2d7+ZfwfR+faE31VFwF8FIExi++KzOYFa9VGFky05Qd5zwLDRBz9eIGuA3
tcGlQ9bR8rCM4Z4vGphHsrBSIYVoySO+Be2e8ZM/Jk6WFkcMOYmsZ/m9i0CzksdZz1zMM0IZrsF4
3CpWTX7N4UcBhCTSqR6qQSBZmV588qo3gBlJK/v6km46yUo4F+WSUerTJOgRUEl6Y7DnjPjPSTh7
Olb2uqTNzVtJ4oJbSWWwxRhY1iLZp9puij86UdvMpjKmruNqjPyYxt+BynHo1SaHMlH4q6aOkXsR
ertC4UDI5o59yeFvQQHcXRlS7Fg0ubIXuE1soaDzwHwXfd2nMv+blVuJ4wyyTKKM1QnUIpg/mcvC
Hgc7M/8mVKyEcFZotmavRPXyGBueq2GfNk9xcPgLC1iJ4GxNKtLAiGLoITMosKDlhLYmAnPZMjMT
kEogYiEGgB64C1CQgWKGFhBSVKdMd+vqBCzf63psphhQWUPAwzQc6F4WO1yd01GJqoM+ElyyjM9u
egkAgTMylEvVuw5xCZR4SvxsZH9RE8K78kvqErdWUvHAnUw9hFRU8YuW2Jopystu+A8UQqMHBggJ
itzL2q4kVOgeQCxAHFdH5TWheHxFNPjZjQw9Na0Iw2EjzIKEGnNwIGHHu4W/Nw4TGFPbBvFAkn/J
YNXQpuQgoTUc00cWjT+vb9mGVZwJ46xbHwNZCQcIy8C0AoiIQQcfl6A8uLl6K4U4807LeaZyj9TM
jE6kWXlV0qekGaxQ+nVdl40L1ZkuXCAdGok0Jf7sSBlfAcEEBpJpn5mVAwDy26mjr8GQgyJdZH6i
JeSMQ5sVE+QMy36hxqqhnyMr7idRTW35du4sPNON8yzD6AK5rKFbgOnCzABrQitq3hLpwbkRmimL
MQ2gRzzSm74dMQ9gQpFUELQ37thnmiz/v/KlECMJhT5CzKzvtPZktN5YA8ac4mGEJuBCYBPb6waW
Z8BS4hnGn3xtJmfMbBC9y6lwaHNTgXr3utVdwjUAsQaDKf8vgj/00lJq8lGCCObR/WBPrmqPVn4j
vd6R++F7APQRDMhZ9Lbc+W5SW8nP7Hci+ohLLGbuI7ijkDW1kVdLctcMrW6wTPk0MrCf2EDVLQEx
BxJ7VEY1kdjtUPWlOhc9QrOXWrmA1BRzGw19zLLv5XjqQ0xBiwAWBRupc0EEUzNJUy1pV00rrWHa
GWAOvL6R2+HjS5nlC1aGWUh9UTbmIgEPWgzqjoE7xLssQXdd6cTybhBhf4pWjwscEaqI45xB4Fw5
s+/M80M0gMA5cgb6cV21bdf+Uo2LHkNuZnVGIKkhu6lDVk+2clmUDd2o2pz5ARc/KjVv2i5abmMT
WngdLXqv849WVsHg/pHHzgRwARFysMgouFjy73QGUaEXld8wbi1MVYrWjbszgb0dOJsjfr81wx/S
NOxJlr+3JfOub8/WvWm9dHzVqdXKsJ8X4y4DdcFgNeI9pulSSlD8u9VyQKQemYgjaavYeCaUCxlR
rY1ZpyEQw9CNQ+QSwHnu85vogPihKnZ1L70ghuStc13ZzduAIhMmy2COwbvn3M30BDcfX4FYA5jm
UUYOFPkwXfrUU1EbzKZ1/FfSRS67liOSdR0kTTWGtGuAyzZ/41crCdwSFmBc78hyltVGAn6HTxZ4
QSM4XzbPy5UMPsai3T+u6WIb2fcKhHXBHToDAADh6BRtzgJhmyFJQTusjlZ8gK9yIUmWBr3SKhDd
EuWRyqjWGA6giLvovhSxkG261koSF5KIGXddoi7RonkizGHENUtRRNo2gC9tuIhEAyUq5gHaDJhM
H3oQbbZurrhy2VqVbBf1AIYrK6DodnxLsu9FDxJmgWeLvoALUFNZ4W7dQsum+KXRz7wTONPmmbVa
Rc6Z5hRcatm4aJi/BcOTKbuN9OB3cFyM+MUuSnv/m4GYXH2Izbmv5iEUAgMSStq2P4Oa4DNQQ7sX
laIEtsgnz7ShVuZOXmwR+Ulp2a9v0fStT45MVFYTSeJcDAw37aA3i6RBQp/yTQRGVLnBHPDnKMLg
2Yx+FGnHBakD82icg1Xz1IJpFd5MjHepVaxA+9myh0bUjb3pXSsxvHcpUdoES0Jw1n9oJvbmpPmC
/pBN016J4JyrNXq505eX42A8h+3vScQTJ1KBcx0WVwC297FSCgZUSRI4pNtR//f1w0gkhPMf0Ckb
Q7+sk9JrTk4xhBjtaPDtfxLCn+5ZXcct8gR4l+IcihV3lkAGFP0xldfyAvjaDz5tgLHtWG2WbKms
v4bqRxTsUiEY6uIIF6/QlQzOUcBYVqXJookOCMI9EAfZ/QfIee6NB/mucuJ3cmictLVUpzm9Lrwl
lVXdSIKQuumsq2/gHgKVgQZgEP7i2iKZNuvfor6y6+KURMC8Ga3rO7dVqj5b1MUJVm8CKVLCRK8g
LCh/+Jiv89vBmcvf/viShLVHYup0A3FbYMJWVeYxLft+/QP+rZBcW3EuXoSYLZZxUuIG6skn2fOR
5/QUd/id2fHgaId5V5z8m9rN34j3GPxsjm/X5W9ePlaLzcWRtpW1FJBL0H/4UMtXic77HphTqSyj
pKkZAJcBVfx1kctPXtOYiytF2PuDsdx32tKqMFlh+m4PZ5F6wUkmcH2Diy+6ltfyuKimTAdjdLLh
XVIFp7NIBBdd2npWCY5/mKrp6eNTnv4UDhlcwsuduz1/IE9ULwtzhhrxCZxZO/kpstCw9oD7aD07
AaAacyAWviue/xS/a+/EGvbKXWebzivdZU4mSggINObP7Co3pKkL/t28l7R7MJsnNRKcO9siMLux
FNbxjODso03pUJHFIyYQf4TxPvFfFVE3x3aM+ZLB2UanKf4oG5ARpdMrsPtAyKF6yehbZVl8z4FO
c93kN70MvSkAXARkMVJV51GmqlmtZBT3Dx0DRZVWADLL6+vIqcpjGB+IqKKxnSxCq4WKRumFNoaT
l2l5k43ZhKTvU/OGXmmYSHTCiB2zsgf1DoA819Xb9OiVOO7UqP05MScd6kXkuzodjeoQFmA7PlyX
IovEcAcDwOJzYMVAK2lvPAIn8zY60sJJ38uP2pIP8S4+Jg9MCEO7aY4r5bgTgiUpam45pLb0hNZG
Mr6HIq7VJUxcRETM78moBYB9j3+UDXWqaFmA+kaKcVqylxO36TJLGYGRtFP10ZqT9+tLuanTSiAX
9UHsKiVUgk6pMSknDbdj2+8YSpNk+mM6EYbO7QWJk4JQRIbHnZu+7GeAZ5SbzAYHdm+RWGt2bVk0
f96ziSbbrxXkYsZslEk8zmhA7Mzkcc5DYLHoN+komH7eNMCVFC5qKAgQTdBBipbuDApiroeM3DHR
4MsllsUS8VdiuCVrNb9IRnPpppwBtA0WbwLogfCuKt2xeOsLQD/dYIwu8m/65gmE9pR55l893vVl
5lIHRRiKUOe7NqhxqA7aUnFDKYyOJzZ9aKIYvGn1KxncalK04KgMRY8lQRBSJ8t+6u2PFuwL/q9K
dSvRoP7m5q3EcavaSEFLah8qqeo3Nn3Kyotm3ggzfUs0uHBlHci6Ggih0YvNLZwxpazIl71rptHu
q5+hL7DBTdddCeBWbVBDNSp1CKjbXZIdM/pPkAvC+dZphXwUXQgXgHqhcnEW4/9SaAQI53Qq8qcy
bI8mQ5/Z3MXs2GJs7i4garJT1CbbXw9LW1sEiAgDTYkY+QC/0bnVKWM+MjMfEZa0J11/RNvjqNwk
opTN1goC6RRIFMBax/QkZwiD0kplFdLFvRTHj8ghYLMj5XR3XZkNS0BjJYaxUTlCno2vZzQIh1Jk
sNQmmHa3SegTKy0r0Q30Yq8QWjH3jSbEZaARaI3nS6bnA4vnucPsKVBHa98Jw6dmAqxfYSfsMwTW
6nWlLnboX3FowNfAvIBefM68p6AxUkUfcjsOwOXe35UD2pSjR5aI0GaWHzrzo0UQU3BbWprwQUB+
rtcMXCSFZBDUpO8su5VSr0ZfTm661SB6j2wu4UoUd3vJwSWtjxSiJulEQFSpZJ2bpsdAwRomJybq
abmwC04zzrtoREPQRS1LSCovCf2bYBAl1i7b8jgZ3J0lA8xXpHaQMZo/Kvo4IbeGkp0xHdv4WM9e
MqBSCGvct/FeYpOtRa+D+aS1D5OWWI30ct1mLt/Y3NdwNhqDDrcgKr6m7u2uvgGOmaWbndXjHlpq
N6ZfWwrxquYmzF0hiOzlVXgRroPeCMjrjFzMqkpalQRGg+FsH4SdCUXXZzXcSV0IfFeMzJoAI85r
Z6w/cjONrNIXhbRt+ZjuB4ssZthAsnRuyD0j0xBJc253snagtLdqCffx7pVovaVmdC+pIaCo/B+q
Vn9TyYNg6beMDREIeRswpqN/kHOjgna9hjtebvfD+5Brjq/UzgQYHBZUb76pHPRCBwoywG4nEJex
5NuABgofRfs6A+TZ9W/ZCh3rT+HcjPmMoqiBhchNCw2xLjH/oeEtqQLBIbK54mtB3IoD0ZCU0QBB
lY6TJHmjxk5B6aspXrQec0P5ruobKy4fqLg97qJCCmPDH4i70FwMiBwuPJqkTfrKxHIHtLBo6TLt
FyWPmewuTNpJfB9Od0Aj+Jt1/ZK5hLdVBmtW4VkAeIC6qIVUrhKho8PR4mzY1Wk0fu/Ncni6LnEr
YK615A7QcAaLQS9DIlN/xdJNUlqSD8aWEWA5t3H65ySd6zW9KPL5cjXFSont1NEaHhXNvmzAkCRC
W946b750wiTJ+Sr2c92l6qLTNAJ/3K/2yH3f5tFzZkLNWQjbuRg7f7wZAP1gAD5XjQuUihRwLkVH
gIG10PiEs03II1OB7KO/GNrPeEEbA1K6+q3w7ztRU8K2H/5XNA9a0YwSS4wJottq9AbFQwXVydCc
EyWiuL/pDQt6GjbNwCuC8wa9HiWAY0FSVryFvldPC0C/gm53mR7T2NFnexa+nZZ9uljYlUzOG/R5
TnO5gEyAH1uJ7qVEBZDRycAQDbvRqt3su5rkRPKP6y6xgXkKPVdyOZ+IekPCeAbk5llv1+ahbu9A
ZyKpdjucss4iUuv4qRcWXoehOE3kI5t7iklFXJox2nBBsCw38ZSYmZovKHWv3RA/RsNgD+EbgGu8
64peXJ6XCLeStHzJKtq0Y5+ScYCkwk+dMgwd2kdeKeV/EdSAyo0VXfBqLvC3CrkfkZqXoRB6ZwGA
HgeWESCO5qr6kciixrit5TM1EMKgpVUDJwlnqEZVZ7JEpBwNfrgyLeQEbWhnUvXoq6L6+9b6rUVx
9kkBpBzQAKJCKaudhAIkDgiOmlNqbHd9py7TCNiqtSjOJHWGMm6fQVSR3zTKh2I+aOVdh67g8jOZ
HQqgZflN9vdK/14kT/KIrgPBFyzLxvvi6gP4+Zd8rLSmNfABXfEry47EOIEhxDaUhywSTbxsHUlr
UXz4rny1MYOgsJtZ/52Eb0kOaCGtd0oJhlOGXq+mAuU2N9JcrBPjbEg8cRKlWJOSpgfeT5izAxoQ
X7sydKpeRIK1aZorMdytiRphGskqxOAWedMWqjdDRDSyfZ0pAvyLjTVkOI0wQYmXP2BXeI2i9D/b
pUoM17OpKtyBAKS+DvSHuJWIw+oRrGt9UwvuExuXVKT6ASACpK+Fjn5Z6lVMyctOC7MMKWNWRNIT
RoxNp1MQVq77w2LunDUyAPriPYkQifl4zh3mivpFRvEwzqo3rXNIdJpmq/E/DHOyUlBKyLWgjqFs
6cWAwILpIMzkg2jgXK+q6CWtrkhhRyAPoX1gpV1vdbNuTx2zzYHtTWV2I0UFq4N0oOBc0vXAZShQ
t3Ns1cFwF/0faV/W4zbOdP2LBGhfbinJst12u/clN0KnO9G+7/z171E+YGKz+ZmYeYDJ3ARIuahi
kaw6dU45eaE5+dS0nuRKAStCHuROtkmhvVCXDogQM+/6InHCzcDgO5LgOh+HssLlT17mKW/mWqnc
suu8OsRtBMqv6VfR31+3w4s1aNyACgdlYVSZ1tRx9smtsZSSDALZmMMLDHUmYbyLpic1w5uo31rY
x/+bOSbrVkpLZYuu5qLnCgBaxblNx1McPpfTCGIGct3ad7SfDUpQE3wPKkg511LupXdF3UDfXTbB
yjl5uQ0G4J6kmeJ16ktik87Y0epYhQKjvC9n4bNBxBcp6dtQQaQOxhznkCYeW68HphuqJOXyNMmt
YCk5Sd04t8MkpKhwJrNRsI0gezM6e9MkhgTKEOrmtahAzLtUrZkVEhKgrcMLh1nHJZrbVodgENpm
d7N+J83AOI9EBe0gJuAMtFwVr6o3rR26qRbY46//8BmtVaoNfE34z2aCtDCt1CyW+U+Q9vJn1vyw
jI06bmsHZOcFoQMAGIJ9wUsZ5yaZQI37cC47E1/RxMwb5J8fobQjyLbcD3jmFZMHY1NbJmOECamJ
D6A33khRszYjj+h0vY7xIujM8J7j2OL/rCLbv1bNvKvtHqtoNdNXG5+sHIXQODqhBravteFRiiDT
ikJlr791tuhizKs9XVhnDjWngh5Z7cDbuNtljd+kM5nqB2n4glqsHR+q+lEB37H2VOuCOj0/eM/8
ZjZKIkH0ZEG/EsONqSe1JqF9fDDM9NSa1XNX55tleli0OJCi0cvSx0V7UcZckM6Fi8/UQjLNXKqp
xuJnzVce3g/N5PWOC90HYGrycVdSvMVeOxFIgJuLQCULmj0ds/7sUbss0C0qdVgFsVHZP1rdXTht
0lIQyLwzxPprRWeQilkaDpVkwIqB6d5mwOm6ocpWNX6oHWlFjC2c2wOKAmgagAfcREeT2TWJtZS6
IiMVORhiLrPArF8WR3psZUxyV+YhNVSSG7EA3yowyj7VoeIIvG4Po2PlVeOzEd5g+rePIbQgH6wI
s0ilIF7WhMrckdC6sgycIShYAsB9eXBB4dCJ1BY3lkK5rwFeVNvdMopm8DnRcWGE2RhGYRZhr8EI
ne96vNJzx20W3MEMwUklcoaJ/USylcqqVzv2z7id0JELCcQtrx8SnGyKgVuovKyMdCo4Mi9XrGwW
BxORuDCh0aPnL07l29Rf0DRNa9HH4a4bZOtwvKOYgpfxpSkQfIZZJcNUHZ7o+KuZHq3oEQxP1x3i
7Co49NfKekKd3cxoho4SBHBxPFgolOYQvvPN0G+G90hr3ElIFcOpEZmYFDBMHc04TWb3VWujpaSu
5qzi1EY/Jw04bvXFNO4tulUmfxoCSRQXvE+29gSAjAEr7Xddswq4mXy9DOZG7yVAMTqWX0W3rX1o
9ESwoXg72EIWRBcVVzJIlV+upt3FlRrasFUVMamynaM8x9WbDb1yo/+kmt8iA1//frwoWfmEbQsX
JozyMwG5NGYepRMsov8IKcIQukrRQcH0kZor/5sp9n2PnkNmNNlqSprcbM62kvqqGZTQyr677tR3
6A/oCFbZRogGQB0B2IjLdewiNaxn6GOD+6DNv0BkUf20a0V6m9SufuwsNTT8BUPWN5MR54ecUutg
LmrRB6BsiHddCEJZqJ2MlnY/loUy+JA0b0ZP1opRcH/j7R5cdlaGfDDqQAv18nfWxgzE4WJVuKHm
COSN2d0Z1UhANEA0cMBN7fv1heHFMhiUMYkNKlYQwjK5NDKHeqw72Iv7hmSVrznvM67jpnxnJ7Eg
lrm+oe27Mm+BhI19s0l6Ww3a6httWgWd+XjxVas+tlFNPfAG3WZ5lWzhvGAEh/eaglCnCjAK+Dyc
byp2YQ2u+ikDyBLQPFU/qk7uGeZ9rd6rQEjFoMHRffTvrq8rx9cLm+suO8uCukXbUbcxjSvl6BDm
1CuWj7VgZ0Duss8X/BlF98U1sTJn74VJJsTnZYpmS19NQiiv2lR6UNBgbVgq1rZWgFCEil101B2v
bzZlfV87L//FZSj4KvK6wdhMjHO+zsc/gwvysa68rn+wMfmuUR+N2zJaBLmDVxzBCBIas+jLAsHA
qkvGudYkKOtiqLY1wxe7lJcHK9KVR5rMquJqY96/Q8U526p6YfxujMH5cEC37XfjoEHLGJ28HcYR
jTfkcfw2sy/sBzvNjCyQKn0CcLoZ49hvRzN7NWIJ4F9T67xUapXfEdVQxVKUSPkvz1V8wX9WkL2u
ZUmT1aGCQAXnDYiKt5Vzu4y7oXGlIneHuUDh/6WWt2hlFeYXJMgFS/r/2Sh/7TOHTSXbTmGv2NyI
7tLM1ZPXOnUj2V2S51jbzsZbDenS60HDuWNduMzknylZ1QrXoFHV+3j8JdNbffh93QTnCL0wwVx7
6nHM6QyUtRvH4EMDPkNWNgbaq06xLajXrsHqX7fISaqQwMA0OZCYIIRgsSfSpDgT1QCxos5+sT15
tKFW/DMJg1Wf+N+bQjVF0UyQFK2MeZd5xmkLPVxWqNUs/ahKz6BAaWS+BrzzTEWQGs7NAGhgiFjj
lroyvjHhofcAuaod0FV9gY5fecBN30/Tz7HZXveJF4cQWMbLDOka1x6W9F8ZQfY05gD26YNhoRJl
QfCd6Lkee1PXVxR04bIak9mRy4Mp2Ri4KNJhyr0mmgtBCZb3Jc9/yZrmz9I4NLt1eQRvH2hx5vuO
flbJW4+e45Kh60JrwfnIXV+InlkAfOkywK6XxgBPjtp0gNsYqABhmoVpA1Mp3yrHepNyQBGurzJv
5ylA1oIT1URdm13kMYpDu1zSle6uvK2i6pCXGgltkew0ZwXhD0gVgR3BycA+OmQQ0PcKBV0+kEE5
DYmsPqJ/6mQ/tUlwdeLtc+DloCq08lupf1gYzr4VdMDjSk9AAQfui7B8qRcMhXX7dkYjbg6KKt4h
+19fQl51BI8A0F1BOg7M7Cx3hC21bd0oIAkz5N9yFuC2ThRIbuWFO87ZJnPeq+ol0l7SUsCX8qeh
yJ71Z4ZZRom5HjK5X5mXdUy9NINHO8lLHdAofaj5SJppk4R7pwkMuk0ct9PvWustid5pdduJgvb7
kDjUYs5/ChO1c78U42Dip0hS6xrYl5MCjFSBed2P1IIOWbtVi0NEvXIhkeQatRuWoiEsXiijpAL2
WPQc0P5hfoKlQbxPXwk8Q9vxU+MUxyaRK8FNmZeV8BLDloEcEG6MLD2SavVqEZqwApU8a9rk6kdY
BPYayO0mXfZtOoKSSUSRz8kJCGkTpwj4mFZdoMucIIPz37KrtHFnu3i1MSi8VRO79a0JL9wWkNDg
ekRzVtJZdWfRRwP8CPpVl+biaEzsxskaKN3SlfkvA5pLUTMy95jfvW6K5xmadSYaOAY2EPsiS/Jo
dGK5bVxFq4O4Lf1yHHdzYm37oRNsF87NGJAGEyBQXBQhs7Z6fZYZhmlC07GDKTvtt4U1B7HVCXI3
b+EMKPX+gargqcmEYAiSX0yjlo2b9ngmj1H3ZcXSAMUJ69f1ZeOFoWMCp6vg2IeuERuGDYpudd1O
DbAvpavLww0AFb4zhrtatgK5b28ztdlDamWjhPaXwPbqBZN2IMMDMSzwg+HTycxComszpLFFG1cN
F78PqV/1+U4pxo3ZtMfJjPHA6EgBZaWiwFjZEqeCVeYcJutHRPEK0F4Nis+XH7Idyl5rNLnBewId
zriGTKc2jbdo88S+nkLKXraGf627gZrlmU32Uj5IEM21RqXB9dFzBusHqA1Jmav/egRqNQOPVFwb
Dc3QmZtGYY25BNaLBsT94M6f5s9GMbYGbbdgWdz8h88Igjcc/rhlrMr1l8uYtE6uUwPluGpSQZjq
EH3UvQjoTiXpvUwGtHVovGJ8yXD3H8dIkGM457Rzbp3x1J4BFotAR+t2w2yBFBadTGihb6ZaB7Qk
kRbg3bXTEtbQx+sVkbIsd/uA1NNZldCB1WEr1EneUgutc4RQnN6ZRjqhpjJvnLD5UBZ1n4ZaMAC0
PcROBJozUSmCl/OAsgf3uA7sHgjwLhe+tNvFbh2rwQiJeZy6+aGO6IMUyW8NdQTHFS8hnZn6sw5n
OW9ZahsYFhumesh3VEtZnNLRBGtgq4tqsLz0aqO9icY/1lVlMf3q0tsacP04NFAIxTH8PunG5/WQ
/U6hhe3hAAcBqUoFCutsfi16I6FLpoK9yt5hBkJubujyNYAOM9dI2b3FvXljRs9LvQvnx0b5Sh2Q
KudHqd4UdGuVgb4AhOnXUWDUm0nEvPb9q6rKeiPAPcgGnS3LV9PNRqRXY4K5+sZTIS47FJG7qJ+p
83B9Ebh2TMxO4IUOlkGWXXV2Rm1ELxD8jHkIjuiQpFBjy7W9Xpr/+myGR3AJyd7Q8bhk8nws1W04
JaDCXiimuOmDpb8t4WkuPq479D1wIEL1p7K9Ag5U1owzG/pkh3gb9FNuuo0Eac4wDLP/4Ax2Aoro
oNddFZ4vN103SOA+i/H+H+s5v8GjEerDrWp6KvCN0TJ1gv7H9423Vm/RWsPUzlpVZW4CSij3Mw1x
TWytEPemITAGyzUrS5BFeWsHciTcCIEQwiuZ/UQQvs3yEtW+2doW4Zeav13/NmsWvjzq4QbE6OEL
pnTw9rxcNSuLx8UsQONSGJ5Wk7AoiB7fKCoILfWdPvy6bo3vzV9r69+fZStFCRMtX3lak8nwqRwd
zFykBfn92IFDoFkGszsYTr+xSjWOtkS0QvVCHrRbKbd9pXp35gdLfQGJDHgqBhRoGtHMwnWj37Dn
Wm43ptGjPDNJ227YxAYmZF1pLoLEBAgFT8VaNB3ECT9VQ19KMzU8GmT2iIGkYOqMM4bT6q4hDt1I
VPYyXRB8HGgojID+HIWKdVqBneIPZ4xRRwOuu7lReGY1Q/tZQtUwdaHK87qk5tNYvRhS7mXhPSZb
Phe5vsGQCJTMvUYVSV5zIBqXP4apIXYTKhnhevd2nHuJIs33fhQlHoSSbNLbr+VQ3YyAbjhU8vMJ
mj2LII1xlhzlGtQAcPhhjI6d0FHnVI/Tam7cIrKf8F6LXHUYoaje5aKb25qqmE2po8eJ9u0qNOqw
FbiqVpIE7bgW0gQ6JDilHgFE5bvGij4NczhlTWYJEATf6UVsvAchlrOqtKF3xuYZxWkxM2/1rVse
1B+U2F7if76nHtoJfubGm9ZXCaauts8TMci9qNPPmUNTsWEBBFHwpsL/mNyt21JsqNPQovdOupZE
t+UdhVnP8KPj6GovWk7wmrstnrbg/xBdk9e4YVbb+EO4sFbH7G9s5tFkzpIGPXVXPdYHjdh7e5e5
r9Vbtcs2IpguL4gBnsVYKfYDnnZs9WrWwkFPeqyz9Ajh7S0wNgEqVzvqA369TQVnlNAak2/j3Iqo
6cC1xoeS6l4i8Sn3EgBCTu86dEm869mdc+nGxjhzjjmsLCdvFGWEc8t969UoUJGZWLlnBalY4Gc9
mL59tTNb6y3q7CgxlRRbdYCtaT/4P+ebLBjemjcUhBAg80l09+NlwgvXmAhV9AG9sNW1/m3wlw/r
ZiTjvsLLnNQkeuyD9vm+EO3J75iHy+VkXlDQXLMnpYJN+77Yxh7QSt7ixgeHbLSCNF7v65s5eAcE
e1MGL4JPyV1egLJQnsYDymJnu6fckbqlhW3l0/nKPjbhUXV7MmxwsNJ9tRMhwTiVTvh6Zo+JVCNZ
NWrXz6kf8b4/YbLJTbHWjQsFpYioJ+DR3Pxou6XgiOOc3Bd2mZDtp8XBAAfsDm4Ntk3y88EIZFkc
rpyUDjto9aOMijFsNsPlilrHijMiw+3VYPhVHDUv9iRSuI7b+uNHsvuI98PNIuw1ruv2bZuc2WVi
yCk1sIGlE9D5b9kHShoRCQ/tz9ZX3Nkvc/J8Lxpc4RoEqkHBkAwQAGwjwOiho66ugTNJ9ADs801f
Nv714NS4GfvMBhMsI4XGU5nguFhc3XUOnX9Sdot7engLvXAzexGxbtXdMXn+ZZLlffJiEm2C+Cbx
9Fvn6VlE5Me5Fhiyg+EjzA3jvskW6qbESOxUVbFTqqd6ecjLYBHtDs6LEOU+3PYcoClWtM5lrqOG
nTVhZrRurs8eNIQUtXD18BiNoqOQawgICtRqUQsz2AqqVKVKlZV66xYQOtwnW0rUd50Y9yZASRPp
vOYgE8ujd4NIjJR7dOCKiee1hrEx2L50MdaboekWoNDnzWhv67sI1w7fPElBIguc5Pp4Zmn9+7OD
A1SwiVLMsNT4o+6CJYVgQuJ6gHJNAB23YuwhssHugWTIx2jK8b2a8TmG1naobZtkZ4tuLlwzlmzi
+QlonMXeJdoShWrQH7Sggj+Y5YPabGniLqI50D/wLDaFoIyF3ayoJmZvmAXL7ELvQsvE0fc5e5Nr
kSyw/IiYO/sQ54T6/T4mtxOptuHR2omGjXi7C+8O1UD2RG2I1R5zlrieGwsRadkDaAfs7dA7m2TS
BV+M7+RfO6yCX0EVQINn2Fn2aGqNUAYDKs5VAuTIhylwfGpApsCHl36sktR1gGnyRhFK4k/r99tS
OxhtQgFDxZ10PZXPYnMok1jJKgSOeew+7IcIj65D4tve8mlt2m38oVGi/Wj96Ene5m79mQAQL1gI
bkzhxbHOMoC9g2UjySK9AGALv6Cgu2m+t8KGmIZvC4nVRHaYFL4Ujb1UMeyEhbaJhw59cPN5SIuS
VIugLcQ74lES+MclJrUkmaGl9gBTi9QeTSXcTIbjVU3lqsr40pqfeVtvaiEJ+vqpvn/Kv1aZXSP1
pUZH8Lmhf1N5oPt01F+LQpoG78WKWPquin30MPpexaDjThWpe3NOYeA6HQ0ThwAXAhB3GUgt7vxl
WoYIJLChAEaNATbyr3MceDIstPpRGljZyC4tFGg74d2EXnAJqroFUwvWe5o/JtS7buZPrmTWEeUv
GfPKOBjWscNLO7UaAW8wJB10SYiyqU/6LtwYR/mr90cfoAbA/EQWOdfuC4vMl7PUZXC6EhY7P/cQ
JXcT6AvJgDXctppgFXnf6dw75lkxqtlQV6utpOkxhu5OKCZeX0BOAr3whrkAqiNUFIsIFmpnZ6xy
6B1GLURLtobTtY/EXFCKejaH1ok7Vw7M+9gbfEyy5P7kPS6B9XXdH95NwcL0GqRqwX6GuGACjxYd
eM6qtMPLBF9FIrQgOIhm0gbmkb4LjHFumrjVrXPswEOpOtsJnRMAASIj71w1cE6yT2/CjePWLUk/
gNwPhENz3HA4M8eEXqPV2mQUK5XbqHkdkAagXRd4xCn4XnjERFwG1m4K3FiHMStvuteDuCIpOJOI
Etje4JDe1+7XJ0lNqkPy23gSWBc5yEQjVD0bk5awDvKMtbR0+3PcgDv8Dui5x+qrdeNf1w1ynl0X
3jKBKc1g5W9qLOjk3CWQHiuJqmHGMiSlJsDl8iyBGgCwilXfGDW0yzylzTOyvVx17lLctD265iiB
flWJ14v0rf9gw9nNdm6JyYiqpDZUUmHJPEIbfNqbgeGf7k5yTeot9FaCnOwBfhxI6A+i7jUHCQWq
rTMvmQClbWupvQPb1f1IQP3shqcsGP3fg0VE8EBeoJ6bYgIVdExqPsV15+o/oIh56rfSUbrvtv8+
Ps6NMPHYD0WctBX8cXCKTQopCnQ2gWkGUF2EXuJd7rB21socsT4XWSRMD2BRomTN6hDddG4foVaF
mW5/3rXb93hTvTlH9Sl+WG6g2LjPfmaL4GrHq2Fd/ADGWQAAu9aZ8APscCJR+9ZUt6ZElurTWLwS
jOfTp65/0u4WnWPNaCHn+jLYgtNI5X/Vv4vAbMi2oAMAnesiHNPdcm8Gyo0dzDfmTv4qdiC98sHB
QGY/3Cj7liQbKwBxQjCfHPJi7Uz/+sfnJaOzD2KuF4Gz23ZTtIO8LPgtFIPXo3mvVwJYKa+qZZkr
UhEMietkKxPDWZs0NJHbzh1RlsAVJijIcBvjDhPFqIrq28QbtvRODkR7h1f4vTDMfOpSUgyrm2GY
5i7dyXjryi7Fdm3WHJ/UJA6uL+W677/lpDNHmc8qyVWZtQXs9YpKJnQu2pCoSounteCbrf/QFUMs
IhKs0t2QQQll1RayFLcLb/RkvzbI0Rw39I0Wf153jIN7RMb76xnb5wXEK03HCp79iPZdQ37hBMGu
pS4uvZ5MIMsryhMiD9cryVlUVpWkjJEJD4d0W9Zeq6PvsykMV5FIXfwGy+91B9fT4tqCMtcp28Bw
ltGvkTKQXgbD3c+oF01l8W7U52vInI3G3BSDocBGepDd4Vf4lN9IP1Ji3mr/oS168bWYs7HrtU7v
FSxeP7jG/FIot7kQDSyIdYs5A3NT76P/t2IbgI1ddV96RQAcUY+IyHbdBtqJW/VVf7j+nf5Uc75/
qHVQHKghxWAhogYEF3rTgmvOo7m3brRXB9XjjtyNqMXoRN7U7isyp5ujtCtvZU95/w/lJqzt3x/A
fMWpSbOkTPAVlZUc8TBEfqwFcyrY4NykjBYgiuWAWYIU4zL8Afy3JIpaoDunMkbhC+KIZim4T8qV
snb1BoSoLOYhduZcHmw4Ygboi7npF+TDldvkTvJyPw+mXeRd/3T8W9OZQWblhtROw9iBQfCqF2SZ
yOu7SrrHZVttRQRH/DA5s8XugAalvDaErcqXwWHmDz5GGqFDqO96dOyJSTBgehfefdYPkd+jeZVB
llAW3RM5H9G2MAUObmAgmgEzvvyIEOYI80ZdGtdE85qg7eqNxvyv9bBsFUMjIKjTAZDBGctkLt2C
AEnq6GgRNa0nmUGbvQGKS8eC1MMpFk1V81wCIgsNeRuI3G/woibXTdrGQL+ZuUwfzb55XvBJBQ1b
TjIGhOmvEebYBl1JWVU5gINTAqp6Xd33po7nirm9HpCcS9g6H6msKOYVXsyc1k0aKmk5xjilUezb
NKOF4YLMqUlZVqemdeyHUG+apwRajgLDnLMNgDbcgwBsALrBYIKzH+NwsDEfCQGAXWT7g3PX4gaY
HpvsR9eDRff+up+cN9mFOSaX6BHct/SVmmrBRpD9TKr9tGlRgvMUfMnrxjgB4ijAuYMIfQVu/Ll9
n53bke7UQ7F2+GizG4vMzTECet0C5+C5sMC4Y+W5AZLtGe7UmPYsM7dLH/TiWHWzd90Qb93OXWGu
rfGEtAmefFQP5ftuqkgZ1T5tbpSqwECrqEUp8oqJ+dpsQZ0jo0M5UKk5FXE2+4PURPc1de7lslcF
vnG2GDbYirwGx/t6yFympqUY9HoxYG507sti1yZfwho6b/lQfEWWADU1oFnM8o1NBk0NlaLXW90l
BpmG7ZRhMPhxFDGbcMbdgZk5s8Ss3RzGCubTYGkJwqD4TTf9zU+KvoXlGw/6Y3RXB3qEwtj16OBl
j3OjzAqGaohB3QxGIU5ZID3Jd9bo6YO3xA/xKHhB8TbVX1uowV1+LXsYU4x7wVY/PyYTFEP8677w
3sTAiK+3gJWgD9Nrlwai0qKhkmnYtafKdmW/OE7BjLucgQcFzsYJd3zHwx2/EYA7eGF4bpe55S9R
PKNmCrtJ1GKc4TUFTaYsCYzwLh7wDp1pYGF0cKQzn2rq44aiPoaMEXnh7OVd4UUm6eQXtX/rc9+e
D5gQp87v64vK9+0fq+wbraDZqHarb3b1VefGq9qqvt2Vb/+bFebLTVXu1MUE3/DcDDKwqBR5tdfs
fy3JAwAeGAdXTDoQ6d+I80OnBP+4Dmcs+XeVQ+rsgVYZGVtC0RCXf173iffavLDGpHg11pU+S2AN
EyTmjzibFovMapl/zdhwd70SGa5RdtUButnLDpNBnS9LeeLO+djt4rQwvantbb/P6q/rP4zXHwUu
H3O6GCaRQVPIrHZSaeVSmAv2Sab6Y/864Mk9xKqXps5maj5VyyHNOLhzjUEveTz22qKTqUGda3in
9l0etztJ0ffoFZ0MOfRqpxWcjdxUeP4DmQ01t9U6vogfaB7nTXo3BdE2x7tM791wqz8Wu3KPsfA0
AAT4+srwMtS5XeYWOsWW2oQpOgFV9trrx0JUyuFl2/N/f7V/dq2o9FTPdB0ZUEWi0IAU7EfPivdp
eheOmG0X9Ep5W/fc2vr3Z9bKepRSFeNIYFr6sbRrtfzFEBFI8A78cxtMjJuDTaemxopBrCHNnjRU
bTJPXR6ufxdenwhzDZgQxgSbg3kS5sNE9QRpqxyuUPVliizQq+1a0GNUqCMagdntdYAIGlGpg+fb
uVHma3WO1tihgSicxuc8ezJyvJFX3WaBb7zPhNPKMGWMqa4w98vPpAPBkixUQV73sPGod+qCxPLx
tfz6GIJZijhQbn4QNSu5VlfBGjwd8ABiz8rEGsZCtbGiU535SYO+Wze+0NIUdFJ4EW+dmWF2sl3Y
oZw1iI+4D2jlYU+TkVKw9C9EljOia4I7Bj9SzgwykQLOvW6S/wTk0rtzhjk5Iz3gfXQotNSbKtmC
AHd8qsDw4jSj4DIlWlMmYNQYM82ajDUN5ftkeM+GoBWJdfKuo+fryQSLpFoVlTMESzLnD6OtksUu
g85qn1pMygM/JPh83DPs3B6zvwEL6O0whz3t0dP3+cZ60xwvfOw21F126CpuukWwH9ZFYkpjGKqU
1zEFMBJ/G/xFO8xIuhAWzVz6taTTzzLXBSZ4pfwLG4xXFVXkzJEQlXLQPdju5I83CtoWJdG34QF6
JZ7syTfAPwnSGDc+NDzSwUQMmkR2GGyKwrGYNNxyksZ+TSA7olTm0Y4NkXtrjH9fwr92mE2nGBXY
zXPYiSEZ1jXPyeDszCUHF+0CeafXmUqBOg6PXTL50dSRuk9caFg9X89rPGcxgbBObK7cy2y7REty
vZ8cIM304m7KbnOwGcuC9eR+x3Mba/Y5O+E0PM66sYQNS3XnG4xQP0hu4ps7CBTR+2E37otNHszv
yte/FuRaL5LQdZHB+QscG+vcaOeRnRW42hm024Qj5FKrriZFGApqSN+3O0DGGFLEnJ0MrhiTcTBD
vzuWmwpwaYd040952oWgEQZ38iILCYz5tvB8wuvCRmuTSS0ZzWYKZdrejeY0yIcvqps3vfqB+rhr
TjVRzMkFuLwiSvarNxPPWsajY3QebYHyTu2NlN/N0X+Qk1gX4O+PYnYq5MbCcJSb3sULxR+yzpeA
sl52S+Jp5htttrZ8qw1P1yP3ewaCzZWWHEU5LAY7PiO3zlJpKmpYhS3fZ4X5mKcWuW7i+7F4aYJx
S4szaV6atocMNvgAU3dSAjnzpDraLdI+LkWMFN/34qW59dOf7ZNucHop7mBOS6AVi5G9OO8I1RuB
V9wIOls4Jlons1bmIcTCmZmyjbpNlaJ1oa3Dcxgg2V1fQa5LYKAAfEjFsBGLHIqmMU7HGoGhoJFn
NCY4xH2Mpl83wrlNAA4um2BPUpGwwRdzuXBQE877uYBHIBGDXGGHMiCuuAkIFqFnVaRubBJV3V43
ygu/lasJY6iouH+jj7TobDa2gY9Vgxenb7XbfGoFx/oaXpcHBNw6M8EcEFIDgpImgVtSkroS5ohS
lAVNiBc9X3eFFxDndpjLGLjRsKo17JTgYrS7E564FJD3uPJ7kZyqyNS6qmch3qiVknU6TGVq6UFf
p25VQKkhmHjIk8/rXnFo7C6Xb43NM1ttmZlLIfdYPlAfkl4l9rHf6b7jqifMTLqFl5PMhXZisLdP
8cNz6j5HnuiQ52WQ86VlMgjgDtMg92tkDqVflP5Eq80EPICh3EiRJ0lf130WLS+zERoQaiyVDXMY
MnqSVIp6IaYZ7RQXwTTzDSsJrtvjRuiKsgA4EIHKktooKDdo0jD0rt5sqHao9aMdfVBR0HAX8cwK
k7AcJ8kLzH32blIEkz1uJYglQ2J17gq/tu8ikQglB+2FwDmzx5TwyqaprXCEV1B6sn9bESneNE++
16B2SKIRCmmu9AIkAsS8m02PMa3o8fqq8pImUiWqX5hnAHCJCdxRM6Q5XuCvlI4kixI30UE6LyhU
cvPXmREmMqPFjKU/ixoCMSerr8kgOmeUNT99y18rOyzKAXi6snhlmoERZA6xjqV0aqq7Mnpvo8Ca
PxP9qx1PZro362MkBZn89B/W78wuk2RCMEVk8brxO4j0KmAOMyxcjIqH61bWKLjmHfOVpHYsRhrC
Ckje9OqXvhxUVLrQPIzqkmBC2a9MAfMpd7ed+cV8srmqGwflIsRFt3fS92Q8Rt27ITqyOVZW4C1o
MFZR9G/snyOe5bRXYaUOJTe1tA2UK0hmn0YlEVwOOJ0AmDgzxXyoCPrdE2RSUQEArvFRGQlI1Y40
kI6gVWtJsQPZx43zrgiwMZx0gk4bKpOoUKGRw44K1Z00aNGU9m5fH+1wJmbrUYhO6mC6niJ/qAQq
C5zdfGGOcbLXphwcuTBXq4dCelDSrSLSjeAMc0Ma6MwlJhZns57sRoaN1niYOtDUgmPoOOQemPvc
MPGV8Xevb1r7Rrbv2/HGKO+65NRF3oDEFgtWlzPWvv4WG0uL57NhsQ1npZMNiYIU2K296FY7Dfiy
1YfuPiSH8dBv44dhU0gk3GaH8tYk+/i5S93rG5NzCF78AGablKGEDkiGHzCHm3DeQPspdqC1eFvH
IgZGoa/MeQsFoSRPDJjSIq9Jt7KBYU/9K978yg6f6SZ9rRQv2UV3EykPA0me6uBDBD4ROcucjbZd
zVbj4MsPhTfpng6WsLbwk+iHlr78b8vKnIq5VS19acJXMP6M4U2T75f8oVsew0R0cKw7gsms5x+Q
BYnqYEPS0xaWWvXQ6j/6THCv5vToMLsHVle8GFAeQJHg8mbY6bUa6nreQ1HyZIQnjJrM+abRNrS8
WWYPzmlR7FLdEDy8/jCNMY5hthubAiT+GNbVmY5OHHUQF5nRH3F6zWuR3+YZdIBB2jtEnfzcBu9Q
5kaOuS3qm2g8SvENaNgWiCNqt5PxZk73AIMRFRrSUxRkoZdWo087Msk3Gd1M1ara2CoaWfRdaoc3
QwidSnv2x85w+1Jyu/kFPNIYf/pQoY5TmK5VLKTObpb2ZPXyZo5dB++mSCWJKANyYhT6tsC+gLNH
B8UU875AwQQIS2rgHoAMCKBq5RyzzHVkHxI33vUg5eT2C1NMsq0mnfa5uppKDonpdSB7RpUpkTw7
8sxakNm5xjA0uFKiruRUTNaN6DTkhQZj+eiQuaAbWTJJr7xJ06EabtO631x3jnMyr4b+sccktgFS
yQmeong8SS8yZkk09SnqzA0d/Ot2/o+069qRHFeyXySAEmVfZdJnlrcvQlV1lzzl7dfvUd/d7UyW
kMTc6YcBphvIUJDBYDDMOSK9OK8mA/KlqPVZL823szpbmcpXrq3pFK4Lw9yak6jLZkEgmMRBw4aa
Oc4H31YmKaHpg6C5dWTgqwfFNprex+YosfImkr1/PtmNXATa2OakIJLX/PWfMQOQcIHVOormO2Px
NProLNZXPRNYx8K9fyGHM8VCpqFaAzURpMo3Q3JM5ceoE7jkBUd5IYIzQDpRK0L1q3UaXwX/FqjD
VUGItqgEAD6RZ4S7QjH+0lMqE9UDFmKx1LB9adjkdkV4z2JBzLCox5mU2T7OXuqdbEp6RCBl5oak
aEDN8811kxbpwXn8WAotEBVDQpn9LkqPjkh5IVv6r4TwA82qltMABwQleS1BO8u2N0EJJAIoFqwV
X50wM/QOqjk0IS3geDvFxRide12PhYQ9jsjf/fgDBnG2H1WVlI0GqBdMtk/HSD9oY+L0YB1vRuoW
ETtkYNBgYY/HOAGGneGVYIMdQCgVdszWerL2+4cmEdUo5y3iLs+Lj+JuEYa2pMaSsLpZ+2TmD+V4
CoJ9Wu+74CgnXtfeXV+EBWd7IW7eh7M1iH3SsViZbTLq111k2VL0kiprPxGUQkX7yZ3htrPAZWHN
ZziJb9uq3Gfs8bomIgnctZGXgWUOBBJ69dVna6WRBXa/lH+9WCvOS+hROmEWBWuVauTRjOPYRr8B
QI6t8XboJM9KzNUQgUauvreC5N8K55xHGEzo3O99HAjymPmVHeKQtzfZdFvruyG2AIqyZ5IikLpo
jMh64epH6eFH8aGuTD1QpbBzMngsn3mRGqP3xjEGwEZ+6Pek+X19D5eskc4kO0g3ow1J5VbYHMA+
MliQ11rdd1bljwNyYa3MQJQjXFBl4aCdy+IWtG8APVAmESZhD2heqwL05BUfxtF/eFLuq69ckIda
6CLCQPGZapxrNn01jWUGcd0XOUXPxkNyGn+Xll3sDdRBPVfbPmt3wvmAuYuR9yZnUnns4cIA2XOd
Qipep17/jQ527ahuAa4R2oUIpEuweTyIuikXYD0fIGusIpcBcRw0I0l8b4qwA5cuuXOd5o09c1mh
FmNeJYacjKKSnKr7sI+cHjwn121RJIZzxK0cVjRrZjEaccx+FyO7JkreLwyMXFiFxrnf0RyNsZ2F
SMCfM9fVa/zIDqAs3Oev6kOs25HADS/eeeeLx/lhgMqQLpk3qWbPwYdh6+8N4L8kL1p3DlpTpd/F
XnlED6J1lz7/u/Xk/DP8ZlpFFSRT+tWbzwqt7ZI8XZchVI9zIN2YgEZ9tg39SNGf9y7bzT7aacxt
e6iUv0674TZxtcJW1qbouS1wKBrnUHBr6+FQQjbK42hhkm9UB5PTOubdA++N2GxtCFrqFvphwFkA
uD/wbmEuABhRlyfBH7PIKhoZI69FhLf9TZbukthLqYspfDeKH8byyPxN267L0ZXKU5ysBcs9v+Qv
3cv8AWgUR0c66tP8i2YapsBKmYrJsb6yE5CHZoXmjMTG3gKqKsYcbqh7k+9lhSeQbMyreU00d3Jy
MzAj9A0AJVPfowevqTIA+WySfhslR8m6yfJDVb7mdF0Zz5Zmd0oElkyPkt+y/KHjjaLZZEjurBk+
JSAebbyoP5qlv5m6xDGKR2RJFOk1yyvXKmK7BuJgU70PIXGa5iYApLFabCiYKliw7VTM5SF9UR/q
KUGh5t0ESqjUqM4wrmRlEwNNNNtq5S6XmFf2Wyat/Xirg3SvQceludbHddU9JMPRpzdawOwgDsCM
8yuI9kEGNEVEFRka1abbNL5hiqsrK3QAFpjGZzdxto3HFWkQr7LnDB3m/iY2Nqb1nBd3tEFGgO3T
8Q5MYYacuGa1McoHs1llCbWLDiywuzi40/ODBBwp48VC3X86JNU+B29zmWyN/D5L1qz+8PtH1E2Y
9WB0m1y3jRF8YDcM54eATFyPvmoVvXQ3/bTqDMWLgMOevZL6LTciUGv6NoKiRD+GpqPKTyx+kPIP
OtauhRlxBCyNHmC5gLNWqjuQj1jRl5Jrjhq8kfEEelipAL4tCilKh1kAcwXzc+L8yS+BVbyamu8G
RAnWgfg3SGN19RNYNPqqt8Py0AGCt2F7gHUza3CSbhWoXk3qrdSWhyYY15pyk9LeJrkJ6o1XwNys
ssjLLFHdaaG6BsgxtFFiiIygLMTje2Ra4Fda2KJGCVjvrbGtVg3QS0DtcqgxDWuTW3o0nioPFvaA
ITkRudmSeIxygs7JArOljuagS9dQplreVgrEx4fUVRywIzrspgL8oP3yoB8Cl+2+UDh6qT3R+MHC
mCBS9GeSuYOp56NuVLjU/nQJ+Z6yK+3pJSjtDKGrc294xrHw6sO4CbeGW7jxWhps4gau6CZY8A8X
n8H5xrCr8ybo8RnKjAgC0b6rgzPX7gGH8MRs3HCucUjsV+vXdc/0Mwq6VJ+75roiMUdioF42BG6Y
vReKVxeF3VKRfvP3c/7vQj/upiNJ1peGhvpVZmcn1aH7cJVAz9Lt1o3n7+tN64hSSguFrEvduBsu
C4Eq35hY0+y5tMMtW5UqcBWQf3Q/muMpXWtOLwibRVpyUXNKK0CUz2ZsWDuqrf3hRKXN9Q1bukXP
VhLji5dHJQTKs55UkBHrwSfRNhNh2yKu7br/QMXJtdLho+kVG4DmCeitMBElg/Ih6u6SRPTC/Flo
AXkXsv7z+Nh8agl3ao3WT/VMYr1jvgejXeJBvmIrqQOODqg1AGB8MwLcQdrGgHX4BmT2e7GTDiJo
3/l8XhjW/A0YSwH+loXv4JsdqrSozZzG6K9LD6r8bYqQ2peVPBPAWRFK6H0WNFGPySsdXW25Xaox
CAvNe9aiHacFt72EfqOxSu14VPHWDm1/QDa/DzcB2ATBNWArug9k8vKmL/ptYlJb7qsHUwNNdCFF
Ik/6B4TwYj3Q+PvXn6GQemkelpUqhTW3SSBAv7NCm67YNnaTk+9+JuvBne4Radgofdn1yrQ7p181
Tu/uwL/8cN1OfzgW7IuqEMBIzxjPOh/s9VI4pkTxEdqO1UrBkGmJC682jsL5hh9nbjaAGWwZ0w24
Vvl8v5VOaaGDUAXJUCAV6gyr6lFldV2bn6eOk8L5SaWjUzqg6depItvEzBNiZjuP12zjP+Rb6oDi
K0dBUYR8LNKN85oMoxtGUMK4pfyuiR8LbdXLznXNflw8nGKceSOLLNWkhWJSTMg2TcrsxdJi80bO
ikS3h3zMj0Ybp99SGw+CBPOSiQA/HlA84E9FQw1nqkmM/qVuSnvUadcEYIAE8ynVXqGv1zX8mcv4
o+JfOdwLfFIVkJWgG96xEHC78rDS18FOeZMsJziYD+y+2GvHZKs5tahT9ed7eZYMlCi4SDqjnHP7
FxiT1VtRAhDnLY7e1iD2C2Y4PLqut7GH8FmEOSwUyO1mG5RtVLUQqB+bQ4SU/dpyQA3+3gMgO9yZ
J2Ge6EfGhtOQu/EkbWS9gfE8p9SA7JM7HdBu7Aoh9Io5tQhN4WdHxaW0PynPs1xKy9K8GwmkDa58
Y667rzy1ayCQOvPDeVrrNzUi1tBpPmBN40YUUCyeRjzSwA6CxlbC91CMcp4zZcp6dLyh5bjb9HN6
UdPt/8ZcKfCxMWIIEhe+uqM3plFYWFZEwe13uyaO7kmHcld8+reGB1K36ZTdBqumFziCZds5u825
44hptDbQTchFxe9LvZPddOW76afyODmaU960nwI9fyQg5s08k8cdS01S0iYMcwDpKmgxahob/cFO
tK4xQNIDUAjPcsHK/oz1Z4lnVzlnrF0C+GiizO5U3+rv/cdk5/oqfCg29wUwLc2vbDX1bryju8GR
dXdwRvfhH7fBXH6CxUVvVFKHKtXgbgErW5J3qb0zI3A8vYBhTaDtYmA0Y/7NqQ686DjfE3ca+KJr
nJUJBS8GuvFhELEnLntWzKnIJvgq5vnqy2BjYAbeqPPpB2aSBtC4U3taaXsKaJe3xg4etR34ANAo
uaoE1/HizXEml3u0xX6V0KiBXCtStmoxHVCqdoJ89EIR7NXyKv7VcPYJZx6ni0dtagJIMq2XKHpW
I+/6KVi6ftHqgr4XdBAgSuIOnVEXYdAHJUwy0NY1Mh/+LUh6eraWWXrKRD0fS9qcS+OOXKYXU1in
kDZaL22wyhtR45NIAGcQuhFpgzwL0M0HVf4F+s7ryzUb7UV0i+PzB0kcMS66dQzuBMvKSKneVb3T
GZ94bdDOraMVJlusQOQNFzWZMcv/I8nkDmo+AIfXSCApoqQDeV6ItHMSH7PgV+Anq0Ch6DBNG5d1
1ksfMUAHseaZdJhs0Mz85Ke1wOJ/tu1Cc0DFgB0GNwMiJm5lx0AtacfwPck3ME9Aao/OotrODyd0
KiEr0hDBU3bpiAGdEQNogN9GGw3nPtQIGxGWde8EPhAtjENBM0zaeHntXt/ReccudnS2x7O5Pk4v
1cjkqCfzNNiItkQ/RFt17cWpepD0YIc5Mk9DA12OSbvrYn/c5ZzYefvPz3WiaANWFBA4FbWBlmYX
MrgZ9e11KSLlOO9BIyR1OgtSqtQxocbwRGG0FORyH2my90ERdV3ej03jtJr//UwrkutJGRqzPNUL
kUEK0ebyQkQT5YtSQKGNKUzgUOOBdymFpSHJxhl+h9EDGdZa4PbtkcqisH1xi87EcFs0Thjuy2Yx
6nF6NVqbfgIITTpFu+ZF3zZ3xb0e2PJvEczFQhsiDBKkDzNByVzT5Qw/CowanFZYwyh/rlQ03u2q
b0N3DeWmA1556g7dxyhqhPnh1uZ9O5PJhe1BU1NjLCATj5Mk/h601u7HFys+NaFoVPHHhQNR4DDA
hB7KMKCH49TLw8YAPCXmWzXzWLFjGx4r9aYpnul0B1LUf26O57I4tVpFmsY2hyw1DW2UVgrfVfPC
lnrBMRPpNB/DM7OPZDXK9XCe2W3R4D+Ydpn/ilB8QG+KrcM3A2lBcG0vHYEzzfhC9dQHbVkF8yoW
N3nw2+ieIhD0WqKenyW7gLcnoKakiobJ/EvFKpaSXjKAna/NM2DpSe93E64Yv9krxfr6Xi2dtnNR
3F4NajrkoHaCQ4wxJ/tBjK0W/P53IrhtYjkYb4HSA9gEeXAUwAwWXyUghq4LWdyZv0vGY+5YtZpk
vjzbXNSqXkxYhWETxKYRYPpvZMsXEbYs2h7iBACSoaseEE2XW6Q3hQlyzXlUe1CepzgOnEkf3Kof
9yRlqLPRF6StBMHJoo4zGTbm/P9gQ17KtNRQDqoepAZzxS+ZLxIkIEM3VR/+i7UEroZOAQ2NHmlO
tyCXKwQIRuVYrEdqyInH3LGkwClGgfHNP8QHAfDmmG0B+epMWHmpEGhM4rqesIhl91EX4CylNs3X
AxrIKpcyTx4E8uZzc03evMBnDiMrWNArA+Qp0wZ8PlRxg+bNkI+sEAwHLRS24G5nsDqArIGGgse6
rpSoh2fHEvZH69QzR35JNgXmaapd+gTUXskOMInge/5vq90knyKk0sXL7Fw8d6ppHdbEmsV3q/zU
pnaJYdVPgM6uI7fehPk/tksEi7KMmWKQ2xqYMrlcViWT5LTBo9PJZeBqeH1z9Cd3VLb/1CohhcrI
jcwgg4bJPZkyNdGUcQIVAWY7Bu0AGuRqcCUROM/PZAGiGxXoqwBhILqCDuhLZcZenoasQ8V+BF1g
hMKgZNcA6aYnZWetgFmer2sKtNkYpaWdsQWnVu2AWUtUn/xpqfgKwFNaBLgeoEnkl1S14kxu8dtp
5YaTK+GRXazC/LaoBJY6/9DlkbgUxB2J3gxCcA9B3YF+BeBjA7hS/Xl94/587DUZs7Jnx07viNlI
CZQhd80BAKJbc0XXHZY1cppNuwrWoVN4KOQDjVVyY0/bkrXpqUcRlMhCYRCFcgVFKzJD6gGk7/I7
1HHyezKYtRM8V1+6J7f2dIOcMNqJDI9t4hftKO9E5Ds/02uwp3Oh3FGMNGuIlFlo8zViCstAzqs6
RICjrVfSe3UaN9cXe2k/z8Vx5iub4LWXOoiLx0Mtf+tzrlQQ3onWkY+C2kJRynqCjOdiax4NO7uT
bBlF+8OLtYsemqN8vPtXSvHZksFqk0aZBSrjNta2lKwlUWT38yq62CZNubSNMcsN308hwnigLwgf
XbTRPYqboZQfifNLc+DHbwaMc8btOO/PtgIuyAGNPPIqXamPOAtevh1X4Jg1PXTYgMbCj1Yisr4F
/oFLPbnXVaAHvlrP5thjliM8qKdmFb9hRm3X7If7bjMjIhs4i2QbbU/fw61yo7iTF336MFRR1UK4
FpyTQx9mTP0G3xI8tx74IA/xCg28bGV5ySH+rF+LZ2kdnx7CY+/Ea9Hba6EJ73IlOM9naaOmJfNO
jDvd89dmalv70ZM3sv37AHiCr+RNujM3InaleX15Xwi2+fl20TB9xT8zC6kEDI2M+rwRkXXagCsl
yAUAOEsu4FwE53ECGpNhGiGil7pNUQSbCKelbEUjNUtXFC4nYOyAs3CmI7o8MQZNmyZvEI3GNPs9
USQ16swYjiA1uw9R5vAwpCWa6Vg6pIaKQswMro3hNc65qaNvAmxwfvCBrSQNTpOlr7vOC6dtGFL0
vtmZCEH5Z8iN6/evRH6KxC81Mrbd/DzKn4O89NA5+d4x/zDpXSiIouZt+WEZaMOy5kYoZIa520lp
zSTy5xcFWqX2SdDc6xkwkqRSfxx6/74lnZvr49N1x7p4CFAs+H+hnK3UpCyrjCBQBFHybVf0rp6Z
X2Y8OZbxPhqGA8AD9PLhbOSjhEa8+mRYZE2MJ5L6rqV2O6YZqyIJ7q9/1qIFn30Vt88lCMF8P8NX
yc208tvqNPSFk4elQPvFFUeMhdIQxZOKD9JVM2pbc8BByYZ3vVFtFcOcJAbo8+00bGpDEjxRFw8M
OCSBoarhacC3aDSkmkhsQqs0e2soW5lyeZdN36yj+0ITOfpF3c6EcfdZaemBgeEk4OoBmMNkySap
t8Ry9HBfN1vZDAUxweKOnYnjnEEVVJFWVVjKyfeBltR7MdrRh0gE6CvSiru9WkknUufjjAyY0pXo
Rxi5EvmQ45fO3Bsi/JbFs3+m06zzWdjaDVZlRcAJdHIU6RDEuWXzKxjYNkXb9HV7F0nirqJaYlVE
5newzr7zBPDfCjArHpmQWmV5l2YeU4yUWYAEuNRIAbytEcsW3ttUtQEeemoGzFjUyea6Oot3HBzY
/4nhdqnEaQPIB26GokmIC0gTeTP2AfWuS1m2hb9SuO1hkUpqs4Uyen0wibGixmvXb4tmrUtOab5d
F7a8Q6jNowdARwjHPT61gU2WL8G+G1NypBavJL22aWnYIRMxvi7qhclhc4Yanp+6l5tU6oNMfR2r
p0SxXen3tHwxBtD85fcJkx1ZdKcueSWkNIFBNINn6XwHMFg6Af0c4vHOKs1OqlMF9A30Zo/da6UK
Zg+WFhEcthTTvpYCFgnOrTMVgW/M8ILPA1nbdFWA6FKJozUrtNs0iJvH63u2ZIYzarWhAT2FgDf6
ciFnKgk1a4LaoVXsZUpwGoNhdV3EwuIBFgjKKBioV38kanMtqMwpBrmkJd0BASZGk59RuDpSz6ao
YryQ08HwqIYciI5kGSqCnL1XOW6yHB2fThhjaGH6sgrJlTuQ3kXjKkIK2qC5bJN+RAFjumeaiJcG
qRasFxegyADzB5QIkhK6xsPfxrmZjYDyAH0asltoHYzDNyMYE09uejLZqZIkj4D76D1Cg3wrRTT7
anJTdzrq5w+FNpDHqMimUzAC0SxhUgO2+UhDJseUDj2tulPbyD2ovbUcFlHQpPwazKx+TdKBOlot
F69oXjdDgNMUkuMDaOOTAHnqvi5N41Sllu9kZRZuwBw1/I5aPaMnKwbJrDn5nWSnE9G/gcqKIiZN
Q2VbTAOojIMp3U4kNDK3sRINPFpJGB9KvwZwt2y1JbHRtqyM7jigUxzQ9Crr7UTPLRBh6opa2P6U
qaEXywVFTyUxarwj+hC4EUTvPDwlu+8ORG+1HRpxiE6PuLWo4/cT244yHfaxLGWHOs36RzOZiuda
Kp8USm8hqtsMOTNArkWmCeMchpWDi1wB92vlK3QVdX363hqN6Uxykd63KJACNNCSQXutoLGUDUBH
Bep8VBWeqic9htwyoq9VLaWeHpN4K6dM8VIZSTqdDsYOh0byWFdh7qDqyp3WdeZ2tBSlQ9FhCL2m
k9rmK/FbOdip6LcEBVdWmLsKUJa5V6qVQXd9OCgYls0zy6aD1aNTNq2Swgb8efGgVlGMuDXBHe2H
+nNWVAB+kyxrNXQ+IORLQwd7GKby34cxRp2vTdGT76pWMIBhKfbjFYA74sIpiy54aKe6MR/SdGgB
d6Ix5QU4RdmmUIdCdvQpS9AfKY+/iBGAZ6KSi8LLpKR7Gi1slyszX8/XU6lCpoJhhxdVSkpzpwal
9YigO9uMTVsrvh1oevRUDFrR28BrBNM2k9vmMCiFwXYA11VVd8Tfe6wkoAzNLcBc25Q1Y2fnzDIm
u40KZHdon3erljH1OcqCxHfqlLGdlBGyKfyk2gylrDlmNWFaBx3MKkrQiWIAoCrwH7WOym43kObY
0mZYAVZd2dUhKze+1FgH4BZFCmQHSewapAk2TdrH95XpT1swpqJcOQ1AZ8j9JlqrGHeyKzQDj1BJ
6wO3SI1u21WJhLnwaJBdwMTJ3zTqAowMdRGCqE7BFIweDP6BSlL6QIy8/21NbeSN1pTcjX3ebIKg
Gh7lNI1xAmNz2ics9t0s0OhdWcsAkM2QA7cpdF5pZZeAuEoKqvcgQ5+ObWRF8KbEMepYRVSY/a3P
WLYDQZKE2hZp0ju1r62HRimD24yy8a0f69FYkYRa66lXfLaZDKk+gOjDwDWvRYGXYZz9rivAYeX2
ppTKh4akxb0Gxum9Iunxd64hRLT7yUIJUFXr3jMDBpQ/PTE7jML3LMXIV9ns9MkYXS3LYi9BD+co
iE5+9kgBqxh/8Ha0kGwkfJN8bxmZZtZgeh1bRlxpyp1hwPBXHjpI665wtz9p5W81BcZ8CMfZ2snu
cwxyl+VHjQyf16+pn10k3MdwEVlNSFED4As3bwpMpO4xY5kbG+/DQIG2FXzn5VcZaIfQR9CJhrwI
SC2CD1i6O85Xg7u8UllKTTbMyfs+3sWsdduSuZiZAAOTaku+vFGBRaqnoZuhlGtS6+W/kj9nKtCU
a1KNCz0kqYxB0YC7S68+k1B1wzpcUVa/F/KvKZgi20KNutHzwE2LEP8zCEKRhcgHnXJzsV+bX398
Oh/UJHQArRXENyVAjtpPHJVdx3YM1WqBpgsJxgtR86ecvVpyqZ2MpgX/mVSUbmR5JC495Dbtijhj
96xH6yHctSL81YWYVUarId7QCtUxYcktb0JS1UcpD0EkrkBt6p8xOr+ZJmLaFjPAF53cS+PHdUWX
Qi9wDf8Z7MT7/Sd8kyRNaQuRUY25auDyBkroSNLWT50mXl+XtRBJyuh7Ql4duIngYZ+/5WxNOxbW
aoGhQCekXxjXso3GvS5gyT7OBczreyYAblApcxMC2qaMgMGqZifW+69pDBJcnaWlQNx82vhIDo3p
4E9AJIl6HbddgPfH7Q0Ybod1D1X/HMYvgS4A3Flcsr8ieNiwcJTGQuohYqCDqw+1W4tomARK8OE9
8ye11xVIaKtP4JC2xtN/UZ+mGNTREODPvkv+kz072xYKXP0R81N4QUQh2B5a3PUl+gFl+ZUpxaEL
m7sJ1IlF2Yu6GZbOE3gtUOsEKJqimtwGJTQdgfyogDe3lm0/+yQZgJp3Ujh5dfo4iHr+Fq8H3FNA
S5+fMjp/fKVsGCWlQYFOf2duo9jpTfUinxBFbfNfJWg9/2mPIW4jjJtaaOQEDBlO1KW1s7Zsazpf
jYn8WOZeOn1Kxn4QecKlM4UBIQBCW/APyGxcSmlDPGsJhX3E7KbGPBzAJUuKEOKfN99R0Gf9lcOd
Xa2wmj5KCLQBsyTJjU09pYAcG52UEUGxdulQ6TMsuYbBN6QsObMYpKrX4hBmgXDjkJrTYUxEnnzp
VOkzRDiIJf88my9XbeyIilABpiC1wNrtdGa45QDwbqag7H7d6f15MPJuaB7ewgtdNVRAFnOyLKWU
NAw1g6pzeMWbR8+8fQNKUtWZ9sUqcvQHf4VJ3CfU3sHSbVc79s8rJfL5B3Dr2WOwPk2N+QOA7R4N
O8Z+J5PA1y6l2M+EYCjuUksQjqM2MkGItEHYX3rHzGs+a8dfpyt9m3/5j/Vt/1K9iyYOlgrPkKvB
feGpjho+Z/+aobYVk1Dfqiv7fdoYmR29h7ITbB/wtlU2YGgUtp3MP/lzQ/+K5DaUBhOwRn2oSpxu
Czj71tVvu8a2QMkrvekb9T7eKSfplmxE1dvFaFtHxw0ymBgHtfhilKIVY0gbHxgT6+GgPCFRFrvR
2t+gp2Ct2GjWiB6qdb9/vm7Bi+fxTOr872f3wyinLeA+JWwt8DqAN+orAiCU2QB/LuhftbiweTI7
vI0DCKgOLLS7ffzNnqMV6mryr+uaLF4B5wvIhY2M6XUSqVjADBAZp+aVHSJPQlPlSltbGOdIXq7L
W3QzZyvHGWcQBlHXjBAXoFEPrfi2WvZ22j9el/JzfBM3zblWnEHifVwYcgcxjZudAKYBHvhXoAuR
rf9AVh/1JhKotQC+dSmQ8yiqDtCazoBA+oVm3uw4EUfp7fa1fgwml4rUW4r1kUbFuwJwgDq6oy7t
Dxh3cmyUMA8Q1TSv9RrDjb+No3mj7TSRfSzdpiAAxGrOAT4eMZei6rgurQkD0U64De7pQ+eiy7E5
xK/mNrxXVa/dm6vmI15bgjti8WCfy+XsMmI6TQJUQzGblnjhM3OjwUZSYbhHb7bmKCf1PZZssg6P
ohncRdsxAIYFpkH8B824lxrrUVSGeaLPPPSk3NQsQUpea0Zg1ISxtMUAG9SfSpS7Cqpl8KumGj9M
Jamf8t6QXT+Th01OJ3YsqoLk3nXDVhf8wvm3cXbdTGbFMFsEv8A6EOMN21zqV9dFLJoy8ryYesTL
bu5mvNQfCNYR7U0Dcc2kIv1HH+TyrVfCTZJ1TsHQWQDwxoLcdVooyFYsK/f/gvlZOZi7WUcjFt6P
5RWmTFdMTtcC5RbN+a9yFlcbCHVk/sYUyvW74iD/qpF+wTVJnszQDn4fpOP0kX5jElFUAl7y52dr
anFV2WbKQ7nQtRqgY+S5KZRN4NfryUD/mwGi2qQMHLPUb+tCfbuu75K7PZfLOQoAVKDrh2BJM+m2
TD9LaWeIeEsWVxQwTwjnMBVIfwT15TiYho8VBd20gfyldqOjl5y8Xldk0TbOpHCG30aSmuTjvG/R
L7PYtqJ2+MWoCaVLgsfJDEvLh9gAhOtJFCBqojdQwilL2ziR29LVv8qVtW03g6j+tqgRnpiI65E/
wdJdHrNJZwjDc9wYnfIMrOKECM7x4tYDWxuzVgpoq/mab4U5AmNQoFBb5Wg8BgZUeddNRFDBXpZi
GMS08KZDKu1Si74P4Ql7aDHW93nvleNtlQhejYsiUPbCu2SG/OANLJDNpmt6XHbl+OctfgLrqB33
9dN1C1u04zMxnIWZU4bfnW/wMt5qagKCso2qP5NM8PQQieEWzEoJUvPzfTqOABg/JMa2ldxE9AiY
P5aPH+dS4f+umcq9PQBCwKY0gBTFcKb4QKr31HAteQskcgC1XF+45QsTz0Z5BnICet+8gWfRsJRq
ndqXIdDvP8zWKztv2JnMput0F7mm1wGHtAMHgkMFvm35yJ7JnZf6TK7MqljWq1nurl8bN9I93nPH
HBiux8YDr8Rbu7mu6OLWYYgKf9AojsGFS3kqafWB1hGQeORDNIGQOE62cfUrkQpBvXwxKDf+SuK3
T0N55z9MEiAhbIuVqe+14kUeX0K2TRiAM/JtE99lGGIPRP08y3HXmWjOLdFK7g3ggwAd/wsFUesl
fJDvs2MS2GwzgNzVSSQnPJJ97hJDYEeLNnsmmbsjO9QmgoaBcCAJnby/z5oDbZ+HFmhrh6EUTVot
9TJjnBjMmQRdheh04IyWxGHdVyX0rA23PpKdjyLZbvLGW2NdbFByPFJwFN4o99dNaLGYb1jIj87w
JEiaczZEc1Ym2gSbbdzuBb7f9h+C7Vt4tDbTrUDU4nr+FcUbUdybVuBP0LB4bT19XZ60z+R3fhxv
hsoeV+pKu01W5D14C21hPmAOK364nzPRvBGNPc3bWcvOBaeMna3TvXFim7cn38n3QsNZttkzcZzl
AFSmAcnRvKgry5Y3t50THTvbcOg9qBQc45Aes09RE/P8CrimIh9ZEdzqDNOVM7B8Je0Tclv1gCNC
15N3fR9nQ/wpCJlMDKHqKGBxhor3cZzFPrYxssBKqsp2b3124fa6kMVgZE6X/q8QzpUmetW0VgwC
EwlkA/JwjyrldQFLyzX3NskKOo0wNsdZRFJ0WWYGONwTqjXNCGKPID3mAyB5inrNjEpQhVhy1efi
OIsIGooxvQLi2ti3UzVYtdVRKlaZaDR6Mcl3LogzA6Ua4iBSsHDDim5jgIVtNHtwh30PVJw9Wgi1
93YvbYC/dSdCUxKKnvf07PoDEnWKjDpEq2vtCz0COfiwE8/y1JuqcKw7FXSuwXbyfI+JXjOizeRM
kphVQ9sMq2uZH1m4A13tmKL5YdPGq+tWs2T756vLmaXV9lrfNBCkoQkTyJl5uFbAJHJdyOJVAEiT
GfQD/R0/J8DrrDWbOYYtmRdIOXpg9kH6Uqnb1LfbeE/Ce0m1hwJIBYdYeUxA5hQK0n1LC3r+BbMr
P9tK4veh0c9ZzCa7SccHdBDY6GVB0dW24kig7tKaopUHJ30u/Jh8xtQANONkDggNo/FGkX6V2YqK
yqYiEZxl/g9pV9Zcp85sfxFVgEDAK8MebG/PY16oxI6Z55lffxe59ztmy7qoTr6H1EmdXZVFS61W
S+peS6qbXpUWiKlQ7vIYF2DU37WQUhVM3BI02NC4NoXxw6TPs7LLgdNaeyv92UlerXpB8Un0E+qs
3XByMqh+iDhJOPsq3AQsd2DZQQrBNiXN45Ai7waqUle2ovzqu8bOMiiXPYw+ivBEQoicUHYGx4Sy
vohQfaPg+EOCGtWSlYsGwUOPRlkc7gQDytkFzqCYYDbjtGgOdDlp9ZlXt8kFhG287TkTWcO4Rt1L
BplaQPTZzay8TMqDOT/kf3FkhCGUEuifoZuZ7RepBs2ixZIQjMMDinD06JiLZIB412RrDLZDRJFa
P29L7MuTmbroknatILPRV/rWQvdZDSqvjWZ3jsZDFU1324PIO3GdYTO76aSqo6UPwJa117j0huQi
LQ9F9DxXXhM+BfqhJWDXPg6lq8l3RMRYxolWZ+iMRyaQ1NGqEaObBeBXlj9q0E4mYWD7hQx2517g
MSI01imtNEyT5dTVWbcK+a31sWPmvS1nlyjmFIzr8uVMQMGdJ1I3aGWCNpxt0iJxqfamD8v0Cely
JV3JeNod2uC2Qv0beAbeihy1pq1yj9euG1MDNWTyuv0JS8ja+gJmJygyU7KUBNbGY194pjkoKHCr
FcdQKpEqLndgV8YyRxEQAWWdnMPYLtIvQynYlZp+QSyInaqpE2Yff2MYik+wwxK0HjPTKAdzmOYK
DNOrowZyxAJFi/ttCL5BXxBMbIGOROVLIyAU1IWOBmTVZty3XiX9Pk6et6H4KxB6TP8xZ5nH1Y6t
qCEIBRQkX9MFHs78k7JrTuYHXmJu89TWL7RDeifaVTlSyth0ljJssFSBPIYVHbKUMVH6CJjtY+fF
LqRcDiiDlQIbdOYHAyyTmTt62a60wwt6jR+u4LuX5FZMy7h4xncn/foQJgBUCdxySPEh+k3qPCeX
YHuBkp3auuYVytKd6fAzccvKlh7zJ3IMBak9d/tdjQLrSKj4jWodszylB9BjyeSy9R0N9O4g9qQi
EURebng25oxPFWOdWEOxjPmudEFusH9tRqc/xK51r9y3Xrhwzot4J/nOBXpldBdYKLxnHykwutWg
ylBGHCm1GzRVFXSph57BONyfUr2xdTTkqSCop1HgpIpqF2ridvo7ehUE50Luklp9CTPTYaiMDTQH
ECPQKTecNCsHrxW6pGt3CHeCJcX1qhUWM7GRWSalMsFq7SK/OuFVpr+Nb9sDfcRBKrGhuA5iwe5D
cu8gWSwI/CIzmVmW1cFqaQhoyUDVAkW3TZu4dd3Zcf87HDRbYCnn+RZMyV/zywSPMoaCoF4CbpJe
xlC3u+pYG1AOAL+V9mjRW1Bq2FElsJGbeZnEVED7j+cGto1EmlXaFTVA/S6xJ1zXm7S8A7OEAkmx
bfuWz/8WHlZIy5esYqOuV+CbWoQ9Azw8RaCvQCuGbAjCAB8ELCvgFDXRlMLsXpHZtIkuZ2CzbpEK
m+UubsxdKIvo6vij9g8Mm+UlzSjNiQEYaJPGkpv7t0njDpbgiUOEwuRzJrjpwjHNMWLJQZ8+W+s2
zt3AmgUTI4JhVrOJjoZJAWULRJD79ig30bvU59VLnsS/lZ6EAof7vqg0dObgGRk+tzwPLb+v3KAg
vtqPZY7iws7fFd1bpcdOIyMV78DGjKvzbaf7vi2cozGJk6lqMUVtOQ4W1VFSnuL6Qh/Cu7ke3KKI
bWJG+208kXWM/+XZ3MdRDby0GXeZQW5L2tiamXpRG1+PhSpS5/w+d2f2sfyUZqumhhEVsE/BEh4f
6+azMj5GoYj19zP1OQ7jiq3pR3GZA6e11B9NEod2HefSpRIMV2qW9bgcHKmHDlVoVpQZKtrU/lNq
y8TdHl2RtYynNpEJR12srSWQybsQCnPQJmSPhoiWgTuNFp58IXwKlaI/b0wrJ4XKW6aCfBkV3uUp
q3YQ3VFKbDb1S+gftk3iOugKidljwOtm5fMIJEt9bmWM4y4HD01e211i2sEgepXjjiCKX0E1AaEX
409iszJMkwZQM/XLPFZAihTI9gSQiVRPNBWpYIiglt9XUBCJLuWSAAo1Vw+mOrzF+uTkAz3WuiWI
YN+jPrxzZRUTU5pYynO1xSBqAW44LeR7Y/dLM4XyONxVsMJhokmsBTnu5EoUygcemd0cTF5qWLo5
fKNKH9GGl7W3s4myoL/x+xUuE1USIxyxSWMol0btVrUKO0UWkkBWesh1UUjhJLfLaIIFUDGIuvz1
fOKqrCjx5g40PR5/pzhLyGpwg7vBY5tFEKnMAlttus8YbHqJlYNzWbbRL+zGFTrAaPqioW99e4ks
eOeJw9n3sL0DuBuCAkL3Z9TRECrXyDV78LtTTy92eFpJLa9shr8YcVAy6NifQPuFrq3zMZCKVCdj
XmOmZTDDybnhacXkzmXtYksRvP1z7oxQ/r4CY9wq7aUClZ1oB8qqS9JfyhSshVdD5hbGU0TtFK+t
USmwj8NId47JTHJWza0hycDUlIs8uslaDGTptvEDpLZoB4LOUyAfoMuGhNtvT5N5UIaLsL03Iq+m
l1EgKnvhreDVELCvkpI0kZCk+JxGD34MSfNB1WRfjr4gPVyiKetKeGmCTgh0atBLsXzGKiYpZVCA
jRcw6DDdjzR/U8z5bttbeVvHGoIJe1aAW+0OhFgOyAztRrtssPnP0q2SPPvyz/8OinFSClkjo1Ww
MGq0hYTZHfqGd6VxqaOzsxFxhvMn6GvkGB9tm9DPUhNmIRA58ugGIKWYNIE2IB8EVD4ofwIBJMt1
kIyWGTV4J3CSRrORZOAq0b9ER7Vginh7Lkqg/oFhbKmjtPCrGb1iKMcc60dcbb82+XWRtjsqj3ao
WcKjHW/jWCMyq20mWi7HLRC7fHTC4mD9hnHkeirti0hyZpRz9PnuL5wDbJMogEfvPpgCzl29RR7a
diPGEm8SV3EHWjsD7ejttaU8tkRUmcJdVyuw5ffVuirTIA/0aOm+K4k3DhG8EawbJehmyl0fgKm8
9zTlubDuqvogd8+dYqeKwF5ODQUi2uobmLUdoLQJFC0wGLcjlv9j1O7DBBuyp0nYwUrPH2q0l980
xtv2OAtxmQVfGgZe6Rrg1nNip6kj93dFbVfqrqwSW0ozu6SlDVJlBZnBNjR3uawsZtZ/nvVSnE9A
LjsQDfQXoJyF+NZ+G4Q/tRaCJRInkHUsrr2aWjTtyYUUdCDbm2W3aSERRdrudRuDU7O1zN0XCJPY
o/MG1AZji05/68YHX4D6Yln7WrrKtOs+yp3qBTwLTXttFu+tJRhEbjBYQTPrRKoSTeotQIPAzOl0
9KpHj1KIMh90yFLrUKJgUpCt8vIZvD6hDQeFpQZakM9HVC/zGPfeQJTKR9zcgbrIiHY+eAZSUtld
ezBFtSL8BOMLkd1de1NNmykHYm/sW9Wjxe2UzLbfo788bEFbUEMs1JZTURsOd2jRXw2JVbzHgsDm
3NC5zrI56pEPpspzOaKROu2hQdcdO/+NDD+aaj5suxF3YFd4TASoQkWPh4WdTbfmPZlHVAXIXlmo
dmb1N0FF93KHzp9UcbdhRWYyASAb+xHiEIBVLelZ8n/1aRXaoLzYFeSHgifTQS0FF0PcFJ2C8Q7b
JG79waFzPrJdqGVWuzBEReq0w7PfkzKXp0gp96Y5X8fKU6RMYDS2fieTBGqSFjy1lvQiJ5ZtNv6+
oKLmAG6MgC4Fqh+JZYHN8PxztDGaulhf6L6qcZ+q3f0YkuP2IHPTqn8goFB6DtGXOOjMISAISPH1
ayTFEAY2tR0ZBSniMlvfUsQVEBvvOt3IrHFhSqO+E6FLtGvR05vMhzxMvG2buPF7BcVEPdVMi//l
+erbQ0/vzOGlVUTBhr/2VyCMq+S0neWphT1GFuCWiNgDXn4SFOH6eE3MvdbwVEiQKZDK2jZOCMys
fnD/dGWoALiXoe2JW+yZeKV26KGxvkgP0wOpritDkNqJhpQJAWZfJGYsARS6wwbqc/xgbzS9wDQu
iI5boeVmCKUeDAjJ02w0l9WXJ+ZhjMq9NlEPbFqCnYnr8isYJq5UKgU/FgWMJVMoTP6qwVgTFNBM
jne+PwrAuG6/AmNyCcVCfUI9AayawFcPbpZec6YACmqiBlgR0BJNV/kEDVAfMzdL6Mpv42GvwCjD
dCaRZrxojpiQpJeI/0kMRwAXE44R2UMoT7usah62vZwPgw5pAgYzaKAw0aIqizAD9zGoKUlkD2TC
/ejDCO27/w6FCRR5UtYBrtQXnkP9oFjh41RF+zi3BMcv7kamfxnDhIouMtKgM0GhR3CenMO95uee
Hh1aHFOqwJ1FpyLR2DEBwqz9QesKwAXFdagurw92HIna8UU2MWsVlwChRf+QeuLGy61VK4ztaM5+
RuiX91o5wSG9ygbikXTuHrdnjX8ywFaFlkyKXI/ljtc6KWyHRaChbj29vpw7r8WzHimuy+LCasG4
gye+2g6E+j/c7fgL9w/R8mqJ5cFcTVC5w3asgLwBlZH+KEpAvr9VImFfQTB+P/VSm6YLb7GZg88L
VpTGgSLQqrGTjAlIjnZ02oHET7AQRJYxC8HI81JOe7iMLhnHseye51rUC8j1ypVlzCIA61cH5XVM
mlWc6iwHfd6jAe/cdg1uproCYVwfPMqmNE2wA1ebtiYdG0TBWgX/FyaMjveosZtFitGioWMWQjrI
Wd6pgMx9HzeL6YVf5D+2reKG9pVVzIZFiY+3KBMxt4IMcl6fcr/Yd/QUdaJiVT4QlIVxtQEKRDb9
jWk4+BqRoLZiDLdKBrUVNUdLEYSYC1N72TaKuwuDUOg/WMxU1VWTttSCP2T6Jc5OowItktYloSMr
f3PRjerEf6CYKWpQQKrlC1GqQrorEkxOrN2PGTjQ5S741dfpEYwK3lD6Io1Ivst/4TLzpsnJ2McJ
hlNFjO8Sb4SYRjAOgmtubiReWcdkGAQVMz5ZrIMEWpvel1rkKFCSafVdWVteICocEfkIk2fMXd9Z
Sgaj0sDr8UzQl3vS/NBAMrjtHyIcJtFQ0qFHUxbMUqvWHpejXxXhaSJ56IpYFHWXqPrtbPLPECrs
ISg3pcyPTGBZ4VM0oOncJqg7DztnHtDPkDzM1id4NQutPWzbyGkqWML9fzwEXW7nSdso0RS8igCO
GtOV48/Gt4KdOcp2i4SkSqR9Vj70YBi0etMdIlR79f4Ocsu2SkJb7Y17iOzdgntS9O637VKKzGwH
eWtoTZ9ijtv4qe0vdfOuLcKLOH2m9EdSiwpc+UGbmuhWwfuXxlL4EWUqyzrFnlensh2VTl+Ae4A0
dq4cx/znlII2TkSUx3UuQ/7DjARaB7bLZ0x8VY1qBG1c39hG6DXtW0N+VyJ2Lv792wqHiQBSN8Vx
48M0ozqW+TGL0Br8ntaHrL+blL2iYq/9qLunKr2bNN/ddi7uJK6wmbigmZXa0mVPJ9UhpZHtJ88N
XjY7c9cFrtyJBI5FQ8rEBVo2Sqy0gAuy31V0raGEzrzJRVW03N12ZRQTFRorpmlJgNIn81HXuw+l
UwXZ+rYheM46X5OpHFtlHgEiqiAKhLgmEbuWbtNqtz0/3N0Bre/gNIa4g8WSFZpWr7ZxFuACeCxO
kkZONJOfaW3cb8Pws+UVDuODbVgmnU8QY8jwgicShXgxVDIh6a0Hnly7Unegvh12olZ1vu+vcBn/
UyepaboZuDVKdRbeW38m4E9NXD8f7TypvdD62eThexlDDaUy7LxrrgxjCv9mH1l9BuOXxJ9zMrRL
LEu7i1IrLxsUC2XjaEM+UQDFTWlWUIxzZhZIbXH6qp0u+9DhOHWMw125a4YX0IAdtqeV66VfWN8r
5RI/ByUbllu9C0B9DCxrQoOCIPXkBhETm5SCxt3lLH6+GDRtpLExwEmraa81v1EBUhaZG6HJo32q
heV/3J1ghcbMldUZSQsSdlwuDD/U+on2l6r1PEC1Njcu83IHBmHBGhQBMjOWNL6kFcViXh7bAXVy
6aTUql0X1xnxdOoR0XUQN359WciSruhhaKFoKcSiNzV7wk3DLORj55cgrDCYpMJvUEaSjzBKTuU7
Kxosu0kLcCpmKvqD0/EaLa43ctu812SYHUObnxrQG0umj/vD6CaqldCp6zT2ipSAj67XLHuYisyO
QcwvOK1xGu/BcQ4l2KUgDNXSLJVBCs5lOTMiVPURPBc3wX6pwtbTojyosYyqjeQi7Nu9ViZOiVgs
xcMRghR/cwm0/ggmPmq4D8RTKj5CKe4GCbppeNDMctH1HDcMr2HYldRmEskSzDw2rtrcNc0V+Fup
RJ0ofW3iJ7k4oFWjmgXRn7/J/LN+WSYc35I1PazgC7E8X0h4JwId9nVQJaLKfREOc7oHbURcxgZW
Lq5tD2Ci9yrIZ6MqWhBh+eEIMt0QXlKh7cKs15RqBeqjYI5Bn3o6QwrJ7Vr0nkNQaryTqai0mjtp
oJUGzwa0AS2oSZ2Hv2AwRj/RMGmQ50yNyS66qwyPiWP4OEIuKz9YKHaV2sLOdcHS4MaJFfDy++qq
KYgsKS3w8u9MRrWXxmE/iJSYuRvICmGZ0RVCGmY6cicM5QjZoXzeldR3E+NQaCKiCe6uCBGURW7J
Aic0M4ZGHFtjMcA18vBer7wIL/cy0lDNi0Clv70pcr1wBcWMmj+qvZznC1R1pymDTRvZzoJ/3yaN
9bRCYUYuC0KQbC7Heim6svDCHKFsMBdp1XB3JlTJQiFzYZT681K5mp5wQNERaTA9ioLXiehqip1C
DmzS3FipFyfQGiWCrZ7D67BEYwWliSiJ1BW2xr9M+yRLDEC2oMo/6ffTLX1E48utv5Nd+RUsFsji
jsEnsrjtWeMt6hUum8qoNVjulT+3TvPRNDwQ+iXxrRpcdoo7xXfbWBwy1DMj2YcFEN0lPTJfbI57
yw48kK+Cqd2ZbXqbXWR7iOPO9otsp0/VLnCT1tZ8NHZtfwJvPazNVc8XHl6NSUQ1uM887tDvPk24
hno0F3rGn9tA3JfCNRKz8sD5mqtDACQ1vkRI7qbOJfKlrqNEgRxquqvQRlaJ7ocU0XQyi9A0+0Dt
JYxwYxenGXn9gxzbEKLGa0f40j7595ctsVMncn/6XiB6ziYidGZxqnMSyT3YZhzLDnf+I72NXxrX
8CIPz277ABN6F7umqzn1Ub+vXOkHuquO++a1hHeXTnNAnmS5JlQjD+St3sl30mUkOhjxQrsho911
ocTF1Q+TCKR0mhNwjGAPG6/9aHQm4bbFC4PrVIOZ9zrP2lSesHnkvg1mbVvK9r6w4p17vlujMPNc
p3qkzcsWhW58GRpaRnoqM0cLP0iH2olU2lmKV8lPs7wfrJ0+yd62d/P2rzX84girACmVI2prM8Br
oNlLZuNySD8hkPzSTCKBMtFwMklH3ctFnptwKWO61ZWnqX9o/c9tYwQQ7LEg7tIuNwIYo6KJVo1U
xyfzbk5zdxuGm8+sBo1tdZxNK9S7YRk0bSfhRI69uDOPtXrT696gfMTKZaG4Ms2O27gi85iQF4Rj
r8ghYAP9tca7Wa/c6erLNgZ/4f9zlmBTNd2MmzIrMUvRgMK9vsJ1h/SKju7LWld/xeZDY0aHbUT+
Qv5CZBbAZCU19BiAWFcnX0YWmNFalAZwMaD6CRo05KHfCpLyxmyUYVlkahdeF9aA6xFLK7r3bUu4
Y6doFujAUOals2MnowJoSNUFpaLuJEEV6eSnk6tKxK3oTYDXuv8Ojxm5LJinJB4QApPqvtZu/GSX
TFex+Zb5d5CNF6QXXOdbGbf8vgoUhhzFiUwBNvUzipCPdQK5qERQqcuNRiuQ5fcVSBL0A568AeIP
lQc2MkeOLJy/zRsUegjcTjRZzP5BgzxWExlQ0LghFkpWvHb+NY0PRL2UWsHbEnfs1KWHFYKjUApl
dhKjbaYy9bGXG4GrT8OFYrpRJZII5udkKxTGHXJNLaV0ORqbp/CmPswHvF4ds1OZ49nbxsNtYUcu
OeaOdMp2cmanJ6jeCuaPo0ePvHD1DYyXtJ0maXWCJdC/3xAkhc+o6ft4fVShI+VWbu/oe1A7OtOL
6XUOuQAdYbsT6fZxqw/X38A4Ee5Gxwwcg6hmn+zczQZHvx8vmz36339V7+Ed8ZISLfCV4m2vRn7G
trKd8SiIlU20qYALRi1TstH4d9ke1A//oyM23pbknWpXv/BKegNifWJ4Qgpo7uJZ4S8ev1o8vqYl
iRUBX384WRmyRP9qiD3MvbybbPO+u/Tv1Wt/toNf24aLcJmNPaZNqVOI4DrxYEe4QtBOs+Q1okcg
AcqfLH1lnZGg9nsksC6qf8X+pZ46SdzbcyU4vvEOjCvn+bP1r2BUvfFJbC2DGGROGhq/CdJsS4FW
BvmcQxmZv4x7W1HFLDcYfU3dnxu+FaqWz3XYT0Dtyg/J19w0Ofhhak/mI8W9YdTstmdMXTIF9qV2
bSUTkIIys6RuuT+dnMoxDBzdjFf8B82CxjWYGlrvTf4Fnp576Srft09a7KR30tW03/4KQVT8Qyix
MroloPsqJfhNpWCtDMqu0BzIr/zNvrUaWiYiFeBN7sPFbyqIl/m0cuTud9dpf7MVr1AW713ZAmG0
pUwBKHL83ihe07lV+K4n3oQrwjh2tweOl3/ifhv8AaBDw90GZaYvUwYpMgg6K5C7n6Lgw8KbjCp3
exk1wHHyaaBnXcKFs6F2x0LuBVkoJ5da9ODVRewVWjJs76GpxIQM1dLWMcW7KNbvk34WVBJwPOMM
golkajzGcrF0QHU02RnQW5PT1C3CUhSxOWViZzhM5CJ58H+qXHF6RcKnIQztkd41qptUFzSE18uv
Eg6727PHCWQAXQiuUSJvIRs9d5W8siAi06DbgXYQjcn8XR53ewNtAJIpYugTQS1hYOWVnU6nKdAA
FZrUG8cJVCwDbp+sG/SV3m5bxYlgsApVxCYFSwiy33MoCJ9afaBjyqTUyeLnNt/lfWP7xlOd/dJN
keIU37AvNGa51QE68EDlgzxROVET5X3x0QojO9Evtq1atmwmTp5ZxWzpaBuRjXSCVVOQQYoO+1v5
acnNxRi+9Ojb2gYTGcV4fREWlZoWMEpqcb1rnRLjV+sPN43I7Tlb3JlRjNeredQmKsoInX6KLLcK
/ASiXe1dawyvgTpcd9MAUbdJmy9TipZygfdzwdEwDZrvhRKK7d7uwfEoKxnA9ahzpdIdx3epOVpZ
ZBfNQ1p+Cq+ZuaP6Bci2Z5cBGcoREl5OoeyH6mfXulbykgl1tXjPhdAo/8cwlis20K3KlxscmlsX
SyDwooPvdtQZbc3W9z+l0+Q2N7OXucGDdCViAuLGyxU2s857q48nyKACG23JegoxWtU6ZuRvWu/P
bGT2nVlHv1DeASf5qXn0QvU009PvS2/a5fcV7iXRnbrHzahouxNNIXOwCcAJrZvlAvsM/bXQlQ6+
p52GZ+13ts8PU4p6Xqf+RKm0Lghq3HH908gEOb2lT/U8qEEMLiogFLBoSJ8spbX9yp2MWmTeMjvf
gswKhZk9aNlFRFk8J673enOjo7IyMxyoEbqoK0FLuBdM+yrGRWzsWP3jX8ScFTYzo3lm9BGUD3Gl
1GqXUwoQubpCUravI3rYhuLG0hUUM4sZBObiMgBULg17KZv36gSBscx0CpraCBdP23CiuVt+X+19
Y+mXXZoDTrHeSuWuwAWuUPiQ65grk5bfVxh6ak11OC2jV0fYGu4ySA8bF6aoIIZrCupGULAFJedv
BI9NS9rQXDT7pvwyldy6fA+Fh2ZuKrSoN6oLOZXG6q9VILrNTBVZnd6+KCa0CQaQSQzz2yw1J91S
vX4uX3MFPMLFw/Y8cROHFTCz60WQKsqLJXGIyK6xKqeYEUha3x7QkkVBExpT/d+/HOEF9ctUZv+D
0DH0eswlVZFL8F6rxg53ZqPf3ymV5GSaLLgTWfz62/L+gmM3oDCXw7BfcpW4ldAKHfzsp1lU5SvC
YAJVjkoTC28huJDGrOFk4NvyJP8FOc963CgTp0Byp2vdIpvbdaUb9bLu+KrpzYaC9KsQJUO8dxGg
wdtN9OYSEHKdr62qqZRJnTBsUHIs5n1U3Mb+m99caQEIAtA5N72o+rGLb8vw2IRv2z7JP2CtwJmF
PQxtkUcdwLUUetuXmnoK6IseH6YRLfQPYXWFRkizF+w23NRoEZjUwNKMzJKxeK5KoykigOZSBoY9
ZW/GkTuoqlfqmt00FE0ssSNnQt2DxTm+OegKlzF2bEJzpEveOUdX84QWJ0pBi2tO3lg8G02GMvjn
HEXchfmsJ0JFCxE4k2F3TUqMeTkNtUlvS9qpyK8N/R31vm5kXHTGHrQ9QX3wRY2Y3Mi9spmJOlIw
BxaKohADVK+Jzbuqo7buVzvFeN52JW7sXgExwQZkL0PdhgAKjfA44TBpSvlOQ6vzNozAHvZ2LAbx
wVjqC8xo+XY1jC8hmSFVDq7vTiQiwV8dXzaxd2RhogVlUgEsVj+V0huJ4wdHH91UlWQ507CTu93Y
4HVKVLbEK61A8QsUO+VFAkXXmDBXZNBaMRayhxayFUHvo5krcLVY2psks0ldHNR0wv+vj5ocg1gj
30mz8ZCigS21nifyu8y64/aw/z9D8fVFTEws60yap7rHWQq0lIY39Dd9irKZ8ELHO71B9lKj2bT1
rECQTP2p5vi+aL+AmcStQQGanpsYirl6qwOybylkBkd6QyfNKTLDK8Gwq8R3bTZd9OaIayn5qIfZ
kcgPJA0vLN1/rOivwXxbVO3lToWbhBe9kcQ2RPP2baH8btLaCwIwhxWKbPcNCjtBm+gMlaiwmpsW
ruaUSQuh75zokw5D0h7qq8cgfq/QoKrJbjBOgtniB9ivMWMCbO2XveUvZ89KRa/UQ+OPe7m8U9ob
DWcKybBV43HbPfiL/wuQiaxBLaPUboB3lJpvY9EfGllx6Dh62zBCL2SDaK4VpAej/6LEgNKfykTP
amYHsjPUxwQsM13n4tEO9Md7AfDiZedeqKN/FFR9kOwydNTgn2/SpYXuM1VGAlxGV40PCVvtgsLj
cXzp4l8JrrXG2OnzqzFza8iR+4MguHKeeoAPJjj0eioWCNAZwyXak4YsJ8OgAgVug/utXSJfapHq
+pXpZmD0M4pbMKXUae7MDUjJiZuGN/L079mMzr+D2U5Uqa27sMJ3hO1c7nC5MtjxiNcCLa9v/AJq
GLlqTLvtwf/uXMBEZ/fCAacjaWAiwDCrkBrVCdIx6zrVDkH1mIieFJfP/ja9i7gVyHUwxWzZej83
ijniUQtkEyDI7lFYrKP+ydSg6BuqruVfNSHU7f69WahkBnmBCoZc1NWeu5QE/Qp50GDWOF1TXNln
0y4Yf29jfE+XsYOsMJh1OVIrUINAw4EqdEwJbhOLrkp4k7NGYBwzmqrUH5fJyUKnxx39dF2lr9tG
LB/JTs4agvG5DjcDliQBwshvJKOzU9+jwVXbCFReRDBMAjMseiLLMnPG6kTGj2J48bM7kwheyPkz
YqlLG6uGzZ1BySY6BFOKGenUwW6DXdIKppxvxj8AxnL+XR3V/WgyJzkBQDk91PU+M55D/0HtfYH3
ft9i4FlopwfV/cJZzb70BwZqEq1ltPw+IOh/BBfkbM+lr3/QuMtfAl1KPtDM0j7Ofoxm+yZNfMEp
gkO4j09YGgBxV4ACVFYJeI6pak4zlF7qXXFd7f1j8EMP7EZ3sqOXPutO7tDry/mDPBju8GqiYC+G
XvcoUlvi0MEvn6GZYABa9geWmItUZKbBojSipa56MbrRD/rW7cqDb2dXCUq9PesR5D/bS4LrRStM
JhszpV4LKwviENiOaP+oivriuat69e8zIbdupViJF6WNkFzV5YFaT5bobU8EsZi48tMssgZJMwFB
zWtJPwZmYmsioljuWrCge6qC5wsXPsxi681oRiUPMLIKjU/5TxwvR1Tgg4p8ezp4OCpSddmk6M/D
oji3RU66EV6+8PD3NN2bc9I/pL4ZDqAtxjnT9sMJjrkNucRVNijirpbgpkzBH50ZPhzpE9LWUOqx
QLysdJ8BhepqAbc3elvXxpdtNJ6/aSo2KRSVgZjkz5vAarLwylINpENQ0cZin5kUxx5R7wTXIHQx
4UkNyleQ+zofQ2OWY5JRbMGKOro59SYdVAyKnZF3rX3YtubPvLODR6EkDDZGopvf56sp4zRt2kU1
3Tq0r+qJuCNe5l+H6wTqYbb6bh6H3XxN7af8RG+m2+nmrYZuhnUwbGK3jogXjje6689hVnMFar85
LPE5yySOPhREp2eBxd9vH3S8nn9ZzCzoqMiIikry1iE7/do/FXv5tnWNg3GdXXRvkttflCcw3O57
WJldgY1KRK/NWyFrfMZdW7Wp8B4GfA0MG2l6ZUbXfiG5BU5a25ZyesQWS00Q+uE2bZnfcz+KU7xE
N0OPog6CR22kw8mUu3TULiLq79OMHrSuRZVYJHtV+htX2q5cdKKX7z/HAdbB4FcQdtbBuvftkXjS
jXai49A6xgPdF57yLqFoEcUnwTUeb6fBVdzUjfby0QTH+GRrr8F+vjDf5ffw2dxF7vaIcGpgdASm
ZV2BowNdSczct5ER0DksMCJ7fVfs/f0xc6hiGzvlunIa9DF6mttckd/KMUBnzz7e0ycquBrmBfv1
JzDTP87+VEc6FBS6+AJ37Co9mvV+20yeh5mGYoCJBO3RaIE5n/cM2puVXCxWlh9d/WmBmzqaH2j/
+e9hFEIRDBF2ybeOsjzWBrnQEAnVIHSgDJLJdgP9k0w7buPwRgw1J3Tp58FDhcFsKaNRZVMzG3im
CH+YfW+bPqqk6N02CC/mrkGYwENDQ6raBUTDrhXdzsND2j/jqGt3EM3bhuLFuDUU44RF4CvprAHK
9K8oWpLyLhOsfG5Guhoxxsd8daSl1ANh0F6zCHxwNziMKOVTgyUfvxYiWn3ekRE7/qIDjTwe1Jrn
/taOTY3eQgvXOcVjTtA0AdqgOvwIy3fN+BHlAnfgDt8KjTXOt9IBl46opZkOVfpLKgVPRdzBM3Eo
MQ28vkF7/tyahCTBEPRIJ/T+pQ2uiHydlLjQs94MSNihdm5433YHrnuvcncmSue9PGXmkrvHvYbe
TwXEp7GXEdF1hQhmCRqrvKUGhWQ2lIBJ9aNmoR2O4CgiOsjz5mad/TGraK5IIAUZRKjy4aUvL2Tr
aXuseJFt/e8znjYnSpn9D2ff1l23jWT9V3rlnT3EhbdZk3k4N0qybEu2Ysd+4bIdhwTBCwgSvP36
bx9Pd0eCdcQvWHmypIAkgCoUqnbtPZ5FbEl/pcY/JzDcJUs61lu1tee8AfR/ESQg0cRjG2wHSY8S
9PjYA6AVJ1OxC+jViCNq6nHjvnr5k55bl8ePsrazVzTohOiwLoohf75K8Dh97OKtk2/rKeffP1p9
bwyHvBzwlNi/qcm4Bx4mhICsy6ewIAgJwg0AFZ8+ZAWXVzgk508BAhoYU073A7jtXn7Is1sA8tL/
foiVAtE5UJB5gYeIoQJ/pziEFCAwCbb5LbK8Z58UgfjMP9fgw8T6HKpQTikJrjIRhMR49racrzL/
OG51dPyo09gREkPigCGBgHbVH1XRR2szy0VQgYIYqJD5vguiDyUaiTlbNQS++h1amfZLHaSojZ/C
3vv95dl8zmAfP9vaffEysHYChglsZSuopvXdmpCNNM9z/pTBm8LFoYgT2beZvFiLBvvljKfL4XJM
Mx54n1Nkar0gzXyBJgydyQON9ceGT8Yh3EI6AhvmHAzh8vt0T44RzaJV4LSIgByP83Y/qfg2i4eN
DMxze4Wdtf6gVoxWo+g8CY/W0FRewnHq4lDKjrSCmDuIrId8r5K/T32DBNNfD7LVlbqlhdrL+W7I
fLQ37YjOhvcQF558ZNHQu7hhbM/vzUePs2Iv1IDapW4RSYRi3qE/dFeV/lU845CvIqCcQYQ+JMUh
mt8atW7FSc+FFch0B0GCTHeCrPfTOWUNycgM+bR9hkQ/T94pVZyY6W4LSQ+c/DGACPllY3jO6z9O
JFgPjBIz86E5e/0ARBb+UOTouhPNFe3oXTmiPN9tWN+z0xtB1AahOge22062VxlZO36WjC2lucmg
/luH8a7U5mToAua2fDcud2VRH0jxx8uf+tx58PjBlhcF0KJD+g4PnsG0bMRV43W7Yd6I1J4zigjr
R0Kk9lG3sA4dXyVahiFOay9K1yz1yzQOvwbr1iSel8X2n0CMMLwwBDR+YiSTZuLcQMtiT/K7EE2g
7eLvhayuRtJfQxHySgTL+1B9kiBHXPNmTzpyQ5stsc9nvxWCixA+Be8VKphPN6vnUeoBWH5W+av2
QF6Xbb6r9RFtPy8v3HNGEf31HDunPTd+HwM9dSbKLt8xUR47oj6vmX8YaQ4uqD8WsQXFfM5/QwLS
9zl0xAFet76Mr3U1kllBy02w8oBzqb7SLa5g5ZzdMda+nqex2NPWy/aU0C2Nl+dMEs0OHJltqBGh
QPR0Whd0dZV6wVWWBV/L6W6sv6/Tfu5P8+QwrzGDKADE5s94ZOsrBZm9XFJkZcL4o+qvy/ITRAel
+mT8b9m7l5fwmdItshCc43oONDuiIOujyqkxCzwMZhTlAjOeFtQrpxMp3pLgFJNTTAtEUB/p1q3w
2fT84+dah/0sJfP8sUdegJ/+mPf33lWvT/Hnd96HWB9Ff9QfNrzMs6sXRGAJRHYA/1kRVLhWqLRR
g6izWvdxcMv9HSNf/PK34u9T5GNKHz3J8mdVMLWxOD8JIdYuoTvlf5nknmcbscwzCLWnz7G2ST5H
bI7Pz2nAn/wO8vY75Ilu2P2Aasuhu+uyffDw8m55zrE8+rIfR8ijyCKbyn/NoUAyYsje6vZjK/1d
Um/tymcX61Gizjrq1z5qR97OyEum4Z5ckYdTu+dsF78ln/P3675MuzuFe91u/fTyBz53FD1OENKn
Jj6cqazaeMKu7L/m4/WYv86T08uPuJD3+ysJaVnc6FeslR6eMZ4quqMf0L9/mK/j6/6QvW8fyHRo
9mzv74JD/qXav0Jvyd7lRvn4Ky3bq8DwxLwKs7tSeidX/6TqdR8CrLPGd2Onr3988H99m/87/97e
/d/p1//v/+Df31qFhGEOONnTf/7vW/W9+cdd9eXb9/5/zv/jf/7Q+rv0e/vmS/3zHz35fzD4vx5+
+DJ8efKPYzOIYbk33/Xy7ntvquHH+HjN81/+//7yH99/jPKwqO+//vKtNc1wHi0XbfPLv351/cev
v/y4G/3X4/H/9cvzB/z6y3Xzh/jy099//9IPv/6SRP9ECvosqgPRGZLgsvXLP6bv59+E8T/xb5LE
SAijiwnMpr/8o2kB0Pv1Fxb881zQDJEF4iyBfi9+1SMHjl+F/wQaDT+MIxohdEtAD/bv93qyPH8t
1z+Qx7trBTRtfv3lvPp/hTDeWXYHeU1mO8iEQoumr+boOAQFtMnXdVk+FjScNy5Bl4Y/+5ZHvgN7
Ti7TDKXAQndav5vC1c8f8nlt/3zZvp76qL9e3wrwknqVsZFZeARFZ7/eK1InUF5kZx1GRBM1xS22
G7INY770MZYF9ag3llOOctjcsxh+yWe53rVAdW90Az/1g399jOUjoqTzVZlANsMQxV8TMvH6/QQM
XXi7xEMzp14EfQ1AUzq14XkvfZDl+FTsqzE6P3Cskmi+aQuTmT3vTSGOLy/P+VB6bndh9z5efpR8
J38wDPwkso+mm3CB0PFeyZ4Wt4EsSvqaGGnkHrDrZokgtoSywclvilFfvfz85z8QdmI9vykD1U6C
pyrKerYP1+S7muep2788vHWL+mvFLHyHiupeBv0SHE2eg7UEZZ8U3at/KokSLUCM+TSCo2WJvNt2
yok8Gtq2cbPz8pjWGznjC19ox8ZVvtQjYg/McAy6A6BR0Yc7/T2ylH9/Hk2smKaFI5iQoAmO0ECP
fvfbpYU+lik3sD6XXt2KzSoAzcOe6eAomRDf/bZvbxtPyC3g8KXhLdfTelOguiIIoO8XjR/I1AFv
kK2Rk2OjNgm1hoKEUrQLjkPrrevRn70RLGCqbbdqqJde//zzR56TzjmJl6qEs2m5KUE0hbLprutg
qYeXN+/zrpPaUBnIf00BJBCjtK76LnsX1XVnPrBuTfybwSuS6H6BLmj4f2HBk6hg+5j5qUBDy8WD
ULbyUmRzovCuF30xfKiHwfvz5Y+5NFuWJ+tj3/jTHMTp2pL6iPZjT+9mIfstNYKnoeJflmA5sqSV
vEJGBDphXrzWp0kTNR6raSHi0AmIY244lEuPsfwJ420WT1DXS4fB0OGqCdvGP64NiF+PADVNs5tb
tBOiXTt2GZvrOFWgrHqQeineNrh4P7y8Fhc+Ira8xiTnmEwIdVLqzeJY9Tpitzlf2u6jDGL590h5
/7MiduKqiNENEEcqTsHjtFyjs89/m0BGaSv/eGFDxbb3AHTPx+SEqYk6Ou/8cuafwrXd6oq+NPx5
7h5Ztxmj9kyxEKZjhRUYqrw+Qhkn+nvQtL8m5/zYx8ML1izVUsagfR4l1mCJAbXrQSu31SR46f2t
UEUmXtAlM2YfchJdc61I0ExHXUbrtJHWvvQAy6AjukBvyZvDNOkL8SFC49zdLPJuq7vs0vCWoUWL
ZskZ55wqxgeoOa1sRheqrCffzcTsdDzE/7pwoDpKZZ8rft2Dvxl5VcP11tl8tqafQysaWVa25GXu
17iao1dpQftdmTOwK6AvZAxv8iGrIViS06X5vapj9tk0+bRVBL8Q8yBb9XRvVXOeRS20NdK2iit1
U3h9FuHiIEGFcIyHqUSpqhnKddyLIlT1Sc5rHh3QkMDa9xC9C43jBFsGumShF8XSywCq9UCNKaYo
jaNqi97UypT9x4Iiy0CDcZhFR7skZf6q2+NKshH5lmxdqyuF6svyNu/r9k/l8am+4mvcBG9mxmjz
GgsVl7/HkgZbfUgXtqqdgKw0C8kylxGkX9UEFkzCUdxhcf7Hy9760vCWoRmiw7gsc57mao4/BTh+
3vS+Vx/dRrfOTVTjmxJNLgn4AXCT2RsS1yuy/XrpN7bBJTOwDLkX3RLQWcfpsEwZvY651v7XWRGY
REELH5BfYVS9o2uo8m/IeKDxyOnL7HQ7m5oKq6zDNIzR3YPENwWWYQETmaOLDS0DX/kq0R+oo6Pp
AnIM0QhxWEPA9Nxe37LiEOTiTdnNa9qbfEjXJip3oQahidvolnFCkKDwZsSSaUlFvacDKQ/Z0lK3
TRVatolrSYvKEdpzAWRsdn5BPjY534r0LthDeP75o6OThKrhqHutaR4tw2uzND7OT6jolo77xjo5
i9IMiullTb2sTq7peNbUAGA/dZt4y5qZGgM1SIw+ZJTvJxb1gNgQ4fjuljXHDV3jMcKyegMqBJKh
uyqU0ZYE4qWZt0y59D3tT1m/ph0R1alPGkizBnw9vTwz583xzHlpU8A0WVCsKwEJxOQF33EvlOOJ
D1KBaWyKtkSRLnxBYJksG6OxKWU2pQyG+y4Z2hK8dK10uy/bsLChQawyreGUtjwAZjMJzKFcGkd3
E1gmS4YaKPkVpFB5X/FXIHqPXqu5cnx1y2JxkmYAyLAh7doyI3uwugIOUcyyOLy8uJcm/vzzR0Yb
gOVSoiU2OEL8Z76RgBndmizbUkG8NLplssiPeiMx5XDSBkwi79nkx9XbQMfhFgX+pQdYViuJGLt8
pDNiNrPupQo+Lclmt+ClwS2jDUpPAuGfjYBYFwQc9Gi77ZJkq7pwaXTLaJkqOc3KeMTMe580RQDW
JPOWGtaFwfk5rfhoWaVatef14b9enQMFsQtGaPM4bRpuW2sQZyYuyHhMJiSN6Xn03nli7CZR6Y8q
q3qMPoPYcW9iacBwAFpMt3e3rLXgQdz61MfonEKxi1enXOSOqSe7GRJEplUscgyerKZOqyjRuBqF
W9iMS4t6/vmjRZ0HFmXVIsdjAJ6x3UxGtIGrbHA7ouz+1LpQtGmZb47NuDa7qRDfTbluqc5cenXL
TvtVD9A2nswRWjAA5PLgkzf2W8KTlwa37NTPAs2WAixsUec3h34WX6DAtYVoujS4ZaZdn8wlImED
YpukAMONAKxc08htNzLLTiNWernwErx6YsjrHuWRuyzKqw1avAvv/kM14PGGMZw2HCOnK9Et4IgN
OngP3uABl+VkTMyKhWk3JzUaW8d04XWjIRmnglRNdPjmNrxlq0RkVLdzjZM166ubpOzJoZfl4hYM
2y02BvwCUEUNTDok7DMp6X3P2b3bi58X5PHE90tZL4s3pKLw3sA9flpo5JhfY9aZmghRR6SJhrSc
ivhgiuChlVnruKCWnTay93QSG5N6YhB7VL5vI9r9PSmI/2QGzhXZx7OC8u2k+jn2jk01/yEWAkag
LVLlSzvdstJYQPAD5/WSYth+2K20L8Ld0rPc7Vr2UwtmHhjQqOghBcbK/50P8AO7XqxkI8S+8PrU
OlBNV1G/ylqT1q1eD+0cfS2E2up1vjS4ZaRZLDqwxmmTBosGVV2t8Opyq/J6aXDLRJMm5CCkq4cU
Vfnkddzn5HXlZeqjkx3ZfBV0oIMetMB2LNDQyOrp9ygWjkt6/qJHNrryNkFvMEgvdDCyHYgTPlVd
fOf23paN8onPk2AY2yv7B26W1wHvN+BMlybcslAgvrN8YPlw9DPP23tldovuYMf8wA/K+kdzQohS
0epR7whM2Nt6iT7FGnSNbnNimahXIE7XLeakKpr7Nm9PWV24eXK7r5eraWEzkt7Hdh2v9ERf8S1i
2Quz/YND/tGEqCUYwlbhbhfW+W3czmmjM7c66A+R5EdDi2qYC2Pw0qr+bR3Nvtyisrr0zpZJVkmp
1SqxiLyQX/Wc3Mdr6OanbHku041yXqZwSJe+JA/rMtC0NKw/OO0Qm2CcNdnclCIZ0t5DrZ828irJ
kt/dxrYsUlaiB6LT946BQHTr+eEXDtJstyjOpoPHxu66yseRXIhw3gU99w5JEo1uhvMj0f5oo8T9
GA08GL1jF77X7SFGFtttTiyLLPKi412xDKmJgbaYWA+emC58cBrcBuVOKJAvS5P1R1Koq6lC8b1j
5eC2U3zrvNTG+NKrMHhcBXfMqG+CL1sCKhfM5ydcF4doUxcngNTW7C7A2LMZXce2TJNMaIBiM0Ha
GDDmWxPn5U0HrVnHWbFyRUXPxwrxLDZKsIY7MBH8VoXFBtX7pVk5//zRJpwTwyeJFrF0ZssAWkOe
he2BIgISbq7FZmJRU80z1GqGNOfqizeNH1F8+M1tK1pH5giZSx0yzIsxeXDojBQgeqGRWxxh88ND
CCJCPnrGi8/znWn9m3nsHC3UFuUuayiqRQXr01iy1xUAh8cY/ShOM05sAJTJNbCRBkqzvqruOUiw
S104BSnAZz7dLTrwmiVndZ+CvZbupxrtG4SXf7osJ7F7+xZUFPq4HnogAMJPeT/fiCh47za0ZZ+z
HjIZU0+nC6mmXdVG3ampQWrrNrpln20wNckIfE2KEtJ6aNb2TcR6t7o8mHyeTrlRtJcFmXTaAp9S
7XqjvVce+pPfub27dX5OHoNXBJ1sSsfljx4R3NzHX92GtsxzwMGDtri2T2WYv5uVuvbr2nEfWjfO
MYtlWFZcp+vYFcdxQusiuDS+ub23dXyKlWe9nmWfJoXaS768qeOtsPO8I34uuRAbZgTZWFqNKtJp
UY8QBtVRWL7uQjXvppKaxSmuIDbaKJDN3Mg20Gkl2Oeq4B89JR+cpsaGGM2AJFZhlGnY/9hfjT0Y
cMjI3Up1xEYY5bQIhGYUL87Jx3r0mh331Ae3N7dstJg7JbVf9GlABZ+OK1Qd+a6Jq0Ie3B5g2Skv
8jw2cYUtOXv3oqYPonO7i5PYstFKBB0uzBg6W5L7wRdvMxY6laFIbNloFS9Z3Y2LTllW09SL6XBP
8kk4QXHBxPbUd9EI5NSjwE7MfPDILLpLGXdEdBG767ae0aMCzmSdNqPyd/4Ynbopd8sOExusNGgO
baIEUw73+Gpc6KsqmN1syIYpJVNembLLdRpl6POM1uVVooVb3QxNrE9nPMEu8WcqdUra8Y6R7lb7
g+N7W2coCHKGLISifNqjHU8QfV/Jrd7bs4084xZtaFE281rmCrILIWZmlwAlvutAwOHmD23I+8DK
zivbpEPdpuj2msp7422RYFx6c8s0fR/3rCbwuzQXrAZpLxIVR+N7odPtFjwuT5cTWuOAjZUL7CZZ
6n1swvBdJfzVcUUt8xzLIMwAhuvSNdEU9B38DU5St+o5qGievrrxmrgN5hbbpYVci4SvXWRf7OJk
lE5VEGJX/8FAFMWeqVXKdBl/BhHkfGVkPV45+XO7+j/43rysLGjTKqTJLkQ9euctXuQWMtpYKWB/
/SSfG+ybvJiifYPEX5plvHOrgRAbKrVIY2JdZypFo6Ls9uOk6j9NEqGF3ml2bDorUlOfT4mnUuhu
9Ic6D8sdVjc4uY1uuZoomufYH32VGkz+3g8BWme4uTu+uxUKDBXQgz1rVNrzKB92BAS+X+QyN1sc
iBd8go2XmoUO9TRjbtoCCpRiqH+bK+J2XtvUGRVtpxoks5j3JlZXS+/3p6lqC7c9bytLjGxkEEid
VFpmwfrRb7P8ikexko4Tb/kbkDipgC5Y1qTJuv4UmZhBlClrw87xAZbPQSFRto0aMfOsn661jn8r
usqtrkBsuFQka8gJD1qloJ55L/L+fpJbzI8XdoyNksqzZWJVlXdp1CSfm3YCcQ445NwmxWZ80IuH
Gn0FRxaMi9kFRN3IZgvF9MObP3Ny2zyfnZgBr4tpm46hzMGtXkPNd+9HYpb7vE5yeVWrZXpv6h56
qz3zwnQoii54QItb1N2BYKTX75MIrIcSdcn2qpQND6G8LpCMz+cu9tHZzMtO/zZ11DN7f+ka+aUt
Cq/bhwgs6YEEyLUfI2Vmc6gIsmT7EFXq+dp0XlymNJohkAze72nZEx/ZhN89IHuXE2FlHx1YNGPM
qRLDesrBVtuj246u5lRTOq+HfgTd1+c54jy7G3jolV97EnQd2FNpMqZ6xvce1LAGx9Ifg3jfgJ1Z
gv0MqghXOWnz5DYEJQReuVvpe/DwTLuRhvpaiV6vqd8m8XKawOHAD6PmeXAco4kjhV0VI0gYK1WD
Y3NMkmUfawEhzroVmrwSqxiDKxAWRer1itmGni6T4/W6evUbDcYyfuD+CJbjMtPZ+r4iZRu5RSHc
cse6zsdxVGObyjg3H3TcrcihNvEWLeWF3W+Dazro4AE+n7RpglweaL3K22LN3ZpiCD8/9FF+08fM
QY1ctenSqqw+tP5UpnPnC8fg0kbXkEaQ1WOlSsO8DuYj7Ruz7iIvkN3B6Szk9OkHDHU3ZV4xtCnq
A39Oit8EXr/VrXlp5i2HrMykxw6KdWnhJ4DvDH00VxDhhpyI27tb/ngMupWNhqq06pI13kVtx1Da
hNCQWwmc2DCbSTUV8eccIaBP+M5E0FkWQriGgFZwX88cuqeGtWkYFCCpqr0dzdmWYsyFuQ+sdWU8
W3CBqlRahPX3jMv3WSTc7DWwlnVEBXKuKN47MFnaJxVYjIhTUpwE1ooGIxBZBJnTlCbJvMu8RO6S
CrLBbvslebrXtZ+zUKJYnea0LHez7P4MS/3gNnb8dOwSbd1jE/ltahaj3qBzUFy1bKjdIicb21iE
wjcNDfs015Lfctzb0FZthk9O727jvVQ0ZeWa4whHjUbvgSgL9xAL9FO30a2cweSjlxmUWi06Uavq
JmRjMOzCTodu+H6w0z6d+b5scgCZWmzHxkQ3RcP8z7jTLm6pYBvtFc11t9Y9Yj6ksubrjGdQO/GH
yM37srP1Pjo+KKtMIs5WWoo63/dTl+/MUP89is5/A6eIDfkimsxmxj059ZaGfS+ANv++1qZ2Q36C
Buvpy0PioSmLUqo0CKPRu5ZJQ/Z+Nk3BRu3wQuMbsYFf6AfNsrCKm3StCNMPSoqx3WdRQ9Vh6lvv
AR1hbzwvqUBRVXYy2ecJLnSnwguC1m31f5DMPFqfKQJbSVPrJhV69r7W5cS+aQ+ngJNl2LCZvuRN
yxtSpwiB3kSQ1666fIPZ4oL7p5YjzWdUXULdNmk/0+KGVDregXllSxjowug2cGaSoYhHyeqUyRik
Z2UcdzdFZJrCLaX2QxXr0bSjfzn0TYmwf1q6It57dQnej7poVHVym3nrJAh9UJrR7hyZZAPJXtUi
R7vf0i2D7/YFNjJv9Y1GJzBtUsYIpPbmqZz4rpR8dDzfbeLVsF+xLSkesBgKtPhqPqJp4pvb7Fge
tYKa2JCYtUmVbiAIk7M/1yFwfXErPZJ3K+l7GdUprhRgZpI3lG5p2VzYlj8kUx5tm9rzfIgID+gw
4iNUhD2OCs+0vnObFCtaG4pK52QamzQzOj6aAtx7dSAcQ2UbMMaTuWVh49dpFDTlvkviK8nJ4hb3
2JAxrZo8zxLRpAkvptte13wfDeV4//LEnBfumTv6DzW/R7OeTHIZJ4LzHQznHUIfv8+TY+WTtj2G
iG4bt2DfxpDFS5iBtDmHdoNhA7Rjg6E8r7GftIeXv+PC7rFhZLUn+m5MBLxxQN+bwX+Xk8zN0dt0
v2B/GGJf492RoQoOQiOVvxqypSFy6cWtc7iB+/UkUIFHEuns3bh46n1TBFtk4pdGt6L9SjTE+LSv
zs4gvlc1C9JBBLHjpFvnlEJ2wc/qpkIxHFmJtovvPZ4Lt31vY8nMMjSLWUQFhAAonCA9qrpPa5W0
o+P4VswPxpgsU4Ou0lVHX5E7el1HhROCmdhoMj76qFajQxBNq20Gxc3ejN8n1rnRVRDf8vACeYSm
yM7TruLss+n6+Ip7/eh2utoKty0tzbxqvHyWF0g7Eap2oCFxdJX+eaM+9jfhGi1Bj/wbmQayHBoB
PAKoUZtydLuE2pCyeJwyhci2SkkRLoc49/27Fv1875zcjG9Z6xIK3PShZnDIST63NyUEjt5QqoIt
zdIfN5Nn/LENLAs5Ayt1aLB1QhPUbztCGnMl5NjpEy5ihp6ChIdgrgyqub31FtwKbqE43NWfKGH8
ZEK6XkfcW4JdsmYGFF6LJ+XbuglmCiGpbhFg1C2y9WubLcKcGoUoEyzi5fyN1Zy/GlU53CyiGE8s
gzpisoKkotj5teDrQ0HQ33Ivz0QSD42IVX/AhY2v+K2GVpQP5OebUhXeesBf9+I1JHva0S2isQFx
wDV29NyQfIQQR/lmTGRySwXN3Q5Y34bEtZ4MWmRHZUpn/3tIu/sEvMQu28W3IXG4ay61F04yZStw
thXl17Ttt5guzub+81aBtudTUzLGq/O1n2XaKZBpXOt+raZDsgD1cJgQqubXYRJWW6rbzx8kfmL5
HNIlQcjHQKae8sIjl1N1WlWV/+Y2T1ZYWSyZwR2RyXRszzKv2fpxKOnWPD0f4vg2SI74uTBSG5mG
lRHvgarmb+Min7/MJfE2MjyXHmGFl36WRDlVnTz2YFoPD8XQ6U7sRo1k+7WY0NG2cam+sAo2gmMu
/c70rE0OQ83FfKJ0+k1pKbcuVpd2lOXdgH7Izypw+TEXg5QnE8wE4DOvOop6jekegHG37KmfWHFJ
XiA1k+kKa9JQDzi68CP8nNv5CBrjp4bhgc8EeYZGpgQVs4FNp4GRDf9/YaFtjF7EABVd0eJ7kHkX
DddJ1UOWKk5Qmg/zsfKdwAv+TyA9jB0KEXlgAQGRIFrp89+TLnLrnP1JMLZfkk6IRZdpFAXDCZDu
GCp/xO32D/Gup5M/CqTcmSFFKiA+dFLjUh/iRDglRkAg/XRwP1SkqqIqO5BR3PgZ2/E2dJxzKzBZ
mF/1LbiND+vKjxlkIGpBnXKoILR9+tYLiNBEn8jsIAV9FQXeqy50SxKCDffp0EAtQkwuFNlBlVN3
U/b9kHoBe+/klW2EXhZExbgwD5ud5P1RKc13S1Lxk9volpX6idRZ4HsijUSvXgFU+7HLFzfuWd+G
6OVhlHsjNSKtFlqdTDI0V35XuSFdIZHydNa9ZUbdsNYiFWXZHVQR33qR7o9O8xJZBlS0ydBVvEkO
zdi9kVWblrp1KhWAJPnpey/FPOd1jkCqGgzkrk3j79cq2HCNl84my4BGoPNXdPhhl/djuwNqbK9C
MAq7TYplQitIevpxUAJdS/Wyb3LVdrtMN4kbIM23sXRJvaDnQgYJGq3ale7iKtOv2lkKtz5I35bE
M2GTNVHHkkM9rahd3QMFsDEzlljAv+sEvo2l4+EK1fUmL1KyeGx85Ys6QINRDrLNBzAltakIkpXt
om6sg2OIfPK07wYZjKCwVOFy6kzid8dVkZx+qaOAjmkWMxE5ZeB9G8k2ex0B78Zwvi7pIb8WzI/N
sehl3xyc9oUNZWuEGMKYFNFh1kUID7JAwHlfnKWovrk9wAqy9SDNOmbKHE1bqGMd8+mgEu4E2AJ/
5VN7REwVMMVqcyRn3q8p6NCpzSMnfLVv036paOR9NmDw0YBcuep5t2sr6oaTg+DH01fnhUE3vGnM
kZZE7Zkk5Q4Zia9uk25ZeytjSLawbDiOtKh3seehgWvmvtvBYwPZcmBNfe6x4dgCWbNrpc7fVBEb
Pri9uxXZ8kkpRsJuOHoJ0u9crvlRLIHjxFhnptATaVGIHY4gkaR3TT3Lr6G/Rm5xig1iW4Ni6gYz
9semCSso8hgwwvDMjfXEt3FsVTKwlcVBfxTRrE9BNoAA3JNuYA9QkT7dj2yibK3k0B/ZVBdAXEG8
fTRbelMXjjYb7mumDpRZ0dIfl4isO+lLvY+kYzBhQ/ACaUKPdZj1tQZdyzQsf/q6cOsl/Elq21tV
3WUVM0foYulDMhXFHv7YrXgPReqnk76iDSITIyKfSNGvfc3e1wV1a6/2bQhMUSOl3CpujsLXUJZW
NDtmGWB0L1vphXucjYKpiOyobFl8CrMqGO8KU4v6tIS00ieuFU7Blx9zaeNY9pqNLOOkxEdAbg9K
1TTI981s3BAxvs33pYosGoYQo+d5Iw4x4DD7pF3+cHp1m+5LlnAHwDNCEWtWy17UXXno68zt4LMR
MYni/lAHgT6OEnJKdRHTHRiGV7eTz4YkLjX0BVc96eNQrNWJ9PK3lZSB25LagMS1qPnaItdzVHER
7etqLveApLpB5yEG/dSimmiJhijO1NGrPb0vV9XsmFrcmJughvJ09IzzSpMyVEcxdMV+DWoon4Fa
/uC2Y+jT0Q1ZkHLWeXwqy2Z9WH01fyj9Zovr/YIpcetczdg0EQOw8jHQBP0o54BDUbKVI7w0umWo
EBlEunpJkhP3kDofvW9t1Tw4TYsNQ5SEkgwCF9EJPF9QYRtXwGSHYu5/dxveuouSqmXt6uvkFKi6
ARCxnMPiNiRVE7vZqk33pfrYIIpXySnpya5M6E3lO0ZiNvgLRFzdsFAMXXMcf+fCfOOGjPVt5BcE
FERWRF1yWs/UR3IifM+LeNq4dF3YLjbyq/SrYliXlh/AwnXVaHXnh25sgtBpf2pFfgB0C6trfggB
+Ckb75Y34t5tq1gGGoBGqNCs4f+Psy/bkhTHsv2VXvVONUggpF5d9QCYuZn5GOEeHsMLKwYPBiEQ
kkCIr7/bsuve7opbWdUrV+aLTxY2aDhnnz1UhC0quUn1AN1169Xy4Y89/i9bdNTJ3A/LlB/TKdng
cZ7a9HKV6v0rP8FrLfcPBh6/Eou6CLne3NfsqHRkT65eV/Vg87hpDtCp5vW5Ubtv791e/y+a698q
gn/wj/5qApYHUo9rPw9oWzc/bmUydAPRBymx64ZjW29yKOZJIU+mGOmMu33rgxnz8zRo1qojGute
qmLY5RrObR2i+iulHrS7MQa3Wha0D7v3BYocPd9JlnB9v9raJ+y8RWk+y8LsQxN1RUxFR5vCuFyj
EJoYProiE/PUfNWmVUtSpDLv1JnuEnbPVUBDnzdVmFdvShlovz3DQs6vXZFJZPDA5jt0mx2LRCwR
SxHJDe92eUq0ZPCmVwAVnSqgKxgWPEHEzI0fNFFoZPq85z+VVvi2WeZ0rRh457RY8A7Jcl096W72
sGxIXZIxtePXCahqvhSbSWJE32acNe3nsUul+K6aBUk8EHLuk1EF3L768OnKFjvpXYWtGGEaZUvv
O5vIKodwsj7sGNmQQ0TqDfmyHCtNlCvzIVMVWfcsvk34ysSxy5ZdQVs1T+EEG/+xzJle2X0fLx2v
4o56WrY5m1GFccUrrmCAW2xzw+YR/M1+apvKCfT7eQmEZGsmPLN5NHnBCcuhG1m7mzrNUTbiLGFq
ueDTmtquMByVXSGSaFDVokbyZXaKVT7sW/596fZAj9pMmXzYDeHstZ0REvBAXU3p3V63fGmqYYdG
JT0KvyRwRNhZvgz3UGhwfF666zSeXBPvolmOMVyNUY2peNrlKTC6+W8zV93UlNMKtPacQ+woXpIt
32wohzFFkljDo6sN5LAMo4+gYtlBU4SDTr6syyHgs5ymM8kApJEzkyNvC8mkODLZjuXENq8M0JQA
csG1slztbbxYefAGZ9QDm5qlf9k20oyIamjGiZzXbKdpOTVtSuAS24ahQl/T8s/c0XG6FduOxq/N
4mUzhdcOaHshkKRIUEE5RyktkQJH+3eJ5IYdYbAit9uR+ASwc+zgrbZjzOzWBvqnOFjmQClkMFmL
h+UbGSJoZgziuPVznqmEV21ts/4beh+OTF5Qpqa1sn022Qe5xA17AT1rVsc+5JAJiSmessueRUTe
Ja2X+49uHKYFihkTTenDjE3bHkbdBnLWKunnj22keExwvMmGZUWuUqEfYudk8i3t65qHom6Eam68
X9fsEpsunT71noWshOd9DDV642kiYO2cseF77Xwjm0LOkn/LKJv1R6jL9xbpzR3uLvDdp3APHqvl
+OMpSr9PvVn3syI6hBeEEiZJqVvspO99imV+QiDq/uBE3BxjMvP+kZslZ4eYd7p9P8t22588iO4k
wiQavgG8ujoRs7P1bhx/SoxW2tuezTTcTFM/1DczEYm5XWaRk7JPaUo+c0ZS8SPxsn6AhDy6YM6z
fwfFXxW9z5qqgUFQVG3dzv0FIQ/rfoJ5EP00iC4VlR6gFnyXh3YYH5Km7pKzn7olHKK5RU67CCZm
NznbZPwxZrWs37ezaHSpg4vgidjHwkJMoJhdL+tuM3Nv493FZ6qZHj4gWaOeHpdM5O0xbuWUV27r
V5ydPuOmPYI/nZj7Wazs+wBPgLGsARn6x3aLDY6Sdtr8gWWTM00VY5y03soeBsfHulmQBbxF+dq8
tNyK9Ky01gyJnpFh39pW9LpsRitdX3AEX8cIB0rpdraDsq5ynsRR5exIkmIcdq8/UyfwDKosbhLY
GW54Fl3UWINQ3siOh/FqyVPA0G6XD7OHMO2QaeO/kDh4hvyzBlmMJaIg2D3KpeatxhbOy35okTjL
lM+mj2GmWQaDI6VgeVZQue/d2TsoTV8C8ulMXbSzyzec97v201T0Dte0L4B4r/a7TJxr3q/tLm4R
9mZwK0hY1oj3Ax7q+mlqt5hDJhjmkYfRE5UVEFGO2c0gEiEP69rQIRRN4vh+6zfbALrYkP8kTnEd
UChCzta2Z4sstKjYTddFzyyThlRtypaosvGaiCoP+96/mnin/Wl1uxc3i0I8cTV7Uoc7ioitpzix
ffcM+IgEWXTD4MQR1vGNuwiJNuYhABfjx1R2uPRcXWczWMdpu92pJu5lOe0mQUqqNnkE8YKxdech
odtt8t7FUkEaNKbOPXUbxgKnCYPd/mGC3V03F2tIEXMDc/Fi9kYkZ2iMrHvM7ByNX0m38eGODdRi
oY2tGtofdOA7loOCb5s9TA3vkBS871t/yJRM7Qcm17a+2Kbr6RlqVDbcL4YgGeuAM2lgFQKNaP22
wy8Zxua27bOTnbqmAdMWchQsFA4zpUvbu6BPulcUDFYCRmt8sBrRh8Xqwkiex0jwy6oG8cqJBOAL
m/SsfkmTdoh+gmr/fKV5n2ClQsLRBZM/g/65/ZzsHPsqiXABlms/yp8aKq9XBRlGdmI4npNiFbMM
p8SPH6VJ+wp2yN17dDXwSNrjCIGEg9lVXoqNYOmrGIEND6ve1lJbFGtPkmCud2xcRCrfdxWBq+c7
lo+rvx92EtKq63qbPSsx8+jYTpEu220iBdIkYiwD5YcyXrLdfjE9QVvGexiplA694H3voPt8alO4
KVagOdW3Ht+435uhqTrUTsAWiKRb1acmfJLGNK5UkPiEO1gC0q+tMVuR9uy+VTI+r9ZG9AaSfk3P
MxhYJ5Hz9HlPFMxgWoFd/xIn2IvIKY5WrIchKwnBvR+LvhsrnDp2ftijhR9WLsZyies73UfqAzx7
18d8wRFfZYOiVTdP3/e4nYug6u4LslX6u9QHuJ17i5HISTITUlQcbptCFZuMuo9z0kA+ikJrz2Bf
6OA4CK8+iXVQTD5KXwiyYkjVeZ2M3/lKcd5H0DDd6t6CO92DNNzcCuq29Sf4Na4rBMagexVHZM1u
ee727Uc+Kn9sVgfqctHCoP+Rz4615bxFrX7XDjgMv9BJ1YWxkaZtqWRY4KhSN+kwFdLkurnsJHGm
AufILTfeMnXvFYrBn6PLn6jbVVKNfdIovFUtZOmDiOb6iWhdb0cQI8fxPThrrn+GAQG7a+OuXm/U
HEJ4yOGAoCuzYXJ+TmGVsxZqIZ4UdJvn9tMymib+0rV0fewpQcixMXtbeFiw2xVDiH1j36ekm5Nn
h8TE6BPFKCz6mDKcpLBtci6DijYdWBbKvDMrKRuNBNpL2+2mnOclB97NlqUu8z1bj9wtfX+D5mTX
9x6klSeByzY3xeoVqFZN9kCEGsuQI9LQ1KDl4fxeiqhfatCP26UkZs8PGxPdOaiurP34WSHyq8i3
zp89eHT9NH4EGy+UgU5pSdpUMpibeMQlmEkMuL4g6OJ9HcOkbQlVM6Qalb3VyOpbRXKH5NooVK1p
41Pmwb8NNYai6cjcIYHutxwGMxcdzWC+YNj4AVXvFyazxyVBMEPisEXTcGViK7Kh/mSfmk7cr1SU
05xgZyRJfNPKYR3Lve8xPYri9DlRfj4DeZemSPqB3shUi3KB1O/JxgO/RH0+mjJupgf0GW69IUOe
sRWfWazmB93OLZwyEljBHrXoh+meKu0j3BVwKbgVrKFVP81uO2ZJl66PyRgbGDpjsi5eUj769rgO
iF56mklLP3GL2KDKpjWwJd5Fjj2EUdf5MTa9J48YaNLxvXVsf8zSYUhu9DBN0VbYK3wxpjhxQf0H
B5LfrIlGb7KPjbitcWTqrUQWe/MUQH2Kyo1h9763u5/h7THQhPgSNpm1LHORdPpRWmCYePOaYT7Q
AN32cIQWNznwmo5jZeKa6DLp2iG5Txd9TQpm9lpcc1B326YUfM1IpZY5ThY8CDTjo3L5oecDrLmK
XUEi+KIh5aWvjWXTnRkXlPVl2/RRmfSwHsTS5dta5J7hkCAL/ClODfMaRWW+xegFG4dJLixJjEfG
Ek0jd+7wZOJ3y4SNWZKMzZUM7TLeyA33yecsNn49klwOCTJwDMz1krSjvAr50H4Xa4aodJrsx4Uv
26dxrFuCliere/uwgK2HE8+gpO8utNMes/86PPJwDd7dzU5vLecyPnAkJ20o31DqVmZPafbqhzVq
zpKNmXtZhjpZ349mSUrM5mbyJQy1X8ts66JKy/aD2JalWHX0FiTkRBMmPYXZ+vbUOg1zlBS6fhR7
tNx3J3SRoyGfQfuVz87E5EQk8TfbtIiDVzm9lVSIjwMKqnIL/bcGRtaPCSCtpzYhrEFMgXvO/HqZ
JtwMF+6b8CPRffI6jxlvT6RrIS/Ye7uL+zki5in28B+G/X12D+fQpeAswIlkifcblC3zawPIyTyt
kQbB3G15uUSgXNRR9sr5aIsw8XuMIeExgFBcagobN7c44tZzMJx8wOneHCTpmSyU2hzIMQg7IZmP
ysYjAaKS2Dp4fxaPM6PuTt2SNwcsDASGsSZcdsZ/cN64dylJ0wuLJRYcHUzZxezdkBn1IdmH7ZEz
3b9rYm3BdFoGKediizvhbdGgfwvHgMDCcGIraV5ZsumL6wMXVT/OrFT7sm/H0fTZJYCQm37wEc+f
m8FTBA0QN+bRqVb56oeixl7hMH4Ibfyjc3VwH7KMsVCsndo4yMnJ6kPVXc10zkPYdhgBcZMEjazo
ebZYZVtHp75q2JpElzVJobOGYt/HF9MmtXiw0WbdcYVzRfy6s4GwUoR0dbdLqrPmC3oxNSM0g0Tk
pDvdpXf9tg7IF27GFUdrog1/pcug48eZLlQfYN4RRvj5WNaep2gVw+cIOxMhbFnosq7y3E9LEQCc
1wfhlrwrzYCq2xc1jSgdipCFpfu+8YzOd+s2rfs3xKx5FPit4xlu7wEbOdNFDy1Wf4AvVE1uDB+6
/t2WAM06TGNK1dHlOPgq9OhNfp6vhNLDnCtCH6FX6rNbMMJpUiViy8Q5gSJt+9nhFlWPi3Vcx2UQ
zdpe7GxpzArYzHDUf3tPhvAOYE9OgOuAhLzfWjtYnETtmKOG0gpb/1kCfvGfZSbFOUXSOyAf5fPP
iaUy+qJAGQDws00ZcjcxVmlLrA5U/kW9rBIJMGbZqlU1hn9kcKlwr9y3Mf9k7SxIX2X5HKFYqccs
Wp+Z3/utKSJCcooqpzaqFDUdyIPd+RZ+pnUvhh+mg1DwwHuEV74PQ7sJWGhkk3lCankmt8O4wq/4
RnQRmZ4Y9ifO4Jiaa4GAeKQc8Hc7wjHi1NO49ScqWxmrKt3NZqZiYIw1CDaY0FGjfennMqBIRWGN
usf5d71DiehvhGykeR1sNK3HqY+cOFsrlgyf2C68qWYybOsXKTLoSVkrhf3ivJzXo25iFZVCLnDi
mJualTOoHe4u9H3a4CPJO8hbLeZGpdHrjA5rZjAZel32VHB4T8z13dSQ+cbXG38/UxKcLVy27/ox
DMNQGCTEFtDbNQtFYh7vp2PwHOULR8fiT328sQNhexoVrVjywjqPIrpwi/P2XZ74vP25IrGHH3YZ
x23FPDy9pqKxiE457Uxl3wICGru+oFMk6gtSxlOWlnbY+wgdVoijm23HMr7JSZbkF4frpf8q9q6t
wgj3k8eJWHPoonlfQBWI6uiMjo26MgY8jqORY7eUcA2jH+jqwHtcfdvos2ivdxTeMpfAtHiauhIX
oVavGSZT8bFv29FVOso6f1g36HOAZUTQL+55m3QPvPcxcKAuyAfIG5bzUHdsLJasXi5TDPzuXpDG
kTOK7uEL79vJP4zS24ub83FoKx7CVmYZTg8gjE39BW4u6EgahSO16428dy4WUEjAycufh5y3pd4D
4nYgaopPXW7ocD87aod7Uy/2dtF66r8Ss3F5mLg0L8BS6EFFFKUYng/j57DnqSmHLfWvGTx23gxh
cVy0cJXpsJJR7RSDz9WRIu18KWc0rFPJMa9fkfjINwwtcHha1KRmK4cFQEgJ/yWxlRByhaZIWqzg
OUgylBr8LzDPYZtD7icxOqCGLtqFuuR+zdpPm1/n/W5PceN9gHvNRO4U65bOlo6uurudONhhcAbc
tipmPc64ek0fCeLfq3XKtx6+HDVSm0dUFvm7pKXAZGqLZr9gSHS87H0dbaC1zsNeSUzSUSrUDtq4
7/WIxJkzkcARixreJ/xtcsDWcJ+he0Hi5BaDSLE7nHH3EReTe8bMjZg7DzcDFL8eUaUP6QKjppJz
o/2jwkj0W7qjvf0yNplrP7ZTA8mcdFoPYAOq9EURgRYHwb3oBCSSUgAEIRESB+CqP7YdoA8AzfYo
7RKSAgfFVnfFDkA6q2TO2na4DT4HelJAZZZ8MVaPtJyAr6yPQTe7fxfrOco/+Xoel8dl7UR34a1A
X3NQSy2789q0W9Li0CXZT+lR2H6RofFqPexCwytbTvP+AeMDBQrcCpxJbcWGe96ctt56bG8yvxLa
0iMmPcktLBZwm/AMRufF6NmSf8B+8MNBtK5F58KTcbvzfBnlZ68AyRRoZJf0PokIG990L4Ss5FQb
8hKRXa0PIeb9+lBPyHl7x4Grkt/QpOVBW0rHn9loRX7akmaIyzSFXfYdbrMGN3azZcRXNcs3rksk
ZYGdW+4JKDDPK7yN4guDT1N8m8E+ZLigYto0gvvibbwXGihrwTT1cDvXrXkDZ6RrH8hej2AV1bEc
T7Cdj8gTVI85m0pkOO0e05sx6CPSF705gqemVYmZSLZ8G72yEeINd8fP0QAc5FM8qBldBEP5WCVG
6B4NDIpa9bAA/ZMl5AvOLgUsfRJyGzOSoXTPXDSeImTBtt9GLcWGV8Vqd+ObjvvKZFrLw0ApnyuC
PBkni9mo0B5RTQ1oC1IYkIE6OVzDvZB1NlV924ntUjtwgkuoPBqRVfBRiC1c0WuFaTQGmVNzYetG
9xKYmE5POCcnzNpn3GMFUNREFpB77n01q3EZjum2JPNb3mVyiFAnJamjSKuFF85PLdUANZbEfMvZ
clW4E9MyGoy4YUSTsJ0lvGD562KQw3J3XXObxgvv0j4t+2Sj02OWd8P2McKrEbga0PFNy/HqRY0i
f+X7mj4s1/7kto4mueGiAdsV9lChbprHoBKLwswsEPKvGCwBbMpLTEoy74rYKjF+7wKObDDzQq7i
N+PWaD4uSZ6hOMQ2BwCArJnJXKyYFv6Ytf3a4Frk/f5DtpglfOl7P8lj2qRjhGZ41nRE1DEz3bsU
pQ2uBiLyNDtqHO3zW6vTzPPCwfs6PPg8XfhLAmCtQ3gL0Hv3TcCMVb7qaJmip6nBuObdKvrZQvge
+EDKfJ3hSgzRmzbDuVWYWmGRpJoeTY4ijx2QgrjMt9DvNZkvd0yAJgU7R5N3eRVnzPFbrzEHukMl
wdmdXNLUPo9DL80lb6ifztGCKPIvNI7Ro7NxY9DMTCpaiiEnPrqbYnjsvIsWu3Sfoh2pgqVAFTAe
wqK4eeisg45EZXG+vuwDCIkljy1GNB0dRjgVmSZy3zmzun6hAIhKMiKdoF/3S7QjHdtUFM5+w9nr
hoYCtUa/l0m+ueUUplHQkwFG7m8Gyfb4NWldll06iTleqWOF8f0BauDYoMEbAdMDvLdbFh1nQ8hS
Uqb6qMCeu2faXvGoMYPLwjFOQIyej12UYFrDRgxoQjEgII0XYd50Vpk2z9KT2xaxn3S6RfEIQzbi
F1FI2iDpDB1Y0t9libH2NbPwRH/Lm3RRdzGQ7fw4ZO0inr3HYKUaGmB80BaCTvbUjePAbutmGOWz
53hjbgPh0l7iBYE4QCvAL0dgeNizp37JVXPZeiPkBxS1gJIAG7LQzYAVuALenMJhrYvLBZtZRyUs
JFjQFaZ4ORdHCTLf1YA4/zwzCOCTUghYQKqDwiDHLudceYM31uW9Nk+bwZuGiSdWAjLDSS7CM8Xb
Du2SyFq5f8DsA+jWip18FPue32XouqJbEtWAEQsWw3uOXIdwnNzEPWP6Rvb5nN3twwTddELC5D77
bhHA7+QCB4qjQ8x0aIvEA4jFhJKAMhVD77vC4s4o+0WtKSdPE2xCLDlejVoT9G9bhux0bnax9qVQ
3ssqKHPNg3OWPWSmTsdzKtjuT/OoF1o1a9DjHbFwmSm2WsbJOd11Ru8imyTREbNF11UDbwSKaz1b
DXiMqo5+3XLEs9/We9Nv74Eqpw5weVub/QcdM9p803KKh3NMIVE8x50P8z3U/sa9DLCSbj9MY5Zu
dwlUy+FnmLNe33XrovLDvmQcAIjAjLrAoG7BTKSzFiS92aX3S6ysL11A4OfZ4Cn01bITIktw2hlm
3Wl6pcWu/CjASH4YViT6foi9bOy9cXsyXnLE1aEiAOxdQ6MgXEDkus3T/huQkwjwU8YjbQERogQr
7Yh1rg4YJkmgDThCr82Mv1YiIjIrLUMUJQbbhM8GMgedXd87odGrNwWQW/Fo83WIYBPQ5d2P5Xoz
/sgXgG3QgGfNeZ4EipAYJ93wTI0hbinTBvC9KZYhhRGDp8h3yoGHxhUlWQRWDG3m+oG0ufNHnJ+w
MFyHsVvfXL/p7W7ac5V9RBXA0q3o5365BACS20eeK70+4rpu6MmiTikUzFLmAhk+zVaNFAA9LlvM
HZ9QFYv8YlsIBB4w2lDQqSO1YEf/Pku05hnyJtPMfV2WaOYFBDvEA9PUEqiFmdv3YDckTbWuyFJ+
34OQiAsR0RiwXBQrr8VrriH+0+UYYwwFmKs28+SKDjq6tJg4xv+0xMjaLG/olhtgYuhKY/cVLdne
RQVzIED0RYbj1e1FM0wQaRTwlte+OW5QdSLTZ9xS1n6GMBrIdLF4ZM/MNwq9RteXfobtt7+gG96y
pDK0BQOj+kNEl1/9YVhIRzWNdjjE4lOfvrA/Jr2Pf7WFyQa6bhYN+oF27zl6ni77g/oT8ovSYILl
m6i7PD/ilorRr4o1vrc4LP9VrvzvuD3Fv4a2oesmDnQu1N0RNsHcTp27VT6aYKRmQW0BJrb28NTP
xUyeNguUqEQWbhSXgGbRc/zzj+X6Yv4RVefK1vof3gLNBqCti0x+nBAFOlQdFCH3YN7NJcoljO0w
cuP/wmTgd5hI5BeSlpltsCml7Ag1/Zw/uzDVS6WbjqWQXqMTAwzeRgOKwi2M/0Ji/DuUs1/NrHqQ
q3CYk+zIOAItHDxbDjNgrX/xgn7v0X+hbmnE4dm8FRloF+qbNMmr57r+F1zr33vsX7iVqJJnpZs6
O2LWhXrdhHO3DPSPPfivZlYuSdw4LSw7Au46gPUIjDUBvvHPF9TvPPNffX3qDYOMTHTs2MSRxZW6
1ui7cfn+sUe/Lq7/sVyJ1BTUGrwv6NRgbOsEIhr36fmfP/jvrNBffX2YwbRGbz2WS5sL8sOOnfJl
zAJBKA8nShd6AZX5BIVQpv9Qtl38q8dPyxufw/AkOyJLNPuYzsY+9AnQmX/+gn57mH+wu391+Mn7
QNkamvSouGiBc4kxeOC4+O8tJI69pih88Z0xTUZ20+n+pd+7lwQrLTvVtltatApNe0C04Y9tpa0m
hctREf3Xs/v379t/NG/T0389D/vX/8TX3ycdTNe07pcv//oyKfz/n9e/+X+/8/d/8debt+nhq3qz
v/7S3/0NHvdv/2711X39uy8OKItdeLe8mfD+zS6D++3x8Qyvv/m//eG/vf32KC9Bv/3lT98B7Lrr
o8FIbvzT3350/vGXPyUJzoJ//5+P/7cfXl/AX/50Hn9M45vtvv5/f/P21Tr8eZr8OU4EpYSDypWS
6wb1b9efiOzPJE4J5NB5GhOaXo0rRwSGtn/5U/ZnxmOMYrhI8wTjoKsmxk7L9UdREv9ZQMcCL42E
CJITsPv/75P7u4/nvz+ufxsX9TRhGmr/8if6m/Lyv5cTMsQBXFI8EM8p50Blf9mFiibxmM1gAqQ9
BnlWlJEwYKbMwbiomMBYBBPSRoDurU67KzQHAyuMAj2BDZeCFcshgJjFLuTKRoWf+xRCBby2mbEQ
A5AczBMABUTwRvaFS9MYdtJtWn9rdwvevQS2/q2vl0kU3toM1SeCj9PCrwrNyJlTj1H+fnC7jKIv
C3hq+lu+Um4OeZYQgtK4Ba7FAwdqsWnw7Z7BI0QyeOCEIgyKoU1Gr4bXv5+6ZFmGl+vriIuIQSZF
SrzIkT8D7OlfIVPpk2/aAxfb71cQ2dQtzG2G/RVQpY2eeyHBzVK4cd4tYD3V/SHFeBG/k1GMwIs6
JobGwKrWWN0S2sdsAsSBTYhhkFZM3idou6PnjC4kL7ptgz1JPMfXP5EdC+rWDALVYZH1OCxu4GYM
npnPgRC8w9PEd9g89OktyCwhq1Iwh+S9IfjzTx5DD35rJvSRz7VrxefFRhjPSvA9AeoDQsjSos6X
XoLSWEu/vAGXDdO9gyMWvRYfkPqfc0apKjBl7+JDHPVxA2OTRG7vqGLp/A2cqWl6pCGV+r72kAzd
rN1eJx8XkzUf53SQYJ/ENnUnIJvUHnW/ZfZYg8CNbUtG1VY7vridM8L6W+jRg4cVyIp3Vakw+McI
nKf+TUw+Tu9hqjfaG28oskalxVv3eY46Hz37OmXzN/RKiUT5Mozixk/4JG99viPMxoOgpo6KSl8/
rz1Gjm0zteo8rDQxh0nqSB6v/Yvsym7qsvETTRa5lTTOdPaAVJKwvA2dxmc9NjGTPyjYcPSuBcTR
f8X73O7vkKbsfvtgbQwx96B5nr4u3EpEUuSzGuxnuJMvrIZ7U8BCkxKOJAH00VhPjzAB3skjGZCe
fhpJLTADQo8hEIQCeKgEorBjgUJDjxUzcIl3XNctEOeJYFT+1IBD11brOI0tiDPYCwXmp+Ix2GYd
b2Uj6rVIkpzddTFRw8d4TfsWn/c4iBMMROlYwPLIYUNxjG/ODA3XcgbqhFe78h7/HgDYzr3XPIOn
+2jNmlRRLMXH/8PZmS3HjTTJ+olgBiATmcBt7VXcKVES+wbWarUAJPZ9efr5wJpzfok91rSZi6bJ
1FQVlszICA93jzxMmcRc4JtzcCrhx3d2OZbuEZN4JlnGYJzO7Zii/Tk6+Lq3B/ftJ9zcfPlivKKT
P2Y7qu6nRnrp3fWii3Zh+fZKyPSO7hR/zqYaOMbvqeQ2Y5bOj1JVVvUUOjZvwVbMhtpN4UTpMigM
4U7Yti/93yhdeD6R24/FzRLqsH4tm9RMT3ORJeG+d5PUOlE1zeqizDxafzAQLvlRZlMcbDI7kua5
iLJQxPRIAG/ERhWMpLnBHIGP4Ktc7wxJvEr2jW3BTIorAdW6Eum0WZ0vp13XQbjjqmaRHX0njey9
SccS2iu2MDo6lyoxy5frnaYM6pmeeknG/Z0Z6+v6V05nX0qYXPs8Mi3Ovn6yuLeO5Y3jsewNj4qu
J/cO6sCbMWVnJSsmFYpjEEkemD/Lzv42dUP70kSBmbce4z5uilC66Q3oZhHTnSiIRH4Vxf05oUGG
i5voyunSZrILPpdRU8R77Q52Rz9VDE92mLRy0+aUr3tAMR6s4yyap9OSWIyHPg388gB7zFXHpScg
H7AictiBScUq6tEfhGx8nKJCOtvQKHtr6R+Tsf+xVG4ZP0PwMsulx/1t2MIsqttT4Bm9qbO+FhRA
DtmJm7Eh75xgsernGa+8+M9+EbFzbGfs6PhO1/kzSpiyAe0wbYrpKTPc1bmYStayNeXEUSarzGye
zuDOc5Gjl/QXAOG44LPHMmg2RRE5SBK8fHYIxM5cW/EX8sBJHVI6a9M9vGoTRZvB0oUfQWLuo+gR
UnE/3Hr+ZGAnpR1lyxOY+DTcFCZvi3xbh8qhkWpSy7uNkBOQX/UZ72ew1NSspgKY2zN5ZIKYkcyq
JjSlgiiQ6I6fUWYlxPdZzLQ4W2aFQyONiAxMKm7bF3yM6FzKrioO11+vZyqow3WXMbqc1eGMYZZ9
Sqju1M1133UEwPmkaUxF23iesuCpqGodbbTwuuXFwLP24BtDXL2fpyaF95Kt3b9UhLW4LduEzyOC
dAzC24RhN0UDkn5UCXeRXwdYu/X2NPhPsOWi/pWcSecPS5Hxv+3Rz8sHJ8M+FzhcyCQ8xXLwdbiZ
6HN35+vmH1KY2N6ufPvEmiZIf77+ue2qwfo0c6pzpEJEkcBDJe2FpFRpdevMQRffXcNV9nbwZYGf
Ll+u2yQaQo7gSYGcQs2oi3VDT6nxI6jcrUa0vSkjOGn97pdU7r+zpV+zo3fVvK8kSDucWskUIxk4
+r33KIw11Q/5Mh9iVSt5ypvQFceiDZvkuXc5lpA+suHvaKExmyIzjdPe4B+VnCud+JRi/341ZIq/
lPVvFyNcSOIK/TzJ2nvdvgqZyxupYDokY2FBSWbAhQvlrvXdgwtB6d7Ks4x0rBjFfEpc5RTPbOq+
/8iC5M2I9j8ZIz1BvAc0tjracQGPqJZ+r9v6yqdvHtXeYcwL66cdMiqEPnaVP7hjVMLyn61+Pqre
i4sH6I0jRFM3Bi1icwRTttx0XsTWCW1Kr3MpGeux0xaa9Z2eKt6xMckaENtF3Peqmvu7EEf99r6Z
vb74lGtX1GJHc8qb74O5qqvvRMii+kDpt0oGf73BAI3ZqmjxtIMCVbxPiYHV7cRoMd5khGp5ur77
qRpDf6uW3rceVFSyGrKlmLx9yaHTfyDcfbPc+/0KPE/4wpPSg43mvPfNq6kSOuJifTPOTf6D54WA
KXHJBHdQG+tvbGfsdfGtVjWmbinxqBi7Rd267hINd9Nb8BltSzobH668OdsTvfndyAmdAuq3RHen
lDx+AXmS48sv3fq7cFMrvWESqS1hkcxNeO4SAPUzZ3OdveBNzFglPM3nexJ9xtcY+xsoOQDXht4T
HxWOnelolYZIxJC78FYbxvhZn1yrksDKrhOlcPiviXNb9UVw4wt6f1tXMDP34IBbpZuuiiaqjUF4
xUU2OdZxYVT7Ry+dM9UDdY4xTOIw4SZaMwkS8NmQHMVhyOrpOunV35NwhhQZGstr73yER3/nYZ4E
eyH6gnMtW+pyD8uGvEqC76R7O0wJT9fTd+RG413ZKBZnWSn+LKqIs7UhBSpeTUDnZnM9B4VteIJu
HqynpLcUi9k4jT/2N7XLwbrpA7QEp9JO4q96kA3j0RYM+CAv2Gm8m4wZ5u902JqKc7ZR8VcEU9m3
oQ/H8pBlhiO38a0YohvAcX2joi6woo0/Gjvdy27p4+frdYZtVaYM6lQZE1ssS2d7nMba6ZRMpiZn
bWc4OsXO6QEXH1Qzux+ZM0FK+m2TKN/FJxBCm/Y8NEqO/d6etliikEagzm5i9ASCISljlb5kkZzM
s9R2s1zY2yraplUe0Ot8W6TwDGxBe8NK5RcEfw29Fx/Nwh7JyEBd5pROsU1hysDVq1NFTj1w+OoB
6gvqlD3Nfa/cNKMT3y34Japd1Miu/47sRAbfLNPloCF9V27yoMqSC+fq8kmW5Hdm0D+qUjYHPEPv
ExHk+zmAKGxk+oxU55sHuW7fkYNuSQw6+LDetug89D3l12wRnNvK2jAi5OCm8aHMk0dyjO2kV+qX
n9Fmqrv7rLae+oqqKZ0vY+vCPeoQO+VR8GRPxr8TvUf+F7j9psJBcruEc3phgNZhRPTmU09TuENi
ctppbwv7OcS5DxfIXtJkxwbcK6ZwiwisyDChHZ6GTp6hNZwxKPlDVeOXtoRLEU7TvPcj59mRw53l
+ZoxQUtHncvcuVZpBASyg6vrqPZvOEy9Q+/fSwgHBIvHjGZ195etS8/cxwqdz/ZazDmR73ef8qpm
elJ6ULPyTsWU3U1aP+pCniJh3ckifohs39omgrmXVTV/75v0Rk1EpiTw/zZT8GdbqOapbrPp6DUy
2QlIexuvD2pa/H2LkMDE69dVjMntXmx0P7vMtXeDSB/joflkLcljFpc/xOxXm6jWcMIy8ZnJ49va
AZpQYwy7P4KmWj/SXWwvuFteXAd15DSYv2IGN051s+0yUxxE0KiNi0iBlP0+QVa6mVP9GE3zH8pS
n6YlaW8qzQSnMlp8GKyu+ELz8W9/TKGSSn8/w5jcu5n3hSl7P23og2gx+x9R1Ly4ou+3vYBuNk3j
TzdcEHag3gwz/wmL/ksK7RYVQfipSiiVrfmbhhy6qaoe4We6XEZvcXemrofVK8fF6LkdyOnp2zjW
hlTn3oGjbRt903r2D6Hc4ZbqbNj4cOrQC453Ub+gGzd3cbUOMWjDZac79B7YSvjHVus/jXT+XrLq
qU7FJy8Nv80jT2lTMG3E3ieO3o9uMRym3NvSsTC0i9KeoD3KOvmehrWbsMgbpFLYbS7tsW7LhZpH
Qh3ZhgwFg7BXW1NwgRY564esCUNSyblLbmWAnOvedciId0noOCchSGJxc0jNjwouarehzdWhP3K8
ArZLJbruD21yc0efNEq3ftipjxxxhPgtUpGvBMILbGwGNBYh/j88YKpCDXmQp/EJOYkenkcGwOut
XfqR2MOvxf1RwV7ETiHiaUHwiKzCPSJIoTozSCOGZx+CorqYCZZxskUVrEFu3hIDr3X68BA1cQHH
16up+yJOl3CjPTVHt33MOLld2EU437p9tspIFHH+ILu5I6TzdMcDetws3ONjFDb7psgs66zTNkrv
e6fnAPI5aVpKXNW5nyKOcO+D9BZ52LtHowjcNspF8DIvCOz3TiFLqy1JYzA8IoUgE3CrTIRHZAHW
V7ttKLxqP+OErUcZy5NbJYZBH6nL39iMCUr3KlUkv/2Y5CFRAUXwY1ELVCBEq+6uGIIKCRkPL8q3
cooJlglRu9haEw6i5/qtQvawtfBOfTiJv+fWjdrvw9JLsS+90H+6lnvlUlEOyTcYJBkdvm9JGEy9
mySM4+cQBHve80f8Gb3KLl/XY7c/X0/3FG7a9OROyLr3kDtBKro+oE5JVxemQ9FVvDDKVP5GhlU+
fUedOg7MuYjSAuVzg/+TPNSDS2Wup5qcIYHnQAEz9pxMi4m69JUeQ1vfOWriM6oRDRUwQzjY9fca
11G+Ih7JZbtiTJYvod/74w128a1/nzkavAwKIO94LgfSCKB8Uo3r13SJ5PI6EyNHM/g4UDVfc7a4
1IBO9rSU7Wsnqrp8mCMUoYcA8nR78KEa9Gc4vuu9VX0cg0y+gQhBjHptXxfL+hhQPfV/gzFzXX3p
1e1rSNuyh0YTg12Yt6I2iyG8nG1J2yTezLHOi5vrNy9VZVwL5eLMBK1N/Qb3XZGH63LtrYDb0qQF
7WUlLNYpPAGZ2MnWg5PqHIeOySjHUcOcuqlcyEbMF4y5NEcMMfBhmszdAbIoFxJkNVzmehW+PBHv
NKJ8pgS2bLMxT1OycImq6yGLurp6YkwJHpRFpwK5r8ZZd+wzUa6L2a2CzN6RaDtkBVE6Le7P3Kmy
+SWz4b3sYsYRqrN6yycROwGd1J7P67RTj6e6m3SZ6a+VF4bA4LRzp01swZg64q4O+Y6336tbqO9K
ZhsBWI/xlj9kLkRs6LT19zKteQ9pHZKlAZeSU/p9WbWv1yc1MDeHT4Ivk2/7fFiBO8Do1wQmffc9
9rX3TfYtRIasc0jmQEp5ITXkmHRflC2vsQ0IlGflJGsdvDBIRR2D3ClY4DClOFn9CTew51rpplXQ
lPJxXyiXoh8lc4ARaN5H3Rl0ELbIZlW113tOAHZ1q2Y2jK7y6jWaxuoktLbjx+tqIa/X/j3YTvUX
JMSkeejqbgyPxp3DAUoYTMVXafkTyAy0PXJzF3l/d7NM7spzlxZWD/vBsh3rR2FGb5u6TZp8oT6A
RFdX9lhsAitU4Qm9pIkQio3aRmxq9bBWBobF7CCTNh6OQ3pMjuiJ2YD/HSEHV6R7rbwWnnhcxows
q9xIu58h8rAnqjeMbSqalN3QosBSR4YbrhVn2Kwb5LqGAca5+Qii0PQUmzACrOlrk8gvEBpbgKzQ
eYyapGVyIYzq+fPIxC4AySwirdh6vpjVrkuj7EUt8xA9OeM4KNhpKQv2u4Z7MW9ZJZ786UD8NFvg
Fi9EMD1fkNhm/rZr/aBDWZ3xVtFDcB10XzKP5wrfCZoZFfH14ckkHqNtEkfORGyAY38sZYtpMaKH
Fb+bGN5AWrDEaE+GOpnvMPMkWDWISWDOLBPk5XECmryJlWzEdgo5LeOtEUE5/bF4eDr0mxZnveZr
/hazdOOhYHIGcs1xI0ZFxFFBYS33gs8VnItutXy5gpzpG4YOFc7x7wDNyr/mWrnlnU3S6fHrfr/D
tmwaTm7prKt1dBsQiYqRMbAEUmeoY0Q2svAuY2wJibbaSVvZbpiyg1d/kHVE1qjJvPzoxU1v3yK+
s3wyvL6ejkQKZsoplczFTSV0XqKi72CSbWtGmXtbk5QxDB13IMvRUjS7a8zJ+nYNgZ7gbVz7KaFW
oX3HNJym2vtSz8xi4yj4g8bgXGFjAqXvR6LzHFlgCzbLHG1fd/bGJ8Zml6hZ8vrU+KBsm6mT+XhM
B8e4R2mmpdmVvo2u0VmoGXYTqaE4dYG/5DeJdAuUtGlV5MMtKiUnOQrJXriZPYYd3pFDslJhYJn+
7MracEokOMuAZhq7Am+ElGQfbStAJ4/e0SKIhJjHF1+HlrNxP9tl85ozxTVmAuyAyoGsO4HR2y3D
QH8J0tS2nyOPFQ83HDkveGuxoVRbN62Z22o/1MAjPtnKGg1UgqvLd9bx2zHJD186Trmnzs7d734w
r9tojfHTE2WYKL+icPeg2qECYBuNuvdc7D0G39JPGbLFsLifio7uj53HS/kIkFvrZ1wv1ncRLutZ
ljo+B15dFqTnBx/QFBDXzXXq/9T2OC5M4Oyyev5k3iJr7AAOYWjS5663nZ128TiXWAnigAKJR+gy
bfb/pSnXFOIKH1x7CqNdrVdPILfvEaF2w1O0co4RMnqpxBAgqOWx9pvmAy/YN6bKf8AdjXcn1XSg
HI+eK5jiew91Ci4yrA6tJxPhtDwZ4B9FOMia8a6Q1Uyeuo56LHbcOmlhgGC5/r4sKoyO1pi47mkk
AwkPJcJ/hCpqivUzs6L6by0iZyjQAyr6k4IGjRN2VHCqDbiOmBeIAKtjWFCp8T4ql/kjJtAb5+v3
u9K2oJlKXkB/FWSAVPMXNgc+H02noUAcrpnGAp9w3AGYGnvnkBLUr2xwjsQE4534eTCZ0aQFGNX/
adDaRNNmgAFOPAO3DNQpnxNHbRaFdvam0yN7In5rimndkilyrKPS0oM/1LczROFhR2AmXY8r7Nae
B/QP9QmcbGnuQqt3oq9V25YtugV7GI+etFjE/w7MvoOJeaMO8nfXFwGLX0jnvRFht/il4wzWdFgk
k2l2acqwissyzsiTYA7WGaI7QPdDqH3gREenjqDfPbg57OESAPoDnPh3+JKrUb4vmekKewA1Mmn9
729C921Qw/d2aR/1dvlFoHQQGyuT1B62R7P0EGdkl+cUovOwbRMVlh8Qet5RVPh+8gjXA0yAvC0V
zcjfr8CBS8UIzqK4BGoWx8oRaXah7Wo+t7YzZi9a0lOTYznGCESwMD7RoIuce1m0GCu5FaYCz1PI
HBvMowbjIpIPxgeJCk1+QCX7/UGtl4mwQfCcXNat6wZr4fjLkqVwRFyYxYCNiEqYqQr5fn0/kKiT
feIKLIkFbi3zA6x6NTwn9KHTj2LB7yiaT1LqKhHYriMZls1/73hnYowluphQXoTBsGUP48rnkEw6
l1wxMCZcHWkMyoArUH6tXMQbU+DKSqjeyiN7ql3m4Miye0QOh5sJZ2kb3ZTdHIvPEXB9iWS+xAq5
D9XcHwbQ+OpVTk6tX8rcLMO3Qaei3IHhWdEtHTHgxFGPUcMem6by+O+75X3NyS3T6vY1zvwQWfT7
sS1sWCIjteglmE0wPOvOXYs64NTxRboTse7fv26l6/yC5q/bIXDQFri0KlybRfluO3S6alNaqt6x
ZAC5+jZzbvKuG1CWZuPb8QDSEdbV6+KWvtr40su7u2vkTUxsW5clmh28Yv63F6Wh7vjsDo9TALb5
u2hpGP9O9wEH/WuzP5tjopLBXrs9xAavrDvfK4iWToVmCjHZjJC9Xrql/gnRqF1uXdginK8fXNTv
QAlPSsNU0g5YkhtADHo/XQU3hcQ4TpocmxS11V+9lRXNj5q8k95vHmTRkTR4WrbCC137MRSDNqdQ
LqK4BcK25bGt3GI8B7LnwpuUbPKDtsw/w6x2PUUfzIPF5Luu826/OoPDgPIpSo92Hsj2c6eLpYXu
UTJzEGTPqwKqROW2n71ZeAkuAGnn66daBfZ8o71JE1z+/YG9O8nXAAJ1S2PlzOUQaN/v3sY4dmNl
ZXHuTaP9FxunpQ4ezDJPLyi4QHwy1EJI+2U6sORqRHSIRcFw6SktSLR+JEkkvrQUuOqSOXXif8tV
NMpqa0YHlsGNB7cP650gWewjKs6mvWuzWYvtKDWffUVQaoxJZvlBAP+dQLzel88OFDDMJH1P7x/Y
Pj16vNVW0gAkX/gc2FnoC05Ljbq0jbLGl3AIOvej1/s+FnKM2oEApWO/Buhp3u2JSJhYeoY5xX1h
ud6fo+WF1StuLWRH1PAxhasqrXPel6rcz/Fi+4e2S9o9GMzonQfskjtIkbM5MtWX4a527w47YATa
eCUCdXlnhdhUfbAC3rdk4fR5nHUBQjCOUf8f5ogIcLICyyQoCDPN7aDogXGMCup+76NgIOu2i3xX
Zx2nMeKL+DGBn/WRmy2swd9CHO+LA1eDx3AFjuP948mlWta8L8c+eyiWvRtHRUGwi+eua8/lDPz5
3JQZoY+xeTbKC6dmm1ymt0VUQSqQp1ZkrftgFqAlCAVv0GeVoJp+CTt/TTUTm58Yii6eog2nYSVA
uys4oJkvXCd3HtYeAf2K9XcNUxia/RT0BPLC7lV9gOCog71tUWZdrlU7zS/O2SYwfEOBiZx97tlE
m55yAusDbFCqRxFYyv203rh1NDFW1X9REoyPPITefcRYqwn31+tEH8S3Rn4XTS8OVIbw0ApkKJ9g
nlC8C1HZXyepcELvCfLlTe4msn+ZJ8xF9tdbiDBa4J/aYWF+2il2PJwNSubeRUjMNkH37TQE6Yxa
77FB2JX9mY0O7TzTx218ZzG/e4OjFY8i8mhZPeN5GY3Up0qGj3AmnGOVNK1kYkee6/Jgp8OS3iFw
mLCvYMaJb9MryNvy2ClvxQLfEn4XR373ocLWqUHvFi4Nonwk22BE4WQ/sqzcBiKe6d2HRiXcdbQK
Qeh9NSXMmmuy7ExW4H2LmCae3llBPdjxRrJubrGAM9OxpPacKSYTgT4fjUXCv7umPnM7shqsIrK8
/ajyVH1jz9fORqwQ9IPRUWQgcfp8dlDUpJNL0nGRfphi0IllBL+DmyM1S2d7yXxo28jOtiFym/BQ
jDPbuLHoATxc/63rl97wLIaS05+eC+uP05vXl3UeC+X6KoVyiJXXXBBPR5YL5XPYfAvKwLUPudPV
yt6LMOrKc4qJSnUq354aI+e4OGSSlfk5Tn1kHVN/id290yLu+4mkzDasTe5+15NWhoe6jiLsNhdo
X1l1tOmBPNsx9m97LamO72L0dyENNtcER6RZUh+T1fDzpoXj0V/IP/oWbyBtz5/9CXnJ61gtqYf7
5Nqjz2vJoBnbhOJTmLWTdc6gv54L7CGeJhN5aoKHvr7oaILlc7B8WEQnEbL+yk1QkEffNo0GkxRG
N+KLSJtU+3teWB/fxWj0+nPaDUEA06yaa/NT1UnofSucyR3P6TKo4i62FazijaZPyy8Vhn2f1P2g
H6I4CUETC8r0naMrFIpu4WXuiRUwNaew1n19hDlomWSTQCs/Wn5cgFBNGEac8h4m4qembHi86+z0
FZFoR90Ak6bQNT3clOSJKVjry2SphRCvWsSk2FZ6vPGFa8o7cu26ClZDoJR/H8djQfCGfNh9BfRa
e+/SN1jJ/ft5/VaH/adGfYuTZFyuo1wIPQrx2O8JP2rlCpGzFOclM8F3v5eGFNDo7lQKfIFoGdN8
gmTPz7b2avtckP9+M6JoUDqJYugxRbRH5wipNlm5i7SL8QCNrJfC9eW0m+oJIvNKRcwvM64czjMm
AGH6jJAwrbdL1U7ZsbYAXB8YeZJhQdQUS49C1wn+kjXGREfRdG38itFrBdoMG7JQ+Jx1w7LJamba
7FShJM5oKEnDrZVmNIbJ+iclNoOXt/Z9HCcq3ldh7afPWeEysTRiORfnit7GfJtNzNW8VHM4Vdu1
GtpETcT8ZxC0Ab2nX6r7rDGV+iDXd9x3J1NAo4P6xlGUomuV/E531VdYPgjki5drGFhxify2qyBy
bepZTf6hxBKtO7S5wb2gnOhqbDAZ7uID76nojqXPNKjd0kiW77+vhbdk8de1EMDsERyVbxW7S5Hw
+1oAaoUFDjWXLq2YQrxYpnYIHjMMHp5Kf6CLMBr0HBcmLf0ZI7qt8BPDgY9Trhq97yN2TIG7TQPI
1kco2LDE//3y3hRUv18e7HGb0pRIJnh473LdsXOykTEwwWUVm+5zv7OLG3/Eo2qjrbZlGGoZEtw7
V+MzQiAY7xmDOOnV5aUjO2KyWHAbySjA7CJhPCZi+S7EhrKA8RRtkj4UzLBsoLfdBUUFurbBbQG8
DHh9wSrDFaPEsDDM9Oc5DfuP5kj/D3m8IF+h4SgkrVb5vs5IUomNcQqNFCdh5d7DNYvHczeSBDzU
4+zme2mLOvrzyjqs+RWQvCtfCRDo/1L2gAIweQkdhtBrdfH7SmhKKPmg0+aY+AIYfqahWx2qsRCc
imieMHPxxpYZPxzAWm9Bt0lt1LVhFDr0YfpIUCFdKYqLL2H8//ta+EdeHDie6weOrTxSv39gBHm0
tk3V4J3LyZpeE3tJR2B/B05HFQqzHB2O63BDFtO1qFT+v5Tlf+A/vs2k+XUV8q2gr65Hi3hdi+47
eMJ3F5PO6FDO19jIAVq7bNzwL5rhw7TpYNl/r1P8XDapRQFU5XH0HArkCRtD8wA/s9AwHaUSlXVE
XDI62DSXpOXl+hddEpfyEaco3e87DFeTjcqxAWXj45nCBJjS3IoJw5VtyUCL5NJKnXlY5ST4q2zz
cRjLuyge4vHZWHJ4VqUWHXAF+Dgwhuo+RcPgQ7vxeljTmoKQ0kn2T0NYB392aWsnZ3eYvcPU2Did
TAUQxAafginbpTGG3Ftjj0xf4tDNP6sihnICZLGg9517fA+n2KvvxpDT/0JcCLcAgrx/ucDq2obL
hBISjoMsKenS4bufBSjom6r5YAKkI96H1jU2BI5iRawZNHXT78sWDDiyoi6LLyZhLu2dDV6NW47u
adnNIsciR08RsHhVQP/eS6W7+p4HTocMBCGbtrOsxQMTbBnJUsbOgsdiMjG1SUEvgaTk5KF3coMK
5TAmVWN5asblQa7Jy8VwcpijlzdIMIp6ssuvCHCC+8Er6ZSOFBjtvUeVQoE6Bjad0sZpvnpDoaAK
Kt5tesywJXyZW9KAC6YOfXUr3OElmuro1QPfrTeugSb6FdSb9QI/Xo+3mHLON3LIOZiDJebAIqNt
u33jZHo44d094eWbVuZTN/pBgHd0jbeD69ncDiryKqJ3xAXicKXyXSD9rj/40ONCrLiUW8CDgfaO
yajNRL0q4bCNrBhXUBFqwWEkW+V9ifpxCe85FOgn44A9W+fYKQZ4Lr7tY3ja57Z7iNAY7zDDWbr9
GCE1uGlqfPsOY23X5c7N2R/nMgm6DY7veLplFlw/HFRitgq6ckxAmRzEKqJ7GMNOny2oUVnN9Mld
OfnxXygWzX0xh3P22ATZ4hIhM2b/LXCezky/zJ4cpKW8fdHgWOEsKAQ3PiyDH3iqcnIWcxuMJ8wl
AuxPbRpAT1iM01m8kgVo5fkJbQaDVgWekG7OuZiy6O7KQMDwbqlvlfAYDPRGwogUFe/DrDLoltCn
e5Qv7jJsGAFc/YRDGll7nCqH9tw1xjpRAqkON4C8ZSRVr0aUyaGMNtIqyvmshmx8tExjMCIYIElu
0pzp5YewK/rxFOJ0EdyVqweiIK3OYSnV80tXWKCSxu3n+QPI458wIZmhBneAIwQb5h+IHK0iQAeb
ofJp3xVIpnHBP5RxO9oPhUlaaKn+6LcXv4ezgDhu5ehTTbmPuRcM4TN0Wtp6/x583zEsVzgOshIQ
IekqeL56fy7psI8hm8T1EcsGne4DA5l3Q1t7eapnu483Yb2w47MuiW4zlCIAnG8yDcF7yo4SV/cA
Nypm3Byy3MdDA6qVRcO+aUmv85RBAB2W0tZ+8jtHn+nK0eucjW0f1zEWCUZLk7BXKxOF527aYbSU
2nnZHFvyiEMTZU2x//fbffcCVlq5S6dTwA0DHSaevjuG+4pacphMeGhofiXPVY1EBzEio1dfqsH2
6gO9gHB8udaN15owzdqk+2zaqqkfmk7N0wdB9h8An+dwUT4+WLay6e28n0Y/WP7Qz50yeCoYqtjK
kgBvOa5M4x5GWfMER6SAS0Z//W8FDdt1txOjndJDicDF/WbmfKp+4lQSRHc2RjPxLnrDVmbdpvrQ
JyQ721KkKarKOmsDrKnWgt2RcCb2o2RxKGQqgUGT8sGjXuucX491j4et8VrzsIAitXg/0garv1ZY
tl0er4CV0laFh8TKUqn9inq8G6qqvZSaeb3frrwFQ5YKZalFVn1D7eI/YMhazZc5hiF8nCeD2yrO
fB931t4DbFwpzRk8tjX5GQb27xZFE7MKIYaUx7xc8nzfxRZyPtzmjP9qcXTE28QoTLdLeuz6SEE+
ZHANB7t9CiHiRZtqkM4NTjqB5vKgjx7bTOGtnWZuCYsCiR0GfjEiR9NPdF/c1Puw/aDWK/z1WQcE
kyDgJGDolu0F78UEfd3gqzbl4sJ0EIZnzsEIZTaII9500EyQoCKIYf6pF7qPtyScHWkn7rl/Vm8c
9Cvn7BquBV0hZ9WhyvqLBGXzD7ZdWJvIWwH36a0ewAx/DqhZIiSefdJYNbpgMGa6whVhC7Mee7oJ
YiZVfTW0R0cKGO3Rb6pSo4ZPjGhLPoeQW8TmygFDrcknGz1Q+g9OzfRZRKNRfpvaXUoazlh3jhJw
adZEIjNupdB4NT5h78xPlrgQzwqq0I+4RVm1tfBcyh4sXtUn4nfwWqve6XbtEI6XGXn0vRMURfnT
gYuH3y6F7V+wBpi5ktcLGyd+U44q6HrzuQIOa46o/5pbhgfOlPAzlLJTOXrB/IcPkfTbB9vlH/gq
gDTEdG9tWXmArO+R6U7UVbs0FZRd5AztK2QQVjo4OBd27Xanb1G1S5ul+AuMsooOTg/2/GDKFslU
NNMFPGoJm/3sQWb/aaVD5MEED8JlT6OznB8Tw2B1TtEKl6SpcrP2a2byyUP5poQ5yCQtg9vAVswz
MZUOMEPPvRaXsV7CFr9WHqVlvHFvRu5jQ8Mdb0ocnUX0qe2Zh3EboljBBlenyt2CyrblCZNW5pbE
byXPVbuMOINTDcyiqb4vNSnkheRwOTGIlBw5zErilMyWboDQthh5b2fSZkoPBucr6cvDrfS/GDuv
5biRbdt+UUbAm9dCeUcnUiRfELLwHgn39XegoHtOi4qQzsNW7G61qCqYzJVrzTnmL1dF1FVqhEyd
EcinRfwo81BnMoS97M6GP8pkGodqgjyGXuZqqUL6YOZNAobPvvN4wc0yb85IJjxzDI0pAK/6oUFF
JnhhEQjVtbQ2qGk4fyWxOn3haUInY7AlYpN2rDpbd1qMEA8SENbXCEkgO6iv39Zg6GubxQG6yPSa
2q9+xnqfmlerG6yD7QtAzWnZhA82eDWouItnBnBXFvLBgqkA8Bb2w8qcqvnOYnsEv28r4JlER0qS
pyBXU7f4wdaqliqMVwEYeeB0NVhOWEwOYqq1eOeEZkhprgZjePbHCuHj3x/cmSDwYe0xOc9aFjWE
SRXhznOD/wy4wdsVU1UazlFBgDw85DdRIsh6FvpFUuo7uDY2fZsBXwpM/yaJGlzjvQAqkn2Vufl1
EaUtreTR58p60p9V9KTCnGMm2r5HxzzS18PYJecoapKnWGYT1NMwUYc1yjEknxL14R0IqQE+eCZd
x1PdErVhQ8K8twh5GrtB+pbdHMOVaiqHaoQ+cYVqbr6rZupS4RB8Ex6pi9WI8rGa3H/0g/68VDaN
KhOBOANQhabt75cq40v5wAfEkfObMF/heCAppvwch0vl9/G1tlq2/rGMAeKv+tt44+8360O5N0+p
GXorHPJdC0oymsXfP4EGfxnveJOeIB9nw2EEFfTaBA5QVH2ka3gXz4RpD+ihwdlZBTHlcSZMuv2i
HJB2OF/pm8UrtSMl3DWZPRT7XxKo1FD9U1GVmrpu1ZqiXdzufJBOqrxoI/3vVVvLJNjzQBsaGk6z
f6HDpaa79KZNXLR+//jGv5chtwIXKxBKKGosCzvhfE/+83jGGs3mHt/5Lk+6DEjt7W3OwH4zBC+K
oTgQ/5YNv/TNFGg8wssLC5KwQ11H2hgUCF7TaJ25HAo2THEGEIxaP+2bobKKdWmPnHPcrHCTQ55Z
ebAVdFWZXiUUmbuggmmXrzh54TUrE4q77wUlWHf8+/ekm8QX+W8N4LigKKnmeQdxaOMr/P2Lkgcv
uyGP/ENxk+9Oqhrn56pI4/gshwTprJs6GZ7npQBcLPOgObGWD5iW+A29r2cnMSlSxWUYNUXOTHbs
ZF2gRZSHVuyw4+Y2mx8JCMimxis0udkmLchnQUK8SB+nm53YtJvSOqR9oBrXRUoCrJK9apnNiczC
n7vYzw0XAz77PBKGyFjBZQ26H2WIWvERJIUu34rOkN0x68hG3SgTh6VVd6sYFIcm3qlowL19Dfyg
p2SzblumiecYB7E+iZEva3Zu82sXTcts/rRymkbjXsWjUn2rDTDJFwVNEPprONkzqHquTckgMGhu
QCVvm/eE+WBxZ1hFhKScVkn36Ne14bwnGFM4sE5MTXeLGWARyS+C+RKu7AzpyCX7nYzoMZwW690v
tf9NehHaDqrXwJ0XSAdsB5pRB7D0J15f8twzHgL0km2sigOshxD8PihmiCEC6cTa6jsZbxYJx+in
QUwuQDPGs8aVgkp02Gp3izlgsVkYS19zeQGWduLyqZlNcN+LBIdyQZkzy0Kx1RraVStt0W4Wfexy
s3STMWnklTcDI/2npjw00gaghixZG/aMe6UN/e5m/U+smDIGU32ajSss5hzCVwUm++YtiXAc7eK+
d+mpLJagIbZs9T7CC+ts1eUUszj0lyKWZjTOCrvr3HBAqh6J6Ide+jBA8mlklfIIF+n9dWpPaT6s
FLh60eDBzsfaze+rCQ+U7Bs8TvPpY9GOZLbNlUxsnyvv6nFg4KpQOqr01gDRdaeHvYsV+IbNsGq3
EkcFKEuxKTn0WDtIKAkye3Lw5qpkFqbjdc+tkpcA1ev8T+Nt/1uaGWMdc25fyuvyZvWYRyr8R8tJ
J8d+aAC67xvnEAQZ81dGMTVzR49w4DbftgUH72TFfMvFHtCIpAEsH8zSRu3GOcAdOrsxBX6D5MI5
ssjenKKNtYdl9Q2X6yg4PfFfpQWo1jc5j0xYjEtwtC8alYFyBNekmheSvIzsZIDlpmBX5GgnF8T1
LBFFiJeZ9JOUWC+owLFmTF6NTTo+GpWsVC8kQCzwMksDUpvh4LB3qtRoAw5B64hVKyCCXpbHf1FR
Wm5mz7yTqBTBdy2TxvTIC9OmOw5ao70y6DK4myYSY/PQ49BOV3bMLPVQqG3awDxn/l18LYKsjnei
qLtUWWkaUNh6pUcTnxZ65cw+YfZl1E+ukvWPAFKj7BLSE1otr+fibUkaqb4k4Bbtr35YsfTD+FW1
RyaFNhPNwBCD3NGkHwShBOCqT7AanYIgGQHOO6jtsdtQELWBx8WNpj1VBze6bcfCWdMRldFhOTb1
oKKLUxWS7PMgoYWsmAYoIwN8CIybbB6Qb20UfNp2eRcaXLW7ChwrO5RusddIm27SCom0YRH9EHMG
mtyhfLNubaJFuY9Aik/PmBP2rlvTALn+UvQz5kfrTfHKa5tge6dWd2Qn92EMaYmohNLUMi9HCTHd
Az0C1kCjc07bRDFRvlqmE6uf3Jvudfl5xe3wBXfCd95qfezCUymgTTykhaNOGMRnPNEiI8w7Y662
0o522PyoANQM0RfjB3cYdx3iGDOtB85cA+o6acr4hl4HEguxD5P/jCc8aFdqFwSXirHUmqS+GJ4Q
WWgjevOZaFNaOjaqJpVxutNDwxJMnmd+xPxFpxccem6xz5HVqEc4tVFPvxYG6BlYFGtjkdaU3kBY
4jlhaew+s0Q47uHXO3uzkSz/f9HIh9CCNFKKtCF75t5U/paR3hBtgrJ3xXFZaNM2mX4OCCPKNXmG
DolWWSTkCTmVlOsEM0/sFYmaaqciczSCBm7Wu1QZE7q/mBeRjixKK4fqjfcM1cbsY4DDL8VT2mkA
jRxshax0RY/aHqZSz0+cCm0m7gSFZp0dtfO7k1k2+vya3iAanV1wQe3Y5k/HcN2LO4TV/GGTgSSG
B2WK6VioOfb8I5BIWgWWQ8LR3cjFz066wsn+ycmhFl2q23IP7IYfsbzELeEpDowou7X2Yzmxb7op
K+OxKyt9QFWgcf4AC57ia/ksApUtevFaa8Cv+BIzZLba+IjI0fUUpiPv2xsnBqedkV4sBGp6uzFv
tVjmRBZXwkxHrgShVomyi0sxVCXBB7dd0+xdXvXKIYxotwjvl4uDiYsXJbYVPtziJ+zHhEZe5+MA
X8WCKJN/zaH/UEihzpsP8LPK1zTMj428thCYj+IiZTBP8QGsxWeBMLIkCxOkMTXrO6dcTd7BAhrk
T8qQWRYy5CHFlQnXFk03A69ihmo3zXlpPgb6gIrp76Wi/fFzzkcAuqCMcxSL08hHQZlSFyjvLL0+
LhCeAWcRLky8RnLHil9iQ1XN+qEIdGperOISKQOKwHoHoUzdOzLGdLIUBbgtMAgmoG7qNVKqLNja
iQt2fQYfhRtxAw6h5gj7XSuUlHy6SWtJ/6MziNxHafV8RzfU3+ox+Tk74EUj3uAiUBxiJpjV8UbP
prMuJjNzXVhK4feroJEQspUmT5A7SYu9g2z4egOeq2ye46z0eaSrlGgnaMp5t2tKIP6PxNnpzjFj
UOyvIgwcwybtEpenaozQ1UFlKpwS86bNnF5ajIVelhntPJXBFbpwtJaydkTChDvztoqUrT8vqktT
YsgkdcHCkclVRxhrqbqEawCsmpo1MJ+q2mlKw3bbTRDyNwvMplpGu8upKip4XqtbfeFQ+THyvRn4
6Nny7yPyT0moyAjz/MeZ1Pg44mPiigzXxT6IqIpz14fxK47FHneDFh17I2APKVUTRAeZgKHcVvTG
nAcTJ9ED9hg6F5AUCE5EEGUNr0pm2jG+VNuFzTMrjNs1uzkhMFqlgfCCLMKwi6i2YnpYfrKjVmTX
BX0F/kneTLKBaab0+JhIY1Hz6oFhzcvUocf3pqSgVzoakeauxViSy9aZ2ttywtCpt+Q2cdWWUMTc
rO2DoXT6RZFpoF404u+mhtG1XomnKhIDflhaAPkqCATF32JqBOuuqMxiB/NfS8Cs8/7vIYwL6OpI
DdH7Kw7n7A+CDw6ijlooNfR0N0RzJKpIpcHO0o8kbVHexTJQlTWhGr3vIUCY6ny1nHuViMbHP06F
f2B0XMvlZtATngWkmPI/fJ441w348mZ6IjyDm0vaBlPche9kBTlpDlAD1QhbY0kvH3J0CZIPT7Uq
fyz3rIB3znZkmfm3vsosdferZr1t7kmrUmzxfiJy8RZRoEIcZHIxUF05G/ovin+St+c6C0NKI01v
+Ov/vpr90VOZxVYaol5XoaOCtPz3Y2+odBxbsMVigVZDsS40I30IO6Zpu0hp0aMGbHDq3s6kjiTO
MFCN/f3v/1PjQ7uWbi0AJ9eE5/PxEnN/sVaMxkDnw0BeZ4c+QkUTtY8PtWYe5TRxRrgRTj6RsraT
NLNqQvDl5STC5IGEDu46FiXKNFmq/3wCbmze355IOgGMBiyVbo+CuvHDcMP3axzj+pztdbsRnZ+w
uy+tCQWCQPFE9m9wQEEX92u8uUzqSUuIrwuhA7oAdj5/MrJjxix6OOsm7I3NOEYTO4GSx9O1xkSq
HMfb+7rc679f31vg/O9fYPZUqI6K6wAz8MeW1TAOTi8QI570wEzTdaOJAPbMjf1IzILab+sytfVr
eSuMTNUYW1rIRh/Ssi/S5vtiew3SpON0QODLMSM1w7z/1Zq6zZkF8lXxtLQmUH6k0yefpEB6EmQr
1TvUuizAhFlzFheFbp4aDhmG12ZTFN/BEBXzlG1euyfwhtaxbQb7698vwfwI/3YFXMVyXOZHTHZU
G//E74+4lkWoCJ3aPMUsrPgk8zLNN6o2azEIE5g9TLIjivchKAe1+ceK9nE2hvpDM3R0jDYU2D/n
w0QF2NVU2wJwYGH0P1vy6ts7eqUKHUqdB7vxmmTgpYqCyMjXYcqvDfCdKTL/gau6SU3+9yrQyHMM
haAFnQ/DcqZ87DMbxPRCFqjjfYvyvHw0Al+X53pSxgyFyBgnJ4ZZrr8Oq0Zv3/2G3RfH6lim1xFv
cfppqLUx/lLVMnM2MdpSpKSLOj2Elv8iApp6OzlLJv+xBP85csadNktBaWRx1OEu/n73SIv2LUGT
a7ccrnMrZWeLKoqaAyb8Knr/NRKxRo6WOiop+7E1CjFtCVeqgrUNBeDL358n62MBiMQF/6SJLNGY
LVIft/y6YgQUNvRgxj6m7FxQb0rR2sG9L0orIew7iwkF6HoGzZsO94d5DBos3X6UxhtJka7vEZ50
CPkLRwAjWWT53W39MrvKQaM+zZp/DD3zBlcFEvn74gsc8iGg4F00ucEgdGM/3WwsHSmvSG/mcSWs
qxvLxL7p/8niY1ZNviF7x/IXLZOCVoKC39fcakisN7rJwrawggwJcpuxtB57jJFwPEh7cz0otYpP
AtEsCUcEMLIx92Bthmfz9gcW/XLXSCu5N/3G18/wHGX8WGixg9opBgHm5WVTlZcppQG1WobtwkeW
ujeHjg1+eRdJrg+x5shgZmGY4eQHp1oWpE2UAHX8raXDyNmmbgju5e+3FazKx5UCCQcDbDp7mk4J
otxQLP9pdpNaMbZESAQHYn8cMjurjAh5FeaHkhJQSaACaBqLvr5FNez2vAKLYraPbT4TecycNYIY
gd16MWv0ms5XWSQRdS5xA4gAKc3Pcqq5whnyrK8Jg9jyypzeeSJ3qaoOaKz0twREj8PfNxcDyaR3
yUEDtADT+GZ+THyq/qch7ur2upRGxW1jdjujfI+welob1JGJXC+fJbTIA9mA3UX3zf+43JMp8DQj
Z2CIAqvQuBJUH9g8c/PHihwXj0RC96lclwS+RRsnhIm6nkyXPaHvFb19WCYvjT2bfpFSzC3d20Om
TCH30bZNcNy2b+niJyPs0dwY/Bo9AdcAy7t8nCSxRv/ZaoP5ZiYZOh7fteYrutgVlod5lCEXgHMu
/orEsIf9FBiVS5wlBpriBZPOkDzaYoABSkQPzsGNaUGj/rk4FBebr11pdr+pJ77wtlFaob4q0jHy
n0k4jxmXW7ZIl2sTfMDFtmrEB8zXW/foxoLr0XXC7z9l1eA/L+aw5cSSQ1tlYFapvD2k+wzYbcgv
s2x6ooozXUgCi9J3pc0AzdTGFNP1CqIfZZDb+b1KXWVsTUW8Impz3cPyYldGycOy1L2MYdz2ZGYa
0df6rehb3vfFsGaGJTqXJjIUcfFl5YOAaW9ek2UL7gX2i02ftez54RSo3xECdNnO1ftO31s52OOV
YzaCml4n14pfsf4foK011ddW4/F45DRIrGqmh7QvA6yZ/+MkyvJwzPZT0irdy+Lf6Hgxxm1fDHkD
avbmPYlZoMytHUknegrq1oHLqUAPvVRGRS8bRHMYW69a3LMELKYcHYfpCI17jEhY9duZddwTyWxb
2mfaYtZBzclwt0jReUrJT0DiOxmrwS4JxfYNe0ue4joFLIjCzb8mPYi4OnP1H4EmQq9h5d30pZjl
acTwTqVubvJEhKcsGsszTeTJa7WAW0NK9MUvIUO3RLFBvGuT4R7lhMMY02yCA7OaYJO6tX81I/vH
hHIUvn/dorcYHpOuN76Swol6n8yjpykYJDpM8tcq0/JPYTAoFxE5jPVxXzIDqoMN1LHpSlEZbqvG
lg8kWBF6oIwjfFRRFNIDqGBfVDOq19Iv9npfyg0TJtyHxOmsW1cqMGsnqa7cIA3fKY6now2qcK3T
Htvko1Ff1HAKLQ4dpfGqdZHyFc5F72WK7XpKFeuIB0R4KfsKS1nV6qdRH4xdrPIqrzogLy/SGMeD
WVWfkDMQQ82um6/hBMUnEAzjqQDKse1Y3q81oPgdWTYZBMPM2Awi0LZEHgfaKlLke8/u4jXK6Dz4
lYhfDRShBwQWarDCPiA9fwS0JHWprCuVsWlTC9KtOKn7OwJzj4kaD5twSsMNZIt+jTrHVWbFmbJX
avodkzumOrFDurZGGWx8YxGmv1vDNjsKLZZbqpbmQbRaeHB1qhIlHZR10Wmfq6wI7pyw1Lakb0fA
o6tzIaJ7ooLLEyniw8aPRyhEdmRM9CimfKuMCAzXYWHRzMYoJTc1OntSqvVnBW2mB3cp2nI0CL5O
fZJ6olfTZ1kMPxQ/HeDoUdTFTv4FI5oyrnubrfeJsIZQ80bf/JzYXbA3yaqcPUSsNlznxliXQzat
6qa/n5BFrAJAQIj+c40U99hBJ0tg304Sv2VtABLFRNoPWcWyMzmpV+MU+KRmGuw+LZncbRGUOh7N
yeH4QbBraDKjlW0KcjxifZsaC7agjiaom8J6DxbBfsdtB4hJzdy9W4gfta4QChublufb1XjJBYmf
mjDEe5EY8TNcUgjcpIOemZTEn2Mh7ZLhhpafDF8LoIfJL1mLICXQC2eX451dAyN0qlXbSjIHbFZe
PJ8yY+RJl5c+rK+sbae2Hwq8+P06RJP7iNor8FAnc+WJBdqgPFED6gc3/6HKPvjeR8ZDnKj+9yy2
h3uz1OMVvrLhVXZBLjzd6t1NoZp9+VkqifbZn8iWJWBWWiuer/iTrXbuGdepdjJa8ejjZ9349HHX
ZQKlWIb2nbBpte41YCgZbCYigARGKi9DrGVuA8OId6OwioOTiuSql5AV0V5Or4RFmNh0XGVTd/b0
jKw9PVmp6/N2W/V+tAcDNbRIz6Xlw/sXpbu3STjzSfWazwFlTD9olacpv2m3bfUzC+zgrnUZWqhq
VR+zwHoxokq/16lI0gIck8FZYYPKs/dIHp681PbHdaWPT4As/DdkHwM3u0OnnKjNEwGDzb3PgAHO
/Bjch6Nyb1RJ7clU1oe4L+EbNa0KWh8/UyMCmBM52WxeqiXNrnOKaF2O3dOYpOGD3lo/nG4cWI86
92D65rjXx8Hd+zKJwhW7mM2gJB3eEzvfNoymz30UGZ5WDOoXi8g+Ik0kwelYSglFtbrgk66jTNbN
oiYRts+0l8qc1GtALtZz7sb1s8tO/ZjpQYpADo37NSQsbAWap/lWp3m+I+6CbgGvAWxEO9mVqgug
xUKY7ZiF7plRN34eErNf8UhapNCOpvNpTmLb+j7ztonlhCoriN/doJ0+TyXag5mGTJApAheeKAwP
r7mRc74xMpbCNrRXxSSKg4HkeOvkZf8kLedC6N940PEL3gNMau9whMe7dqJW5uHW70x8tquhC8sd
TcKRRNfa7s5xZLovSQTrEWat9oI1Pdwqsal/k/RdD8xRi++ykc7JrmoCEQXBY4RB5nM0ooyuDPcN
zxKjs6U2ab1UdBWDu7BrV+ShtV5gZF+yWsnO5KyNArqwK85irI1V0nHUwO0e77Swx3ztkq42DGV3
lYjegJyG7iUPwuCz0dYu5DuuiGRs+JYEEym+bjjteBvG9yTukg76cGJvkkrplRVvMsLjLLW/9QRl
41vK3/JR0QFm9Wq9tmrcYWRbMqPNpISXaJgu40jM9uSXZuoXMwio63xhbVKEe9NKC0QNhdqRjYI/
JSW83LTFjEMN5V2ip+1rNVbFQ5qik9zgLY2CXTkm7TYZAucJBp2zKUq5z/3C2PlUM58VzOdmoHeb
dMxsr3eG6QzZx/Vy1UQ/nrOws02WD+yOzd5o3XGN77E4J9SiKxLtQEaqSbZl00m3hZ5u3cwKPSNk
djyYE3V0q2KitJp4x3W6ChB/n1QsDu3KRzZzFWVE4sgkO/QsSmUTe5cNu0y2byZDrZ1EanhAUutu
cjfUMe4Dy03C8m1gidkp/TitI9OiQ2u1ZnNUs+EdOIJ1oaa4jj3rAmNy0jAt7VCGKuzByqZ0pvz0
cGg0+xbM+hdOMhgMxvjqU5x5SD+Ljc2ccOs2aJ/7wVHWlAD2WreC5q0q/PQKQJeAUM1KL0XXiCvP
ZU3l0w5y1Vr0qQbcTOxxWsT0p+ibnxiI8p1jjxOBMARnrRITH+aoq9/MIFY+W5l4sbTkXRZS30vI
dZiY0cc8yzTuZz9lF25IaMi/JInM9/iknQcjKaxPWD6ImDSTepszUFkF9sCJICz6Oxo3uBEHJ/qG
9NTcub4KsyxieEUcrJNuSRxGuNNa+ZWB5AADfoZD6hn7UyivQHEVVGGZdQIg2FxT0whPDoKPR7ft
1K1ly1RbJUPtPqF1qcd93HXRhSRz456flQB9aXTGn9abIN3Cy4HxU0xY5lG0fZ17lZLLCaPsQHk5
qOqhNjp1NwLb3MTSiB7VyKquJTqPzVhVbxHgsnVVYVVqwRd6ZeUq95o1Kg9NYdUrgWrhrga3doT2
WfGKsIzo2MOfWWymSwx1ddV0wZuKZwrpgxkhoSzeLRiOxKlzOoXAm/JEkwXecIxsKj/bal0nvcBk
0MvBK8TIS2LLti1jcIio+LpDFJfUnrEzPc2Zst9UqxZveabwBfKMYGHVjz7pALYyVJGYYGOVE0KO
FHgvift49csx2klMQ+8uuuxLb1bdeYpgT9JQy7c2hvp5CJ9VK3gbxuCBXVM24OmsdKU4Qb1D5cFy
FvkXSIbUfpyUnyvwh5dsoHfC7RCz/C3DppSYgOp9EpvTqD92jA2/i6rgObWju94cy/eBsG38QFb2
mmuhSbFN3ZBUPXziqAeKq/Ou2A5qARcRSO122skaw/I4TS07WJteTM5SL+SwMHIQer6mSre/Vjip
mb765rULY6JzRNR8QRCYvgkj1HxeB2I181BxYQwHIxHdfOBq0IGjlwyYOiJN7McRv8gVKerAUEA4
B6t3nHMtcS4VuobZOqunk+Y09aqMUnulMB08MYmrIRgbgHhj1TqNbu6uxyb/pgBpfLRyQwEfqkl/
DUZ1XLvM+chqmZzwWc2c9BgrQl0TbErE3GR3CGdLlLvYAdb9lLzWkR0i0GvKU8AixiinJLy+1Vru
od65z5nW4Q6PoHWhizLbo4pWd0MbFcTbNCjlPTT9+FOi2SjOCHPw6PWWziqVobEdYjne4SnrzkpY
GzsYA6V8mxJjWvtw8DeuHaebrKXaQ9nTHomOJ4ozkZlJImFXEWnfvIyR4uysyNbWfRt+L6ugfU6H
LP5CooO7blAVefB2SEhOrOhg95nY0GyXRKj7Jd01G22AYZegvqfUGjcTYu9jaCD22QRJmn8yk9Kl
kXTjNaCvY+/TIosOTdbx1D66ja1WX2WHrfQOPoybsV6L3Fwpg64TcRMQJk+H89bfM6Mk8ncEUbr5
dcG6KBjmsvs+mSplW2JizHAhOUq/xggUdJvQR0C96adYd/cJrDGkgWVKPn1rRITFSw5J6acFarD0
wKZ+8MUpwvJH8Z/EsbMlxmp+4ptwVJVPCACKZ1VrYuKyRC3y52owx241RABFNiRlOuVL1o/i3HQG
Z+rKRaP+WLsFLZWa5tnwTPeEfoAemUW1U+TkHiYSj4JdpLehdSeq0NWPfoKv52DHcfpd4yJt6oZe
JJx9goFPywh94UEEPCraTsNjll+XBmHkJHBYk7IihWX2INE6wp9FjwnVnd8eCz23il0fRkH+1A54
P+5EI/k0S09yYSrbwWBxwgjjQdzJpk3pbqKJzzGGkjLAgl5BQNgGN2QJ23f75k5O7Z+iMZvv5a0L
kzpNB3CSAWnJRUbJ87qAD4Zb/2i68dSG1KFfs3RIBjOkkhM1Dcpzx7Zq7K1s5DmQyjDqRyTwnXW3
QC9cmCLaXVppcJY8RrgzJ7yNCUu2ejJXnspJsWu0I+WwGXy4f+ZWgWaXP5v4MKYDXjDyfxs7onlb
3wBC7e0WLXe9RbHnt6sS3Vm2JcKHVtMSZYFMlu5cFCvjl5nsFV9n2PFwiihs8JEPeAVIcussmkUi
GpvqRxbSOCopoQdUDxSDYk+atRnOyHBCUVAf8dMWOkxBNJj5qo5ybhEv2Id/tFA/jjtAb5qcwxmV
6SZp5x9pbbVaFkLSNfyFjlYCdrFLMAtZdm5XAkdtkLSUUIOxP547g4bDhT29+RbZVTXtEViRr9zw
V5RHH+0ss21qZgV9ikvfkflCSsP5jrxDX9mDKXHCXU/6WLP9+5f4+B1cZDwKQ1GFPrBhIEb5feDQ
I/infToWcEP1Yrom2jDFh96tZz5/pX53A7qChGvgzttLOkq0fEuoOo9//xDGH5Nwl6GsrjOU1UDP
/TFjiEs1L9oa1JvgeF9f89DOgzPtG0LpSXFQmBlkptO9mwaNi4cuDmdBpILMS3yv8gqZ3vwgFKvQ
qhPzQYBbRJlwkyEtarQ0LeFXeFoYR6OnDWyO+1zBbIbClEmeVRTmm9+yHJGhKyiRMQuQGdMZmr2J
UgNte9aVoXbEPc7ZprCFnfCwO268bYxifMWlpyDiBp/Ksl7L+06lU3xoTQLX12IAtHVhvo0OxBxj
QIzL2/D3q6f+IcqYzVzzwAj2E5qBj89h6QAkttrJPVmVSwvZiFJy3AGm1slBHayIuC7pPjaq5ahr
DXfDp6olGNLLBwBA5y4zck7r2KOt1T8+1u9ieuwD2MF5LxzkQdZNy/D7o5WMpskjY/snXdg0qhsm
FIWHXpy0xhFxCsKqNJbtV42DdvCQM0oiHSwu9U+6HNhFjcCWjIxsP7HbC3cmM7Z4nhl8O5XZslv9
/cP+aYrjoxKQim4VbYBKx/n3D9tFQzcXwNWZsHgZv3CW72x0ul2O2yHo2ZLPi/3NvFmOF+zhTViJ
xo1Zr3VLtVsW3IV7/kvHdzPALnYrdWG/3oJHhK7G447Bi13DIQiT9EpUIsnlHbujv5dUc/1ad4Nq
ms8yfgUJhldyF5iuJryiUY+LrSKskPEfTD5deW50GONb5KshdUJfdOOPXqmSfjVDun7kuB7ketKc
6YW3qfbPOue4ao3IAM0UAr+2xwgQcLzGYBO1hzGZrHE3Da7CCR6bWegFitH3qzjv4axrwg4TpntZ
k24tAWTK090cLCRiisjrYl7ClRGEQrlodQxSdKUpVSPPZs9h11tQ+Yjuke1EtAD+JavTP0wrEdNw
BzHOMPIF48Fy8vt9bKIwhycktNNyo+JCWvExUMtS3hlOF1hrW1DheFi8uGsBB4viSFBn+j4xl8Fv
CbTc8ZSYcxq5Cmy3B2IJ4/RqRY1ZPjAxr58WAzuZZbxpdqIwPVjFbgMVD+tI+VWXoMSOizsr61BA
XfQmCki0JJlpAMRnKl8Wof6STWn1QT7dTdmATq1Geqo9tanlW6dMV7rxHzS721f/35k4/DxUHSyv
FsRJfOWm/kHcQSGF3zoJ7VOlC5HtCAnQd9PYOKjkUUjr6l6NukS9W+IJst5X7SsJ1F2wjolZUreL
J4NOb2mv2UhKknp15rkNR0VIWmdbuLi6Bp3DlMdrHBqA8gx6NWM3VFz73JmIfE9V/k3ewctbZ76K
RhpLfxecRwZXR0VVWlqUARnlXEwTprX393f8gygA2JLJMjkHaM1bHe6cD34mSfBeFlljd+AUjPE8
wl72NFhD2ZyourSBaEuZFCtUo9lBJX3ghxgM/O11C4XCcyCHkSHHGjELL82JHYnaiLmR7OV2miiW
1qPQRSH+sTB9UAzxdiJiwCZgwtwBBwCm9/cHOqgrFolMk8dlvgnmpLEe3CBg+1rmcQt5bal5XDVL
ykPFA/A45ob+RkERzfoxxmre/4UW+yfzg5xePh6DOwNoKHzfD++bZWqDy5msP0oMcufexat6X06V
DSxa9CONaq1LHWaM4ZijIye9W1KS1QH6dZeAS+2Jr1Zq+yVclbxf+NerLHbfXFP03YuhhYb1zHHK
GLYwsJQ7aqI8ovfQT82eoXainipEEcMDgz9QPUsQBZLAWp4pdF1yP/ocrClN7mqm9CzJFkZf+bpX
1X7qniSU8dcWLImyYUbIcA9RfKx4xHhV3Tec9FZ1tBzR5bAWcjjO2BAqXJy6vkI04ARb1AFB/uwX
ZST54WOWr6JQycfvbakMGkNJfxQOat0EqyjIeKEfcqemsiM+AX2bXZkY2BclXDPoVHaLdLrJfPy4
oAjjL05kj//fQpfc5N2WWVYTBk2zjuAlRkXlKdDVsrXFIzjuQmIc+Z6pLHIGLznhYnthmFG+SYIK
VXrH51KYucd0HtlIkqMzlKPYUh0g9CZYsHNPkW1PdNEXU46gzrJ3hch8rK5LhQqMqqVl03AaeyHR
oQ+usxCIPA3VEpHnkKlaMlhjLnbyIWrNzTMO+RsECL7BK4Qj1xOFBRSsa9TKOEcm1hUSMaPx/1F3
Xst1Y1m2/ZWOfEdebHh0dNYDgGPprUS+IEiRgvcb9uvvAKlbJTK7pa7HW5EVConmnANsbLPWnGO2
JIYq+X5Ija4FSV/j1yzsUmpkJmNeYURb4GDIrc23mc0p7sCDrmCme4tsoSldLsFC/OiVW6SF3CWL
pTOtR5LYeQMY/xU6ujLdozIpMWXPXYz7OFXS7Jh10tV37+YwDSMR2gTKQOTokbZ3N49iyYMf+nCz
X4iFbceJ0nvYQamqtKnMH5PF7JMbfBGF7pUFyT0Xk00OyK/nrU8gczZSABFM+Nmrz3udDD49Y+CF
cjbwLqivqESbnFddc2Vy2rhVVBNbE3l2Y7KnGJ8rD9IpgbuEYpwn7gnb3o01zpg005rQzwAUvuip
AVJJwfwTMTihQHZ1gPMlKy45D1aX4POc4fDu0aw1ViHfqUMzCNPSujJGxdx2jlYVu4qXu6Mdjzqp
dSq2t7/5yKtK7V9r1TrrsRs1CDQgAITJ7/NaZS56zQI/aEfnzbwwiKoojkjYiLxIqq5C7b248ki5
hMcGQg+Cuh9+kSJ17EOZN9VdC6J42rkOVbqTQlGkeQCOiJxxcebcDiZTl+1+JLkju8KQU2c3eU6F
sYzCJPqN1OZvokR4YGyuTTAZAi8tH+vjFN66GB8xrFg/uFyLCvb9i2G12hZ+Sd2D1IjM8gwDcxWd
pIAAnWPc2NN4Nqhub/sODMUVHZwv5qavzNua+LYy8twGyOXWpl2B3bCRynKfc+ikbPbmFVSVmvas
TcH2MYP5wdlnYeUd0cRVJ+S7MWo4hLXxOpFBRfhW57Nev0aOqtC4ftvh/lv3E5SKY7BAsCVj8eXA
/NnMTO5PayAHVOhf0Hy+repp0W+MTEU/T6OdrZTy5jZ/11++u4esRk9cQX0Xw/xGNiPftLBAw3EY
lBYrEZjJ3B/fWA9FC6BkO2WRMQTZQLWfqmKWtbcx8hTyEkP4Q79D4Xw8sa6bZltHoWcKRHbqutH8
eE/H2VoEjk+B1G3Nxs7ePDGFSirMGYoccss5TTfJkV4h+6S67XtCvcJcOIdatiMAzrdQk0Ujhuyc
uAuK3KVAs1mjbzGJ9Gxb+nF5hHTRw6mrVN9JG84omCIs5eT763vz98O3bkMEgdjFiVbAt/s8PLVR
7+0sFMdRIWD3sMisrnYN+7kFd0SVfZkc1h5qhdSOWSbmoqWDSa7nWVuPPeXJaiFqkgL+mrzF4tGf
FrgDVS/Wy6zfdrMSHQlgcpZNbToOaDJ6Ho/v2APKG6tj483dhA4J0EkHYoY4XZPADWe3sEb8YL2U
bztpd454iUUljurCQhJwi21Fr0hKnOuKxD6Js2RDcaijKYiu7VHJ4zl8YYq3l6/zOMruosuKSvnd
pvLjTMXkrNvrtpJlbsWf8YofBwKEbRyVCjTqrHWo9ZEEi+q2oNtO+oNVUb0y9Qnl2YQQiH8ZCGq9
i4CYimebMmz6/b0q+Os7qv/tPWl0rlAPQKdxjdWt8fE96ZHKJkUJu+N7DrjLzcTDlRkNsMA07tZG
zliHARFz3XxU6hnAN1r3mpbRgPAcIDjYWTTL8EtodBkYe/SpEPrJO7Pl/aGq+kSsbLZBJtt37IpA
jQB0LpHNrm/6GbZFy0mhLBZRbZcKd+TOpPOVo6dZReXvoVvzak2M3px+7/CStwvxf75N/xm9Vpfv
C0b3j//i79+gL1ALi+Wnv/7jtir477/Wn/nn93z8iX+cJd9aFo3v8pfftXutzp+K1+7zN334zbz6
j3cXPMmnD3/ZlDKR81X/2s7Xr12fy7d3wedYv/N/+8X/eH37Lbdz/frXH9+qnrRrfluUVOUfP750
ePnrj1XX/0+q4vrrf3xtff9//eFVshufyqfPP/H61Mm//tDcP5naqF8xxakuJw4G9Pi6fkW4f7LP
hxi0khE0XGF8hQAmGf/1hyLsP9dJcE2nVi0wTusE31WQfPmaZv3pwqTn6KVRMDUd0/3j/330D7fw
X7f0QwI25x6G7782Bya4Ate1WU0pD3DYh8TzcXiPoLXVFsWmZ7bLNASt3nbZM/4IqKFGLkaVwUwl
O7BDU6cET/qQ5XquiZX1EsFkkgRmo8wU/EWU5kh1qKydJYUCi9+NxijcMnu55iaGo96fwtLN3COG
ozVYdRo6eQfzGTo4XYboS4IEp9sTsiXDM3eM8id1XBr8sUMsXK9QBudJB7SUerHbX4aTYzzZKQq9
LOyyr4ldmVtrtJCQZHH2QFmTbFwzLJ5dd1zPN4kTOHaenisRmoxwYv2nXvm9JW5wbxCkt7WG0v6e
dCj7cVRD4MuT0qeGJ6HwTQVXYW7JgGvT+NKZhzDxZ24rfSRLAfLtkG1ODw6tBNpf41abakhluA+L
gE1TdIUQyTkp3MTcLdYyndtlhTpmSWXupX1nb0Q86OeCyXRgXzJZL5R2Hlx2i76NKNULx1ZcdpTL
0JWNYbWFQVduZpyz7MPXfCyWloJ2ME42wld6rBe1xZa5s8PkWZSYrEI7vzXrMj6U8RTdulFdw4to
nGiPxIkYqTlx7pJB5efaoks3phN+h8DwUACa9eeeTgq3tz9S6DR89r+sUrFrHhQLZEgR1dmdpY9b
ZSRUBG8CtQvOjFs0msQHWqW5rdjMnsg6KXbcNPzBetfdZbIRF3EozpIqu0t0kzzo2WndQJuSCFYA
fZkikoYGDGIoXtqBeVJp82WP92NKPKXL4zPIFSgKNGQh/mqtXSNvaTCrnJIuum6YjnAIMw8TISLP
ijLxgW6R4rmGRvfRGohS64QRCCPNNkSGwkbDF7VtYlzbPZrgI3Zo6aWok7Z6puFSTFxerzu3omlB
zhEnax79LrJrcej02Q4cbG8l2uDAytz51G2sc7OhAqPGZO6l+ayA2afdJXMtOgu1sb4tU7s4D5G8
vSwAPMBEdn1xgO037CZ9TjahETf3FjEb10vZ0ORwgUJ2XdEEBKWnu7KszECCGT9vLMEApCDXctku
E93pDl2hoYxWluZY4rLdtkVxumRFvS8jdIAGnlGVglSNo1mj099kWs1NKGySOzWr81Jz7jcESENJ
cePu1jAdcd2g1NilaYRtMpnvtATMICcpCwVqFc+rufNIH1ac4KHirKOJx1E30oNEZ4UazqV0Fxm5
6ROxnQVjXk8XTokhFR9UGrAfhpvuqrtlUYsLqZjldqAtcQZFIbzAJj2QJ2f2ZwsIXJhlZICAazF0
f4a7hChhSk6aJLa3wu6+ilZEG2yKBCxhVDhLRSR9wifvI0A00wk7vTzyRzeVznbirh8j+vMJe3zy
3tj13JZhQ1UVSbq9Dfto+so2PkQ8jm14brjboNPzRyIWYdun/Jhsy5ZhM0m/WiIeq0lkQaiaqEEJ
M0/ARAUllnmf02Tn0Bhs00PYWk1Anlf+ZbR6/diMwjhBlZD5osv0YyXCDa2/F23InhNR25cNWvVt
QSEV0TEmMFLoqu6eTvYy0zhmbnSxZBZ78paiqPRkpoz9M8TxeFifLVNWQVvZhNxSmIgN+t6m2LuD
ijoGigrwSAP0aWpYZyHoFjVICegGYZE04truXISXNVetzTbZYIvTxYyYajAKgt+KCu7a1dRFRFgL
shAh1IgqKId8q1f9GZK0fVep9V5r60OeZxfK0udeyFjbg7QQO1HoAXGf93U0HCmVUB9us1M1GdjF
2M+GUR9TI97WyOpTqWqgWee9msfnYJFCf6jyG6nLCXfV4ldQ1FXitfjqrhMkAqB4BLe6z+HqIx/6
ZiQ3CGaxo5sPDTRiCk9bQbsQwe6Zo6EDShefzMUNiG2vSp2TOu28wshPhkI/Cck9qtj9h/gDlrg5
zGlNKHB57rTwA9vU50C0KSIUz+FyMevzpkR6BImfuWLQfAUVDM7LyqunuvbVrjsqpglHU69XUHJ4
racTM4G2z1h5+jI8HalnKsZ8SaecFEHVuGU24zCmAA7wWLbIpEUbFfs2al7Tt3trvtKLUfdCGj4b
rYivGrK2NoNTXjS6fkpb54bq+rbN210L2SWgGqftTXBt53luxi8UipflmGSjuBItq2sMtiQAamAh
kolad4MA585G7rZH/cmMZ+u0jmhQSH9g5txynCq2yOzITM9qPKqRbW5M6X7XyqbYkbOs+kspSKqO
vtUW84dVjYs3xNSjhnnpD1BlnsMplWdhrBLU3bf6IWvi8MICRhc0SFXgXVTHyXFLf4plv9HgQ9Jm
No7MgfQKxwYFeN2NgdrWgahi2qPuBdyL2e8l+r+VAIJKNcIxjrJ4MzrrsyuHl3CpzkQyHWwn65+X
UueJcC8KfdH2Ib1XRLfVjamGN6YCppbdyhNd+Mjj4NXANrAyHweez4RJbFqzHVPlXExopnLbnv00
H+mP9keoICtFmukjn6IviLyiYOKM0s/dMQq7K+L8ThsEwYsy5Jj0dQJA0VB+geiQBGwZxr1ssvKs
KWf7aeTEdszdpkRiGKLhcd0JHXiT9x6qd/EQQyipLWZsjI5oxu3CZe8z1M73TtTaqVWAyKRCm32N
e1V5GO3ljGUjT2Bflq4XVq7xSlf/aJWqdpBNX26Y9Ua/NFHOI1R4DAfN2URqLzbmqOaIFO28RF/h
PBDGYZKwFN6Muat5acp8Z+kqov55GGqkHF0EJ7kqLi1AL6Bp5DbVWYWSevkSugWs8ja/yJbFqwdT
eZRLx6ynQz1u9dMBIcsx79rDMCoPIkm2joqAnxT6bTw1uY867spcCu28SPXTAlCTV2hC2Snpwkyh
Kd+7ejTOcKxdL2p23Zsc38daMH7rE/o6W6WvQHW72fdUZZFQFsUKQl1mHnEpu3SAQZINAynA7Es9
TCIWOzjperJR57suoZQJW3ZA1KuMnhT6gyOK7ybSy21DyQuuRn1i2Ug9x6L5YiG49aOBQ3Gb2qBc
w6LdWnWmJ8FgqA2fKW7rszqc8uOSTyKwl/FW09gvWYXxFDqkiiYU2g7ZoE6BPTQABMU1wMyLlH6d
34SNmE/b2O4uO2SY20zGYsMWOA8aZK3EmmTVS6Qtbe4LNZ7v6Om48FTaMHoyO5B+g5Pri0dHrKNg
io2kmiYJPIK9m4vCB+X5pN7DSwG26Ix6kC7acpiVgb/3Y7Moe5FBTgNKZmT7sDOVQPaVXW8S7unK
QRpm9ZhbzepkA/vuzTHANXqWlX5VYlF7NJSIF6TOexGmWXsmTaP2Gvqt55E1LZeyzhd9X5TNMvp1
bpVn3aw1j+o00pFgg3uglNSzGk3DoYlVBpqGCjQUinOqKLbptdrC2LaVTN8VTt1s2WXbx8lOv1KP
RrOtiUXskCyBfhWRQTBmw+4mzy0vkWCEJ1qp+M6SyyUWkCWn6Xkae4FAZJrKy0hKtQ5QaTjDvZgc
Jd3BkrCZtBVrPFIo6qadOqTVeTv380kvhEIjXxDHOiA/qUq726VTtYgXJLzdXnGTeDoTEtRHUFTO
dWgkxbh3E+TCgdFP7R26Lh4YE3f80+A28T3h68vgK/lkntZ2rIzAlgY57gq8T+0LGkALV2SmcPNn
HMb5ashJ9aPa02U7Q9VdlifM1RT9mMahZitJmUlSzCsOE7NjSEBgg6Sa46mzGspdSxSHutWo5ppe
hZLU/VJOkFqu87jllsRTOynXU5e29d5AjJMhDiq1pOdht6xmA1NCIeCyT2rtazbVKJVry0kUvzVD
2wz6uOweEX87nQcpFa8RguwoPtgsO9rlYCySyZVOaNlzcuJARrCdlfZI7IRT88BGseqHmWk+G2pY
3Daa0tJBpI043DRDEWrnnCxZpu3GysbTcu4barM2SgJiGtD/PJU0Y1CVhAhkr+BtFjWCV8WsDksL
Qmk/QDHz4KEl+IAGBIUnY8jeWgcWWrW6MNDPUxf19EhGQVsqnFrSKnmdyyE66FJkz0RFEqu1aMMV
MboUuInWuowL3DpVvyRb7o8C1AZaRrgqqDwFiX/gTEp8OdGVu00iBwpa7DMsDw48UxTZiwXsBmcM
TZa7MleIhRm2WiasQ6h39r7JUFCnXXXBsgGIqeT4WsTt1zSHiGLRC8BYy+jJ3J6SvGiu+ySRlW9U
Lk61ofhKd+Qp7Dpnb1jDfTnpiBoUG9uXUYlLLWzim1C1bqilTl5bF3dLH1ebIpRQn5qjW0Q4cvvx
ktJfMNa12Oq5ciKyNuTt6redJnza0kjyuvx+tOp6S6RrRpInRgnijq/mSn/AJ0clzgp9qnjwz6hw
apl8lZW1mar5Hrrc+TinX8J+Ngyv6bEoEdd1z61+kE18GVcIkBWlecopSsnsYJbyW6pW+8KaT2nl
mfStiKNOuQGT6xdyCYzY9gdrpGxfN4eUmC8vjZV7rVSvm07dkhdw0QPe8qCcHkN3fFUJwfXqyK3O
NaW7AWmLNEYtLiNjvEZ1eSYabfLXqjemvuFsCruT0NYuJSY0r1LldxcqltnQzQpJ1dH1mF3owPa9
mjaJorExboarpcq/zq7zyFF83OtZeKC4TgqFxXGIxxDI525dBMtkX4CdxQVkWYSFOSxlur7JSSdg
8h18RGmPuVxOYsitKC+HIFw6AzFfuls4YES58yxnroc5HzDmP8yYmcphTB7muJsIUE8O8xI+5E76
zaA7eUIM3SMFj8PcYv1ikgyKOVo2tJbuyYhQN70x7HrVflLCOA+UhbgwosXGLRI6w5t1wh9YBWnw
ndu1MUz+oC1P0mA4JmXK+x4Kf4SkeOgnzKKNChPNWogt6HjLGr9J68oH1GiQrzileo6Tv7SJsq1I
PsAlhxNZE+kJIvpTx1YClGkpDMHaKb0Cwpin6tejnZIRZ1516bBrTNhHyaBxvHe4yvg3bZcgD3a3
DhpyAjz9rDbsHaDvG9Bne8IBOb/AR061G7BE50RSnafZdD81Y3iHaGsDQjqwNULN3Yy29xCgtTvG
g3qoSCdJlnZvL9a+bZs8aDtsNoSiRmNX7lRtPCEKAnf7fHR6uebl3eUa9gYn35AEciihE2pO3VGf
yY9EfAZiMBLgzeIowXeDkjnonUIbG9FL3Sevk9EZuF0WOqOGPJKrvcGbd63PYbePZx5w1nkE+7Gx
aURmejz4fj63l86iOBeD1VxQNDlQn/madskLWcseHPQ6IJAjPE90oz/F7oqbs6ge2njWT1wSOveq
ZgdtzIwB/1wEJNqPSE4U95LuPf2PlGZXrXbWhnPU/TQJ3Td0nH/JOGWBHsoCTg02TEerT5KW5beV
+UwyQH5BMM+NBTnMSRUPgCvGpRCVNHLs0XWv+yimSAH1GquE6k+ioajhIvTTfRAKxpEM26OwI98c
so2BXHhPNQfvD55TzTBv5MK4pWbO2hYFjdKcLI1jbLH0FjtqHFeh3h+pZHHupiS5X5Apo3jeJOmw
N8sCWJ9qbzW0AWTVmM+LEX/tFPcISWtDcYkHJbFxaWUlIFTdb1X30AAw4Twkvciyj3a+ACxGcVTW
aBAxCjr53phU5Uxpz9uqOS3GJvNGfFcZJgnsPE6A59onI/4FVRQdHAdx9uSwm5BBCm/svo3qgGjm
L12lM2K7HXmMJxVnRrjbl8zXsDLaYCToy5bs4wtbV85AAl2HoUuOmrWZ5XVe24e2ce5UbQmGpbjW
uOBI1Q69xmmtZI8u2JJq2eo76YEgIFqxK931htA0OJsvZGs4jKgxa56ceNlEc3TbjhzFIUdYW1KE
eg++VI21ttkPlfZaFsp+Ect3p018WoGJl7ZWzjMdri9QYd2ZhtvEHs4iwVvvGnbQuXWNunXNVHM2
XWlSAFRl4yV28zI05XHMRhxe8RkSu60EDm2R8gIg5gF0oE/UJ5sV+GaRWlZ+r4yXTqRvSlOezCVh
O+w57NXTWRn304KyORPJl7TILgbR+kbfnZSNcY4+1T4zC+YOcwX0tZlFRngYbQDnPGBRu8hMpK6z
Nnm05wjKUrGztVIc2Ejc15WzVSu24n31QPHsQN7ILuxhL2VhpB/CcDxVsTb5wLXYXCocCadeu4MX
HcgCtRl2beFZ2XSWLr3tOWVy46iAPjPDDZJJ3XZjNxO2qIJU1M2jNEuxFVqk7/BsPeUC7585dF6P
L9VBB5VSRxXGgzGxoWxq0tRzg5p2mXAUnIe6PdaFwWWJyxhjefLccwuCxB3t3Wh1e/aDD1mHoVTE
mC7yJgzYktb+0LlXRZrflWHvjl9djlFsZRNjdhe5XfJ8BKuCt6QKrWDq7IabuQcjrOTqTdHFRS42
ioN7vVd8nOC67uNqKLMt6g2tDrQa4P12VER43cXOrG8T3JzViZGSdAozPTXuloLGGfeDlIiNMVri
lpZzXPhDEzcxR7iqfmjZq+dbQjIBDWeMjJfKDsdhm2XS/J4QinddLcN43ajgXilBKhPPObsn2+uw
JFG4JNSJcmatLN3Gitr6YSRIPAOCCzGbk5SDGQVcWna+pKNy3Yxm/dVcTHsE6Vo1ePTmeP7qht3A
ORs/RLLFjmgtfhozT4B1c5I7bQqxhHZhp9ee1EcbcfZULuE+axpuI0HSJSOiNsy2gee72N0hdSvw
0tx2fdr0IEyp3peOskPrUTxqqSGvRqddLgTN8xifIHve9wbpjy7XhwbOP/trn3tw/7sG20X9ii+i
fX2VZ0/1/wddNm1tTP3Pbba7MpGvL/9xI5/ka/dzr+3t596bbYpFb4zUCUabo6+p4Cp9sx/dNlv7
0+TBJ+WMgASDYNl/dtts8Sd6IOqcukYgMirG7r3TJpw/XaLRxIphslfljP3vNNreNDb/arOtrwhK
y4UFpqGV0yGNfmyz5cTOl2LMzFdEUWjENhreUYwhKgmDy/2q7c6eDGwlBDQ0czcbgdSwmhCQg8H9
OSpbA2s6KinOwW5MzZ6VSCmb/Qrg7M5ys6hReVZUD+tnMyMAinKjZSGl9iOb7IBXQPFzz9GPPc6T
45h1+E0vdFoWEVFaNaoVkXS8FaNGQHYRU2QYSzagZktri6Y1/QRhzw1vOYJyMp9ohU6UrgL0nJ/5
6Zb+GNw/dyM/MnQIC1w7/65pod7h9r3nIP/E0LEFHrjYip3XcCT0u9lLqrXox4yha1n6u0hSzlqA
KiffcxV5b/gb98Yn6f8aVmjTrV3FB5CuBG/m4z3CdeV0MP2Sl1SAz0l8CXOMpYbmrtKkW/BIQEnY
W8kVWQ3QANP35WgQfKf5wlisUT9Ki7Nx5lVVo7fi3DWdhq/9+hoxhH9q16Is13UdGiGR1Iic1mH5
8T1OMceQuNWVFwxdg6oF0WJHdrPlfCF1dC+ttKzHjHKnPPz6dT/dm/V1CQu3NQj3Grj7z69bA4+w
K0V3XiJI7h3JRWqdd19joA3sKMc06ZOLMoyllF4cVwjSfqOrWUUWPz0+vLxtoGFDgk4PisSg9bL8
NDRwooJSmGL9RbFzu8Gez/nJfHoXW1ZLYufnqPEqcaZntFNuMuwR9JBIDsi5KL++EB+NGNwAUIMG
3hBkWMhoSE/8+E6kBUJ9zsrwW+guIDB3pC4gTd3Q8yWdfEdLc+Ku/Pol//7hSRewQD0ijVERoazy
qZ8+fAzYMCf5u31haecp384CvVS2Ndux53CROKFhPQK6QvTjdcgNrMdKnQdK/XAH1Xr8zUD4pKFe
LwDuGJ4SHlRUOrrz6d1EYGapxUrlOU5amz3kJOP1gUB2H3fs7UY6eYZPEW7mJD0hOOBdYQaM+5uC
0jbsWEW05Y1bxEVLTwB4g3ZdDEnZPf/6mn2EUxr05ylRr2YsYTOH628gtp+uWT+GFOGbhepfKyGS
ULfGE2ZsKEHqpuJNrU6ee61lzfrQSAT7/PFmUfj1u/jbxRJQWA2q5RaMV91gavt465xG6+TcWdVz
mZsKc3jK7EV9luKqnM0TPUTP/AQeps2eitQsmVEp17TC3FOaVIbMa2Jm23Xmn1dUcZks+XBiTEjK
it9MK6uo5cMDhjhUt2CdozvhDlvWp/Vp0jkeuuWiP3ehZinFJpVdnfeXzSLBr/sj6ATenGIXA1+r
KKNVc+Bky6zcUEEKDx1NgBR+JZ3d+aSIiTsOvRL3BCWn3lSV/Noq3GgpfLTLE1OipqSzKI/qQqMp
97HIjk3zbz2m5iqsIdRJNcFiInx1Pk8YmRU3LKHKcM75HWKStxRs7x5rZNT9FULy3vgNJPHjtPD+
eiYOb3X9n2VZn54Km4KowFjWny9FazLkpyhuUk+tMsyzcHmSCAXRP7c//81a+fn14HgJx+HzORj9
yBD8NLB0HCVkVCYwGtKIoVxmTBBaQPSZzQECmScf+dcvKD7q4Jj6qdC+QW1RaaK8NT9NwTzqZTOU
Q/0Io80k3bLGE8IHDTl3kCcgFnu9zOH8vhzlvcHX+jcxPIjVNdRgGiUwZnxn+u9nSOPzsqixfVvV
VEIQ4MXM/OlyZFOG0j+u6se6ZVpqNnqXUXHToCTNJ3rXg1Dw3JAO5z0l0XkmLi5ux4ZqLdUe6zpq
oIjs24KTzX2r9J11Dvp83XFNxlDk7i7rzXW8V53u8kzOg40JvH7PuKCBOGY0qPN1F5AwnBnxFVgO
/hG4PFs7p6ApQ+y4CSAKIO2iEssQ1GaHW4Fj/PowwB9J2LHBy+PlXSdScM871ZTyK0huVXnnCXma
PCcSZXz2NHUWEhHSKVsx3BgIYyUh8lnYQh1AuVv48DSLaR8Z7FYeSqcMjftBHQRPre1EbNw4qVfs
+X49Nj4OxnVo6KQ4MyRBZKIvF5+Ghk5ZKyL0CeOXKDrIX5Om2lTIxgok+0Hvm5GZ99ev+Hl611bt
sybYCAn2bX97xa5VO0A0+vigL/06GMfeWNcTrYMl2aDowuNAfZYeMDptrZdddGavvOz2N9PmW6T8
z/sS3bYssq4J/qEOaXDs+Di/L/qAEcq1inucn4XUKUP1pvIKraBheie+oBSbFk9/cjl0ztqYq2Oz
iqg0SW2gWmrbYz54gOSakzx0rJtJb0kcwfwmMMMT36EmPkyjqTphEFFrpdMZkhxhhEx5zJ6xyjis
hpjt2oEmnFynUigX+sUauVjPnp61+jTsfn3hPy8UDqnqYPbXT82npVjxaaLLIFCVI/i5u6FH+e5u
zLbVOBUMcPdHDCLCMPZwZSaG7QTpnT8i+XZUUKx6HdJ6j9ghvIH5ug7pNbyjaPc0mvR1zYEfjjeu
yZHeJztq3xlPXUgTlgErZoccmtYWDY/Rrz/SG3T1p5uIEcShiL6KDbiDQqif1r4Gm91SYYi5c2Ss
82zJOlrfgFT0fn10355jDc4e7y2Mp/URZ65cp5S2Rkn0pMSCc5GYzPWfUCV12VP+bsQf8/U6NPNY
WedhM/FdSayvH3GOClKwMlo2+rZ22gFH2cwCzMf9zUf7tG3no2FUNDTBo6K+QWc/jk85ZcLGwTTf
6dGwzlSybRhaS74k1TdJ1QWUI+C6ZrmHWrZuOAoCHLkhVMjyCC5GYUGc3LoQRMc7tv0tl4OKPZKR
ow7lDsF1orgMMQOl1zq7vWFhE60emdYkWzxeMJGhyt84tAouRYEYwzqXkvan9E0iRHgkYlcjWdR/
vz7rVPg76O6n2clh/8V21dZMst8wxH/eCohxMazZapTbAY82s8P7eUGL0aBmPkf1OCp/Ny18Wo7W
lzTwFuG20fk/29CPl11NK/bk9WTfdr1ghMhZSgYUmymAEQb5L5W5CUelmlDQ5DomgH0+hCV7QCY9
rtLYTrm8tK3OCVPykrHaXnOs04Zr6lp8FzF2PPjYflmofty2CIkQlxJSRcmzwlO03g5QpOuNWPXx
/OHOwDKv1arAbbszszWrhfDm9eD/6yH3Tmr48DhZ6yLAJCFW09Hfjqjsr8HA4X+6jWNypCnN95le
07RSw/Tc0hajnTdN3FrUz3EuARXwaMIkzVHNe30yEf7FjXLSRoVinIVFbKOSABIafQOKqu5HOr/A
rhDS5i9GCuH4uqison0aqTKOFwCUcC0GTlq6JiJKNuQd3bbRdIbzFhkS8ShWoRbiVFdb4QZl2ZKP
k+Lnp/NJDHezoC4uhxbiUDQhHgFqSYYqAUg4DlIj3UJd6I0bK5ezEfnqBEuQhCJ3jNHzVXMYyQOM
N7a6PlFY47JQJ2Ao1ocpm8Pea7qaGvzg2pEemAV0jVuiE7UEYmYehQHgOJquMwf+avasSHZu4Cba
mAFgyqO9rekyaCr00CehC2phJ0YRE0iuYDZWN3VWFcbdbA5Rpty5lTpNt4C3dHmmdKRpX7Ni2P2L
SVu/vQPvE9Gjq6tKxN2VC/om24UJ5aLVUeAgBXEzEEP0K9qla5xngRSmfIm1uhqmgKEyN69uL6Fp
+BRyOwENPCwbE4VbpqKj2oUFHfJzVyDbyHaDVZNCH7/GTqlLrjKNJqc1zhYdtky6XUTb1eAALVVa
6qYsjZrGR++GSZyfluaUNdEmHSI5DqejGUbohgj2QcRwbZJsXB2s1IgjZ8tYsXS4ScOirnFWnZNg
Ho8Uw2pkEMMzSufDiI4hTnZI2lhtCMNFxTQHA/5S8yusESJGDgyOUSHNUmfbIs77ml0XIqFZdybr
Iiddjj/k+z8qSbIm9akuZRJaxxWmzeelb1xtOGLSryNtLybEK7Y/p6TW2rsfwammMazromoqCR8n
0k0WlacpnC2VHryJpBrG1FiPyEDTUEnHnBgXXdHqQ0aErjNcWKluJi79YXct8titJOr+3o7CUFlO
DCPvuFJ4vZiyz5i1m9g8IdintfNTkRB/kV+m8POdcDNCce0QzCYw0lufKWt9S/NAE0DbqJiJE2SW
ZAS3Dg1sFVnuVy3SSl6PtoLr3vWRQzG9pbDAldWcPmEF8YUVr7+E98+WxWsad93TGzEpeBwMYszo
1jaNx7dsQwKa/i9xZ9bcto7l8U/ELi7g9iqJkvd4iXPtvLDiOJcEV3ABt08/P8aZmVi3067Ry1R1
3VTbMkWCOMDBOf+Fgau7tOeYUvrrkg/uJYGRHo5ABsxo+Wk204ft6pGo3h417UGGceEMqKLPXtLF
fFuRIjf6UFlyfT2WQlHL/csCdMUHK4HiY78ztNHyKowqD1Lxo2k40KxaAJJMCwU/C2r8VmLLSruD
KQ+x5kufVVpWjJeRLvUh1Yuwpusg89dblrxptTwAfVl95Rx+1bzExrROMGS81jfvzgY/g3q0Ds0w
wFuUbLFBM3IPQ4Vmkb/99TwtzRXcEnuZ8jN3UrX3ABkoDum/opjM5UEEWYzFr9kDGCDkkn5mrA8X
9/PPwUBGl/f3K8cNaXWs/++nxrPz0zMKjcP1vo23j//3IL99jtILJCrfVoizby1ANMNLLj0l24Os
nJmH/uWMl9j4tZkPVDSSmtbO24uiSdMz1Shl6JYOuBWiQ4tkUwqu7lMITIVRQpui4CO2omjZggtx
4iGkcwwOAeug0rX5YeEnSFrT5FlHsFZEEOva2zOlgI/mZqvqCpzH2azpXxI0b6/2bXrgC1kwPp6Q
/EXk+sX68Kg/pczThNYxn09F6vHDuaYpnD7SKha6v+BJnXV43ybSoldIES14Z72KRV+Kv3Mwq2d2
dYDv+PO3ATWWEf8VEMhOLfwIajAH7PPFdv1JHZK1RGhGo9Q1MR3+PH+DWuX9ysGHeGfh78Jr6Fwy
Vh4e2SKma0dzYL0g8kv8I4Yk4J8CTD8fKYFe88/qqpSO6BwCuJb7KgmY7GnjWIlzlneoyvSXzttc
kVkX9j6ioD+HPETNnduZ0NDgIuwANV+eKZmzzw8W6CvzkcwNagOa7EYP49/skpgvd7O05sjUF4pi
cUEFhhoYrynV5z7S/IQzdhxr5QzvPA9hMcCI9jRfOGFX4DuLT4JZlqD5RVEOm7hD7uTcCi3N59O+
6fiHpNEtbspG89/5Z/HFNUccjjYNzZHiZsj7mKLA2KJOSGM0qQf4D/HEKSCewRr1uzFkKc/2QJts
VpigTQsdREXJFltGk1HFmIuiXQJn6dn0poz1JinqOs/PftXnIdmkbbbXacF59/sMCsNxzhS9P88E
OL+a4TR1sAqGdfGYx8sXJw3qsX9snDEdvTOkxNZHn8KkY4ho8y85T5QDEHHRE8dqzN32rViHz6Lu
w2BSAFyn+FtBOuhQeDI3+DCuz9tL1L2MTcsE5/ONpLZsbGSxUKiHnJID3aVkMePP5Cir5RPebK1n
2MHVHSXKtyIL9NiixWwECEFsnydxs3ANlBvWWmbMsZwybOMKqCiHGBiJ97UsOTtV276gMOFellTD
eNIeZjtdjSTHW6XfAd+a2fO6mZUm23PWWwdPS0A7ZWTrIKe5kRVVwp+3c8FTPo+kZ7FxAWO/beXN
L+fON98tCK+O19+B9yvnGD0zNM2hVY3KLYCe17g/iQ2KZYH3VSSOxZGczXA1AVsMgcDcHmH5ddso
8Zpg1Fq7tZh8byOZ9TWlfUeaEtveEbnE2L/LFz0aDy3JNFWFRTWh95X1luKeMSr0vQ+ZMNdniBWK
kc3+VzmukOSrZNZgZUb11QuBs1ovYio85Gi8Rs3xXth11xt/jxIF8ThiR3MKZPQKGgoGLALLb6nN
iDHvP5tJAzl2i3qxk04AmMhtmtdwkENjP3cxyozmoc01WHnEd5cu/7IIbYt6o9kdgAX3FqrlqNhC
y0PgiFmOQIe9hZI/G6CL/ZFW37T79SRv77LBKJjhcV18onmsn8tNUQzr+geJd11NyP7X4JVduX6i
+tkOAcy8/gydJoNPzMm8fhAwDSj4iJP72iySBcL19VlCthjfLP1sqSgjUNeoBFnJb35NWXJKViLY
jeuv3hoM63JqJNt2mlsHJ0O7NYNbxK9RvtmMZkU7QoBPC+3zsanWKE+MZS0HdhQz+UeQlvXnzWIy
v4VJQ+eGQvB659RK+dNfX+S2ITaIb1ombye2SmaLn69wHS3u8rcFK38rNDaBtVb3jaJZi5Bd67VC
7ABvoE6LsIuHpAKWsUhJblBozphK0k7WNC4VE9/hD8V6W/pnwBl1zj6yiV29BrkCvkZIotS0zkk/
RjILzWiIImUZpRlmsZgp/Oy4UFhfF7088NYUS3SWkV2mtoOd6weFr6MDPbUc1gdmsM3i5ln/qNOn
PU0ZGgD2AxbaHncNeHgiGkacxm4aQ6wR9Mtib5DNeu8fnO7etwnWr/fWThRkVtfi+48Otthl1sbY
+ZSq3pbGjBowd8E5gEj6z1911JEgmlaeK99FyYr/euux/rcOzhjkTRCTSv73HDFxfa63jYqF+OSH
NAFZkb10fakaCwvjoRat4JX9Whz/8728LyG4SOlRFbIotnvgC5jn9vt7iQcHHxtC7wHKLsuYhFPB
Eg3+lmr7UpM6fzTO//xCXOMoHOA+Bf2cZsb7L8zT1rTA3MX3uFSyUSQ5O/45QGiWuV+R/Z8f0FrL
dv97aF+fkNqt6cJFDlAPFMeFzAnL7wT4KoestxVjTJe1aD9jmuO6e1CMwbDHh3lp7/SIb+6u1NW6
njstS4PRLYKN6IM7ej/TuSOOUgFeOnj6uag1HfcZ59A0Rn92mvviLahG8jpifNJ5zLoug0HyClIB
exOXA4fNgdTCSNcbQfeu0QswJE72e9RkapetnKVl3rLUN3ycwmRs3cjZsQFOj28NQvW2zH7wEO+b
JpxNwDKg5mTTpCHBI2Tev8fK7NM4m1T43cyoP/4aL9sDAE9G4JTrOWEMhgoaayla24d7VlDC3hTk
GN0Wm87Jf8x+ahV9cF9vYIrfXjjFqQABMyAuP1vr6Hm9vzPTpBHgy7Q7tAs43g4u1rTiCbQpoPn8
3S3YzXuo42G120FCimFTeJveTXqcH9geANHgQJUrSg1XtuCwa96WMYLs9dnMZuTWSIfLHObENrbp
cTyjK12Sd7eZLaomKgu92D1octPryh32atR2rpzJqh3vNnxrIOUe2a/zKa5Kq5mugVMNIaAXPXgS
OriZAbY4I7P1JURrI1OE368d0Ue7kmmbv+1jpIQBq5P3M27ects35acRRjprBWeRdd8ZB6RDjLPa
Br58g00siwl7uqf9G6dDLIh85W0zVbQ3eW8gP60FVGjXl9YCNLINK7nzFBRzFC1/nbEb1ml8vN92
zp9bNq2ckfEF3bruGn4zOM05yWzu2ZH6KfpT5qSxw4VJeVxC3ZzKjgSeAnIBuM8hzwqdG2h6oQCs
6iH2xekTZBuFvfkt8Yd62zmoEKKSTJ2PI79PWRukfB/U8RayVDKaJVbH4H/s27AJFd5GSeMJt/ns
zuGw1J8pcK8tFJIO0/ZuVtkDVNWloryJFRpyJyLcp21jWZhZWGQ5f8+cdbrgAlvC0f5qufhfBTcC
iqa6w0E2g0SdVaAVOXrRL4U9i/QB3fCoqmfe7W6coDXNG4RmKS9tyQUsN9jOYgaLmYfdqh9KQ3mU
HN/CoKURhxRYdxCAOscXzyxz7GpjQYYHkNyvyvap4qgPvjV46/H8yvkaOtoJ/swlC0W2r9ICAhtp
28+NnUrrmpggML6ucm9To/iZflR+kXNGaEMwLQCmkRhDVQsOHFql28nOc3sl6QzhZ1aNGluWKjSK
fSndxMUaPhlRJpVAfGeJH40UuCZJ01nOy3Yazjg61/c+2izbCY3dG1/2BZhTMbSfYyb1mUjcutsQ
fekLtJziKTEljFttmtUmTlux53RFDcOuXMS9TLxUCMdqVN6VN0q180Wa8nZNo91jaiIiiC3605IV
vRmRBvZRgKsCcNfOK7+nSj/YllCXLRSuy3Lo8HvuqHkCJUnABWsoMOEY3PkqbejMK/kqEYTfFamC
AyaqVVghbC6CxS73c1zRdqyUCx02hy2zFVnl70cueR5wAHhpp1ofQC7EryhLF4d8soplM4eZu0/h
ezwozPsW5NdRPdgYTp08jtMSfCtWJe3Q0eXnMbBlZNq9eSHMEAI+Hs/OlaAutG/7rvqBiV58R7VK
gjjqnfAVqK0ggbaUdT/YWSr3aq6MyOrK/r4bBCdcloJdN0/6wunQJt245QiVBwvdNHiCdBDO57S8
9ffOFmiY11r15NWyTOfN4LjBj6B3/XJnxEZ7UYb0v3fC6rO7aXDANtMcvnS73mq2cZDW38ysUyjm
CfOy86x1hsbu2rRLhvFiIn+6NnGwOKfcakDSdVJ7F7D6vVrj6MDDXQILRy6Qgc+jasYfjWGgNiWt
5VvXZbVNC1sBAFyWjpmbFqueg1W3eqcwEZouPJ3AljItJW9my2chJodHAtUpnAuUgAp10U5Nu7eV
XuU8y2lDafGLO87fTR3HGIMQPkOnAdT6DaDXZCphT7qQfSLh99UNEpTt86yw/chM+qkJkOacpnsO
bDhxcQTXjvhGK7TeODas0pqT6cY2y/5usqr8DvAtdhR53yePTTo3T+2kShvdew1C38IdB90FE5MW
ur1xTuBNkG7EFIy3od2lWL0sQ/YNg+kFqqJZfqlqwPdKDdZdSNX6XNltsNXY3V4IWYlvHQIAVxkF
ZuQwqPDxpcDJY200HIF0coX+YC03BczHb61B9rkLSAiyjZt1zS0KIvmehd7ztqFc/LMeBvItSBvA
BFiaPtqArQ+DnqxDpgbvW+vEjyMHs0dUSrBKapSYN0C+kx8zA3JIe1/riLxjBqMbuvGmFQ0twjzp
N2Y6wHgLc4UqVIj5VAIT/zGs+vDFmZTzOWvj+mVYhuWHZoLvBr+2rwWd7IPJTrFrUM98IKExNu5Y
DVcGWi1f4QFUB6ew4tWXexE3GPSg2m1D6mWjlAEFCFRlz3w6AVvVVdkhd3X7CDrL4f7RhIM75Owz
z+meKQQ1t4jP4uo0F+FDuToNJCjbRhPCX+u5q5Q3mAn0F60W423Vxe3nFuvQ704+sDjYzTzcCLTZ
EGZwxk+W0+vLqUW9GW4J9KAakvIhhhS74zwGRpJzNnLyBuq5Mcvb3WLjRxAAnYHJH/Sf2fCTM4LN
v14soweF5EmMG2P3So4FnJUed8tdsMyVw3xvK0wBjPo2p+Z7m0y1arZAEXD9GrPmWfVaJJzmluWq
DYW+BGoERdgo68+Js4Qla3Y5RY6fB2cWTabtoBbxKRiA76e6NV6N2AZFdjW7YsEJC+k3suedr6mh
Ble56wx+H5l1mxf9pggVPH8sBm451qM/LObqS9G33/gbFB16aX3pSjKYDFucmynMAFC6ypIXYa3s
r9qI9bgt0tG8BluiH6U9DM0htQtHbMPU8i9FXLfBPjTLKrwoU2iUNA4FvHsarLsgXEoMYpY+HDYl
Jvc3NZRD63I2Gp+x9syxb6+gl9FZsKbWGs8r0ZSf8G0z7vwqlGrrTS3cwBTHaMza5VBG9Bjn1eYu
h71utJULpjGGmnvwh65b7ueganV6WFMPE7LLVKNpxqjVYwJljkPgSlX2yVy2bqnj4Zrjedbhu2cl
n0d/qedtbRbeFYC72NqNFiniZc/Jr//iSo4bLetIq3oX6pmJFVcSnw09NB1EUbE7/rzAmbJhGE0N
Qn4XNoudeR4IStB4hcxQ1tOhc/VDaCS4p452gufepjUQ4ciRawinB+kA09gggVrc1bNlLFAqOMZs
Tb+xTZRWs6na2i2F42u/YDndAXFbdjWllIvM7uXWs/z8ojdmKLOfUHfxwsVh+Cv0gXYUBkrYplCf
kNX+1PciC/rd7GUe1jCV7mriATIQKjPWbJeIjeoivcKtJ/M2ZUVdcbugiIuTYjnTafB1lp9VUrg1
XDR3vEZAwvF22SQnhPlXApIXmCnkCMwA4VAnraL/pV1/3tgj7Vavt/sbw10NZcoMcfuNL3IkFzDt
8r5YymhfB2iYO6dVs32o69hyomRIbW1vSeFSCBU0g8E+oT6XevezIWqfxEwHsyy2rKQ9H6hNLFLk
dxahJvCiVBVQJZPGmhCVKH3LTyNlT7XrXlvG4OlHuodlfJbB5vqWDMPXBceTxyRVX9HhwyCLY0L5
MAImiGKU3g4mmwecMO219Fv85bKY7eKmdaTeY7MRblWjFrXxAVqqTVm65UOLU8Subb0Z8QMpWF+H
vvzeJ/Gy9+uCvlEyYQ+Ts69srakbm93CZiNuoYE4Dz6IlXYnB4oLzAcmDFg9Ob5atcrvMKPo4Db5
fnIFuaZ+0E3XJ5GekgGWZ4Wt2sYop/C8rNH7RhIDAdUmdgHfmVYU9ml9mccurK58Epe2oktWJ9CK
cvSF651txyt92deHZbJtNE18NuGdGQ5NFynLq28ArI39uWpHnHix7ZnQ6kkyxLe6lR1slTEoUBB4
+rzzeLhopqr6gFknrEAarc0ho6GzawlKnFfmvL1hl2fzl15e7GRGfsEtxPfsOnKvfTwIdKXSL5lM
rK+UeibEHq3wUJthufeVn90amYl4OoZVT2ZVPhYZ0KOEg9vet+PsuR5tnA5dp66fHdTPL7TtxNMm
xpok2KKVLy5ilE63eWJSUpUTylbCdj5lHEsuhtGS3/Fk87/Cu7KecssZrwZahTtXNfW5Q43yC9Ve
O1/XtNWVIjObay+OHfJWFsd1EorvIkfNm7S9XHftye5e6iEwZFR4ks4b1cvaO0f9S9bbrpUTVjXF
UlOd8sfM2jqYOVb4oMjMvS5UZ7+kaYpehF1wD+gH+Gmwzbku1nIecyKdlXteeho2JUf4ocBkie37
olR1/5fi1JZCRnUc8ysb7wi/CFPz4QxZSW+HSZJxJhvXflwb1XsLTVS9kbOhPrnulL3oIVBsD5w8
97WOgd/Usetc0StqL9UMimEDi9Bur6ZOqxecdCdUgahrDRs5FNP3vp+JFYKSc5pWlM1eB9okw4YW
0BBV2eBcUBXFemyU00IyD07xhwCzGO9LP+0v8XFuOcuSjvS7Am9NNzKaEtSuuQzuF1TZimdfwf/N
O6fDzMhozBs9+tYD7ZwgBIZCDrfx+jEtDiNJFa70ZjViL5qmq4URvMcNsAGjvnEQ4zS2Ol6hX3Np
uipq1QBHAAgEkwgLtDLNRD7sEzACTVjmmEOTpLXReowdcPdspE1O7SC881R1uso/2bU1djtOFTEy
BUzeelHb1tJJMR8M084q9CvRXAkgDTbS+YaDkm9U28EIpize06HJJ/M6TxFJx8PUIDLVRi9p2eEk
xobrziiEsG8VGw0eW8zQKOe4zC/nIKaks+30FFrqthggHTn4pyQaOn6rVSOfEhQg62Q3EirU7eHT
OKsgx9Tg+LlPyNWqc51qo/y7a7ppQAEPwE1Zod5CcwduPqr/w0GBzOmrXTsLw8xuM61y3oMwwOfo
DOgsRWeseloe/0dphD7WkKrLKgyckOV0n9zWtdOHt+qgodYKNxaday3OtuJJXa7agxSiaVCvhXfi
cPFfExGbk3cAyIvM7XljYdT+rNWYIqhQBdjGGZxs42z02CJYjvsvOqWgEFz1JJTTjZmF5iy2Oul0
kx/Q6LJ5W2x5WZ29OIGuhhLF917P1SXWrKsbHyqLtt1tQVk4Zfzg9K7CHcgDGSlXUYtV4Bzgi+zJ
cTg7JM1eqQB9c3Bh9S4H9nJtgx4idVchK+YcSpKoQBxk75fzjFYPasZOI7dgeFAxF1FSod9dRGoE
4oHSalvVwdVC6hdEsYEHAG2XIQ4RB7ZEE4oI5zlHHGg0lV9UoItHAzhHv7Fr6GNI6xE7EfCG8tWs
8KOiLYBDVY7lXBemu6EFGDFtFruh27V4CHNm4OQvQpkMt2DEhzMKj/KqxngLU2FPo0w2z2WknBJ0
0IDymaOM4iFDJgkVblI4f+NUasaTuBrz6tCualj9FCgMOsHs5q8KJ8icpVXAb/bYR/Wud5b5vpPG
OJEgGEVEBsoJMc6U6x6Q/OjLXVwG0ws2ztOMimsyovQV5DJ3d6Osqu8tivjtBq49R4MK3QlOI21m
pRHpRNthlOHmw2tiTGvFhYzarlAeS5M9TKshNvaltgLQIHaDelNsCnyqBNJsZ1ZX+8/FUAgKlj4W
rvWWgqJ0OaH6c3dTBh5KL7bp6v6JXjt9ekCTwLq2gAjwha20hUuBoLh1k3DyLjcCU9/peqLDgwWp
g1EkUrjFhZEgttWB9IUeAZhLIdQGu1N3u6ByQ3ogRp8eYB7wYlCfNzYOYK6zRhVNhnBUKF4WOuTM
jTi80wZCEzpd1N6z1HQ787J3Iowhf2c0838YoGUoHqLvfWWwDHdfOVyO6Z2fle2adTm2PCOD8S5a
pDnlC0ukMx+cQeBUPzrxNbi85DVpLUY+GJcJfFSMLBrSSHLCrM0cH4PJ1bdjW6Q8AkQ02pF+icUV
cxp0fO6G9xblQ38XoitxblG0kDv4rvKv0REwAd28E2eVyDLwcK370MRJve8RwXjy2g4NAB/gW4pg
IpDwbpkR/nPnGws6l9zZuhugZRUViOxQDuFwnqwSimCTF/CHSTwipjaGxdqL5zS8VZU/23taEjT2
TISeul0yYCNPjQaAPXJ4ygfP5iQdojtJNXfXjlZIe9rWEOxMN1HYaoMo+DxOfg/Mta94StrP/lfR
pgHCMCTgnxpjzXi7QMDlJqeGYO/lcQj+IUfgD4fEIAPqQ7nkdimpACBOppSHRB2Irp1jljJamom/
SVzwW+AU8JofHPX32KVVZMeoY4y9Oz/7rBbD5dRXKImhZRTcd26LQS+igy4aTIBILpzSrq+dIrYv
g7TIfXAp8Vxu8OsML3G5tl/mQuYXk6G6W8Bh2RbQkf0NXguyWlWHg+hWusjnbP1RyHmnkTvBKaAN
8DbGbiYoWH9bp7jMLHt29703ul/Q3lDTDZWrHItS1LTmTaFK61mGtNg3JZ3/mxpIgxn5OBNyKAht
YPQNOoMoBaCC/Dl3J8x62TfJ6sjPd6mDUMA6bt6n0UFbn7pLHd+gduc8NbT1k82gi2enK+untkcw
NJUVtUcgfCBzkoEpX7TPiTGaCbnVZGyRXbauWw1Bp6Pugm67Ns7bjKDetTL3P/W6ry96FzlWTuT5
FXUB/8yIzeALFWPpMw0S70XZixNNWA3eD+1sn+dd3dvbbAjGNVvDA8QNK0o8fodkTYc1pbdbQoPE
qZQhPocuCjr38F3lrqW4tWuZ6mLbOK6OSF+sy2rGjKfMRuspjecJSjeEfNXhAJ5g0BZhmBH/DY7V
3AlX9I8B6f7BErH1UgN5fkKRc3bx8GXgwJg/QfIIrie6ygc14OA6BfobiNj+VmlzRretr02LOFhu
sepC86G1RHlgP2grjhmdg4wsaAj++mps7PavjGIHCkAcVJpaVgsKFRZ2v0EhHrLUQZlU1AyjUvjF
olgz4lTkfJ811f82yhX1oPaFDQoJ1x1NV2gzT5xo61Ldt6KrhfsJL5eGVb5DWxgwTIvfKnVqVvUM
UVCQ9MpBqH4GuzEfRky4aCw4tTn16bmpU6Qjz0EOz3gKyGl0v7uVqPOzrA5KvO5j0Zq9gX6pK0bc
koYc+IRfljTksxDLUXMH0staSBsDc5ZbVBZaczrX2IWD+PLsyd1jHT0GX72q6llUkPovMDEafTc1
3R15Ho3xnTF7iIc3jQDUA/6VNB4YzwybmaABNy1csIepqn+YKAf73Y4uKMiwCLW3OUcebJFJDjxF
JfGKWmYONrRBkixZzOZucJA+QSLbmby2/VIHYzxkOzp/Aec+OCpywvEuqzuU4boR2XwrMpWjO7wa
82WwUCbNEoVp2VgLUrLNolD8G85iiI5ZuKVivT6J8BIzLA5pgsBf85c2ksV2NzIO0PDeAL72kRc1
+o4D82U2d3GBay4eYv6w/8/tuffdX7qGPg1YWKYhHWfgvStb/ffWt3RnOCeJ9F/zWq2klZLXxOsv
87DghRs1bakPuq3vm63rN3qWSbNyZdnCKPupEv1bs53iXNCbAOF/lG/fOLzBJRy3aum54lwkNOgm
ROwMsPyYv44fWeetwIHf2pE8qwlRgdY6zH0BVeHokUk/J4kJaX7mVwbGc1vmpO98RTg0/bC3/s+v
ghnIuHocPdcHP8IwoDJWzjrxkrM3jNHgAnumQWw369Hy54v8P+k1/Enq/J2GOqrq/O9Yp+HdR/6o
+7Deze9qEb/ubpUq///TTAdf8D90xn+Ipt9+y2XXfzuSWedP3oQcfP9fdP3XKQkGJKBBTVf9TcfB
M/9FRdk2wWGEKDPYKzvpl2q64/+Lo50HVAKsHcYuIa+VLvQqmm47/4JAbuOhh3MGv+dX/wfN9PfT
h/MTvhueRz3rfVBa2ZLm3oJST01rHeRjyjl7KT6I/D9d/AgngFqDnvKYiwNd+wIJ/tEW7eG3If43
jNE/XfoIR4OIgcizsHQjAfd1w6kYUexs+cgr7k9XX3/+28KB04Uca43yG42XT0qElw5K6h8sTn+6
tvP+2jNOaAGOZl6kB+NriTYua/NHtNY/Xdt+f+10zLqcvpAb1bZ4KCZY2FiPnTbgKybktyFJhNGI
ZSq9yOeYvM1HHH9Gin0nDsoR/84ZOmMUNjMFSaUCgY/6vJxRoDzp1v/hdaEoJg9UpCK/LZHQ1u7f
Dfn9Rwwhnv9/l/r/CaBjmh1q/KPOC4Y86QQAfGgwqCMbpw26eRSdvt3qhvRbRKGujbsBbtu5KCnq
nDbqq7LM7++0S1JvCCaNGHKpn+Nh3HjKeTxtzI/iEwXltisp40eUNihq9giPieYD0YY/zPJjHlrR
FlWx2ICWFZRGyhYkcW3b/zjtxo/CM870hPslVLbEql4BQ17Jsrk97dJH0cksgfO7rlnJ3EQY3uzG
Lv7AdGgd1n83C4+icxHK62wzc6PM6emNovD4KZFJe8nye33azR9FaIokKXUf6UYA7VaIz2Uyvp5y
Zfaz97MQ6ly4jGbqRtZIEcIdvqHaeNIugVzF+0sPQ4rpapG4UYjv0nmJIfsltZkPzNf+/TREZ+f9
xT0cAGMke6ZocMSVt5QoY/bRaUNyFJjLOLpmvca9QF0wte2L3BzPTrv0UWBasabKibh81BhecJH4
Rvc3RZHs8bSrr2P12y4hOPOaCvgsRYv5L7LrG8/9iCT/p+E+CkzbK/UcmxgaUB9/XUYMHFzDej7t
to8iM81nGHoabvAYTJhLDQoHD0d8pN7xpzs/Cs4qUHS3hm6KCte7jUOXQnPz+bQbP4pKo+oXynVg
oyCbP46ueOVUl+1Ouvax33FBnzXRUqMR27iX2F/Abhk+8L37w4gcHwVLisxGIcc5Qq8QS4A+u4FU
93rabR+F5eyAFIRXKqIKL6hNMAwH19HfTrv2UVzaJgIsnpwm1hPRbYG6/G2Uy4ljchSYHWh32nDD
HNHu/IEU7JfE+XraXa9v4begLMVkLWHGaLdWeaNrfWMm9AJPu/ZRVFqZI1SYt1PU5H15WUlPf9Z2
nZy2fh9b6HlIItq5UlM0OsH3whUPCJd8sGP+aQoeBWVb07XKR3odtofRkZlaFyh9BSclheAX3o/4
sFhQjgbklcHAHKj43HfVtDtpwP2j3RIFZzChoZojGLV3ToDBRJyeNrv9o92yAFDUtEnDhubreSNd
eZXqNDnxvo/CMkvaGGdaWPJw+J4qr7hEF++03fJYCgHSIcrS6yzJ0ZrahQMHWVooH/m//2Gi+Edx
GWNu2sXMxChIBhuJHeCeWTacFpr++qW/haZT2SWMECbKQFUVzupTkp2YQ/hHkUmpdxB4uc5RLswh
arG+ASyQn5TKesfCeVnuVpCSerY01T/hnoaBsml+ID71pwE/isyiWUAG+ywpdQt4rfKd3SLzEzc1
/ygym9o3rUaxqXmzuu+T9Enn3mnT0DuKzAx4JqC/CuQdyey90cnhr6xoT1uujokNeOTkIujLOUrj
6rM7efcLINKTVhTvKDKnrPY7f0UMyiYvqWIHP4R72qv0jvZLUU2IcXTFRAPIAWIsNlbhfD7tro/C
MnVYdTWgpAjxM3cD9hYr1+XEax9FZZK7yrAkI1IHckHd3toWRV3uT7vxo7gkE6SNGebkPq3/N0Id
1qboh+rEix8lsmM/+HlCyyBybKTooWzT3ZvvTrvxo7hM7SYdG/hqUWr1SFLiuNPJ0/LvY525UAPk
T4OMKbgYP6Yx/C7M5bTAwVny3QqLL8Na5+/ANPiDucMVwYFQJe9PGhL3aMek/aJW8Qr2hmq+zwGk
YnKbf8AY/MMy6B6FZVugVi3BDUQCsMseXZDx3C7Hj8xp/3T1o8j0zR7yPJpqEZ4GiOCOGoMWo5Kn
bQ/uUXD6OZ4bCuGrCMSA+VxYffgNQfKPRDv/dO9H4Zl5k1UGnTtBUnQfTS+jB3xa+LhHsdk7ls6A
mFNVNvq9HCVdbQcR4tMmy1Fsdm3RmO3CoNhK3FWz3EFM+uDssL61f5Z/YOS9n+SGncEhM5s5MrWM
1GBGJpSika4l/lS70+7+aOMEiJR3WDssKzhub7nJHmrpaRuQOApRD/KNTgzuPrFVhfGKfgQcctoO
dNyBSyYbe0sw2hEAdwOjhmXa4Oj146QxEUchmpvt7OV1u0S103/J2vFrow6nXfkoPPGGSG3AYKzj
Y/Fa9P4PzrLZafNQHAVnivhCm004pptYbNR2fGumL6fd9VFgzktG43hBN1hn/S2wvr/SJTlxjhxF
ZmG2sqkW1qsuweIMA0x3N7cn1sTEUWQ6i1PM2Uhk4pf5kFTqwew/Yrj/Ya0SR5Hpp00w+AiZR5Uq
z0TlPXRCnbZYHWsWilJ5ASuKHTXA5SI/9sbIPvW+naOYHHrDiN2BmGwa+8KMzc8orZ22kjhHm2a6
9GiLQCKK3GX4i6T5wgPBcdIEdI4Csi5MQF+m4kWW/kOWeN+WGq+U0659FJKepM7mS2+K2tWwV3hg
DmUqHk+7+FFMJgvo4dxUduSq6XIKzLsl1CcV7oGivN8bZtkC0xPMwNJRn42my6NEY1l72n0fhWVW
J41Qkz0D3ZfXgYVIVdLfn3bpo6D0+gCh75JLW5X9JMX0EIjyI9nzP0Tl2or//dgt01DktkvoTLYs
tx71Rz/Qf51230cb5WB26HbPM4cHOX+HdvMcIOBxWujYR1GJuILssOGYo3DOP9UJIkUzB5+T7vsf
Xg6mJSo7rm12ygKH2OFMOekHK9Uafv8mPcF04t1we0FeLcpbSE+ywkFPKt5WrXXmJ1j9EPrAZk4M
I/soRm1EfYyuptLpO8XzaOtd0cevpw3PUYTGvZ2beAHyDBy8vQmbGC94Ou3S6yz9rQjkm900YzRI
/pP29//F2Znt5m1DW/iJBJCiBupW+gfPjh3HaXojNGmjgZRISaSmpz/r78EBYiapcYgCvQgSWaa4
yc3Ntdcn0LMFCp/no534rBJ0ZmQc1cKK2EfY6hxkP3g+2onPFhJR9PLjrXWj0ccC462CKb+y2L/e
tj+MyGggqaxFuwOJpVcgNbf1Go5L2zvZ8mVcfzUdnQiVUwXGaDpiRQw286Vdx+m+K5v/n/br/wQB
yb9Wwz+8+7pxuPdXOHD2Cf1WmRaQLXTWes0U6mydURcv2lwyZd11TxY4bcg6M791y1UCrZDRrUmG
60zUOetcCgjZYRCX+724E5jwoEJzPBbEYzqn96Gei4oxv/2NOoHJZFgCUIIxWWR5t6H/Br4Gwm9N
pE5kLjLZF5vVSGjlx54Pf3Um++I3IE5gYr+fypSBZziStEKHcV99KROzvzMml2H9xQz/lwnzwxwM
o6Un4HbjcgPME4KWuVicqlqujz1ap3Wx1bP52+f3iN3L+xZmNtMMo78jsDDo9eKfqeZnv0c7k73W
MOEMJjDfYOL1VzAGDzB79Kut/EsF+GF8NlgyQkuPG1mgii9tKeqb3Rq/dfFfT6Ifnm0IXKaHBaXx
kJhzS/kpZO9V9y5T+hef1RUy9XVM6K6w/XMYJ1zHcVPMYKGmSVD6rYyumMmClCubrUWVWYmPdRh8
2jfuNVGSn6RMKZwyorrHvVVv4+uIgRUXNNXqNVcglny7hVpSRpWWKI/Levona2K4UO695/09cVYY
+IBPQYneRmz9GmiIvf9UkfadSL2sJL/6pM4KM7WcbcAsYCY22dMixzNsNT1vroizxgD+Cl+aBCtj
FgQg39bJtyXpmsInOhPibP9hG8IGLsaLw02khrd0ewIqyE/HmBAnPzfWKlptqL3DIwJdXdADDVMX
+e1FxNn+6yAzcy0wV9CxPxdT12EFYIHXRISd3duJOE3UqDlB9C9ku6p6NLqM8wefEf/JPW0h7bDB
xwSLOoEPOOwCZtG++j3ameGJnMOmmZFv7Wg6Q+c8aw97WHtV4P+VMP+Y3hrB4JWBe+vjWIrH1EwP
IG57rVfo3no72pWsY4meDagPkvYrRbZCSfzkNyTO/IacjjfZgLfWdXle8TElD679Hu3MbirQ+qNS
9MHQDZLozcKLNPAcEGduJ8kMonxPMbej/VRO4gFNiCevt3blQKpEBy/8kPZjGsDUB+WQ2zmVfq/t
6oGCUUEZiQYRFJfnolvLj1OtPvq9thOQAJhRGE8iiyihnr2C2WV9zWFM4vdwZ9u52JsaeGFjEYyD
s96yqyGojn6PdkISQPAVtsVYApdo1Q+WwYSqmZvFaw1EA8HbwKl31tIIUtej3dAoDYtVdEv3yi/g
uROVOEYEQ51yJPsDvSdjfwunF89RcaJyrXHnO4wMGRADgB0q+u8pzKj8RtwJSw675dYMmIR6iR9M
M93C+vCdR4eX+Pt5m//J9pERXidGo3gYJ+C15pmVsJuA53t2g66l6eMcSXKf7it/Cij8HDe53FNu
9891BG43yfrwM3wc7XaaVxbZ8zr3+n4Jl+mRkSTAeceQ8hoV8vppW0igvOSt8MF9O0UU4B4reHQY
6pR9jsLyNtb9lddIu4IddF6j021R87Gl8jUczXUpjF97RezKdbZa91qybj7u2Vc9JE9m9zsMxq5W
Z6G45IVhjD5e7KAaEMhD3noOiBMxEm2wFsaS+pj24k4PDGXgxG9rd5U6ASiECRzIcTwOku4ANBE8
HtPFb3FNnZCpU5AV1LTrY5nCDCgqYTmBzhm/LpzY1eo09VIZYTAqA+m6015Whwvb551E7bJE/yIi
XbVOKEtCS/QFHlfIuJ8zNX/mZoO/QXrq5Jh53T7GrmpnSssBdqJaH/fFNDDXL00GW+h9jP2WQ1cM
mKWL0HuNS9lkKe9kPN9UGX3n0Zd95hfj44oBIfXQg4GVyJEHUwuAHFKWHAAVeLmE8J5/54f8+vQT
u9KjEhYY/RQOGp0cBhCTpUsA39j8JIexqz5ScCSLAFDXR5iswB8vNWclmxevJSy5DNsPp/xt32IK
0KbGjXtwhrfoCWjfP/0e7ezNQIfTZoWxDFYwCfOo6SYYtFfdA3n827eGlUNDB+hUjq2cYvi1wz0O
7eLQ1vq9ubM7l2McKLx4BLVhGh0WlLOLLgiZXwKaOIvN0FSJ6RIIu8G1+By2a16P1O9OPHYFSLvY
ezmhvHrcyXgHFD3PdxL5fU9XgbRVOkYjskC7krDtca6bqZBr7Plwp0gWEaCBDQztjnWcwMei2e/H
WPmdU1wFUpWiozzlGBR4B3yb5v46bbjfxuFiN0GxGuBsuKMVKgjgMbFMS75McKrwmoc/yY86Jsdm
wtPhunQMtvamYcs728ZvVqzYCU7VlHva2i1GZyj/XCcw4l39umVBPngbnBQGbStMEeFBl9kJHo7Z
P2WKTMNvSJzQvBhwUj7ivYmtrlOT3sP9yS8uXfHRCEsDgMXRu8nGMDgObVfUaccPfu/tHGgjORjb
zbBKmWAje0Wa8OMSbdJvUFzhkdjDFdqMFg/X+tXO9PPez34Znas7AjYDdgIwMMLO37wMCS2qzO/C
I3ZVR02TzIQ1mCfw7msO2xydolj6FcdgH/92EsK9KQm7CQ1caCTeCwBnYRGbjH4f01UexXslqqRM
MQkr8sB7ctoD4vkpnbhcsDnABGdPjsGqpju2A40VT3Xot8pGTmjiY5I5qvDiazm/okb+WY/JJ68J
7mqP6hm2GDFgCUfYZ8HpWY0FAOR++7ErPoLxu163SCbHRulbsoHHOqSe4+3E5bLxtp1gq3a0Ka2O
8yiejAyp3/rtio8q+JLYWWFMxB7cNuk85Toifsfan9RHJIYe3eLFCd/FgaB2DddJv2bw2NUfwTa6
g6nuGh/hyF0kaf8Qd+qD1zxxURbGxkkHK1vYGy7qrtyDo0j9VMyAi7+N+TqA4dIOIfNxQHSeLwtK
BTCt30Rx5UemknKqIwxJvIyvpSVnGNQ9+Q2JE5WJttsWsQXUUQ7dqIGTPTx7Paegs1+msPsTy4wx
4RvUul1LXue603/4vbiTyZYLIJcyxbcEEnXNYyEBiNLGc4I7kclp0M+rQOd9MPD7bsteFk87gtiV
HxF04amum5Mj6Hjntm0+NJz7JRGu+ihoUhJAan3xC9BpD8JTkqHnVNU3XiPuKpCqqramvUzxLTKn
eCXyGFTUr0sxdlVHa0DTSW149yh4DU1fwzjV+t3hxf+iun84Z1Ko6IFUQMFgK6O/VoHyMhhcfkL6
OHQ2zRjuSEt2mSo2WPaXpomTMyGV9tvtQzc8wV4BWAQ2DZSuDyyS97vnBUroBCddIcpAEGGzH+3N
vi1XpdF+eZurPJoGoibW2uQYyfB+DqsjxGme4+EEJsEtW8MvtR848agrEBmbE2zX/M4lrupIraEJ
p71OjjKsbkvbvohN+g2JKzrqqh7+jQY+p+DyPTIhgAQQ1VR4BaarOqKX7scSttfHtNmbczZV19s4
pn4j7nKKZpXC2UtjxPtklUWn1ubrBra3X3blCo/AmcQyHsH5Resa2SZ8CT/g7q30/KBObGpF1xq0
FHgntXBbLFGufLRCxV/9ht2JzdLO0WKhCIBvAAuLCWDEPNomv7qBqz6Cm2ENp2c8XKjy25pSm3fL
7jlfnK1Th7imaioc2UIFi8+FiP5iLvneqe2S8fyi6OlqdwAQSHGNggWxi1h9vzdthY5fuCDDsjiZ
tV8m56p4ANUApKpB26ko64d6GHNDJr+bN1e/k7Siw2ZxWQXGmBbdWM3Fkmy7XyrnSnjCUKF2fTE8
ljXSQ1EOsrDrHvllAK6ER/d4uKEJkv4xvmlM8rL2qZfYDpbFbxNcAYv7bYwxLGxOgBJJOv0KpnD9
0SuWXDuiFr1WmRSYkoAcfpn7/az7ya9e6yp42kAiaYER6dGMVhWyCZEtauVZ9HQlPKD+phXmeXJE
By38lg0s3Zdk9xxzJ1BHJWezojH8aEsLE02QW2Dfu9d+q6Or4QHCI0wb2N6CVxnfIY+5SmI/RVbk
KhrlAiNqJvHi8aWqQmsx4WYfFFGfyRK5jkTLWo1TplFThVMmWNx7mKPhsPQ6tECw+3aeR3IvxQVu
e8wq4M3KkP4lld89IgwH3z67XUHbTVacycttvgWJ6brc3utevGxpP6+6cCZ9++g6gI/2/04VsBpA
n/pO5vnZb7idXVQC6AncDd5aJCU4EHXzreeAlPg93NlEh4rpOZYMM8Xs11kDKSaN1Pf/fvbld//V
mIRvxyQOtq6DrhlGSmtdv+q9L++wOzUnNc9+JiVR5kQorEGrhPcYmylCB30oUnOTgf/mlTVGmZPt
8mxNYM5OMPK2fBDwflsT7pVfwGT17djUg4DpMaCFR05SNL/xr203e8kxI1eIRFPI4JoUYxJP5H5G
oS8ttfBKXSLuRCeJtAAqBbcSwbSJmwsX7hSL3s8EBbxWd1BAiIRLaHyUAX9dexRCMijL/WY6dyK0
r+IuRv8OLlTkJq9VCBUpzjKT31RxxUgZsD5deFlaMqAuKrGM6GMMB8+HO0G6RECgNwYPr0EwApnh
lov3pGW/iVHXnUg3tqrgzwpQA1yw07yPwunb2gccvDhjqOeizp0w3dZyAA0HP2Wp2vZu7IO5AOLb
zyUGyLy300apdhzaEJNyZdtWAEW6HKowfifT/c0AufIElaaCdCMWyCWY++et/pa2yUFOSfTO83+z
cbgaBZlqlOXLy8tX9iPAK9eE+vVnwML57bgApBl01XypLQJck6shvG55NvmFk6t/Gitg7Qyt4qPR
/X2m9qua8af/3jd+NyROpEIuDUAirPmPTd8yCDYM2DgD9yotwjH47aAMClLHrUctt4Re7QhWDkim
u58oDM7vbx/e0sGYReFjWqXuDe0fE5n59XtGrgiKhNEcqCiAJ1zWPAD9epX6uc1FrgJql9NODLks
6jx6tnF3z3uQjv2+pRObIa34FEUoE6+1Bg3PDp/XDRAdr4e7+qc1GEf062NI5mX7WMNjP1Par2gZ
ubKnOAr0sAV48WndQXrpPoI/7ze/XcUQpRH8OYCHglIuvGhj91MAL0G/HdoVDLGo7KsZ1upHzuE8
BR7x0WpAe/0G3IlMWg8rL3vMlLGsn+bOPuqafvJ7tBOXODlHKh4RlxAjPG+ETMcWzTaH/374bxZx
VzMkBBCPuDK7FInDz2VY52iIO4OW4bc/J+HbsIc6u57HES6hSW02GC/05lmzRfiliq5myAzDrEuD
L2rkGh1mUPrQxBN2XuWWyFUNBQlgSuQyNJ0YnmPGrhPid2ERuaKhoAfwQ5QIISF0CeB1/KGaM+43
FV3boqxCAt0sOD3Pg7xpe/m6137itcjVDAUrJMsiw+cEsFvnzb7oYk1nv+B3VUN9BGIdHZHL6SU4
DEbdgpXq9yldyVASKJzmUqQqTO0AV04tEG7x9s9/h9BvNmVXNCTbMiVg1uMwl4n7avijj9hHvyc7
myaY3iAIXc5wvDGHVMVAT6cAbfk93AlNwlmQUtQpgHIM7rv+FZi5F78nOzkt1liSgJqBJ2cJwODp
P8uefvV7tLNpzlQCAQNX0iPavLKcCTMfZ0+fssgVDEnOLKtUdMnF02fcQp2mZvTreYtcxZCd56RW
wIUdk7kn0PaAyQ5xr5eAJXI1Q3U2zyuAgjiqxKSIevPY28RvAXcVQyZsxircaHTckx3acjM+Tavx
urYFROft5kDqemScYbwb027gY7N8Y6rz2+1dOkzErehNc9l5xDA+tYLJF76Z0vfxTmgGs6Cm1BiX
tmNFI8L7LvMrxMP/7e2wjHNlOzD4Iqwnm6J5AK7BLZBumfULfFc3NAFiZWVEouO2Lw/RVB+ymvut
s65pER2jXXA24krOBuBn7/W3mm2vXqHvyob2OMN9KsOIA8j2MJOE3HKqEr+p6OqG5oGSjKx4cZuk
DybgH+FAfvR7b+esGQPXRkYLYfNsxExyUw32uk3X9r3uo99sP650KE62Kk5KSL/SaX6VYVfjBrrz
nCuueGhPIJ3uQCKFNI4fB1Y9lIufd1vkSofg/hoA7I27YT0A6Z7YEtzjqNveCf/f5LXMiU8TJMIs
QJYdgRwFkhzwsX+qsFFNDuZx7fllnUAFbh2uTgCDoJ9+4Rdibz4HqXrnF/jdZ3U2UVJvO86aUEEQ
OUT3KoAxMRpm/No9I+bso4pvMBuxGB6Uz243wb5mQ9f7vbmrI5po0jbNhBvQIR55QQQHl0/NB69o
cpVEBPefXSaR3G5TcpjrErhpkcx+K6OrI4rB1OA1uXQ4CNrovJ0a9FPZavFbHV0lERDzczeEA7gP
tjmRqvu4736tSJErJNIzDRZY6uAqEdy3vGo6lZebn8lq5AqJRCcrikUXgpxsMwWXwB1OvPH9ok6k
JitZ5yUFDSNJqyIbs0eS+F2YRz8piQaUh4WgKJclssoxMf9ejOdUccKzGxYhqgXykK4FzXWXrTjK
KvC7AAU87G0KsFXJkK08xcoSLXXOSAOCn/UzvIhcMVEPcuhWUZIce7hNP0QgZx7HpBr9ot/VE9Fw
sixeKZ4emjEnzfyghvHZK/hdOdHer62GnXICldy23qS74cBEN6NfDuDqiYa4Zi0Iq5iI47ewzf6Q
3A9AErlaogvxuhqGiyp5K/+SST2hdFb7OVJFrosRzp7dsCuJmlm1QyibNtt4FyRr9slvzJ3wzHTQ
iRH3Q2hvhJiFmPgKrkDaL4pcLZFOAHnry+FyhcDOcC092nc7QH+zf7omQKXmvYSJPQ6hNi7v9858
BbJU+J2KXCWRQXIhqEUuyuwQHImy38GO3c9eI/6TgmieKsDlBYosNmuObQIkNDpL/ZxdIldEJIZV
jBnH0/tuOog22vJFebZnRz9piEytNvyH0tNOTd5S9oUBHO03LM4VqFIW3FeLA5025FYM4V+8Ep4j
fkkif5ThgguUxZc6Ii3LD5dHJ/Fy8nvry/T84dFZlfXEDFjJzZoduG7vq0j7VT9d+ZBkfRLEC8fR
vJxNsSIVyiQZ/JZxVz2kps4O+2AwTUT7oeyH++W9c9xvMnPX/aeqpizZ2x2ZecPIEYy6+KudAlRz
9nrJXvxG3d0/VUmCAEesIyQP1+XERN6gDurzbOYqiAKydFp0Nb5oLcyTFDs9Qw7Vv5PfcsyLn5Uh
zFUQ9d0Qs7LH4VyWa3vX67F8iccZAks0WgQyz2SY3sk0ot9XnQCv6/crOUdU04FJPMwVjtZTd7df
ajAlXM7eefhFt/Gr38iJ2zFhALU12FbRPExeujHu4IMLkYfIwzlK7QHI6DjI+3GfVFGWaQTXQxZM
XhOBueIjtXXZBFM8BsvgKi1AWn0dTMze+VbRb36zy5//ENukQUvx3OFb6TD5rEYjCkpLP/9n5pof
MTvKKKtKAMqnReR7GoUHmdnUK7xZFjqvDnhMs22YxHFLHiO9h1fJNkReCxNo528fDovmtcwMXh1Y
9+tZQ+9ZUq+Nl7m6o3Xtoz6g7eXGBwUmTNflCXph+Y6hw2+Cz5UeJWDxZrqd+HFFY0N/bMCd/kSE
wpXvbBpwObFlkuGU9nLDvYft+Oi1tf3EziaTWgGMRAkns1EMYkgUZHcl7SfiN1F/0ibhPhI0D0RB
0s467zVd8oAKv/XQlSbt2WRIWsr0yHQXvsyRbR+beWxbv5nqipNYQyoRNJhMaVIXU8X3fNLU76qM
udqkUJtwqSoMjFyW9rDV7EZXtV81AZXst2GQJEEm+YaH06wdTiTo/jL75qcbYq46CWesYJyDy8JW
8/Is+9eJqd4rHWKuJmmGrETXG7aDMpuelOi6RyoI9dLgMVeSNF0W96aSYJmSGblnwv+89OH89z72
69SCuYqkVdFNCpJB31cP9itoRC3JkZgP7GC03D7+9w/5zarvypImoWtBAoyOCNZXJNAmpz199nu2
sxGTCW1E24xlmSSjKLoGwuRexp6z3RUmJaTL1Dph8UxiVuUKDpKnMezadwb/d+Ny+Sg/7IYr65rE
gGOFzGX5GpbiDlbpfuuXaxUERykWcNgnHOeVFrBgflBV5HXoZ65QJqW4c1YMY7LvBMXhpgphRTT5
tSgBWvV2TEw0qVRJ1Lbkzpac42RONz9kL3O1MmonpCMttDKBmV7gZ/io0qB5J2f7zbd0pTIdkPHj
YLtLeVgE6AXlx6a07xUs/q1M/CIjdN119saYtpkjqB+6kXdXtiJLmgdZHUTnTk7yQ0/KbstVhhW0
4HWTfgqgIJ0PNIYTQj50orYHCxHc5d8Do3RadBm+52FA6b8NjL94O1cGV2V8J9WMKw/0IPHyrpqS
yeQNb8Mgt8ZWad6MXfLcVFbUBU1UrK56xValz+Fs7LznetvhhgthVLtR/NmKro42ovV1Y9Pt+9b0
aZZDPS0OVZXZ61mZcDvVcSDMQW891MgbOPcWXusWbnHxEvTw2LFNmpeJ7l7V3ib8mC3N2h3afS5F
Edq+/BrPm+4PjRDLp5VoUd1DfpjavORDPRTbNtvnZZv39HsourKGAVYrxptedcvjBrZf9NDWgid3
MOPaq7s9Tgy/FUFfV2DZ7mP/itvHdLndllapLl9obMo95+OoV9DQCaiA6Wo62EaCAsXXE/jau4A+
VlEICJkszRVYraI5qwUFsM/TFm7Zedu4DItxGsvqE2COw4dO4eD3uPNYylywpG9uMhK15KFvR8qK
TKOafReouls+xOPQryyvYYsTYwGjKkNRVALZ2hVSSDbf2TFbmz8XGlJ9XW0isRRNZMnYPAUMqJ27
OtwtXJeoJal6spGtNK5tKWTaeWiXmT6NlvTTNTL6iufdqvgE7I/c9hMQsyBvH+KxlNMxqisV/2n6
YBnSfGxtKLfDRNKJc9iei2kB9sB2Ivu26KGk34FbGIcXlkL5dKdlvPSPQZQG2e24BFn3aPk+4wPw
WZQ2B7p57uMC7frbfnlJXON1RYquhvplbm2sHqs25m1URAO4WzrvDFXmDkCBhL+KcMTFk53EXtZX
LcEoo0ekqU683kul8wQqr+fKxnR5NF2HIkTa13NbLN3ST39nailHezRDD4N/Ng7TLZTO3DBk1zFP
CNqd1/ljX7a4V4BJk6QvsqxZeNCq4odx0qQ9BHtH8dXjiADV10eqLsi+tDuuZzrzMKTh8FDNTQRH
xKrLvpQR19VNwtMRJ72prMYdv1DQSpz9hkgVCe8ug6PPCqNAD4wu43QwIm4+k12p6cyyLrhBRXIM
UKatO3LcRh19oENHrw2f2VD0nWrDnG6dTU+KVYLnWQSmdM4HCVBmFsWlyudZojYtwXj40jX9suW8
4hXNuwD3VWIi45mDlHGChVz6Ba3fuLPV466KvjaNPETlMm455Z0+j3phfyxjssX5FGstIFRu+HIA
8LiyZx1H7O9oS8dP+1J/Ba+PPANbI1rgodu9PMRpVKkrNWjc1MzjXuVkjrMXtsXToc+SZT1NsDyp
H9YqC04BEA/9NSSG05dhoNVNY+v6r1BQvJkQsCws5JIs7NpkZaOedQCWV1FT+OocdtkNWU51l41P
w8bFk1Tolc/HpaQf1lLw+jC1hPBDInkLhFunrlW266dSBziwbXFQzgfTT89yGpKrLQVq67CydBlP
Qddv+mRGui1HZNCxyGG3Yf8Zq56Re1ILVedQoQztbdVZ3KMpNIkt130rVDGWgeyv2F720xH77jbd
Qxl83fNl/IfulVLnrmoPUzBXFdaagV0LRc1rX0f467i1GEzR4q7oqUZHPs9Rf2EfkimT8gYgphh6
gKqd4hOLVv5RDFTY22jSaAeqlV7Eydq9Ce6UbO10BfDMettLcJNzruHMVMwVC5cPIWvhc8iGXZ66
cVtXIKDJtn/SPV/PKe5J7pqobvsDZWgyjiMUNu6yPZGkWJNNoWNSielOJkvSfx8XCUPXKrbpmmeC
j2EeqL5Zn4asxn1IxfYO/4/QtYxbQMHpkS5xKQ5b189QBa1Zsz+ruF7YAVbC6K4jdtyfIzgFBWBN
ZFp8sZmBXTbQeDM7NH293JdQ+OKSm5tVHpctZFvBG9hB5cImwp4bKQG5zWM2y5yh2/uWspqd5q4d
X7MNUMNlG/l4NQioem/GbdvGD0vX6xL3ThD6Jk9aba29x35UxveTybZPW6Zpcwp2NF+fWwAHDNas
gYGPBlpN8r1Kkwk95BlhJVoCG5HdSAuDvuseDr1C5G01MH2wBk5Y92ZusgZ8KEraW8yo4b7mTYPW
9qWrcAMLZs9xG2q6PPUXXNoji1vFCis0/TNK4T6Hkl5XwWb+4p3yiet0qOUtq3gaH2CFScoGzhuG
Hho0RRyNqr63OjCvKNrvBzSkYKLXWTYUQQo/OxwRovRJ4t7qczKp+Vu2y3XIaWvTrCizMr7WDdPw
4V/W+2gi9rlp0Z9TqBG2gFq07Haa57nPo0V1t6jaVIVBK11BtSTX0dRnt6vaDTksPAHSkOMvtV/0
VOs/I/TwfhBK12ubR6VO1CFSmPfPEIlN0dXIdtLnazqR+tRKkbVFu8g5PgyhTb7QMktQXQ/MuheI
6ijIVWgH+oqgsuVhzUQw3FVyr2Gj1+7qJKayic6QWrU6x9SbbmU0wRWd7LS9rhlIwkXAbTTksN9L
r1Td7qaAHcVYX3GRpffAyQ02V00g13Nct010w5qZaluM67iZJR/JNrFHLeo0KpYe5KJDJmT1JAed
DAc9kealCsdJ5qRcmCmmVpq8t+CC5WOSiOUhaLPUFs2UiWvVy667XdN0l2eTimB6DkO62wKSHFz5
sQppSMW3hp0414G6ato2RfXHRl0Or5+/Ozr3/WmM43Y6ZHFFb8Sq2ubMAbIZjmohzUEmfCpYNCOl
mkSsPs/AHM+5mbAP5BuVXyQfs9sGXeE5/HA/tGIA0bZhbYjVHm004lCvlE+nEFlHviIYy5xtFBv1
THj7sMq6yxsiFgIo+HxlBM4R6ULTnCnKcvwkdRiz8nG1zR+bBj+YrTG7WpuZoxKjE9x7M4O9zEYt
HD6DFdr0J0NsF9+Uto6rYl71ZO/NPpZzkUwVyEp6qIPkxPSAFtMKbX6hzZHIVMs1JX06FNJ0rcjX
cF/FSfPEDA9srq0tjOlYdaV2AV/htcnq9MakyEnyYdCz/b6FMs7yaJdg/M1IxJfDVC5cHoahAmak
ocgf4MG+kvEzr8tgOgyUl/agKhA78ULr9IJamW6KHf7Td0js0bfP4nL+e7EcHjUqKklTLAKz6TZJ
h+wBVdm9PAcxEqyzVFO8vWTjKGPM5XAhRV+Zrfsw1DP7Q8c6RIxsgUKWkpXBUHDY0Ha4Gw9Vc5gm
2LydWQAnghMrs4heAwopswMqD1X1XKH/iTx0WbynOVKC6qrraRBiBLrQPPAQB41DvSxlVmiZ0c82
DVaB+luTiP4qsMBt5n2D3LXI4qZjDxIqhboQzYTem3mdxOMcGlyF1hGMHPJkh1zvKs5qIW+HmtMX
1OfntMC62Z/TkPLHdt2IObSJbqbnnY7LM96bfGW8hDGigvFBc0128FByGNXy+ds+bzw8AuuNWt3a
mWU7tGkzpa9oME7GqwRfX6TFmNKs+mo7A0Tq3uCmNq/WPnuJuVpbGDvXCTkGoOM2xRYY0p+qHg67
Bzsau93CZ8qORVT14XCQFm52BRJ/ctdU/TojA55kf9vB6+oz3FI4yQOk4lsOx40Uy2eq17+ysF9p
DaHJsvRX04wF+mqSplfHaRTokMO7zhlA821cQyCJrfdo2RDIR6zjYv2oLPqMbvetxnk1XDfRXa9r
nIWHMQW86VCudOcHasIoKnaaDNFVs4Qc680c1nDtNmYzV3RPcBRcWqRVr/jmLL4FUrwb/9E9ttBz
nET78JcI0WJUsIRW64ctrjf6xObA1kdYBZX80LekOyXo+PlDhdQ81Ax7/yGkg41xYugMeiAYGosP
MhrK/ZD1ytorPa0tO/Co7YPrrIbi7gnJKLMFiJvN+Il3u9b3Ao5vyLjmfkX5ozbjieDJD325I8ns
uprJT20Yd/au7eM0+yOQcaT+mMOOJI90NQu/2ihnLzOLmcY8k/pRzWPcXI2mqeMDUmsqigGe//1x
tbANL9AAQbJ/GIO+UOUN3RdI/zYb3AVpUpqb/2Huy5Yjx7Esf6Ut35FNAMTCsa56IOmrFnetEaEX
mkIhcd8JguDXz/GsnO5JWZdVj57GrMzKIiV3uZMgcO+5Z/E7jD6iteqrDk9M165hX4gALF4F2p06
YtUHuP4w8SGn3EsSckZAFMqBIiF4gsK+KzJZQVKF+7TlznMW4xMYoIVUTsaDZsEfHv2pklh00I4v
7Y+uNYV9C2BEmbxNZULXX8GMlTt+MIYH1buENlYD2tRAyyQyFfNM6FS78M3YX7Li8jywV6YchyKu
FpxeYTmkaHDTfMpf/VrK7wuSvC7IfJd6ErnxCk8AJkU23ZoaZ6aLOcH/JwgCKI1drhLf9q07U0Rd
Zi4KZl7OXYy9IGtwU42GLUqBxqmNWTGig5kyx2DNhzlksIHV71jGPC/dGCELgXkh2Dhph11hgVPI
jIb7eS4hPAcQDXlirWKUjR783qVKQAgO9Vw5/ztlBVeoNFpKIj+r8vQ0U8vTd2yzfRPbAGtpm5le
6YMWc4fEBREsQ/AjyAY23psMKMF906quikYhmxSdRmqQKFxxbH4K+2iyEZSmeQCS18TXG9xWmV+t
yD55YI3Mix2d+dyfyMgpi2fsMMWxbXv7gCRURLd2jcn8uy4vZ1SnwAu8dyO4TzfKg7xwD2LTvEYD
Su75YXSjN4direvq6EabzLtspByjrpV9gN1jvdC26fLqQUjwoE1qIAkh3TjA3RSJBnHVGr+7Utbm
703jkrELRwZ/MZTwbYlVSJF1WG5t5akC31KHczp2t3Wn2z0eQvM986pEh3w2es/kqj8KT6FllV6l
ROQwMBk3vMxVdTPhrnRFWPYGSHXoprqtwrWwHHfCrOKMGGwI39zqL6FG79eFhtkFuIno2VkGE2uu
OGZ2HMUPzrcwrRoxgMVZGQb/4RGnHjIwA75lPYxVN0HHePm20LQxG5iLjj6CDjMa4OFChR113YDh
ykQ8KEwWUYkTCxB0dxaIzWojDiy6iVZ0ylWcr9OYXa1LLkZscFXGQzCmoRTP0YROBw4X+htnTFqE
iJay+nr03YAmirQ8H0Pky8pvohr1L74Qb/rh0XFcTpmCHG8LZBfOsqwVCb7C0ohTJUBRyyKJSPo7
vEUvrmdN9ISNiFKDaw4rOZgK131R7j1pa0SnG91KHsHAgj5TD/BTuMBv4qGkCtAMcl0StJqLbPUB
Bw40hT4YUwfA663c1abkAUAd+DBEHh+1OeW0tCouh3lBHyA7z4/7pAWZzdRpn1wNtFmRSU5VwiL0
ePreZn2gQi+wuok6PebfJZzRDlObDCxKWa2fEqNBme67IHvs015+K40qRUS9Mn+FBmx90IiKAGri
PNgQum6H9scPwjnjwVnOSf6iPFPRmNiyOeAPuTN3nGywu5Z3ZVpMDBXTYuvIJHrciXSZvENdOFCp
fY3lEXWlQHJJMSMRaSuZ76WxRSks43EwiKGyCfbNIxlsmz2kFwbwS1d2qHUYRjL+B/S5afZQg2eP
WQ3FUQXgRqN/yBMgbrdlMFXXoxPepjAEfj45Lkm/GYai1Pdwx/VspAjD1pvg6GpMjDm6SOLBoMLv
scgIBaZGqiEUC+CkaF2yGu7TgElCkS+bMmhvmVDuybLS7NNKe+5qSttmeBsXL8GJUU9TeiRurCGH
9HTOgzksoK05Lx7nVRSUfd2HUPIScua9y24mnmkv0uAlXM3GJtVxbBYYgbdlkuZPdYosvTOQPKOv
C8V0EJk8Te88xRDFlPPVPNZKmGmLkjk9M3805lglrbtZ0GMfeG/7K5cw30RopWA8JBKcqxM6tPLc
+L7+SeuqyuNSoVAJW5EHD4DayyOm4x2crcw8oOic8+UZsE2DgppA+4pOp2inKzIoiVntYN23zLDi
Olvrpg2rICluu7mtPyqqVN8AlqDYPBJXrfVVPaP/u5oHHRShWalZIlcuaPtFUxH4RQncvZ0uqnnM
Qjjr5MmDEmmnr0hB8mPVlZWNBr9cyJElxnS4rmp675KkaEMEdrEqpqvv+p0P36kfRi/LHKGsS045
s+zaT4I7YzLwSeGBp5cYu+h6M/K8Y9cV5t7v0NarOw1Pgh9Oo9c4Nhmtkv1AK0/sPF86s0PwyzCF
U2/zewHF4p0/JVkfDolyP6BkVN9ZY5tjOfFm4zXz1mWAXkTzZjkejtAfR/sdIwU/BGEGxRsG+NhI
W+82Rbt54oDEEac1gjWwmVFNPWd0XQ49jtI7yGpGcqjlAtS0kom98wO2HudRiTx0SVAd02731q02
nBzCzxbfs7HaTQHcJiJ5AYczWqQPrEqz71RjmeU6b0Bn8oXZIVMSSr0BjMYumuoSt6JAMtGtSyt2
K9PVvSbA/Z5qkYwn1wUT3QcNfQ48Fzo7fIh0flyrigJrntL0WIi17IACiuxK9Fl2wI0hYTdKiWe/
srWLp3GwdYjLL54Ssi5zLFFLD5EhVQ76ECC3D76iAsZzwQFLI+ExuA/QQ5/ywOgT4UU94hBy6RhS
LFs8saOr7grPLvN27bhfbrLcAYqdPb//gWAXj+Eg5xyAfU3uaECmA+XehLSXxDZvvljdu3Zz5wGT
dKLHAVHrjwbmaL98MRd4qeznMkqwCyeAQYDWA5zM2ANLgVlDdWfNj541NQttw+FvUA3DlMRtoIoh
ZKlIFtSKbrk2y5IXkQBk/whiDF9gzkOaFD3qaF+AGHbNdpa9fseDxfZSrrcN4fVtUNDyhq/DXIay
4+bUyyC9weatfpY1Qsr/BRHjn8yfPrsFwOp5GjuRgymvZnaAnNVFHFypr1EK1CfyS+UB6WBlAxIJ
ljiZUX1VjPz42gT3E/clzbu8n4vLPJEW+2LGdkSZ/Vr6DYKm/zpO7Gc/b0eECW+W5bJ+OiSK56sh
X5In8M9ScMpblyU4VDew36R6n0tvPbIRw9EvUSH5Zy04COxF0GLgtLFW3nvJNQuK71+66J914M4V
QF6yFUQsfwzXVJ6JZF9biZ9F4Jg3QQPSYK2kafKzs/UPOuh/xfX7J6v8swrcNKpKeIb3FmnybdRr
VKivpfLxzxrwfMwrUSwY4GakeRE1Rlvp/PKli/1ZAw5OluMwC4DHWYNwB2Elx1z0/Wvv/YkryKc+
C9AkQqdds/cVM5egp8vXZtqfNeCYJkEj018Um4r8RG7cFNO08r/GS/usAUejs9RcQLMJQ5wiLtBP
P2Oq1n+NpCA+MYm474AnjpdFaGhyTYFcdHz96pt/2g0z7OK2LlvwM814K10RsW78kqMM/5wdAftI
4PASeip/Wp6BNCJZPfv2tZXyieGrJ4zOCIWWKhkcP+dl5od2Tc3XNpTPSnBMSmWwZhmE9wSTHduT
gyqyr5ky8c9ScGE9D1ZeHby8OKBajDLAZkCb/aXr8lkKPqdLolY4eoGNFzzPPUZUwOu++N6fns56
gVk/gG8wTga2r5TZVA392tnzWQo+y7VPlMbHBrS7tU3xEpTt69euyKdDc4CjphQXrz3FzRpZXrp9
Po5r/LV3//RoageuQZrA8bEwwYgg8SGmyKn4Fyfmhfb131BRPivBBWAduPhCHlNZg9ox5QmyVQdv
ARODdxgTA+Uqym5fS7r8mar172/L/0rf2/M/3n38+3/g329tBwQBcU2f/vn3x7bG//7j8pr//J2/
vuLvu/f29rV+Hz//0l9eg/f98+/Gr9PrX/6BFF4QZ+8wG3b37yNyEf94f3zCy2/+T3/4b+9/vMuj
697/9ttba5rp8m5p3ja//fmjw6+//UYFdrZ//7/f/88fXr7A3367aatf7Yw19Y83+89XvL+O099+
497vVHJoqSRIDB67sLHt++UHTP4uKf5jwMEGEEpfJEwNuN7Z337z9e+wXQx0QDmm+YD4wf4aW/PH
j8TvvlTMQ6PPOFoz/Oj/fLC/3Jr/ulX/1pj63KLzGS/f5A/B0X+tEOUJKhRc6PBBKFOKBZ8Wea96
aEozP4+LAOovPSfzxh/dBN+DnswhuC092fEuPRPm69ArFCIOS4Pe08rpVPpeXexb1HvjdjA50Cow
A6ZLzY9oSAAGAdyv5l/AqEwI4haYrGNWhoEC/SMdF/Hs0WXANLS7Gvw2+V54HBQf9Nf369z4sWr8
GwEi7K6CqfjRAzAUDjX5YB2GqVS6Bzl2v9D3z3ybe0tnwyaYLErmEXE9YdL3q3/MwO/GiIWZp7Wt
01tgeGOsUm69s8jbEtN4cEvKuPASpre6t2R6a+fcyx7NFDTZ1gLT3Oe9K/EJq/pxbulL1gZ6CdGw
jS2ASsvrGEHATm3pHHh7alpQaxpHTIROqe2jfHXAtSSQipn1z5hJkWHHmEvuu3ZMVxASRWKijCgf
k6IlP1Bi/CSUhRw3ouzTUzFOT5Dks286Nf71IsehCS1mfEDmXIoHurnQkUYgEIYbhLSWA9QP82tV
OvTOQwvCCuBidapmpBaGakngKl0uyWlEWMVPXQ42rMGMCyEF8fcT6BonEDCy+Tik6GFFLTXbE9XX
ZJOpZHkMCBV3o19B7DUJQd880RSxdLg5oU/68ZhMPgegWbJiU3nBrEJjrHkVQO2vs5GIIyJyMGkW
EHUDP/GLTa+7+S0TQ3koDEai+TA0L2WC6Qd0WbQNBZCXqIZC6Qq+B+IqKwZymspOmoMNkhmwcC2G
GCYxT8nlwxspoykFnhbCPRMAGGPy3gXnNm1TOIM0cxCXkyheMEnOwHYpomqE5QYAbFBvVNfn12MR
5PsFcF5UlNJGwHvLSJAlj/0GqYMAVuV+1lpj3IEJI/B9sOPGPACFZRkBILVuC70TJvX6G1Lo2rhy
KYYTXjsB4bFbYnOzFYMfp727kaXjYR74ctOqIrYIk90FJEniMmlUOGmFyQSgUllsfcgrIj0yG/VE
3iUJuwNAoq6xvGIkafEQKtwCCTg5DVuNMTRgY5CCmvVHuqwszlushmx1btcBMYx7HyCCDGyEVEK5
nZO1jtdV+PECmPHQpcW1nZJjUCJhvhEHB1AEOs3VwOdIiBi8i+moez/dSJTtR9B1gGaUwQMwnGEH
cgTm/hjGQFuyTHuxVM90ggPlxNaQkU4BZ0PUDSeAVJoUL6wR9R1EaelhKDJSggGOdxi4vqFGHovJ
v1Zp9k2oxSCcGrBLi1oSOKgWwGhwlx77PFBbm0/3MDH98MHhvbJ2zkLnF29urSMONkjk0QmJxaP7
1gX8VCI6NWJF+a799oercliKgJmOQOMlx2lOo6pP4Q4bZBg5Y0zTB4G4okm1HGoj3x3tojnDDRl1
OmPIS9bTsHT+QSxZnNezw0ek3rvgVb8FPCg/emGAerDbxdL1OQU7J/QW0T4MmtZzmHYKn6PPoxHP
34eAQCsNceoCSjcgeO7r1GttLEtA/FZU87Yb2zq2SX67rnj2IzzNSRlmxeJnCJyZqye3dhf5kwHG
gXlRCb8eDYo6La+rdk6upcOkBV8S8Xl+tQOvuoy4YXfrTNY7sG50lNv03diuPSIg3e4JzeWu8iTx
Qsdkt+9gh35L88q+8oTKq77t91VXZRFTnd4Y1pr2Jrcr98IGT8Cz6CSAeFiRlw+TQjBlSJql4tiJ
eLotkEcf8h6jISbK4g4rh3XhOrEfvuc0gH+tEGvV+3cwNgCQVE+dPsKfvnvuSJVg58yw924FtlW9
AedwCjWDpowRnY3hoiowRO0wLDsLjA6cWQwZ2zajh8rPgfyu4FOEmMmNUVuBYQuShnwFcy0BlAah
M8MQb6/aIAPFFfyHVSFjAnsYLAo2owC5M6rqFolBSVDvvLkbNhVmEDgJTQoihmK3XR9016RexigD
5/UekL1/bQKebAIPu1432/S6LcEoTgcfAC6MJfl9fmGchYvNfRFPs8pfQE5Upx5T2K0narh+iTKJ
VIXpEp7Lm7Ecvlt3mCt8coFpPacNLEJkftNJeW5N324GD7+bVPMKqi2rTto2fkiGZBhA/F3KGKLC
JOqlX8faSBYzJCJMiCBdd5PfRUM/kW9NkpJjBuHQGd4MYosUieS8goIKwkqzkVhNzEx+yGV7nV+o
snXdnOoZ7LDBr7uT6fptOZOYzzb2qgrnHyGxEJBhOPAtQLoql+uE9cW2MZiDeRdSHKHTUY5Vep8A
wlVKPORL+jPXDt5H80z2owqGnVhGFdIVkrhwcEVQbbqMnQOOpYfY5lswPs/cC7ojr/zpYBbiPxRV
/zGW9GOmtL3uyNxiGzBNrMDmjExxq/SS7ZCwK/cCK+++J/jSoSDrQzNzE67LlF2nDZglamRsH8ii
vla89c6NrIujFos5APxtNgzzplPR1N2ZIEQ7VGNNf1Ldy7BtknnrIfe2Dwr/JlfBY9C49gc4ANle
jj7Wo2FIxl3X0G87HGh54Rjmbxc0Nkv2mFSvoVm6/q4H5+uhWov02S3jh8lx8jBrgWCDV3ubd2W/
zQJ24a0bIOBS3oPMc3lLk+2Z8vIdUk/5JsDk9cAK0cTgXxVxB//OYz+BBtMDlb9pRHbNa6ujzOsA
hIL82Y9V96gWMd6B9N1dSVAp8fA368HrUD41tLA3XJga9P1+Og6qGfa4S0mUN+5C41iYvk58jE46
bzm2mL9eex6O9jyQwQFU4fnQgoD8Nlrmh20JkmlC7VPXqucibbbVwO1xpgPFoxY0ZzUnC+y7VAs1
bKOerA3sCdQGfcqq5onqHCm0mINn/jqGBAf9PXFJjnzAGdRXL2ivBuwrD1qny9UK3R2C7NKljRhA
+hHdvMp/9NwnNJ7weIhd7vLuigRJ8zBNhGyEA30rqgEzXoGOWLfxNJQWPllN1cVSttVrKbwsj9sh
eF2HoP1OQQG70WzV9jBV2bwhvFpfLXgBOizciL1/TMW9XJAah1Fg+1zXwj87A1NGtI7jUQj1hMGs
2HOc71dUY2Mclsy7Az7lJowRMhScLkt/WJnNHzOX9cYUzovroaZ92AWkvF1N3e9XvdiPjjbz/Uwb
BRU7GGoJXFU2GX78q1amP3qcZh/AMN/Bm0mixkqzH0wtt6CzT9deauX9xMW0Udj6MQfnjMaUDBiJ
9zxJMfsDucn5s0F9MbXkZsDDQEDvFeqxqC43vLDYBT1etTh1wYSYxyDYIqMZzogTeH7YUElRHBKh
l6sFOtmjGkFBzs2w90EmwnWaLxvUtG67ueS369Czt1J2Ap8InWQzreMHHpJmAoUMtMW8B2aCUjPw
j3JYvi0YnRSYa75PAptzW3H5PPXzcIX1152tnn4Wak4PC/ALzA9bUC8YKJE9aVmI8tE8dUFbbcEn
/aGkXjaMBmar5zlOM/2U4jBvfe8gmHcUEgb6ulXJLmNjt+usiZu1vK4N63EFvfGxMekDvCUj2WKg
qVBkw/DjTqV53CXV9azmuxSDQCt+LesYaYnJwCo3CU3eQKyXu6UZz432zL5X62uryW1eXdgODRu3
XUG8LXQDaQR4J496Bh6fP6LoZgoO/FPc1MMu61bwYMf5Bg6GmFArUAo0DpNImuZXN47fUYsckpy0
T2hH0g0piXomE54/VZEeWYYMs1oKWoXF0CmZ0wQkIK+KM+WKb1BHJKHLg3EL16gA0P1cxPAuxHSf
Lz+5IgVw2qYJNQrbENHQ+CgrfVsCMkSOBrHDxrPJjZzAllQRX+ymRzT41kPR0Xil2XgqK49gkX7Q
ojv2iK49JGguIuJ4/ZABuDk4C0UmwhiGuC7n6jiVYxlO4BcdTQd+TlnkBPtaUkXr2mAYy5JkAx/L
fC8oOZIFq5yXSbefxdpcpy0B/VKIOSq94SfNHPhGyIIWJR83IEnMMVtted0bPoOcjU5mqTUmbqBY
yAhk1FeP0uKmhizyhA35Gyjow0NTiGTHJoaCy5Vgijt/D2B5ifFLONerqY9nlM3XHa55OIBYfUzT
PNQe/IIGtZzNqIN9a/1HMNwo1nWwHwIVt5hO+z4/1EmfxRD6LFvEbj9P2FUCTuQ1HVyOzmyWoXC4
4EMKh53uwpUY+DJu7UqwjYIsFYuMrPsuaH6SXk64yiSP1dLoa8r85KS1+6FlVu89bNIqsXE28A1O
fpJlN8INI0AsPm3RRanILrzdJb6MVlgCbMAKWLeD7/X7Ba1APLBg2EOw/ORjCB/VPbF7KHa3Osiy
p4qU1Qvmd7me6BB20mr8pXm+asDBjieJGj4B7BlhXH6Pox4DY7+/phZvPHYzzptkH6S4JXSGhEEh
G9i0uKXNk+gLnHRpzlGq9PtWoWLzYKYJftPWSvweo/Wu4qXbDiV/roqChlMBS+C0t+aKmMmiExUN
NCsMZyMKDYXpfknH46KKLWIsYG8HT9Rtmq2ovoPqsUnJhnjdECc1ZuHzCLYJBBjx2DTThqbdMbcg
9pELjdVjQxn3ILluCXiAuxWDT0yj8eGx8x8YyyLeTM2xcFJgSpuL/dqMIFkUA0hytDm7qhv25WrU
HqqWdu+KMUGpLddDZfI7cP/wYCpUzOtmTBt3KJYSFI8in6KcFL+WjJ9rm4TZ1G9AjDLZTFEyesXe
9nW2L8fp+wAT1ojX/KXHV4wrWsrYYpO4LvWtyt8sWlkgFuDjOEYPQeGBepvgKO6+w/tsiWT9UhZd
u19Zu7eVBcgzg3jQyF/tVL8QxWa8BI0yq81TCa/7CNyN22zZ09TizstvfNE//Y4PsaQ628ygXUAS
kCyRhRkatmGwbjq4Mxx4h4fRgvwdMcLzTV2v07HFbrabqx4joGb47iHdMSbz3G11AmqdZ0BdbhSl
eF5WcYRqTsaNat0hB2sphJqjDgOQ0mSVdRvOetDsBmyF4xKW8Pv3hoCHVJsaBvf2p7DFjZj1HZyM
HVQRTY6DMWMbUjQ7EHTgTQotoB/4e0UnhAUVqR+V0gFBQsXGdEb3GcRrGf7ktEI2MX9PkezdYrbv
DWyDKhs0NhasqCg7cJ9QpwK/wY1K5gacnwtdfnrWQVnG8zxCIwIgC1vdOsQ+ba+qRMgIM6si9nq3
Hlxbk7BndXtFa9i9kIygmhkHNCodQd8MypG4m1WK9n450r7XGwcpXryQ/jxn46nu7CmtDLo+HJu6
zwEM1OARJMrCQKFPY2WXP7C7q7kqsPSRYpin2HdlwB9zzm4yADihFBBHktmScHW9gxSB6k3mrfm+
R/MdQ9Ti7qlITtWAM9gF+2zU3U+wq8EL6F1zA/elYk9I8TG1FaQ2vVcc+7WEQahYAVMQfJsODVaY
pMFHg/DeUFTN25xB01YXuFb55JMjJZ481nz0gbKQN+pR7Eo+qKeqha6+6fwqzBEwsoNSm0W5WCHm
kxSG5ojXA2FoWk7J6gVxYLEc0GWUN6jbLy0of8DfvNPabF2ZTDdqXQnAj3TegA2OawFbsAhUx0fV
JTcWjpJJK96SHkyugtzXaMH3/QRCjB0BPnrV/ZBN/AqqvYOr0zvdNl5I6/roQNZNRfrMpPcLBOBy
S6uWx9B9DVE1gxbrd0Oz4X5r0bdJuRtTF7fjN5k7f5ux4mGR3RivEpR17X5WunsXWdvAt0l6EZgZ
TVh0vb7Yg3xQMe56xuNmWW/berlOqdqPXnPsffuqaxwBSLycdy5d5g2kIR4wDFPHpb8227rBLsDQ
7YbBSn9wJMHufEbOY6ZfKscI6uYijRcLcUB3BtcRslMRTNHa9ACWjPvAMKiJkBzVhGVtX12VgIa/
MFBLch5qSMdi06MeYkuy7urWKRDoOSYlmgdbM6evFa+2NluykPn9cRj4ritYGc3+zO4X6KUjg9M7
rL30bsxLHIea/Jh19SJlcAYA7V+o3TkM2s22piR24DmGLKsjUkx3ZJqfgTZYRJ+BqLk0eQ26INQ9
oDD7IXMwHKzWMtmVrjlNs4Dd+DfXth9D0k9o/HkVJll9DiAaBUtQVWcWSLLltOp3mQ8QZWVpDDTY
hBCp7KBNAOV7TIMt9gZ0DmgmM4ikUjJcefl0Y6oCpNSyf0fY5oVmv10K9urqEpTKBBT4xGeAA3O1
HwCygGwMmByncx+PVb1GIOufwA9+4SL4aRzazMWo+zLQLpoVwh3qZe1im84TVM4oGCsFnDLp3RzB
I2/rwFoOwW08TCmBqJYO9xqqGYhc+3TTcixvcHYfKiAoESjf7cY5aUIyFTOwzN5EC5wZw4QX9CKt
Awm56p+I9V5KvwCfbcn5Y8W7ZzRjQdxBRwPH7OK2b8lDu/ov09S8qQY0MxCWIogVEHDl8hm7bwbG
owJvaObql/Jga6qnrkZWWrEFQ+ok3VTFSyrzGNB0DllIc0fwQsC3LInhjLRLsJobAe1DI+GTMuPP
RU0Dg2eLcAc44Dm64QOom7ItvYivJMWK13k4kgTrpie//KRVIctFHUF3ZyLFQdiTbTFG0Pf4Ycam
byXMhGjK0W+j5WFd/+ET62OvaxOgZmAPIlqrCVOP7A0gU3SJ2O6gLvDTiYarpjTqAlB6syK5yJFc
EToX9EByyYcq5gPpgTZ2C44Jek6W8jAo8wrVkY3Yyp+RHdVGPs9OrmjCgWR7s0xX1UXyu9J+iRAV
2EctDvZT2bbJXmgP/w1Cg2094xlWdQalt6eDTQBkCryrVkTCNWB4LuU9sAiwKLDfwB2scIN8hrns
FXqrn2ia7S73rucF5OtgOOep/7SUzr+a5/SCEydH2DiEYwW8M39DnvAxE/N3k+J29a85C77p2ryA
pi6f62loY+g31JF6OGMgxzmAbQH7VGw+UeZMuSs914U9ZKvxqJo91etumeQzcoV/Iu8IThdjtscg
KcbV0vuVACls3zUKpy6rMMioypgN7mUCBTisC/YdHWKNiQUkFKRfdQjwqoyntBkirP0YnJHjKLu3
DkdeHLByOWqMr3YlZeLg9xa8tSQQe0ntyQLAey1WlHd9PdxB2wAgHkbelt9BA/ZdcKXDDhLYDfMm
TCQ6QKVCrL8yWK7dgDKL+2BedAviop6hWfDAD41Ully4eAIyWOLkdll1H2riD1fA0a+WKrjyeXDd
+JpGuVp/tCuxoFRnQdgqnIG1qiEWr0n/rla7OIj8s+0gxQmZNBcxc3m3mAlDGJ+G1KSPbeKfawM+
bZGeUdItsKr3IqHtum9qcZpQFYUgkPbhCMtZHDLShbmd6r1GKQHFzXixowD7RVh6N5t8xR+HJNNm
RWzyMRZJPmJxBZBadgG0aaPiSDG1FQinICZmgCEi09j21Hr9P+bo/0+T4Zv8bWjH9mP6PPf9y6j4
1L0DjBne36eb1+7zb/5/OCFmF7/yfz4hfkpfm19/GRD/8YI/B8Tid7gdMC/QCE5AfuLFtfHPCXHw
O2azPtfS9/83e+exJDeyhedXUWiPG3AJs1ShfLX33RsETRPeA5lIPL2+mrlSDLtvkOJda1YTwxii
ACQyz/ndgSc+B6L+H4L4X7bjmn4YOL4fhkihYZX/TRAb1r/cwHYsKAvLhD3Gf/FHDDHVzk8aAkHZ
6p8N+LYdWCapjx+D5VRJx4J0+C71E0HFMeObjkw9pbRqQiRXtszuO7Dz60QE9W075ulFaFrdFSoy
6yHxJxcTGQPbX2eC9W8aPdsP8dQFB6lAjQ09UlsaldxUhOIHFwx8Nq8bz+xoH/xQKzzNOdbfwZiq
H3bfDrdOUluRnjtxQEha770iq+94RuZRza3MV+0IQIMlFkI3SKcL12wunYGOl/3wiIkGRKiy1Rav
cLEjana5gt27lUs7EFUg9WYROqpNi4iLMl8XlbXt66nZ6gnSVfhrAmlzqNoQSVLCjCu11w6FCWk1
9ow7cQiORtnmtxyoyzVI07s9cVKMfXVICxm+xLldRr49z8ehEceWPIB1QjrGV+iihc44cHHzbwAI
4BId9iCg2MIipuM2XBaPpBno9nrApQh/0eLv8uze3aUxKk4LmmPs9L3SCSZmetinUomn0M/g3ckj
8bduRgCgI9Ibi4SdnRIaJPEYh+0DT3NbK0Bd7ZfNWrYo9tOu/Bom5toNHsIB+106Htysm9YYnboN
huRo6ucVvGvvXPjBIjAYlOpr12IT71fDchG096b72k1YS4Cx/C0OjVXpPLpkfBSY7hPLRV2dbEbX
302mAf4Ubi3TjledEdzknkukAO35zqeiNFbVUjzFgcAKz2iXy7o3uTcsV1Nu3hCloG/HJaZhzGli
cifLrlvVDfth9NO3NkuOcXUvkvfRezetHGstZQ5/e35dS9Gu9NQe2zzfKLjf3dSk3a0PWgiQTUwG
3p7slLKrZ0tc4ZIGcRECuFOv43AvFrZgZsDe0eHjUuxep1i1a7/HLRSqG5OxfuNMxdnbW4++FzMa
Lgmb1IcuxBBcLVsXCRExJsdWAW0PvVw2jZGfg5SPumovhrLcx4zyHjqk6P5yWuBSu1Y/MsKJaslM
36TPQJEch6jtWQXJ7sGJAJgt8pzjPMlVKt2tRta+wpl325TJhRMO7d0cuipfxUDwUtIo1RvaeIwX
OP8xAzrZNjDDmxLCBxt+lgeAfJl8Fk5wh/MTi4h1iYriq1Y1HmfXUytK8JE0B8KU7ubWvic9OQL6
wuZxo+olCpzLNNX3fTGCZb43C12GyOGTODaL5GhmMKka5FPpvXLekEFsa+DtPrMigKQjxP0BlGS8
wOK68sxXTWQhDrI9l5OWPrRy3tmJRyHtrQmMe/A0XiGpJqQDE6ao/pHdU+QYqNIj7sgDpqAj7MvO
mbu1W1F6+/qlM+tX3dfNno5Vr0qgXqviQ3TqSb92Cxkyc7eqYo2xgYwQ3Vtf4w6TKje2qUQ3H8SC
aaKtgurWDwkYKZrq3p3r7jjF4Xyrx+JxdOHzXHsOV5RgwEAhkeT5itk+7bYxGv8Q2jF8UUXoCbBW
3aIRUMvwrW6w6gtMCVFTCIlFOaF3XhZ4NCDvwpg4wj3i9VcmFZEXMynZmee1aepHZ/a/umNobTv7
Jcbi3zvTa4Mh/9iaXrUisS+jEBpLa5vnqfoSzzXl/sRaLkSK3Wyi0Fps8unPTTThB1hgAMGlC7OY
diRl1H1JKEWVOwfdJc/Bch4R0SRY6inE2xzGGAYoakeyAXeWl7n3QzPkza5wEA+9mtoXz+AoR4v+
e2NhEbpY5GI+oIVGzL7MJHDVo5SXtEiV8WjFBasqHe68MNsRdqsxNxlqLZxmX2TedlHfK8faV+Mc
MV+0Os5VqFb4bW87r31ne8HFKN1d55DUUrxmg3XyzHN/OUlz09bGd3xk9lebYOE1KpxnGMoS+1lq
vodjjflqDoN2N9hhsncYIxGZasxvYdmG5ykzlpOR1uAMdleVb3JWyy2mBoParNL5Oo5VcgjmzNt3
bhseF0hPOJMR5L4urj0A4BXZUmaOl1fULwCl/PjUr6OicooLl1TRVUoM67Yac3NfNMwLoIrTzibO
2jNeWHKKAFXDl2WKgtgtoClDcBj2XwfGB1L6YIyWcbGURvjgwg9870HR1mUv5sfK1cuFMrrsBfq/
u9FefCKfEw96QmQWrSQtaI5LDkKlDp6qcvExCtZufp/iPbjiTZn7pV3Sq7wY9aufx8t+ti3nQQ+D
eQnuUEezctVr6DjNtArmivgS1Xjj9zYENDmjX9kOixnLhyeZ8uZJIyE0JDUvxmGB9vb6mHAfgF67
WghMNJYQYcPSyWdiKKwrD1vubaIDvUHEXa+1nTx2ONd9s+9B001gplw3044AYHQ6ndk8ubohGqOW
zckZCeIAvNg3Q4E1K/xqWQRjjKAja5g++aVP4A5WeCDbYz3lwVcOrTrFt1Hnu8HB+JzQ7N7EvS8u
G2sSBwIQHgalgivhp/0ms6f0VoVGCNhWpp216gu4qnqgFCE/otzXTl58NaYcL7Hvx1GaNeKVlq25
ZEZl96Ocjex7MIz0JRJNWUYZ78mHugX6MAk7Mp01YFy9tJuwRik00vJj4uYjLIsufnUYxFxdObXw
BLVCVxJ1azOGfTokGbFnqL1wZVa23e8KkquSVdp6RrsehBzOLhsd74jzgkso3HkvmpR0GGkDvdu2
O0dy9F+gQ+1kr4oyuBezHdJtG3HYf1fzXJyICYPiP4cJrBKRy/0ySXHpx4Z/WzVQc2vAu4LkMaKa
VhkjHYI7MedlvVPwrEeGG9TfptQa+UlZSCLVrl1gey5K5HH+Qfo05yZeyb0uRb9nDAIjnAyYcjbA
uromrLIgBk1hhIGKm9V+UIliRVvNk8UjuCqzKe4uTDyIADH+EGUeUxkKXdzPJAAbajDvcxxpAI6j
CW8+Nt7DnLgiquQgDnNgnIIZgyPoKz10ExOJ7IQctuNOADYwCmzoLsMJtKDHhEzJ6a0NLFFZTGxb
QUpYzq8Jp2jBY2ebzwko4lBj0+lPYe6918Z97j33Y7Xq5FGdO7rQPaRadhAZnrjtqH0i1AE4xuzz
8FI3qI9uVt67VRHsAGBDxFEPhk6aC6rY5eSNyonI6zrSyRk0y31wBQFxgqC8IIq1uk5rtofaZj8q
5omXOk5pSYnSjFHaW8n6nD6QNgTL5FPw6hYMqw9LeUjm6gsNdQ1IrMuXlOETnM4wZqFBmo4jIoK0
y1U9eyhHyH9h/pW1EqPgv/VpQ1A9OUObGUNr5QGzt3l5Xq0M+LnI8o4AFfsNBBClAtNgJnc5F7IU
Xjp99Gt5Rfn6g1gMinOHvJbF7BU5dMM3tvKjm54xuySptiRp/EgrUk84PrtVKM230UfqyOQqy/MJ
WVPN0RrUtu38cCeDGuFymV3B3REq0SVbNEtI7xKSZGWRv7esu0j0zRR18wi54nHmWQGHX4JHYWUI
PjtRuuTdaNs+9vwwLBLTrZ7bcpvF48FnEho14arDkt/E1TMzlh8JGpxODLZvt9OCoEt5qECw4W5T
g0OtSoPvue08pB7nxlBbmIftYNnUprpxknTnOTyZJOyoLOuZ6Cm0GUYu73Wr391qQcZfnx21eVWh
npVYeUiDekSPS/qOmgBV0X7YbsKuoNrS2SZB6d9ls/yOdOTVngJ0OX78NBn+W57jRU4MSMxkuQtm
53I2+MmxvkYth0+c9n/dte41eQDrXJp7Jr8Rt1PvVdoeUiKTojxBTbIQGkCkVZ9cFblJvuqcPFUY
Ayr2jYe0uXCL1o4YrEx2j4GIbIoh8lrmrML7jdxxgpfqu2W28Zp20WX8jUGEVpde4r98tWPy9mD1
7czKbzzfpnIkzWa8aiZrebBksay7uZnuEJ02Z1CdAC7/FGYGYASWxgYw265TYwtJo1lMWa8IzNLE
OT5nsbLIl8BmC3QCYVK4yKNqVd2ZqQ9AMrWF+oKQKjEIb0A6FdHpSt5f/T4jfpysmwyI+jQM+VVD
pEAxy1WJt2clLTDNXDuXnarek7x/rNWQIHEgUUBApYRkzKyXIhyO0yKL+0z4cl12GS+jLqpvRQEH
MLh0FXOOTlJfqXi5Y/tcKR9j+WBPFXKEDi1n1++YR0QZjbR1mLTcdphH38CMKHVBmVQxHetq+lpW
6jJP+71AgfpsjoNCtJhsOiWehZheMJauJIFieRh8H6tvWU4coGxHIk7qTY4QYKMTIO4hpigtsESu
dMf09y4Qzyq3uNtCHpPM2wy+u0tku/Hr5IsjWmvTzim2gZ6urG9wdytVHghYNzZ+UcCdExGQdOja
ckzhq6KeqWJ9MxqL9CXP0NYkYnkv8v527uIrMtSe8sW0duG4ACUPCV1gudA9eZJwkIJlQmrKxgJN
doruK1lMSdSX6JPzQd8h4klXTRI/MNhcAXcb+boRY7HRDeSxdOZDocP1MC3bPMmKqMD9saKw2I0l
Gp7uKEgIKWSKlGa5VpARfiZuya9aYxO+UoN4Ncomykx1X0jIbiERXunFuPT95iiShulTA1kvU79d
EkVcylmFZF/lHrVPWKYpntiRmYnWluykLTGb27hs965M78+cSwthhfbypZTdXa/ji95PL4mmiXT4
4qaKfXPsj8jxV8IF1k1tsDnCkLTFjzAdvWHyunVs2amKkJwByzmq0NtUs7fJq2SvW7lFUnpKvCre
zpMb+ZZzgbzuoHlkmZ53JAKuSiMunlqzuyj4mu3cvplKY5/9XQVBn3oa4jXZuMWjYkjQbl6yS9O1
1mmsLyvwWtBIEJvhIkfItyJXktZuag6GAWDKHnM10grmU0nUQ7+yGvasnn5Zo96nWIhPZBDXl2P8
jtY58og+0ef8rrDfVONF3dhRC/Jp+7XamcG27x9CLCqMPUZL07aX5XKDGmrauo5/7YzvRBiImwm5
F0MT9qFyV7kcwS9NxK9eNNToFb37sCNPww9a+Yj9+Ehk2YY8hEcAq8iIy7WRvYvmh+QtO8uwzwlu
KQeWq2CMAC6YqljHSfNg52+BBbmU0rcyBPw4kOgUZn18qKzGvdaJvp3jlyL84hI7gNl9wcigbpZl
JgDJzh/rxQ6rV4JjguJ9Sm37WyYLjYnBNx6qWR0khMtAhy+DcN5M/BMV7egQGRJXb4FfrUkqOqZ9
f1m0ThOlePV2MwQWG3C4w28Pjlyk3U4TQEIgQLVP8tq6IZOH1OiJ7AhrOhaVfiNWY4FrN5xtudgP
oZUU30ijaa+7eERzuJxKQq0XpyJTLNtnoxWspWE91dN4AcN7A9dHvYVd3bwJYrOxv+Xt5McrKTiC
kmLjEXW3gpVP12rpL4Kz2wDxC/0NB1aXLEZEYSye+2aJOogQfjbaSAj1UE4rd7Y2RSeDlSK2retf
/eLS8Gqia5kEhGh98EfCKNRVUDSk874Y7lW8vP51UOfOZpAHwqyvEnN5GvwSwcaZorlsK6oDxwC6
fir9dF8vYWSzPXjF5YhRhXCulRfeq8mXF2ad1a+Ekx79kfc9k7d33fKJ50GFywVlH+DYhl6JyAGC
ZcQSpc716Oyc9LlKzvv/ZehMm2FMrlCBbqk9gV2AIJkZFdlN7T0gboPiUSs+Kh9bYrCxMiosIlmd
zioP3tIAHJSjXrsOdHLLLpGZ13VzVryna2E7X7PmW2aOh6J8EXm8cTVV79PCEKOgPrEyV8o7TbQB
pFB4CJllCeYkUCs/lgjETC+7mumhIP2Sy87RKz/QVDFfXLIDmUEb1cU4reQSkFeV7yprvhi9W3Sj
lX+r8AknTMAhVbqOQgUz55Lg0hjq2BC/b12pMZzLVRMcpf2atvO1Jq5Mi+rEh65r19sqsJPjCIzg
0IJOK7/ozHXjm8/kqxASUK2GWfd3md/5a8uXJ7IjYNIXkuu64WDMzh6y/YC0/QY2AiFRei81y7jt
OEqH2UU95cR8uogpDxlepdXkOt3GUKO6o63DyVsgQ4tECWzh+0FUl+NXryiR+KtrU00xjJSiKUjy
Zns+/zm2F3bUJku3Rt0EF0UYvqoJQGk+R1NkcU1jNO56d7hCgA+pa06R0vRvxhgiCxlmddsVdXuT
T2l7DEMbr2LgOG28kQ55KMh5aDbjXHY3bZtAPTODSlzBgVknQYPziDHAiRKV+admkPljXzRI1PiK
+9WUd8a1Y8n2Ry/xBblWUJL8FlqD9bfF8v+TLP+TQLFfkSz3X6bv2f/4X/2Xr9nPVMv5f/ubahHi
Xx7/+CGNpEN22HmA3d9Ui+PiuBMWdjgwOc8i/e7/ci2O/S8MgPCBZmDbvvhrKMm/uRbL+5fjh8KG
a3GgcELnT5gWgjp+IlqI8hOYAF0i9FEe+YH9cbxugnazHCz01GVnNcYupjF6z1yCjdY18MQRSDaD
Kl0WEx2VbWJ2o0d/WhZNgrHMjS5kf6jKHwiH9T0R4RXhU+6Y76fAznd2uqCsNMyU1A9foYbPwqTb
t25CglYO3LgCF02+izrpDsFgcK4FIuoDs0aOpEfIdifun2n1iCyrM+N7HLjmnd/WFgD5DBFsW6+O
YooUs9IAPYNJlfuUUOjh0PZF8mW2S+9VJwV6V2K37gJLU6dxZhaHgl404pVc8LvBxWDA3D7qW1v8
SMazv61kftG6m2r3RsQeNh+D4Kw2dtStcEROniKZ6hk7UiN3w1/KZRmm7k4PyBNW6TwWiizApcoP
bVct7ikeZt85Ur6C3wdpn99jbLXlzoGNBceHgh0v02ImcdwZ7MvcaEEiCFMTL+bZ3fJoi6mvD0uc
lydid4b3mIi7HflsZr1Og3RGmmF35eOcNjCsKGNT574isDZRe6DGuPhW4Ebw5aqSxVRWT8gDNf1X
rFDDdrsgWNz4gW1bJ2KNlgXkeeNK4t7kD3Qzpg2JgR+0HdjkCQCMLePdChtjurE7ShmE98GQ2ITP
kbPf9AbVbh+05uVciQDYIlnyLLnKjAkGLmJ5Gw3hwIntTUXhRuxmoXWZBwFo6CKnPkN4556FEbU5
fVfK0PxgVtBlmYuhP6huCmkOUR8EF8EyoIr1PSnjjWHN3jPC78RYDV7QyTVdDMpaILTwy4S4hy6a
Rv7k91Kcg8xHF1J/7useq1dKdOlWzhNAVdlh2ZkmxyaXzS1deYe6jtQ2F5m++yqwnG0EpAzZ/lMv
w+eQbOSHoCuaK4+wwYmsxLGAyJkDeWflBhyAIrtteFJG4D3FS5jD69eOe901sn2bdVFnu4XATuCO
rExACULUHlijxU3AXMEimlqDSsE7zwt4HJRPRSenYKwiReX6zcN5kKAxZgrSuin94NuArpmTuLXH
9BTb86Iiq+2pKkZhDEQYq2J5QXcvLgkkHpLTYtPHrwxM6hgc5szO6BmNBeUdLrlrBIdy3su21chN
XBFuOXP62xYN+qMQCLXWMYbU13qSXFvWQdrgKpuKrVRVCFiCFPdoBRLDHTD7FMVCOhjniM+LZGCF
j3m6YNAUo5cdCKzrQU8JRIwjol+7ebOgoV2+SMvX6QldOOrXFAMwnFqVpXM0lg54Nk1vex1Ysdmt
58Uoloc6xaezaqgTvHPmtuVeVw0wJpIp5D/9DJkbGaXUIFKqbx9QSRFS1wYZ9Sq+hFSvU0CjalOh
RN1mlk2kZ1xRR22Qm8Att5aXfkEU5O4bS6GbEbEptrIe/ed4cigVMPy6xhCR2M/rwGcynJLW5cMn
QNR9X0gYumnt2T6GAt6XHrLLf+AKMidiAxsiIjnsNQqhJSXdNyWnqTnq2WrXOjF7D2TPr/aVObXN
WjdJ/RQY2n6BiEUbMy5B82z7tnidrWkk4r73smRt1Vph1sBgTDHh+4VctcwxHlf830m6cWbE1VGN
vWerMVsnp4J6Yr0kuIuWyQufDbZU4J2QrwfG2K0OxDeGsHMdlDjYZUypVKmQTLEuJ2AcMxlBxNW2
q0ayY22m09WELhuJs/XHPIjEuKROdnKGJvEPdhc2hI0ZGd5dAD47wGEx4Pyo9L1NnfaSGSRgbUfZ
p7QQcWVKrDxKW3Ca5PcvvYoM05TeRdt4OXm5CQ5wq1phxyblqUuI4bI7x8uiyTYHfN7rKm+Q9mGS
TbQRtze+IvPQleiCqo6GAryaJzrwcajF9a5i1yQDArVUbbI2OsIriSkwXISvgJrWxNgQJifQIpET
N5RR7SbzDLwourNpWCDdjGyOQ+uiNuvZNrEgWPy9mzSRpoKxJz17xXYzpWsiU3E5AHMk1YxHgZS2
eGX2UwxgkyTJPE2bKfUddaoEsaw9HrjCm4sbw10gn1etG1bdJh8s4xsafCaj9yqZuws353UadW29
CdUAPmvfqJHVBBNgRBL09X1GTuBZ4zeZwDCV0F5EWvDY3+ZBk0wXsUMI+R6F5aKxzQ7Dj1LUw4Mx
h+O8GTHq47Lp2+o9rdIy2eLDHMaIsGgkuQ2MwBt+zHR5MBRB6+Ak1ULyZE3G/7oa3Ni/tgtojlPi
AhdHOTB5wEeRIlAOsrjCeq9KH7d0YAz2uOsQn/Fk+AIZhz1UgRQvshKtgau295bxGhuwVa7IXITP
avNKDVuA3AppvupqeMMkZxtGjzB6B9gGr7pIybk86Ez1APbVZIqNZfN3LjuasZJBFV432zckk1dO
NDOJu9ieR9t6t/mcWDDQmbTfksEhb4Ro/Zbs3T7IhyvlhcU+UCgkR+4ofEqCqcE8wukg6M2g/o6l
KTmZir4wcAOjhDGRehaW0qtAmeKaQOuii5ZphARG5V7qb4NFzx+hbFOvjHhlcnE1zcmVkIa+F0Tt
bX20nxAAmkAEBhHYOZMySOGa7DcLTwzu/tB1m7fGJ4ubqSVZErV1wVgxzfxZ71AZSZfdhm1a35Ml
aYsnI599Ddgri9I+sm8wcKfsYCzKCN1kj42Zm3pCqV2HYD4VQNUQjJ2IEYAFAzmXkITmjnjlctkG
A76YaIwHJSvEZe6QwSl2buccE9fMv7UowFoMQQmOQ1KbBn0jqzlN3qZxKd9yj8Dw6Dz+ZQFkbs7v
FK93iwldONkBb8YgHpLaEOg0KyFGsMkkZ6RINU/ztgUjiHG4xt5yh6ovsR4A9c18s3REwiEyCzv7
rbbTabiptKhvxnYGhy5d1CJkXNvObhozlkpt2VhpBdwxOKKDQJrHhgauWTlWlck3NB3CYXcYSrHV
QUgGetobpRPhuEUqqExYQZBjp3yJWdvmZZUyCHI3F6JMDzlJC/igvZaDwIPOBCEo5cgtEhlNtyiG
sJfEvws68sxAbk29lV6SkGg/1+WcX9uWUT0ETLTXxEZaZydbp5iAAEdH9T1aHL1mQx08pNi/Ii+Q
PcBpSW+61kXYP5vhCA3uEo4OeKcE9hTkxl5xXYh2LK4txPJkPhZ4qpZMG8NRhyVOZxRA2XYuzekY
D2bwJW4H5O+G6IK3LmHUxbpi0Xj3hhyAp0xGWp6tRxqKnPTXH97YJvuYsE9W8+QOPxoTzhey29rJ
GKPVvrSr9m7hU9UAq+SglpnP1ulxC4fEluWGMFPzNu4XElaD0f2x9LmSq6xiPAx0eooag8IxwibO
LBYX+dkYNYgZ0ROqlKWPUspkn2gyEKEhVCb2B6NeErDnJU68s5TEJUbYJZRwNUgn/V4VzCPdirJg
fgQwjeCwraohPHRYHF8ao8hPDbTTAGYIXRwVSxMAyxfm/AUzIW4Rh6EMeNAoFlNSLkpYKW3B0V4E
Z/edYcVWEzUDcxDAbyqT86GZ/BtK9PBLRSDVNp9HXCujg9IR38vER+Pk7qzWlLjyIV2UP+0Xgptv
PDmx+zCvLt/brDy+gJRE1o1PuMPXgglZzaGSoO6QgYbTbcPGQkFvChJ1juM8WRUiIj8FCZvZ3f/u
4hE5/udgFtrNf+T2+DYwhxCeC01imSa9p8Wf/2MkGjnJZdPVLZz7XBaIwRaR3Od1DJtVIppNK49x
P5Iy9cbJsBQtnO3qN7/g52i5v34B2kKLpttyibJ0P+TCcGJi4MjYLVtGYlwNRuWSe6CHH/9o0f8d
SPPPAJqf84m4ynklWTbtNQxcACT2831C/c+2sIhwwITDxkBC/vhjJueKe5xN3s1ohv5MWu64yN2v
r2ydH+E/gm/+esRkuIe+hbzSND9OWFvKcw+kDLjgGQXg2u+GqmViRBYi6FPgdSFTA+QqZhAC5qkm
YVexOs8BLSRL54E5HrCKv/5Fn5+465/7/kB4aC49+0Mw2ZgbkNIQfxGEubslLD3f17FObv/8Ko5g
Ng8P2wSD+HCVwoIa9lNaB0Tmy4GuyKXOievfpHGdR/b9/HCFa4WWBWbioXX6OCsckoyeEU0ZkARN
O7s46lJalk4/5popFL95l5+fnO+7DnNsiDASHn/Vz6vICYAHRuJPqcpClo4W7rwx41YOv/kmzqvx
57sKEHG5yDeFRcrlOZbpn1+lbM2JM4+vMo5rmaPsEhStsSZ7xnTaelM4YxYffv26zn/lh0v6pkes
a8jQOodm9+dLhpYfcr4yzgtL8fCjzzznRqSpPJnp5D2gwIBu9FAYmeTOFr9Zj5/eIbd6Rji5WWH6
fCY/XxoZbht62gVEAGplpyY1GpxoYDATxtTc/k0o5McgqvNWIDwTtfM5Mta3Py5Mu81aktQDChzp
cOwASHMw5KXWj+RCUGtxff8WXlQ8BV0AjCtgvs8pCdnLr5/4p5fM72DbtSxmG4fkTX944gTXQ+Yb
6FTyMTgXJvVCH2Hh2Qd/7woyK0Xp/XZl/Yd90GOfd2zrvCGJjyuLKbUoXgNyxNFciKeq8a0E+icP
RbUua1MmTGULFujzog+T6jezgz+9Z2hFMyAS7ryq+Xw+7AiMqDm3wZiqSunHJ1MsabPO0L78gHih
j/n10/1wMcBVLmQKDyA8DH107T8vKuYBtFPod5gde/1oVPiWRm98DOno//hCAKk+S9cFlw09cQZb
/3GCEmQRJDLVtJPL/OhP6hFY8tHs5OOf3o/nudzUedcJTPtjyuvYNggBxQSK5C0SZsnVTx2KXEBB
/u3Xl/qwMB2bbC2TzYCkJo83FX74HvXgTebMPEj03ENzmibJdOku8F5JtMrXfQCi+ptH+GFbPV+Q
c5+zAqCcxfHxgm2Yj6k9NVnUjD44ci5QOfz+QPp0W55N7hyvChidiIpPRwVRHyk5FynygapFOpRb
64XMewbgIKTaeybRKL9+jh++NZYgFzxfju/cD7yPp4UHy0dYUptFfeLYbyUN//PM7g3eJNYTkRCw
bpo97tcX/bzuHTegY7Nc4VLWfdxMB+H3KtdtAoitvmMSYLJIM30vbW/+zUv7DxcSth+CDrp/uT8+
fM2pzqzW7vMk0uwoq7JMdFSWI7SYXfz5J+Z4RBjSnnHB0P04Cl6ZSpsZTdRqjltkseebQu6ar/8f
vuYPJhQ2Ro7bMKAuwoeCJ+avP//H51yiX8kHh0HercMdYVerA4BiNcrLvBNLfowXP7l1MEReMVKS
48MSy5igC6qYFIWy2SsvWwsRyeZP36rLx+8Klq1rwix9eNgomQPSZzKg9YW2ODZ7gs6CKd+E53/7
80s5rBwgBqqcTw87W8p0ZrYqk2PZw877GfLr/2o/c92zp8jGXY9r/+Md5Yyoa+v0PIvOwsZQM59k
4+YBBPfYl//Fwwugz87TYXye4YcdOptMnwizc+7JUGmks0t8FVC5Rdn533798D5/8q5nQ91xxoUg
mx8vBUBVFj1xq4yqivM9KD3f9yyn5VCdfevwQsnleabJt19f9UMTx5qlc+K4I6STBeJ/PNRlXRgx
/vQkYocLURTRq18pMU3X4TCyTtNUPS9ZT9oUZ0WEb7/6Tan/eStwOWHtgN7GCTk4PqxOwAYVdIZz
Lp1ka9/4Zmm/NeW5rKo8Bnr/8caDtt11Odw5bT+XMGocg8SxWk72IT+eF2hlZsf/6sDFJkfnaNGV
+hRoP5/rCOboETtI0sBNmxOgKxYBtz5hVvr+67f36fTzfDpSykAeHOXRx3HzRKxkfX6OtMhdAvld
oeT693fzHy6Ciy/wLGrt4PNFRr/SWcOkIYxSdX3PWJzhB8vC3f7xrQTnLt5j/DHU6McjtlJNBw3E
OJ1COsktm2R96sbpd53l5+Xmn5+XTY67w2r/mMRMfZtlbspcCbvxiClwuTe5YzAh5XNYDFTwv76p
/3g5An1wsXGeCvv85/84EWI91EwnAS+1cRU9lmpeDp0GqigJJ9j8+aW8IKQcoqVFb/9hzTHXVVvw
AwaZT0U8k3iZNSezoH1uuozQj19f7NOSAASwLN+lQTftzx0fvhuMj15oME7NdLcGCMnGTFl8f3gV
Sh+ChEPqVtaD+BglbizMV3K5zCo7LzeU7ZIp4uRj/foqn94RV+Ghgf6dzxQ23p/f0dTm0vD6IiYG
05zUfjIDNKemU/l3FERu9xvQ4VMlydVQcLAJUbVS/3zY7+bJGQKmhceQGkX2hE8F4YLpdHfaIu8r
zr3k8td39+lNcb3QDhCTsM1SnHy4nsl0+w4+ndCbM67M5Ai5xlSU7//4KlzH4XYIfMYg/GHxxdTn
/5u9M1muHMm266/INBbKHIDDAQw00O0vezLIy2YCS0YE0beO/uu1EFlPCjJSwReayUyTZ/WsshIE
rsNx/Jy91y6TGkJBhK5zOhf5yHGQLCUSY/505fFD0bDxKDLo3jiLEfnnNwrGTVPJGNqQldcdLEJw
FojfiNVuPrnQj6SHn7oa9rIklvLCd22kNfzf91fS4TAURsS7my17d++n42UM6PY1R4pwUWmbCOEB
TOl15TPvNKS0ST8KpwRxRyMSbzVHaaJWTEngZRAcbZyLiWRExA0aIgt5bFvm2N1V1/bOi0MsmbFO
o0xjRMjnU+RP9A5ofE4PSrZldV4HHdMot044PiHQjm+ZatP3a5ks4I5LVR0eU1KNggNDzMc6GOzk
LA+c8Fk77RjtrOWo8DAOTXBFY10j7awdoAEOafAPw1x54ZVu8wD4RCfsG8JQvRmLDlBGfzSB4hKL
GCRbWdrYDfhh/O9zjwFjxV4+WEBE1XiYQwKir1q8bS+Ja/DNhv1GW/RPVxjsCoDwFh20pSX7YR3r
zCOfsnN9FPsUYjo1CqZPn67jX99O78e3lBEj7Vbn4wko4HEIZfF5kF5JO8nOxuCq8DsKocEIrsyp
mj9pnX18PXH6cFpAUUUgEwXtx95ySZY2LSJsUyXIzbfRz+U+K/rwj5I16NMLVEmKLicdMrrlH9vI
xFjHs4PWY9WMNvVkTBdgdoz8y+9/oo8bKVfxEZjRAWQjoCX3ofMYZDHM30ggzcWSfp7oCm21zgLK
2Fx9Wi3/w4PjmMELSv1Kn+ZjuQARrIvLsjNWHf6sVZnzWQiZXv69CfyRUPE/kRPwnwNG7P/fSROw
ln31/8yK+LJw/v/L/6CV+/WvnyMFfvzP/k2M8CBGsBJoXgjOFdLik/C3jBFBIj8ZdR6nHI7K/0vD
aFiIGJGlWMJEXcj3fsH8/wcwQqp/UUMt5zAhOBot/7o/ihQQy+79v3d3xlZUtN7S+ucTwjfr43dE
xtrxnN6ykOjDGNqEAnGMY2Wa8b50W7xAo4RYQmSYdi8iW8wM6e16hFEShA5JnjYZvRJJYFfnm6Zq
RvT7kgznZA0QeL6SFJTe7VDbfugTMNqGwV0qZdNfgMvJgOTRtG4Oc66SfepgLTtDb2XiYkMzH/mb
WMmh/6JmsAMkfhZIFIEYWMivQiAK+q+MugyvJvbdEKH8iKrmtuj0PG4cv5nUi9BpizjB567DfZqM
9FRXQCyn8dr27bGC5VOAjtoOVIntw+BWysUTLP1xPXpgcRFHweLfp0XtJV+EZTjpnRXPVf6qDe3e
OmGhxK3TKemdqbLW2GFGtNobyxzzHgxQVZeHrG96D1qsWzp6E/deSWJ6D7b2NUeZlRxaQASzxM4f
lPmRuLvev4QR0FjQmmfXnS5tVkwyb9rctRnxjtk8hFfwjDsvXnN75fTstL4xnw1j3VbfbY80QTyU
fanjv7KoTOuNP+ck44KyNP2gwrYO/fWAQcFMbysIT81L5KCMvIqV4RkrW1UDyX6VnXhvXqfb7kA+
wqy/T6lrlmDwSGCVgknxYBsQ5CkLsxCjXlvYNR7GEc3ZpkVJPx+SkJ/kbRQZJti4mE1jRzAuCs11
nVMVYKczKz+8LgbGCnA87YS0uU3bk0McIQGpy5gHEbNNLv98k+nrDEOJfYUX15+fjM5vkbMwkO/G
AOS2MvULrgUdPM1WNNYnKMpleUPG43bI/Ho/6/ieBoM8TwmCOYWIyI8hzGIYs+6TnFT1zSTOckTt
0T8JL6wwlyChXxbubZSmsJ9g+OPKHAZoPDXgsFWO/IgHwXz3BhcVeRl2KIMlfY9hy7ljNXALOFAN
YqNjAYXV6yrZeRu36wtnXOvMz+8zfNwJp1OE70k/z7eB0VZY5kPcEEaESXblGg7L2PaZGGsn5c8Z
zRixnB8n6rkObDM5kk7e+LCQcfyKq3RMG3FDHGiALDD0lNFsMBxg3aR6bwNwYnaNueurkmbQEiOM
BMPCJuiX83VmVan16AZe95wClNtyPIfFXpJ5Ye9LzKc7Xq7gmX/UQtDS4WVEz1PDoEAgi+c2ixp1
BjOkRMAsmr69MyqEFJgf6D7DKxRlyjvbkjNlPMX9pPvXCZng8M2T2veOSJ5hKxtVNsSX9VSV1lsj
CJPfmZiygjM11LA+Img1C/bbJkXmutFV2R5mQ+d3sHNQe7ZTHZisujpFJjNpNKedbsQWoju9KFIE
IUN1JMg/IzGC2Zog3iNVhBiz+aoi7fHMdEEgrGaf57kaCMkdOeym3sEtZuglvkQWIsu8xoSPGcXf
hh5eecvvMpzBnZFcAMkGFGIi77HPg7nN50OL74h4dPJIo5WoQqLcMb/maLM6iqYJg8O5YTf9TTnl
IFTsJMFi5ABH1JTS4AY63PXfg1Kqc8gM0OW6ePhWIsRaTBIYQSLvaQ6c6S7QwLqOMTeNhzgKjN1g
6XSfpwaWFTFDQxhrtk7+EINi2xXl0a1jcz+X/bDFfclflhtaP4/+iKswBj34NQwG0PKyD69b/p2b
VOl4m032dOcUXran8LP3FNrTBTmm+X2IRuVWg+6zzgJXvzGmbptVEBdyVxtz9VzNfvmQuAMMPNGa
1ltvmZApGkcRuThx3G5mJOzb3GvBC9kzamLovuGbQDv35NJQz0BdIF7BDKe2OLKT7KxTjbsOYs85
SUWbYD8HJrCbHAkQvQMrvYBkgTenx6J6Hfk4JtUQeOnWFA0e8ULb4/eu6R/aRqExc4e+eJKFqO95
+QHdodYPcLflRnrsGGx+87Lev4q1DDceYvoNIeDTZdbo4AURzWyS0tAO256sp55MgyG55tjh3vKY
xyMNufRFVx1SJbOEVonJuQ+R3ApJnEBBUs16FDjYihqh46GyVPM48J0PN9VoISF3eymXbAzFhuhG
T4Vw+8uw94y9CEx5ryLdPDd4ZXY0fPHyjG58V0m4yHU2igMA3rPJQ20T2dW9SMf6asBzEFxP2kgP
TQLw0K7yAXVO45ACrNhn7ao9xICRh5Ugqe7QTYU4sxHcPTRm/CqZj5+RKnWRkodqrsARtSezAlNm
0Zy6dGV3nU5edl/N84ymByx4x/hxM5a413HnXLQlwAqnQy3Z4TI79+elCrArK3+OgUWeWZYy7gaS
XjZtUZbXIoAxaqVG+OzHfbOvc7dfCNTGG144EHp+jVMRgmopb0dR1umxmsoRmg1PYa05Ru8MkcQX
2dy9hXFyjaTtWNSQFwKTZumQ6i+yro1tEjfysTbiAidPdeVm7WVj1t0xiaof5vxcvAVpT3BBE53L
BkYQ0XLRyTAEsKlQb8Yil0cAHFQKWp/VvkEwq4C8y94jSqTnDfZPfx6C+9EvnR0fvW8WsqV+rcDd
rlB+7/00Kc+rAcN/0SSY7JDJVUcmPNhw6wrTJezT60LL8Zz6xjuwofoXADaMfZ6HzokKyFAvddn0
4bcRdqW/QnVb3+GBsCHLZvW8wWMN3jsAafiYMWkmIhoFDE5Ur8QpCxOiqzBHhOCtVx4xuDWBJRQk
d+YsBvc5883+NfJyqJZ6ikB+JmQwDIBLN0ZlvlVhF0Nq7oz8e8rn/srr1COU+eQ5hyiwM8t6Rsoo
luRsHdbndtXHhwCkzQa+EoOrkVbo89gl1qpwRX0JSQNPv4qrneu37WqcRtDsNKyeeDWMaZuAOMa4
YRM6US6y2ZIy8zRmfWwcM6Rt0aYzQ0KFOhN5+s5tpunrGMEUAzQQl+21lEG9D5uq/uqMhbUt42Za
z+aQvcgSSeyuMSx/l2gX2OwkKzx91bVF6wcHrQfygy50CKkQncKqMWV+EbQxf0SYIJ8b5gsnGOAT
5FVRXEwBYFW/mIp9afVltVaGu9gLB1C0qWFYK0plUk6QLqOZVnAvAAxa+BB7e7iwAw+XeEwIDcoL
PPZ+khZfCthnz17qpE8TnNSnETcFxCenNFehO9e7Xkzeo9fo9tD3aYFXuPw256441EmTbULc/QzE
ivyyVIuy15uzbzl67X2XStgA6aDItugatkdwE00vcC6qpNvoUMd3/SALNJGGuQuGPMcY481ndGfN
x8itHrIY/c1ce2JfJnP/3XJqsO2Z+71kCex7P9NrZjSkJ8OSI1Klv6M40HxCY1Qmde2D9tS1d2MV
AdpOBnqXgCRYqB4UjxWBkJdpqb8v8aTGQvz1N0xaMVjzE8KE1EgENS7ZR2mTWwCaN9v3ZRa9IiVT
h2jyeM20ZaYPmjDuPS7w4qrEFfgylEV2r5Mcjy1HDyyQxmgQMQ0LAmpyMUXXckDdk5lJWq4Ct3XS
dUGowDrltEbcSDf2JCsl1lsRO4xxYAtrDI3C3Q5ubjWo2ZBxQKCHr2WlA3xmwsvUEWMRpULR4HiH
8S9Bu+cNILDcMzXSeVisZxiCwBIHmDj2DIqshzyJYEDPZtVuSi/sAuatlnwyrMZ5c9SUvVp1N1zG
fkt5OMvmhTgPazPnGmRlkwgFC0cX1V+25eVnJsk9KxoG5GETdCW25AJWm9po6v42x1SLz1fNIYWc
vsmsQV4hI272pkj9bZ7l7R3yK+eqBaqGmaBAYBkSOkR8ThBjhrW6GuN5V8RnilkodijRsBJtEkTc
zdgmXXpZJ1aHtYaceRS4LuHcBnYDL8pTZyMtsmQCN5ovmGm74rJkbWcbAEwNt0ROor0Stc3RjxU7
XPmdm95js2GvMogdrs5HJwGtXnv2XU3c1AGnlUzO+iZ2g03rSPpwFcNbeAgj5EAtJ2eNvxbfCll0
5vjY6emysQraqyYksojKWkSHKSrsLYWLc4Pd1djXoVRfHYtEOIwEZXfjsfke5ZQmF4yXw1cX9bw+
hiIksAF8a7MdpDMh1ZkUO1UKtHod+1DdV2WSNfO5Uy7gTlvH/c53u/TZSDxKv0w19yFmgJ0Lb5zi
BAjJm8RztFUEwB8NtrbHsHPi1z4x420Jw/cJymZx3eFQgJCCBZ/2V85HqI2M627uwmuPfV2uA6tc
zFL2UrcyrMfSa5I4XpLpHSUuyZOgpj1KBltc4Xxwr/wSlLRJIQmBTMmvPSnq5ZoYBPpOWRI012RF
9UcAyvKCllhxX3h+8ex6IUU01hvAHWPVVndV5YtdXWTZ+SRa8aLwi2yLJFBH0UINweg1B99kRXqC
mQfDF89uhlsxZyidEaNN7QY9aMi76cTbrhVyX6K+Yruo/Ye0JxXMhlB+kK3bPcrUa3asiOrFEZ04
ThKX3VQA8mMkQ5qULod9heZ7NYjCOatRv0/gFeRjBEn72LT99AXTTPIdkSUOZwzfpF2xHHFsBF+d
UOlV6xBgonIAuyYbI1+cGBALfer0NrL8jEU26r9Kv/Jv4wAaEeA3vaXffUTh1l0gVw7PCt8B7eXx
CGAYZ/UXT+bBS9vW+SVqeE7ZQxdfRHnMF9yI0ukK/0lFNPIhCwoU0zq2EwbhuWO/OEGQnyOirC4S
OzS3tV1+0TPlymok+2iH1AJOGns4Ivk6meL9kAXxmRni2za72GmoZZvsRIgORKFw5svsFqBy3JyD
IHs46c5+aOnHona1QilOGscGUyXWQHwS8+JkVv5tGKqy4gtbzUCgi4gTNS0TymlSNFcjs+dDS71E
aBbdZR8e4tj/VTelfOpGDXgQaa+zliOTtW1Ym97JLGYJvDoZ/WPbOZV/Ps11nLzOJR3cQ1JT3Q9+
ntpHKdN63KHazfWeIvlbpnt3Ewgw+mRDkmbQ196b8JL+mbhqoc9h8XbJdWnC7OLcT3jwqgUYt3Kn
4BVmoTHd5wZqkGTELrVK6yF8NJqiOkspZm/odgT7Oh6VsYZIKpwjJiNwOKIJQRWOjSNXIndiY50j
aMsJ1JrU1oOzXJwZjoQuMNT+cFF0xeKKoO2W7pvZtnd+ADwkLmvnmwpFvQ/SMhm2idXzNSQoZGDQ
EBiblFip72rGH5eV6OlH6J/DWsPCSXccTCGTNTnV+5FwDcgXo2dNF3RzWlxSYU36Kp9MdO9YV0Ly
BkFr9qKqH8ZGxiCTMc9uMPiWKzeP869dazpnOoIh3rnqCzbRfkEvGF+Fzsm/mwC75bM9fomSWF5Q
mtobmlLueoRhd2WgB7k1s7nYWwPGfMxN7mVnyPGL2xYEE9k2RzAjT58V273eVOGEfRexKu+yaafw
mYxoC32l2vJtTcKV5/nhAlmdLusWwiF+X3aWdZnE8c4pm+ROlUG0jnWR+VviWyz4cn2R3SgjTvV6
BDInLk3iKEGOYEq2KQhG2wXAE83irsl8qOGwC6fsnBYHAaNpbIGojqEeAmxxbcP+AvC0DG9wpnWc
2FhZQw5uj/RntWCYuuKV4Ufi7FL8B1DKW68BRdmoei5PMZlfHrFdaQRbxwuI0Xxqnc5rBKtQBcbe
wrvTgbbhxB7us8RNnRvNMVweAxeU3jrpB44wrU945TmG42neeiLmqlHruBfOWHlvQ9Im/svIPMuB
ltKyOW1LtE7NRR/k7g1nBpk8pP6giEeaklgfZeklWAW7MvAuA060wa0T4ILeZZwXhuM8sFHu5jbl
qnGYO98KTsn1ZvaSZFWafJ1xuRV50q9NfA5qgXnJkCQfxwrMbcB8aIbeTuvpFkRYlR2ABBndlmu3
O+XO5I+GXd+eywGC7Q6f19zd1YPbz7s4tfJgL3ibnMseI9N83qQpiTnE29nRgc5Q7p5npTS7vT3O
tCFXczebwZ3hOVxcG8LwNh43Gu5pD07QynydtzeT0WL5tb00mvYJo19jl2LkzQ+ttgzjJokrcvpm
ahh7pSZNhIkvRxVcZGIE995wgBIPiikH226RdPiQmkRipWCCbNz4eJT9zQySaFz/N+1OXi1GwCfT
rGWzClM3PAYRk7J16vfVtQMzaVoHk0oJx0ildxo8x/V3TiHGC7pZyUspPBTBsTn1G03RvjNGJTdG
BqrL7yB5JhVvDAVgRCfWde+CEgpOaEMNjsse07NlXYWJvrVK90SvcqDDGVZ3dJKRKGny+LJuKQOn
au9mndtszRmYTRcG5gZzEoGYcV7sWGdPmMjxuzuhtY5ISTt4s908F07bHWkHw3DXWFN9TssjcYcJ
3RA6K7sMqdkaRNq3OhgfRi9vt33jPbEINYCRjLejZVrXq5Tuvd+TH2AC1eujwl/VIiU8EekUOYi0
tqIsemxmipA+qdwVoAtsua3R7HDv5Fvc0dE+GrVxcPuGM7GkKitaf0X83B7Hn9ouwqd15czceE5a
qOm33ZbmuHnj6DogJ4IEi00+4qPluzn5R0f3NfgCS6S0WFLC6xjNb73CjP/SduTtcFTy8qfaBLLh
Rr0tLudmTg5R5p7jqgrBAJX5FpvptKut7E57zl+xyiDM5Wz7t6EXYKYSYXpUg9THaKqs+zZV1Ruk
uQgPjDk0KzbH7CabPb5nSz6iV5Xdpdl19TMDNdiX2sqO1P7YpbEfhC8Do9BD5BSQHnnPzsO4Ht+8
wi/Bt5OmtVJx2u+DylSvUdJf9IRXnjCwhY9Ye9SGU4j71Q4S91XkMQ1Mnu6Ti3Vz1eso/kI+FKET
o9lfmWY2bRtmRZi30LHmdk/jqe99jJ5hQ06hJ3eiih5V6U8JtrYa/kFTk4Q7wT69wydXHbSKv0Ma
VUfs5dc27UWEQu6DySR8Y6YG23cdC9qifb/yx+BN9kNyNKPcey0dD08bXXKSa75Nla1oNstqSZh9
7JQNAdVduFKkAW2Mtg7Oe7fBFpyPf1Hqk+yQ9TRAeBkXPkB4QySkt1EmzdmN63a31GWvOS/yqgp8
vkhjcpMxx1lRuAw7c46Kp7lMiVXJpNlucQ7UX9I2HgqiFsfsbi6nW7ObAw5zndjC4a+OOTC6jcwA
8JWBIIkggzxc2OmXJCJ3J6j9hhQoYzD3aaSrv/pU3M2tfTe108OUpgdVAAFCLPBkuA3D11wdYlOE
hzplXSX28IyPeb6Mu+ksGME6K5scZxlVch+YRXvej015mRNIcWY6NH8G6t1jbRmchypeRjN2IKPN
BYyGod2FtWd+r/2WEg+f0NIQ9pqVqsHDuXbzNW6YY9W0vM7g7NRoW0GeZgxMrNbPdgL6LLMAf98z
XduEvTluegW5zNLqiX21f+4qeItZHxxjlD9rzNVqiYiWLmOCRB9aHwd8BmEAQHBGrzG3C1qyJkmB
rdXb1yDiU7mJ7NbJOVnJ4owTXYErgvdl2KPNxXAeBOrKVixbourGg2/n02bus8dKJHxnm8B8EBnm
cZo1+YY5U3HmRjmVC15ODOLFQxOqp7BhZaZxi8DKLtjSXfMxt2YJPT5eTnLJyBabkTNCieDFW062
j2Zmfi1VVANrRxmspSJCBI7Dto8L50IWnfHND0ZjZVpo2KsBLwPWhocq5ScdO+Zea5OuHpZObZ0R
e+fRewF3PKcZ9eDY6V1MKCi7XLIE0qr8uWeQuCX5gdiTPvfWeKJDiHE6cW5trYd9GxvNvLLDapzX
+RR+44BK/WFl5mpEfRKxGVasY7b2s4FOMESn4qJLg/pkNpW5dkPa2EkAS4UvUUEYVRwCewZRQeKl
o9juu30fgwcmXb2VGyaF07AFGXvR5ao7o1V4TaQpiOci07dTkjjn/IbFdzknAY2HgoML9o4HCGb6
YkiyFJIjBchqdjgbwPoYvi6d4jfSdIin0135YKHq3nScr+ilMELa5BnQulnYID8nk7yUy6ZixYID
dF5GGspHw69KCX6VRMNtO47isvfLegc7rN7k5vgaWYY/bzpCalFI90Nsb7rUENWCHlblfsAacDYm
TftIYFx1Xk4KrKsXVbcMuGEmG7FLwU5zbS3iwV/ZUWz8RUuDktpI9xyAzEvLbrMHuCyYXmciUdoa
4u7kEN4zyFv4JretQU7nUjeqtZzBTMJQANjwgwKJ53AlEY72GPsJ56DVbG1E5cFQbA10FUIFWx0j
AKJ2alICTiQ25LVVAVdsJrLjEiKz1g7DtK2UMfcmTTj6zGDpC0m962MkVMVoIyUqFaKeqalAGM4W
W1CSWSQ9T9MS6pKJAy7bJQHGKN7EFMe04MV0juDHuGarVvtp4rtM7UoYZ6GiM1oTxqaueuePtMIO
mkYX2xWKQLyQ0pQfFVl1Hg6GXUxqlVr9gQPbDtsxGIhp+jN5owfAeNGYYa8SiNmRsiwyoZ9lm4Mz
pG6QL8zygkCoXMXWeD6BiRGfqJreO+cgEKGEwFaK4NUUDqKjj5IZoneSKi/irc1EFYB5Dx9jxZgl
eAaZKYyNz0OdARz70b0ZKudTf+l7FcSP6+NosQFNuY5yf3HuDTVBBiVc821cGJK0KTqzcuXEiBck
yIli55FwUT2hoUj6S9Fl5o2YKxoPEgQAIX2pQUaxXwn/0mw77ax/SEr+v/bmfqq+//f/+rXsiraZ
7r7TgyjeiWhs83fam/sSvOkv//zfohsD9eq/XIyJ1Cx/62tYUH+rbviv/H9R2WAuwJPMd2mRZ/07
qcUwnX/h55WL7wAHJ40OvAn/obyx5L9MZeNLQAEuXalQyvyJ8ub9inMQ9Lo2bm1ciTgpJXbC96+W
m8Y09OLRoZYvSSIy7B4GgGrunGzsD1YqinsZY0cgmtkvD7KwRqihBLm6tPo3o4T6u4rMZv5EAvxe
9scfpXj/0DEv7q7lQP9BVJqPlSAX1WgfAhE1tCE92KjhHN0wybfom9XdJ9d7L1779/V+2DxQSPH/
fhAzkoQx9PRU+odQAwfNBqATOQiXTxSsH9yqf1/GRMaKPW4J7nE/PGu6dakZFFH/UEHE3RZIM21I
2Uxcg8gf7rxuJnM78VoI7QoXu6uhPNRNd/PT6rz5W1L1s3t+eXY/Ca2QAaIuwGEt6CwhRFwEXz/v
pXGaSHilXnkyHGM6aMsynqZ6yjYeJqRHpLLtFrzIAgorxW0jg890o78+BDB6NE8Q4GNxWZwf769v
SEfPfIPHEwc68iZLbMqdNXo3NqfLq9IBstMxHTm3kTNdJSM9wbRJPvkhfvm5F5UZonyJ48C1hL38
9z99TpjGGDPp8u2psaxg7eeW3rSNqz65ynIj7x80V+HVdTF/83J99BqMYzJAZRvbEwSA5mjFIAEw
YDv7JoGX8/vf9IPTjZXloZTHe8wLDByB0KX3dzRX/YAEZJpOtpPNx3kOjT1gAPsoUs8/6y3c36uy
iswnvzWeqODU3ohbzsGIdiy803amPhG4vvdO/f33IJ8ykQfi9sNF9f7vkW5eJ3nXDCeE1C8dNESI
vZDvR+d2zAyQfkSf/v4J/PqwcZuiDXAklClaEB9eLTTSEp5NNp3KMWm3na/AKlmDi2Ijdj+pEX65
lC9YPCxdzLsOAusPqwex9sQxvOxPWZdXqzyW7mb2+2g7ShKMf39X78sRHiOXwreIEwzSBePBD3VP
UdVJFQVDd+oM6F2j6xtnAcKUddA4zh1lr0C03rjQ/sGw//7K/3STICURV3tM6ECkvv8BE+IBKpk2
4ym3THmgnKCU1EsmOlOqTy71y2bPTToC45SLdx5L74fnSZeGgKzZGk+BDC5cnT6B8wYX7hIUGmn7
9ff39cvC5GJ8NhXvCF9YHur7+4K452YACLtTOsJLg0C+hKwkrj5UE4lKM3Cz864gTfiPr2rivuZj
z87tuNaH3xH8JoGipMic5jQPXmGOf7U5me3t2DIOBg4ABpaG/fb7ay6P7d32Q10BYVTBgeFmcb+9
v1P+Ckk/pxanPgx78L1Bup75Fxz++CqWxQYnsR65+HU+fDmLfsAE3gbzSemIDrwDwM6zx2D3+6v8
0Pl/uBmeG6YjihSHR/hhfwum0u4rp1enpPIu845GWSg4/lQ3pHtc9DQ47efWJUFpadqdRhFy0p8O
AH1WiliOejz9/s/5h5djqRKYe1KGARD58HLUdlTBgc/VyWtsxm7pakl4t8jM/f1l/vGuAQTwmVxY
N6QXv/8J0b0Ocz+16sSQ3YqPxEbY5/Gl92WQW/uWh2Ad66/kd4XffNQ4/id7zz/d5M8X//CmwC1C
L9podSr8S4lRxr0Ko0+8V79eAumVyWfCdoDh/pCk//wd7rEvioxU3kcbse4+m5t8ly/E0yRz0j9e
pyxSXnxqShqI/Kf3j9IYkP5Gaeef6kEN29RyR3pkCGp+/4vZy3J/v04RzJv4lFgZFO7Sfn8Z0yW/
nZmDf/K8viSrCO3e93DIioBoezeBbc3ICqGkUyAra9vorfbCH319gtLXZS3ls+hImV+ZgYrSTWnI
4lvuFAyVipahKFlmUR0iDKfftY+cjNkDOVIZSRYwfc9lVfc3TacKQHaq3cRTQ5rE0BmlONBBZplo
2QZiZfeR/+Yhcv5sj/t1v+HWYRCDfbItvpAfnrBDljHj38EFVJuV2yoPbKi8+jPz/K/lIy5z9m3O
BxjcABZ8eCdwblmNRejoCXOqvUlpl8JbakvXOrP8eDjak1cB15NOAKVxEPNNEqQpmWLkJn9iD1e/
/NQ/jNo2XkjbxHb54YwyG56rx9gIT85g+ceR5t+G+UJ6MJAHbdMozT7ZDX59vjgvsQpZgg+ycOTy
9/xUtJZkPuZm06YnpszpItoRa5WTE//7FfzL6QDwks+/HhePcDHlfnjrLeJ6SFnT6QnFAgzU0K6c
Hazn4ICe2rlBONech0URHPFeEAsShtUnW8I/Xn85j5JSutjLPtxlA4aJjLEiPUGqgFufkxFsiJDm
eUmdg2zb35A2tSTTlsYTcNzP/MEfAF9LxcX9Ox6YK9JQGeV/uH9oD8yfI5WcMvIMB2Hs+cI25y4D
+e1oT9V9Qu4Zg8OAHBib0oFZL7qOyZSfLK5/+LEBw9D/wSdqSVpe739sggRLSHT8DN4ElbP3YJua
ZGL9+ZLyBL4NJA4uW5b/YQkPMwlDtcuSKmtUQzojaZTWu3Xx+yX1j/fCluvz4fb5dH8oEbIhdwu4
0ulJtaRPDYQHbZKcIK7fX8VaXvz3W+9Szi30CTxvFHkfPspd0LdB34vkFCPJgx+I/O47fVyGapkb
k3cN8D+6zHI/f1D5IL4KX8OoCYJxaxfBm+uO/ZsrOuCR6Mx8Ft1cTG801Ky9xKKXrhxaR9ssTp0X
oN/mOujNulr9/g7+YelzAziflztYTujvf3OL4bJHqEtyIuAp23dYLhEwoAVkhGiuusmiXR6Ur3lh
3VYYSD957389QbLaEdtQJ8J1psj68OUqc53BxWqSU0Es4LaLcySAKHKPjTDbXVqZyX6yR/cA0Buh
ljM4V+BwprsxEPEuTIPo/2L9O3TMFF9RNEAfn4VStelDq01OfibcIwH15W6IZLH//RNfnugvS4aS
4Md1aKh9KJF7MIGouub4NHtDukakEe1QwOTHOM85RJfO+Mn1/uEhA0ilUb68dQso7cOrQMe3YYk2
+uQP/XPlOg3KY8uBg62mI1YT9WS2/VMvNZOIcpmXdkKsRtHrc7sp00+OXb98SWm9CAovqkuPFiVd
9ffrjRg1N0umoj2F0sLbIIJWn3E+yrfoKKI9q16jAlTFToWSqVsVhacorsUni/5HWfDzb7D8FXzG
HXoWHJF4fd//FbXB75zabrt0Crw1Hpf2kao0PA6iREIiCK3JC7oZskGyMDlp9tp29nQfGNb3ws9x
tLR3k9P4N79fGD8mFz/9Vez/S0uFdAdFT4VS48PbYJZEXuZe0D+BWzcuQpgET0rrdqAjjzkdnYiX
k0fTaLMglHVyLolYq59UPcl2ZSZLCMuU2dkVSUPBS2S2QnPQzJxL5Ua2XvVDD92QMDpVrWaGrvcI
iacWm0pUXqPlx7xO5S2erNAny3Vuh+IeIrcpVsjVsxs9aPOWDhuzkNiO5b2lKxxt6BCEsW4glr+E
cGO+gleX91leJvaqnjWGr5HT2YQ1aE7a1RK4iSDbKF6KvPmf7J3JjuTIuaXf5e5ZII3zohdN0ofw
GDPmyA2RMXGejDSSxqfvz0vqkqqAe9VaNiAIEKqQFZkZHqTZP5zzHetZkzPkRiSR4OZwMNGXseWV
+S9hTlsZB4iIL7vVa6+pXLOPmRUvR6srund7090jsTX25+QbyLzIKxbv9hyQ8Cu81Xm3yIr44Wzo
N6O+dTMz6nuTQnbjWboqJjv/6JGuNVG7UJPbrtpgfoehfDRG0r4ZvrItjN18g/DV5X35hoAn/VtH
8G+tM/7ffML/3wXLn0co/71Z+OZXU/w17uT8FX9bWQj3N3oy3JwWbu4zKZJj4e8+YYtVBil7Z7CN
dd748VL8sbDADsz24Dy0/9tWgtv5j4VFwK+FVDLsMRi6gNn4dxYWf+4ZA0Ya5/8BVjnXK2eT/p/P
i54pmaXFlEXeLK0f4zr9HC2323lVIP5FdQRPh9/rH6cAf5bHRMNFKk4hRrTKX5vGcZDwnGmeMMDI
IDLUMuwXkz+6rJvViKc2Pb84YC5jCP3ejTnX+Y5crOXBb9L2Vz/Z+AXMBf6zQgAbNPS0swN+jxBj
YqRy8RUannPs+/UFFyNuBDUaJAuKKWEHKu5QFDhvts6Chy7obnLLwLi8uuFudOcvLWdEBv4UnLO7
N+yOHoCzyCMZNIugiWocIQaRCVQp3nx71sTNYpi+kPsRp0It+B7gkzkUoYM2Ah8xsVvlicgFm2H8
gLxm85swlko6uxSN6qfGqxN5UEaIFZDIEbQuhgeJuK1MemRU+U5pDHnU5lP2tWUVxmd7zYp9Dpw/
qWx3wtNUNMRMy+mB8t2orJ3fZKhYHwhys3MrOHZN0aWogBSl/3Ay8TdsEwEfnfYJ4yKBdXnVomYH
kC9lhphoYZ91K8E33s2VpT7qNfMVP5vGKWKCVexf4zpAv8lM5VyYAZv62MFTSsbYOBlvIXq8H+D8
u0/ldcW9pXSIKAPrlJPM1jiju+Qw/zltAwkpCCPdMApRX+K1XLowO8Hz91+JEcSLgjuBE6tdzPWE
SMEjTVR66XFL5/EJEbkFNR9LlHdCQz1UCSv5kszzHFFrpHFcAJu1zOJFkIA9nYyx0iauiJnHDI2u
H546rAekVgVYQiOJkM/dZSTyQk7nD+5I9XGHIZqQnnX7fshyqFm9QRKDLtMz8lm2zy6a7GnP9zA9
QklHAOGE8EnJtFfed8CWD41NTfxzlE0LEFgryG2mRw6w/sjafA8ZEno0YNraBF5KAI39MpYz6N/Q
KghoVU1rfM3pSHyXLGrxGfTsUg6hP4YveCnRFVcizNvILjFFxnMY4Cvuckng9VLAZ2l87MqMIAp3
hPp3fnI7W3QfZWPVt45JmEJSjsE6kDvHAgGBBeHK/NfT8Im3F5MjqNGq2xmtP3gJKcRKJkI6w7yf
JSaA7Af3s+Y84DDS/fhVSWBfiUl26ptTGwidWsChp17U1baDCRgOsGA80cYkeVgDyzi0SSdG+7I7
+tPU/PJKG5OUzDE+1ba1Tnt8h3w4TWjTCgbVCEgAWS+BSoZXrDjg0jNK0C2DD56JAgE2nBk+3HpG
CGn6GL84KFb9LnMjd3aTqES9L51WFrtKBZwiPD7NW7WZxoNACxwkC+PW281ydMEratdB7BAXIA5h
xzMTLTpbfjRz4ZEyXHgopab6rB3Ujj09l51ST2PbCv9i6jAREYcUuHgD/HMwz4pD4th6S8c2aDXH
rxbpXBGhH1G7FqqKPk7N7A2sExz3DEWYRXmHtnv59O1RrjEM6GqK8q5NGWwZaGkzi9Rwc01V9mqX
of25Wq76sOqpvpdp3thJt6Amin1jLsgLNP0U2/DcZM5+M/hGEWbp3tFWU+4G9Dt3KREfXoSZNWda
44JEOXYqk/cWWximvWfQCdmWffZd2U2GkKsxnP6EfLRfE0W0WoVrt7bzndmsnbo1yTTnfWnWCdR8
m2JGD+xC5XuZF7LDGj3kZpynMzMjjOg4Iwfb4qGY84Lc+HByO2wmZSleVU2hhcA/nA/Z6pxTGYb2
/CKxhcuu2JkWVuSHC9r+rTUnSjVhDsajsKmTpioFCcH+Mw8ibw3ny6posL93mb28BgUi0qOFoI5I
o2BjLM8WAOUWvrgxeBkrV5N2zWTiipKMcwAjIs4oHHLzcyuzmrhe09ITUeFuk/3s1sydvgKJKe97
mInwee9SUTZJJdCZwqSwEJ/e4yNygh9j5xobnjKsbLgO8zk4G3bq3lweQmPJyEVuC2vm2fLTDQtx
MwoqRTfN27mHIm37Fea+sSNxUEldLrd8zhaohsAgMi8yvRkJr83vnx7RWlXqMkOKz7e0OjV44IjQ
8NT+Lo2qR4VNw1cRcDnNRtBF5Elof98N8E0RIsLWIOnPUBbK82wyUk4kE8L60xKaRBPEW2U2wbOv
dTlyOGflcN8PDslUAZHM2xFvWYd6EnVwvVvsYeYowQbH4TdUTUFcrdV7R7dmSHxnIBMdaLpEZ2Hu
Ih/ktbHyqiN0RDj2gQac/j5LC4c3amCUi8UF3SLMnHYZnPtq5O04tpVU/oXBNAGRZ6Mrq/y0CTMK
X+DtTuaulaFLlmjfyaH82OZJTI+98mZxrRt/ba5dtye3dW0cLSXvZOfn4Kv4gR6ISWzSJ3TS8IAw
Ps/5QZRu1/C3H5FYVEaz3C6LJiIyD+oiv+b8XZavaTObMpkJq3F/EIZgX6055+vlsg3w38YqtwWf
EGmd94QaGtMpJ63go7ecTCdGF5ZqV4w1drtpI0b1TmlbvLvWkqlvydAv/8WmtVGM/+shuyLQxxcX
KEKa0ow6kizyeOEYNX2gKFi/DjwqaznveukwxSOZNNuck7npz9VtHJgVfcV6pmhuPFJhKTxSDeVF
anjBnKmbe1R4blVcMoZwkk4XEBVA6UfBrMlTAp11dJ31sRRe+7ZUA1rulNiZHXzTYpeleX1DzbB+
u51Z7/TEsYXPyRj3WO433mSqpIZgqVtZNbC30Ov1MVI4zlyjd3YzRosLBr31wR4x/Ol8LK+EgUtm
nrvtua3KnNkLC+6EmBWIrSNQXO1OKEAzxzWuEfEGBylQHGOAXhJWYTc0r1Hb+/7R7jHhWhYB5PPo
f/a6mo8IMb3YNzlJqizt94PC5ltO6+emjOngiZrsD9T2dbR06mUo1/YuJEcgLv3cOkrPKV/bJU/f
1qqBE8v3mnsoB1si4cZaQFtLN8ElJzTFpVHjdsp8H0Fl6R6dOhM75nPEi8JhFzzQPeOJSKrMS1Ln
LAP2N+ODvJZ3HpPxDlq0EduTP0SldNS1tBU5Z2QHjpxWtdzlttrudFdXCSdfj0lucA+WOxkfmYPD
D7kD1tCqSXAHGbepJ2DvDkN1Kn0tH2ZPdXBNfWWYnGKyPARj/k1QnwL+i/qTWCenTLKwwC+6SiMW
Tv1cyTqNlhWixDIu5j3wjDlhF+lfDBKnUpm3zUOfrvo6tYLheppKedHWLsVPQ+5ISTAXYklEJmyE
uSS7tD8RLYy2Dz4CUmEy/a6sSTysEw4jizYzIXmdBENB2gqF9/Aqi/4kzemxStsyBn41vtcKYU/k
LctkUxOmHOCte1/5rbqBleLeOHNdx7irFG6QDT97W0jsT506+IWpn+t0xWKdh85Pl4I2mpW3XkAT
yqjWzXpaErJyGjeZADL8Ij3HvyO5yb/ww5G5wSaaQ28tz8yrmjc9YyEg59s+1SvyLdAw3ecQCvTZ
49SdxFbXF21ek3NsAchdWuo9olXxIDQL4d52E/rxWDgGKm/hPYXFMNH293n3ZZFTW+6g4chvMbJt
JGmITHbldmESZBgio7EKz0e6XSRhb0wqYVOB68xpy+lrQzuUtO1o7IaZYnTp25+GOTh0MrWbGFXl
XiDfhpwx2Yu5E5NW3+WQE9r9exv7n47+v2DS/Y8dfZF9yT8HmP7+FX/r6C3nN/pYC7UXc6yz3umP
jl7wC2g8zpBNOrVzp/tHR2/Zv6FuYWBPZcVYEsDjHw2985vwTaJtADHShLM4+LfQX94ZPPZPXTaT
BlZoAM6phtgNoDT5yxzSR0oPngu38Iw5az1ocy1ZdAtumIutBkhw0/uk0YNeJhP3Wk1U5wnybTle
lBmrUJaMaJw5oTz56HNP4yisACHcQsbIs8jANy2KKFODGZz6yWpLKgIEDeR7r4gb7cQae9KChoZo
xj1bYVkefe2UbswepPOunZZThxqhI8RC0kC5UTMZ2oo6Dx5bPK/sdKOVtGfOf8a+K3Q9au5IAea5
Bstr/NwMOP/0/+dsGtcFpwV+KPtZlTh1Y7sRGler1/T8fo1D9+YsONgj4NY+sfDGlDeRUy3NFhOq
XhJZupShTDiiJ6zekG4mWv18sPf27HXezjOLvqNArTyNStOpX0O/EjdO7nTWbsrq7FZuU/iLdtt9
7bIp+OypjWQ8ahcaYC7HmWtNKct7TYEONC9U9rQOpbNQrXBWhc1pIZCMhrcTqY8+z3SCC4wxunuw
CQmbMH9ui9hVeP1go/WQISAh5fR7JZbHZ3oW23pwu1xt124p1VXopRCP7Mmoe8w3o9pO9ZAO4+1I
z1RfiFIFU9R7orpETLNOdO7LCrIDO+B+CIOcqnBe2/S5w/1EOhchAM1x5IAjXs4bCAIfinF4l7rt
LLbjgf+Re5AhMOLJbIxTe8pvaimMOW4IWkOpryhVKibxH5APOmrGpVjGg9cbSsQhfKotagPConCh
ZvKydF2DAF2Pr9mzqRno7xoXVoypParcVjU2DlgukvLgjt6KQWBQmGQ6w/jMZwPewboUxaWVjvm9
AZzz23KcJ/LgqIvykcFaXE9Bj9W9DIoHxQ654BOqhj154quNSUtKsso3YTM2WCs6Kcfkovc1OjDl
zBBP5lKZXK55zZABLhkzilQsI965tVlf15YBToxutv0QE4jqs2IAY83muduPAUwafzfLKpq9sLug
jQBeblXMclh+5Rg0P0B2tLdnvv57YW5lvQ8D7PlRo1jiRuPKq8PA2vfnQ79a/k4TXUtiejk0L5jc
VR8VOOW7SK3t9ssx3P52ZtrLTGyQ60Y/iB0xgZnEpCXIh44oOlGUXGKTZFBemGcPTuaO9hkaBIqA
5MrN2l6JmUo/moU9y6FvOkEEeqBAW2rkeCPX3qBpXjNj+abwru5gmfvZKZeV+TkMs9j2WeGt57yx
Mngt3cz7MXlT+Nr5ft1Gcw9V5AJ/1NRd5Evd3A6YrKHz1wIa68T44+zEDrIvMWqThl4O1HpNvWwi
HodAN5Frdwu5ouDZnhYcjFhPiFBWT2VXZ2+qPP9kyHPDRWNIk8TQiqF3mVDIuG/+ojd6L2tIX3M7
GDijrDPkLCibJ1PwJ+KxLUlt1oud387NKD2eQuJ47+XqyDQBZutVSUr9cHREPiyUkp5LhjxG3Xrn
lgtkGjV04KWGvgzIQGVBseHyJnUhCtOGH2Wl0ARERogvNRnC1WmStpt6/LltllPLdNX5OwT60yUG
dBs2MkyrrkeDlK6zOZj4dGsLSCdFDZV6e5It5zfD9Lu3xhmEYuFrIKc2BpEtybQW9pn4EZzjNVVG
0+wBEbitx3Z5x/8rL/s12+ooC11CRyvdr0CC2JHfp6HerJ23Clxyy5Z71g7H1IxzpspbmfS8boyc
bHYlceoovOnaC/DO+37f57dpbuYXslJEM2/Cz+6LocHVvqab2rdi4EhmeJtGga4NotyyYWyu081r
u8upqcsmGoh5VzuHK0idA9XKZh8Q3BaC2Gjan5i8eTBUka0tHqLQvx9TI91Aq3nU5vXEdcfzvBZv
RWGCtpNjawYJsPDikbSPaYy21O5OKQLLcVdlgVvGmdOnE2bRjbUfVwYsHT2AymERy3CVV7Q2hqTO
SIsGCyKa52LMCXfzJxb8WPxcyj0Afv2zYJzMMkjB0ormwmzJfmkb9w0yHhy/ySFNOslWfzptVUpV
Z/m+87mGhTlEXPXl2zkWy2wvnGV0l+WZBG30NpGXS+tzmQDgqG1D7yaYFF64Y9VgRC1E9Q0kob5x
Abs9Cci2b7US8iM3OAlj3XXepzUqA590Z5rPawepHJKJ7L6dzGXNuPndJfmd20/SfNV1CGWti/K0
A5CN+FV2yTCwdY+LobOwVm7WC5Ee2XmQiB+BxmDzX9PBXnBahmK7rwpj+64wpUEHCguyWgpnAm5R
birOZz+8dURT6KhEvORGsxQDo4uBqVY05bN14SqfZ0YtFb6rjZeGZGG1zDjAi9l7rDLDJGmOKd8c
MZifhr1TZr1KnFUuGBTdyrzO6yH/GEFO0RUMve3Ebl3r4Ac+equm4obSC9aZNMbYyIJFA6sqW8YH
XPFzYf+qQgaVfOE2WeoSpESz3m1QMFYcb96iAlw9IB6uPDCNJffKuqXto1cj4U6WgDFi4lf+mkIb
4GABOJI1pnWhDbdGwK9xh8a+Q+prYiLRaKHs2f110A1BfdlOuScjfyutD4Asy/Jp4Q8erro6rY2E
o5fY27UOVUFSJYb881fqLa51br9nqPYWOOkaYBBHkZPS9YFOJKB4ncz0YlRa4R3eJsPZsWBoy8dJ
z21HEFBpkqRRLJmHiIbj3YpJuuWDCSeh+bFv45z+VI4z2jtzITeVEWAXEJ8IA2p2gqgbYGq2e7TP
s/k1VAN/eSNAi3bQXmksWzJD2pwWYogbJ7gKiynV33QdZkVzNno4y+0mkNeQHjp5nZpAKC/ysLI2
d9dQWhD0SNCsWe/zpVf+ZVYBTsH7l3XZlSAKJnsnJl2GST6tJj+m0m2ABRL7au9ErtLlyBDUYQ+L
5dx2PtU6qfqUVbOu7nw3NImuppo2Du04TOYp7fU8xKbm2T2SJzt4+wGabR3zmHZ2bG9eYT2P5iaK
Qzb4VMI8yER2BjPhNVHrugt7gpLxnv8WLpYFwctYxYH2K/02FWvtAyMLT3NKVFpETWoyFxYbD3MC
rxCMWTDgaDsi8aj0BZ95pWJtzgVBpWDiptuSg6e+zGEufRFlv1wHa+r/hGhl+kAAdVWw5RhHcbCD
OdS7pS1awbLISre4cz1i6LfNL5hUczDf9MFo2DvcgGYfd56bZVcG31jNMNi20Cf+rr+UvT+8cyYU
au9Cf+BRZyvixMxIZ8J7fcVrbgW13e2YItfDQXHJI5ROBe4flN3m92CbFQV8WMCi86ptsHeeEgMc
tTavUlzhPmSuQs9TfaAygNAwuCvvWxq6eR/13JtPTlig9OFVHR47h2J6DyUX7JZc8PHHYFRgQfZ+
Ud73UuffrTinvNfMMCDAMQ2+nPqUHcVIRQ1hq/UdLFISJ2w0Dh47Fxk2XnCy8oyPWPpm/mJYvX+O
iswqM55sWTZwWBTd+zxUZn5nK5mpi9btipXqVgMxdJYaeiqsKs1GbjHK9hguXe/HFdc34BZFSuw1
JECkBl0dDOISe5YmJNiW4FNm5cN+LMlANxLoVoo5de5VLlDRLcjxx5ZtnaCsyFOuA1mN5BzrVgHu
GbWfLGVOFLJJXOsHrTxOZAaD3VfWFwBWhrQdyve+Zm4vE4C09BYMZvst2eDgdlsMnwWpWmxnk8eI
qpsntQ5Yhv3emvd0HaFbJz6wCRD+eFyNdKe1PYm4GcY5fPK4RNN9VdmFeZ9LRn4/XAnCf4oFjmbT
jyW1v/PYrQupvlEm+2ba/jM+KCZ98fm//kuY/6Mg4H751X7++pOF8fwFf+eGm7+dF+1O6Lvs3Em2
Yev/Nz2ACH5DH0n0Irx3oiaCcyzfH3qA32gBzzOF0OYrXP7pj/GBIX47JwshPCKSDpSKi8by3zAw
Or9v/P+xpXfPsaeYfnjPmESgWhDnLf4/C2PpNPUU+g9Thf0gKsI6iMwsDS+GfpHPQkzcQaFX3+Re
0P1oNx1cL5a7vpstr/pccq8BFaiSTNnjDWKw9U2sEMa0MMWj29n9HoKuvuAqLym/rUfDyrYn5uNg
kfMx+5HWart0KMBgDxl0fFA09N6jFgNeBuvZVo4f+5xAV3aRBydWQPMZMlXYjH0Nqcyk510AdoLo
qwoQDzHQzHsfZrXv/nSxwVOoORto09qzx1shu+CyHFyK/zQdm5OnFpTicvBYcq19vwX7hj1NHZt1
yJqf+s0gpNgojnDszqN3ehONitHpf6Dh8fKLyVTqefTo+qLB0c6PBof1gb/KeE30hMurnFp3Tq99
jghrYSLPmsxDC+VGFVp0DlO2nHQSWTL11oljrz2QtH3jeLl5WcLvaMx+vVv8VyBpdxPcMV0aZ8H9
wKH9k8HI8oNy48Sh/85FdIWmaAevbOsKxgzTk9+YsVspkHirH5mmfDDz9NNIw/k0yOW179LmQvWz
uJUOl41f5RG9op+I0nsH3xpcEfR04qO6DXLnYQ2HfufMak9XpHc6zbN3SAd1kmPYd0UpY/Dj6y+z
mT49j7D0noLsbXXHt2IILxZhnBqk1lGepfX9YsFBcYe1+2xN78Fr5bezWU+EbjyQtXLUs7WrpNyP
MIDj1uCfBjE6iSpsuJyg7bHepJ3cY17pj7pJccMZzr3XN4+ysYarUiy/XJvai63IcZiZ1/bEgy+y
2g5zg9j+EvAG9WJXAJ1c9EJXSd/K/Bn+V7pI8xvwHcx4I8KozxVl5CugQg8cRjSw1XINiE6zYsc5
lc+Lk+rTCtS0YiBcIzWsa099wt1+kJkPMvhtAP7jxtNZoEa+GneLDkbQ3H0exKvhyDxh0OLT4biS
4bfLZc4AJ9UKcJ1Bq7fa9FZX1lCOv2gA27txzgCf2Sq7cHM4mpHsLQrfaWWaV5RtUuRj8wyYDBDh
DBs+JxB7yNSNLlz+zQ/v/JJOeNHjkfv4hRniTtrNvb3opMnEA6wzKBzaSSbR/1BZDQ5sZTkLTW28
VDYjE1KR30xd7j0BzSvomKaZXngamTbuVK+u2jHPj2RWXNmqIj1l2nR8LhsrDHEMB1D6sD3a51SO
Nw2E89NmVwEEz6xLcJi43G1gWVZ/4/8cEHcOI6QDNtJbPPjMXNYhvYLz5MRjU18Z0waCppVNTB72
vPOJG07yRtGHdNlDkxfBRatX8Wg0bvaDmLQ0ZuyE6sELNKxH+E+k6JH5WGQvTSFZOX5PrBsf62Ab
dg2UuufWAzrE6vGY98NL3zpiX5+5Jiur7KphVucBBEUyb8dmubi7sezXePbkkgCb25AWk+C6oU+k
kAG1G2+2c3TWNNjDzLTOGzH/Haifv1c5LGfZb+JNr+F9VrXH1KB3dAkQyNv1HX3Kj45IqAj8BZDI
pMy76WGcoSnppppBzZ3lD01aHpRDvOJYfqR8dCyjfIa1qfuRz9WFRidT5zmM/PHD0ap6r9rxyALq
rAI5k8VVnKLwod9iMCXc28JRN63l3hswDmPTmEFsOOq4BuarKXkdTbzqBWvmDtH0WCxrUs0p+CRZ
H/EuuDelX/d3fDsyXrutuGlcW+1Kq0yPhqMW7M/2KZt0Ro+/HP3M8o9OXjybhAR0kxBAowW+UsfP
08eJMPvTyPZ43xSsmlcPuiEq9OyJDuqlHJzDZOZ2YnvwLoOG8U7gtGC4CzvdcdiCleT+vLPZEz71
i+JUD7J3qxC8u1D3WeN5YC/LIeo2RmtOkbkxYxfnY5mHhKMnyCFtucYFYUdAXwATX6LXMNWvupqa
S4hp0zuqzWWNVuG6H62A60npfN6WAw+yXSpwE9DKNviHwirmG+jFVXAtus56UhWYoNUpDWjQpntT
syK+aeZW5pEnU/tulQCrJimthJM73GeGlheLdMtL+gAFTpIVWtSFY30jWVbuF8bbsQHFjBdzNJPS
wDyx0qahQiuK44bW4bDiK3zpM8DITXNDI3lkL8lY79itMyoJQd1rI1c6g6yqyBuz+QJl9BHD8jfu
eQjQq2kyzSBcmUkkA+JicIxjMC3kbJtVumcFyuBqhivXDNbdSHBw5gE8K/geCE16ntZl4S9U9Pfb
6JpROv6at7LYs4b3nwxkbThuG6zhJhuHLhuXY4lzfpdC9nvOiAv4Zdj19pgFfrFb07m5tmE7PTPn
zS901aJYtovstJRdfkISZdwYtdQ/jCLo3wpNHx/llCLcnjpILyqnEVzYk3cP7LS9gu/ZPk8sFd5z
y9seitVOyVRYxwS8m7nHpp/eQReoQbucW21Lbx+/747+s0b7L4rQ/14W+7/brKv/VAXzn/9dE+v8
htKUMNkAh0SA+o5f+UMTiyL27G1xPNypiPL+UQM7v9mQhymBBR5xHNwui6//q4m1SOMhU4dJE1Ke
8y/Z/04N7P1FFHsuv6nRMYmedZjUwH9ZoXW5OZEa4u/9UkzmQdZb2NRRw+2m6kNg1+Zdk87uA71a
6SYIyaaL1QhdNuxDqD+BvfsqbvOg+TUwi/HP66v1Fb7+cqvZZf+cCkd0iVgIHpWlP3CgTuVy40xe
HlzWauJec8LZc0CRS+NjhpIno9Aow/UsFWRvPhi0AhGRAHUf1xgwH0p3ZbDpiwB9XOB0et7BP3IR
3pC9Hb6YIIj9aLMUvR5TNWi9RE180zRnqJoYi+mdVVP4wsyri2ekQEO3K4yCP8Ev+vLRd9vFj0PD
dbukq2uOHQYzCnWMZKmYrG4VMJZjtQgIrR9MoGCtNT07CwPcUw/NCQ/USAwgVUjnAq/3OR6yawMN
wsE32xmP73J2F3KSGyzkduegmvb7nx65u791Lf8M5zj3Kv/oZbD6YgCiwjCxHnicw39lCyzU8UJ7
MPXM1r+tTH95waEU/iub6l8fl/Pqlo1uiG0RVzr73z93TGHdToqAjFvJeMSPPcCEDSUzWWHHOduK
4l+YKchy+fN3ZWHxwBl6XhefnR60hH/+81pCpdO0UO+eFyKnHGArvbao/38VYTh2R0z3HJJhxzR+
xzYASab4XZ656k0uu5zj+bLLVsrZ7azlLH+Xdeb80Ibxq55UYHWvWabD9tDXVna3VgrZ0MSK0zwE
k06DS1tbDAW9ccRXILyUZy9bQ7aF9mDXOiokpjcbeRCTIZhlJdK3rL8OrdyY7tiRdS8BGkwgtjPS
BSLG/WAHXAMCJqP4NUzUtrhNlC2FFTymi40KrmZo0ew2H5Lm3gx6mTiqgBgF5Fr2x1pSvZ78Ar0c
6pDGtvYues1Ps8nRFfNskVYgAzCnrUb7dSTDB4rbhkbqSIaOERxct3a/piB3T4vbL3DXf19qlPDO
5nDaDeO6rToRSCL7mSAdocs2Rr6EWBq6ADg9EAtjBEi+ea+GjRlShvSDRRgQ4zlx7H71D6HZuHcr
Oo7wRGILWzdWKgjcIMlX71M2Z3iBZo8RH3uUCiq0a6VDDNCYMVjKkv8X0y69xJTTxH94BsN3cOlG
2uxr7kNxvyFnBS9Z5z7bxr5DMmM3o3vloTkdY3Ne0tPopqhq81rhOZEC8WW8hY56yWEos56Wft/G
XcDf8wQVD2Gpy9t/tS15DV1aGupR1m7Bxj/DTbnf6sp+2WYxBlEqlaFjUWKK3uXNCNCP+zY/f1cB
ffI6Dst0QnTDR+G54frQg0Qp4jzr7SIy1WQ6EbDjYD2sllMgGmRigNw/GJj6FwDd/JPdVj6M5bpp
QR3aq3GRT4jGkmwDMHkoBy/vY7/NTcZxy2C2O2UxAo8ImbKeq2wevpZMV1+5EygIugaiAkR5mzec
+kw2F+ypacaqYOy9hKOPmB8T+m9AaskSbdJkq7C5N6IUbXvqiR22WEqX1WkbVpyDo97cFzvY1qfF
CPpTYy4gL9dp+Vp9oV7QWfgCIZVko4ljo+iSjIAqBKNbo85cVUbwO3hz8s4LCF6JF2DOJFq1mj2z
pYI5p+lymdFam/Ph8Rm/lKz77tFbyO3IuSLLWEiLfgla3WwA20X1HLmDYuACAZwfSS0wySeY+iQR
PaJl3GKiTNv3dtDk9FKaZVmByxh2t4I2WAe6qPbT4gcX2KOG75pTBrVoR4uSIFOQT1tgrNautYV8
RMi5frlqsUW02N544SIEzA6h60sXYntTf/GjrICCo6AeIbMbeb8L9Nw5CRrk9AfZD3Z5LLee0J6w
2UDSMlNlTc26YpLJLLrgPRCqvja0Xq1LtYFhZl/t3BIVv3zlW9fLnTGQqMRGuwZzkw0SdWyN/X+L
Wf9UTyyD5bXfI1XE5T9CQjea9LVvZga9PCNFkGRWz1lFjIh4QG7W3+te85/xJmHvECosdKKL3r+l
+hQAwLNF+vsa+xVcON1nHy37wxcbMHweTT4s51gaaDcAEdosRt0Zq2bMSV8cR3ubLQrkLryHKGli
wkKfxgc2r2DzaalpDdrUHJ5S7sjq/7B3ZrtxY1u2/ZVCvfOA3ORmU7j3PgSjV0ih1pL9Qsiyxb7v
+fV3MDKBkkIuqRL1WsDBARK2vMVuN2vNOeZCiQ0P4rgkE4JqoMBJgSdzdMGC2odmFgy0L9mQwaxW
Spg/C493lr9DPLt9CISZ36j1gMg8KIey2jpJqrYINZCG5hudxAYxXXhiauBetU2OpwWyK2WeFkfP
As1+CVpUYB3E7tBZnLnQrl2QFTZBVDYqaI9j0ROww1zQLe1MhMfJkj0ZKbniXw5R6FurAoPfj9hH
N7xVxiT7HZq+LjE0BuNDVSoeRRRboYkR2FW4bbK6potsxlQmiGIRdkXDRi+unJFy+tKsszmlhBQY
bYP+oEhdkuLQP5J/NKVURWICXXovRDvdBrb6ra8b7TehB/YviUSE5zH6wRHnoPI0INbgJfeU8DXy
R7rhnpmU7T5Ek2e6BTdyXJR2nYausMGQu5regVgTbG4AtKYSojLuQt9e+CrJeotYD2CdJEZZU+II
wxIJw+RNNY3RErWdlpgGwhDP9AhORPxL1WWcsvug8JWXKnKM787UNEf+Pesxryr1JfM8r8TxUgOr
tPQJ3WwibHQoSa0R/65VaifBtaslDRxuPEof6JyPgP0VwzUdX3I677qe4EWVEGpSYFJMBKFh6D8D
M+VUK8XYs5EbRbkgcqM5En+cZ66fNOy0jCAy1AuZ5pKTVRPeNbzwUI7we95UMMJjYodU7ygMbJaL
CIaotxyDuYIEZaH/XvidTNxWgdNKp9IjGMpIi3QvBz6vhe0gRF6yFMbXfVS3LD0jyjAXKVlzrU3s
KJdACJIXaqIF3ig2S+jo2+wp7nzvF4dkjORm5NtPdtfy9LVMmQscaCZwUVo0thMqzjNUt6B2qzsN
OUBJPJj3U5WYz43f+t8p+arUSZEN+ws1pv+3Bt2ocnaHZkdWA4lP+iLEiEqSWJd1TylmhSec5pNc
OzgvLQWxBJkGCfmBfUGXOwwRY/Apq/lrqo2WxlJWiyu0b/kPekP6i0QWhoaGVbdbWOYU+DjtOZZC
YwWrcihsK6lY2fuguq5tJ3rqOAoASwYJR10kCIKDQuz2SMU6yGJqLl1CtIjXxsnKgcA3uTjfrWwV
UOMkaEaWSbsQBYKcg4TObm2sJlEasrfqongc4asbVAxDpbsdgH93NJf67I6CoSeueqUeym2l0B7m
1hhigOxAzqNHcl5HA1fr3MKspPYz80ofR4JKfILMCNCUKtszPLb0zTYxwTBjSYKMBTuaX0P1p8eY
OJJkX8oiHWlc17ZPaTjze9mv26zj0LCgkDfhjASGZmxHP9EHNwcAIA9Aok3Rs/MTFoEDbHS89Fox
x74YXYXNhCBDlPhldFFJHNP2Ttm7KjrbZnwb1yNI+vhgt47iQWZR6yn4RcROoqxTxMzWdVwF0vwF
d5Lrsb2MrHsS7pgasaZ1pAEt4MPFakuDL3MEYWdwWdYo86pimZcDVyEBXHOgicNutDa11ZbhQ+1M
oF8g0tpRS0uCrIEHrC0pZb86Vr37NqKahTxMn4j4YEMiqi127qgk8C+tbHETBropLFQf9BFuw4kj
yCwaG9iBE3ZjsYyS7MVaN8RTTJuUKTKvH8aqaR0KKQHCEDiMymStQFkb9aUS5EF2yMqq6y9rC5JE
Tm6aHSOKDAies3eeUZXqEWA0EUgpzs7+pig6T9yJurDNS4rr2FlGfey+ESGKyUWLPQwvMSaJg233
U0qgSGToj30wjK81rWd8MSfXjHVy0JBQ0D/VWtHOsZJYbEpzJMaiPjlvtNmEk2U0oe8VdtgDnQp1
MlchCFmNbV4j/ENkWpSLew4Zqps7cb9JZx+oW9i9eAomUZRLurmGti0DgCQr++QTonXsiL128g+V
Jy+RdfIVtSePUQGxkaPryXs0nXxIhELgSWpO/qTx5FUi9xDfUvSXh2m2M+Xob8UiQMePFy6rq1v1
5H2CMJci2kemMGEWTJrrwdb5zQCJnxxU+clNxcYdZxU5pmyGMWvguJK2MbcqsGGJ2ZA1nbxZKLHD
p6So/Bv/5N3yTz4uWkp4uqbZ3iXU2elFACQTthSBNVvuZzcY2ph2lZ48YtlsF6t4JejJK0O4tUGa
AXw/ecsKdUw4f9uyGnZdYLUPaMSbb5JlkL7PVFLsRy5mWgt0S/2NfXKwGYOpig10N5xtCmfe8JS4
c9RO3jfV8f17dTbETeyXTOrfUAuXQ1Toybo8+eeSwJ9+TidXXTGgu0EiOrvtupPzTswmvHK244EY
x5kXEQwKBwz3B6ezk3svBD/i8YnMrr7/LZ391UI2KSn917WzlT8WzdsG8vzX/+4fm/SPgTvM/GbJ
fDMHP//dP0aXTt0MihNYGJ0iAWWKv/vHuoYyXZOSl5qmLn+LH/q7dCa0f2G1ABpmgZqiesFI/6B7
PENh/rPeYglsL5xv6FRbQBYFGJz3lQlbGXOtMkzf7W2DyDh9m+bJvkAYFpXkTrP+leH9mxvzZYXn
7xEpgWiMSm/cPKuFFMSpYgS2fDe2qE2o+Sb1QvfzIbS5fvPhqiggUZFEfmmJs/oOcS3EGTu270La
2SF+S8TSfPX24TZcHIfFb6500Zov1WKPnnX3xdgzwuRsbHsGrDk8PQPRIU/ubTd+TLQiqTIWQw8J
IOHJ5KwEZnFRmAXbfuIU1KtU5MDuvyicndFMuK+zBGGuNM10R8uYC7FvxyXrYgxYAH2y9mYsWL5R
KnCyvn1h6iup+yvmjxuRyI1t/vj8iudX5N0FE1sGxA79Mz4JWKdnAzd4IP1xFLGbGwTCDV3FGmkV
KyiT9ySwAXbXvL9J3C/Df/i/8z+8Qx/eWoaE20Lrho/KFqd62xvFQ9ghcfNbhqyL8Wc9DN2euRBr
bqtcd6r1UFFdvK1TGiafX+kfhnUYE9CqlIamibNXVx260spDHPX55LOO9pr4GROTvfKGeNfH/VJ3
9kZvKS+fj/q+JDo/WLSbVEIpps+7ufMHW3JEK+PRjyi5IQx0W61JHsfEToevcA8fnyMvkEAbraNJ
gYjz/gUyfeL06pKKtVeTmJFrawwi2ByzC+zWX9zI9/XX+ZLQqujSBD+MxQbK9flQHRjUkiSczGoW
4cQGnslm+mKQj/dtHgTljo7FZ54G3g9S4APLNUWBE1OF67AhdRQfRbf6/OH88UqoWIMqQ+ojz29a
OqQYOjrcLMSzemulGwo0rORGcsZZ/vORgIyykhggYiELv78cP3KQJbYjrwHmbeZtt8kTl4/viwv6
010zJEQ03aBkLeeF5+00YuURMM6C0EBfBLQTqrsyKb4Y4gwr8tfjp7XLt0vjRqWl8n4MImPaQh14
Mh27WhdprbhOvDLfdlV+N6kpOozeick5JnNNVxzylB0i0kTWqrei6jS64Q3q/gFh4Be/2B+unY+M
2ztjjWlLnf1eFNprBKBkrMdTZnEQImpxnea2d/uPn6SAFYNwBfMZoL2zaSRVNN2vfUKAJklcFP3i
WkkWRlV98f5/XAVnSuSMo5mtaibH+Pe3uVELranRSLv60P8kFHZY+010rzpYEtVYKiuh5r8dTvHf
cdJjqcpN3JqIS+t9KNX4QChyuIW6IHelgW7TavXXptWrRc+WHqlwq/76/K7MN/f9MkLjCZ8d3UI6
MswK739b0/KNBNYsd2W8S4ZflneVuOJm1B8+H+a0/n4Yx5CIsjUL4/7cynz7gmvO1JFIqc9VBHOP
jqpfkzQ3XNm5R0JuVtVok6saU8BiFENvIi2o0JWTKVzBKNiMSozXTE3KL+bejysLW0PaQ/Omz54J
qu9/KXw7ApkqMilKd65NXf2aE91z3GxbuSP6UNlmJabkz++E/MMNp206GyDZYzofJmElzVhVtNgt
DYI+eipLQZjtvbz5AoV+/lWZbIL4nMS8ckISO98QRZoiNILsIrdAjnd0Arr5bS/qL0Yxz67mfJT5
t3izJZhiaO8pwmcXkqygE+FbbkIn4YIgpnKVpFX7xRM7v3vn481//mY8bNWh33VclawuDe1iKr8R
zPfPHtBpCJ2PAWberPE8e1PNXG0rdJ1Yr5ODmU2L1A4XuZF+NU3M79bbD4JhDANKvQHwSswYuvdX
ImK6aFGGu0NKvz/UumISTlUM3zuS4K6QH9bPdV2r63ACDYkto0a6Au+5pcr6+eWeTwCn30NTccDy
HQCcOrvcIRkJWkZl7/rQ97pMYh33oN8FiEkbTuiriLStz0c8TegfLp2NCLMkVQb1fMK3Za9LGtsx
Msp22BjAJ25SjHqUpNFYT2EX3Xm1I5cjdRm6tt0SRJ9Yk0x1HWs+sqvoasrKrW7daJpZ3hPW9gUE
8g/vGEYom/mb4xk+ibN3TMKKA8MBmRFzbP2C1SNeIy1iKaQn/s/CGixxuvtvxpq/rzfvc2nrOYJQ
psWxDPFE6L9M1E1DmH9xSfND/HDH3wxztsQSTYuOYmLn3gP7PPhznmzoub1pHEcnvB0Fys0mb5+J
jEuWnz/sP0xDsx6bkzN7NfbuZyPj2kIupgOTlSZ8AowDMT1W+6vJ7oyfy31kWQG/qnEYmi/zPKmJ
xRFAWjjnmKck1QHSpNKK2glchYstbl1F/gMeya3jZfuuDTaJE3wxMX04CLJ152lSP0JvgJvcPpsJ
iZbFH2UbaPt8/5fVGFeQGO9U0ssQpARHCMr3aiuWhCUvROXtPr/JH97Ys7HP3tgm7xyq/B2BtjpC
vWSBGw5qhv3FTHGGEeUmnw1z9rJqtALKnjKCW6JqJvhwaynhc0OJZWGKYk+Q9Arv0Y4C/U63FMwi
FPcxun8VVvVhwpp/C2ixaFY4fMvzAwY6QbisNY+ahvc1OIc97YyVokV3eoJKDqDsF5f9p/HmeQB1
DF8rmv/3n6hteWOsDxLRNkAnpozNMGRLk3fKlOsBSNvnj/KPN9kSEAt5neE8nbNaA6XravSG802e
xbXhPpDdDS7YPQlkN1rkXNKlKGZk2qEIPbEoRhsgdvXVHH2+M5oftWWQAkIGh0Wv4Wx1ikOrb/tG
K0khBJRy39SCOYrOtHVU4tKovmV62xd3iaGTnjckXSFvP78NH6YNDsL2HAHCxgwO9QmU+mZezOqB
Pk3DpjCe+gN32V90ZvAPKyjzYZsFSBLwIJHQnZczyHLGxT2oFe3P5Luk6ekXwbXdOLemmj/h4vti
4/fHS3oznHj/HvUgkeiMIf6PEL6T1Vjuh669+/y2zV/gu3n+7JLOdvOIWgOKDQiMWVnlwuyrZZ9Z
q87ja2RO+OKCNM358JpwMKZ9zHxLHYoNzdm34SEPQgeDzKLCfeIO9Si0pWw1pXrtcQY8cxpok1Vt
KrG3csj2vcs5ecpFY7ZSXxQTlkQajXUkTde2o+Jo+x7+TdrMMrkKIy2z9ngWoyinjS2nOzFZw1XS
a+RGZap1oU/YF3/U5O4GS7Mx8mNKLi+bNvAMr1WvVa8a0vJtXJXVtW0RsoIEIxRHT+2q+MHRJuLp
FXJXDz3CciuK7FVtKdYDBOX0phdBbx9CUff2dgT08B2vX51v6r7ObyoVsyR0JZB8Jk2Mb2ovOvYj
NK0BCabpbiBEZEW+qfcasqo+QcAo0DdrFtpv3AVK3IDYiONXSRiVsUPw6PRk72pYqP1g8oFzkRCK
zNlQYyBphNlvRsH50M3YzBMjmaGSHCsnRm1tVyCjNbGHHWb1q44eJZXPOuie1MIhdbf2sgNcW/Ad
EB5ab9c1oX4dN9E6EU1w0UvP22MZ6NYJjVwOn5X5qCpAHLcSQuRB1TLjxiFWlf71dGfGeXNVhlmz
wwFfiyXNl3UN1M4rI3j8Wg3XxxN5sKLRGjRb0p9yPPUygSbXtDkQqtZolqkeWscKLsJ148UFzR2Z
6uuW57nURmVq73wvEw+yGWpgJFNYyOVgSyfdgZmaLrS4UInVFCk3Ll2BtWhDQAYl8OEaA2Ofjvve
iBp3yghcscmvT4vYejLzpH6FoYQXtKsutZqkafQvy0Ady2tS3lIMvBz+h4SAYzNlex/ENPvVIMMu
XoI8kuNeqD1yj8Qwf9HXxVBuZjAmoylZorQ2V9ZkFTXaf1+/KlNoD5qlqDc8r+Y4YLrXLp1y+inV
aYIfAWlpEfoJ99nIzHyBX3KvO9mrjt2Srax9nc9FpVxpXJ98XxBchnCzUjUe43r6SZvP/B5hqTlo
dV/ARZ1/wTAuEKObxS7MrQnFm6/sRCFe8ZMiNor7gDZaHK4KHyWs5cDkih+igWAjs8h3NpG2lGuN
Wy/4DZwT5obqj2hDZH4cc54xsxKW/lG/R0aYu/00FpC5U7roo6JsU2vs99W82gPcsy/IlFtIAurF
MXTqkaNJPrpTG+QrenbaOtK6Iwpm+A3mqG1B8dME6y+SoVzB1rlPAOVh/wRP6Up/rnl1YJgJGf8B
yilc0IMkH9YrX3RgXXBVklkYqU179k3xMeEL+9UPLe5maJrG3qt+wPO8oCqn9VAyMt+BnT0uei89
Js30kMqnAttDq/UPeM/V7EbACstXdt9m64wQn21QO+DLlDiL73qFbs1C1Upx16r4rARuVfhSiEKX
yAe/wzl79hVes0GjaWwpGAt49GC6qGtd1FGdPNQeVhFsSOaKAnkQ7xsmtrJDiwXff90qpnipQ8XE
LFA7u9RnVlj5A/agWLusQMIhScF3S9gOGIrfGGkv6kTus8Bf92OxmpqaDyg2QPCBEVl10MZQdgDs
c3UtT127yb/5XVIsTaGhlQPrnQmvXvUmvhWMifx8P20MnEeGXa+yCQs6bDxDdX7IVqzHKAH/BcZ2
CtedkeFObB8hfC1VxMaBHS0TGsG/WoAdOSeUba0Rg24UUDFafEzbCPv5LJvq1R7/Eo4BFydxnvfN
titM/bHsCXdG2fnEPIbkJVG7vTr6e066FUfM6dW0G9cI4c8UifWtKYbuigY5qcXgFkCIx0OxntM6
fmpq37MDEEeF92JvVMZ0iQnbLNchmdZiYU+cmjq/rV+QHLzYvryZ1CTZ2pHpp4sGv/SxIIRm1SmR
Vq3MzL7TfZ50LY3gGLUTkCXa/tO6RTh1O8TNxPPWiwQTmlCvhQZbDaNi/BObORPpiD6n1oAH+p35
Tc38ZDvpAcAm79AEuKKk8RTlKElsyLu+bV+bejasrFrf+rSkr2Xclbco0/WF4wxMr5nSA5qZJWoL
QB8OMIhSq9BEjwPGSEDmC23wcMBAO0QOarE+TIn32EBDckEHRMkqzcp+2HucajZO55MnzeftTUr7
ihKJNPFoDMfgPmuy8RrP+rBRlBSovEkG9mbCBXXRZHGAW9Mm/zGsU+MyMcSeT85HBpEry6qikVdT
7A6iYdE3OIkmTXup2+FRxcRS7P1ON1YtAtoXxxoxXHuDOm0mKa8TPS04ruNu7c38Uu1jbcuedqkM
w5LDwhJp556EHSTLxarJUF2HqeF2Y+C2RT1sQ0BizcIBzUPtr7VzFIyG+hglWQ7VMckq47b2df13
pYHSNIu+XbGBXdG1v9TV4JL6yKbmvZ8sQqCBNZZXmIzCmnpe4ZhulAT5LkmMqnZ7ii5iEZnlbTVW
7T4Jql4uVB0xrtbb0ZONUi/Z1whAAGVIsI9Biq6tGp0h4YPmEwVlL6pdJWGB6dU3cIlyLy00VS0w
T4RZWZY4FzBSsaZTnkD5gfjWbWpUjeBCw5lcAWA1mLZB70/3aLxyLrAom4dE7zrJXqi0u4WNMnPt
+Na09XyEgGx8XnxVz14wvCNczrXiiZnqmQp0QcW8MeqlMzjjjS+UfjuZaXmVwOywlrNAIURBNepX
2IZSkNL+MCJFR3mSgMFEeztEdg7ESPOAAqDHuRysUV3mUo8ecCDkqJe6aNiC47AAKmDWJRdColoU
pdXWbuU7/lUE7upHSWL0ZnDk5LCkyMFfIs9F6tprmdYuu9AppZvI/NHJBjeKzKfaQlusJwqabNEN
6DmVnSzKuwFV/Y/Qks0mMWAWFiZptty9vl81Yd9fpWY6XgeZhQZadR71qCkvC0vZDlmOKn0IZLqx
MDESTzT6R23IgThZzNSKrqBJRFw1IQ6cijUg0YdaRrQ6yr5Ql2PpRJcNLPBF5Pv+ky9yNigeAijc
k+W2aDLUX0JO30m5vMqQd0VbxJzbwC5cRSf0gO59l183PfGpBHlELymy7aWaOb1NvWi4IVtwY3X5
BajK8jYnxGc5clJfNoERb9MW6Vtm97smUNFOpfCWgK98r6J214PKCFZlfAMj5D4rsvoImfExVRCa
+5m+Bh6MdXIYEDZXVCYVYC7pExYK1blIYKptCtYHlznNu6pjAx/h1B2dNLizY/wp6diyP+xiLOEF
NrlbXes6ouz5lsDiKpYCK8q4jWAFQ5hW1L0x5tWFLYL6KRmHWz/RbnRveFRGfdNbSeNvgc0svKRZ
ST3LQ/5F33yO+0nvVl6l6yhFYftcExixYP7dVYRlXocNqhkIbTirYc5l1c8+yMrHxrMrgBeGeizr
rHH7eiruETpfjEqXVhCdi9swBDkqmmajxw3h73kRv06Bumm9angqCgvjERSQEG+u8S2Q0bDEG/Js
teFvMlUGFMGDX6ycUHr7ymovQ6zPG23gInB/YLeNw2+6nhOTFrfpEuxnvPA6/I1tn1z4MpdHP4nE
hseNTNkH01O3fKVNJVbOpLGqWXV/V05BuYzCYUC4jJU+ysNnswpcHBfWa2WZlAlA8BzT1t6bYbxC
hrbmWOqadLGNNlc2TcRmICn1/NBrerbtcqdbm3ZQb02S5VmE7WrpKLNKsGcOwMMB+gSHYx6Y1xhj
Fx3c5UsrMROaOCgUAfanzcbBxQQRM2HVFjR9uwsdFS8G3crbmIMJ9k1rXgdEaiUcuaoE7TSo6SbW
UQwjxGSib33ESqgYhWuUQf8DtLazxOjw0xQAB1oPzHIe1LeOk//ISrI5O6SQ6aGsqh46nDrCz0Cc
vKtarb0sC3ZYMGiHo1Nl/tKWxZCvI8fEmd+qXbwMcVnRGqNSCBcsgOSrwaaBcLQ1QiZT2KMVzlDQ
Q69CD5RdNRTOqovKyGDNtIIGtihTauqQk2SVIZjtGG4eAtNopYX1z2yk1dl44WPsoE2NwKOtx7Bk
Bo+DrlgnVWtsgXPFS1oYIcj4mHhgw4kXRq5c+UP8mou2uoE0mCVrHezBMQxZI7cNc2jghi05b66G
lRKZC6psRK+lyJ6n3nHKPedlz7/oEPRlhyET45Szq9ezdBvL0LkFN4U4g/OlD0Zcs7vEDb0mjUGt
tIjjdKvMSgs32zA0l3GKvI+QoMFp4J/G/G6j5sTmbUXdRl/Ta+k0MvdgVsqYRONA9BOaS1LBif5T
AjCSZD+ktsQIh5YtsCCYtQnSx8ewIicIxh0e5TZSnBp9Ja3XorGtRdyQcAMUN86nR3ZaQ7TROdoN
wH704VVvreK5ND3E4VEcZ2yNpJo8jHU346+HcXygsB/rm7IYnd++iLtmSfZEcegiPbi26qS5c0jG
/N4K6WUrIF/+eJj0rGu/977tp5soqOxvQTp1IwCvZNB/hmHhXHPayJmMi0jXj+xDrP5b0Ap+3A+h
x3mhMtrfOsXPvGNQgHZY+JhMwkPU1qZ/leujing88wtmIlJzWYmaQ5EDNh6q/hZI7bRTshIZt1H9
JuMO2DwEONxKKeerBf3uSt/bXoB4lQIHroZV3rVMBIXubIDLOpuQbVizHaawwWPM8UkU0o9XrNme
yXvoXJHL01/Sd3/utegiU7RmCckGorGmIHYFGdLFL33lVw+h1sPirmaQDt0YZr/WCKhdN8bwEMIt
7GEceveKcxeGs4465/wN05ZJoDA9lwVkzXqHd+QqJ245Mn6HPkEZ0Vr39qR9iQMncn/PItpB9eDw
qm409UbGnIYHX02GVVrpVroNpqWUrh/2nNOUWsNZIMCvSVghMHntgzdOdrmGwIFpUp+yJTf6Kgm9
Cz2Uq0IdL/Tq0bB+jJPjTpWGk1kf8ys/rPTkpqowv23BDvXIjSfeuKsmkPkN2TxkCV4zYP7UC61Y
43ACUMou3580TliXk/dY2UvFLFxjuBjr1sPgL6nKRRUs48j4SZ1DcftuhLCcVRkg8/AQlGpzibBc
MW30wNwls29aMi2r0FUG/C1xqG6Qnqu/azoF7SKUk2dh47Cr+4QjgIz55EaaUEQNqpaj35LoWX7r
RflQXAC4qg5WmycskgX/Ok4jHPKp0hgHoTeYBFw0tPgkVBI+tSuzjPyMiRwYJqrqPtDWCabwY2ia
I46KFp8AxnXIlJEbKD/xHC7MbGgWJmAhlek1m9pFlBUu5rVFo2mrvgMzO8021hC4EnyyedXBJwEi
qaAtuZMOsW2rEN0q3u8CDM0i9sOycoGt3Ixqqitro8qD5jKVyj4Q4oczjcOL5QPSzgW0LVyEOnAm
XkjONFZmPmexQq0lg366qKjBZ4c59rNaKwMpM4JvDtyZgKCvoie/8uPSo46je4h8ApVfmP1asmpL
y7hvxuEihqVlYzEqgIerO2wbs3vNaAdYBz5v/BVIW1wnbXBfIiwrVr1l/K5B4adW/diUHL62adoE
FpUqsIYWLcorDW412npyd2K+k3u2ov5t4xRrieMEWGXgyZ3QqDxNvaof7bGuq3UC6MPGdJl2w71h
5gYEU6wTGCe9fllb9Ur1m3typgrzJ9Aw7xDFtkXhI5SgyCPNFRMWakKzaqa6bB1YmafsWgDscVzj
ZAqqfZ93V11FyKmXOUSyFMVVqxqrLFe15djadbyUzdQV/rJVpAbTJYek2fLiyPhAPtzULBuAoVRC
M3lZlBW4QDYMz5rXR4M7ssHeW5gDKCPEqOyoIRD+E3TJcOyymFnRDieOX1b+miRBEt1k9qTeOUSS
dq5WTzUuwkR5zPEEHgYFG/ExztSRzV0zeLvWLivhYYFrSxiqGBWnfQcn4aAjq7JXnpfXGfsECPRW
4k8wLNjXrmOKFvnCmWKMPLHT76BhBo85vrXsUAciV1w7Tkqx8uHnYuD2Oj/aTGK0xr1W+PdkpI/K
isAHkCTGMBivKmr7flXHHAs7TM3LljrpzslE84IUv7/HUur9StQqVjZJTuyHdEqKfqR2gKiZmmMS
RdkuU4vmKlIabR3zWx68UrHVlaNF/tabgM0Rq9fkOiwLdC8727ZBhs2GeHsd1dYAzY9KNUE7t0UD
UGNgozQ5QV8u8pagp+Z7D0CHo5ZiDHXBkam2mN1xZfpofrR1gNPJGujSxorSbiasvcMmKAoqATIL
g2v2TcYDFfBrvZ4yWCi6foHNUB6HlJOQ1urKkoWzj0B9JMk9CTcWhHOp5ZDf1M42OJClkVyJcqTm
vh0StSBAG8G7mErlue/Ryiiq4SWwH4deJiRAw6LZ/rMeAi/eSb8EWMBAJWWdhQVqwpiCIMcAWWPI
CKl3jczepnPvDV/0eM6bB/NAtPAIWxUgDBzjrJ0ohrJxjI5mBT2ExoUhUODWiB7jwHzklIrtOeAk
IDsj/6Jvcd6IOY0rUYfTlAZbIOff601vKUD+TRAU2rYuTZPNHGt7lY558YXK4bxtOI8CJEwD+GdJ
/u/sNhIk0gRBwm0MMNjpGdkeqSjXk2Wvs9Tsdk2HqeXzB3feBT6NOHcqLYuWGVLZ99cFTXTU857O
YZYelfHCqfHHBfKLQc47TPMgtEGxrtJln2XA7wdhN5mhn5uFgeGOOjPHrJUDrdRiNfv8av40EB5L
+BIUg3Tyzt8PVJCZkopZdmFQNPYVb4OXrrqK26y8Db3oiwb6HwaTyBPoeGrQcFD+vx8sAjIl7KRh
sI7jIJsO9tZ1Xrl8vV/cvw9KBW6gpItsmMj+gcpZZzeQUCayX6ggu92TcwQ9aFYPXroihIR9DAXy
cG3Lnal99c7/4QKZ5LhEhE14AM4vMKwwt6geZ6GkDvAv1qX6OHiid7M4yZdeHilf3NA/fGPIH7E2
mKSozraJ9zc0oCpbEfhTuU7sR9RniaLE1bT6/BX58yDQGwS6QiHPo7Clyk6hD/nELI3aQ1PGcqkH
xvjFE/vDrXNg1KqzbNScdVLvLwXSw1T3Orcus49pd5v1v4zgtkq+fX4tpw/nbeuW94JhmAXxnsxQ
w7NWqgrZOS6ioXRFQm8sir8BkHpOWMh6M9nrUXSNhGetq8R0JnCjrcreQlw9CBgq1JoeRMZtVmpj
dJ3cubbIBvz81/vjTbCRh9IstxAWns0tQZPWZct+gYKTlm6LjBp9NxbZrkKT4+qoirafjzd/cO/v
hqEKdJkWLyuKZXk2e2q9pefYK1kb6mjj+KOb2PZVVIE2xyDWkzM3BtXPBqDH58N+vEwDbbTNucjQ
+OLl2TwQsvqXsVXx4RfphpVjOZC3IGvz1mvsL17ePw5lSCwNfJXOB+TKkJWx6ObqREodGBScirpE
qzhbf7EOzV/a+zvJgoAOlIWOpA2e3vvXF6gGs2jBPKqX0ZK+7LJpCxrK06oHqzc22rw3/uKL+SD2
tdg4wOWfFToSoc5JNvBmhbV7U68Ui5W9BQWzGAdt0wRw+Dj80BtXH2ot/l7n9dankUFG4VqPKdPp
zW0U0bz8/IF+uHr4SBaSb+TuBFx/WEU6RavHeNZ4yJCr1W9ycjXoDS70igMaWLavLDIf3tt5PMks
gWnEYht19t5KGltqlQvaBKvkurmYFuUSbd9js/n8sj5sLhhmnl1nmTkhRdbZ55iZlA5MTgwu9e9s
gakD3iex2IVU7tmEhq4tuuX/bETx/jVyMiAZgq4d/uNfVYKHANCEqtN1UJo1Zu8vHtu5mg6xoDEL
gBDgskFkfp+f65s3CGFS2fg2KzDElr1meld6nS4LTqcURnJ/KyYYcIWyDgrjr5H/EYXsPk/53/+Z
f+YlL8Yq9IPmZPb7z//a/M7Js/1dn/+ldz9T/7/TH2OuWj43z+/+Y5U1QHJv2t/VePu7bpO//v2/
/+Z/9w//7ffpX7kfi9//999f8paiEf+aH+bZW0+kNsO+LIf55782Ul4/K0movAThs1LX7Z9/+i9f
peX8C6sSaF4L5O2cz8Or95evkj9hJCTn2uwvecfl1fV/sXLMux3d1PkRweL2t69SF//iU4GLT2+d
w4ZkP/QPfJV0yt5Nd2jaDd4YWoLzdPvmhXGAckRFpkTbPDfCjccHAhA17N1RTNUPB2/9/2fvTJrj
RtIt+196DxkcjnEbQERwnkmR3MBIkcI8umP89X1AZddTZter6ly0WbdZbdKsSqkkGYwAHN937zm7
GUMo7NCpOjHB4BwtXKH7eMnMc0wzVnvaDFhXCt/P3jwKMWeQu5InIEPOGWaI53xSr/PQqauWotm5
U1cPbj/OoePjI50LYJlQRBnuxG0L6sRoQ5HmJbyOAO1d6d2lEllP1OC7PjbKvzYA/F+UgS6enKKw
n3sq+ygloM9si3P7sqvLV1Z+fuivEoNm3MYH2zLsCG7XvXDeLFL14YggOEwzFUcxZLQa4wpBS5Vf
UjpoLvHOLCcNfrJQwOHfNRsElGRBpk4cZUw/nKyO79O8F8ZuFBDS8am5r4npWqDjqdi3nddFDbX1
3aKW6kKXDTP7WpZ4Yag3fsrcbk5yVyYnjeEhzljq+sdKMvrQr27yEAvhPXlauDuoQ7RsiqI/Mwhv
nNRJJm+7ZpGkwZChgDQYzlISXpHwFgIyAdwx2pMJwnLeX6Hr1cG92/uwVmPdsberFZBPm2XjlICI
qIU9nsaMkCM5tcMPsvOzD58D1zmNdoQSltlPZyiFm7MGIdveCZQ82jYTrkjPZX45tnV7uRhufVPE
PUhRejclvAu9nfyL4Uj0pb60tWudtKxtr1y/H78P2QhQ3oi9OxzlwfUyl8YFXL/xkTF1CcOM8GCa
opGteKK8XtumuArmDrGxazcXdmyRF4VF7mJximNADz7OFWa1l2yls1DnPD5VrqHJbjBhmR02b7aP
doRK1GrsizRHQANdFP1QpmF+yMfKiHvY0v7yhCcif0/Svr10svGWGZqBcpCbahZk/jXzNjpO2CiP
sebXJYG5ACBSnxBRiysGzHXosS44+bps/K3L5/+Z3fyfX2T/H7x+bo2I//7KGXIX6Js/X3G3v/Hr
aincb2KLsTLeoORNvYIb+a+rpf+Ncy2PLq7F6YQZyFa8+qOFjgONCyjnFYtzxPagyH/uj6sl/XQG
FwAcyWKSzjUt++9cLbdHit+Ohgw/aAdRgNpKDhQ2xfbnv10zG4aYMUGXaDSH+sSN1XreyYnGh7Eu
h99ek5tf/83f+YJ/Oez+8ZX4QrwaFji+vxxCtZhyMCQojWtWyWHaIbQhfgReq/LMd5eSyN/sDH99
QZeTteuZHg/a5l/ODytyDDC3eZSy1zv2eoa8mmt4HosPebVUWU8gbrTg38x9YDz96x/2n72sUBQD
pjAABqjU/vlljSeRsZnNotoE3RQpnA/L0RZKkwtoiqT8Ny/tP/tqPnM6uTVHHW7Kf/5qcxrr2m6b
qGVTbH3n0gA5KZn8FnVlO3Tjzb/+2f5ynv56XX2ft2UARd+xN6rC72+ZTJBQaxgZ9F5eHW1rNSJN
3NIucuc0bjyCaGzpbgoaLf/m6/7lwLt9XeruIJYcSu8sT/9yrh5dNlaFz23SFUm4dvD/Cpym3Id+
xH2pQlKk/64s/c++4vbUv2EguOk4f3ldLSguPbf3KDFr+oi+9u0It8Z47rRWei/IdkaYpYbLf/3y
8hblBfzTZ5LCOecgDsD8czvi//kF9vCrA5u2DqNGYMOjU4+gi988G+uBK8nH5FnxZcqdKDhBSeJ0
B4FM5zSNB/MBXUUyhZOnSJN1jrvcLWDYzKiGQPEp2EI8OrnUZgiyD6YSNG/4L2U9NBeSugH9PTHU
7xNRBdzz4KtvjMDtoQ9aSlSPNlRDMnL1pLihqDlp9o7fwUZy4Q977Dlqws9TPt6lutFzRJS7vqXb
5pi7ATZivGe2354ZiH0AJOQlOm4z8+S0I+LjLPu5V7EVrYU3WKGRNaRqx040zbmfZMWaH+Z+0fjh
NCCkLPKqgL0PcLw8H49YvN2NfcjYPJwRABc7dMku/Klxqj7wNM7P0Bkz9whourij06Xc2zFoncNk
9x0LTG71drR1osKyqwP8VlCu033CuY0VRZt70zEbgnEMYebUKNthAeQHo/TW17HhURK1EZd00EWt
fGlGlTdsBbDf7rCuFq+J63KRAe9hWhHiIPE4tcImoacUq8NuFqI4BPXqcRSyUKqGKyuoKwcWu81w
zrdPOXrpz1SNetlraFkfshGc4rpY5euesYXLLjcfWak29mg/yTSpt10ibPRT2H5wclYDc8QLAZSF
UCbOVoEMIVWWoOClvOrKwaG37PrJEPS481nV6VNRqQavHPcKTEozOZX2dq0K0zhfurx02IkPKsfJ
VIx20T0bRTJ5B3a4aXo1skGMSbXXQ1dMhKO03V0z1IDEW9mNnR+YGmVOVGaM/0LRwAXnOkidPCAD
pf0C5FCWpRsicrEv0xTv8U5RGGzYETqF4dk7RgNVciHI9RvPKfI0lrPU1zW0ubRCqpHhlxbO8mKR
wloufA9058XUSTWRphnH7gPYZUe8ciNdJSv7ez3CcvV7fi9XwgYI+cMcMMnc29iG5AGxdcbksCWc
6UQOHbLpeUUD6O7awOy7yHJ6GwWymVAXLwbQYBHKHlwzlW68nwOZEORIuigAz4t14vMYIA0KTe0V
ZKfdaXyovE4TBk8ksS343DolcGUvz+kYTA8LOa4cpAa19y2kzsY0i2vjPvEnrBMy6+4Gm7t0yBSS
jVwfjK3a+WURX5Ze775QaY+P1SogXZlDsxDkM3KUQHMV2FdmqwZzVzYzCTZ77Q0yFCg704vEn8n1
lfki7lNXkJEGSPvDELN4C/qifJFcRn50VjATqOd70vsmN8ubBJjoew++7aNY4vZtsmJnxPnRI3ea
/W4kNgC4HAU1J9lbF8WP3CTr8kfCcsTiwai27+sBVQAh+4DXs2q87gEc+qCAza9QM2NFKwJtoQOt
GYzFG1S3NSEtYLAYYya/VK9dJnF2hd4vTxw55fxFDKRddkxs7Q9JKYz184RfTn2p5uDvoZ2Drey8
rEFH8Kn7EtNVTh4b4Tqb7VNrbuo6F7ipwIS5Ke2mrK3Ao26iO4ZDSO/GzmoJf9ZEhjd4JJkNw46R
LxhyE+b5VsEvLqg2kd6yOfWmYAuPsGbMHgynXn0016A30cGNpND9guR8kHrYr/t40/WpLvDuEHEi
8Uu/hH6dbVevCCJVsCcTjhbTRtUw7FwPKDD5upV0aqXqqjmP86WrLv1gZZA1GYjA2NQnyKhVRcKA
OXZypygX01zmxzr1vc1GmPluNpH1sI04jzyuNfFOsZBabtp+6LNTCRqiP5ur7Rl4tWdvOgOvK9yj
sqbAPcx82uKoGVvSR6RgWIhb2PEu8YTG8QN6wWY9uLWQkLLzWo73JBFQPFZfuses54a0qyYlk8jO
NyUk5jH0kFnq2Ho/lYavSCOadpp8Bu2YBI8JysPkguiSH6OEKC1I3IFhyHP95bG0qGqlH8Km63jR
d5v7ktCfvZyKrmuDaJbL1N0UrW7tc665ODXToGl9btRDUJ1QIBYFxr6qV3h705a10uIQH/wIDBPc
ykIP2b7kB1vXZzX4M8acJE4Wbii2k+m7Io+pOox4pDZE7eTm7/2XgpR0iQ/sly/tXXRGkJGKJVHR
bUEOCzsLVwKAqiQGF2c6HXlea6JhBLMZtdmU3Te+ucqTlmsfO+7RekyANv8EdpbeIQjIzrXXo28l
H2h8MH1XJwL6DFqLL9VrPqdIfsTi8tGzYH2ig61L1LCWy5c6FF/KWFBM/XnzJZKNCcYi3/wSzI5x
N6sjdSzEs/QWnB/6S0dreZ3HO2ST1BqbrxbFAura7Etja0y9/0N9yW37zXM7pdzN90WgOrmzE5FU
J4npa7S4myHXLdn/Eyj8UudOeTw/MxUi4SLogZ3LL82uMqe1PG3NtFXXy1quSCEBqW8N8E3R6+ab
rXdo1Ho55bUQ94gm/CeVzAxw/HbT/KrU81VYr9MIre5LBTw5RInuKULZ/ulqU9KNkmxGAtIVwqvO
Rs/GlNDUQjm7oXN0RQAuWWFeNt7Aet1oKBWJlgxqOM2B90E7wHnuVszFjnZJAm4x5n2qXXElN8dx
/KU7dsxNfbz2snb30BYbedAJvQd0HJsqeS2w/sGzNZjGNtyaqKt8qZUJxDp0wLjOU/TgAwR2twQG
xueKIHGo3A3Pw2AheYXxvxBUxYW2G0fOPzuJwOjVal3rUpUix1njpPbMXb1AA40Adf2w10pdNAVQ
RmZIA7Ovwk494wB3cMaGUSV+/32C9WwcVKak+z77G73cM5a4PIk7fjlHjWWTxpALL/RM+cVcnM0G
BpuQIwY5HwC/KjmQeUqp6MRL55x3fJKaB8CW/nDRF/OYnpvZzIVmZxjcNtkywimHd81hAsVowieD
9hYPRjtryoueokxmP9tcreJdNes8CCXRnJKzgYeXaVJljMfDVsnZ11gx1EHavntixQyVeNbCmTRY
Ltdl9Pt9H3Mz4qxTFcFBTMuSRpUuuBDndLEEqO1BLkbU6nhwPyYsh4g+i8buaYR5Mol/5rIZ+6NF
qyYDDQ3e9XsVyBaGZ8DL5/8IMpeiRUkG9InJf/OOwADZUYJDu2fOhA40lDzHvzWJuaxnAFc9JMRp
av0c5zK70rRfXoA7VXfAMwM53WXIdJAaGEEVhJB9eXrSk94+rolNoTGdsPkEAcPuwJQvOJjMN2Ka
JlaeZFherYTJ4s4gK/4MrMgZd4zNu2e2OASeLIdvepeQ/7pxPLf5aKls3rqLtotDnVfFWzCvlQhz
ITiWDDM4lQsOCPN12o8cBrkWU5VfloIcbAGs+0Upu9y0iGO37Lk0FPrIRLTG4EsPxeBAoay3NcvX
7yV7tDo0Fi/78Lt8tPeCdCO/TdOZLm3INwYVnk7dpqr3fpSmzIFLd5i8PMkRlftUGxehLuP1JquQ
W3EE6M2T1WwYDWRBAvlXxcJ493nHnMaMv9ZwnkwXJTVP+wmI76J8G9QQ3NiT5UAClhV6S+PI3T09
lQp4eWQJnlo4hCHn3omsrx7XOpu6fcAZ0tvjnrCoBrmdSkL4HNUNPYkAunes5HMD+uV7u3T1d7tk
VMYZTdQHjqbJZdzn/QvBrICdVSaKC06Y5VNPW5Sy0jRolq+WTXhcSGaPRLXi9V1SvCJ4LlrzdZht
gvZSZP456ghgzGxqZI4uu6lPy8qAWokvF2rlGJdcA4JkBre+DIsFn7h20kPbC40ULE/lQxsHKWxi
m2ew8zydbUanRGVcuNsbXDZIm945EODMr5FL0hCDZjlcjVVaAcmXlg6YCFcMHjnp6gc9DTwaBByy
r8xgqeqDQJtZh8x79QVrgBqvZJyD9/96zP2/MCW8ppd7r/vPT3351v7/sGzZABf//bTwVPVvn+Wf
9ivbX/gDWel8g11B4gX4yEbM2AI8v4aF0v4G8mBzwIBoYZ9pMYz4X8hK+Q1QAFcBME7MKmCi/WNY
aAXMGCU2dKiPFLT/7mpl2xj9PppgELLtqd3tP8W3AkaOP/9tXGhjMcg8HnvChuftPFqdcn3u46q/
9WdrfY6bgecoyZ3/c/Fk+4T8aSkPyWRN3q2XpmT4ZeOKdL8UFdW3tXKzjapKtJ3gg3MldMDltwiq
hzHPTJiNyuFzw7S+fgK+e/QmN6kjnuBYyTvgabknSpgE4B6MrjlUht+5O9tbBlTfkiLDRUItcI2S
brDRr6BnFgdOaSWCqkadliTNLte6Z+bpVGZuRJNdARccuaXF4Kaa7tNWklOpQ1G4Ptc2apldZfV2
cDS0bqyoEzzd3lsgpZNTxvhtuV9UoC/NAX30KeCaWpwISw/9QcrtkkBKHclCwhgGgVXtGcnOTUxq
vE3hiuFEcvQoTuch9/2omvLufXaHEoDJzEeeBHgp5rBNgOVHsMbds8KlyH1Kc7cgwmqbPG/5LdV0
HGX+UO1F5RT4RdpyvO16avFhMmfTMXfLZonWOg4o1Q6DwgjB85y9I0ksLpkq1E+KOAel5yVYXs26
pjqn5DyEMH5NNi9+5VxIhFX1ITAn2VzGcnjLU09PJ2acp2zVKqf3eSzyPWr4OWLbkAexgHx0L3kI
IMZRZrcAyktO2d56x6Mm8yyo8vFJkuAY3+WSdDlltjLf21CxR+5Omsil3AwqY69rl3JbYuW7Ns4C
3K9pjtSEqQ6S4aZxYrq4NJ+YxE2870LL6/m5iFYtC1+eH5U6EodnjmhZ8Lk21NxCjrTWGlZ50nyM
DHL8PXMw4xUMBdmI0muWo9dTd9yVnl9cckcd0y25Z/wINPewPecZE5dAUNn2EQWG/9yOQJUZfOHG
Tpcpkeyg8romAdrmVyo3J96ZAzpoTn45MyTiV8bPZWEjNDCPZhTSpahhqEDF7dHuda5BsnOexsY5
IFbC9owk6EftAo++ZEUwnSMVT6iz1nG/AIo3u8GP/FF2NPmDAioUl+3APLaUVDcZ8zTMUQ6x/8uZ
3g5hlawzId/MzO9o7Db0B8i6QwvnTLqc0Vos0xPLarxFUZ/g0fpEGMVGV/xqqGCuCJww34or1VeH
ZfpVaBnWrd0iCz9RH5ijGXjrzDnJthKM89WHMX91Y9pOrGGRC3THvBOu6mzOLnDAMARJvak/FqzB
DmiUrTAYg+r6t8vrP1k8/GU6zjXLQpGFA8gmiISP9i/XrKoJpEDTB3Kd8dt+nrazawB1gk+gOP/P
Te0Pjy9bgP/+nrb7xLj9+y3N4l//4472jewmAS72IBRRIaqyrf91RzO/sQ5j/QUsyQTGvC21/nFL
E9Y3CTiRZzQa6Cbn1f+6pbnfth3HFi7AtP230wLyfwvd8SVsz9wQeezUCC1saYLfbmmYyOPRpx46
takzZ8eRa5kNHV92nPgcDDsHy8/sLhzTtdviWRM3W2gqU/M5fTmqi0nNP+yKh45dytTVi2SLzyp0
5rhgc89MMQ4x1rP3muouYAS1csnb9z6jIAZlYsZ2X/viQc+Oe5WSmEr3BYXgMmy/zNo9sCzo+F/G
7QLYur3jC2PiNr+s3OuXodv5snV7Tjk1582Xxdv+Mnp7igPmTd4ZlHpbnRcV8s0EA7hnbMVVtYnB
LS4OQ6i+fOFq4rF31/abR3zSvYPOqB0Ps2jRZs2Cb54Bh73QaFZjhdxyM5KLPMt+dpumfMidxd3z
n8BePnQW6qBEzHl64FLWPdi1wHXebdrzOMXZveu/bOhd6dg8P6le3SOxa41wwXzJ3rtV3Bmdtpne
qLD0FlNv0cv9zHwGq+y6ljLKbCUYFNr9QBVpM7MDfcHSnhrclPczpkckJ8MwE9Wsx9wOhRP7LTQI
Jx8OqvW696CwPLj8hbKYghegDwDBD+2T7mTVHGc6INsAckzsvbP55NFE5H6YAOB3IsNGTM5whzVb
6DHiWPZWr5R1tL4U9dKwhXcINnN93g3TVjEdPsl4W+W50+dI7rOuyVU4E4sd+DUQxDsNGJtSTR8r
Zqg8J/RcQGOTxwCISNzf8iH1FgoDhFKPtT/EP5fYmK3jzCv6vFixdm6zMa1eG8dBSbYLxpwZZWt2
3vw4zaoo2fxDDzlqS+esGDJPF4eCvEgeVmPWq51mHnLjzB41vLQJ8pd1sRSjroLkMiaZkTa8p7R8
ZaLsveXEb53jvMruxhaC3rClXU4nefCVzxhabkqdXzRVVGWje+GPDitlEwevpnxRlD2CUabPuwAr
sIeLFiQOIU7qkddJFS/wK7wDIlrtwxDr/B/wUioWVdNwPzArCw7IyRIQ/hXF3F05z/5HjiP4ez41
0xpavRdnOyBC6bspBuMKbUdshsFAcXNHkX7ebiiifqaEKZ+pxVKOK7eSyKXRAlzXIot/TkmZnttU
fT/osFp3GkjoG4dMGhcTwtZ3bdTyJ/iR/sUaxu6MrbH9GMdu/WLKRUEgzMeEElaPfuzQULHN9z39
9jPTVQYlWpLRCMpsACs+B1ePjJDN53ECD9dkL+BfF+NAQRzNWdZbaRv5iUk7vxlHrBFklJi0emZO
EJ21D3/VN0Bc4IPqBto9ImupTQV5e6TGxSZ04yNHuSPKm6xn/hpNFK9T9sFu+t6k/vgs/Uw/AspO
7lNcThWnqJ59Rewvw6f79auG80WXq5qsG367NW8doU+rtO3f+5xRWWTNdv9u5B0/VJ/lk+CtIcdg
2yEZiNWU53wiFGK7nfYNH3AGq9RJizETr5zF9bm2FCaYlNmOyZw7oXIHFt0LDgU7i4x15TA8ZCbM
X9RtSuIvpngEmqNbxyASoAJ6aqz+zIvH4Xu59vUsq/Uwc1mgZybsHOzRiDsxu4G8IY9IN4prZbpE
qbxSLd1h4tz2zkjQc3cGnXkbzRmjp8PKQeoyGAzbvWCqiMnbpnpO0LoW+V3WBUC4ASGN7dFtUgOY
XbdydayaVkiQGh1nxXAoqQrvbVVjxdWO7R96VBYFlVThPlaibbCbjDl0ykd8yZUZgbNLT5kEpvNl
p8YgPbY8jqQg+JdefG8JtS0/FlLQL7LrzXZvgagYTgLbbm4YX9dsnHz8cWGj2Rpg0C4Hiq5IdnYQ
/xgIxRPOmF0NIErSkxr1G0F/2rGrw1GNP+QpZcf9OzX3yVS0jxl759ckzuMnq3TjG97qfFhiS1Q/
J29Jr7jlZrTI59ETF1Y6Or8wlP957v8fhCz/1RnpOCxv9dvvh6Svv/DrlGQ47jeKYzyk04bi0yoc
nrx/HZMMV3wjZEk+UhAFcGGtkQX648nf/8a5iWmBA0h44whvnY5/xIT4C5a3AYZh5vMv/a1QpeP/
OfVBe4n4xZZGoM7EiYl62J+PSVQ8fLeoeRpK57ESjOekV4eKKWob9rMLyIH2AZvxVdiPa5uKclez
uM5CZ+1SjetGj/cTaISO1UUhX1XqZzcmMCe16yBuPSzFSq5hhVsWqaQ+68y4vZvKBI2ANuaJUj7F
x3PZitrcJXJM7pqYoTGF1bW4HXD7XbDMJbEYzL3zxKN+H291SvabPmVdhz39Ym/hPkGlUa2JeQ9A
gQOJFefJs8KzeMXEl1yCmmKhDyBE+Yk8Dm/PAtPNFNm1rLo9jECPQeyQ3HZtDKkqHWTxCS2Xj2Df
JKjUprngOJIzyYVMptRbb6aAYpYeRtDOcdnpH7EbeefMRp0EZpShk6jFlq657vDF9gLBnwAhIJIX
rZLhctS0c7k+BwsMzaRabglKZvbR5YjJttw3BmKGo3GNVMouD8rjBs8+Lqjx4niDYOs3BM64JTbn
ePu9VM5pyyqb523Xa8lPpjbTCO78L8JBGQ4okBw1VvYi4Ao11U61G7wxh9HH/wA2QucYUAGD/vSo
GQ6dtC5nhFM5OfdFM8Z327IZz7uSOLjbUos7o0oTVKue711CckOBNmlvIytKb31M+pitvmum/ilA
2tjgcRmb1A5r2LIwQWBgiaxSswViGhq8Ez+RKQ13R7+L2WF9JAvRjieWWTn3js6WjJtiOT5MRemN
OzaCy6FNBmA7bLtBrwzOWVYXlBymDAtdMwTt5VhB/YlKPfE+ZgQsfvqQYRAHLh7o4aEjP8urzcCX
yQgiYdYyFid/nffuEnnjyAa+WQwTXpS9fEjVNJ/j6po/Ebmb1y7mtA3PZ0lYPCZO7rCdyrTbF0WJ
j5iRsOZX1i0ZRrqJHjplzo176KvxdZzj9tWrAcOEy+AAfELBup6Urguea2WKvjKszvamqnvK7v4m
2yDO3L/mk++7O5eWj9VYY3YQdqHtfcdt7szRGveit8Qem9wktex91VW4QVy4Nv37YsTlVbwG5bBf
U0+dDtgKeSHHsrL3i8Nz0tGzxpLHY5dNMAwf51wQgIn3JHjaB5s2uR/SceXJPbfcrg7nbKxNzu5F
tR6bPh9vUQZU+en2XMdmvS6lQJmw+u9tvQrG03YGnIwzWeNezYY1UMHP1+lasJHRZCOG8kMLQlfn
bA6gIbjMsjk+zTPAArddsr2G+GiH7crvYoc7s/1pAh7/LKwyfmYGtr4ZW9AhtAzXfanLweR3Z9rt
S5kapGIRK45GRNLEpLWQO9UGF+MoFC5xOj9QlmCPP5FcuRrZvWYbgmB4deZcvk2Fze6IoTv7tmqq
i+t6XQ2wMo4jeTAiDAGyzPE4mM3qIUgZ8Z1KLn8MOfN+vM+zcrrlPSYVUWqLpy/k1mO9L43ZhRG1
BOTEZ+lmTz6uvjrUFW/cXd8RLjkMXgpMF85XOzCAbAPBiKad5qvRzmZvpyfPzyCCjIM+cyHFsIJl
3leGlSNSKFqWUbLuK9fefWi6FFUjqIiOSif795yLXDxUGKVtWwznk0kg8YpzUebt+xSqbjSS5lsu
N0yKfS2qxOTYB48LwA/2vWNZrnBjoAwJikSunufrzvGb/KSTLeKCxmFHFC1u69wMpbHo22ZlKBRy
RspIqS/oc+5sYaTWGQurxjwzOiRZZ/1QOaA0kcaJARc9CyeoMB5bEJrqgCTUXi2D+eiRqemjZYVC
GNbwLjlIJkwTQWjJeriy/GTpnyjl6PKzwIPI5o7pwXRgOUVoG5aWvxyLZGi5Siyl/d1PK/9G8V5E
xGrx96NqtsQ7TAHjveJzD+aLFL+DpgtURsTGXT+wYlNrhO2yDg55pxA6GHbmzpFayEDhbJjOVB2v
z+i94iF0V3BS6wbkP8Y+M8ZdvhAeCyce3X8kOll/OKrorxviZK9tN3vnKRGc7zEf6B8Ct/IaThoy
HGmlxYPdSh7/w5um4VE6SQPVJhsrzUQyZnw3jDGDyhaCZI8xLvbBeBa2/x2sZNCcwyrx2LaulZ73
ne7V3vI7tJ0Wh89XMjPgTBDscbVhXSXXKIdOI8KRxdi65dryi8zLhnvLrW2qdqp1npppKqcwn4fl
0WI2kYUjlfuEQ3pijzu5gT93mWY9cSiqnmlsY/q8gF0P0PRMkG8pQKXGRXoQI6g3wDvES8Ih7oYn
051tFnrMaHjoF0PG4HX1RbsbJuhjEIgVKl8v6LqdZiGqt+kqXzUP4uIC0Tw/D9djd284CVwRXMLW
qzWwAN01XFDAp5VFOdJMCpxXN3Gqn14CJS9sSreFZTHI/KVumvkJ9rozMFw23Xftt/qBWCYxiYrg
CY+blgq4i89a/fAaIzgddaA+/GwpboJuwNQy2SPB/t5hhEJ91ylvlzrLm5kRLIZF87yu2vhpyONu
CVWigfKs2gh+8pi8/ISVFPwUdmtydarsq0yugEGxRKprpzZoV6JYuVTsxJ9rvyvTSArNll05HXX/
JTfRT9rCOmW33XonPsNNJ6xJLlyUpPyJHWa11HuADxa0gbXUJ3HsyWEvVquSPH8t1MV0Ks0Pd5rX
JZrblDrH4gCBiGSelKfmPPLoKXPLevDlYD/UTZ4EB5zeDUOyTbAaGknLmQtqHFDoGDRJFhQ9/W+6
NyhYp8p8NklhPlPoAL6aoL+Dz6IkUmshnfWKJDoUBMVs/hTTN+6zjMk/ZYSkHK+qimfLiGR48sgd
xSxOQbSJJ8/rqCnLWRFAUC6KpBmJq42H1beSvfSGRR6suS6NfV337qOWtamOKyen595LyzmSeIkf
1txsb3JCmTyVmYapdsQlywsu6unbRiD4qIYi+eA0u7yXQ968+muxchXS269OZqvFd+nxqyYKM3vY
IltidaHrxvom8+L0Uc2lH4fJwHGMdcdimmFsFMXDlA9xEQU4F16WIV/PKcCQ1nUkdKiz9qsh00+x
Fqcqi9l3mHkinroKklwSLE1FewcXC3DsVEUStvq5oDKURj2znxHoHpTVXRp33qke8hFyv8jFGQBL
MJ5S5e7ZWifVGg6ZlCMmdIXzjfcwm6HFGjdEYdLGR5/5CFUli+PBCiA7oUw3Q85JmpnhEu50kKUN
h8TI7wL1neALmSAVD2RsEYTDyVE6qADwZhl9qyBWWR6Si7O8qO7X4G6pV8xVPHNPD0w8gITIgFoU
2pO434FbS7/XxjJ9+l5e0isqODrtauEMAQYRIzvfHOm3FK2MDjDN5D1AfWJEwj0+ucqIY6OBNFtk
TMxZZgu2LRpNVmBpcLV6gkASk7cdZHLjWdZANk9yQwLIbYapPjOmomPH5yzOadG59iNLm5YLLKui
ddc4Kr4epcX3MLEm63fUcqFDTnKCeR4MKdnY/2wKfm0Ktp7/v9gUEDSoP7LfH4O3v/DHrsBkWcBg
P+CxNdjKs//YFbDHpurioxKj4r+JE/9r+22wKuD/44+FRdoGTOJ/7QoM+xucAwm0fNv7QCe3/p6y
0f9zNJ+nb49vbKuF80+I+OIvywJWihne5PZpoRdxqzpnz3kBqpSRmWdwIU9AhtpnqQtHaeIt200v
0j9WDfdraz4Muti7zv0o72e57HK/iBh3BzA0YCZjYJ1Gi4PynV7v22U+mCBgm+q80/FFM4wEQOdE
fJfJmbTuhPFWavfEAmYrSTRHwzAaT434aKHAaeo71kntydBR70bXI4qvilOIqSUuQNbvxHj1AR3p
LhXcIHyEc27M1cX/pDLCR5An5m05XGAkgcezWZl64nZdcg1/OmDUNZyWNlvDygnd/Gr2ezL1d5nk
oNa6DBYTLh7jVrozzmw/JQAWQG7pQBHzqSYlrSPyi3JnCrYYfW6iPBqPcd+d8GR07K0qAg13TB3z
vFMbevF1pIJJiYXMjxFw/HaTj6byWS/ml5N92ZgQsvtTSbutZ9SFXLVkwi2HMzXy/SsexFMnFJQW
U2hiJPmhbBmHCcv9AMzWtJb9pH/iHY786ueQSuKDDc8uj5zlU3BBq8tdFhjQ3WiLK+aiJtFNnQKV
pT9UDJfMxx/X2XVPpOAZYjb95EAebBfUzs6BRCaHlOQ+EHOwkJUzMbnz8qd86tB5kp5ireovbCPE
AnbLIG55acK34yEoOTOqC8t+K2bn2XVZHQWW8bJW73kwR4Z3OQUN0dFC7mWr/yd7Z7LkNrJl23+p
Oa6hcwA+eBOSYBuMvp/AMkIK9D0c3de/BeV9WVJIJdl947IcZVpKIEHA/fg5e69NO90w3wI1F7tM
j9UJOm57qWYm5oV4VEZPYSfWEkZlJBYXCETAUOj39QBAKwweDUZRRixM9IpPTsyZrR0uc8VoCPFE
ewSyfy27OdqhUCpKA4WQPGRkZ4osFKfRHo2FrmmdLYReE/ld9mBzBhp9ZmOn0lCrMFFf6yDjiS6b
I0gtXy+rg8VDSr/5w6CdIz0sQzJfB4oTK+p8FEzgDzQC0zlxIXILvLOTJcdhiaKvgg2tETtbp422
04Bc5EtGmdTDnQEcUJtouxbe3gVyzK9MokLlG9mAmWukO4OiA2r10h5iuAU8eQIHiTOJY4BWeVgo
4qvATXy0+du8N24ogde6d2ejtNUbaJdhIzdae/Zs64BEYt14Ym+G1KCudox7Gz/IJtPibQFqurxv
XT/SHzlDcsgfDwgp/dIO5LUh2+LAGHNNHDZKNe1UecZKoXAs1OtIhergjxHVwYxIty90fxqc6sqi
dF4VGHdHfbhVOIWNubyyK2MtQNhadoz0vEDo7em3Q/kE9PBotJwtyJSzo37DUbbd6uNlgkLdQy9I
QitEcsDTw4c2P8X6s0nXPquC+maAygz/kPO2GrYmJtbx0InbtA2jdZ7batspMkbUStcX081xtIc7
VZPl2t7g51jFKDIQeRQXyZjv4wjwq3tl9qEfgyFUZsh8EzD2lL51kEOjwek5o9KaiisOl7zuiXNg
PLqqUu26TF8cNJLQ5Bi2UWv092MQPweCt8GDLjgSws4ZwcVFUyGYxr6HEeqtq3IK3dTPI940jIbr
OmppXT/kaG5rXvNKN1ZTzYBl/hpoH+ArVwsFtxK3cMOxhNwkScAScYkIQp5my3im082jDe7cCN+M
KVXYAh8Qv5V0r3RfLBJJ0a3m5IiellB62PzNFAGuHq4b0owCHpe8G0r0mIW7cqMEzqa9zSYoi56l
j9iBWADnYKU4/XQ9tya96eYn6f0lSUHiRLeEDWxLQ/d57qQf6v2urksMICOyMCTyabB28/7DbVBG
e9rFPN7p0SHqdrqyvRvbqu7bLt5EYfNSkUfDYXifGuBNcXo7h4yzZY5bQc4XntHYG0yOlw0K9suO
duwqAqf/1oroWjMF4AhZX7u5fO15a+OiuyFfieGco7+07DVNkY6vzbAUd4U0LsK09Wsg49IijMVZ
HC9dGV3lubgxCcsu4JxA3R/iU5Okl6jCpleZ6Gu9Ng5B3p6H2dlUonG2VQeRG3gvh/ESCFpqqi06
a31f04/wS1p2NK3a2zqPDPqn6B073c0ONTg/uU7aHilSFY1PDhr0XSiz5gF1DiU6m6zO9OhrP0jz
ydBboitHh26eAwFLlGb63BR4h+y8OgZCBy5fBJsuyGy/bzHPtENO0SiNrV32e5sRZF4Z4Ulrm/CA
BqGiJSljeMUKSnjvqodAeN2GGPI4pW1GcENMrzXuOh743nuiH4GaFoZmKOPHlvacMNj8pTvcCIDg
bRKdsX894P7wpdAB9pQh9DfPeJQ0QIcFbR474S5t5ut+BgudzeYm0e0nhjcB428TGP7YncKw+qAt
BleRkNg3o67cIx4gpFqeowyqdJkAB8afiMhZB3vqRcYDxq5j2issDtF+lPNT1zSbYB7fCan0NnwD
e2vGAAeFc5BudTA6L960cMxXLjRkctR9nJnInAUZFU6XxdswUpuOwh5j5HMpzKfKrPwwbTh5Fz3B
AiRsLGfssn1qcNFFDZgZmMENelzd24Ykt5Xh1chYMWPvb124owyEKx3/piPqIVrbS9QEXG1abtzM
WOvQBJP+M9MJGx3vI/ckmCyI2Jhpu+KxCjRvO03BuKlFa/mMgTmcSbTh7KtknnQ722m7mw7Dzia3
W/sqc91gZhIeCeSGSMLvYS9Evp3E4auDIIsGftE0xppjMfa51oExX1I1VGZIMl01sWhX9CU2okKG
7qjKvC4Cm4IoTtpzMaTurmHccONx6M1XJMSrx6By7Ojg0MO7CYRVwom0Ejb/qbfifdri50+HYpfO
dYoYIgtdsDEzMDwGdkHC8E4r5dHV0G/wS0AfXqk2zY9pzXuEtUdzT7zV7VUqPRc4OQcm2ebdBWqU
UbGEteK10KMScLw3x2+kwjZbp9bUc8nD4NM57NDno66g14jvRl817K9Hr++yC1vhK2FK2h1YE4WP
FmLaprSMUEszdkG7Mu3w98wnug3hjck8Yd0ZU3HWOs6/qf3eyPvUHU6C8uJRFel06Oyh2k4k98GL
diwYk8Fwp4HWf7H59JdOtMQEJIG1kYl0fa/FplnOk3eW7Vje8FGCQ5yMt24W9BvAiKxSSfOICVTS
Hcg8NJrKRsxgTPO7Gsx4lxnuoQpEhlXXC67ZjPVtG0GpSUbiL6NBP6WVpV0qoyzeilgvHiO3LC/E
0Dm8eom5UpPH9Zbz66ZsK5Wvrci3GDI/MGIeLuKq3qHk3mQS6wtN1m1iIXFHklof0ac0G6ieD2HW
PE0GtDoZhLiGHXJFE2ANIjFe8faVxzAzY78pxHSvkZ35F4Q78YikJfDLMh32rU6lnC2n/gA3HW0X
z3kAhRFttaE099IJjHVdDyjMG6bRBxqL0Ra+2o1MDLGa0Yiguq/VqbT65NbOnPe4pMNadE8DI4LY
u0GL/xKF93U5Dz5TivScRtVhSGBmR7Ph7gMcSkEYRFddIFPfxrUYe0FIH69VvKMyurBH+54p/IBj
tT5rwcABKKAZiMRmVfRx/LVe8JQFMGpGNe6FWY93TTmu7aUgoTbcuyk3tzKa9iIOKdiz+J3pEsEf
xAEYyn1Mel0wTey2TJ+uA5tZl9Pb8Fg/Mn7LzZTFt0HSdtf6kpITJDGdt1hL/SScn4RmPhVipLRN
QpJgohp7RkcXv5e3GQkzLIOnSc6MlazhBujlU9F31x2u52PXKk4HNUYcozB3sm4fpt7Gz8u5xeSQ
Errp0TBxU8eTRsNnSM+9M3IMkQCH6TETZ4Gbb1M68ogIIrtjMaUobox5W2rAYPJRiS1uuUd8SM05
j23z0HWRTK5dbLqbmef2ayKAxltRABlfw5NAtJV3Jl+5iLeaKOsDmyxk8yaQA/RV0Z7TTKnLNI6T
HZohUrHyukx5M3K5iSGabsIGYuymzHK8mHWYs55G+Jdr5i1+3sU49SMvNy+mGQ0z96RtvvSQ7od1
VpUE2fB80w0po7e2q7nbVnSsJlBBF12fETtaMOWDXdvsK60J1LZKse6enJb5zLwXVjU/a2Rx+bXW
70j7+Uq3bdeoenElMNhBh/LCoRg63Tz+FZZZvx60UB7+t6Pyd0fF0JGs/s8tlZ2Ki6+fhAX8gX8L
C9x/QRNk2ObgB0IjjBPgH2GBIf6lgzewaJAwLkdB8I+uAPmlA7F0gY9gLPjWNvl/ugL3X8Y3xSb9
FmmgKyCW7z+BNXGN7wwF+Bgkf5GD7tLgs1FWfmIdJN0YKqRKZ60Zmr9IESzCNbqY/mvSzcSD6OTC
XAujNUsyx/RA+UTWkKTBDpC8CfTu0wGT11Bsvrt9vxAMf5I6fPtMBjG4pkk61SJR/VHqkOP2180x
w1o2VXd5pomXaqBVs3HsIH2V+JIe5JDJZyGUYax/f+kf/RV/3w6DoGbuhQ6Mxf10O7IBNz3Rxuei
SrRtSE/hYiCIlk5BrF93kxG9/eeXMxHR6g7OfpAan0QdFjYMzwWH5NlZ4jJLa/L3hAywV2j7OJ/d
3P3y++v9KMX+++t9f73lafhOa2slmtMormeYc+R7qV4dcF/pOy/hX39/paUR998MjX9fCeqL8DDG
CBLJfrxSFDdVOc3pWcuK7pxoaX5Ioqn/g7L8Vw8KDBQy3l1ENu7ni2htIpXTxufSU+WOmELjo6nj
5mIiCOyAPLN+U7UzbJrMMf/w7ZD1/PztGOXTlweoA0/nx2/XpjPVRhidQ/Bs1roqbFw3iPtuPSwJ
t8Wo+tOYQT/LU0djyyxrd/X/cXelsTyiQIbxHP14fekSG0Te4DnkgOFXDRaTcIBE+PuL/OJdMGCg
CnyKXMVzlrv/3cNCphqGiDI6E+ki3hXk8h1HmuRmTNPobFZNd/37y32i8n57ZKASWfiruByEuk/X
M0eycUwRnpOxKU/NWGnPZWzG16VuBTeeqY0vCBva3eRg2NNVqrdb8kSzRYtd/AmV9IvXhNdx+YfX
0vrp5+0LBrF6EJ47lRlrsgVsakFIMEoCdv/9l/7FleBHLhGo9NBRkX3qZ6uG1Ls8cC96swufSd9L
oLnOznaok2T/+yt9exk+vZFk3gvdNMCCwg76dHvzmpXMTayLWI/Ru3MrqYZTdCE4V9RxgInwyCgt
qdaK48BfgaYkx9GkGv4Q+Lpc5dOnAAzIt12cCOx8n96cUcQC0L8BuY26H4FPZb9Wc1r5OTSfMzOf
/JGchfyQE9b4tzcEQCTIxl/sKr94nG3GEwRgM79gV11+iu8e53yOEre3rIsyTL29OckOaH2EaDed
mm1Ar/rvcuh/vNyv7jdyc2tx7MGSZof98XpK2hF7rnlBI5r0g7xJ6QQrVy7xB7WrngccMRfobNVT
rHnGXiOk8omEGPWHleJX9/v7T/HpAWOND1wOyRciq1yMrlNUf7Sk7+yUwIZfJBMQn1JWO6b70R8e
uF/sADY8SQHxFWkiA6Afv79DsF08zMYFzvf5mHam2Bt9aMZ/+H6/eIEwXqLbhLjOPvoTcH1oAr2q
jAst0DsfHgptxijX161RdH+A+H5DsX1+dAnaZdhLYSaown78Qm4495rojYskY/31K2dq7zBVdlub
JgdS7MwJz5PeDofYnMxNYbfphUg0phfwT+p7dyjLS2HX1uWYDUm0gmbj/YmS/asVdGHVwbxFKIok
9dMj5xVtpNlivMA0Ml0MTbu4wWV2bRKXupvCaLyNEGOAHpg5BCqptmUz1gszrPrTs7+8xT/eKnin
oN8sne0RfvSnDyKjTsMJ7py0KU6vgixOIEHYyndoB4J0RsiCr4KRPhGxm8AYsxuPFvSecWSxr9gs
/211/k9eRfpa4Ppw4sKCI9j7x18OK+VQep7AzVhmW6LE1TnMY6J88orYKDcKlyQn1N7G1G9mY8Co
qkT/+IfldynlPt0SKF+mvXiukLB8TtMGqzzLEgWqZsXtuVyyw80wCC5F22gIWNziVuLJ2+N3kkcr
LkBSF1Zx7ZRD/Ycd5xeP8bc7IfE5A4R1PtvxEjVavaHsEz3h5AujqmqDyuAAuHJj5X3T07eS7SHs
mAxa8EM/pNH0z17F4dYgPPsQ6Q6d5t5uLj2YUX96xZbn4tNNMtmglpOSSdn4+RUzYjNfEI4nYcah
tsz9xUZh1zyYaiTDLP+LHmvmU2QVG3vsAz9XcMuo5NUpKOk5rOi6TBzU/jnK/WLX+JQFv1QleBYt
zNtsmvjg3E/LWGh3o5ZO+slSMbMfy82r6zluG2AW1B5oMrPbSUL2Rk7zFwl3INq8Uh6CvkQy3ISR
tf39x/m58Fw+jeBgyI9I+bkQ877bxLIs0dFOWicvG9Id3hsHaslo4Bcam86fy666n3Dpwpqqist5
dOc/PDy/vDxJ7QYedFZB+9OLhNSbIeVgnkLcWeDf0Wl4htLpHsqxJUp1UDeNCvXdYLQvKZKyP+wo
35aNnx6PBX3sUvsu59Ufv31c2ErPXOOUFFh/kPTiFgxLd4v3Tr/JGmm8GgzFvxKziEYo1ePgMMrs
4CZonGh+E4Gdy+4/PoFAs+FmwCe0KFs/ryxZQRgueMBTXKJ+1RuDR5XOZbly0hArntU5U4Sji8w5
4trU5vfPws8brMDBsCwm3IrFuvDj3dCiwU4tmZzAqzfHIKjaY4HZ6+33F/mmqPjxnnMV2+ICOhRV
Mk1+vAr97cokWfE0u+SJTU7bHxp6z2tWipjv5zJw45nYwRSMNxhZyGkSlYVkMLLGTaas+YUENcaW
qOhC//efbHnWfvpgjk44iRTs/vLTwwDlPXNQ854WiOt+LI38MrcluWcjU1CPcITVVKI25KX9w0q+
3NYfr4svlvrVpIzFPGt9uu1pR1ZXkWtH7Bge1szSazq05n2Bi0+VVUxKbBDywA0hMuHff+Nvx7rP
l/aWUocanq3181cGRYiNb4xOjStgRtaajiCaAQad7ce2hHPXOUbtk7V5E/a1cxoGGCRCm9qtxnGC
OLYmvW7qnHmvCLo7F1CgNIr5ZjYEvdF66VP24Xujq3s1JNZxSoLEL6parpum1XyHf/1DlfBzQY6Y
x2JwtdQJVG6fSlPAWhlrqns0gfPsnawhaw5HrbVrBPYvHxFoePP7+/fzC7NckGgPVk5OXQsI+IfF
02lyc7ad4+jK0IfuXW/TFAX97y/yi2/FW7n4mXWxnHA+XUSPk2rWEnHMNSO47l0bamONBQQqoUFM
K8Jf7e73F/y5Anap+CQJFuizWJQ/vaBwBhqKjubYTXW8YWTT+1lEeif0O/MPX839FlHz/QNIj4ra
l3YhvxtfcAEmf38HwaKrMckIVpxTu9vWoTBLlLV6wRzSmYq1B2WvWgETmZ9Mes7WauahM5FAWH1x
cNrAOSOCoPgV2Az3hFLP5r6dTDJaZ4b7ylfOlFwZQ4s/Eiets8tcvLyHvJ3KL6qc86/QVdv6brLN
FLGxqgJc1IhhHocmSy96q5PvbY0eHKVVRIAbSJ6OcZnTDT5qKDH4Q+Bl702liC6ugkihEHKM5BJi
PXhAFXUtElt4RCnzj1z40p4ZGzF3zN47cBUXuVHDdy88q5lXcdnqi6oAiRqm9Sy9dvXZQ2BdWeqd
l7/5gF9H8F7p4lOKy4G5ospU9tFW0Dk3kTU5X0s3SW45puofbTGaN8jcmb9i9kRwESJ6eyPkEWEm
E765ImUmc/5KSsfsV72mB68MF0FWlEWGETtADnwqUhuZTQa3dAWFUbunCWBGuyDLSHRnRtOOpxle
/ID1w0Q91JpjTsAjJBJUvEHCzSuZLnSVKg+JkiSBY5D92nAKeuhKG7ZINDqSJ7jCi+m7BfaiHWkN
ibMlrvsJ+0iB8MXoUFfhAq1rv7aDCGCJlUgYeV3ixrDwmhh2iwrEhxXpzVHvMwctQNoNG4uN0oMt
UvBH4MxJe63H0yRWRheiUdE8aziVGg6mDRnAEim9ngHNzSDnbVwyKRVHqCIaIENOaORaEk/lBkAU
A7w2XwaldUSuekmceLkWtQiu8qbHhuGARiMOBPbTtR3kWrTDMTMccRj1M5qwqQ7XjhmDiE2rhs9T
621GpiHi9XItZWwEJ5TZWekrApywu6feu0jMGPh/0fFUtVYMGlBmRf/Ia0Cc5aiLCWGaaNoOqSCI
RKu18heqKpMoVGIb35SIlp+kCBGk5KjaDwp+yiOL4jiSQjpa93lhRM8kRY2Nn7aj9QU/D91oRlY2
6UcWal+yBmPsE+RJ4rDC67F0qgqR8nRO4m7Qbe3FY/ba+YA3scxi6BlOgA0yscOBDrqm6fo63Yd9
I+NjDKgxXkUpEn9SjMDQwf0njHqlu+n0XjlwUVZ1nhXoCcPS2MWYvtAdujNDrqwBsLMJy7mCMYsY
RyBOLm11YqRfxrswcSnNCaysi91QjlCMpwZmAilGOYVSPkii7SrXIzk5y3PF3HzqkFqkGHgZwodp
/+YkvQt+33ajV3cWFhDDycr0rWz68MIm/3fX490hKhtvzSMPsnIg/YTZVUUxSELwwtBchV5kX1iZ
HGowEHi8DkYprD1gY0T/6FFiz8fYkhMANBIARqz1jFSTH7n3Y08P3mwnTCrfSnU0o2HTlmIz1FBb
9ti5upcA1nJ35XbhcCtGc0mdCeIepxw3ElKf5QWPRZUCAsR6X9v4hnRgmJkds9AEA8zeTVNblE6Y
LpCTxJWn5xvkOfCImlwvrVXfOm7us1XK92pCGuRnJPG6vqzc3LtIp0pDUl6XsC+SzCgutRnq7soO
Ku8trG0kcRNN8ffZTU1Mi7V3T3BEKlcQphod9lGq5TsjmM3Gb2qHPPs0DVEXQCFt7xwnxvuSNbQG
Vp3hJRa9soIVOqsVRhO3WgrsODbVQ6xSsLfGUBZQDdKEikQZxXQ559r8YHkty07YE2UaJuXscZ4b
tA83tsWEcQMKIGqTUbsBTsnBypkosdfJxMK7Ss22PyvQ2ShuqrK8cawWZYs7yuFJN/rhRZiNeeZO
CZP5qpc88AP0t7ja9TszzjRr7cGdmMDtFHrplzmqOd9zEondHguDXI3SQPcFsdi9k5xm3dVcMkVY
owoxLxwMEi9SUXqtOpnBNsJkb+CXEcYM56mpCMkuAdg54CC9Od9MNnvKehgC64sAan8miRN9xMQ3
rPZCm6M7hI3VE/0W863Xy/F9dHPl+A6gjAeXo+u1TZrWo+bYw2WI8hJ4YF5ojl/gnid/1iZMngYp
AMWNbgRBuu1wQ93o4HmzFf5CfhnpQi1ZN5XNOSwOW3ynFOQo+zwi2ld4EIc9LuHkybR74yut2OA6
Y4w24f4cHRy8AhAFPA+XuRo19kWW8MttbFRV7o6yHnZ9P8zsko4ngnAz63r9MehUhyRswkpdERis
EkLUM0ehvUIUs4Ls7YLAV01aHluIGM9yQLzj9zHghYNOD+i5xk3SIwGOFMIW4uSa0+RFmI+h4Pla
raxolw35gqxAjy0JHCmyh9ToCeRAJeNc6VqdZWuVL6yLZNQ7Ikpy10OV6uXAn2w1GRcULTTsE20k
I2mYGOCvYZY3i5E2ABRtj0BjRkY2BYo0dtz1NNvkvboNlv1DNabFcU4oJLAdp1fxwFDlq3B6tcf5
iE2ygH+ijiMWq5TQF6us14DMvKvGLtFJ6VbIkm4hbHm1tTytNxRDpI3XhTWBc0yc/iVtnPgwmMAK
VrVlFdg2e0O7LbK8DvGEmOkXjznZBBJ3pC1HN8zFhogyl2hpK1e3HLlnIGqdlWnrSon8vXXIHt3a
btOj65vEZB3CTDr7os5aA/EgdSkLWibeoxnTRjc71fsQN2m96guV3ti5q73hCAl7WimFnW9arYKp
3SlJwLFhZ3a3pk1cs+DI5A7x8HiJ0StkmkW9zqagOiwgDTkx2orkU/2ocxqZOX+6g/aUl2JMdzo5
9eoQDBXQGkQ5mMwHEWj22WD9oSacOFBcY37sdahcQBzClU7mPMphnig8LrB60PZUHbJy4N+SFzZL
gLNGiuY5LN9ZPTplQE3R13FFD41xlJ85onluayMJNsCuw2TbuCTjxnrjfHGCAWNn0VP2rMYxNr/Y
apECMib0VpGZIYmy0XLd9IFrsALmYQoeZ8LhjZibO7gOPOrolZgHtnPwH5W+6t3QoCDyLPEcaXF0
MYWOdzfP4XQ30Xu9t4zIFgSaVzRhOHZJd5Vjpo99qBk9VB4S70+dnsCZcS0a/vaUTl9Fg+MaPokl
7kdEWfcgg/Fq0cVk/SPWB2u1q1ckqzO3GbYSUk1wW4smxPYgMGFTYYkAc6O15A2HrVcRuuQmaCmX
wvqsUStgcYV9xt5TNv2NO0zRa67VxB7L2T57pmj9ysjQ11PLs6YMOP5oH1m6eanJoZ+3AWgzfZ3y
X15NaMUIbpDcj37C8nsWqu/vZzIg6wMiybba1xBgbzJRujsWmbjYJSQEzH4YOLQAAjOC62QjCPsa
RHp+W2Vu5AM6wy9EHE86YA2e2Sctlk/wd7GWO2sb1Me8SjR3oZPlHVIrOxvI4zb1NJ0pcRUWvrau
vPUIdzuFaN7z800y74wz5FhMvJW0Q4fQyM5Gy4BgH9nfHIi7IuuzB1SsQbtN2fLtda+13UsfJVqz
slu3zk+orqZ53eBxN9aqn8SXZCqTv7p4IdQ6Lr/JxjG89o1CV4K7aYlE2nZTR8unryx+k2zySrWR
ne0+46iiHaA5c36v17mgTOup1X0B6zD1SZwMn8BQk7UuvPl19Mb00e4K6+hlKiJ4zRymW5k3Xr8u
+1btHDBwA+63uab8mfpp59AwDfZW3973ZSJ3ltaAmI1Tiq2d1ZgY8ii9rPPIzblRbhIn+yoW3gX7
LYp1zmktlQem297Ep9XnuHaZb5S31dz0aDJDeLAcpOd24w1p9wbbqX+ZsmK6JTo7ypBgdegjtVHh
OCZhAUcMyysM4HYy9HS9AKGQgS2EAUmfeZk8AU9l3bZHous6HofIbsfzHPJl/Kpteyj6fQiOANfX
lxHvIU/0aFXbqoZov5ZWF9xpEyzGddiSQc4sOvtwsRQOG+nO9iKoJDhCi40E7wDCQsADyUh6sYaV
Z9g3qN6I/sV5S25d3UgCLasaLDXWtZo2ohw7Z2NVI/QZTYnFthHp0wVuJsUT1Qci3QZYi0O24iDf
CHLlv9LMcgm8ICYFpSCAjGenAUkAIFMPPjIctgcBO5GeF+vRyzKNuIy6aYoP/AqDz/pehH5kmuOj
bHi126zNr7wwAwqMiN7exS06z03gpKJdR9lytDFnc7i12tig40p/aQuwYcSQKnvnPKfEmK6pCNth
3deTvY6Ie3+LmhY6r10BCdvICIHHqrVD/jppgL3yhgJvgWPm2rUiZRrZfsgpZ8OhZ/iYMXqobYN2
MiN1PRpGOhfSfSn4L+dpqNvbts+M6yzghq0KM4WPUAMeeW4VS8e2ajvXWPVjmaPSRVIK8zHEBYh+
ieSMqGYAvh0sPf9IXXgjdeJBzJiVi/5/gl3H3ySyeClNDQ+/nwgJX7fgVGZEUlPB+Tly/X6r5aI4
CvIRom0jFHV0TsIGZHtq1aUStCm+ydIQ/bmpwFf5TjnOct2pSL7aZgPQml4Mwl9dauVV2ISyXDe1
h4cg0Zvqcmbl1+BUx5wxy1GbXrrGIj0s60av3A4lVluolE2zNSIzfPjWwPlfIs9/Me36rpe1BDD+
Oy5xyW38P//1ML99BXjW/fUjunD5Q3+L51zAukhCHJeBEN00Z4Hi/A3lEeJf6KVpQaGAQUCHfuof
7Zwt/sV432FEsLgFF6LPP0weC/HcMrug92ct89H/LOhw6eT9dzMM1ZFrc2UuZQH3YgjwqRnWtZHD
4RpqJwoxskdIRdmNWo0Ux2VlL1rTvB9CS/1BJfPjBGa5KPJYm1E3ihwGUp9DmKyul25iu/HeUbkz
b2rOJ/Vm7hzQZKWRBjZWPCM7p5aJ9FnLsGuvejzYxh9GDz/23v/+FAzCDYRd9jLS/DQUs4YRuGim
w52I8kPMOTUwdYDBrFT0oPNX2qz3dKHev3s4fjWKwzn60y2n1+nCYdZBTzKX+NTrjJtJo6xvy50m
uuEBDcPF5E3WdNszWZ/5HazxxulUkJ0CpxFfYqKMbPoJgMBdQ03QupJxesfKNNivfVOZT7QmKg5J
yWw5D2PE2c2XFgvLBoVS0ewjmjvZnUgdZWK277MdMYjEHVZ5AY8cI+oOUyYdDE0510RGXeKbJEUx
MPTR3LAhlcMpiNMOn5yyngobFwuOBa9cGRkQXX47LF0FeNsMpsPgkTARzna1wepvp6sSCBKnG4Y5
D46Miq/EbuXmaoawHrbOYeZEdijUQFqHQx/Sgee7x1otNkkVyh2d2etKqms5RE8pFcnGZYe6oZdE
SJBL27+BAXWYDLO6Qi5srRyn0D8yLQeP0hd3XjM4d6GdafugMrs1ugu1geeH9QZe83amftq5NUTp
dpyvnHoexAY224tRN291EDxDPhf+kOP0kpWl45oMm5U5pRgWOu2DeWWHyNtbErXoCOBfh2x+FFYG
9WHyjss8fgOL2gbeYRRfK88R715fVRvGr71+y7jxKXdR8UtiSEZRqWQLck06flyPdDQKQAZ7lVlF
fqYliWfPDev1lPf1zqi16etcV117IEWFrIZI9Ua6mWQVZtdqXNjXOtoUkEK9+CipXGPuO2CQE//z
cDVYnTDWRHnigirBpzyP0cQxHdFO4h4lhhD3KhJ5wyaTpkT1VGWh2S/MY1NMUzBe6lsznofmjvmh
Pu6ztA/flNTobdR4QybY89I8EoE1xWsbdFTnd7xo1LLFlI90xIdqOWub7lkbAUCsBV1BdQqV7O4D
Wapb+ku03gxtZmcnzTSipWV1S2Wh0w0YoXxEfM7EJF0iikuxYoDv3pop9o+9W3ayOIx9EmrbtKmN
dzliqsrmYtK3IdgngC1lQ8XEUEvQ0OtVNoQEEMFjPS8ZFeSMeVNiL4ZISQBPHs0YIO106lFbZrlJ
rrPKAQOmNR5kinsw+GaKJzIZaPr5U1RWtyleHLEBYVq8MrDRE84nFfSIQAM0sLMxNd4q0A4aNrrC
qO77Tp+yUzUSs7LOs7QBRak6GP1Mq0yP0zsnMfiDGtVP4kVOgT+LyB5cSE5bHjlZR/egpAr6OYpR
BAZLVhb6b05oHmhP4rjmIJzWd3GY4LHBG2lty8SpSQ7oMpuApjzz1HFhPusHvbNyjMO4ca/cMuwp
Wfo271dzTo/P9/TE7Pze9DoGCARGTy+wQ532YuhL+TA6qZXdUYzIbIPFxbuvi2B47ErHukOvN9aX
SaGwTlj4nrnRUSxMupRNnL7wVncJvi5UkU9gpvtmiw0C5EzbRJ7c56lVnDktezSLE3OCxw6a27mz
hqCPv3Qc3BNfz6fRPbJFWo1vZ6bKTwjj2kNvukxqMb4N+cY2S6mtXK8KzPugMaf3eGgrRoyNTRWY
11lBZA0yPo68U9dw+OAEvk2yYThZ1Fq0PCF6bTXHqyC1aXKKtqJqSKOF9jYRvhhYROQSbcOEoZnU
w5SgevLzxFR3sqsXP8P/Ze88liNX0iz9LrUelDk0sJhNAKHJIIMiKTYwpiC0cIdy4Onni7o9bVU1
Y23W+17cVTJ5k0EI/89/znfMYr0V2Fsl5+61Lpozdy4EStQKUqZuodcnRw+IxZLJ3APTmflJjPDr
EpJ3W1IVq5tYgHVJdP4JmUjBk6vMfEik6057w6ncNV54DP0SE6f5fZvN4aeJ6e3Lb5I8eOkwgV6E
vu1pGLDLfeeF8iqr4cZm9eyZNEjihO+cTGZAQkApzAjZiUzeMvbJmSnQ04dyrps1NiuAFpFe/PoX
sPXw2pp+Dw1chBnoeMzsm8zz9VdVqW4AQwWbCibwgBojfIudTUBhOGyYR6MR+EcyJ8vO0CbrLGrt
AtmRyi0f6T3PvbjVc38QUw89zymsDNJYtWi1VxyXRwwQPCjuza6c13uVJC2jbJdm+aFHJ5lRCfr8
wV/mptob0qfUu1mMvIx63LQMxUPhOJeS5RjI/aJZHkvsgg/G0EJPbbvOro7gFig3YSFezngpuJBI
cvVoUkZr2S0BiXHW0eBqOW95HaNVcKa+U1OrUlzzebKSyaYRWvEP+eRhmj6E0kALyPEV3Pj/GUCC
oX932vUoda3ZBqW81DYl7PlbZ5fuNi6Xy9mblOeBNMjblyK14a9aiVEcw3l0IQg2xkM+WZM6DJUp
uS78flX7dDSDp2HsetrYeN5XtrgDKqEuNSf+6S0soNZAsO3QFQbm9deSRcxjp8UI/CkdvMdxTkqT
Kz4LsLQARWli6fUCkuC8FFZsGQsCkb2weqMtbxkvvGQ5DZWlb413IhsKsZMSTWgL7rAJ905JzWI8
dQnIwmSpfrsVr48Ynlfd7F2eODesFoWLR8VyWZ3Fzct30p278IcDeZ2gtOJS0NV1kez/nsAf5eoc
EHOkoWcabFyIJPXXU+sMoBQWYpQRGwGl7ikKBc2kGhUkZ0g4VX/sNQzEmF84W1UtprugMBZ9GNUc
3txv0r3nNU4eWvaj/9WVA1zcpV97g4scEfxC+UHyZwwmUZ/HvCWKhezm9jtiBYJ1ekE4g8eFOf/B
WZoWd5UANXxALAeYaI2caunANglUdTKtqAFTiLClN/8B4Yp+3I/TL0iFkFVN49yOtAoB8ws+w96K
rMV8GxA1QwKwJ9Hdtg/WSK9rqHDxel0VBeZwmmHmHMyhJwAvZak3nl9pnKC2x3tSGI07baqsK+5W
NqVfcDaSzRza47eVhSRz56w5dnPrHND1h1MzdEXcypmqH2O4FU6Vwx/2MPDPJpm8GmFVfqSmNwHC
kqZ97iTcncgXU3nnZJX5G9lDngzb06culLy+czvdWbA48Vu74rVwu6dZBRbCYKmh/7P92Mzm9LSG
/YVTarOTXXWX2HCfHVVsQVRyx6HPHieSNrBG8LoU7E2jwumHSOZDuq+s5QRUTBzGNPWBvwlmgGlY
DpkY8rMPmGhreEYd+YDVWGcZ1aUK6gfORm089AXVbiJ4IuXNsaDnMeeBA6A9+F6yW4iToDy5JuHY
LCU+SttUjEp9GGufoL17dsjVx6Mzvwe2k1xYiwybpmUn7ww87h1En61Nse99PS8j2DF/OvB4+MZC
X+5dX332aRgPKR0U7Fp+IIyFbICKrTan9qFEzNuaOjvxNclp6RXUNqt8B5YmyHqTEiyX7By41gEm
3A7y15VTc0vTvLgmauIoZbiHtIaktyFhxALbLE7rwrrbQlHGsAcMy13q7cA/goVU7p0oTVFRXheP
nelzZhpa4/4mXEUSe8BTttrlLfdN9SlI6OR+KKwyhgRx0VkGybhEyffaNdyCfj5Af2qu4exzg4s0
685OlopfdavCw9p01re1yuILSl9wX7nDV4G0crU70zxrbo5dGDblyQJgxg6Nht0+yN504V+Iid5A
mdP0BYk7fe2RwVJvEU8OCVDdAjEeHRav5u1BbLb3uG43vI42LF9iG4Jd0VJtSo/TH8K9saesvZT2
xDq9WzF8F/MFOdG62IwauhgfIHqdZuE/2Hb6MgQBLTJURXftz9rHaFixV0+osvhgZX7ozPGlUx6v
NlxZJyzHJci6+uJ5ZJj7wHzj7LJQUTVzvTW19t4HRbJ0DkyqZMTGxbax95pUb8fGub14UswBXNjL
cLYpxozQ5OlPqWr7yampWbQC57qs/pOduSMdm5Z38eYm+OnOFmckAH27IJCYIZvxBczZnS/su65J
mrssB2c/E+OynXobssyPSsCZm7R0l2M/lN4RWRyWCyTbypggA01LrNZ5R+IOAHhW0lsfVSkFjKHa
O47zZFjgC+FsHnoItGdhS//XstTZezBP6UsKBYiTY1i9L41vXTJfV912XnznkmVjEuXAySkp9cxr
Zfjl1oA3DnkPKEle5CiRQHH3xrrYvxNQXj/qnNOUSOljwVmRxEYoUB/X+UdFw8q2g+F1ctfq1AqU
V45J47VT+KdAFr4gagUHgXf6Q5sAEDyFEsA6zt82kw9vsl5OjiyZIe2Kr/dm8yw7qXb0Pz4qjYre
Lln9xfr+GXiH8wKaj083QEFIeNrTpea9KN9Mn6ZiplkMph9rCR/nthg0+6m8jalw+FFY6oxfON9B
H/VdDCozfHrPQRtYlsH7SC0vuV95YJ/toGYC69jY23mY39d0X95ogPuZXwxhnhZzS2aLrc9isaV1
lwQrqryZkZBdQU08EG3h0d4SyLeoYN6DvqONZgQlGSWmPeINWJuTSRWoya1gTF9YvYZrkXb2g5eD
bOT9mLDdMNKzsxRyN+jizNSJCr5o4yXhBga8h4Hip+/ra5hTPsgqd82YMMc0KC5z1gW0/nDwZY0p
x6PpiVNrsmfv0bQxmwKeE0q6bz6/5PvJN4qo9YfmHvwpOfaGusSNttN6Zy7GuJf4ByPppsNLU1Ca
S3dnpFmyR8qkFHmdePuvEBuf1Og1J6/2Yq+VwZvq0C42E/IB9+nkHWqx0HfrMhLUBEgAWeZvg9TD
dz9yXLDKG5pnTVgjZ8N8Z7e2RfQE93mde79Gj2fj1IqjPziHRtj7taPpuWIy3HTYQbZJuHanHHLH
qWq4WCEBLGssGllrFAWqKeFl0fX3jNqq+26ju8DWj+yIArs/Ggk5ImZQYffeUw55Jcy3nV7BOeyZ
z9TSx2aqPGMrVG+xy+0tv5QGh0G3ZxOUhC4mnLlePOBOa4K+W23nysrMDX7zTv4MQhh43oYFgAvZ
WGuqt7eOwYYz2OGb9gQvb1wH+K6LIRXt8gs7fxo+Or18Heamx9Bh5bSMbIqVrwruZyFGK9gKd1Lj
NcQxAhMYr1G2MCfl7eS/p7qwavVVjkXjNgfd+b03HMNqVAEHIlD/NMR2nuvYer+urjkl+8mz6wDy
5mgvLM/YOdCMDIlpwV5w8+lMAksXU6K2jRufRgX3hYWfAAxN1X6mfZdsEulYO6xS1IAElQp2a1uY
saQ9I0LF76MuUXvqbn/xkh2AbBTqWVH7B/eDkDEgG2PZ+ey5MTngZnHD9hvMS7erCaPTOCJfzabb
roHL+t5rH9RonAopjG1xg9o7kjLYCatYHOJl5vECiyHhd/ihQdhspebShFtjbYQrx4OyK+ichTnB
QhztWW68ULzXbl+fuBUVdJLSv+Z2bQCd6ZkZiZwe2ll4eDLwVg2tgCYyu5T7hoN3VquTAxiRgvtp
ARJFCJneV2+45mNv8+P0unsLVgwkUTIoCp567XjbBHArBivTKB7CZik/wD0U0cDaZCcdv5VbRfrE
ltBagRQQOOB6BRYOnJGqMtDKyEkoEovMmH9X1zdgR9ns0iN6UqzjnPFedXMrnWIQI/Zbhu+L/Ipb
ZieLX21cDJj1nIBtRerP1StliT7AGaXvZA/iq1qXi+6dEi6k+iNhXxWLBYNGTTundoZYVME204s8
2k0/bwPqu6Jkbders87JoQV48wCicXilYTIyaNLaNdWaXUqTKWPD8fTbpNWi3GAH6O+wbpF6Mown
2Om0LmDqiXseQzuo1/dzUBs7ZdqxMkVzqrKq2ocTR9lNqyo/Jt2CnmW0s//EaOtuhMQzk4p+eZa2
9r4MAyrtAvr52E80kThzau4bz4DtlsOZASR5NMe5ZBZfXr2azJ7be+uGHiq1F4W82nPPS35c7Tux
Tt9DM0JVppP1iKUEGHcf9EcHpC2NsvrazmkQ5dzqD1kuveNtbckI3i3D1mhbZmvfto37sR+TMZ4R
Mh6T2R8y+F29/YZEA33PFNDr6gbAGsG/GExyENnQSl44GxZHLExc9JbRPsrJeiIGgy/WLOtrG1r+
0cwSfaoSwzR2NvCdmLVfFxupV+/A6aX/6IbZBEU1cD0bUwrGzsj8ey/rAIdhQkxOVufAYnbCedk6
tPXtZ3hqNzqTsa3Twn3u6JodI9EX/HyTuqH9KKWNMzV9kOjofqwlf8UtQiBOtKmygHfhWrS4YB4B
wXFfhpN8dkxkPDwsYRTmWblD1TAVRjsg9bXoir1DXyiSmmnuakuSRZM7FQ7Dz1HcCFAotgcKzBgG
DFDANCHNlBQ78nfBSHEuRlr8RuECkxeMHI4p8GyBYtoZ4crDv1zGNyZ0t8QeUaeuh3EZbTeLzQZb
0qEsce285xp6MeV73Tbxu/6yMFLfhfz7X9Ay9NZlov/EiU5Rj5vqH1Q4hSmF7QMzkaygnGqacJsM
NDu9Z/pgIkdPs0mAwW10AjYvNX4soln5dP1229MAHvnrStkbu9qTmeDmHBxnfB16hl27zM3fwNi/
sT3UByTjxo3bpJ6eu9R9WiiKB79cLvGy+ON90q72cR4MHv0eR4lmTpD1lnSXO3a1LQrnna0DpbQr
3i61gBEzkQE4xfEGDvLE38t2su7qflgPiQ5os24GC9hj0x5VBWmshq//oFPYhXZQmXuEuvDHkub5
BW/Rn1EnzaNNT8De90yOIZnOf3XTMO0q1vWXiUYdCFP9iru20xt3ECm+wmq5QqZ914XaW5URjyFn
OjeghzcjNCjGaY4T8ItcW82T21fNcRxdw9ya9DA1GzUTaGXMuRlFO25v3A/yiS01bk/pN1udy+yA
X2vghx0+KFXUR+Au2R0aKcbELrOxZpXdowCdG60ydEF8S79k9zpSV+fPZeRmnALnkvAwtEpl/8SR
buxr2s/Zrrc2LdpsVvvfSE/rr7J0vRNbbsB3TbVw7rGwbGfgIRPPMx4KnAdHozLY5yNXUWAEwwiE
NquGaM0696hooK7Nuj6jMbb4hJ1DDnAQrWe+V9TNscomM5gZ4I1krx8LPEGHZsFPEXDWoAeoDaoM
VL0J50yTBbguCX6sDQY4ZMdlyvda9kfgg3dSW8/zTJlGUqjXMZX+Lmv4ZGZLXwCfj4dylHvVNCwh
HPeqxczVnIFxsymgEf19ZibdT+r28DCXngn10m6svtyxnix2/HXxiVoA8XthLKz2HEC6AyK/f6Rh
w4C7GNb0IXJON88CNRiSfEEO2cVhZL2X4Ryv5Dwg0XXpbw4Vy9fohryvxG3NFLpWvU0Gb4sh/23C
Qcue5A7Bo4/YO8KSbIrurrVdwnIucKa6dzkEL1QBAfGrKvGQtRyBd36YgewyfYYbS8Ito5iAk734
iTey2SXh4P9Z7LrnPQysHgGzuUiRIhKTbD5hX2RuojkScKo03GvSB/TiNHg6JaraRkNd5/jGOSCq
CBUey4Cb0gXsv7HtYnlmHO64ZFbzil9s2Pa+wcsXUpK9rydabzeLMxRPjqHJ16Sw+e5HQASHcloh
KIYzOy1toohWgnIejYHszeTdtoGKLjQ8Hiir+Y0pWtN+tR1MZ4ygYGcvaC3jjgx0D/rGTs50V6io
rzM4joJHOxul8LRUlgU5WbhPN3Xoipbjnqyil0A5K4pCqsYDoETUd18FoXOdeKO9tPzcuNvh7R04
qnYxFsiOyRdaFqGkz54M9AfJ6E5Hcz8F1cYMbh9LjZ/ic4UXc2OwNrxS+BcxqAzu8jlMan0zS4ol
qD4yew6MEEEWXD67dQoCrg8G02Ad2dsUJCiYrgMYzW3unEY7NYj9VvJUmM50VxZ28pZo/B7MTAJM
myAPRWXc9DKMfrsPix70LHLlgWsxjKidynhEGyXFG4sPdaXf1h7u/C83b+/bNogMeuj1tqGWiRkD
poVnbDJeTfzore10AN7Kdlz3uTGWOHQHofECo/wlEU667Js2UQYbilBhP5aBCIYzBjIH8CcN31BG
V8swz/iEJvh+UkCJUiGLBxZqXnPmQqwbOqZU94zmTilHOCaoPsDyUmX7xc5r/eqCM6X5tDvLY72I
uFYyY0nrQZbiJ7u3m1EroBY+1Mq6IMxy9Bc+B0Meacr+kKDdf8yGWpTD3sXa9EZhYnsW/nRKOc8M
VNuK7dDp4U8AAUw8laiLMVrl+qJKOp3m4qajW14Yz47Yh618xonOheIJOhOySzHdZqnwCUvsNkyK
MM7W5iVX/meovtbQ7u7JTRyCLBndm6myiAftnHkuRpWoytNA9sKljZ7aDtReFr37AO0TFQ84K5uH
DS0pcE5uScPUZd4dz/zAG7eyXCg52VVZctkVYml33kqL99j2UeDdNjmtswmL5tE1oMZrAgDLkF3S
rt2NeuUxSTT4MI3Wk9bsvqSi+tAY14j+LopO+uKDXvQmLj1eE7lL0RWeKBOV4hCg76d1djambtzB
yOPP+S/skLTZJR8t0PSOQWKAfAGXumQwz5MZO33mP/tMgLCCNebeFK8l+RMMQFM8YRN25u6SC0qz
by0q3JDfIbWuK1NEZHGSvxqsitU0Hi23uK8mKomBGqCSU/CIk/egaLB/pCbwjOVpihOr+zBF9RPS
x4O7WKiR3iXBehsHqf9tg8ragPR0niAGptd6EfddrX9VqZrJS0DMm/m0O5tW+G5c6XcJwzigy+tU
8Wrarg6k/gQeHi55Lz+DcTSxY5Up53bQEuyEQbSEmcRIBXK6b2Yy1omsqKSFgLmOdyjTOB6H1P61
EsNeSuO+bIprbaO8KMXpNWEhvck5zEcUitEw36puU9f9G5/PYZmys6nsN8ANHcRGR/pnxSNkz2kv
4Z3CpgkLXH4fzGp+40YIKRhvsCr3E1fo6mh2GYOHwyuUroPt2CQ/IiG1cSsv9gOzK1TgwllurmMc
2Namw8eVxn5piguuYxd91ww3Xd0W2Ckg4TDiJV9GV1vbmzZBfGT6HJ3R/r49v6JR1OUvmJiWOuGx
CpmlVs5gj6D/1XCfsATTSIqIUkflzAx1s7Q854F2RyqTF8JDzw4ut4WD3ejVpABCHl6UfbR5esc+
iP6Y1J3E98jzdPO/hhrXaTCO+SHrOER9WFYz7RJXDt37f21F+bckJgaYgNApggI9Ybc04b+n/IpS
hqoVWXogdpZdK6canmYTKx3jsYdEoqmL9jemOfGJqwVtd8vYsvZRPYTJB4XI1gNmBcegpqCqfPok
UWyfGrbifYQDQ2DeT3NRbRVNIsWWziSMdW7Y5CNWBC3vbK/hmywOmtJIsO5PmSbK3ALkIQ/xjx/z
f5xpf7txQv4TA/D/GNOi7Ov3PxPyb1/9lyPNsvGd4TzDeobJDKgJDqW/HGmm/XecapYlTEg+Fr60
/zSk8Xccl/coNkb+1PNunLcej0L2v//m/x2fu8CoQpodTxoBzv8OzM0x+U7/ZEnzgWDB+CWkzXR4
s0r+OxCrXb3RwaJxGo1SGoBnGZi4rYyMoT1IMpqgSoyfYlMFQ12+2GGbXVnOkjIJQo5m9MGQbdDl
Gr6EZuo6B8/rO2+X16QYzuvYaHEm5oOphYFsjshEhXTxOGTrCGysxsBgUtZ5t+tVY6nXzMSpEqV4
cjkOphTK23HKWAZscqg8XO+gW/P27BZq7vsj8y+Pt8JeYWFoT8AAztPEsSKcOANpTQcIdRa0zWOG
mL5v6ps2pnnj9igf2X6+5YSAw3o8xZsl9kp2icj4Ir1oxUr9AtXBTGj8aixxh45RvlMqG9aHkiyj
9x7woP5Kh26NDSryKN2SjfUI+KDfhosKW3XpCDdAEEteCT4thGJgKCnIOdhuTOPN5lvEpW8s9tM8
8qy7gH1ujXelvMRDUgnTp6Ju+oD1ko3BuOQkikXmTrR+7aL7sOR+aHByZE8Ck5hFoRcYou63zt3i
jyTcTZQomEpHxxSCOulzmoVgwl2DBpIPKkDaZbdgFY46W8+/TRGYtAiVqv3JtLZ8DxXzPlrmaBOt
UQTlH5ylEoc+6UjfenZS57u+d8d7klJr8QAkRPc8tC2OTXShGIeViFIWF2ljLq9BK9jmWmbZXStW
QORo0mH2YbgDQX6RORs6ZdC6LOCkHoQz5ddmncvDTF6UYXYhqtoXvd7muP/t52VmL4cPjXWR3uW5
n2LjqTroChR/lolu+fw4EH+rYUSpoHzd6hO8w5Wub9axDPoPXFX2/VNEqJQd6IIZY0EYtklmEbxc
O/wWbHrtYR1iHB5o/rSwuDB7XThhW+20VnAmp5eZMZwYvRxTODqkH9rZM1hme3XFy9MLHiHHeeNp
1UWRnTyERqwvycAx4pZbAhUV+GN18EnTNMdVZPPXMK/f8MnnnWY8vR0eMbcs1fjoFzPRqDpYjUgg
a90tWDouhAz7HRQNtIYxVPWFcztYbJ2sxn0CTljtpsomSaIoL9u27qIOtNNOV7aJy0MBMRJNn0XF
JejleCVzZ/qR7q0Gnzpr9h+mYTQHK6MGl1AsdwaH0NrYO9PYoeIlqnrG6cNqluo4eeyk5Vy15Xdf
ZCW9j4QrjGWUT4Aw6quZNpwFHpcbVTgiFpzvrd1ham/IWAQ5+ximuJCXft6TIbwrxnJ48xI3e0HX
dC5A3HjnTZZMelJeVtbXSO8QBXL9Gz5KkawcmAYn82tjIyn3zRbEqWSWw/SLh4NDTVKyYI8j9VPY
md3T0ljrkct0M4syrKx9qBoE6b0t5KAh/5uUdX9apoUkes56RwzPYV9MQNuA5Xoi6lKjsNZtotXa
Ys0Ie969350ij16w2y8ToPFxX4+AhYmBFFCL8fAFqCpb0g3k0IkeCTusz0kwShOvmyc1jpjZ1IOz
w1IhCG9pe3Z2XTjDWYq0z4dPx5QoX5IUPLh5jxrqzvOPOkG3scHwskazUGWySuxJZhuY5dLOwavo
TVaCsu3T7/naptXQdhvmijn7csK0b36Ew9h4H2vltCVNedVMmYk5toqQy5Cre3Ica86WM1O0frbz
2IyPKgN5tCkUA8pmwKNEK5AJEj1Rrvc1SvdmiABCdqhDOi2BSFsoN6L+pBS05KChDdo06VigT6s7
2VNlPAdLw6Yvqzh/sZZB3dA8Hhby1+WGKI68p+hWnQImg6eskSkuidXbqtxWNEUFwWjsSVQ2Bx/z
0odtU+9QKwtxk2Ig3KUzDOd8nMJgI/rG3Os6rH5ki+s/pAM8mQ2Ta7i1SDbHmBuxTGS+c2yGyngY
PUxNs7IYvL0GulWX0mjZUS+1kYt2P6cFrPAw08FcU7YWo3TWDI5Te8d4SRuKluvyUioXf1bINh5L
GmWClEZWuJuwN+2tpsdjQgV4uHNsVexzFlCvblk/rWL4hz1pPHWj+PaYa158hgN27QElCnDL7SPn
8eZHRUa+Pi981vvE9n8OZinVZ0bMwz4Rcpvk76SiwPK+w0Jjbolc8wv3fL//oS1MfNQw8c79yGtG
VwrJmxZYHphtJ7nX7ASoycr74ov0iWW8e5rerDvy9E2wSwoWObjjGiu2Zy6ZTU+ed4pCZowgYkHa
XLW/dPtcCUKgLXvFi1euWtCw6piSpZQPRzF3SC9T8JTiUsjXHugTXXHkvpdhX1j9Ekk1mHipQijT
MkSTp9CAgJfdjCKMqTwvQoCiVeWVxA8DG9EQWc+4qWIrmjZ+aew87AYE+yxK3XFJGEw7vfTvkqL0
ngaF3kWlbYhvWJgWoaE8aIyDMFz3E0zyKiJ2XuzDsV+xxXKX8hl6KkulMcmGr8kT/PIPTcbrhu1e
Xq6/+sylHJBpbPZZSsNU3id5vpyxHCPldpA9N0VKjnDxjeybKGi67Pu1Udz12TCO9V++/f85Sv+N
VuL/6iz93H3l/5rvuH39X6dp5+90GlPRGQTCht4Km+X/nqYNM/g7OL8Qeqxr3xBcN9bdf5QuO/bf
b9VU5HBDHwqWeTtq/8d52oK2LBxB8MP1KEx2zf/Wedr817DFDXZCxMPFERxSlYYu+28Jjxl9O6Wt
A+0dA4aCRmDM68FHO0H87WpvT2iIRnW2QOxm/MkA+q89WhLitFwStb0FEfA9gz/E/Ja44c2CW6f9
dqxzvG25y7OMPluqLmPkOfZPITJc8PRPn/X/LzPBz/4vMwE/BIcZ4iJkRizLD4T1bz8E2IA+x7Px
PbpIK1f+p7TO9ciogkAxyUWqPleTQyEtbFuD1sZzOYTzIZgt508SUojwQfoNdwbsHHuMWjKw5Vvq
0zITc/Dg8VoC+cUjbtvjF7owNivF/IEH2l5avJo49XREBczo7UxS8Oq5M2iqLpzKbh/JB5g2D/zc
m7YjIzCdgVNSUR7MKnjaWJ4UVdSstVfziL4lxHmgUvNRrzcHhtnJRwPnXoBfyFjMWMhCUQotCn2r
i0lGUh9JZ7wm5jxWN/BJOe2HwG2+2bpm9kD8rZCX3MzlR4Dz2DwPegn3CTvcPsJeFNYUD1ZkDaek
6BiLxnwdt3nvWxW1PYawyPZkd4lKHWtbNQQ0QToA+bF1t3wYFnMHD8JpNJ5XmbblrnCn0DsRQ2RV
WJVF/pKTJ6eUsYLZmzXpYm8ASPE53kCwWdwPWupP/jZ7qrHT0/yCaOYZ11BqtDWVgKqIaJQQzBXY
Lu+nnGrqnT30cxlPa2jw8uPE/DHw9BwjY6ISFZ12Ur/pckn856whTI5AgaPlEIxi0vSqaGgKyELV
jgOKmUadZm3zONqmLHeBNLAeutKk8HPNzZCUwmBmJxe76bgZG9+/pDih7Cd/lZjKqAPgp8Ae1320
o8zCY0nt/XU2MRtEbZoNp24gJE2VxZTp3cJwBV0lnfC+D5nddZtk7p0FPS6U9dZG0JFHCphbKrUE
8FDfkrlNjroK3sfescJ4mhzcaUR1sresIY27qZyudLZugsXjaKQ9BoipaGr5MePrwwKRsbFvmaHM
3zTk6kfWyJxzWbUayMFW43yZyHreKbDcOdlxbK2DaAiWfNn2/VjIWHFPZTRpuWn22rnl/NNqi5Ej
kyUG7qRqFWucl0kHhytJRuthVZD7Tqk2+WZUovZMKGppuO9lTjx3JDPpcV0EnJGSc8sSSkSSRIW5
a8JQPzahFNg9/HkyngniB84xMExutsEMEGjbuuabQjqgkdQkyfOoOX4RfPjrVhwGmGxMkcXEt+hc
yD+fmkSuc2BHtvI2xVal2zQa7Darf4OOq9YZygUhGM5iJQA7EGFuFoY/dMb23Ymp2uR/vIa6+wj6
W0amKonD7v66XFfO9+47p9DbCcsoeTT8ddGxcMzT/ah8SjQsXqdY8crZ5u7wKrJQBc5b30knAiO5
Ibnop9R9t1TQesfGmTGcpBguqIsq+iufCSF4siDOhzHQNutW/vDgmejHm6rInJ/UJjgYTpP2d1Ey
2cLIK84ZQhiFQpZ7HHsUb6+B0RingTXhB22+UxiJ8cqxOt15QBoufsWqMUJczLMd5+Rx2UwJlRSb
FVPEtqFm9U3DyeTRX1rbYi2WD0xOODJ90byGUwDVqUnT9nOuRHiuFkwY0cI0Q6tuOVrR2JAVVm1b
/SD8Hx6lO7eE5Zdl3tRpVzzaBP5H6MqBfUgZ3f0N0YHstdLuc5BpYtJkQHAhYFkYBsjXM1CckO+A
KJzelqOd2/sL/4sxJyTmGlOM1BmmcZ+QNoo4PeXWZnGljDs2e09li/wTW8vkPnqoIndm0PE7sI3x
ZdShpKuod0+Lz8YmUEDUN91AqCt1Vf60dFmp+QyD5WFtRnmXzm3JNtFceBwPr6U/FCz+l29RzOot
MNvWvWUxcLyRTmuM41S3yZsui+dxpcRpkCNU9mWu4gl19gOQC5b5CT4jS84y6iro7SysQToMHUUx
fl6A4sDPvs0njGsb9oA0iOJ+tDHo4ASK8B0RNFhLWnqAybJhapf6mSc2Y02XhF6zKbpe7kWYgpYA
lJM9zCEQg+0sb5bHtMdrTABolSRTAteKClljCgcUkEUBu+lflP+w1Vz9vDMItk/JF/5e+2DWjfU5
1tRzsMzw5U9akVjzJInANYOBay/yFBNb5VphGfvLMEC7cQpr26aed1mrqjyKvg72PEnYabM8jxrc
XCdQUPJQNf7KvNKglo0EK3Yy6yCnpaJof/JqZLVQyiE/UP47HGr641HPqTffDEHjWCfcC65/qGpM
wxvmfIymeiin39SwO3+oHvmGl6rusdqnMSVe4StR6+QjEKX/aQR6zmOn734OzdwACiOlEdHwEDCR
sq+Pc66L/0Pdme3IjaRZ+olYoNFopBEYzIU7fYt9324IhSLEfd/59PNRqp5ORVVldl42UEApMyVF
hLvTlv+c8x2+VOq550lSJd458K36DutO4Guhp9hvvLH6nM2u/aGRSG9Y4et6o3n2rhTJo+9CdO59
Hw2934zEyTdlAPAWx+9SMUwjpy0DS99W1ux+Qw2tb+kliO9YMPNdG9Mmk4pRnXfUZrHaVMElPdKc
5s1FPPecuPZWS52UAty6xSuENROZy8+dKhxeu4DmZWBSXtNe5Ra22CWvJNgrWm84jmEkH46pZLD7
WnKopBYvM5Jol6SCeyxmPs21Ixnmy6gMnFcAEzzs1jJ4mGZVMe4MprE4xkNIbrobbRv3TdU+6cZh
72c5gAMUxwuzVAs/F7puZ+2LKB/6rdXZbMYJfZZyUziFdOnBRJnZsxukzynZDmffpctwbiusun5l
etmh7VCVtzAGFG3ZddmZt3Op22PX5eozR/M7WyIW942S2LW2mXCy5RAJqHeUCc8xfmcOYzZ4N94D
/Ug+mIi8LvrcpNrbLVnmUEn1i1XzTZNnUonyczU59jGwqICmdnGI2h2HoNQvoemwzzCT9FBfCuPT
cini3WMMxhQcwiYYttT+0FMBQWE/TkGIVFgN+OKauWLtFoYLBQ5/ZW5yLPH6i0qVfeynQUOZUYvI
Y9yNbozIXRJpDkHRNAKngkPM5A1FW7wxu5ynm96bzW2OI6c6oEbjGuHcjz+wGIc62jULkuONw0kp
vhB4bulGDmY6E0PVYxJmjifTC1BC7Us80/7FjqyHM8r+Sio6OXUAaMlidq65qaoPDOgqOzCaxYQG
xrQv9+4k2T6IU8ujTOASHRKSiBs7gry0pRuO6/44KpTwVpqcWm26FbF413YmNrE3DDdqdJkVpZGo
Dr1MvXPkQ4+pKQc83O7FaB7n9d7BYhI753NAMgRux5QcZRAmd+jU7Kt2ZQPNq6orZi5c0OvWqsny
yXYKNq6zQBLyKnCP6/3eyPf4ypPzMS3leQ4DxqalMOgxX4RtytA0B1K7M0ymyRvqcmFpRZwzXt0q
DDT1QWN9lbKHkqKcylsAfnnim9zn8WpQCYcqDKi+8wODo9iGfCtzLPrHeNjxX9A+FbYc1heOAd+a
Iuzus2RhW17aJr1siGB+hsJt92QW522gOG3tpsQxrtIsr96QGBgCJYzCeDfqHvnOs6sxpzJuIJGW
zghmm7asZlyoS+zMm6hlTH1kGNIPeI9jqZmIjEW6pzigrg+WG1r0ai/KuDCLRBOJXx1RZ1x8OocR
eR8/eUPSAuDxCv0y5k3oo9XOOOyiWD/V0qTQamlZe4ivo5UkQyTx+Gldbb0c18C2ISbN/UKW1pOu
KN+k+5rXfyYeTPaBMPCFM6z3u5BuyEfZpeWrnVXDgZtU8mbHksM89t7pw+pEfatpjKK1s44C+9Rj
Uj0VlgQab2Zmgbeq7823oA0zkEk/LwFRJibrYk7TJyJv5Exph6iXPU6YUh87PVartG5HBleVAKvX
KIIfhLficzM2J3q+XH0SUncXzD1LYF9GRrY9h+ItcZQZJi30Xg9lZLHk8hyJhrI4jAQw451+uXeH
htl45OXyPFNp/IHdD/dQPU36ZtR8wjZFhtZtrouFQoamzsoe2mNjhc09x2/gKjz+Gz2P8bEK1gth
VNK1yAufXtIWUJ5IjYDQd10aNavoQzldtTGXeDrx0I1iixA9EP8zc97kznCOUQz+zNBVdGuv4kiD
lfYHgW3jjgFm8+ZNkXcf4vzaueyvvuUaCOaqWOAYmU3h3hBxHD8DJkgR1emmfOlwQFbbMlpBKwXo
zfpQN7P7KppS4hZpzZnUF2+ZHol4YbvX9Xw9WF60ZbTe7TX8EjwUGYPVbBqIvoBxGo6DZRdnM3ig
A5vliHtWEEpx3W4b4MthtGdONyYnj0PiNc8xhKpHYVjOuQXiaxOb0jou+XTk9DZf20ZtvWDbqxas
TCMKP2BMYm922Byc2SpuLEOC6uLTnobIxlN/muas3UeoLY8TxXsHN+QAX8NaKXM1XLed1ZM2bKVH
6s39YNZoYFODvsQj6i1QjgqQQMhePCNB2KeU+8aWPmMmaZ3YfT6jMQw/HKPGbBAJudMsqrB+SsO5
MBO3oS7QdWL8mDhZ14F7F92xSmaXOb1Qu7GKPZaIik8ne/0qFiAZeHuCkw6tLl647dsw8ck/cbQ1
pd7mXPy2GNmbmxzL9i6S44B3PPtUHX9qmAmDN47MIEoa1nEIHDoI+9ze1cLIP3VSyV3stvU1Tjtn
4YRXwj1OmnxQhygtuiu7bNvbAoLewSVZiFwVhtmu9dAEjd6NXMSK0FQkUPHZQc9Y5B4eAufrgKDu
NtFlckZJ5XALu+3bElaE+lwPM9rsNBdZD5cS9cm+tvI2exryaKh3EMhj9mY2+md8YEQeVEChtgDJ
RzDci8e9zGI+S3w+TwHNPVAoi9F7t4u4vMNh2/HmS2pkCQ1l3bkY8ShvxrhmCN5ZyfAja2ouLoJT
DeskE/9NU8UpCqgzv7ujnV23VVX1Z8pRww2mOh6iCHssybUlaT7MKWIgD+1g4TDbyedmLYSzm34N
+BF3eQ+YIUNo4tTB00vEkCwZDNYjH2MQUG4DDwpZIO7vbfwoJw7jWMgiUwVbWYVgHgeuTbtKFpG9
a3vcXWQiX+26FudFAlMBjmm3V5QTOvvJMN7MyXQP1oDnUiTJdB4FRniauH9s0o4Wac4o7K10oQwb
TafuqZ4j7gaiK+Zj40rxOHVgg7asC4pC947veXKEeK50EXTbbqK2BsdKehNOZf2mwsIhc5+25cM8
BQ9NG3bX2eS4zWlsDB4cN7X75KEphlzhLOlNrFJOMt7E9mAE17Ma9HZoBu+pMLMGhqQ5HuY2TJf9
FMKv5LZizn4ND/mO8+CyF6Nc+1qFat5T8CHfGMw3TMzq4fs0dinMD7ns5tjIDsgMZIiTyNAb7Y32
2TTUFcVqg3HFBkhnlTDSG+zd9bahRoAr2DJalxZXf6gnTAtPY5aNp5JL0m0+DHvXpVyUYvE5e19A
tc9btl4Pf3t+nkq8wiAEycTaOQtFT9jaLZmh0Bfa4Yp0ev3ZjOZMOsHl0uZ37txzBnCMpjtMprPc
usvQv9Rqno9lb7Xdzdyk857e6je24/w+0cVEhVie3eRzhAGZBak3YFuhkqX9p42fR8FT7BbzLCT4
NO5IDhlvS6PqF513YJfxr5bMb7eTdOOXGFbnXdPgY1ULyaWJ9OarlwKUM8KeeaFr3JcB8I6EUdl8
5MzszYwxDE7b3JMhsIxOfjH0S0oYPC0OsgmcNyOPhZ+GMrrEBud35eBgsHOCAQII9REnZj2dP7bW
fOoj27hrYdSeOPMoHgV5J9y+P2PoF25hCDcUSMIuDOxuvihjtALg1x1gQ6+VLk3JmtrqLfbv+Mqk
gOA16DnZjW3ZBLs+NcpzGqNIyQ4VpItotR1m8w+Rg26srSx+IurYc7ACwtZ5KjmbvKi5TMPFuSJd
97gAHoRbWHy4pTYfVNvyBLV5W1xDsSWUMbVPnV1E8YWhi+6ptZVxVuP0fsV4tBq/ZVpaNwnniOmt
wDjOENalOsGHSpL0Pvchh3EXegnI0Cq3+RkZ9RX1TbzkDFPdjJ3Hj8y6fXBhDA0bFLBxgavHJCiw
Y7M+RHJgcFmTZYuI8JQm6a3MMB+Rf8H3DhGAUkCH9jnuC34DF3vnZrbH/IEdlxyMQ+sro6yxDEkJ
YrMLwVHUQ+6LqqmBI3YlaYMy4lCF5yMd452axFRdcDLBOVZ3DcsMaG8uXbynmuETbVXDL9vTf+yL
+XcTcyrIFAdKskGIAEzU/1CyUYMoHC3pfWrHnc90TljiiD6El3kuw25rl31QMtBv5is3Nf7KWfYv
koN0tAdaSYGvgk+FgPHb19bOQKCeLgldtsUl+Nb+EM4iIRDYYSYQRK9KmfV3RpDaGGZ6w9z/hV7w
L19fUx3Ed0DjAxuXs7K4/vizR66KjInKXMZggA92uVm4DBA9hLPvQW6r4aHStjBZ+T3egskwzfeE
9ES7b1ymm7ux6ZnPcOavE39W8ZSegt6A3tKXYWAdVIT7yLdTeNY35SI0Luc5kcbFX/wIXzD/WOsp
a3GhfK0ePeXZXwQPIwLNOAs721giSJ1D1ETMwY0C/892GJjO7boUFj9HpRRNJyqAKOzCTKxSjTGN
T/Q25flhaYxp8MVP1cYgS5b9BcbrZ7nBf8PDUGU83lzPVJx6+Izxff7+OksSXcrFCwo2HgQ5IrHh
lOf5EPJ9sXHfdtEYfyLvo9UklA2+/1KRvNLjImfVhGl3EeIl4x63iWbGh2rx/uIhWFW5P3jJlINj
SK01cXDGLBvH4/oy/+EpYLAdVTjCQLf0dBne/XroWqtNpoOomFFdsW6s5IeYeb0PUWR2TuHULtmV
V0TTlKHDd4LbMX6y1s+oeAj4teSTEtSTmM/zuJZjuOnGztGXf/4BkOtr98fXlm+Yd13xFFlq7en4
QierEkLSuG4xJ+D7sY8ynTP9loV1NeyMmQf7G1gbkfmjEdkpFY5WKChqt6LkKoQHHp0rrK7qCD+f
BExjRTGVUQV3Mn9ULXBq1RD1qJJVDWISgLQ9drP1pBTEsY0Hqx/XXZuk9r7m3Dz5dJlW6yQH8dnQ
kAz5C3PjBzem5E6akllrXKOZbKdFG9+qCBDY7QhW7sGbyG5Ac+6q8i+eji/O1fVtxaYotI1n1eNX
XxuEFoSJ3EXUgQUcTRiSYrx/255yYqLqnJnKXaFKW162TceFqgHyPZ8vpLIgQZgFv7a5tF0z/W/j
g1cg0W4LoWxCLY4LNMt0Zm3vc4g5xgZl12r9Ou2RbnQe8kcpeCxjTkiFSbRFN32iv1VOni4npi7J
CwN+c37480/C74uZS1OFxTRyxR3TmMSy9OUjHI0g/e0UFGcO9nI9QYMbiafslJt5debEDfMAcjec
JezO2hFoAIP259+A9ftaxHfAi+woPobSo02Szq3fH6IlmtRckLbYLFHc4sYPhc0hctHMFH5JOrzM
rn3yALK+xEbZTTBKmnVlhYP6XUWqKiiHVrHtWwxngy3A4nXkIcf+rUjYBLl90lxtDGNQ72jTsg+q
T7MKe8XEBbZQi5EPmxxMzk7ZDCoPf/HDfX15Udil0FoIOv4A9Evr9x9ORU5oBk73wc2kphm7K8CG
9hnfPRMC75JbJFz3WLjyLHDTCPQFXkufppI02FE1FMjd6FF0Ae3O8a5nJqP+MCfJvUWme0ZTEure
6+fk3OkL1hSTeGCyRb2h4900R3EZT5rqT1hx3RZrVbICBYqeMBVL0i73qubODrgMbf/8J/5SsEft
DndRk2XFtfk1va9fVpbMIHAChfajk6uuJlE9uEPgTuLcjCuBAhRGT8Oez1hJKCGc4oMqmbtyJuda
09UymnZ//g19EffXbwgaixISCKOg+M/9clzIbTtmn5nXhZTt/FT2lXGfJF7hbmAf0ZQxSWd+HOoB
0Jnq6I7YjWrWwQVBjjhm2kT7OpU0NaMZDL/ejwJiXLdLctO5cmUqxb6HPPijiRVSpapq6HoDiPF7
c9QT96tV4GShqV6tqlUPqmdej23QZHr3898aA2GcvWUOhrudQzDwfmjoFHhgYPARKeF/bUxAJ1jb
6S4iTlLhj/TnXLTVFtZsQPphAYlxyEsAA5wqC6Z1WJL6iL9ytMH7s4p0L15R8peRIWSOa+W2xAHk
9jTXObbYE9yEVA56vA92peZGuzr+ymknYROXfuHmHl6yOVmldsNKL+asEo+tN/M3qZK7D7TIxgWq
lnuXGQZOQdIHduNOEjLA2orJCbWMV9fYzKJHbvr5xv4tu9BDmfO//7P+me8MOrG0Rt3Pqu///qfL
+HtTtuWP7uvv+u0Ptf/353+mJnV1uv/2D7uii7v5tv9s5rvPts9+fYF//s7/6X/8J9T1Ya6Aun4v
+6Jb/7YwLn/z/fCg/+HD/S+e+6s4/Gz+aLr/+ft/+YQoSidl4Tgc7DiQrE6h//IJmf8QnJfJYGha
ei1PAnz9/z4hfPeEFwUrsGZIjyDE+vRPn5AQ/wAuSm5jfWSAKnr67/juXfVlmZfojg7mfWWCz1M4
hr6c5uKmntH/yl0QZtZwnidLKbcNgE3KIWpApLREJ6wCfWC6R5jUA+0ibd2ZZxKV1DhQ5ymQTtJh
Tm8CwxuyM9zjyv7AkhHXTFulcWUm0ZIesKMAm7PHOnjOGE5DeXCm4ruCgfHeTom+9LpC6E2PbTPa
Om2N1dBsyvB9tEQVXhiWWLA4gAdj2wz2WUHP+TlJa5PjjSA3A0o7b+hX2cGcwcaHQaNqLkH+MdVV
cds94nd1IGg11LZsLHjyy25po5QLe0j2Ff8crASm4JgdrDRNqqPGrrz2Q6zSzuQkGKf8JIsw7c/s
JM1mBfSZnywmoMP3FA8MtoaxUmqXTmDEJ/uYz24ndx3lIMGb7qy5RFudpbxyStwp22DoEydGLSKN
uFmGRsqNa6jgo+/L/rlOZwpR6jnglj5zH95DqafeZHT0cDe7IYqzCSs7ROQYo5u0b2mTlL1BXra0
48afLGTiTdXHQeB3psmeEpSt8Juksu4qAo17aJCUZ5LIi7fdDPRHGBIkJbmmq242NJ0GoEu+l4Od
kuyaighDMtO6fEo95meNNfjcopI3Ml7oT/QaoYiJMmYNM+lgOAWcGnM0fAtjajSzo2wEgw8Ek4g1
kNugFL6dQFwdxw7UvF6uWysad3Bep0MMiQ9MgAVypbKr79hkGDs29UgkF4HzhcN4dFx4vgo/pxfy
acly9UFTEKNbXAtOuTbdGNleYpLpmcpBX9Sgru8xfQ0mg1KQIMFxtEJeK4dkeupTLRqWD4DGZOUr
F2XwLaybKb2g02fUFwXWFbB94NRnGWCTc1r5bcSR4wmcnV67XAHVYZjUcMANt00MrfnKsBaRrc9F
Wu7N1i4fllkl5za8dh8E7wWTsMvF69D6qwLhC6sCee6McEB8Cods3haMUTbsVD1eMK9jCttfZO1I
5j3KivdENQ9z0zDDI0fn94isGLdd/X1sqtqXFAYSg0tA8w6Dgui46H2jpgOVHlwPo2w4JuG0bKvI
eOoy8ym1iSmDEWr35BzSTTZXyIZ1fzGhkooxpqaFn/nIZnKwWvcpMOWuLIAw4q3HWqw8lC34dIZJ
npZ73Uc7FS/L7LzXTkaHpLNbJuwp9mjrT9zeHwaskkQHN/h3rHv85u7WBqhCqRjGrAmxPKjAYElq
OvCSgOTPRvcjNGPIk3NAYQYVhL6Dvzdl6z7oXlwvDCu3DFtbCOcgEZdujN8H3u/zKfAOZBHRiYAY
s2Naz0UZPndleOZ54RvRwvsxsaPtGGdvnuoCv7Zz7Q9GTzomCV+rKL+Fcn+ifIgeAZE0W/g4Z4tL
m0hXGddhBI0iyJ4j3L7YX0Aocy+m4cEyA+pdcueOc9ojkserkXfXI27CtO3OTWZXR/TiywkywCOr
er3VfVf+cBKQHevsaGvFisVicqf5bKycOyZUPWyOodxF4bQ6ZWrorYQ/tzimLUZ2+YSduFAt0E3G
hhU2TQLQg7UlHBPvNUgIDPd9dYT58SZjplSJcj50glxVL2Z2VXjNTViAXcDpaGxE4HgXbTPwinAN
xGzT6isK8Ohr6NVd04rnbDSxFElz43HDvO3QCxLwsBtZqlPLKD+ZgtfIsd8RYbMt5ooVSDs9d1PQ
sU40wT5cZ+mUHkWXBYhOMlDBTjnAtsOB+JSBU71v8NurqrV5FeQlGK3mPKyt5Kx3jXTjRla1c9Lh
XKftvdu3N5WRsIRUceT37vJdSX2XC1WfOUPWHEZ3fMmyML9H/Jq2JAsoyDKz2se/YB1F0B0tMUxX
uqFsLnQx11em6ceyptTb5j4Fmb9NjeQ1HmlttMP3fOzth2G0r7McWZ8UT4kIn++SWkCrRWn1IwYa
RzU2j+3Uf+ROeZmm8XlR0ZJWz/1TXsrXVht6y2JjXHENcNE+6PxBFLglcjwBfZweiZdPey57Z9SF
XK7NV/XIzIQ2pa3An76iVZjwzg5eB+Bgtn1Ie1EeHUiBzAuhA0IrLZXnZ7PBp7M2boZ++CD7cDaH
9RW2x1O7mLiXCvuW9S2/chd+5k53UENiy9lgnfwgCvHIVfgHbvgzota7GdmIFtDyYogxkTYCPPZS
GLfI2tBdvIZnfTJOeW2fVUPbvUfDuKsC+M459JutIL28tYmAIsLW38tyvoE3XAIp7L7T9jKz4nto
Xk3MbRre+qZrLfpKwrsFHojvtg71FN6HAYubrif7tqR00hndSwZryUIxL16e4sjWnnLnDqyM5Q60
QVf/IKCfPnSQOqBUYQ0CF4lhkHfAG6UNDYfmjg0mN6P8ztx1zblErqQ7IuoW8WRH2E2DEKhkt4mE
xWdq33KQn6DeNmv9TNaBgil2CwIVXVShK9GbvUXH6z426ky7D7pP0/Giy6GfW56gSWTNxKnYubV0
Xnr13jTYccoflgBTkJ9qlgziO8yfIsI8wc9kTxyFY+InfLMtJydrDf7EP1NA9q9IUPArIDT9igvJ
whhVwnittKYCYw1lzoeISM3Ra+zBYmJNTni4mkODHqM58m6IME23GAHM99rkOfIr9gqLseFAVOS+
cVVaKgzgkWORwx7kHtrEEqpnhueZs5VhOuGkpvl9MW8xF2JN3pWGHM0O1HQZtjVPt6uoUl2SPAE3
ZMLnzV8wrABL12X5aIp8JNlCbVHcilOvU/N1KjLstn6U4Cdb2PiUBZoE3l5P3nu6SKAq5sirEF3s
O0s4gR/HKp/oFgThlByopsSyyvswtgfLS/DLbeXaAeJnYJnny9wy+9pqsSYoovBYMlxNcEouBdn+
IKpcsQOcUEARS3MI2y16NutCurDRXEVB07Q3bWAChIZJ5OnbOYeys5VtnR8msJ7gHjzdxq+FaN46
NoL4UYRt6d5PAiwb4gvlJO94fHSy4wh10xjMgjAw03VEvq7pwsuoNSSmLkjPo8u2s4xM+fGKVFEx
HNoBDj9LQRZ21JA0XO8+B2Ss+GZM9dS9dLhdcgq4zSnwo5pj2XaaeNG5KMcpuOJsWh50qGxnP7TG
mFwvWlLWs4tpn3X3HQxcYPJDEB0ITcHSQQ1Npucit9q7IFcEkMLWgYbmwGi1cDB65N2iAb8s+seM
obsgL0bA1Uu69kxmGBcCL6vdQxSYicnjbQs/4sic74wc5I6/CI9c2xB46RawYF9SvhbnuV9Jz1j5
XI5F9osGlrbDoLhRcAbn62YOC3cfmEAYT6IqLPspGokZYIdqSkYgOYDF3ZpCK3nR8HdtQrmQV1sr
yup5WRVow2lehMadZU0rR5z7+FneWe2+VyR8mqlangmiVa8A23rOarKkVRvTTqusw5gm1DKi1LZ+
NeW9zzADEt7qqeF2YFxMnlueHCe1L9KhH48QBsaTAXLursxY7RTEQ6qB2tGnw4x1c8ENuEzaOjJO
ic5MzbLFT2nsvKjVaM0Oei9olfQI5ot9DNMfdgri7m6AZitjp3xoM2AYrYnrTpeVfQl6IvtG32h/
hqyaPCWTa14Yfdj8KHAqZRuXM/5nFpjOj6ZaJipgXMt4x4lKVY0wBvcZ46S7g41W+mWoa7Gn2a3n
yAN2hZxisoeCpL+TjauA1GJzI6fb0EnIESsT+Ts7ynulwdpxuw62BpTGmzUB8c5tlXqrBugahp/k
OE1lhFGbXfLUxCCjVDS/G6UinZ0iaaoGPvA2NpaQDiIy/3HIkmiAPD+FTHL3M2a9bW8VL2w42dae
p+rFhq9M5s8Ytzlttk+VCXVAYxnA0dP5kmoOcn8VFxMXZ9Xe69fSvGKQQK/boPGbOXb9iMsTszNM
VVPdfbYUdO9bFZW341jfUKCYX4QxH/hllO4W/2TOcTVD2gEHy1Us98BLjrX9iCHgMRjt6JSYtrHT
ubO3wcrzMg7OLqxMcYbLa94k0Mu/w/vhCuvm5SVuAGZEPbIWGJvsvg6xPFsj+u5oD9UzPwmHU4i9
w6HMh5k7ZOKc3EAsV6SHq1MfNPRfpsN0kNY8gf1wyYT9/eHLf5ys/DaNua4+i/uu+fzsLr9V/xtm
MA4zkP/MPbj8BmyVOp7422+DmPUP/RrEGPY/NM05wApcV2n8Yy7jll/8A0O4/yB8hGbJnNllEuIi
KP0zsUUsi6IYT3q2pz1TyFVR/a9JjP0PpuT8a8JJqDb839+ZxPw+h0GYEYIvAp3Bc6RD3unLONRy
OgT3Pn6LOS9xAsQp2U8wwP/wmvybTNUXeenXF1n1O2mbJnDPLzN9O89d0r3hm6Tg6jLoTVZL19yZ
1ehs/vwL/dufhuEWk3X0N6l5rf+owIWIepk3e6+cKem1E2xOd4RiWej/7pehZEkq1F7qw3njvnwZ
qH9T4tTqRaLC6x2aff8AD3gI/uJl+6Kq87LxZdYJni2Q1hlX//7TWLGOgTXLF2UPAUOm2LsEqQvv
tLfYFmVpX7pjrc8kN+e/+Pn+3RdW0kJrpbbcs78O5+Dxm31jmy8yB4Mt8T7BgGoxri1p3XNRyi2/
mh3SDEZcX//5K/u7QLJ+HFEJGNVxAuKB4Wn5/Ucu49KwGrG81FbYJY9TboPmGZ12UXscNYZ57IDA
WNzRAzfbl8rq2IQ03r+/+Bj96+eVsx9qKKqoqy0pv3wXzhxX2VJZLz25GY4u4UNdQVtK01z87S+E
yKXAbjoOnyVpf3mHRwOfLzaXF44v9R6sVb0b0jncelMYnv78hUVe4qX7g8br8njzALqo067rkPf8
osQA8jBGs46uQGeH2XamNQaPcjDxnHAgyO/jZkzJXUUpaAnCL8EZHOi525hOrincnp2FxDahe4rD
uzGa6F0KkvfApahz02M0/JaPa7lhKLqmQHSirsV3ODeUu4FnBHws4xi9sZpYq61Bw4FzLuuV96MD
OnA3zZJHHRDOVnzX4MupyhxWgjQGcfjLUqQU3BpkoNiPa+kaByzAsj2HV71cagUTihDBDFESAGe8
H+u++qaRNezL1vCC4lZ7RvQsiW2720xOZnlE0sRnSfM1OQUwscN1VTt9vbcbJJrN4njI9waK8L0z
AIvbWpbdVbtqDnDK5YxavK2Z5eUH9gSqrzgzZMMJ7AqzMg7UnHU4vWQbUl+GS29k2J5At8OlXXAq
TATBVcWFeCnjY8hAlJt6H8zTblDTPDy4ZrrI86UA6Q8vPB7eIqJRH42JFQkGQWytqDJ8N8E30WiT
UiTHCe4W/Lzd1UDzT8+JvdGw4AWcAV7Yg4lZrj6rO2J4JvbDBDy477DNGLek2FsH8SqYitajm9bl
PsYQXcVpMwKhg67kZe5GBh1WhB1QrIYBCiY70At0ZYNSaV6rqowTeWvRvgVD1BxV3t5RXoKkQ84s
MwLnfiw9dFnAE3Wzus6gXcTnuYD/Ye6FnQwWGLRURZXSGKWMEBv0htn10umHHMsBks6W5HogqFYi
7JByvhNcJRt4/WmZSdt3LNK0z8EwkNnYxLbLSW2DPBXawWmokD7In1pKdQ/ZRNB2WvOQzY+lkT2F
c8zxaw/TftdUwcUgw6Kfb5QVJ1yVU1lh2jo4yayw1Kuc+ovisY3gQdS+Cla1hCbMitEtp9fQZpAe
h1V98uBopngBajO/ipABzPMBry2cHSZiP8a5xASmJMhqbuNhdSpFrp8l5lkGKbaTfSZZaYU/6NHs
7at2xj3C9Dmo3GtAysZ1p7M4OEysetETpc9WvRVM5q2D2xCPvglKRTIZCEN4PYHsWDaiLpLXCci7
exgaUyuCijbXJcowx6l8jhA0+kO0OFpe4OmLnCOQSPK/o5owaIDQFMm5KKL6xUktk1s3HIN4JxaQ
tIjuHgUSxji51Tt0SoIrTiinBWAXuRIepInp0sYbwj58GQPsyHuA6IHxOI/dIB8EAeXgOu56ke0R
nU31ksypkg8M/M3og9rZ2vne4msZNCfkWRBnUX1ulc91KSjfABXiGh52xNpBtAi6xOsuB6/LM7kd
zG4kilEzU0we0yVuADeuXUfjA8xOhvTgOcDFsdYwMLow2nDhvYxCG+9FgrVOV1mx047RI6GMQ3ZL
UIL5sIhNVp1BWTUuUAN5ehcnLe6Uua+sizFjAL+tRJPdCoC0N32TJN2Ggpq1lYPr+uTbCqLLJlGx
+NHXvKD7Nk4iTWxtsElvVa4z+6YQDomdcYiYJVh03yKEpvGh4j6IMZNbeHqwJie4DWU2PcHvJcgz
4UmAG2OUoAepNmEbgo9O/rEgFwwzxVWPpbHU1JCHOQKNVy7NuB9Qepy9ZQTKIazb0+Yc4MG5DLHA
vrbzyDy2iZLpRoBEllvc6SndUGjMIx7xkKSQLlROkZvN0i7mWD0VqBgoSj0oPZUawatpJeV3UK7D
w0TGMlnHp8lnRCpGAD6M2zcHj9tlVRMD9UUXkyjs+86MdqOp59eSt4/KKZUQCYpka2AiFqX3trLa
Uh+iTnG+zEwptmExts8tzp7XWav8ncl8BWikKer3Dl4UFl8ySadqAmoHId8ar4pJLOBqDNukDHzK
ISLCxorfFdyo26GeM+IDvfyW5Dj1UIFmgiPMROJ7kWbtWzQJ+7E3jfE7K1SS4KaOAfuyzYl4i2uf
+vJq0A5OfJOBOR317o8pnPSyWfgyhMZq0rqk0JqRT2DmFajbXW/eLeQb8JB2DWbyirMiYSU8VgCA
x4B5PD90AAV1wa92yHg4QHa5HVlXBB/GD3lv/T/2zmMpdjbN1rdS0XP9IW8GZyIpDQkkkHgmCtiA
vPe6+n60a/cJEBwydg1PdHdH9W/rS7nPvO9azxpVN4uUkoKCH/d7IoX704m96Hg5aqr83oZxc1Yj
YrlOeAI9SSVwP+wMpV5yzqdDtkyE4MjVVUCTTmYBZmKiLY3URbkXtJxQSzTCJLQOv5SsMGJH7cC+
gxGI/V9jZGQyBRn8BLYxCsyFsAWbyKnIEt4ntWdgUJv64qVC2wXTVOp4LjS302fdhGPg5jrbjLUy
ztlBmK+IkJ1EcmKxYBa9t+GfrhInMOsuXsH9arE6ax2Me0gr1AyQaD7wycC06b1MRvHv1YjMq6Sh
/2jIhTZH+g7T/55ckSecvP6f/1J/FA8c3or2JQl//St//1cTvP3LAYmTfzzDzv/6Hy2B+Y+usnsU
+R/+E2XY/5xgEQWgjTMkMCQKKkBj3r/+OcBCHBHp8FtINrF5spXmqPbnACto/0AckaX5PMj22tKs
vznAAhX5tLGFf8vJmfoTagYwAeyiF1ICWdAlPaqKta5T3VD8fPRxTNH5PoNZVGZnXSWIfHdTHSfo
p9CX7QZ5qB4CtSUBhYNkXjpWK5iqM9EEj1zA9O0M3NSI3sm6XM/dNhrJDImtPL0eU7ywiEcjlAtx
Pc6C9La3MA2mw7jKZYquLpRW750VSKzWzO7qTW0g1rPbwGjPGyX3OESJ2Mm2LVJcZWOogLVXBPYR
axcZk9+7gwUBvgwNKz1pu1oa7012aONOwtBT0UDEHe2WoaTSZUIJ7rB51EMaYuyNSL2uvCcVWWLh
9kELvyEqUqbsaapyTCwhBSZ70BB/I+DVwnOLcHBSb+jgVfZEioRgw9CIX/DuGU8i+3xWHkUbsTlT
rL6bSN55KKsW3JE/WM0+NjNyN0wrkd7zpqGsNxoVjhZLBUsAIKOBHRHmyWWQS2a+AjScEzNQ+HK4
mlQhH1d+LzUiPdnQo845mcUN9t6q4pIwnbq6UmLzUHH4Xvck+IlOlmkenWMNoWVfcTH4aykUrxQK
adjDi7YCDKY0T3XYMY3iZce+hrJ0n5HXErpljaIPTG/FMYPudtw6qlioqO/1JHqurKo65AR4QZoN
Gx2pKb2D0TUmQznDoza1G9ycbBpaiQwtVwrMloxtGpvSuhKJvN/IBF7hUDD1KDoMVdfohwkLWrgN
O2RaJ2MrGMXJzMPAzQNQJVj57QSWNZTGXEJxV1EXlYsuAyNe1HEFoU/QKhon8oBxVw/VcUXUzcRx
RwvF5ixG+NCchehC0nWg68VA5C77PJfja1bu6hiyVZkYQvRC0qiMDZHfUbot0aSk/kg6+X6lFHfB
1mdRidAzqARJcJqa8lXSAGpzUsKfW/DIAb0bIJGlhXGRRv2qLKqhIjKiB55IZZ8TYodhGc3MhBpN
uMkhAWprnwhFTpSjUEe7Ku6F+zAtm2EdhMiC7EpHdn0WFhB3DmFLRt4tzOUocIeCBe8xDSOA7kgG
mvAmEYI+gufr1buhN7r0NKSn2u39Af/GRUVPuD9Bplmb6wK8AuiDNla8hwZ8gPrO7xaAdI8haQ81
L5C2rsdRChFZy3lxpfVdliFcHeVwHQA7oz4/9ugeisBvwhMpMovUBlPQTm6qj2Wy16rUMC+SrJpA
+WeDoOwoXOWWy4ZKlDaBNWrvhpY15HcCX4xXIqeFhFBcAOPIf9MkX5edHgAp4yQRbAelEaMNscXB
DCKnW33u02pBpOq1RbqXB5+Zy+PcLL+CskcBkoqgrS8tKWTLQCkuIx+UXQlgdm80dBvET56xzUpo
keVCo1Mwz+a/KxMjEG4VmlzpObi7Otr2hAXle9qCgbEFiZgEJzQTkmKL6DTUHJn3CA5l0HXmJmNt
liCNaKWKNRf/EwYUGo2upgSAH/NaHdAR5kmoXqOkIdutCNWB6JRhNO+AOfNzePr8S5lRmzuOlV3p
gh6NHmPZqN7RFGnvI10+kprrMb8X+3n0tFb4C0LQVSjxRRQffGIpfBtT9Qq0EqHI3+10mekGLEDM
k1BL4hU9E+qOCnX0AisSsEzwlQbNJDQhharlJQKoGNgDh5CgwixjhG8SO5B9PHJfbZJcOQXpefXe
iBwut7WqVu+AIbX3SJbIuo1LmsF2JtUqH2sAId+UalNG1ljnr14u8/okaDNhl5M4WsN9xYJgK5MW
gj+cxkerFzE3A4ERR4fvl6TYaKClh2MakZctKq1pnsgtIkz0mFoVnlSmGbU0vb3hrhfVoDyT0jC+
KZo8wJqoVT39dCyRGEWVXJgB2Co1QFGLFWHryznR6sh2yPHBI9jmZ+0Yi2zYMtxqjhrxsuE0Sbvb
lJ7VW9gDa3F1VMGHDodJNccT+b3jU4K9CQJNO9E9WSvXOBc9a6tKtXeOLVd5rcgvRqQhzcWISmrI
n248jJmuh8k/t7HTNGdyTnaII1ljmq3pQOX7tqcqSbt/VG7AMVah0ynyjJqQVai0apZWAOQ8Soit
ko5XFVUeMIqhxTbUKL2YuYgoUMOVBkXJTkvPAstBEqV8UzJ8bOtppgXrqR3lU88fuh4qhFWHTuvH
CYVJEltuCimsr0x8iveIU6lRqVJonmKiJebJkwrxicPJVKwSMIsv8xC5A7oB4UfIHnR0DKucUluH
XXAziWTi6WJpRmuhiqrHRjH9897qpQwTqhfvy7HM7osm7e+zRJAfBHEgAIYCUHrZ6gRXkWxIi54j
QesZq87zMbfKYZXeSk0ZkdEnxQprjJkaNUwHITjhCJmX8EZHQcT0q3aRiAPHKIHId4U8+qtiSjUs
eXok606JLvNV9rJcXA+93l1hBa1v8G1AImEDxCFLJ6mTgCmzNy/YBDTVVqwD1Dp+VrK8FSa9bPgD
kkc8NbGi+3bIwTGkQ1gdGtnLX+LWVDIaXIPJwqwoYI2trsTtCrCcmCg1MjjkN1Io3atkFf5CCsmj
VCs1vKSuKcQbv8lrQoXzcDgYijrnYYzhbUJYHTBGk/O9A28CL4lp4Zzf0FLP95RyuLN1GdAclWNs
BF6pVU9mKFovgAiSG9nPtVOC4pS7nPAwEiSHJH9FNgcaI8UODEo9H7AHkhQRlmsddzkomUpT70vm
YTD1mS/zUeNy3eaVWAlOa8p16srzwjHDcOpfeMprjhhEQsIHg9eBjSAy6eyBtS/HVaOrpK0axPVd
C2FSyI4CMaZzBapXl6XcqVj+2dC8aVrrjzteq+Ax8+EZ2wJ+ehII2EmxERxHM3S1hhhhuxXN4Ffd
pTkgiUpQL5t+oFxo+GT+wZco43g9KQPue6lTo8ahQEoWKDYguCgTi9EuLwDV2gMed9OVRKhCUll4
8EcSK7rMiwaSblLyyTrivJzaFA3Jz5j0rH8MyeE4bSOZwxwhEeHgVBMMpU1FI7JwBCOPhjWIKpo+
QDSIcdGqhLBORSuSc8GnbUK5Lu8PKuJ4csjj2ENsQ795ZWWTr1I1RjHLLiRUI+aK0H8gBkt5r8Rg
SF007QMnRyHi5wy+kN6y8esv4IvhUIaMNZ5bqLdVuxmVkH/MU6Aaj+RLYmjvpgzBexEClkU64wt2
UfXZc5i0ZXqitkoPPIU0WrIWLNN4KrxBvYPz0wquGJDrDZ4yz0AK0hmiMZ7lyYz5RVUKHgZcaiUN
41vUtP0+jVpyJhM9HA+5ltS/SKDOyFDJh+4BbwLLB525VHZGK8SwyqaZfWqoywPpaEUb5bOQKL2s
aiH8Zaqp9ogoY+jtmj2DSoCBOO+zYREVq4F6ECCZsFTl05y95pWf4t0B6VDir2mxTaiUpEv9yq8D
45GSOwXpUtSDV9KdDcvF2j/dSqDrbqfa71UXEi0kajHAOmGLXlXANDXaBDVIzyJkdXkMOjbxTar0
Y6t0gEDj8SlKjSTDFJqpOWtbqKOK07L04JNukcNLEjvV5ngS7weU3wjKxKCkBKkHaCjNEbkViANf
/VUMqAptX8u7h6asIZONkVT86ht0zXZfxgQ+VI2cT6uKBU6yJ6HtG7suTXg8dN1Tak/43ALb1ETh
HhGoh3pRq4OXykq7p3Hq/UuzGePpStPxc9uQsOkJBgTMEuEkWi3bda3JrkaLYBEyNLKCEhOuYdHB
xeadVejpidVqyZSsKSbTK8+GSuDWTlXrAqryrxC0a0A+/HxuxPd99CssBvEtkEFA2MDjdJ/0OX84
a4SWeaWOezIdvFHpzxtTl5O1rqAHjOgG/QoziUPJ6CX9HTX+9h5VTvkidzjzkTaozFFtRYFWbJv4
us4Tii5WxlJh0/uI78lr50AkRLw6Dg0l60rNLHk/Gor5mMY6AEXFoie2kRuzezQAxyNUzYn9cifB
D0k8L9m4lCW9FMcolODFyjkz2ELYUrrzR0zQFCzV5jmtw/BFCJTopa6t5sGPKzSbiSCZVKcNLTqT
KnjXpLkSf5WacfHE8SbpnMzs2wutUusHK4oSmZAvi0/joYWS2LAMcHyzPS0FnyGoaXwbD5Z+K2a5
8CJanVI4yJW0B/o6PgEsPjVrkpJgja19NWgPiGtA0Gdsd85BmKfvUz8M90PnTy/GUCd0Mw2xfmsD
AAdrXqx0Z2QZIMoy6Siq0uPEheLXKrA5svG6h6S08idRlDUyo9n5IUuVgtZcmxJ2frvCWMKueWC5
BXCW6bc0Pap+b0WGjhO0SCxz19LArN2RRMj3XhgCfyWGgvTKOYwY7Enx1egqmEI8NwjbtHkCS7s5
0Ir9IKRN/kIGv4mjJ04yMoyzcQ6GbvJ7VWvZrReSZ/mrWlT8X3XcSdVGReJ/waZYlvdzRlznkHOH
otmLm3y6VntOUzb5qqhYCUiqeEPksUYYwrRNjmk48eEGeuHVrG4GKmMWVYIby4nYICKljMI1SzaK
q1Secu/cmrIaS3ncqOZBmrer/ENDgAJObiL2UkLdCmRN+g2B6WCfzZz4P3iS8n1ImuelX5jQqLl5
xAX82y/5V0ac/z+1ILL0Y0ntOnyrqud/nb3l2dvHStrvf+2PGkQS/0G1QbKFStgEZ/PZ/vg/ahDl
H0WU51gLEdejSDfv/xbTrN8RGugA0PnJkmlQ4fpTS9P/mScHuuU42oy5V6/9TS1t2fdGbEKND28i
Vv759y3a0dXYYDqezBPko9LzmFKcgi/SNi90CvIj/Wiu81M3mqEI2KRuKBl4pWn5f2701xIzaFkO
J+zZMJogQ7CR2ppH2uvfD0IOIRoKFhhxcT1yIZfNzEgqJJ1URzmESRfR3Pm5s/7NTZMsSxO5a7h3
2e9+vpKBlXwqCQ3hiptXnbLhFl9JfzWopbf/eaTl5XDGo2IikaEC6UDFQfV5JIhafeDR94g0GLG2
wNYG/myc1+5/MoyJcQyvpGgqiwsi5IhQNtqVITS4mzaoPEcUs2b78yDzf8lHNQL3S0VhgklNU7mW
Wfr0UakTWVNLEUbdgiQbN2wZmPmUWgcfF/OrTkalKHc/D/j15umzVgqNtIWZGyno5wFlgrSr1lCI
aPFSBzIOcbFFZa5+HuS7q+LTNtA6YWHWtIXGwmgIUq5TZduFauxwtMak1BMMpgpiiH87Pvakvh1O
F0UTS56KdXvxEXEM00SMK9sYC+55WLI7CoOi2ittQNKbHmeHn69u6YRHo8bTsmRq7NxCRCRL3RPS
AZINs20y9tlTTnb5Cwlf/oyERaWMUVwaPTtmf3E56B17K4gfFtFWVF9vweP7kzuqWlfZfpYYj0Uq
jTrV+gG/xjAG3iXbZHyswdhPjwRgcCAs6qDexhE9BJt9NNV3G7g2mJVEK4l3jSMKcFSczfTt54tc
fs7kDjH7odibtV180Uz5H1/MBkqHGkINCcZa2xhWX9GqNdUtrqzwCFjg69OjYQLelLmJCQpRzueR
CE6ZcwXqLRRAcSUg/nfaauzeRjzSNA4nsk3//soYhs6LbuK5XH4BCckvNTE42wz0lztR6d6YME23
hEDGNz+P9PVb48oQril8BQZQmMVENWDf131MxaiWCUJnx+gmaMSdvx5kntJZDVlCWCAWD4pKJPUp
L98qA5og1YDnGvaptP55kG/eBo2mvCmjKQJus5ymZIWdYmuk246AESeGZ8wR06dPW2rl6X8wEgNQ
QhbFGcHw+W3QkP8rwpBvITaFZ5HUYNrKyR7njVeOaOy+eTrAHWiKoXGbaSqL9w5VgQzWLt2OsqDa
PjAgJzSC9sj6/t2NAyVhaApABxOixefLCTV66bVBrFFGZxrqZ70JGok1JWvVy59v3LeXw14FZIRs
IBxcXA4EPfKWx2QrWOG4yWFgu9AOjSMv27wcfV6u5iuBjzLLbhGQL5YrXZxyVWnIZDesZ8oj43mB
7ui8TzGPZnI3vkrFUDz9fF3fDqmy1Ku0NKEoyJ/vYCD6mkxDchtPJTUrP8jWnK/TrQ4afTuODQh4
gbSQI9cJL/nLlbI5VdAjWhJLmLQMPzCMtvHVCqSuLvnmqtN78Vedh5zgaz42UpTjjlZlMzayjUa+
eVTEKnpBY0czEeVNjdODLea+oLB1MfbxxHmaovtOH3BRgLCIAD4wBRHjyu/HzavWHvlN0kTEewxI
wIkxT1ROiTTMuKoDWd1rsVG1l1GXd+FaSrK4PuhhRi5sU4oEmCdT1eS25ckIidCmdMGzFklw0eRQ
FUYH8ayuOnopexdyJUXvoYZca+eN3O5V5Qn5DT6zolh3ci2mEO/6rThBf6Q16AFLGHvRB3bZNwRp
l9wSx5DSfqfIk1ECa2hTDn2p160kKx7Ck7kktc/xAD8SAjvDU6ROPsmG2HsvSWlQNwMlr4ekVY0G
SzfJvvyoyH8TsihzvboVfTvVqDStfV/qYjcMxPHMzJscib/hdTh8qe3rLi3mstxaRQm8q8DjWznk
e9U8FiMG9u3T1uq31IzGHseRqRFEpRoj4G+Ak5BG0YMFRI9P6kMnBhL/CLXI96Ae433FpJYA3Wy8
65JmjeiAKi7W4+jHpSOgqnlFeEkVDk5k9yjS6JtWkioP53XSUPbLrGx8FcaikmwvrSkXtwG5tDCh
k/K0GSUR/lcPT5/abtboW39sc4wO1iwUzQQN++2UZOOhVfWWDkrcvKCcg3yUw02k0TVV3U00GvkB
plIPzJDCm4xLmM0p8De5l4LOLkPNPOuMCCTnWKfx1aQSp30+BT2OsUCS8k1lgvikEmpQ8izKGx0z
E+GrIytfQcKluIYyr/d20dVo47yB5J+SL+5gShJB6EqTKbvGhCM7auYEDCmVzs1h8O85DAwxXEJt
fAe6OolsVJgvbOB79SVXHg22hxOxhIAvGIijWN1pVYwNx5zCqOjeyhGAK17Opn6BwErcLlmiSegq
iLae2bhpr4jBRsmxPH+ko1OgzT2N0pjPPdWq2kPUPiTvfkG5kSQFPHNu1IASngY/l9A/al54Wwg1
93zCSW7afdPEUMuTKrqmG6kgrSR0kSDzRjHoxTC91NQB+0wE5D7nlqFTms59LLrkYqQjByfaB4Pb
ehKR65ZaCRv2Rj6luQ5rt2KkvuR6rQGrllQG7F1+1YzT2hS84inorJCPSmzBeTK/0ZCGUZHYaBpF
6WpCAiXSJNSrexroOWbTAfwfqfOJeZdAPQSVG4CPW1sq8JKV3sXW3diKA52wEiWsnfv4AKkA+jE+
PwrztwU+uxTNkgQ1CEcTAuIyCNJf8TCG1wBQ4NuMPR893msjTVxDh4VLVioIc2SOpB+DPKcPCZ8G
xonFs6CXkpL9SAcrZloJtcz7RQ3f150xiELkT01OH7LQa/DJgNmpcBuA4xuXsLzhF9tVOt9FaOCW
rkbg4iAp6fDaJdFg/d3Q0am0cJ11dPEcmt6Rd0a90Wjt0YdDYFeSJAXnukwO3O+15H9rMv8lqxzk
/t/+nLu37G1q35LnTwWZ+d/5U5DRrH9M1Pcs7Gz12UAobC/+FGQMCjKqgVTc4jTHkdrib/1RN4FX
0Q0UmjMRjD2oMq+ifyoyImIp1hU+I0rL7EpU2fibksxvr8GHnQfkWTRSHFdBHYgGRZ7FzkMlR4Rt
XO+57vrc3Z678/9f2/bqZL3eOLZjrxz+xN66W/fDfbr89wj/gvl7mYdZUyMX+7wP+DLuYg8vpjIB
YqQyuXl+J4kvVXD183//78PpTxfGM/l40IJt1aaogTz37mKyU/v1KbQvQ/vCt/eBvb9829zu3h9e
d9c/j6p+FotxFvl8O5c8qin1qGhD/3KfSvvuKrdvmOnsB/7k5e0MxMX852+b1eP98/70bn/2fPt+
fXv6etXbR37H713pD1e/dCrJAwA1bf4duf1wd5Xauf1093B3+vIW8ocP/N8TfHX75uXicHLxdHPi
2ycH+/LkcDg52x8OZ85+dbY5nGwOh938R6vdbnX6dL0/c3bXO+fxeu9cX59eXDm799Pr/e7KPT19
P/L0rPnp/PT7F7tT9F1xUSu/f//LfCv5/S8vN2+Xvn2DRICffni7Cfn96Jr5Q85m9mHzdvPGJd0M
8xO+55+8L+zLx8B+f37cv78+Pl8F9u75ijv+ePnOHb+6fr97f6VPxf/eXb3foYu1H67Ozh6fX0/f
rwP76vXINSnSkWtSPr+RUJkHNPe4oBmIJ3D1+n76cpEy7AvsJvuw5ydn9tnj7u758nm//fnFXGy7
v7yX8+f4gR0JD9mPTVoULh7oUr8PxSc/vgwDpBdFC/Dt7ufRZsnmj49vPr59GA7lZm7QqfPc86fz
h6vd9vzp4un04WGzuTk9f/Dt1dnhbLXZna0Oh4vDxfpifsN2V9dXp9er/e7Ilcvf3Xa2YDonLJUJ
7jdC7sNv4cAQsnfGaYb1yW3NmypInZB80crcQJOw/cGw0S6veiV+mobnUFBWWXdQu3tVTe1O3QnT
8xjf9sON395Ehnyk5vrdew7LmYxoagz0mBazFPxd9H1d4Lm1KNiNdm+F8KIEIPLXpgXoYgSOkRx5
D7+dGT+MqSyqiHEy4Y2i1MvccPOSMz8dQvvl5fL57PL58XL/ei3ad6/HPujFeV1jCSTqjkMfpjeW
NTS5n16IUZBbX2jLyc1L/OoG2XMAMVJ4OCO0+18/v32/Q7U/Th4Y+zRVEWlnIFaiGDW/ER+eOHhG
JTZG9q5yPejrQFWUe9D1vuJkEF53YVrJBW72BnpxDGZb5lD+K8o0DCE//47lNf/+GbpE5ZSVn3X+
yxymIDfpACkktAmu8Vmgcx8FkpPJh0lvfx5rrkJ8uWTgaQrbBV52ZXF/G2q4JahUGAZTUa5KuVHd
uh+V507t5UMBTfTIV7VcvudroyDCUwX0JgPS/HyLia2h0lIZhqs2uXZh1ZqH4cVKjnwd391BHZ6l
+bszoS5LmF1VDQHuRsPFvRC5glk/Zw0pswMun83P9++765mRuqapUjDVl/ePHJ1SjXNisyNh0t3A
ogrR11Pj/OUoXAiKdPZ6FMhml+Tnu4abvyIGu4UXVFfhJjYnQuv6Ivjba0HdBgQF/qdJoZlewedR
oLF0faAbgztQxXAq/FVQs8gj+/la5OUcj94E6T2ftYHzk+EWSwokHAsVoI7jfxYrBjGdf8Mp62aL
+OUkIquE1Ib73KTt3hkOBo0t0v+VUBI8ObRbSe9BTQywxKdn2JAuZeV1pACDh6h2O0RHanjL9wgI
oIURQFSZDKzZWP35jlRqpBem1LauAQ8JIedc81eMYI26Plr9fFuODTX//Q9zTyBZfes3sMFbwByI
GPJ8uIpUaldbEYBG95ejLZ/BYjQaJnWExQW/bC9ZuwCsE25BhYyoOUf37y7s91AKHRqLzQR2/sW7
i7aP1BaZoRQCJNaNqTwoZoDSPaqyI2/W/DQ+zWXzi6XyDmNYJoL294v34RbGjYkFD/qV6ympfh7T
4DuDsXWs5PplxmQUvkKOPbAOLN6Kzw8q9+KwGkp1cEOzM1Z6RBAI8nx5r4+QRgsz0E5+vn/L8agc
c5AD0Cty0NKk5aJEgBHCFaEcXUhAttlkW/JK1wRc7nKUcT8P9eXTXI61WHnCBmOiIlWjK51Vl9pF
e5edVw/Wq7onXrO5r06ju/Fy2lPWeQ8vrR0hRm5/ZH34suta/oTFZhduWSIkPT8hv1OuxYNxoe6B
xW38nXLVU5m9JFtEuBUvI4pCJ/VWuVBu1COLx/I14qNXAFtYdGSx8PCkPz9gIdIKscFm50pdCiIu
0ob7auiqI5sN9ZthVJoqzLac5vF7LlZCn3QYqTCm0YXFdWKWRU/auvRgDsRpE74GD0lyhHgXFLeK
1INiUu3WujVSsg4LT8YKPtmGeUrl+GHqYf5giQxOk6rfpmrtpgIpI7ojiejlLMFWomcLtPxYvzT9
oyQ9Ihy0veIEovYGjbrMXUUCZygJutRmZfQDDdPXvCmeWJZRXsbykfngm+vWJbrsOjs6IgpmluzH
iS6PVCuZPC43JY7xZYh99SlPkyPz2zeDsGuEhcE6Q/dlNo19HCQi+QruHUVndUzFdVd1Vwa5XX/X
utd4URiEHQ38EJ3FYf4RH+abQR8RW6qgkNACjhRa6SglDSSsnz/K7y6F+0X5FuAK483zw4dRdAvu
sSFHFMeTWjnTDJoA6tiaR2aZeW3/OHfO10JDkSkG9Y8iLw87sM10KSjhIg5x3NoNPNNrS4mac7xq
7Sb3CUWNx0E+wvefp/4vgxqSyv3jPorLZpznpzClEl6FDqn+zkDFVJKhFjpTIgjoHon6tCXwomDO
2mOEi2/vKsmSeATnTf+ycaYpqZClccZdJWHFbSqBOm+vy0dms+9GYS6hXc9Fmmx4Pj87cntCcjsJ
do1T34BEmbQ7iZ3LkRbtb+DK8j6qc9GPwyCMkmXxSEjyDrh02ruRSvE3gzPvlKPsX3b9aO5ij3o7
Bvl0XevYxSJVkVZ1n9eP1pBs1a5XeJ16w46S9KbojRUwtyN6AmmeMJc/DwMkm362/cjCFnfBl9uB
8AC8z0Qe+rLjweJ4qWigE4ATK/gUYu+gg7XYTkTcUcoAMHdVD3QVYFqlRuCQ8mY9//xNzXPr519E
CdRAfWhx21hfF1O8Vph+IalkmnahSTvLk3ERhGO87XQw/V6RhWeTIm6DgSOQKA7Oz4PPG4RPg0si
aJ65sssaw45+MW3MAmWzFXEDAI0DE2Yg6dedyugS0GxBUklH5o/57i6Gk5DvEUIBSYMz12KdEaWE
vLVRLFzcoRfA1h4KpacXZIxPSV2KRyb3L1+0BKebLv6MBprnkcWjpvOL1Nk0YlLEjWYljkJ3nrVT
e6I3dXeoDdDx6LcT+Ne+uf75rn6ZwH6PPO8euL34eOe7/mGaTASr7aqasFN9NGbvSXFWQeBwpiJ4
wmS5zfAZH3mOXz5uRmRfa8w0Hg5/y4UsJL+TIrseu6Uq5bZo4JaoEszsP1/X4m3R57MyACy4c1QC
FGVJHko1bPiNgXmWWpSmnEG9SerDwAxZXozRWAlHNj9fh0OxhY6fR4j2B8XH59uIRcMnfKpKXaMo
cKMkTbxJWQJyu9UC5chXuLiBXBqqEsoBSCBn/eByduzYpXsK4GC3aULpCia6d0Nu1bGoh+9GwQ2O
qg9xIqv14lTrTeTBFnWP8aVS4s0kBRhsFdLE/vIx8SYggMRt/kc++Pm+hUPp60AuUlcr2tQk2KPO
7mURJfcaxG995CF9uSTEKwDb0P2otGBgvHwerKTXLEzYqlxliiwnJ3DUTqPcO7J4LbfiOo0nC12v
PAdSsL8xF5so2EhtUnYME1I4Mk+MQqUqlvkK1iQTebt6BatTs1rwR+OkXxR9lT1OhSnQANfI+1iR
cJI3cI3JBn1Kq6R6AYOYRW9mJlTn+D5JYg6yEGgTOFBfyt0S6jT5m5MMONKPYuvq5we0mAb/fTHz
gU2iocZ+bfFi6yMJ4KNQkfWDuuRKInWEfIxJjjwcrG3xLnHq1v5uf8iQBKqwvBiWiHeMg9Pnx9QI
JnI5jC2urJnlqo/gJ5KkdUwaM4u9P07wv4fRJcqEpCaw0zXnOfnDzEfEdguuyk/dkvAhO6Njvu/N
CDZ+V047qTeL6zKZcNwFIVzIdghWjUnmtCSVw8bAHLjF/C3d/3yzv76g816STbGqE9dD7eTzT0rN
Rg3TCOqAlbDJCCOtX0dCpfzdBPzvC58xhDPzDn7Y4v0c6KOnackoUaWF12YQBJd9JJRHlrTvroXZ
Yz7sQ4egwPD5WgQ41plSqYlbhPJ0GhKNuJFDKfsP3hU2orAi+NZmZsTnUeIg14SksBJ2oV0EKqaX
gfGjfPj750LhFXGzxkDqcsmahG4s2WUl7uBJyTtc835V+8hWjwyzWIt/PxiTe8WTsehQ/A4k+/BG
smDWQjMPk9S5cCVEsNyycMKU1wTNhtpffGKE8bG99peVi6+NNZLjNPu6+Rzz+Q6SmennIYulSyJR
60o43rZqLAgOianpzd/eRhmhMT4Bmc4LB9nFULGmwdElrBgrusLBQYIrdxZB0TnGO/x6SbwLhF6B
HpzFv8vFuK9HVaxzKrAZANkHsJSE9th1DcB8Bb1fVt5+vqyvjw1HAts25IQax6LlZSVSpdes1gyX
d8auYpbQ1rBHsBIXmQd/HeHcVuTRbv522HntZEkzOL4gGF+8+hGxWgrRgoKji1nZr3SpFsqNVgr5
RYPwWENiBeEYnVlaHanuLk4BvKbzK8PbqFDFowKzmJ+HSuqaQSRzW6ThfRrkBqQmw4820zCOGJTH
ciMksbAvJYUc9TTrj1z316c7D08wJJMXvaJlYQ+2dFRT7vEcGB1Tj2swo8jTBIgPoOly94/Mll8X
QAouIokM2ADQ3S8PiUhJqiGBg+cYYohcSAY5k67TVIowyKUK9dlCBhvu/vxsv06eDEoYhs5COJ+A
FwuB2Yl5qurknXmaKayENgZiTVDwkVG+3EkwtbLIbpW1m3lNmv/+h/nGbwdcb+YkOIRqiJs2je4S
unxbXDbhkZnty/XwnoABRa3OFCPTHPs8Eua1tqoCz3TEJgjW5kQjxpPi/sj1fPkQ51FMmmNsG5ik
l9Ur389LYmgI0+76MjvIJhxc4DPdo0QMAg5Ea5wJOap+8/Oz+nIXGZUVjorc3Adki/T52vKQv1i1
sunE0DJ2xC1Dwu6k+KqvKv/IYW2eID+cSXG3ijI1dNKcOK7NvrPPQ6H9REOn5qQlAOO44zQydFd6
mwggAaJYEf1zjrIGJAYY86llg7zJhiP79W8eJAdVKHs42vDeLGsSIhZvQDodxBFFqh9qs7JOy4YU
9SMf3bFhFu8LxEwlnEjXdPCt94e+IyjAxuR7LMDvm0dHNWMOITXoS3zZqTdTPeRR0GjOwG7+XUk1
5VwPRouoT7M8ckVfphGWVoqqkETnTRdByp8fnd+qRBgJpQZ4aiYFgZhRnsigaK68EHeFDab/WIjv
dxc3F7aQnPPQKRN+HjGp1Yp2YqI5Ss+uSCCaHLCjmDZ3eWmqzz9/A989L+YS/AfzaZvd3uexgNtH
aW6mmhNEbbGbg5/PZTVM3J9H+e6KLK5ldlOyOV62FaMRhitIQJXsEDEuV4JKYCXJtTmAa/I8jWO1
zq+PjPccex7VTmScxjLdsVQNIkQyKDqJXq2kOmvXOIcN8KnqQRnQx/58cV9vIaPNCn3C3ebS5+Jx
CYHcyuAoVaefJMk7w9dspBtA+aQn/jzQ11mSgQhss5jLOf4sP2Ho3UU3+YX635yd2XLcyLZYf+WG
33EC8xDh6wegqjiLFEeRLwhxwgwkkEBmAl/vVd3HdkuWW+77cuKou0WwUEDmzj2slVG1oilXeesD
IKHx1idhcRZuq/XkiSS+/fuL/t9fHRfF0eP7HDiOI3s/PiAd+QMEhpFPzMAUfqZqEIhp5Io23iPp
HIrf3MxfXY5BOnJMfIGcpH5ak40/0f5BDIohOlQXdePKDJiAcx11frf/+0/2q++NDgYy4seEOJH0
j5/MqUSTo0b3s0IrfRAuCBDs6P98pXJAoP+fqxx/i79u1SR8y5auc5C+Izp3BdzpeQWMJQ4jSNnT
v/9Iv7p77C58FoJn1vmfVl9iD1qdwaJkSxdFbVbPU3TLdEJ86U1xMP/m/v3yYkQ7EccCj4aQn56M
Dcimchc+WUnL9sHHMMY8v29dujCqT/7+c/3ihfb+GMBhPpnE7s9q7y1fZe3WXAq/vQQS4NG+g2Tm
fEFespuGvvvHm6VD+ph4h2Q1k8TJT41fS6ImrwK4lQ3VHN2rzi5OE/QPv1kVf/EAchDgPT5C1o+L
/Y+PhnQSMWiEy1kFuuW6B/xw1i11/fXv790vr0LNiU4XKjM4fX+8iimBgiQRy1MXDQh2ZF+eOHpb
f/Mw/OoqxBUc6Il6j6NZP17FnhZpqMpCTxJSqgsTxRt4raqxfnOdX6yBICy5WSyBtAj90dH2l9dp
AvoMjK8GILxgTOkRvQaqZQDm2GElEeky8jP+5mv6xXPOJb2jmCHGPRgf//1fLplA8A4Y0PAzYXSz
t/qc2pFv3Ve99bt+jl9diVWWF5g0JA1JP12pLKF7Ha3DWWEJvzuYBPnMbl5AWTAhEVfP//zB+OvV
fnowQt/dam18Lwvwex+hbdXtirfn8F+4Shhweji2bdJJ8uPdsydQXAujXpnT1u7BUNO9aEemXf7x
VY7PA55VHgoitZ/X8nqGcjznXha1Kywepf1zCmLObzbgXyxDXCXhQvYxVPo5ywcjfZwdxVWcxF3P
fEeALpyL7RFHV4D4SfX/bECUUwPdLxwkj9QEG4rrT8t5D21b19PxU1lrdF3HRbkbgCr/ZtP4xavL
080qx9Vi4s6frrIM4AXpQuY5MJF7pooGBlgf/0NVxx+fBcpEQj3ueNaKfnoOalPXa654DoC4SZwA
lnt2lCX95o794g0iIRzBZjg20CY/b4DlNGFCiB1mepytfoD+FC8nKIPa8qH1oXL+5qn71fPw16v9
tOixnm7S76EmWnMRvdNYI/ZLWMDqgEaPpwri+G+WouMP/PEYyTrO3k6Ggblujv8/vkzuAt51GHll
RdxYu7qLw8u+68CN13rALDQmcs/Y1qBwvmq88H//jv1i6fV95siPOeEjUPin56TR0orHmk8bTTqC
BIuhjXZGPaDkCkonkKekRYCpAVuNh9/c6F89oqQdmchmVaQT7aeHhweqnOvJ9RghDLpPM7sGY8Ja
/cP+lj+eUfZ7anPkBI9RzY+3FzLv5E/l6tFM4Fg76oJqJ7G9/1c+zF+ucvywf9lP4g6qYghiKONL
W85J5OSnUMOj31zlV28CMSAzVbR00onx06MimHazaPmgldvqZY9vXkY+nbqj/UHzAz1l//zZoE+X
MjQHZY5XP+1cIH+jYCy4WmC8JAs5mrMnK40oR4t6N4XJtWKO9zdVQZbCYyD2wwvBYg/3mkQqbRbs
zT89GDPHEXdrQP3FwzjfA4EaNWqaar6kc9yTO2DlyCd7V1rPwCbbKyQqmn6MVcT7ztrq6NAkRA5p
NMzVLUTeNUml75jLRdb+BgQiiDWcTBSjjchHLw1r5LPZHE5eeyBROotMjX55lxMqBmkwz8NFLKyW
eeAYlW0qwhA4zGIZ98EdA/nczfVWZU4hhKL1dHCxamw5Tfez77/5/OWrRvhgBRsvwueLcDIpcQlA
dE2bJZoBYeXDeg9nyzmbGNg0uwGJ8TlyvugjsRLnrO9QhZw0EO0ug4qh4RP+nBQAaoP6mk5qqFYF
ttHTydINCFvwdq+DT60zXRY6FdBzNsOlFNM4pmU1WtFhnSIXT0eNI3fMbfa5oJB8JmnX3sUKXbU9
B88dUyiFWysyLKjDU4N3iYnNOl/uKbk0z4sCu5V2nPyR+VmOc7sMol6ZLSGTkdowpr8Fbiy31HND
mMbOZuR74VhoDAItm/skbr31rO/n+Gmytv5rtCV+AwfM8u+VN1RPwMuQmSwiZHy2VpHCyy1pHW4L
1DCAlvEJgq2fDVOiAlVqILf6WwEltc/mEkPefgxlTCcKrY4obWJna1NeFn21ARQcT6K5yAWzBx7W
EG0KRDQ+ZN5Ty4XBnMal7+l9EZbVM2DW8hmev8XAqDRucGY1MUv+Qk/sh6TtH49fw01b5TRc2cFo
wL7aW3FpFXru9l4dxd9Rz5GOaAoyBtns0KaZtfKIOpz9dn6NhMZjAWfMf4LPO33XgFCu2nwOX0a6
HaOLQYlSp4uKxpvGXTRezyRUTmoz0HxbYJFANOznY525chVmz/A1fPBBUHXeRatCl6Wk8M6CaiuJ
MUm/019peyTuYNOtTF03sQczW3SvjWvam0Sr4X0p2+SpbJcaqCVdBheFmLoXR/jyie4q66EaHf+N
rF8Upfk2xHUWks0d91Gk7LOyAtCILEJB0/aXnpF121vQ9valsq/nZNNhJkl93MMgVAhe+mS+kaoS
R84cJZTD6AzAb0WJatrjAfrElMiYEkBLaadIvQe+rcYr7hQnoHu1Jus3bOYLamy5rKiVmcgHOu7H
cGrKaESpvNZBdyDyKurDQA4J27cqt28tO64+QGCXJ4R3lmamqYl6knDgFTLt+9tj16rxoqBeU+0t
T/jva6SGGiCBga8RwmndT54J8mwitwHQI8EqlIbFlNxaJZQlXJFl+US9FocWPkMLQUQbvsAeQEbJ
yam/QMsuqh2h8vwVYkLrH2SOcRTqRF0DeabEnOHoXJqDRce3OtMuJ+7DJrf2SkYq+GjD2NyGY7+F
cPvU5Kb4iTAB+d082TvX3dp7a4zLR3Qq/rWrJePbxdoh+o3nDs3H3Fbxy+aYESQn7yMp265I9vSx
DcGhm5zuXHnGRJmQ1prsK+gL8c6LTISqMUSoCkJe9TUIUtUz58I5nXsXqOCVbJVGRF5v5pFNKIxO
FrkqTB0OQIODY7nBlrpuZ/qDiZv6xl3L2N7pJQjuF0fJbSe8FW6nmafli9w67LDKlwhDhBvBgscU
i/Db56V3siOPtTjyPB10tOM8XUR2WbxXcxAzE96W8/MipbzZIMV+HfreegFoPX5uYQ2IGbr6Qo3b
YR6dB6cBIt5KZEmVn/cfFSgkDyD51pbXo81UVjpv63pXQw8F9Czq4k3oqvsUPFrrDkqyr06dFc9r
asow4XPP6tGdF3leBBau7Vqa+t4fZfidBNdYHbyl01/oCHU+c9P111adBGYfr+vwHSuIwlTQSO81
6QZhThfqOiJtdNO+lO2obRqek+ikMFSajkrroTufq2p5g09dN3CwLfNKU7mxkWfK9SqohyTn1kGm
xN8rgPR2HHL2uZn4mU5hAfyKLbAPJ25XoTKqc+srTYHWdywrCE+o+ryAjlDsEZ3nPPYqRqCadNVC
o0u4ld7BVJiu0jIwNMn420irW9uU/jn63eWNZMN8r1EngY6Oe3VnV7X/VpYeO4LReuIFbZ3xexGq
laWxztlJAqdz2ZrhVbIsy7LPlL0ETkaVJn9EZ570Nm6uin34BJ5C99WzZ/SewyphJgvTijpr6qS5
mXw5vyuvz8+MmeVbOTV5my09XxzPGw8vLFt3vmdjC1/xqwQLy7djHgvl1c+iDcV08NiJ+iwqCDYt
M4UvSdu06oA/BVUTtitBxOtZ6sVpKm/LjGWHe96rjSlIFA+XDWb5Ii0jjWoa8xRwSf6/xILaNbA7
t5j1JpmtqqYl0fcBk42sfJmLBuOxLU2kM5Hzm+InyxuQ861B+iqmrRjPdbmOIGeN6AF4HcdBDltY
DBBdwYmodGscrppUmOEOfig6nbG+B495vAXrKYal5Q5tXxLvC6scEFIzhrcx4joUGLZ1XgDFHqV6
8eIjgXuK0fCejPSiSmDYJhlYdP34Sco85jEoymTaLRC969RnRAvmcKW6GT5scTTRj8nyADA5epe0
JeIKKziMcVtkYjIOKfFbq3v3Cd5gdOGrtX6hGDtdH7VQb0YP4s0qj8QPKn9qSJn1zB0GT5P6auwt
1GqiFg3GpLUsv0C/IARy3aVC6t2oKjm4GBns3SZEc98MpbF32EZEQCSA/BdqKqzUZW7dVzE7w7LD
8kAGwh5NzKLT+k82Q23wkOc2X0/Qz2ueQ1nkjLm0jSH1khNXxoBpeOX5tBpFwttRdhCliRkb69Co
YRieE/KT1Y53gc7FmgZbkaR2SDXvLBhyy71pipYyd844W33RlQ5EmCQceED8Nc7DC+jywyNtqluz
w1pST3s5N7w0iL9c5zLKEXScGrWFyw6V2RCndO94EZ19vfdUqwDTkuVvQ7GbtlAWNzr2DAT/wGv1
iEKqSpoTRZ+DvzPQHS0iNJbSiLqLbINz6ueSD97Wdn2x4LPqQMWinysxKFmLSG5jMWCf8/XcR9/M
2BX3UWMmndGkMDXFbhBTWJzRSWRtj7E1jeH1TJvedib6cWshybabSptqIcLIEDm57YXVhoO1X5Zh
Lk+Mstfma+mV6ryorXXeFZ6NylwRb7vnARLB+d0vCTRV6kwWVouOw0G7X4YOUHy/zPV6ope4YjKE
VrQk3wP2s4tdqZBinPsNE9zPBQOeuTmlnWmE2eJ7+Zqc05bdyUtM9wR/LCn+ctcS4ywXRpWr/9Wb
2SvBroetO+352V59WIdCJw9b1zKEoAMVJ6eaZYIyEmHPUYgZJfXdAEipe4i12/CtOmCci6doiY2d
zlEV29+QScja5l1ZWgwxMuDYwH8ZxGfSH9WY9igXYcEXdJKnjehmrOfspU4Wus0UpARqAJEbNoTg
UEVsmSdTx1p974x8cZcLvsbwPKrkpE7qYc7t3YqxRj04DsjyGx89CaSvooWWBvqLEd4KC3gfleoj
zvN+SetK6P4welYHcFjPoGQiV1btNe29FFuiqViCbReCsrHPSRh7yUEthaxeZkGLJPJ2zdHFySJ/
mcssWIvpcdB+h1RmoQsWUblnAY1WVIB3Y5v75g7nuPAhd+PUY0UohuGbXBxeL0XyoDl4+TYR7YUI
yQ6NRMCQegJ69zkL51idCUjuhFRJlGPiQl04yy8C0wPvj+0G7XhQ6Ja3izknz/5JDoIUoGdwVn4P
+x7p3xB2s7oVcYvoZ56q9hg5ylE9UjiMjiGA7tr1aXVmBXsc7FY+XXdbT2NMOlr1gGqiLSeOfUk1
zO92EzeEazPdoGTtgxLBFxMdWY+L4Qw0ltrOEHqgus+UI7t1VyKBbA8V6vT6MpFlReJLI2a/cWxA
O8RO/vIcKaZpr72JfpHUmyZ7eWeON8CKFyj1ZCDGb7s40v648+MJGGPRbsktrVhOv/dWdOKAGhmX
22Mm0f3JMpaOW6Q+3nqoYH4w2YfNTCaaUeqZuNyTSxwFYd24qegzh2ycfzESlfcBLaj3kBtV6awn
sl8PALSr4rZzu8gD8rQZC5X5xpSv3Xk2/Ef4+4ZxlVq59ygFCeA0wSQMorzu7Vcnaf3wNBoL7c0g
yedoONlGw3T+KmNnStdAzt0VPMm8uuJoSzgRVLo3p6GJlumKrTxvr03TJcE9X0jnPk2Fqwrq7Ngp
3oQdo45JmBKtzoqlWdq08rRnHWY9ic88MPKbEx1h/bk1LdFZuAa4w+3CDepTVejiNgGa36WFT4dc
Ntqebi8KmP9DVgmobulC88U5fY/AmZJu4SRFsclybmRPd1TquIZjq4grw4rT6zzcQTvfdLpa6OYP
8+SI63YeeGMNahYxAmJa1atZmz65QW4q89eK5bo8rzlVxhdSrXHzZBoSGhdVba/9JQo+N/ii+I23
L5bvan3VDTLg5Jm02J72xLO4C4+awO5U2IbnXmrhhzdlF0T1xDWNFxHXbUX3GCylJV62ejQfldFg
5k/7nOvcRsW85hmTHk6375zOPo/io4OA4l0Qrw8LGuPxcy1srylOqzmRzk2IYPWRbPcQ7c1i5ze+
6DmnV0uf7xdRM53Mnao/C16lZA/6P/ZgdRsxYSGcFzbCtYkv8LLGeN0nm6N7SyM5Vpq6RgdhguUy
DKaAV0CCJdyPQVkcrRi9+zlrFDlH9xc7guRGvgWqiDmEycjc1BFDHLw1UE/TIWxgazVyKMoDP48B
D9cqgm8cb4ftZFsMokHPLbd9t6IGyOJxhNjlB7OPWqkYvP2gBleeSMZqnZTDR7ucSIuXhv7yyC33
k2oiVKX1iVrdQZwsoVCXw+KAuxNJubywKXc63RxEufuVLIqVmqZuLqK+mqodzsJG7ysXuIAzKvsV
V17vng718f2e7BGgelxHSXWg/w8FVa6je9ovyCAwnpzfzmVLrq4MtDtl9biqt1A74buJILVmljLb
LcoTFGj81uNVNHkRT+rmBk/zVC8BR2XmTkbTOVs2V271fcQNIg9jpUwMYLTtxRcEbAJNwLE3oUjz
tlrfo0gy/5R5VR7WmRUGzfcA18mlm+Qadr5ZEnsf2LW6IzuCusqvnemujb3N34E+x2KhKYE8bpbX
MoSlGfbaaWY3nqc4iVCwaH9C3VA1ElCfJ+zP0fSrvzcO9fwj1W/eTtGlUZJE8CI++OLQ3aKuGlQG
kQLPZYBcLKMVRqsU+FP9zak6V2SRO7NpFomAeyvxuByEsoDduqGynjWseKvMmqFBNzIHdGXsUSwT
fdQcEJdMyt5Bm2WUwy02iIcA+g3iNfLqodvlVl7uk8V0H9Kt6HBQw/LNQd8WZXQ04blcPYugvOS4
8AC+QeOxkyRCd7L3eXIRGFT3djWhkpxn+igyd1WfZU9yJ1tFs4mTpC7898kr+pLCRKevvdwU0C2I
islcxnPTpCQilwuwvM67FdSLSXUSLfeOZubANKtHXEHmPTptFzvZMtSswjk/Mnj7XYJT4b2fm2jg
oDpV3/qZ/BFnHQL+nVXbW88e7K/DvpwS9ZzHjTOiqEmIM3yMPBAQmbKFXXexeZMnUpMXNZwXzyFv
xsIyc/jtkuHZuM6EZSanKJlRcS84m3mz4kDadeC8sSSxyjomtifqAEUMfs7XAYnMadVTxoh6FWbV
tubvZhnpl1K5n3RpU9YWxyBa3G8IggRcwzgnp09QKD/GynBlf+gK8DNAWNvUryZ6gufZKZqzxtcY
IEIEK+Eee3D1aWHpDLIgroNvpknwC+TdAu/ZbxYNIG9wSA6Po5rKLxiBYfbnLGn6qkJhxerTxa2G
dSlc4i3IfjDgEhifeAcgOda23J58b6QXMFqnBTgrix4HzHkZl13BkD+q3NVEH8UCFjGjr7RzT9FA
NN6FP00AHKpikN9XGtXIMyq8SNnszyXRxOxJuH+0hGgGlrXZspIsC9mYwG/vBBzi7gsy8rjZu2VS
vfAwtiuCh7F2diEHohMPu9BypsZwtvYxSf6ehYPYITOFU7ho1kRXnOhkAA+Z53E+HRZEWhx17KgP
dsVshEwRz/VgHEnLsRQBjiQHbJCuEbkOzpdk6lw7HYt58mETui3MQXoo+71lTdW8w7cQeunQ+CUq
urz3k7NlsIKPpZotTu0lSapdEhfFraZAc5d03TkpqFHs+PE+CJkql9Bkkql1Un8JVndnK2Rje+Em
uP7QgkEedEdf5bu42UJ7r4K1+uzUGFdItTevPGsBLmBd5JSizN2UN3LB8UW7405LL/pCwxcnk5B2
uo+4yzGnCMLEC9HZRp54GyMvaTQTMe5mz1W38xJ5D7we05yhgQoum2lwsExY7fIF+g05DOtI4x0q
y94PQS2KnaMrXh8yXg+1O7guz0JsP+fMr1f7ZFhJB2H8aEQmk7ptTyrH8LdN3R9rqltNFtwZosAg
+61saxe3Rz0xmRLrbqqxV7O5D/abk1dhTJBjpvJs03NrTioqH6jaVS+uTU8G4IqGKHvhpLCskLhc
lVzUG5ygi04TiGccfO3+VMxBV2RrP7BWFbGMH2KRWGx/4ng23ZiHmYtbihol1hxOGV+qiKh/F8Fo
vQrydXgTVuQXGQzX9jNBdXIfUMzc0gW9hUNerWovq0bRXuHgqgb1FJTfyObBs2mWqT+N8jio2NC4
yeSTVnltlmXzUtZ8giLblM3FNOMP2VOzJNyl1HzOyrl9GwMIDyldbfRvlCOL/QnpVOt0NrDT08Ek
E0krS0/ln9Mn/4jDeC0++rt5+viYr76L/378q28DtqOqKOf/8eMf5Z9/Lj6G3ff5+w9/2LOgzuvX
5WNab0nqt/xVftC//8v/33/5Hx9//JT7VXz85397gwg0H39agTXnr7TE47j9/xuwuPvohrfpO7mH
//i9Upaf9Cd20XNwXQQcU5mAP3K1Qgpof1IXHfdfdBoeB3Y9Tl3saXQn/Ru6GPyLhmkGeRmqiehQ
paX/f0MXLcf7Fy2XnLmPNCLKtZRq/9cdufmzcMfN/PMO/fvPf2UfHruufqjwMazApAS1boCbDj2B
LDY/VksVeUPLMvjTK9L4+S4p1qZLJYkfMXwOtuQpobyBXGnwunZMV7oL8p09ue6zCI8JYifUpMXQ
ZdVzSldHk+NvCsszhRwdAXjStRP7xbZVJ9hAohsf08/3cFmKu5JJGnvvNeho9jrH6YeAtS2rdMrp
ZE8V8cxZEDQ14UEcjiyqTslM8zZgcdgVoa4u/aKekQYxo4t2G5DAk+X30zGZ3LYPEt9YsWcYif00
zAufaguxnXVYrY23fyHBNB8Bvu6WFeEWkjDNzTM3fY4vhiYkBYZtu33Pp6iZOfgO5RWz1RUItCZs
CUW2aDofvHoTZMrCrWV9Qxm671dpY5mfxvyh8qr+LfAJFk9VEJPFWytkealN+uteDhpssOVXS4zx
x+pfFn/DDmCk457YszuzQ6+iP0x4cnFOmVYjFsRIt+Cc1OPT6CWT4J2ombJ20GPxv7PXH42Zjl6z
ZAwAcAzdhqPTZSdaOHgn+hv5QApeflMTc9Az1r7E7PzOTrkTl4ha5X+udrNddy5nKdaJMmZyvXAb
jzGEgdjZDkD2uhopL1GYqW9nWpBywNWb1bNF2dV2SFYK08h+FwBLsHQIOGmLDNxDJa2WG+PWy51t
eluQrrNsTH5N8EIOBZVRDV/nMVD09Zy4Q41bKpfyjURoSNYhMiSip7b+8KZCPVIcATnAPryhGWPe
7Ws5+P57tCiyFVVV2JQ8iGBRegWkLKgPegyLbmqABuUuSxymjmK68Gs556NEedb7Vn7W6RjPJWQS
Xc1XDZpRNk2QCgnj5KNN7S6PbQ58tvBOVBdYL+Ns1i92HVJSPnFEX/an4SToRKFciArWK9A/IMNd
7fkKS1Q18AJthA5+ix8xrVFGTamKdDW1dP4YGX/NZTSSmvGbfrIv6SiZKbuQ/wvyLyjGxnyvbKQq
+zgZMS/3ILC9Q6uCRp9h+m18QMw5ataX1fX5nNCK2SSHhmfyguHdRF3aZZVvZygpUCgihmG80BHj
0uyTtmdAYhwbdzg/TtVKCru05GVzY+FJCKkr2FdWvwbuN6/3/eJuw1YXZHm4+EEmqV9q+Mhlaz+o
tg23TGEuz19aF/zx4zKGqOntcg3FBS3uRIr46pP2otekqt1UEKRgOyxqUd+2Ua9KOu9YiG6P6FXw
M5ri/4ltqFh8IQ8VqQvR9EjdySVGCTcssY75rCXW3p75NW3f+SNOL8Sudb2lPQqta4hJFZchnUB0
jcsleG4tvRX7hYKVRMdaha90N4tyh5C6D58LtIqg3WvdPmrLDTWo6Il2osICEMHA9RpfriEnFHgD
mGk73TrzmdPL+cNXKD+udNQwLVN0TM4S2Q7Guk4sG+YDVXx/PnBE8Zbva+lvd3ldcX5k+a05rbeJ
qK6csfPzfaiQftzaNJ/prB1i/2ukh7g56FkMt/1Ero7vvWRton0Gks5U6vmSNJdjPgt3mw9urniz
q7amm5r5GhZmdMFo63JqYHeYz+vuLqir6rZqJhfwDjyIU73axG7ZpArlcICi8HGgPSD42shVvm1V
zEEMANxb2YlgPujA6NeYfrhFpCDvWWrTthjy18LIrj71mtCVOxroJwrjAOp12hV5VZHIp3fja8IB
XaRFwcOfTVMbk3CLSVQrOjy7jIa0ZN55QvB2+Ax4X/MIQIyvluMBrxn97qp08RpTMym3KENrGXH4
Wlpm9oDYNaxHYkzWT7FAlaEy1xDXV0VumGiKIb4cIPfH4kQpuz1vSJ7gAkxyP//ScHJ7wHDXT3sT
uiy9CTWpm7ahq4ENrWqqrJyLBap8WVVI/5T33HI4pqOFxO6zH9ZhsNdrz4jNEMK2uEUcKC6DDXtP
5jhdaPj+3J7G34V6C/A5e3p0qM+se0eVRz0fHiZ0mXV0h794kiC8a2e9ckTRfKlEl38OaOUixquL
DZPsLPXJ6PDcnYae6ijXMXVtp4GzdPew03E9VoZjRDqx8yRYyCmJZ76jBIpYTw0n3rgAO4/q469K
ByiJ8JKIFJP1YgU6tbSIyjSg642DeS5atW9yr233NCmsX50psJ+RHo/1nlZ0fJqBIo9ViVy90Wxu
F+ejWT0aMEySyKyg/i6zkmP7g/HKhUw7Jfoq9Tivlllo4NYPlkzYqKkLwmHxFt3ty3qlHaO0Bhsz
rj0zJlInfZL1pAGoiyNzD08bbcS4q4St+l23acvhUC3D48GmjU4Mna8RHRQivncHdLIpNPfktvUp
TaIyrerXlj26zzTT/jLD6jXcSNdhQBB7o/egxMY5stGtvOa5sF9qOoXkLhYVcTejqe4rsU1gHXQ0
m+e2190rOiAIMdTv2XpX9OD0LvSedV9Kv/y20QD4jjhUA6slUAiRiRf8EsG4giVAZG+zi5bxWR1O
/D5N648BbNeRr3FxFmQGEd1RBBCx3nj2DeV2CQy733cojgMgq32ld3bvlBvCKzGVtCSMsrvEa8kx
feoc66MpZDgcxKxr/1DMljjbCooi6eBT3MhisHvfeNOGa9g4AUeSRlYs8MkwXbv4s+IMSn9f7V3S
pzc5af75xAj6fDIzE2bhdix68tZV29lZU7A8oZvIx71XDouXNpbToVhXvV3tfeHxn+fVhtuhHxbK
4diYiFgaY8qcAm7ZXmq65cSpbBDt7jTmUdKFxZb3XzAPrs/0/XfqhNT79ulNzA3SYFDFwBdHnXeX
0hwbr3AObpf0gIl3/H3WU5O7xX2xFiKklUInr2RJGz913Xb96OyIwexNivE5N0w8HTSpssuJIqAC
WOtzxOYfVqfKSNCO0xJTrmwtnyNp7pH62mIbP4MEZPO4OBHfz+rK6EurqFdllWFByXSLPB2PLSVF
z4z0e47VmJ/bgRq9/Tip+WtPYPuuC7JF6VbJ7k5O7fiSKFO/kwqAHGOrCNenYWTvZdQFqumumnpy
wf36wUlJ3NSa8xyydDu5n6KkOR+1Xr4TyCLuih09vbExT18HEZopU4MTKUIgUT9WQeV8utO63SXD
uJ1q5Cj8xqPlvigc0bfk1PuJEzElNVyzbfVGsX4gNJNF8op3snhaozb4HsFA4ttfZP8qNhbrbGnW
5HL2QkKsvMzLBlvnhLiTJ+WKwoFDMq/E+UB2g+YqkiwYSTCau+1ytJPHlzpauw24f22gEA2W7qhk
ROI1HEdyVOjKIy+lzUTcFxb2jq48Ft37gvLwREP7kpKOXUaawLbkbu3boMoiua1nKEfIpdVxg4Ra
FFCJC9PiL+hZvIvM2jzycMaTatjXfhuQ5zg+LW6j0EOOYdU2+6ijATplEhNYxLSK+UO4cnrxrZoU
cEjPRb3XJTb01Hdn64keEf0WIja/r1kx8HPNtBCkFeH+w1o3EwWBrV6GAwma7XTbaEmkUsQgfeYV
kgloOuHCdR8EM30ljShp/MhzexpORbD5tMvptSiyypmaft9bzZyc0g/mETMjyyZTETHUmU11E7Le
Dz49FvmK7SslRLbuc3qUyGNZvjjnr9CjUdUW7mxCLRIdfb8OKXt34e0xba7+lWnzvjudErp4qa2R
v0x9/GRPoeNLJ/UCRV9FrAjaMzV3gr64uO9EqiC9fBijwmSfa0LenRtP1N7rNWF3sUJgf/TY9F0q
6FCaUjEr+8VYmrOgKoUMWR06GaRxHs1xJmwuuq+08b7xPYsb+jcCstUovzLGnDWJt6T9ls/u/6Tu
PLYkRbYu/S49518YwoBBT1yHh/CQqSaslGBoQ8PT9+d5u6squRmRq3zW05u3CBwwdc7e3+6sFbqD
1t9SzI3fxXmk/Z03G/F8zSmTYjFnMfShRRoO32eT3FluSeD2qxrdRnikze4QYnpwtyE12mk1wxgq
V1ZkWg3ro1mVG390OEpWoYseMc/EGaOnM4luYxxoGvY0OW0m35wccyDIVnXwzbyO16Xbmi1CtwId
O03XIdg1bpYQva0ims2UXo1zJpvIq30zYfUHeNL6uwSk6rhyZTty8IhQOK18x9DWKrPmrr4z3LbR
+yxo8ltvpJu3A1MlyrUejbAk5oSpbNN2k0cmdz8KtUO4x5bT60XWbFMZFtEKuYySTzSCzr0TcDfG
yhtmFR1Ku2SZGkPZVquhlH2yz+c0VCTqlqLanEFIxVXrZ3R2ooK2+TbpSftdmbNL47Kaw4CmICuL
jcxmLIo9G5rmmXD1Mj0STUMbxs6qlCkjFZXcZFXFLNtHrnsXzDnOMBLAjccxZ3e7b2rSalaT7NLg
tpvKaaR85vPT0iEIviUoRKgNe+eTsTCtKtxVHDgy2i+ymaDICa0OmdP2LzpLO2NfySroqV82lnW0
YjOIXsxAExhXkVikV3KioLyuY5d23JQJytCMF9LR52by9cYba3IIg4hliLapClDXIBqLd7XsFbXv
3k/0jroj36+DGUNsmkxkxoZToQ43vRtSJ6AA3Yt1j/rS3+eC5N4jLcOYg08OheOQaS+JrywP6+kh
YmEu78KBqJkDsrgqv7Vy9sAH1n+KjQV7PRodCBzbK6rNZbFuwsmTKyTB/Gs7jgUuf6F4zZZrNO19
5JuIJ3E4autbaHvENFVQK/I7AqnpLZhkX2rCeJGjrESWz8ke8k0eH6qe3J8tN5iWu7SOans7uxin
Idu5bb1NURJVG1z97o/ExDS7987L+6Y9IwCOMbc2I7QrXf/UcVzP7gxPtfNmnHVFtsxEAe8KX5RD
DZ6oJYSY80RL2Bn6gqY7jbnqoektUh7TjAbhrqLZJjZGYIbl3jHD0EO8VrAZXClL1/6ut7tmuBrG
0iMlq5rM/o4mbpdfC+aI7IEyeq2eQ09nFR21sB8+9m7E97hSYp69R+z0YXwT2JnroApKm5E2OlP8
VPV1chz4qrP1gADd3cGPCsPnDmkKOc6F3yUsx50upp3mlFtzUif6acsHpQM6ufz+dT7Fc3dD6I1o
17m253KbjU7krznGo6bXuWzjg5U4ldhaGaIkmsRzrDfoC0SzlbIIki9pVRoffA9a0LEqG9SaVP9K
ANQ84nznA95ob2q7mVpWVDUZ+3aK7Gk7626o9hI3PSTCn01yu+oLsbbg+iGGQGHwswWI2NGCIxUj
UiIffi31KMmTS/OuuWKB7/jS3LqWjxpdQvLYeYXQzO1zle+91Nb49QbVjegjaItuxNwj5SzPZIK9
HYz2jeGP3bSh5IqygVYleITesutH2ubJ56FASLmqmirr1lMH4w7Z3myQ2NFRdkCnkjV3viy8e3ME
nYJyJus++S1J0CjLe39vMaLkdqznutwU3HG5LQuXLWFc8q0PhTM9KWGG5GzPyehsJivTvJnZr55J
aEC8FqPmM4nQDIppm1AaVNsacbC/JjHBL7eOmrN7KgTki6PYk1cU4cphPZWkL66xruYfCawqQw46
QXunZly6O4Oz7gdFp/RdgL26Ws2Sr5aM6tL7BPQi/TIJhMg8cx+dSGhMpLplyEuO+MVUvUotnjOz
JdXEs2aIQ+0Yd8QlERc3VRsrD4JPcA8FiUqwWPAcsNliKUkkndjaK5tvDH6j3gReradj3zdiel8r
zgdX2P/Gd12X9wiVZF07a3bwI1tRJHGI90lcTLvklsFU1ITM9WM73GVVpzo6HmXdsJEqTYFKlO5j
TJ9GGrnK6O5WQDiTPUDTsT7Yliym5LF3+lq3V5Tq/ByteZc7aYUVI6/anSk7l1Ktgd+gejLTAGU+
rSJHbt0wSYevQE8s1A8ZUhH7u2FQ69t4GnngdVybBhv3UGmKEkU3msWzKHNXb1HDoZvTMnXUJvIp
GVW7kqNwOGH16PSUrYi3qxwDzSSGhnXcxwTc9TXyN1aAIJOHzEOQsul1KasjZ8F+3jopBzj0SR31
8b1TkApd7xOIheJzn01B/5hFZu4fnDh0HV62jLzHIjWn8XvTOyE71DrrOFVeD8pzyz3FAZMjTK4j
l5WHQ3LMdJFWg999pdfcD7dmVXOyo9VPswyfCh4BFFMEfoE9BQ5hIW7sCAjTXxANTuGn1pJp95yG
eUv9Upkhp4RVV0pqY6uibBDNrbwCgNUHNtRx8+xGMyr9GTNv/M1SxhC7aKjjUT6VlIC6TZwGznhW
EwXKoozp9Mkp4tMoH1mQQpcUGPr21YZlst06c6aPiR1NLxSIRnQTvl3iAPI7784kW5ViGJhU0ned
+cDxX8uNtgwUCyXCuauwnKU+QhmjFdXGyBwpLMfZd3MK9feqVOIdQfMmUfODNtE8aYftodIyrphc
x6TaR22axJtAFLNx5aSqKDa10Xo3XoUm5whgbCxXQ+WHZFsLRyHPsQt/3Pu2Oiv0QVLDkeYczixm
VNMTBjeVn01SQ3u0544OMYiCmD2sTn12RboA3Qg1jXZfM4nGWlcBbEpKRKb+gIsg/mYk9CjX7ZQa
T1VcBiVtgQo981S0IWqKlIFNGGEZ3/cWV1qHg9HeJp0fDYjzBvwGAzakLTXN0b0v6DJGKxoB6Nrr
CLkAHfMh+1b6xfiumQM62yrzK3/VG/EIH3xoqpmhTTdcUAjlJ3ixgVumdkeKANZIsj19jAjxbun3
X7XdOkznlk3kmh+2QmwTOvUfysJGveNnvfWIeXAEXttO4ivHtAjlYZY+psUYDySEx8ZqbqV+8csk
ydfd7JKc17ZWw9nBOndZRD+Q5GFCnN0NTYskgq+Z0/how9+DTjp7n0p0SdXKi6z6e+91st1os08f
Js9so60/e8lpQvKQrumWCguRgueewsLz0dpQa390OKaUpDcm8feWjeIjRRGeUd/Ww1MbTMiRmdrC
lAfTuPeGisDbdvMYMvcmjGcaA3midhU82mklCwUIDlnu8D4ncJmTBgas28BTZNjVkAXxBFUh+9EZ
ueO8orfTeZswC01cJG3iiI2aU/uLoQIA4qVZ5T/KKGu/93akNhg5zlJMposbI3RZxFFNcZ7pIw3g
zjMCTluhYbTvHPbE00aXEWX/wZiGZxQ7QXwVZFiEaEuh2dtYCD+GtWN4w+0YoNde8aeT75ymlMsz
LiE7xMrPd2WEIJAlpPLprfCBXpG8CQknCzL1wy1MqWBBFLRv3MqlyuLYCbvlZACYvkkqE/4KL5gW
vXKkdrYGtRKxrZkD42PdIS9JEPGFtP2DjIm5xZjGuuI6PBJtiOcoynpzVSbKbHdB7iOzCpicnFVl
UHld0Rsr0nOdxmOLjJajQstuUP7g6CufEkPJd55X2OFu7BEX2+ij+JaSGZm1XdTjF7tmF7hKinyu
qOb0HMq71O/MY0x5JeKN2sO7gLMOXb6wVTd9KJCFdrml1x4644dsjpSiTF7iAYqall4YUpfwuXYE
YnKonmJa27XBwV4H9ETu2B76D9VYdiilqTeeK/VNcJYamcI7zDKX5gY6aPwh0PiO1nlvy8McOkO1
86HeNGvTQmWCOG3K0zW2xC6/4hxoPXGK845hxHZ52ziJO27MsMo9vi+6dTT3E8RaicS0s7a1XScf
m7lsfyS6xyFh4jb65uEqSB+x6LXBBi1YnNCdnzhK+H7ZPbbVHBjXkgd412IeIZ3JaZMPMs/MBzQ5
abt3KocM44b7u9F+EniroQvndw5dKKQKsWWb1H6K6odTlcijzMFix9EYJiY3cEjxY5835WfiGnWK
3UA373RQRiN+uqz8+rNR/a+a8bfqK8Tu8kf7a+f9Z6/477b8/3cte3ywr7fsmcGKz790+Pm//6cv
L2znf3D9S9Ze85yFeEYT/qcvTxgiXXBCsAVED3AU50Ch/9eX55+gzgkTSJWFl/8sGGhK1s3//b+E
/z9wBNinn2O6/01H/txu/9twa3BZiFQ2nrtf2/DtTDFekrR1j/h12NnIow/l0P47XOffV1/Yh4Xn
hvSUjeiexmGJ1y5Su5p++79CUfx99YWEIO3dkYhg4Z/Sek7XdOHGVRc61eEf7+43WoXXnszCNB55
VirdKnBOVSgCVh91qzuk7JddfOFvjjlUVZ45uie3CV5Q6r5Im9rXZdde4Gf8hPKjdiznlMfYMezy
ekjF5rJLL/g5c20PqZvYzskwzWcXWThawbH5w8XFr+bvv97n0tpOPSlARG84HNnL9D3b1O5Ym23x
ia6Ftyt9tHe0XOxdXjTWQWnysLxSJv+KEPT33z4TGv5h3sf2IoUmk+LEbKbWYeIe5t76z3z4qurl
lS9pCe7Ow6BqwpEXQo/zFAUBKmeTxthFr2TJHjfRs1TSHexTaxZkW8/RqchQVFx28cX49Qxr8keR
WSd3kl+R8r4gc/9+2aXPD+sfD5wDPACAsLBOc8SbnN3htuLcc9nM4C3GbokKYlJhbJ1o3zk7vE7m
wfKT+LLB6y0GL0fZLGJFtk7BYB3EED3EtX/hA1+M3WoqawTdfn6f55zk0e2SkIRae3/ZM18MX6xj
0mxtI7ufiEVhm+KWzX03ocS/7O7PS9g/36lr6/5s2Y8JNaIva6nJW9lN9fL2zS8w4X8N0WX+ltGF
pBfWWXRfuMmzRU90o4bc3WPVtvBxGEW/G4xGfJdBh8w7odYV+K3cTkk+PhFm029co7LcC3/pgplC
jrCTjUarT6FI9nXs+AerqPKrt3/pK/OFXKzJXT+hb/JifcK4+BT2TrmWc3jhoikXQzqyorlM2so/
uTqgu6CrL5wK/pDj8tqNL8Y08sdWl5VfnRS0mRdO7TQ00/AP7/+1iy/GdDcr4Rpkl58KJX+iG8Jg
k0i7CC58pdavH6+2B0hKeV6dvLRTxyTvUBaQWfZ82TtdDOxAK1l1Y1ieCjIsScByhlt3tKcPb1/9
/PJ+s4uTi4FNDko/+0HjnQakGZsyovwxdIV7dOs83rz9J155/Mv8UjvUGHen0T/JgQaYE6MosC98
te5i8cVxGNaVduSpk0FMwfisuLYK47Lp2l2M1XKyLY31wTppz7pFbnajo/TTZQ9lMVJpCQcWncLy
ZOEhoIxMXMT7Oqz0ZfO1uxir/pBRrdbCO9kivPKNZ+SZ27dv/JUP5r8CqxxVaDwJ3kk5sbMN00C+
s/osXgcgE17e/hPW+SH85qN0FwNWGvgY7LrxTznQwFUWiOaIAeGpapGn2b5S6E+BCb9TVNT7GW5D
Etl7Pbrzy2Q3mPGmSuzbCJ37KukLeRQqblgQqeHE8Zg+RE3zBSVqTwBcCYFGXeHgC9a4d9urWucW
lmBlvXv7h7zy5duL74cadgp5yBSnweOI5CaZ3FEX/3fpaH+tauiqf1kzTa+Pao3p4kTxeFpDoGg3
hVmEf4iueuXe3cW0M5SqrzRdnZPqkq/9MNykvfVw0WNxF3NOP9gZrWkdnDxjeA92/X6ei28XXXrJ
48uKIi+muQxOnWmBdjCrU+gFF55JncVkk08F/auRi0eudy2vB5H/YfU7X+A33/sSZkqbwfJbLnoC
0WreufSttpEp5hXv19oiltSf/ZhAM98Qzr+i4/317SwRoHYbdDnwCqIlKXrdaJS0x2AGno0KyN1c
9iqWUxBiPxcTcnAqGVbYJLNbNNSXnbnOZY1/bhcRt7oIt+rgRGZg8jyWWn/ApN3vLrvzxfSTg4lK
LPylJz/VR8hKnyor/sObfmX2XLIv7anOnSzK/VMtMnXn2ojUjdiwrkMfO9nbdy9e+xuLkZvGVecX
SIJOfZp5HwELCMhjlgHHSzXPbeGWD55f94c870J/G4tq3qcqNLZDWYjDnFTiPp9ajarcozlaJcXX
t2/rlfnEWQx6nBZGHlWme0KGCfvASfdCVu8vuvYygTpVUtaunbDDCFKkMcScVQlN0csuvhj1hU12
Y+g1bDEQKO+c0kx2cR98uOzii20AjuEYgXgvOG42CZVwM3jf+1F42URrL4agTVXXsEJlnTqKL9t0
ivoVotb5wgezGIQF2YAIf0J5itKsvcrj+iULdHfZ8mMvxmACZB/aBRe3w/5R5rS+VO1e+LksF07X
QUmPPuk0VuN1ElSbItGHt9/nTxPSb6ZyezH4+t51KIoDPkkcYAJYbaIvTufFTzLE1JN0CbJCIYP2
0clA4/ml8p7K2fsaREX+XCiUnkKO/vtYT1pe+JYW485Pu3FEv5GdSG6r6BRTyX0AuiYve0//Fa2I
gAwiVZaftCv3LLpfYNL8Cd7/ypSxJEife6ykV8rsBKIkoXWIU94xERC8/apeu/picxYGYWwYvped
aITKW9+vV2XkNJctUD93tv+oUdFBbmTESf+UF84TNN99TDjZZfe9GNQG+BUvBAd4YiN8I5oVWTD/
Kojrr03BMpUzdbSMZikyxN7ZlxmjVCPSCz+TxXDOIQw1rTfNJ4QyX4oa4FaNwujCJ7IYz9kMm2kM
TR62IeDr9ZynhgSYw2XPezGimwwYhG374SkcqxAHfUkTFS3Ohfe+GJ40u8UklJpPovKCw0jTdRUl
qNHfvvfzt/yb2UgsympmLGlChqZ/Ch3z+1zk7XZA4PeoPac8YHWw142CzvT233plPInFOjlUondG
DMqnqSuia8QK+Xa0s+bCqy9Ga+CXRpa5eXpCUjDhim6fzaT5w1N67c4Xi3AXma5XIOU/dUnlXZHL
E++60esvmwp+btP+MRXEfZem8xCmJyNEGpJb/c6MhPmHx/LaCz7/pH9cnOQNIZOqC0+e6yaY0Kes
u3U7IBGrsh3MfGVXyj9vtOAyX/aWFwPZdOehA5zFr4HliaUK7dUmniqrXV92/cVYxpqJttWxEoLP
DLUBD7WbQMVuL7v4YigbxO4Njt2lJ8wZGj5vPKErd8c/fEavdaF+/u//eBkQeZrELg2KLlp1WwX9
ZT3Dvd3njRnugCG0R90HE1tuEp/LOnC+t6Vg13fRb1uCwOswtAgvEckpJ/HL79IDbog/0JVfGR/m
YmSnWpvaHNv0FPnZpoud72PYvL/srhfDOjdioFCimU8/oTmdspDd586Fj2QxrmOwl47Im+SEAxfT
U4Hpd7D+MPBeeyaLVdji1VmDHYZ3lul8gxIBG0JDL7rsqSxG9eiNfTU6xXjyBjCb7CHvJLTXy0bY
T3v9P75SJvxiNFFq0fuOse3R3Hc/tpM7XHJ5Cxn4rzOSanuc9JEbY+0Vd3L4ADX45YKnwpUXn2Gg
IMIB4U2uQxmhhO8++oabXfLEufbiOyxTV0wYUtNrmMxPQRx+gzpyyaTDpRdfYUorNAt9KghVAiSo
9YFIadDdu8seyuI7RMrnFVVWZdezoW18T+UIywst/WVXX3yIJCi6bJMDdS0T746QpnUns4+XXXqx
kIQmp5Js9tR1HrRfoLO9zML5Q5Hlt2OTJ279+gkCI8Tsr5S65tHfe4aZrrwc2epl971YQxALlk6I
xvk6AjpLbCQ67CpKLtmBc+eL3WAMTssz8sE4OonxKYULtAKs8+/Syf7v9t4ieuHXxxK1uTFFc2sc
wQS+t6LyGrP/H5a+V574sg1DmoaT4uS2jm3dJLdjoa40eZr3Fz3xZRcGwDROKL+Pr2nS3uE0wVTY
QC267OKL0dmFI+EFRBJeAwcAbVQVEGuj+ZJTD098MTghXTiR7GxUx0KFW68F3JTnxSX7Si6+GJuF
PSBpxBFxnWfGuC0tnAowvZ8ueyyL0TnT5p1HRtFRx7K9ckE9bvLa+lN83Wufy2KATiX9qS4W/tHv
m/gGGepwZeaB2lx278sRCrhVJ+nsQ24cWZYTl65p3BuXTbjL5gXCO8JOJ65OWFe6bgQ+JBibl32N
y/bFFHmN8OTkH40z1DdxvE9u1V60tbZI5fp1/AMxjy2BhfWoDBtgsmF/MmSrL/saly0MbDWZ9s3J
O8o4eQpLAhEyd+7/sISex8t/HWO588Ug9Sn117MdyqPhlc4O1nF8rJSrwQ3bF9X8+ROLoaorYUB2
NuWxHTuxEdqanoOxDt69/Un+zIv53S9YDFZ7nrVtxhmR0l5jeZ8cYGtPKGnMVdZZ0UNlJh02zrJF
kuJ61gb/zRNEjv6hHdzoG4bMPts5bhchNs9s+ojN8OhZoXlytO/tANObLyI/Q53lHKw7g5ZmEJvA
DIgiumyxXsZiu3EvnF6nyALsvAK0W9q3DSaSfxct/NfK5CxmG8M06NmH0j06Q/iB1Osn0ZSX7QWW
DRcBv4zijekejUxMx9nHcRDJoFi//V5f+zAXU03hB1Q86DwftUQOjmkHzIwla/EoVF9ctidYNk5a
y1UQ9Tv32LXR9NHv/GlLgkHzhyXqtwUEy1q2TkoTKEWRB/NR2XnwmOpovEqYN6M1fI7GXmM2asFS
OnA2335i5yH7m4GwbIk3MPr6ctbuEehCsCl5KfvYNtINDE61IxJ2+vr23/n5eH73hxZzBu3TtMWf
KKFikh3xVDqoW9dVXcCty+p8XeaYWCfbLZ8irB7Ohr4nePUMFjxvsMGtuMotD/9D7SQPcEPaZ0w4
0XMKcuChJLkCIgzsFcZjbt7hVRyOuOKSzXk/++CbhEMkSJf3SdYMz5k7eVcdmByYi1Ehr70xfyGt
ENpXXFIa6KMJxpJPq2ZPFs20h71dvGRUEW7IAmkHoJt2ssJ80LyPLBjgf3g4r7yExWQHYoY4BR3O
x6LDwOmKYtx6yr56++KvveHlVFfjlWtgjRwTRvUe1mSyc3On3OZQNR8bNSV/2HP+XtXHp2v/up7F
2Ch1EVSsCkYGfI2AA0gOcRiJ1eCTbKHarHiP20R/NUdN98uKvwuL8qrIsfjB5cUUH0/+JSUSi93Y
r/eSOFqkkYrFsSnnbw0K1VWY82jffqKvbJeWdXlDl9OUg849Op38NOarrGn/MK+/8q5+Llf/qAWc
/flnI611NMlfWfXQkNamObiwDhx/TTNyvuyDsxYbvjTNpSKJy+JVpWTjkUtVeOJPIdmvPB57cXES
DjQxCZ44Mpa8HxVJz7u6Sc0vbz/88+7od/PIYorvuklESJtIj8yC4B2OtPFoJzK/cbARbRty6neY
CacjSdfD/u2/+NrvWRwCa7OfZA9f6kgQrHmEdKvAQ8jwstPUsmEn6C3Gc5s7Rw2H7Yg7UqxqJYKn
i+592bKbSmmbk2vbx2I+2+JJygkIU/atl7cvb8ufAeG/eR/LPMf57PaGZW0eS1PGWMXJEpr4bAfE
Yaa9ChITG9Q89LL5ptygDIoV5rERz7CVDAYFceVbOEvIRmE9gHmCSTGR9xG8OgBtZL4Q+7RusbUA
5phLLJ3p2vDszHnX/hyCK5h6kfkj6vCH4Xtq/G6+S2TqRl+jak6pShFlgGAQXkWeFHfAtLJtPQXW
PgLjbGwbqK53BDXhh88H6aG9sAPxAcRfvXeC+uYcFgGjpYBd3VcFFnQnj93NAPWC4yOO5HXQ5kNy
0Ibv3mSJ3T0I7LzOxpzVOfPrHA2jAvEjIm/jW9h7GTtL/LbaDNr3UGrDO7yI8mMOwPuk48LcxZ6c
oQ+FefJjaqaafLlRZuEJcl/7Ice/ZuyxwWfZySOfRIlVw+4vP1q2yoKVE5XFXUTGzKbJseHms8E7
nsDYbOrOJSWitfWNQnT3TZUaJLQEYpzOzk3Ab8gJS2uBkDUgOaWRnsN5uvzBI5AgXlm19nY0KuZ7
gjtkfxdk4ViuQ7dwT5kbhbRPPOgbHVypVaeEtU7nLGwOczpa1ZNRno2QcR58MBLSdXwvktBHcusF
35D5NXSsH3JKYQiiCnnnAiQuV8rJsA0bM1uPYMzcTV5B2aqdttsRqtpAtFNGqA6eB4e5JjbnXdVk
Fk5K8njUdQ2RoTsM8WyZoPTQKe/xZRMzCO5xtF/QMWtva5QF/z0S+RGyQeBAS+w9mR8Q84orXgCa
KEiAnl1eVUPkwzAYKPy0KxzgRvIuPFOyrr0mDaZ4y7SJ6npNAJJf3Aif/3RFumAP9y8y71UemedM
+8LahRF47FXfDU5HelszlNFVm8INPBVjV++AMPo32VQPu86umpuh9CrvzBmEp8J5pNgUGcyABy/1
M3PnNtozd2e1sdzhTwygMBOeRzkAp6lRoqL2jM6/dXWo43eFRr16KsnLayWBTbVjEuBWpBq7bQfP
eE/d0IIKAncvdY7ynHiysybAADvL0JH9uW97Nd+jYfTVXsncqD5Y/ZQO4sYubWsAZOP458SYqu+L
G8syM/sG2milvmJWETS/wbKLm5xn4j5kZQJvCecniI9YuYXc2U0d+IehCGt/XZhhS8LlGW/ikoI0
Bf4tBuIg+gjd2K534ezaxQmwQkCKeF6iLcVx7rThA/G0nr1LvVEOu1hXjvqeyqLBjMrhrI9OmMXB
oCLd6uWxJMuwohZIZJaxq6IOLkI7Q3i7x58akbNhEKoERlvDW2qCYZDvaSrb1Uc9uWn1QCKBy47F
hHVxcjpR2Ye5cLzxR2LFRv+QmoPSN4WD6PXKzhs+WWyf0F3gtsCIos+T2LegwdL2Y1oHo3/AKqiM
lyh3IK+tSnIS/LOQyyYCyINc+Y7/qujuK+3OJv5P2/DP2Ge4uSAL4OJsiQUDlZB5ztjdeoLv+trr
cpi32pJTBZmJowgnzSzmO+5yM9hXaRfo2xmwXHwIMIDrD+bsW/ntRO53BKCm1ufgPS0hdV15SdsW
3+owGQD7lWKw9onIXEIax3yKrgGlzeIg44Cd+0r7YzZfjUHeE1uYum6pNq1JNjWzayeM/j0O2bLd
nUGdNuEECpnbtlQgso4p0NLwPQoXmb4AFcJRuSqI58DgbmWzDu8y5or8auQ3JQ913JblFilI414l
RehmHwuC5b1jjI5np2D3ZPts4P+/gZtWAsKcCl8/hFbZmKS3CbCkB7Yx0wD/qQDkeDCDRBF9Mgd+
U9xMGS/mzpCOAt4LJyOXexYib7wRgVLt1VB2Q/HdA08pD0RKwFgnNAt6WFPD2dhUTZqJb3Pdw0LN
RdCOUCJqr8eiHrvk0DZCAfE2Ib92n0sL9Ox9kRVpAffFKVQEP0iYOqJCBfz8UwPpGM3XLEoWKHwK
CjSmVACRPC1EdywgJ4x7J888/0akove/JqUlxAtxU0axwybRhh9sUQ/Wbe45GuFSwkf6o7eM3ruK
M143cNfzyf6LY1otPI8ZBON1U/RjAaaDf/7u9X0/Acc4Y1veezAUxQ6Ggz3epq0px5tBY+wm6oNQ
j/Rz13ZhcOdDk4o/jgwEgPQOSWnhi48py9gl4WDJneVNY3Sj7DI31tqehBuTPeHY11lrDMY+Bczm
XsMDtux7EAw5FD4x9CIhBUBZASBEk8XE/DrHHUgg/hARbJvz4GimdejQBRpIabZq09taCGvSG2UJ
4uXAnkSy/zbnukk/J7iI2s8tdECP49mUTIAP/DR+tst+SL+T6WRP5QaGGNySnSSMz5q2bVsJ/wbJ
al4/EAdkNvEhN83YH9al1bb6QNrYaEeHtowmOPVKDoH8oFwb9upZzEwGl08IHbx4krqUKzceIAQQ
Q61VGf2NBYc9XBXQQz1W2xCkfr2SNUBjsVXBJP0zxhPRp7OHPtx2HxtlDqO7H2atFARBx6zVJ7JC
dDutJXjijnyU0HS6lT8VUS9BIgjC11atUCM5fn7ZpPvQljICdkBEuVEcqcx39oPV53IY1vYYSP05
yYuuAsaailgdy7i1y2ntqDMNilAHaLRHl/7mLDd+T4oYzoGgK8x9AmcO/ISRQyK4muHFpwfPKET/
wyWhxNsP4EiqfUzpyd/AMwXs33h5woZpVECv1A70c0iAxpT3EuxB0s/TPpNDan0kxaNotmPnOz+S
GfTQdw+jfnqoRmA4reVYa1Jji3vLANpJCU4kzh6dSeRfwywwx0NjuP44HdxZ2Ee/AoPIej3k6S6s
jd58KcjGmbcyAOmQ7CNrTI2bqYHj89UnM+HgEJqV7H3yhpNtVKjG7ddBP6fRrYpNYd2SB0Rk7Zoq
nbWRPTjJ+ygnYPpJ5H2vPzdYfK4MMPrbaOjkGqqOGRx7cP17LcAKMJ6Kwqn3/Ga78a/qNBhgRRG3
E3jwbXD2wzaPsqDYE2ITMM2rRME9HJvxwXdFUCB+KNzBKfYTkQ7WI6lyEAx2IGX0eMxlqZIHQzSu
uCb8GzD32gfedw5FokyZfCIfEhASyWFHAZj7KrZaqMh8f+XHActFd62bOVWbBCqtf+UKMMz8W1MY
DfGNpqu+pFMYkj3bx7Ak2FpL+wNZNWl7Sso0tx7DajZTWOw+X6AkDommRpu4bb4fawOiNZBQ50wp
t1OMHDADm6PT5OobDSdWwyScD1HpDj+IsIkJOgUA1lf3NlS6DvhLPCUnm2wm9zRBBQTbaIP3OuCs
yhWqyIwgpWuPgOFpV5IjUX4HP2+4uyxqTf8jAs5ueHI7YBZPxHPW4deEe2XDk3reHH8KW8+Q5nrM
51ie5hyiKajeLGtNfpkpAfuamfo/HJ3JctvIEkW/CBGYhy0GDqJIUUPLljcI2ZarMKMwFYCvf0dv
1x3ulkMkUJV58+Y9l8IZv2P3SNUlNw9yikmQVWe6gTiHaNsH1goUCYpEJRdHEiGDkcMChNATWdbC
oKSszaMikAZqXjMQCbOEoT0AYyAdw0rMohmM17lTRa8zhhK5R/wb/tZjFITc1RMchkgmQ9QaDtUZ
6Sx/81aHjmJJrdfmDR+PV5zhp8OmtvWyHvfGLV+DEre2wW9II3cAaeYWYazN2WyuUMdajKTguhp1
s/Oq7iySlTfClVOCVuyRL84Q5X5tRkvOoJj7Db/WwH0BytiT8/PIDcH5p/TKhj8xHEWbYotfCU/N
N0Cju0v7Tk7qeCFnuJt2jjR72BHsXEO88dSS0hOUva/PY0gVHZtLs5k3a1Ihg9gcRIF49CGLAq0A
wgjWmR9cn8BBheubDHqSWa6KW0HdSdPcgrSea6IxqBQKM9vJmCGsEfSdH7yQu0T1K4gRDalCK/0T
VvDIqNoTR6otNidwohJPdRwKKpKnnQqwyXqbJ6rLBtOrRnVevM4DreqN39KetBbjyiKNWv6Be5uC
39oq7Xft2+EXfSnnGJn0TQcKxwYsgOtp8P5u4IMJjCZrZxpNm4DjIWSnt004d5yFxDEWdCp1dGdE
DHUm0LVTxLQYszNnM0mv8iZ7KTRBOo0zKZGSs0TC0cGdB3u+e9Go7bvrS+ODcCwwO6Qk9+BIna0t
qvCdphhG11z1ou3AMrlbECSlMUAMjSFJVa6XSrclLHmdoukqV8f8HB1fEb+0lgacy9ReesMK4qb0
BvenslxDpwahjTNII3xwy1WtuiS9nCCgkrFHiaXXzmDi5P2vsOhDnVW8C95L6DR6fohUAEUqYdAz
paXqyW1xx5CMM/hYyw67bAJvR6dLQvRnR0CGddxCtjfINl6NwXjnfG38AW3GqMiyk1bJAn1EyrhL
2GgPzBC0p/TklWxMxznpOQrnL+gSMJkACjRMWkZw7J73CjG9Gh5x8lp2dLYp7T/GHK0hIHaImxF5
4MGHC5rQ/JC/F+rZS1tHOHY6VOb6UejQOAKrd5/aeTOM1Fj5d2R350s1gd0fYCOUV54V/+KGVcTo
adoM4mIAcTfOtryVq9+9zoFXrWS5IWekLRomkUqwIzZAlyB6ojffdVcmEG3/5ZSjwxZnjdFEEVgE
WjHyn8OF7opqpCf2jY7wWHDG5qRWw3sadXUfnYGEjTXfnYeia4YL79VoJd1OiI6rov1ckTWa+NMO
6w4QxckzoVgU6+DFxhYSWWUIss76BSCOt4+n0fHyYwAp9aEsOJpCayG1r+m8K2htN7EkYYVwG/zP
0M2HS2XtZhaMBJOquiTBhvj4hJS3jlR0t/8Yl5HjqiNGtMwDK/PBnFMdtCyGh/rHQKQRHZkrANzQ
be/1aBLbzWkBanKHyORrzPUE2W4OWsdU+u9QRSceOQDjHBHfcFBEAT4DIz9MlTnQLHXTeTPWP5P7
/4JR0KtBOtSk+VVEhK6kMKB72KT6NIQwXog9IY/fcud/9L/Wf33NweEWxvJRd6NOlDv4d5/g4/9K
pwTcIIb8oQxV+zxEgEHAwxPBVVoi22AFU4P6DSGc5UrFJCNlnMA7zERFlVRzJDdOv+atDL/5CeWl
xB3yVgIHiBvfIVY2t5tT1VP/xWyq727CknN+oaGmrMNxdFTL5F/sgMxKUtmlOoru2xkdOIRdZmtO
0N6lnb31t6sGal/6WvcO+bCg8w/W/qtid+s0wgF6IbauPnYCKmVCLBEfmiBoSkD0yGpH9X/aRYeX
2ffHV7H2Nk8+wIeY0suLJQ/DQZGPifOpd09eiSN4jxwe9KFpT3VBHnSywQI4QJKrZGyqXH6Juime
ysgRPztd+cQhGU1DWJTVvddtvm6HqilH/6Ewu+pQNBMxfpZbt68euW3PPZnKn7nVF/8WsRr3QfvU
ZCR7/7d38BiuSIzyaRkgQGtbshq6dqVOa1J3ZbxVc3csmP98TpyDipBHksnSUoqc8NJ8JWyrr02Z
7EW+nfLIEjLrTIN0NsCupZX2Xeeha40gq1GNyrlNyTemqdzzzfoYm5UbGfrBZl4I0tmnd9ubdHCJ
vMUoCCVpDFb9GiAkpDVH8gZsUFwdi8i+TKPhoR812x/T3JoPH5fB1YdIuPPd0R3SUZKYEHNDGtnE
PtfrtNsdNJnZGet/efGNnjKpnm6itNdvQtZESmBQ7eNdWFSXE9HQD9tsk2fXcsOJG4OwvrrtVL4i
qwiDeyJniABWINMIVUVNZZGEXPKfPkzOM+6+7mD7xvAvn8wBrhbHOnwOR8IGoExli5AzTSQ1UmyZ
2OSOPTmB5jXSC3iSNLA8GBD1YGiPhApyGeIB5hAw7DHom1Q50MjOdcDtlzWNoy7StwmBNsLGe5a2
Gv2rMUzhXzMoIOf51UApa5Vr8wHLIuApRvw3M2wwFCgs49Pb1+E2/aK6G3/ke5R/dQoQW2yFhrC/
cYQUxRJwtf0wrzSYybZEwOgpWs2f7BbPNw4F63NQUn8NTOTumow4GM5mxTMJrmO6avo0INxC/vHr
yftNsRb8aIkRpx0TQIoum5bdP5lTucUkShJWQgj+cFv2Ue6JuzrRxRKjzWE+jfZLNVG3xRA2eSD3
pRYX259DmaiytcdDTiB8exCju3RnnxTLB8ALqB8Bf1lELjQOGirOBj2DOLI6cey6C34UoXDrVHgz
fmDbGysvmbVautvkwSNu4qAHonMf14CTLXQ5/9jCnXPj50o99+CRvQTES45+ugMXtZMwmqoIQJGe
Xu2+XL3EdNfQg5eQi+h5Z8x6QuygLeNQNHM0obDuHolCNgleazfjRHw/54XslG//kKKPnnZ77d46
q6D53oMpHxI3ILU+nVQ+7mCA6nVUr7Xv7n+mqZxPqxmOpNBtTfviTK7xy+ia4NgN4VRcZuVQ+HmK
CM7Tpovi3d8LZ0lNWtlnrYT4Kndyf08Y6wg0G1ZUvYPfNGFFdn7dfNQbbu1oBHzWE5UYZrnXySFD
rvCBBdB9iAeBID+zKxlGRDxvdEwEofll6voA8uLdLJRIVjiHfeYD7SAtlHgeug2cHlM6Da7zHOmN
L5SfLRUc1HZ/MhsrGGNAcgsZd87KldW5hDhetCj1ZwHrAfwwBHKboDw3PJru8M1/3jbKb3fUrvW+
EC4doMsKmUobPlRWOKvoHoib5U2tcGnYZz43QTyqM5XnImK4p9uJhQObj+7TYBOwTODmrNfIMak7
gcCM2zmoqo4kysgNfg5zt1T3wC9s+LfV3vJCcLP56oxuIKtsABa9nHBWL37izk14yeW6mbGtAq6h
1ieS+onaa4NnWC4kuYTLahY0b+VCfKFyvu9fmyT06CQmUf1wC/Akz9FkSeM52Cx7Yw1fdevRGHsx
HaotsO5AHMrPivDnMvPgfYVZS5nEWIXY2z+1DKhAnJD1n8yaekX6NJzF+UpKGlwYJ1jMNS3AXz/1
pbH8HoDQOiev6qKM3g5NxSTyoo75wupPbymdNNjnEpBfuC0ybX0qg4GWrDuEkZbHAbQhQfmFZ/yB
lBxcESNC/whuYzsz/mjKPyRlmi/LIBq6oAEyRG/C8rkH0jHPqI93WZOzZAlzf7BouLH/b91CWrGd
B+iMAL+dIwsoGFXbYhYf7EpvZUzk23JufNIdycNZxXG3taRZBsaamWoc3mTf6cfeLd01IcWjVSkp
ocI8GoHV/1A9pI6Uqnfostbp5v4IOrbiSp5pyeK+ssOsQ6OM4qazSnKrXdlfbSskq3OksmzIHG+m
F9nWHXqkrZtjZ9X7X+nMDIRrGWn31tvLMBEavnxHhSiOfgTekOrCK9pRILiRKQ6IW7mBiiePpIh0
9fduyWw3isoTOeihD5gRy8mhcmWjyS3wiyjRLOKkAGV8xh2bDynALxBrYpiYnKiO20Y3LwS8arhh
8Wd1KgAYuHHN5QC1ESQxZxY1j7mJg28TeA1Jw4FY0PWAGGIynZvpvLf9plKYxRJQZw0hPG0UxrWM
vPTqHMyO/4Rk7ZEk6ohbCJQ0s+wiePeJ0E3DkAY3jswib96FMcEPqNYIUqgqI2tIVmiWVeoxafz+
VfB/AGudhYq15UxHhJrdjJvRqbPV85qPfJZAkUDVk0cxNoxYlmh4mYdu++WZs+el8K+5NvVAyZ3N
hOzasR3CtLxLsfpv9b5XY0xYevViVMvm3lRYrxttuhZO2jGVgOmQ0wcmoLna/titCLgJL14ANwQ0
KiQ3gMkvLKhuc4qczz1gz0h/8dSbPfHLog4+RSSr9t/u9MQm016iE5h9x4dE3Ka45OB87ATpCaZj
yQLlfmdnMK+OQ2cA4XXFFD3i0J/u+Syg55KnGoZpgV9tSldwIUCWciVe1nJ3l2Tbg/yNodrw1VvB
FmbUUuXJq0lF4p7nZhKqeQD4KtaDQ9f4PVRY5FOheabIv91q7yKVluPDVgQEtbYlCsMJQkizZnW5
1Z8KnTsDA1X81K6/fDiNtf3daGwe0N556pxtfVtri0Cdmizk8FDlyiUzYlJnXi2wNiDUVZ2Aindc
uhsSnx9qbEojCdLu5B99Nl7787cxfoPwl+tb62IJuDC7aqNf27pbDOIGqm8OjKH56vth+zPs0ib+
1lyst1IwGAMraJ0xLfiXGT7hXxoebzyue15QoTOH+Zp8QAUJYdsWzhmnD5gJ+4q+N++2R2gE4XnJ
x+It1PrJJlU6bTy3Wgj6d0kYtjdJTaGmv1FHzvlV5IwHs5bVzkvl+vY5VM7wOGnyr6QZEqOKICfB
YWwBDZHKm/Xc8UWjjXYWLWgwcsFRzUGMbVZ3QHZAKU1qop9p85rV/isV8xSydZnLTEW5/FsqpGKO
+qVinbbI37ca0hSP1xh0qTCGhYNHq+nqGSsoVzeiCPbAGHsxc0wGLIEoSHObWtWduimsXldDMt9k
A/+/lauNy3jcC6TL1WUGrML2IW8i62UzHIDHEjjj0ttdZoEgOH+zSTjoHCpDJ5RB5thwofZ+hkvv
8Ndb5iQPYwG9vCOE+T43zHfgFsJfQBGGSKVhRAEQQlN7qaqITkzsBVN3QsKv0MAoeZdqnT6XslLA
Iz2PW8WoybgI7f2QF+N4YVwl8qRbIvukwce9B6BPYR0MnCHsmQRX3QT9ydkA5jLWKfwnOjBG3czL
EmAyAyJALpwPoFjLYWqEeMY0EKaTH+h07T39YzZGAveZNr+owGDrFSp8gsDZnWSQG++87ThFAaiZ
wHxd60gwhgmHDgGBu1Aca/bfeIOKnLYkJKoyaZqC97LZW0q4jS0PX8tPy1LtBem7o3Ur5tvQYPUM
c+rexGKqdbJHNABzEMV1dlqoLGyh0HJOI8FUgzvA1lyL1I1cJ90a9QJk0Ettp50SAmm9U9Pl68m1
mMMCg9lAGrjbAfS1cV88ozjhRvLONZC5w2Q0+9EHc/44EaGdtar802LEgyEGusrqB6KEZ7DeOt66
YksJ5I/uVemZ77ro6EKZLz1FaGO3vmisPzzsTrqT2504zpLnpPmaDDgINIu77zCKvN1zkoyW8tMR
qIVOY4rTWFhwcMVOQL42jE+cZjlSZvFpbX5z9HUOKSLEisVzAdbRzK1ZZruDPEiwWFA/y6CYDmjR
TETzdU0BR83HYNrAtACN+D0vBtJMOe9n1bl/Kbi/WILzX9ig39LZb83bWjKu0ij0b6YwAzT86juu
e43OYTQYt1FDJO27PqsUC4yuyKMDTKr8Ny1IyW1ZBu4bysJ4RLSqHkwvlwf8hoqLfCu/bHfqTuiQ
/nM9TG9jUBfvtelDJZ+pAdhLIqx5z6vqAm8hfCGiJEh3MM/zwfCjb0T3EEHv6jZYCrht0ry1/gQY
cvg8Fy/dIUVjXQGpGGTtPlSArT1cyJH2FvKxMU5ILnsWFlJV4WhS6yTuq1F82GUzWJ9St85aPViB
2fpuJoLOSGa5y8Y56mnmIqxAtxrenehOUzwSgWo7wFF9FqpQpaZJ7LDu+8Zbfix7tLYnyrZtfUVK
LTvmVNvgRv9Jsvb/eNXWySdTroHKoDRsw79igwRdxSv5GH0qR6ns6x7t4fQZFsrsHvi4y/qPZ2Mi
YMI99PLJVpXvPAJdrFJXLI39Y3OsXT3YldUAGHImLdVLxCLZwLUHVn6ho1OW/i+aB6m+QkP7Ch5U
X1gDTl7+gGrDBKMWTxhzZDK7pUDT3azo1zwRrV25QShuTD4r0reXFvKWtdRlZgfT9Cb1/P9k+nAw
snxR5ZYg6gaUlu6Ea5wbcWr4uXCGbPm5qcpl3JUbhCncgBCqdxrKnhqp5rgBqV7v27u5kvP8HBWw
oA8OV6OZRLXqr4gqNk6GKq/6fwvGvRYeKpCiF8suYXxFBRf/mg6Bhlxa8LKWj93YqyaJLHcnMJtM
f5hmXMtt+wRhZOeTFjtqbVwR1MoevbYGhgyOi1vmAUajuz1GVpeLn5PRbeET1ZZZvG8aVAh4FLfX
72SP8TDZNkMnYDKbtj+YuYbWvUJkEf8k4Oh/c4AJO3M6POoFpBxAlw9eh8Jw7obZchKUpt24U/qQ
LD+SXP8WaZ4SKL5uJZWJJ6EIqjwWyvMI+gZd0h7CaSLRnTJ2WV0oZzKcSYWUjGXSApgQ/JGgw+OL
jbab1oaJr5mb8z9L95j3MkZ5nes9ruRdzfHo57geuPcB3kS5Zcw/K89o9VeEpBTa8WYM69BSj4F5
WBPFtY6mzPVUMPcb1178cEqDYXgyCSc0zsBBx7Ahqx2n2UNt4zaqmMNHU34FotNYJ6w+w3YeiVZv
ujQYwdrfxhUk4jGQxAuosw4sQVkkQn//5S6EQSXahGSF/2xmxpQ2TRTo/yTSlvO8ziSqQTcdg5k1
2mnxBspf39q9m1FQ5341/PVFarp8Qkvs5XgF+tgwxPo4Wk7gNBd6UrrduLXbTfz1Ns/zxoOz+Cyi
3g1Jaqm6gBES3XBYiwUNbDaFX18Vk7D6D6Ordv8xcmABBgK3wkgSUJouzJPJ8icETlx/2OSYalX8
7ulkN0VoZbvlty29k5yMSQucDwZqw7HhyxT1mfOEBu7Utp29/zTFEvSpM05hUb0wLNh0d/uO34Yp
BnlY7b99SIXrJ3CRb7zcuvn17xVFYFaHwnGEBCZUrOo7ctDb1VXAmsKmQRNsfgPuZQNGcImcF4CO
lKZYnSaVMAkVdEY7vwKroCWrCbHGTfYPvb8KMt6+OlzScNqGK4b0ur1aHq0ZEDcX/jZk2dmjP9kc
zgk+6abuf/Myl+7VnOyC0HpNEOXBKifJ218pRyaLNYbxSlL8PyHN4nOh/lknJlzSC8ekcnAWiGPv
ir1+yf2R63qHKnbnMPHLM8OtxnutwoJsAW3Wy3Q1gF1uD2UJksXKx6FJsat7WcnjRm2yqPCvjMoK
XpFTKl5RQVlByagm473hzO4yfv+apXhc0TXwq9DJLN/c51vuIuh8wh3x+1+Yvey/ygG0gLTA6BRZ
W4fuo8d4mp6D0YZzzP0Br5XVRfULSMwI1s/qm76fLrVpD1ekxvqnxF8zP0W0F1vCSDRQVwlqtThs
Du9v1keMf2NnXvfeTpS0A+9dE5XgZJFlrmNM/7A/bV2n9y5e2O0gi79Ef70bGF68A8PlpYlLZ/PA
RKtVXZStIBflMCDkiRwfyTzye1Qe8/Kww9nZ64sShnZ/mNo310+zDW0r3WYacsTRZXtfbQvO8tR7
Q/uxWDDAJo1ZzRF+cI6cCdnPw1aa2FXtTXFom7xKCBkQLHvYPJBhbd9LIu6xPe065v+xt8tgOrU8
APZbXnmoRH1t1InKy/o+An/wn0aqXYoWOc1rhoeseaiqItjP/lIPZ5zr/h8vWk2Z4dUwf7IkvbwK
vlnwqVptj6jcPkbQwBxeBtwBwV8fbf43sQNBc1qrVrcpO4oog4FJKXgOmLu7D9gRlme3cDdE/qYN
83gmePGmAS5Xl7KSAJB2p5k/3T5y1pu5Rv0vZnnr3yYPYCZEfS7JsQD5xVRPsCJiYFxNdJQvsEEX
CL1cHF5wQmbkH2cqYUZNfFkkRe1Gfe3r0M8gkYIACiHZparQyBDm94vc2RHTkK0ffoEq3pdkZJDO
XbH0IkAKtat3G0bjV82g8G+nRbe/7q6nfm0GGwfPZV2p/DIMlTFczM1YokPObHzI8EzuPSSxsaEw
0Y5sb95WaB7bAhHlwKZXabz4WDvaGAvI8JuR3LfF+FuuH2NIUDOK/ip7RnaVMIecSYwonUQXM+Y3
b3MAx4RW6FRcqJ6ZPyHgsuYFW1NV4z9rksLKJC4Wii0zmqF4tt7WWEejHwz7p9nlnXrnrQr09+oD
ApdWZvWd8VOx/c8X1wRfY9RXvwurA07uoQJL0Ia69y/Yx7iqi5GVL4LVVJDshmWf2kGVIxuVCAvT
2PXPi28rxM0Bk0JxF3bniheEKv8FCbYSfwHnQfyZywWazGQ8s1i6tonlcz6wLTWPnP3GXBsvgrPr
2c1XESRBAIQ+81cJAy0OFOj5i657p/5RuX3LcSmk4Z00DVhwgkwrzEPgI48cMHcVEOBMjTkFIrbn
nj1Bln0S1KW5vSr+FJae3jqXcylw23Abs2IZvCF1hFD2W7Mi7q7H2m52J61Y17uLqTOjzMWQxHO1
NwBC5RZtyLMaLDTljrd0Qfckt+obKg520XtEEILCnvh9HroxItIOj1b5gQdhndL4qan0cG66AhRK
NAyKc2kuo/FhCsG89OOuZGx49kg6rmqYOnSMOI/NNotz0HDSn5ZtBvGNbOrDxMXg3lz6bdztC85R
s3rtuJXwswMt49cTPULlT2+fOzfTERkqmbPoZUjhMPJb+EUTnX0isV+jVQdvJjyJH7biSU4mS5vG
v23tJf/stfmXPTnDr9Bcgu6wMsFaYljMq8jqHek4MSjL/D82Z58h4zmSs/ESat/bs4WoEwXJhsn/
oV4hHf1tKTOCH3vvLc+DsOuLQanzMvahwn1SDXxfde5tzBjmOYhNwy1HhONgG3nq57pV8u6qtjaf
FgsL6iP8euOxb/CycHO22603KKswZpdVdVOTZKaC6ZNdq0bCi/YCQ7L9X0+7x7TcEs5bi2Xu3FmT
Txj4N0JT0yXEPc30EmvPj05Di7VzaQ310zHrMYprYcunHlKcefc4FWW6l1P3QWciMAAol6qrQ8Rp
r1VTD3XWdprloqkEQJWYobtyiJFXlMe0o8SRMs/ZP/wNnCaO5XH+dsrb93ocTfHcLOXQvYYByNrz
IGv1XfvzqsT75iAvbYvjvaz+VGC7tvH2HSXVfwM+O992XC9ola90JFGXqcFebq7delcBov4cUS9g
tIgM2wHU7kOxo9kax/e9tnGQBRowzBvcbChaAEPx6ljMYFAEdT6Km+lE5lNlma3HhKEaq4MAeBye
2n7xikf8eyUC8aKm/B8jhXL6UFHdd2+5szMVopCa+Ab2ZrzmCLLuAfv7FCI9LjN/CNtXHQltxvIv
JDOmU9RNiz7XmHpfyhnf5qGHvFmnjIY3cbcg14qDNPBh3hqGYf2xaix689jpbFO/7AaZTQjaYppY
kODm864MuPkl2sLGo1jyVrEf741+3Ob7pK7Ossrm5FY70GpfTdg40cj349gZzQH+5nRWmqMiLlm1
WBIK1ek2GiMwiXD0D23XiecoGLuHabF9FQNfwg0Eia8D4opLLfPk4FwF86+kmw1XXxTYZucnFcXm
J4Hhds7Z3b39X9nzFr3pvS6u9WqrXyPbJlCDO72IhHZdb9dpinz8FVwdU8IgFtMfJEqrvMxMh3TW
KGM86wEEW0loenD38t2g4sb6c9vqvvg9wIQ8Butkspo0Oat5wr3vDYdIA9JK8HHY0JC/VZ4HtMwc
HSeX+9G1RrF8hZHnQWlftAUjq5jaMzaE4UV1hiupNzd3i1Kv4+pKMIBpoGXAEg6wcs2JVi0w/2Gd
aJJm6uwq4y9XLuMG5TsXRxl9dB4bNdQpm2Cgv/OKHvwPT/X8S+zbBBV3YBMB3l4HFNlq6O3d+jso
yxZjT0ForETOL5BrRVmR2DTPA/KkxWGVdsrEELmP3V8qrCpbvEo/emT+HFiWnNOV8u5xFuiaHesG
v3TUlTyQffUA8wjmrjtOzd0qoS8d64JEK0YjzQlYHVmGRuFknGU2M8d1Ww4DtVBcRnt08vpyu/Mp
T3NGSQgF1It8c0rocDGWOr04zIJ5wXPPZUOyK3tV7qu5yuXiRj0AW2WCql7FjE/VHYgx87sqGJAF
d819MY4uM5FuuLreLj683l3t/8rBmiz3qFkgsn9C9S70JSK78tEeTe/Vln74I8fzJhLWi/IlDg2G
xEG0C6jCTWl/rbij9tiMFn2VXqdPtVNhgmlgpB3b4Vs2qOrmUjfw5vjsB+eP01Xg2hmusjbAeLtu
kqWtF3kWQMqvjWWL/mTmXuRQEpD3VZvCfeQbowxYhxxjVWWphzwy3VseFkikfu8a08FjMedpldt0
5Yf8xLZFnAnxA/sra4fss1bhUFlJLmfztIMV2DPI70aXDPjl9mNgcVeE+yjOQhtr3NN+nXCOj69d
BVkaTclftpcgbBEagCo6QHyHwNi+CZRYwin6jP/8xWEcrofl+67fu6Nle+F0ZNC1rVnLlWh+mSC5
dJzjdKoShAnchdpx6h1+3eJtpDfumNU4WJTXw5W1Gn1rZou7YmenpzvClHSNVDEdlS8Ml4rxcTaA
i6ORkZ1NYVmakRE95CUh9Zh9arqjCMeRdwlAKE/xxgV94hjEmDW1fU6DqbvlTj/vfoJ98dk2chcJ
aNlwxbuPue3BDAx192ZjcsErDp11o9yc89TqcMf/MIvKQBY0jTAL9Eq1zEMbnuDJ7tRtFNgy8Wgf
GYtZq2JzC6f3FjdQ0Yb73pKij5i3WgrlexQ5jg5cta9UKsvM/1sItjGIDXyT0RgYD7qn48vGyFL/
AeNdUw4U8TYsrOggDc4F5XexR36iWkZSMsaizUGAnMgpbjIEuDmhRdHFVH7J+I6tT5PGJJOzCxWX
qxKvgsA2xMyropKOB13hPNEb3trrQsHqJ9ym6/jYYqooDxYmkO1uzWoEVwd2ITp8n8MkxjOWNEO4
q7gYEtZILJmJvfT9u16/U7V7v1/9p6jxgv0JI58E96uWb/S8yVt1LXlVm4cl8Eb3RExcQe9nrto9
Rl1uyS+bbQMS5o0CqUMycIVQXeXhR9SFrn8HlD26vNSGtFkygrCa+tJc52Re88pPJg6FNhn6iQ2T
WOF9U8/bxN3L0S9qTFhJ3fA8JSMXCMOIOZ+kipKNVOPmMZoV+caYwIvG+I//dnHPKxvH8Ww64WMz
dF1+tQanzjPdruLdgbb6yWYYcrcrPR2kw7B5yLcRcNX5nWms214aeJDcMESA9fSblcKR7ajx0Jt0
0PHCthTQ7QkPQFphjEcsGsf/bPZ1+kMzBoV5bMNg+RKyjw7S38f+NDn0CzHxqdshwPUpmM7M8011
09wc9mULh5d2nysD00shQGDnsh9ktkRt9cdgiD/ewMNCc3TdaDv6hMJvgC9rqJLl94IB9XIjDhvA
avZG2FNO/NUP/+Izc1/ICiweIQkyAQ2lTWcb6gKzyb5P22GglADDqGazf2Nuy0dviMBEhW+Az8Yg
Cp38NHd9k98cYze/Fz2n1sFKbuIWu7q73tqPTo/FU9u2wRbPm++9eb02HHp0Mywf7W+q71WPDCe+
RBWw4rW3MniFPxxJBnTMkB9cFO3mYJfezjjKWPcrD5JFJV3p/TSOXn6vd6yVrw0N+93l0sVDwEpd
mnvjuj/aZVEFh5Ax9y+KrQnkMrDNrYhxOO8/zKrfz13OJugfmwyX+cWb8awfTLwcgtDysKlvewdc
+hyw3PefriLv1Rxb4AnRSA99XJqivP+PszNZkhPZtugXYYYDjsM0iC4jIyNS2SsnmFr6vufr34oa
3csrXZkxLDMVCgHHcT9n77WNwFVMFeOkj3CzkUcdeEESqOlKKlSO1U8hhvaGscnEu1VZZU9/f2jT
X+4QlfH3Eu2Zc5Q2smKbhnPEH82zIXlmwCrHjyAeB5pc9KmaLZLbxvxp8A97NDKjQQKl0VjbzyhB
sSmZXSlesOTO+SPns2F8YiLWZ/sY0ttvh/4ds6QKf9xdReyyTDwA3J890vatCgfTucAztV8QqPOS
NUbCqkYLNS2fm65oi5fRaeL+zCbc7++QqsUDoBRZf3ZJXF5cM1fmDnsEoztAAMV0cHxH03a3mPl0
PwlHf3DK1vgBB76oTooeBZL9Mg9/TeGgP0SIzZuDJfWgetSQQ1cbLVeMC9usGTlQDEFzF89z8zFk
PVv/HjW2/4XZbVMg2CFVEqNi8Hs0Dc46WSvkiZMTw3iDTZp9h7a+9z9mLcbj1yLEYeRVOCOuZswc
pGjGfvKAPcOkp5lhzLz0xCZpu7FBir4tEx31RDJMSfykdSJmO2xV00PR5uxHjTpVAco1iflK9lWV
PsbG0NSvARtAi51NHMVe4fj4TFNX2jSO9G42NnXrDwwlhhCJCUQl/qG9LduHpENyszOysCxPjo+3
aKOQw9x1vu9kNCFlnqKMFCWCXq3PrgO3q/f4UjSF12rT9JLr4yT3ToVBgUxZlFjpP9NivzRqxFVT
J34Edix/sXlGsTH1WbOPK8SZe3Rs2nRyccxt/dI0f+bkhPINYMTAi0HfYxeOqYH1qevKdw136bR1
oD6VSGkV6wZzsoIGCbwNIL5T1csNzTwr37Q4U/GNGhzEzSFP6BPx3W9QyYqAXZHq/L01+v0FsQf0
K6A7eexB+aTfwfzMZngeOMWr0+Oo2hndMF2DtovzXVPm4tnWQ/Nbgvvp+9hZTJ9Hl1nFRUeuH3+L
fEErUkwICV221791xCg7q+7S+VcEqGbftFbnXJ1eMHpuoUue6wBp7qnTNf2taTjJ7EKpV6hE2lLF
d2HAGLKgb0Dy8dYnXJyRTgwz6YAvz8meMeK7YtdMYfGAmEx7NUr6FHs3t6pwXyiGHF6CJCbYozeX
P8vQt4vDVCGm3oTOyGId1UamvyXCtsWh7jMO21PKRhO7dd/PtY0whDfsMnaaf2qmfnQrr2w5lWEd
kMKfPPYEQ3VGiDFxs90axT0njriXyMJ58dmmYKHb41k2Y7aMTGLHfd228k5TU2V8ZsxsPLKsRP+E
r0+1L8PgBOHdXBiD9QXwzkwKcqWl+o7vvXkPX9pGgdj40xV1gJOeM1+jyOnv+XFzkU0Vjy1HNTHv
8XGjGhzryHK2WkkRFXtT2tUWnSJ5PAhS9bLkjwYExRLbGyp9+Ip+89ZRZjOkoUonZxfTOwiBM+HV
vflG1nTqspKlSYE0KE2m9zLkkB49lHZjMvbKq0Hs9AzG1HRo5omio3OfyIfEBCPqcQCokM+46Db7
J0CrfCkTm/lo5utWOXqxtJr6gU6r4yBIzmQdIDVQCDTweOX1fF92LGhPM2uccdVtHX2ghyNlrh9N
h60dQjgp3Rc91+uWdFerG88cyKZvsnCZF26QUnf7IqQV7m5q0uari0iVtPsNa4gqjpYthq3RaMx0
srkRzy4orgcY9Uh4OUOOJiraQr1yXnXeJ1YwoiRUdTLTYvpSjyaK3TE+ogBNrl2tLK9S0vpeMR/5
JGvXPnWVZe0mS7FzLBm8M41BMW3XZFHgCB2wQdrJo8hE6BUSQYp0aiaWQ2tnOzjQJbS72O+YNBMs
MoWl89IHlku+LSEmaZQYnjBYpCPUpB8BSyI8I6mxgGWSQ4fCqn2yjHH8zfRLeHF9m6Q2JAoyIbHT
x7x3wse51NR9nxT53k6RQDYNQd6ct/2ULOA2MB6nWZseOCwmqLhulpRNNMTN19pXTJPDUobfiK/D
LJhH434e22kbZHb5NlY6ElGrH98ZotavtoERapPKXHy6lTkcXXNgZJvbUfcCD6vBQRnVo0fHbeTd
KIbhYjhT8VGYmE/4ViuXXHhnuo+qLn2z0nL4TIBZ1F5IVZiMYfirZpyu51nVqFRElr21VNxWhnZa
MoPv1BeMTOKHFo3zFkOO9TIbUfaQ6CoONlk5du/ZhDQQPXdxkGzEzg5bm2NToafbTMjAP0rTiJ+q
YaoRiLK12lssB/SkcQ9uEhmGL7pWBJ95OIjU05vO2iZiDLepa4rnUm9uny0HqlkdaGi0c7O6JlHC
YjOlQ/7VGmPk2ZE9B898aasT2sF52+ej/dPQdDaXnK4cD0YS34eqMU9kOciHRhjGxy1a7zFXiNh0
lOXn2pBkzCPi9plrIuH9EtR4mLDMxLvOJoYJzVjw6PITL42am9/YczDlmLik62libxTTD9qLNgju
7RKg0MYMtfGD3Wh9aTkN0SnIuy1u6PitRVP7GvTC3sK2mvZ2EGS4DxFj6ZvakXW9SzXDzra4hZpL
BB3BviBZjenfaILOzZMxtMZnPOiSQPmQyfIWX2Wt7yetmD2RjOIlS2gZD7wn416nydB/pclui6PB
zLrcYz1uPzgBfuDNQBZk4kwhWJtP2QWnX+hsk7yw+51uxpjRdUZNwUOolaonqLSqts0U57PX+yWn
hDzMyn1uIkI8dHM9HCCF0qjooGfd5miu+2k7gRbuNbaBVKQx9bfRgFXMR6H3DYoQvPGXEpjV0cpD
Z1/oqFlOvtbijmMS/wSkAZX3ZJY677KK+vnUEi+/d5uOiUik1XRQOQZ5SdV2LNFduxOdAxcja7Pk
WA83qc3NnL2vs9TmcORaSeexrnXbnhbVsWyG/ns0IUkeZcsonaatKXipXU5jFcbrcUDtuQEsVyFJ
MuPhO0NPoCYGRwasBQykb6zFuPJENWToEFUy4XXywxpDfB0LDuo5ApmMHofWkyT/CEZiPlZlj+As
HrUTvwupUD/ddLg6LjcO0uXOV356Z6M4OwHWGO7NEOvUGCLIafSR74FBcj1vWFmE+o5RMTI43x3l
DzQjQ4NNqa1ee07AP1M+R99DM3J3mWFm13p2q/c6URTPNEwenYj8kOsKww+7Wi3fTmmgPcfSLX9N
mZHtUGPSpO61uvAMRZ9GzQ4qLNRUtYVZ6haI1mn5zwzX/OvsKwYmsrUrtiUz2jhfojZMQlHvQqdH
D+AbGiNx+6Pp/eKYpY64QLxKUCzG8tDQQ9vzPfIfGzVNr25h5bT04viVE7vz0mWYD5guRlm27xvu
HzNEuq8Rw6OnEvLOjVqf5b8GkzVEayxEHpi5fswymRExOEXpKTQ1mywQtBrQHdK8zOsg9vq41046
s4ltPegDjfraEPcBbIbAqwOsBI6BLOugm8z57+hco482RlOLaLUUNEBpSNX6tleoHe56UWdHOIHp
FzOylAf5JfbwWiJddkvUKaMWlDG9ezF/Y1PMgN1luhhxgDjGrQG5YKZhduXjPL1Hk6yftAp/L5aU
IvFyNsFHyzXj8QDVzRV7estzcJcAEAh5s2vxwKH9NkCksXeWfPfeMDa39b7smrClLW5nH/rgzLe9
5gyPaw5qo/jCTNQ5Szdq47egbE0oCmbs1WlhHmvTKtVXNtpzxrqD18KLoqI8zjbGRpA52F0HSbxj
Mhfd+MRRglsXZroxb81Zr5ujzFHOINwQDif5UG8tGltp85JOXZyhxjPoQ7bVDEkJxpEKDrae9/MG
A3eavYKe7mOyJIL6poVw4+BHOvgRb3Je1bSwFZwU/7mfMNbr3jSVkbkHgZ9V+NTcMbPgdnAq/9FH
cZX9bjPFNJUmapLeTbernypn0rXjhFYm26KkHTk8E9aCer4FGVCfiUwXxicuUaUoPZXL8snNQfGH
nDmSqT+l1jCoQ+CUbuZZGEQYvvCZtb2wFQppcTSo+ojBO3+ig+0+1aRYvLRDORq7WhHWtWWTO2YP
Wpt1wz2Gu/hL7g71+9zbU+rZDlKUvWlng79PYYMci9Iq76M8oe8lcogRTH9RHI+UphcmlfMWtTVK
fwuJ0Y/I8Cf/ZBZs2b/GMFhsFOmQHtFHTdO3iRN15cl6aL4hsoVa1XeGZdzL2vXVgUaf9HcVEsGH
IBHRtxETyLOpTdZ7y4GCwSQyA06jMoysU4eNfdrUwAOgzkyidp7p2g7Vc+wXHkP4dN9lLEal4xJA
llU7J+bovHeQw487sFaoqBnrt08FbbO90c76ZcIG/sAARzKBZ7rcHjCtuAEnOL99ZXAc8xlIAp99
STj8LplLHOxCyMjLOtndxb6Q3WYYwChh6o1+dnYgdRqpzvCN7l/8jJN3uLp0hpJtJQfOGhAtOL0Z
hTz6wiSYmhNh+dbBfjr0KrTvMx+zfkq29++upNF3CMQwsExrjD0yrndxW0cZh3Rum4tAUDnuRht1
QuzShNiFPkc0Risx3kEXqW3uZubeQW4oT6gA+LOsRoW+hSWnSkaRzAc3DqdyhBFwWQ4mIWrbrkI7
CwKEzSulbbabucxYotxqRA/d0pP9Hs54FDY4WMdDXSmdwcQ83Y0JXV/aSYF/8msGulBd+2+VKgfc
zEnrDnedO6l9zfFtL+s4v3JKBXOCkiA9FfGYnxmiDJc0S6qT7fvhJS9iH81Ca74qwm+SU5xm2Gc7
2sAXp63cgxm74GI0+SL0YrqzfEsyASG085SwMwHUMQ1HFY+N/ZhXvts80A5gI4OVPFZGsa2mEXKP
q4XKQ+CEpr0q/UfMGPPD1FCYbecU+6YRGSAmZsOALrIT1kCL812OiDeE4fEQ0XBnSNLa4hMiM3tj
PwqzXz5yUKa3Y/1JGnbquTdeiJdXpNVxDhA7OoXzFrN2c63CekKkIHw98ITWdmIXmLHebkwzTM4D
aq1DYQDr0ivZfIyYiPW7mI8pe8mu3HalkEdr6OoSBW/aOttCJRqoi9TeoZB/TyWGP5Lb3zOjFBcB
VwcwxDwccneWL12kNz+y0akfa9vN76iN4tmaZ/M5DAEv8dnU7WlDCpCKNtWoGfi7k5jfmTL5pJft
1BKNYvYD2/h0bzbjsJOCo86GYhKsqpNp9B42OYBMEwiEC4KpXnno9JxT1lcj3RPIc2z9nLF+cY0x
27MdotVQJkPzvYD8cgYNAOWjHaZnKaCEek3JF61XbX9okrm8a0bLfZ613L4CFpDPHOi1M21n616g
DMf2wYPOT3qLbrMyyzw54EpXgIjHJL3PESoLb6S1Ep2tNC2/VXUtjhbaAo6cwdgfYmgvB7xNfPmn
GnOgaWLXm6N2OIb0ku6d3B+2DoveDwlp+sWxybAI2hyHuElLeesEUeuFWc8XeZhwuMWxezRitAQ6
A19E9WFcfG1khQq6wpCxkWgzD7J2qD5fV+W0s1y9D45OkVQvqjaSVx2zKyKgXNsbWoktqsHPu63R
HZSbvqH9WTQ4L+dcb54gzsmzI/4ZOg9GRVOLluCG2ZfBubbV80vsmC0iHgmYwJ+R5YYxyRsaCQXo
9Cy/vR9jJpR5abqnFLDFa51jA9gYTDiuQWmL89ip4aOp9J/TbEYfwhbhk2rD5GrbYbUNDM5+etKl
Rya99gPzqGbvOIUNddbxy2MZW4DSfCAqTK6q27pF6xsxWfDph7rR7lrO1cD/YoTqKJVurXWKklHe
V11M8n1oOm1P0En8QHsB46no0p0ykbIFhUM8uwFs5icfXvXD1hBmT7ypBDTxf24LcoIuoVZP3zpt
DO67uY13GO8FXoKCpkZ1hHxJO9HLIuCT1l1qQPOZ9i6g+RjTegRm+nscF0Z5jvlYhbg7Blk1JH4g
WU43Q1JlAx1ETUn/oodJQf8gbV3VPSFai6zYAy+Rpe8Oxx6WQ8rZpXeoh4CXqC4UFtkjp6hZwsXw
wxYjEqfnubkw9kxSVgKDU8GV7ytu0U1hp2jWHhhX+rG2n0E2BOx+5yDZOzPqoScNyU7x63/jJ/9A
5lymurXBgKhBBeJk+MbFRaJW4Q9ed+kFZhRffKYGcpRO3JyvVTOe8vpvGVF/+tULniiHNKHSNBcn
LGdYbA5N2q7MNlnmi2mCaX9CTuOJFseX5jYMaPShXIe9XQaKBZpPo7BOjFPQdFfOuu985/7CDv7D
LRGLuJfJR2iCzMk4cfbB/Bo8awkC2lVPUizA0zaxW7FhIDsvMv+71U6fild95bXlf2OGmSKhGzBV
R0sECIpZiLtIW0nw/yfR8j9ZwCY2NwMJ4ClEo7w1I8ME6eHUKx/mAtaMHNnBnYO1nK0ippFkj5hk
HSBdLPi/WVVidI9kydEa8NKHGf8t7/l2V/8FNSsWNVmLQg/1WJUnm1m2RsepzpAjIGqIYHGuTKtY
hoZZED8lqg/+EpH8Nsvsirdyu+pNXEaCjUnnxI3Iy1PqOp9JXTyimfm97tKLLImgMtsko09y4pt6
1TnCFf1fgPR/KE19UZpj1dVjb0bTSYfp7YyPckrWMbr1RWGC74pwngbTKXCx/lrillHhBsO6F1xf
lKYqhV7RJx8pe8e8Mn2u7lCwdSsf5e1u/Udxhg1azcbphpM99PeNCA4keH1Z9ygXlcmTnKsakdAp
Z69BCM7XRrUr7/iiMslNTppWNP3Jb5Jqh3BB7lQ1GSvv+KI8o17gHkYMcRJT7F/qkaMrBPDoLxj7
P72Hi69mghm+kibav+bmuy07+5fvy1W/XLjufz/NmK4H9hzgmzLEvOJqBWeDzEpWfSSEu6jNWstK
NpNzC5+Pkf+AkASBlVj1SIW7KE/HbcIEAGRGlIZC/Byca6v4tuZFFO6iPrWgcZI+qIlcx1SzM9NE
bSoBIGnd1Rf1aQWjhOYLBJoFHNO9FrzGYzys+gSh6vvvBxqhezVk0pUnX4ibvUexmU1A06z76YsK
dYSSXLIoTkE+O4AH+gsDq8Jbd/FFjeYwZWLBefmEuD7B+OzvBabBlRdflGiXNlHW9XzcIj19gZbB
KTLv/pZ4Kf8J1f7/H2jhLmoUS4xuTrHkxuA5fDG0+FBY3Rsjd0QFJWl1QmjFTQCq7ko1n8aCAUST
z2fpuNm8x58fvGEQS+5iydhM+Y3LWefWK+eg47Vu81OO+ggNtkFg0KPTnB3xxa9RROB5f4VViFev
JsPY7lBtycmQp2qClD30P9RILwE32Iazv/M45G5yTXXUYCiBxgvq9uikgPNswlC7SzvrOapd0sL7
L93Qv49TSKNqTtApcdSbc/7aUuXa8OLkebJvbT3YtbPr7pPavbWFyy8Jcv1dGnTiYdbC/k6ghZG2
uQFDPd2Powr2M+e85hWW+tFM66HYYJPRfkJTVQDuZX9CnXNyegvJohjMQwnZ74yzD9bnEIPkDKOr
W/n+Fb7gTg+a/ms8GTjGWns7Kd/coY++F079MaNtuLO69KrlfbOnXa9xPi/Gb6PLzsDW7zO6DJXu
l+ooNAAneNToDznRDZqqRI9RfuwRtGnNiFA+N2H1Q33H8GBtstA/R0GHAK64F2V6x8E1fx4d3z9I
DSmLjSz4AgoKq9CEZKqHsGYZj700H3tHDnsOgRkmPDXijsFg6+WMo3aMfzrPjt30PY6saBu12kFI
fXxMAAbBtLqULkDKrIhf55TITXZn+bRnGHyE//BSatNAdwRLGvvNrUsy9LQFVfto4WrwENkBj6nH
6YgPGyp4EjpnKHfDLhbTWcO7hpdIeiLwfc/h6VeaKRVzWHs8+JAaj7YpEG3nao9huHmjpRhtyp6J
KNqoTuABoc/9gvQpwg8GzMgDFKHv7YHBoodTEW+PbdT3jtmokUm2VQGrZabdmnCty2pqz77bXgpe
xhvmc+eQcBwdnJpdFlySQXpZPx3pMZ2HIH8d2ukgEqfLdwWzFtty7fSpQdZynqT+EEP22zVwV71Q
uVhABCjCHmLnPW6R1msr/VUY0DTgxCIuTGNa7tLJEhRUKBcUOmXbwTlpBQfY4wdmtzcRhMMNLbvf
LqPsbabwtyp6UHcdFpNtxZRzE9gIwbgLEFY7Mqyt+UvbkuDz6AaqgQjd1LBaxHhm3jsdXPy1WcR4
1QC0uxHT+DCRKwVbYqpm/GaMyhg2tr15CsZUflhdh6usdvRnbP72WQ4F804ooNn7AD2Dm2ANHtNP
d3oGBvIg6WsYr37RwYwv7hLT1s8RiEyaPo2+7wz3sdJihi1DfAaRhOxN3NkmIhh37PfNTZiBXUjs
KiJiOyuJeQQTorMogDeC/xv/Oe+0d7NK4CkYvySQVfbZEJ3axLynxf5dBb1zARkKDaetqexpLueP
OUpTbOZRJA9Q1A2vGPSb3Cw8Zbpp/wYUP2HZBxkKsN9FkGtLRaR71UfmWRoM+bdGN+p7yLcPMnIN
ZwvGGYkYdKMdEiRf2+ZTedtZfYYh+QAo9VJPMtz/Jfxci+FfVG9RpCdH0eSMCPHPnfvZf0sj++a3
mdF9WbR+9kZWnBCsUBvATN3u1scqrBFJEzntcEhYZnzriGr7G4Yz8eZqHOKQAJOryZC82moAoCIg
QHHKf/f6VQIO2I3DpCFaKf3utigj2nNwF7yGuE92TlOrrZPUsEdUUPMsQsxKU6Tn52ZKr2Cn/AcI
+FeNJbzMaQKapobY1QjwEGKMOoP33wpozF/Jyz7mSX3kBdOuARaIva9C8LE+s4CxNL2izpDSyAoq
EcYpytmv5p9lbhX7pDGT5x5FNAnMQ/BBfwrCjD1GmlfnnfagF67ZeEPXMk1P3aL7oSEdqcGU5NWL
X3e/nKzT7nV6tffNxLNkPtKdAg3G18Qj3Vatmp/YVcx7hBzlvNWQXG4Q0Pc/eqvmQN3bZFtpKPp1
ct79yUo/xdROJEP2CW6k0ti5M0qQ0K1z6Nf1YzvgbEpaYstMqw1QZdUjj8YqbBfKsvtJXzE46m0V
vae62RanXrP6yWsB457joXeVZ7rt17rR8rMJk/nUZ0OgTknjTMxp7PZbB9HBy912RsRkyRf8neip
WhxdDJazLbwILDpAX5HTw/QQwgFfACfn6CLtOMxJEZz7dLjrpahPfW6rrUXL5gv981era0l5iQJx
gPFxbsgU2Zmy6ZQ3ZcEjzUcCX2arG9AsxWa4t8lQ6AvXVvcaEObqU5H04CVjHRxkqWAkufVLH6bi
Xee5oo/OsLDg8S+sUpavAHHmbuswwTS3Tmyoj7S/kbQrXXcuVTYfgdxOR0uilhvB6R8qNJ8mnN3k
W5CEqD2A5+WMR83fsAqcp6JmNNqm0U9TZw7nZRAtP7op1++dMRqeTOkSUKXx//djgrIDSoWKN2xs
Ui+MuhYtfQRMIE5Ff9U6dAOdn4H8Ua1jMk8yXrC9iLsAGBfePRW+qqpExRtnzGtzmYFatEaxcw2c
PWbWMleCoHaN235+tPSZ0wczL1a1AA5divBkXzapikkFQPHE4NYYKy/T05rvVmGKMzYXF01umTf3
QTjCACLopvsy4CR7KWiYn5GF5684ULpdK83gLWFLzC6hK4d2T8rKdERhNBanRJCqogszlKT3NMzk
ujBnIYrTYjOUnKC12UIVb4UasgN3F/kVaHJ7MrdDYT0M0EcZuaP1Tob01Wr8AfS7/4WhiiZwhNTp
weBzyuYOAIjZ8TegRULkFlWvPrsxD/Vl/jgFMU8uU9qajEHT0BdbaL4LaL1qO8IuEh5KF8+EKtZk
QXHpxQa6nLEbB44VXXU16cYmM03AwzTfV15+sYFmoU5TCse4RmNZbObWfe5GmG8rThbm/zvlCrDu
YQA+8lom8q21oVnkAqX+uosvDrkl6DG4KMF4nRucA8aEAiS/zYvXXX1xyg2xuAyzEOJKLUDoUQlQ
xrR33tZdfXHQ5TM3Wewa5msa1r+EUQErqP9yPL+dZv/fiYh7vjjlGhaJCXrZtxzNm+iR3SfmVhml
rxBampd1v35x1nVTuKRw/dqrspP4C0JrtBRZZr2vu/rirEsXx8gmqZpr6BTRsc5K58EaUucvTZ3b
Hf6327Oo1DDoyUOAnngFxWl9s0033cZDXB4Yx3cH5mrJ347stxfl3/6iRd3aQyT9Fg/3FToBGLjy
tsXJChSgzhQ8tRYt6xvYIFgzzuCpL8oYck4ZVFPjXIwKnKSreVoUrKsEZ9GqIurOnjEx0eTtcJ+Y
joMVQParIslN4SyqOE4GByq0cC5JgUZcPItqVZI6V15UsF1YYsD/71wgHXdeMxBrYBH+suoldRYF
HJH72s8hekeEmYE3JbR7Ukb5h3VXX9SwlfupxOCgXTSJ0LJpvILQ0nWXXtRubrqjNuiGdrlJuw1A
SAw017R6uOGLwoUTE4yFzq+2s5FmgrjZVVbekEXVakj5kHHMXLrLn3XohJs+63br7siiUPXY7kNE
mBqTcBx2nHUQ7xCrtPJFWRRmSmCeXaNcu0Swdja4wMQmQn+/6qerRWmSR2Jbiun/RZRYWAnbO/hg
KNc9TrWozL5nj11MlnYptOFVIyoPc9iq7ZJQi9I0sDFBWOZxVk6xA9V7R17Q13W3ZFGYdtfAYnD4
1Q3dMtG+kdO18n4sirIXHch2Z9Iuup5x1EWkiXR/3Y9eFCWtKkj4PpVjtNaXHlUNbfuVezC1qEqB
Uqcj7067jEH1MEL9SUv797qfvahKJNbtVLitdpGlc0toIycai/e6hUotylK6FUlOAGMuhYU4ex7G
R8voXtf98GVRIphMh4b3Tyn11GXoyQPEU+sepr0oSptjD+jRkTew4pwm9SOEwXWvoL0oSduHOmTE
Ll6rHvEUevvw0Fn9vF91V+xFVSaw9quOWLjLWIxHm5A5GyXYuksvqrLBrR9plu5fWpXv6hz/lGv8
Zb97q5F/2WfZi7LkE2Y0yMRYvmG4s4HQxvJu3Y9eVOWQDEFX+712mWIsXbfPsOWQEL7u4ouyzPqG
dbtR7mWu5t/QjZsNvYa/Raz/6Z4sCrMKLEgXWVwB2e+0jejMV6HZ4V8K83Zj/+2GLwrTbUnHCcRc
X5GRv0WxxC5LV8q95duuuzWL6mzqFhoV89Frgl9+g3602oQ2G6xVV5eL8pSlYGti2eU1CkOM94Qf
Q8Rb+VTlokBlNIi5j1R5jZ3O9PKAYHf8TOu+mnJZn44cTWCl/HKJwo8unoNbWM/+8lhvpfgvj1Uu
ShR6njnMWVhdcS50nxK3KwlAZXc0EqjxpEkwTPvfD+AP749cFGyJWb+0OP9cFQpGtkR2XO5azXRf
bCJkmpV/yaJ2/R6gKXy98towUn60ZqXuSWb5nkez/MuW9PZI/+1+LQu4TDSQhbK8+pbVYB82bZJj
Ayu+xOUsnhBpgwVxpbMfc/KZV767i7qOCCZQGh1vvonmC5mlYHi0+sf/fix/WDPkoqwjBbSRNnZ+
NQzTOILtYdiYWOaa8bjJOI27+B/qFRVLzZxnn2NHMLrE/wA+jqdk3TbYWpR0SXeJs3YQXPM0DB9K
ovWeZkH+3KobYy1q2oBur/nu3NPtiF+ANHwdOoi56669KOmA8UOGibK5oqR6JDHnscdouO5lsRYF
jW0DsHBWN1eJLAlAVslQbv5c97sXNdzWuK+rOGuuetD98HXjUaTpyksvKhfvflDBVWquQByCs2Xg
UXQ00R3/9w//w+JjLaq2aHpXhsSZXnOnp8MMFbfYYV0ArtkTYrnyzi/KtCgFOduwBK8lkynyU9Hd
N93T//4H/KFMrUWZomcwWmOqpqsu1Ikoh6+d3f1cd+lFjWp8UeTQZs5lbDRkvJ0441zXt6subi5q
VFZVaIueMHJXn0iVyIHt+uO6V8ZcVGibMeztB39AQ9E9JrP/qVpE/et+96JCESMq3ECae6mr1t0I
o/kinbXNGHNRom00d+huMvcSgs+AqJ4zzHVTc+VPXxQpm4W4aeu8vc62AwZlOqOlfll3V25v538s
5+QCG2NuasVVFawt1mRuTFqd6xZFc1GjVe+D06rc+hpK92tgmQFz7aDar/vli9qEF8sWzZ7zq+lX
jxHN0jj8W2nentq/7Aj+0Sj9x00peJqJICbgConuF/yPwOt8+2vXNvaxUGsbpuaiSsHzSvsmPWIe
xOgjRsmmOmuVig3wxKJKc2EPLcyX+GrnPf5TnCA91N6/7JhuL8e/3B9jUaZx2jfB5JbxNVG2eYhg
F6Hukc1fVvY/XX1RqKTrhEylw/hqhErtC8Bd3j+NwlWvzdL3kRUF9vWija6Mv1+Ijgs3jj7frbv2
ok5LzOcCIVt0HefoMEv/x6xVw7o1wFgUapaVOIfhNV6NPPyC3Oq3hH+78tqLOiXwgKkYMSkg1Dr1
gB8ZbkMI6HzdXVkUKlLtDNQDd8WGm6xnw882h7i27tqLj6hqIOWZURFdiwp7d0PqD8TSyFr5ni8q
tCEIjDgvPbymjv4OhvgNEeQqOaUplnabzm6V7YD5uSYT5n1G4Uergtu16rYs7TY6yV+qb2b20RrO
SGdEEmIX7tu6iy/q029vXlvJL4fEVniORMhEsm2y8qcvvqR4fIn3cHr/4nZ95NWu4+5GEiZWXn1R
oRhri0nLGvpusftpOB3hi9njutuyKFAkz3NKuLZ7sSL7QC7Ti0pRNqy79qJA+96e+rKJnIuG8WYH
+ijYFjX4qnVXXxSoZUVZIqZC0R4DH00qQdnbr+suvajPG/2g8lFlXZIMvWoaoPeKkrV3fFGeiAYA
d46afykg7ByJ3jhoUDPWrVpLw01p5cC2G/guFgkHn2P8f5xdyXLcuBL8IkaAIIjl2os2q2nZlmzP
XBi255kbCO4Eya9/2XOyMGp1BK52BIQGUQuqsjJX/nvhqDL7fVHihNCmBauazUuWQI5D3vQTO49K
q99ep+7O3aT5UAZ2XKIETdkXsbYftnb2y9DdwRu6bWizQew8yXrV7gCwLqHY5rdrxzanAbz6Ka1s
EmiQjsyAFfIpr2/8FnesE1J7KWlkZhMGieOAnQNR5FfNI45xdgosrzMYC6ASQBR4XSLS3ehshM61
39Yd81xBf9ZUKRuTYqsq4KLUp6IGAZvf4o6BQiwGBDiYGwJz5hnjFm3/UyvxvIaOfWLuG7pvmo5J
0NDjkkO7UYDP0mvjxJ276co5mkkUjomtx7sNhPVTei39fzsBJe7QTQwcDJQNljFpz2KY4QYsLTBK
zz4HTtyhmzySbOmVHpPMgI+sVt9VDs59v7Wd2FkM87ikQmFyuwT0kXJ9M+eRX6oF6efXL0XwYkwb
SEWHZIzYSzVBV3auvZwKcUduoKXQQ1g+Ba8fGHtBOjym2RMQ514DdxFRjoFC9Y6DClael8//qQmK
rdwC8e535o51AusMwipo/SYQ6YEgvdTAom7DF7/FHesM5VyVKCg2yUIVBhLOGEgKXVrP6+LYJ4vB
qFdnZZOkCvQ9kz6EjHhlzsSFGpUSfK9xWDQAS9BDO/2geN16HYkLM8LkZx1DxatJBr6A5xJC9YdM
RJ6LO6mtiinrRlCzgCMUur8Q+QBR6FTpvPZy5cQFG00KCOl5oyahfE0hS0/ZsN6uYOnyQ+4Q4YS5
TkOlipBtTMymH6AaEgEjbj1PxwUggLpptKCOaBOypfF+K6tPQab+ef+znr3If0sKRDhmBKFZEIRR
grXjSD6kYxT9Oqdg4JOwmLV4/29c8OvS8WCbHMBj3EUmGYf8wzyBqlqSj35LO+eOXs4wxzw2iY4w
EwbGqBTStmEcNH6OwEVk0SWLNDgv62Ru0azdR/1ifocgEPzst33n9KGnnkYyhWBaDHK9r0Gb8t0c
1NQrQYJK3+vIEdXdoPIwq0GzMTyDevifiXXf/DbuuLANPEPt2pbgJ1//NqCaY0z4xSQXkbWBaDbQ
FVYebbiHktLOQBrda9MuHgt9xIn10INKZgKdd8PIvsx6v4cFcRFZJReZhcblmEAhwPxCwWh7wSvp
2W/nToIhIVkUU4JrDp5vaI9F6xe+xV7FM+gEv74lfASjENRvDIgnO3AkDnq5Q9PCizglIi4IqYWY
TVUw2ydhz1vwAs222T4WzRCv3/2OxrmJaT1HdOi3PgGzZgwZGxzTcQ1YdMU/XvBdLhZpxYDhYDPb
JlDH+Kjn1hyWuvQDxBEXjdRM+SpFCVIeCDyc6BJ8LNLSq6NLXCiSrON6KqEelMRz+azm/jaOez+3
wp3LGOtmQ3exghsvA7CaVfa55sFPr6/pYpFyzNR0BkKMyQw+3F25YThn6PzaOZDkfX3TNwzo5EGU
dQmYVJZPYCLc9mvZZldSr3Ou8kYk5U62K2KMrMkxaJPRgO/3AKZy+XdT5MuZplJMYCLE9F9Zc+2Z
cnAndmzD0qVFV3dJsIRsn2o0q46Qmlz6w/uf4t/K/Fs/yAkffTlLwtKhT1poM4gfW9iR+STH1HxH
71pOLzXvztTztsyEAd1tVmAqPetJ+9UizegfmGgikKiHIGEGU54oQT4Y9RBMGduqRHYRRhsGxEs9
YMp3Dp5TqPXpBIqVz8vQg8LPpquoPxTBGE23s8nXXQZ5LXqe+BWNXzjgjueYqGhWkFS2SS7aW4C6
v/fL8PX9s/uXeeaNs3MxUpBCmEF13HaJ6TCxeeatJ/IviHPj+SObsVeQuF6HF8hAV/YeiqIdWJzT
YYJkUDNEflmX29MdsmqJBgCzkyrtb1C0/JnqwS9GR066njXgsx3A+5ds1XCQqrkJc3ul/HeOOm8d
nFOfK8G2nvbga03yCvNIxz5TOYSENvCa4jkTQEL9/Q90wa27SDDSNGE7VFGXyI0dVGjEAcOy6orl
XFrccZBdQKEHVdEuWUk7QQEcStn5lA1+39VFf1EeGpAijl0yQULh2dRg3Syg3+CX2MXn3/RHC5YL
aKpFCs49WsH4Db6CIw8wgu136o6LtBJTeCCg7JIOTdhdlMoHLQK/Oxm77nAO1o2OKw4dPA37ToFa
OwKX5I3fzh1fSHg85Z1ZOlR44gGchfG9CJorR37pyrt+KB3rOZ3TLkk3He8JylL3ohD5bVQv6ZUb
+W8D6g2zcgFeVGsGlmKCYFGr+kdlht9QoTB3cPEFWFmz5S8Mv6cfgiBtDstC1t1Q1dPdpMhwE3ZT
/qmO5vwwYj6c7ZZSDPc5dBQeoHYAYtEQ/3XlIC7YjYtwMaqNQvBwdgk0DX/3Ws8YbV+WW68v6ILQ
OOiRKxKJCoIvxactgkgQRFw8k38mXltNDSnh0grYpFj0//IMogWd8stvXRBaFM31lq+6T1isQLlf
fQBv/j9+R3K+kH/Yughi0DENUKugjewecfHU3TTU45U7d+FrsvO//7E6VCEa1BbhyUHdcCLiKY0D
v0e/C0GrQNyHaWsFms8ufIasOP8YiHL1e/Ezx49g2nMBjjdDBS0685iu0uwXXT37nbjjRtIpB+dY
hSKaMuA2lzn0yCcJI3p/9fNte8vIHUcCLbWxD7Ksh1Yw6E6COp5P5UrMwxDH+qFmUfMVmdV0ZWrg
gtdykVdZxsCGF/d4GGnQNzRTXe2gtgAcL6DCfuEicu5nJ8Da1C9tm7AweMC79LbvN7/nUeRcziiv
TasIkqNCzPFXkIEHnxbejn6+xsVfsbjJ80rjM6chlG6aApXvszjR+1/5gl1FzgXVfQWVL8gwJMVZ
ckfbVYCpQ/70W9y5oCiTsiJP6wbPdfEPy8Aau4AGyXPnzv20TZaukN1GEO1BnJyuFZif59jzPeQi
rzDVE3S0mpoEyoIfNoy2Y+4Tz3Wvc3GRVxup9WQHNASaLf/eIpke9OznzagTO1LkRAp8ZDrhXTA+
DI3ao73e+91zF3UFoS5wHhLdJDJiB9PKb5XRV944F+4hdaxzyxt0jSSW5oCLHQqd/Wqg23fFlV1a
/PzvfwSPzo5dCnpjPF7A3nxYePY3dLo983PqpKFRAxFQW8B1NeNQ3VEWPMm0sX6ZInXMc+htCiJ8
sGHPk2igzETAj1VIz8/pmGdWhi00/M51wGD8CXbrD6YTVx5el07cMU6IOs16WVYI++XQV7ATtLmp
bMWDl/24qKsisFyNCxowYYUYUWTBvenaK5Hows5d0NXaVTYqM2sSCNVpxmJM2Eep3z10SY5ZI+Ug
OeIEmc0vnQ/3BXQlPNd2nolD3jMQ9KO0WEbQlwB31VnOxu+4HdvMoQ3EgxhufBrEVyjBbkPql466
DMcVEJBzaGZcEw6xs24vGFeem3bMEgJKGfR/C51IiTWh8ar3ll15HZ5/+BupkctvLEdoomeG445k
4ByH0u20/O4nyNTZcbPPfofuGKdaBIlBvKYBRBv1MZDlxyW2nV/sdCmOUUdXVimmE4OKWcBSSEXa
b177dhFXfb6ZlRLENiGrhwj8aano/nl/6QvH7qKt+jHDsGO7Ngk0Ys39yEx3VopT90xsnpt3omfZ
kGnpbIqExQ70CLJtdirb1o+nhbioq2btSY06cZP0crphdQ82rFoXfh7XZTsO1yBEHS1rE5PFt1Dk
NLnf3C0hZ0/5R/Sc+qDKwMaeJ4ABQZXCDF/GqvDzti7qajI8njEx0yZBt04goBMfhzDwC28uCVQx
ziULe3hE1HC+g5noVPS9X7bikkANFRUihuh8IvX0dVrl57gvfr5/yS/EH+JEzmiG7EXTN+cW0Tjv
lGpR6Y6vnIh8y29R5aKtIgiWVHVbt1AKI+2eR3n0WYSkvJV8VAcZQylkSUmw77LuWhvj33z5P64S
f/K8lT8uTzxvdTEI2SS6G9fv62Ax25vXKfT+oDn3oS5C/HXIfe3aYISQVV+r6rPaCNLXRrTfyl4u
n7kZpz2qCdPHKkzr20qX6zOp2XjICvEZInp630B8eT8oVT2OmGffVVU7HfoBtHVF25e3PRRKb8o1
/buBfvktWReS+YQY/DbHRUOUG0Jz41onMeeftFK/wjT0GXLE0o4jkhAhYgExbRKRETrhIHvc9ab3
yhWwupMrqBa6YAXHHRsHPCbBZLztyt6LLAeLO9nCrACfJlnVJtALuYMATwHZ2ao6eFgHFnd8kS5N
RlNRmWRdw6NYzzo0Snjh7bG4kzKAMV8oWiw6Ceu8hAqhfFJR8T+/jdPXdiDK0GJ+Mq6TLOy+81jd
rRT67H5rOy4DhIh1JSWMBhyiv7Kg/kmt9EkUKGD6r7e9Yt5TpROOpAzj8aYSxwWlB5+3DdZ2XAMk
5kLwLIgMVFO0uaek0Y/hrIYrh3LB1/2HbkoEs9W6qZOShvoW4oz6bgNYoIWMz74SLAAxJHSy7Rx7
Mffh5zhGFTSmymf0O5J+pnN+nEDeuo/rEL7I6yu7uKcpF3VLWmPgEuhtJDAjE7SNFywUm3fsCuqq
fExrPAXnongJmB0OXb6pW7+dO3a1puB27WGrCSN9BIF7KAoVsdd0D3buGBbkDykGnvMq6VBy3qUV
1TtGxCe/nTsenrOoH3WNqkQTdN+LBaTcajReVQns3DHboQA5D/DUTQJlqxTP+scN0tJXLss5TrwR
dl3c0wCwBqV5ZgCOA+/sAXK/xR7TBN0eVLD0ntXT8KGBUrVPOkSVC4WCeuIEctuwBiy/+JLX94yT
b14fwMVBVWh3A7451skK/dxdZLjdkbX+/P7iZ8t865Aciw2hArnWggLRtqqbXKkDVJVvidJ/hZBN
fv9PhG++WXA0TjQ0RVxAzoPhB4ySQMWQF/+Y2BRPgcbgZTDn4fNmM/4hC+XIdqBUrs7kvYj29RR1
TywV2Ekb2mLdh2m+/JqHUF/DDV/cmmPzoE4IJwKUWVKAY7nbzWdNRZ2l7WNhwDmyr6O6ITegby/u
WrxTbnMI1j4yEdDvZi2iB9FV611gQVbdCMEPAH51+/fP7Pz33/osjrtQNCuguhfUySbW+ACefgwb
DV6lV3wPx12MZOOsZIjDUwTS/hgqjvtVAYvpt3XHX4DmkwdjMzQgUptzzDFZc0jB2+a5uuMwup7y
aDItyg4hprzHLZt2y+D17qDKhaYxlLnAko/aVAg9yR3POg6CVS/yMCzuhHqT5tPKBamTaLNg/CW/
UxpsV0zswnVxsWmhKlEUqFEV0IPAVTGs3IG27cqL6YL5uug0MkNTlTcGvZeszPdbTqFZsEbywwLN
wSvFpEv7dzyENuDeA8d3ldSjlId+rB/mtbh2ZS7t37FxcHEVHO2AGpN70t5LUIdC0DuMYMyd8Huq
uEi1ooiQgjdlnXRQIXiB/u5TFIzGL7K4sLQKlE01AVNxgm4khONH9RWiltec86WTd6zVohO+GGOx
8/PkhGgeNZQjvByBiwbLFzb3Mq2DE6rgfAdBzXQn5PDz/cUvBHe3qQz9CUuhIlYleoT0xT5rKwhP
hFH5telAEjIJvkL9MtLH9//ahVNyO2FpDXFwCu3zJF2net+R/hl85H7H5DbCwKpeSrC0V8m05tA/
ZpHaj/Ho6RncXhgQA4avpYVlMRJ9sQoVBSga6yv3/sJXcEF5ukYNyPQwrXVrjqmG1scAvelIHgvM
ylGe+6WgLoXZ2vYqJiksADLO31WmHpWBQK/Xp3Vxa+Byp3aL5Hnt+X+M5HeZip/fX/pCbuXSl80z
WtYxkIgo7HUo7edRa+4JIEC3pprUt4zJ6sv7f+j8En0jW3ABbAbk0YIsSicqgzbiTvOmQ8tzNbdQ
x7b3Zu0WYPMhNLSTKamAARrma4Mo/5b73/jTbjtUxcbkCPc1qujtfIIMBoHELAOB0ZyZm3EMoK09
LWpfmAJEsDH0Cqkpi2duIOVbb4FXi5AqF2MXEHgXC+HzxIT0e6Grv6vWiyYSS0c48z+Kd4uBRj3S
UfQgRH1TQUx7Z3r24/3vdsGtuAg7tdKuaTasvQXrpzKChkRrm2tCVJcWdzw7RMqWIi8K+BXRfEiz
uIQEMh9v/HbupGEoWTcz+nZIIaea7Ktp/IH2r2ctx4XWSbDkQctElkmRUyAmOaiwoqK9ks1cOBYX
tTaFJXR/s6xCw3f9ZcN+3G+28t352U/+cVmA3qZBOMIfliOF2kPwcyygxO515C5sLc7zzkK0pUoU
kQwMXs33IYt9WhAUvJiv9z3PUELWHTQts4VEN2nK4z3YXItbv52fP8UfpxIoGkaihI+A6HHwBZIF
D004b1d836Xv6dhnu4TrWjMEOLZu+V2jpL5Hif9at/pC7uhSm0EOJ+/wBCiTnLDiGHNQLIc8hn5P
1XjWipljSpEQGeSNpiqJOnBcLvoz5kv8/IsL/2xjMw1ymQv0Otrnpa9+rlNz5/VNXSy8LiGk3dm+
SgaIuxznoZn2mOLJ/PItFw5voWMecFRZE7tMfFcw6JuTqwp9F26Mi7NbDVOQF8Hzl7LmgxIkx12P
vQiIKGRqXt91gmoubSG2nMQFUAKKlDsCGS4/F+Bi7Ei2NnO3oJACEAKE46lWO9IE12BwF9IVF2PX
hVWHF1Fcgck53AVz/G1MhwPp65dSldbzF9DXx7PmTKPoz6pkw1RsX4Azvyr+8ruRTrzDQA0du1bB
jkrzAt5is581uTa6c+nOOEYax8DCq2xEGt2V7Q645GUHyWjPsrYL/Ao1CxaoRWH1kB36OHpZKfM7
FZdsa2YNpYOEe+TbDFU46LcJP+fiYr5siIIzZOdBLrt099qWz5W21+ZKLyS0LuSrX+QwzrQvQT5f
Q966a4V4ySKTHxpjQExKyhxcUBw6gjthcvpzmab0yovmwoemzi2SUbDQoVxqMKUzQIkHED1vfPrt
dUWpc4s6FoGWTEW4opyKW9Q7IIbVzJOfbbmIsLpTGiI1S5UEAb2b+xSqgso3s3EhYXwEJoRNBGlT
NUfPFW3YgQ7zfCVDuBBmXVAYz/o4jnmOR1i3qDuer9mTAtr696DhlPZehx+e3d4fWYhkw0KmZsYv
6PWwM5NGhc8snmfvuH0zxKxnPfLhNs7/V6cysSBe9Nz4+ar+sfHZolFd9EOFfi/am0t7W1bcixyc
gvnEWbuRG++LqU76LGiPlNObUDDPKO5CxOy8tZBWQ47Qy6DfBTR76szml3+Ejp2KCUp8NoMp2bgH
qw3IEMofEGn3EnfBuTiW2rC16FmJpzvFpOZ+4BM0AqG2l3neFxchFvM1HGrW1knB2RdSWI1HO3RJ
vW66ixETiLJFV6A2lrVhtWcUmsBxBl3T91e/YKsuJVep5dRN58yPgjfjPt/G7S6oarqPKxr4vS5d
kFg00rhc9agTwvJuN0JriITXpDAubd+x1IwC5ItOYIUaf6/NboB857GrFvOpyNv5Cjb3QlnMRYvl
JNWA4fco9ZOtPcqtsvvJhBOSNVwgK8T3KevCK3/rQsBy0WPxasupjAB2VxkRH9dc1veyYJ6PExc/
1oOVVkNxuExm3d425Q/eL8f3r9GlfTsGPG9VkHMblyBhiqfjzML4NujSF7/FHfONehtDTQXPtnQU
zZ7TTB6WcPGZ1qfSRZBhlMB29QLfkFJa74kYzSGIpu8+O5cuVszUq1Yy3cpkYfxX3a4WrF3KS9gM
O3fKE6Qbx6rmIworGCS/0ywdH5g2XoUV6QKqesCjmSmtTlrIX0KHFm3qoBmf/Y7FsVognaSlgpTJ
JEd1v0Dk4LCSfPHyNxCafh0FS90L0cfAGdN4+dxRWx6hXeXXD5Uuokr0ZIOaM94lYF/KHnLe109D
rgbPrbsPKmhWtQNB58wOzT+SLh8aeU0f4ZwY/be0K11o32Qhkl5GJe55R7cRvVaFVvgWQptNoI9z
Z5qQX0m6/y3kv/WnHHsttmUjAQfEatVaQ1s5S3eVIPJuHsbpPoZC727Mlv9FrRrqPdMBJNiJGHYY
1x7uaugDQdya8huISdHbtC/lHloP+VPEJ3ZYJzJ9UmBJAi9FGt6Bx5/fNCMpb9IJD6N9PICL/EDX
zR6hgB7dWNXqo1FzSnZFN7I7MVnMP4+g0T6ybX3JIW5805dLw27CpWkXqA2rtNtNiwUtYKZb+lwV
FPrsyxjU8wEQz+BE0w2kflBUOBJyHp4qwPZ3W49lC6B8vgm5k3ms7wvehgbiSR1PIQAe1l8gvIMO
R4gC6FdJh/UJ47D0XkhkOoSI9gmcr8YrfkgX3ZZvvFnrCrEW7A0JpdvBQIn5faM9G+cbX9UFt1kQ
vfAg7NH/mIvhhmNqD2JzWhzjYM7u3/8Tb0cR6SLcaDT0S1XgjlK5YeSjI9+adrwGILq0+Nkw/ki8
A8FKgS+FxFsItd+WqDlWtm59ptSodLFsdQdGiw5vzaQGHe7uhTDqNauClR13NssNpCkrKopDtUZ3
dbNCSwy30yu7lC6BV762soEKKko482D2EgyQRyuHxistkC6ULevnso3aFjg52ph9NMUfB4yYX0ld
L31QJ+eIAyFKVFmR+wXZHVcm36Pg4pfSA2v6+raEVKM4VzcYh1+Hm6icH4Hg8UNZSxfKRmaA1mMg
iJM1WyHtGZDsRc0Ze37fiP597b1hqC52DfDqGL1JtLcLlokPERLj/6EPHR0WgPF225qSr1U9QGa9
Jc1tBGd4YyyJ8n0Xrvw+VCOKVkHer9fwGhe+kqv6E+ugBLFTXQD/3pSPLKU/h76arziMC0HNBdPx
MI1mhvHhpA6CzOypXCnIUdFygpD9uXdKOyig+V034fgPGdWW431RJjJPH5s4f5ILCT3XdhIiFWlL
z6oIic22ajdDHXRXNib2s0LheBCDQg/BC6zEIM2w7DCxxwAqWryaTdIlX8zbZYozIQow+UQEfPEZ
Il/Nbt6/yxcuj4ttK3JrRy3gnRrVhPvUCETRxV57bF20FMeDCAhGKd13qJGzdfhSlEt8uwJLdAQU
eZC7HtW8xxXiTKd6qaFBUGv9ZGQ/7DCMnPb7NtbTx6W30ZW7fCG+CsfjWFbLbJvOjzMl/x5y8JNm
rQlQI12GKzHqgrW4gLgZXZ5A5XEBxol63RMM4QLFkBnM5Mh4BoNz0/qh46SLjsuWMF22WKHiy7fH
GT9tV+joyq+4cCccdJzXvXJBcKJteA9tS9gyt6hl2RKZWzVdKX9e2qBjzPGELrGaAA6HYhA/qi5e
j6IKXt7f+dvMWVS6JG3lxu0CTGaZhENo98g/QZSRzzN4iCCUA8i4Hu561elytwm27iDU2J+CCtSl
7//5S7/NqTBSaB/UU1vAlcT0R5lVt3BcV54Nl5Z23j4mWuXIOV75mk2fxAp1Q6j3eYkk49QcS9dd
h1y1wzcxwwJ2tXF8WZqr1fR/a/JvRNz/YOPsvK5pgDSnWYmGKmOX8i/DgnGwXSk3s+2siZtfWlRD
uk8t6smHIirTdl9tZLwL243dxmMafM3mCnbS6/RA04g+rMAxAfg/yh2U8rqffUqJX8nDlcojcWgF
GD2KBHR4N3JsNAgysievC+KiPcQG5aB23TLQCEVip9gqd8HmV01xwR4RgAxbHvEcxzzt9dq8sCnw
XNqppbRAv466CPMELEjgUxu78hElJy/uACpdsIccbBcIjfdjrkz0NC7x+FNXovLzNy5sz9KW9sG0
lgmfp2dZGtDwLpr5vQ9csF6dRXGOzBegg2JfLBhrjGN6rfZ8weJdsJ5YFbMlXs/JZOl6XCidwQKZ
XXGUlxZ307Wwb6uOYaw3rut/VjT9Uswz+qVrLkIPWecySbAVJixowx2X2ceRkE9eBuSC3ybLgPRq
kNKuZX2fIkihU+FpnC76Laaq38pFF0kq2myPVH8vOms9b4rjvwV0D5ZsUkUyZ8OPgZbzLsqi+eh1
Ki6kCfjgeMDnBPo45l8yWT81qvvst/T5Av1RF6gqQw1nC5bWpt2rqJGHIZKefsWJlxLD/KhX8+Ck
yrrdL/Vtuwyj34G7oOmojWkJytDgNGPUfB8GabFjbbv63XEXK5ULUi3IkbBzPYaPMazouZzm0S/Y
uzApkL1GaTwvOQqd1TFvD2rwIlGi0kVJVVuEaJn3ecJkd9s19m5l9qfXTXFRUqzuomymNgeJ/SoO
jI8rRszl4pfXuiippu62moTYeLXhjcFCvHX6gnlxheFYHHfIth4FTY3POeWWPFpWkr2kPPVLC12c
VNlj/L6cy+DU10V6CyXY9TABO+x37I6BZkKKEbI16anK2qfATB/mjnvechcllW8YVwShD2yoMoht
GmMqQdv7XXKXiWyZNsoxXZwnAad3cdhkd+2i8ivl2AvxzdWClG2GSF+0RSLWTR9LUsh9bNZrhJiX
VnceoyqqIStnsfpgP67qx5j+9vqW7ugFZHaLvA+RTkTZcsf5dOqKawO/l15G7uhFO4s65GGA9LAa
2KcYNNm7iqrs0DWV/GBn/jurjDl1aT4nwTTN+2nu/Bqr0p3LGBHpcsBc8mRp+AZSxG0+ZospD36H
5tjuyk24rAPPkhiHNuRrtaumzM/ruGC1IMRX7pgEFQop2n0UbA9LRDLPjZ9v1x+hlZtM2yxgWSL7
4tCyac/8hMqpdPFqarIChaAQS6e83JVm+yvKO7/ep4tXIx3IM4MKa1c9f1RF97sx4Hzw+5bOQ3Sy
PK9ADp4ltMuKnSFLeWeRlfk9BVxIWmnrYKlYj9VHO+9CxY8mnVa/rbuItKriOqOTyZK6HMguLwO+
n0bolHodjAtJg+o0RC0XHMzW11+hKvaixtyL+pCCFfP1PcwaVQP/p5HiAap+x1LzkjOh/Rzxf5Bo
oeltTWbcFhqhxRg8WADH/M7EqSQ1SJBoSyTC6oLmQ0o2urNy8mz9uFRlcWY6DuGMLBHBGu9bGyGJ
zPv4iu2f9/hGTcTFokGSowKBhwpOZRCmO7QM+10n9XLYwF/kefL09WcFi4GyVUiD0widLmCPM5DE
W883ngtJk0Gj+Kh1ljRzbPZbVHwZws4vkXTxaHQK0b/WVJ1yJDJrOd/JUPkZqQtFq6KsLRu0308C
nH8YoFLT3Sgs86scuVi0upCzrfJVnYKl1fu6D8WhS1e/F7sLRRNjwTo0OtFll8MxLZYPvTBXTuUc
Kd+4jC4EraYVmMpaG5yAKjA3bGjsfZlG4/3Mx/g7KlXljY/BCrf9Dib4Os3mXoFBIDsEy7qCjsUT
3SldPrS1sEJueOadIC42PZTQpbvDfJnfA9sFuclMyTpokWSna02OYwcWvdkE0ZXz/zcHe+sDRK9N
ddpEVugJpooCb3kghDQP1Vryva3mH4vt4X4IXU4g7yx2Np2eBOs/akPSw6rO4uwq+5xbzm+XtZ73
aMsCz9FsX5oo1vuui8ntpPNvetLZl7jo7sKx/ziU4JEhMWCesZjzxzCsS0C75FefryxdGJ1d1gx9
lC095fhBdOmg7cy7Z7+1nfyAUwoIQBjI01rQ7pCn+ROANNcIsM9511tfwcnqt1KbYplWvKRY/SgX
kGQZXM8r3/jtxYULpGtMB7kSEqlT2orHkckzPNjLMwgXRjeaIA9qXqqT7iM77PRCgnbfsqH2m64U
LpROKVv2OQ3VCRyv495O6m+0+72cvXCRdFE49eEkZnliGcn4YZwLW+xDE4grGfzbgVa47GRhz9As
tPDJVZX1+xTsLHc2nspjOGabl3MQLqKO5gst+pGrU8/JSXcGQFtZ+z0ShIuoW+NiW2eNkQ8wxvB6
hwl68LMsqs2YV3EChGevfU+pWhBepIs6bSPvwDynzY0JjLzStr107R2DFTSdNAOZ3ymbls99QL6v
LPbcuGOudpvhI7cWFkXXQ22OpM0945R8fSTbBs7OqG1gUIzdxICRYdIhvNagvdBWR3nm9eoAM5hq
Lkt80XkqD0sxyZuBbsO+Tpf2gTZ5dUCM1D/QKiJ0p3ue3lvRBsdOKH1basTLuY6vlQPfVvagwiUx
S3koJt5G6Um0ZHhoZWUelEWxbVdsJDvWUrMOb5ms/9rbPq33wJFDmTa2QEMdaMiLB/TrikMViW7a
Ydp4faizbbw5t2CLHcmL6jasQAL/vu+/YMkumgWP5HDK+06ezBiZY0rH6HEzC3+GUpLwCi+gMXr9
aWoG2n1uI3kqMvYro+2PruNeghagijj/rD9e+2lZg+ayrxG68obtSdPHu3nhXrm+cDEsw7IBTzBU
8pQ19CXGVOZ+Iu1f75/7BRN2ISxcAVIK1JA4AdzBj7nebjH/Mxy8FneBgQtosaJskupEWPBBDdNt
GOvPfkuff88fB46UDaBGgWyz2+iL6UfI0sy934A6wKivF89rWMKmB3WKJva5au19DWP127fjkGce
0Z41I1xmKp/Smv6YFfXzxq6kJy/pEA0hlh7o+lCm8ndQCs+lHW+8jHkMIimYThSbah+LEXSF4MXy
OhIXEpgX3dDMWsqT4rY6pBNw0ktX+YVvFxDIorReGpTRT4sEOotU9QaGHeF3CV2IloL4Y0SAIj2F
WzrdpmC3w8wr+/L+sZzd0n8TVuGqY7KZLgta0BLvTT7f2rokOybS7aDtBg9ThurKu/Ycmd76O863
BQ0l5mrZJJHNTyglWGjt5aDJD9sD56S6I2oGejWH9MT7P+uCw3GBWEugum2tWnHqWvK3MuVHHoZe
FUDhIq8kCHxoHvTiZNBw3MV8+rjF1ZPftp24zkH4ONaorp36ePnSDtkP6Ob6pTouIIuLfORZSRGX
hib9a+J58QKlWy9hSypc1UxOmdqWChuXazofwDr3rYvF/zk7k2U5cW4Lv9AlAoEkYEpmnsYH3JTt
qnJNFP7dgEAggeif/q6ska1yOiM08cADHaVQs7X17bX82M3EBbKOZomMEGi8HY40LzIKmOz3432N
xn4xK10dsjWmdVTDOLccmpi+xA1tXsmmWR5jeH7mKh7kQ0vm4KEPK3Nnvd1YBy580Iqp3tJ1SErZ
M+QxB5nLrvqebHGZ4OXmHKnlw+9/2q0V4BwBSmYp7qFzUu6mZa9NYMlJBYkfpZa4tFd8FZuu+ZKU
R5KAex6uMqpb4HcOuLDX0Q4zEK6GI8Om1Lmalb3Y5Z6A541xcVmeRtfjyBPDS4AUhdrax34UX72G
3CV5mKyXFoq7vIxTmZ2PJnurr/bRfo07W0M72+GgM2fILGC3xg2xfg/+prrzIHPjaS9xtbcYVDei
qdWYLhkNdd7XzP5VQ93pdbbZT5oM+0W3x3TBYpnzYVumFwRbfpJiiQv7zGloN2iKsRKlStV56uP2
gUaK+p3NLpIzLzqq9iNhJdlFjEM/pG+OUMf3rhQ3DlBXk0pF9QiP2oSX2VhDY2TnzRki1bixiDHc
3h14KvKMF13OH1WyR8SQtCw5ofYPxu122pgydw7oW+vCOaBlRcKuaSgvWZ2llxHCiVvoeRn+D7I4
VWRfjomVSz++qkz8tZrv1WLc6LZLLKpQojQY9c9laPf5wqI9frZsNWevRee6KraY8jPA/uuQb/NJ
046eGayB/Rp3bopLEPOh7ShGZV3bHJm94DnuksOzdeeuWI29GReC2ZIQDW/fdiOPSEB/8ev69Wv8
cC+Si0SVfJNhMwpgnKyjEq9+frU7ieutOGeHqtoaG53lbZibY34Yu9pzF3WJrnGYULWuD1ZWNgjP
QgnUAMBC2nO6OJkqNmx6l3zDmK/ye7Lw9WQqVMr4jbmzQLVAiYniHeai6ht7CidQolxQ5ld9k7hY
l0JyFpujwrgv+x8h8nf5RKlnfOiCXXu/jJq0PStlGIjnaTRfDwgf++3wLtdVHQwvT8Dly2za7bNY
Uv0A/Y97VZnXOf2LGNHlupKolVOE0nXcpck/ISXFNthPv/+k17X4q6adNdrYCXWs6RGVtG2jd/0W
9s9mFONTtbWN37buSmAhRFiHEJ4YeJczASTHkhz+89zvluWyXRRVT4R1AS1jAt2fiukH1sT3tMZv
jbsTwMbjkXbhOqBxuU45tB9f8f7wu2e5aFcQIe8SsPo610PYFqzIt8Ps1zNFEjsrFfyVIJDFZmWd
QrWoUycQqX4dd+mumTFMGa5ZCc+db2PTfGojdudmcmO8XbhL1BWJR4Vex2365tiax4XcM6O/1bQT
u06HqHtTy6iMlWbnbR1MPujAjyNA5frPh5ES9Zo01EQlDNs+ERmcbUi//36B3uq4s0CjrWdskHDo
mTPYc8Byp891RY+zX+vXv/rDKbos0QECWNNyIv1fGVOY5YDc/O4LLr5lZhTALrjelngO2PK2qapc
om7Cb+W7ABdLJwPJkIWWkMA2Ofx3/3ds3d9+w+KcoseQVKPNVlrqLvkejeH3dGAf/Zp2VuYodZrJ
hZPSjLAkzSFSqf7sabr45Rj/ww+Eo16qcIhKW2mWUx2+tNnktzxdNmxEydWIuCjCCRqeed+GJ1XX
fsxc4qJhelplKKo+LplQXymeXJTyW0H/AcOgdEkoXNXL8KBvoR77kpHMM1J0ubBoWRtRDSspJwpB
imRRyOtWqfB7D/nXAuOH1dkPmcx2OpKyVepEd8g6Nn5SBonLhWkAB21MBjRN2besqv/ooJDhNcNd
KKyP8NAHOD8qORwBIIgRfDOzZ+bT1SdLx3GR8bpHJWmm8NLp9GHJat/GnVUfdFnVDG0Vl3Xff4yP
DlKXzfSX36A4y97EENtZJtRRarupfBv5W4M0tN9W6PJgu96g6ZCqqEw07/8Xt2H9viL1N6+euzjY
Mahkb/QclWOwb0/x2r7T0+b5auHiYEKENKwWQsp9CPaH2A7BOV396k8SFwij8R4PDXTcy8n0H5Zk
gM/P5Ge6lrgoVW1khxzLRMqlasdTBavJ/CBAM/zGPP75WK4O0TWTwaVWtfr7Vq1YQdpP7jZxwaZl
yjp+NFFYyqZjj0nQTac4RYWbX8+dNVTZSlY1MWHZHf15UlER0OZ/fk07S6iGNo2JehViNzzKmqV/
Lt3qVcSBt+Cfx3sdo2HYmDjKdoMp7gmVsvTjNG/iw+97fo3V/nvJwhPKz813E4XB+RqGZQwtVMhg
xdOGqm0RB/9U9dDfybbc0PXnLt8EUHZR/VHhr3SSiRONjfpDhR2cJQ+tTin0dfON9pAnS1hKIhgL
wIxyC7CNHkG1f2Gmri+//7m/Dlm5K6sSdq3JBtodZQq30cc04J+GOfXTHeUuaQXt/TqeM7GXphm2
4YSC+DTNIU3XdKdJpL2fvhh3gSuzxTyxYXaU/d5vEIxY+anzDbu5y1r1RkzGWsy3bl+/ZyBQTrSt
75w01zvHryabs3f0S5btyUaOMsmA8dMmUp/quYoue9ixV/OoG+a11LmLXIUYj0pGyYEsGds/JZKN
JwLd+HvPAdcd41e/w9lJzLEMMm3kUWZxtlxQwNJ8k0PKvwSg+J55stZtTsJhvOjlIGfO4MFCExLA
EOxoYq9IhmfOjlNFY22hohiWB/2aYCvOx1D65Ra4SxFXZJs0Hk/CErJk7NTBCD6W7Xin4//Wgvxi
8P6j4xWQxKBY9yh3G1YQM4MAxgZ582Kqd30WTSofmUFh4Lp1/UnQg+Qqa/pTSzRcumTW5twKjSf+
yNZ5OgbxBTq2eEutFxgx0XrfHxsTxt1Z9GPndRHlLhuxLp2OrGq3covtfLEZ3rWPcPcL07kLRxhp
+LUKHa33VZ3jZX55SGi6evbdyS2EwdiJcFPblaJBPeeu8jqt/I5r7sJcKgKGbI90LdcWL1O9grok
HCX8eu5CfCBus9bu2IcCAhdi0Txp/OO3PbhMXrYfUy0zfZQL3f8ZlFTgSdlbvxPmetD+eDGiPF0r
0h8lbLU+L2+x+3/xa/h6pP3Q8IRikzE9LDbmvhtgBsCRjs5nGF56DrizOavwUKjoro+SQnTwJV2N
OdFxvmdbfe3lr1Z99HPvZ7H0xghzlJxOUQ7ruv6yR/oeqXCrdWdDbqch0sOA1sOIiZzXQ5gvrPWL
wFyuMEAdwF4rvpfDVLEPjSX7W25t4DcXXbBQs5R2UZDuZV9rdVE76lEzOvnVzHEXLQwaRXVPhqUc
KflfRMbmrCXx0yLlLnpVtQ0wumFD3US3NCe7KvEIbrG6c1D8mj7hLnuFiCaO+nraSsLb5GETKlbn
TIZJoVrWfGZJNL7akgokQTZNvr/IOVVFGq8Ggm5zudXYbIYRtd7h7pUx4S50hWSGHKit5hKswvws
YkIeGAqF/QJbl7uK6aq4gMpoGY0EPpMySR4J3qg9W3eOkdWQHfgGt2Xb0yc1vQce7wVecRe8snEW
TYemtrSt+BrK7xK+eH4ry6WuaLcli8DNrOzZ8QDztDGf1vC712bsQlfBcqDaJJosqNqXpN1MDvhK
3un3dVB/sVW62NXejw1DiZ4tMzOOD8zs0wXAR/wUw937Vb+I6HNSLfeq1m/snK4dpFoILsU1fkh8
pCRnXba826xt/vEbJmdfVtlktmOKR9TkzMcz+PYlh5+VH6wEEvLnM2XnukIdVjeWsAn/toqwZKiX
9uq4y0HFfUusTuhQolrmTxZs/8gs8DysXBBqapdsIT2mfG+tLpuIm/N12/Fbqq6okWZBLIJgGctM
o1aNhWGebdJProK7HFTf1PO4ofCpxF7WvCQHUBIVGD9Xc+6STrFtg62aVgjGNUcDRe4ZhRDb9M7v
i14XwA/hE2A5fWQwTi9NOz0EYadyuFf61Z7hRuc0bseZ24UP5dYkwZNtsu5xV9ZzjboQVRyQSvBI
DmXfR+9RhHDqtu3z70flVmbGxaY2lDnhUw5DGUeWP4kteRrWBUeHPolYvw0Iu4xZ8olXa/1KTVXz
QnvAT/vW3XtHuHHKu1pwe70h5bNuQ5kStRuUtCj6aIc0+tLX9VbAlrUi+ari9bMc6sZvKrjAFdyp
4e6WZqbsibWF1qO59D0dP/x+SG/sqC5zNWPc2hShbhmC4j4vwfSXUZ53AJe4Cte5IVZNprT9nxsS
HLm2/Xrn2LnVb+7MYc2iIeupLuH+eR7JhMqIe3mfW007d6J923boWbQYkjV9/0Dwj99QX//eD2t6
NEm6N2pFuyj4gcV8m9OA+hWrcpe0MrENMsY3U2KbGx4SqJVeYkLFya/r0c9db5kW/wbn5ZwIkpuq
y0fUmHo27hy7LTTWZhUQXa6ntg+T3O695+HlCmeBVZgQn8S6HOuwL/gwLkWk/epsuQtZddFg61Sy
rrSSPB/L9LHb7ik135iCLmIFOe2uEcnRlw1P/0EZWpUPq/zD61u6hFXLOwEaZNclTaMPS7AVDUMM
7te2syo1qNZQ4l2uDChvVN6ZpiogJCD9tkJXOCvbZhqqiKsy3ebhJFWzn7Zw9zwWXbyqTvUu+ijr
S5qJz4EURz5P1m/tu3RV1ES1rNNYYa5YcjniwJ5bIv2SOK5ylhYTRdHjddTH8AlXlD/HOn78/Qe9
7nm/iO5duErGVDaE7apEpQP/W6cBO7MDmvQWPql3KrJvzXUnLoa+zx4LobGT0+ADzCwgOJsFfvc1
F7EKkjhqNn6okm5Leg6SsQIi2vtJCnKXsgo7PpOKVH2Z9st+Srrh1QFX9jtL6cbIuyJZbKr51gfa
lJBysO8mGq3nRKTDixKg9r0+rgtbXa3XUVModRkdWE6HnZoTH3R9kVt4eCGL3BXMMtVyrOnUYE1x
XcI1+Wk++J2My41547o71jo8cENuu3KLOlnCHVRcmi3e7ozNrdbjn0+8pp02IzZryg5ixK0RWR6w
9U+/cY9+bjuVMTSEAt2Vddgdz9XK0sKYTZxh/HzvUeTGrdy1clwhAhIuTHQlCUz4PlhXJfO4Xe2L
bFLwxkHDL3sd8Tu7xI3Bcl/CbWPsOEBQrtz7/Q2X/7OHH37JQyc2gCoDr6rNdOV4sD+zQL+L23sK
8jc67ap/hWMVgU1LdWkTqy7TWBxD5Kfozl3AK1Bw2UVeGnGH1kneNcsrQoTnBcsFvCYZLkO2xl05
6RoKEMHS5tUQ+KUSXMYrhfMQ6SEFUzLyfU9BGy6SeyaPXcarHRdjo1Wast0F0ltZ1D7beWF3en6N
MX5xVLmM1xQlsZXBoMoJCEz6ikasbk6gJldYLCSs+qaY8dPIQInOzwt4BKi27KZXEMENH5NpeW8W
P/c27jJfq02jNtZrX7Zd+xnZtL9NAAkgr33HZb70CkDaaAQhdVar4aR4s39obWWHvIEqpl807yqB
dbNqBSGI0Ta7LqdUHTC5E/eUkW6sWVcKDJEIymD2SJUkptmJ8Lm7mHTkd8bnxqbp0l9UBizrJovz
PBuGl3UVPTx2NTyt8BrfLCcSJeZx7xS5w5ncOOFdHoxZHa7HsPR4eyMapgdrBEwORYxEyW+//+A3
hsuFwmjFiEKNKo7IoM3TCN4VEav8dAm4C4VpKyysh9H4qiktOjI/Dry5pxNza2yu///DXblfbbZN
ocEygJrLJauHrx2d5Ks2itSdj31rbK7//8Nf6LIEFjWWdKWK1pMVcB+gW/fBb9yd4GHK1l0GnVXl
wqtvdWA+2mC4E1DdmqNOtDzDoueo9rUrB7ZOf3Bgln8NqPas8rZlY67l0MM4NPVjiZmLcy3dIkY8
nOMzMEke+TbIcyZo7bVVMJfmWtL+4Ei4Y6to7DcZ2ScClWiv+I25DNfCt8Ycu1HIWNf9eavjN7yd
+ovP92UuOrX1ClVz8I0rVRKl54yb5NJCbeXOQfbrmclcYmqWMCSJslmVbGtex7iz5Nk4ffbruTPr
55qSGhCLKvXGn7XldV7B2t3zezrTXvZHmGhh2nKl6csWrq+6afa6+TMXkZr3uUFoQpqyH2pImg16
y4mdvG4SzDV7DKKMzm2yNiUsfboTaJ/gVJHD6wrKXPQJ6bhtmg8iy7EXf7a4Jx5qutP0r/cC5pJP
wSSksShPLOFQHiIbLY14pmacXq2hJm+rICCw41btnQK3G9PSJaEyaLX1Yp9lqdM5e4JvZHVCPlPc
Wa+/3vCZC9DUtlKctYcs50nof9Z9Gh+qiOyvJvhO3tk6b/2Aa+D4w47PRLNXcptk2UuB8hzbHCc1
wL/Na2W5ykWTUCmUbSu0zvbnRW/1ZRu49bpgAbL4ueu7XTdjO16hpmN5Y9j8JOzhZ/bDXOkiwrdJ
UBVXZQPi8aQqHucBTJT99gTX07BF5Wy/JHtVrtn8d1vDQjSp3/uNuHM3TGY1JxHIP7Dd7KOw4+su
7v/2a9o5ZQWtzJRKhabX9GlW+q9IBV+8mnb5PLhKi8VWQ1XK2UKfhx64wnE/PI/9B8+Lt8EIHQRF
oux57ezzQsxffv2+bkI/rJ4oWEPk0NC0INHH6OAmbwJYovk17izNAWf1whtZlQFSdpcNQDIkF6Qf
VsT+g0QFy6xllAUFC/u3km6lmFO/SMDloaoe1WHVFgVFKk3yZtp18qaahd+h5+JQ0bxW3WTqqpx1
vLxJa7pehiylXnlXEEg/f9A9SFaya1aBhyLX6nMJndiQ3IkzbhxNibM2a4n108XoupxlUOdZQIc3
DDrOPeT+o+lxxov2mWTBvZvtr99lmesGCPRyScm8BkU7BJKdtkDLs6749D1VE39Asq1/2M0QnA7K
ar8t2QWkSADbOpnIoNiPWX8P0mA640IhvKoPmQtIkW0h1WZn/CBiPtu6eptA5MxrrTmOgP9XC806
SAfjLOHfIa+vzzJi0Z1D8MZ3cPkoGluEIn1QlX0KIaaOG/NwkKl9pRReg1SczXmHsv5XeKv1SzAz
F5viYs76abJB0W+YxWkDy87W+BX1Mpebqmm2YPYit0Y2c4FE51szVnditxvBiItNiWyKG3CIWTEv
+8dubV4fze4X57iQVL2sMuhRslBSsSe5Wfe/JsE8J4+zrsN1h7RcjzOXhvurOOHfu2z0wxmZC0hF
0WYlh/pUMff2We2iyyNCQr8TxkWkZgotZFatomjb7llZ+mlH/arXgnIJKVsn8bRUcVCAmfxKzGoe
IzL5KYUwF5CCnVw3jMeWFVPYfa8JeOER+TS/4MwFpKjC3I7EiCPAQJYhVcs/STj7vQWz//BRmRnk
uPZZsTf7JxjNvFvM6heeucJrdJqk2EImCnlAJvSIl8/7yKo7W++/oNJ/E8nMxaPUwCivcJAUENvp
y50k08MypfPrqpnD+ZXEJeJxQMl8DoNd8ZhULHiLLa5/3mFNqfJWCgqt26rnMzyiJ3qqZDrnWSWW
MTdLO32lqIP5kOi4/dLwg1Z5VLf83dz0SZX3HUcip8ri+bsEIPh3HFLATcHQKqCOa3RRVapOUxrO
n+vUHA94YUBV8Np1b+qaBHO+NdMKZ1ZEwrkJsmnOa8yZUnN6wDU7ik68SnsIKqlwzWld43V+HZMX
kBfNpy0Nauhzpgt7iNajLaouUI8B1HSf+boadGnN/Kg52B/+HHUYWsMYIo7hCd1amR+NxVu+n7Uj
c+mwnVmA+mMmCgYXF71ync8RdpHfr/JfPy8wF/0ySV+387XjBkXv30fc9p7hS/pNJl31uor09PT7
P3PjXHBpL7uZkQ2Ui4IM4aNI1fsVMf2dn3Cr7eup/UMIL7mC/s0ypoUI8bATqP3C6ODnGsNc2Et1
KT/ATIiCz3EhBfsIgUK/SNU1BBULEjQqs2mhSCryOHgfEHKv9u5G3sG1Skx1okMsnqwQLWrgp3iv
Hjs7k1NvDz+HY0avn+OHYefdYudugA36xG2fc7qXDQxwPb9p/HPj6wE6tw14WiAr80yOhpz0Qhq/
88FV2IoWgNBJe6TFxJb9fPW+Og2tHvzuTq5nYqXlFNQQbC8GK75KTb7A6vWP36+iG9cPl/tixwSF
qnASRb3Q7iyraLlAJKt53aTw7sn64Hg+oJ5/54/dWFYuB6aQl9kgly6KzTQRsnD9W9YlfrlgFwRD
dTkda4ldZ58yexqy7VKtiR8zyFwSbGHUpj2z6LgI1YMJzevKCj+5PeZKbaE2JYITM77u0qcUWgRp
c2G8S8+//8C3xvy6nH9YU6zbOGQDEBZZy8UpIEOTZ0dk/BaVS4JZk8D3MWFZQQ3e/WACsuQHbT76
dd1ZsVVD5NX/Oit4P8OHJfwqqfDbKF0QbK63sd07jArkjJ/S4Ukng991xeXATAX7uOAgWQGnpxI1
tlD0YKNfmsOV2EqCsZ/peu01R4V1KNpTkgZ+NQDw7P15oqQtOfqhObJCD1Nem2DLKUwN/OaJC4Bh
2lWx6GlWbDp73XfzeK7DRvpNcRcAk3tsISpQJcUm+8e+iZdTk9aeS99Fv2za1KqVFS/kJl/iTjyn
m2fc7yJfWy255qzmRbxWY96T9TEas3+81o7LfBlSE1gbNLxo7Z8T7d+0evHbxF2JrQ5C2mHSSF4o
idWeRfw5pL0Xn8lcga0OOxNJdwN3xCkoguWfuD3e+42Hcx3fBOn6kFzHOuBhQYImeNpG5Nv8Wney
4KqDedm4d7xAMo9BGWDdTm1K7gS6/7JQv7hmuYzU3KkNXg9g36BWjOW+93N42hpePcPHBeE7y75m
QVLne7qxl5B1/DPWcve0W+w9tRhimVdtuF54PDG8MwZRklc40N5sJqoJHqmVOO3NQPw2VpcMiWH4
wNdMsWIj+XVSW7+XRxcB4dWsWaPQbsj5CiETHeZ9c+cee+OIdDExEVlc8KI4wTpsX1BsGedwIfGz
L2cuJraaPmM12XmBfMcXHnafZqxGr1nnUmI9vMo5iTJW7H24nmU4rg8xO+5lKG+NihM4tHWjLakq
VgwLfc9a0+SgfvwSQS4WtmUEbj1gYAvZZSfEl1+y7fDLeLhYWDDDQ5sFlBUZLs/QoVmQrmlTz0PS
BcOyrEJkZqFqAT29b0sKUTca+5n9MpcHO1QLwfEFlJ+kJoBizqAhG3EX87hREQZPkZ/PdxXFo1YL
ZsuVQsqXqxNFwuFblBOcb6e+SuO3lYjGD6GAY+pJTNkocxhbZY/9Pq0nMg2737R1WSthhyUMMhFd
neJeB4cpUFrlVdLPXNJKSqQXxn2mha3jojO6IKLybNpZDqncZ96bNC7CBbBbAMfneGru8XQ31por
7YU9TYZzH0eFkfM55uqRHIvfzTR0gujJMGNBR0YFXlIvktUv9cbuNH396b84l/4DM1OJF4UMI821
6eGTun+PLRvORxupi9cO50LNQyR7NdEgKhBIPx/EvvJebaGzHHSzNiFUsqJi6jAmPHxnVOY1VajL
ghEEAtm27KSIUzHnSSBfyFF5bW/UJcFCJo0xhOzY3obmnNVzkkPCpvd6qqMuCxbEJkI9Uh0WZou+
7uOAhxF5p+O/nizUJcGiOaF7Mh9HIetsfzHddZJPS5MvGfWLwqiLgzG1HfVsoqPQfOjyTIhPpsnu
3aN/ndWkrn7WOI69rNLhwPOZWT70tGreqXWoP7FNVk90aEa/WwF1fQsPJB/x0/YNrwHZexRYAhad
vAId6rJhIuoARK5sLdJF7U9BpfUpmRO/QhDqwmFhhlcMotF6FifnKbXDg5Ih9ZyZznKdkv1oq8Vi
VOZuzYMpezMgnXcnfL8xN1087FBzOx64RBYSm82pI716sjKtHpe6je7slb/e4anLhKF4f87SHqXP
lQbMAmWv06ije7frW/2/Jvd+yPEEYaAis4drkewJbLeJ6QrIqsg3i6DGK/6mrrSSqNsBLhx2LeJ6
GJ5sAB3rBpnss88+T10kDOoyGhrZGJ0YPEKuouhTnMxesSZ1ibBB6QZeX2pD1UoDVYMsyUf4Nt2Z
Obc+q3O6NtE8jPDt2YqQ6eUhhgXOY9ihcNlvWKKfv2sXZiQ1bboUPO3PoxzfrL29sx3f6rhzH16G
OBOmm5eiD/a3qarTU1TN1nOyO4sV6To7UROOhZqC89x/gTGM16s6dZmwiDK+qGOzBbYf2H32+rIu
rd8LMnWZsGWg0xbtwVjQQFcnWqXvgqb287qlrgnnkNAubUJtizr72IbdjGtP6znermBbkC0hKhjQ
9kz1J1nZP1De6rcyXSJMtaYdVN1YgB2BzKHnOcST8ls8LhJWdzHSX6yyuGECj6ij8BTwIfU7MFwk
bN/6rhqXa8fr5TgZLV7xKY684lLqEmFbqyEMAlufAi5jZRsmn/esee+15l0e7Bigl7qh3q4Q0HfJ
m3h6KzPP89+Fv+ZhxjGadmMxd+E3sfAPoVo/eXXbhbyQOR7bdULTwqrXYn8MJ+t1XYTM3s+b4MxE
bTL4RBc1mauzMpKcYNpw77H6xj7oMl4KrsqDgZdqYfEKBrFcwh+uKXy/jdClvJCk04pVgSn2bPsQ
9aSsTfvBb8CvscAPZz4NG3hs6MoUfOfHg+rCr8GR+FWzUBfnOg4ztA3KAIup2v4HK9h3FSwZ/Va9
y3MlIsv6Y5e6WEFNjPN22dfNK+lNXZ6rYXUL4f2tL2Z4HL5kPFueQ9L5KUBS1/3PgPeYKaClAqGt
PKH88Ew3OPX5fU7nyIyVlCRCor7oIY18MVTPlyQdyFuv1l2mS6wKFg1bNBT7nj0zVsQLvxOiXEPM
/+YAqIt09QuNGrxh9EUm2mC6DIsG2mPDWX9J4Gz7jix1+pSs6jB+K8qlvJI2g6cnmTBOlIcXkczZ
qbXjZ79hut79flhTEesg5MsTVSRj8GXoky5PB9H5nRku5SVQOEqOIOuKatQfCRyKZUb8gjmX8uJV
eAxy0l0RJHP8NEPvW4kj84v8XciL7TKLxDR1hWWAkqcAVcJpiIyh35A7IS72x9TouekK1oXmrJcR
5ZfQ5/ds3Y1yN1N3ENXui6NKPnd6L8QMucDf9/zfB69fTX1nyYI/SjNUofYFRmd+4sLUfT70436e
ade9hrSXfGADOd6OazKXU2P3S0c0eWZ90BRbkkwwBJOqO183wyxfqRL2BC3G4UU080IubAT1FQ3d
jtGGHPVJUYQDuqmWEpazfrw/dRmqcIZj0yCxeuM9+bpQ8jjMu1+uwZXLqqOk2Qns2wo7iFwbuGuy
mfql4amLUHX02AbSII+kIgELruGNaD0NyqnLUMk4XWLsZfvLorsnBSPc7/Wq66+/nzQ3wg0XosqO
dl1m0hwvgVy+djY7r1Hmx2JQl56aqRiQpW6PlzqMoTtFLEStUJ7k5zlJXRUIvbXplkrBXwAhvAZH
ueaNbv70G5b454031BsI7L07XqBQP5w2lF0+2oT66cJRF87iqwjSTEz7SzJv0YugXZND0mP2Aj6o
C2chiZympmPsZZv745nEjTwpeex+cYHLZzWZwKN11SYvAVs+JEjq5HUmAr/t0eWxErgTmZpVHFon
MctXRJJ5UzE/4Tn48/78UacOL5IDn/cXAOXDw2rr9mEVfsat1CWyRgaVNZuQ+GVlyaeqlw/UGr+K
aOoCWU04YytnbfyiodO6Zx97of3OUleWC88AKed9Gr3EGdZ+Uo/xCWllv4uSy2ItsUWAAcfAl6CZ
X8QMk+0w8awKoK4sV9Nz0eO6Hr2gdHY/2yyh5yb2TNG5NFaaJpmuBxu9HAMZT5tGhkFAFffOQX1j
z3WJrLRHITdZxPaiaa3+7qJ0tU/1EdahX6bBxTMCFIRBZEPFL0mN4rZU5l3Y+oHI1EUT6kQHuAsc
GHZuxpyskEK8Kml67boumgAHOMX33mwv4bpsua5tch5xQHluLm54tESweoAn10tLKplDM/OVSu9R
qzc+qcuqVSs8RQ4VYDPX0uSrsU9DuHz0GhUXVcuWHTtCGkcvQ1zThz5AEcCSIeng1/r1HvXDFSNd
4xbiedP20kx7dGqj6VkE1o9Cpi6r1suDH3OVRC/8pPbY5LwaPSeiy6p1c5ywQ2TRS7XRJwhmwS+z
u/f8cutrXv//hzHJ/p+9L1uS21a2/ZUTfqcOBoIgTxzvB1ZVd3VT8yy/MNpyizPAAeD09XeV7L3d
Dam6rvl0H26EwxFSq0ESQCYyEyvXWjoZVl0QJLWN3k8mvUJP3yXmtnNjO5HF2LSyytQkE5rz12gp
ficWue3gd8FqLVd1X6poTnovq7NdX7ITx79YIMixba842UtAF0p76cOCwMuJi/xPpa0/bRrahQ6R
WmVBkeIgQjkG6iRGB5CzDIptqa5LMAUqTkDWIBGXCIYkKMO10etinu1x27s726VsGedKI5LTXj/E
sg2vwM78dtvYznbJatCle4NliZ3HhJrpuKzrRm/rZLrdKoIlWkaWgFF0vvJ8iyvMcCIbC5kueigy
M0CwFHPeLgB46JSX70PJvY1z7jjzbo3A4h2oOamN5FchQt5D1cz1NktyQYN0KBrwC3VLYnLqx7hn
n2JF0Mu1aU1d6CA4FUuowRZz0gRTCagH648KlwPbakYumsn40tRTrnlCSP7STuPtMsqtb+7Uo6Ke
aLYE3pSIkUS3Ub6Mx4DO/raSvavb2oyQKILg3JSUK2S6TJXXH6Tfi/22WXeslEZ+CxBIyXFghPsg
JQfIgm1q9fBdSNMwycIvhmZJyjboYg91nR3Uj7bpqvsuqglZS9ANC1486jt2E4VLc0hBFbHNkFxE
E+9EVGY+Jp2Iqrihhe2TtFkvcRKeiv8/KUm5oCY5TjmvkcHBCWTmihLJ/6ijoHnHF9tf+IDT3vvx
EdwFNxHT157Ugia9VOGrLCz6fR30wWFuQg9nCN8GbuUu0CnqoFbeTZImUudffNm9TlO+KcLjLsqp
9kZv6JRPAYWryCsechVnJgg2Fb64C3QamY+0rjiNPsk3JPKa2Pbk9y1GxV2EU1+IFgxX05xAtrT6
0NT59GqSHETjTw8fnllbx2blYokEFnpKGq9d3rUUqjYxlJ3bQ10xb7/ypn9d9Bn6H5o8by6Ufk6B
70/2k3vfmc84qsDcZRNdU3G9eEhdC8+7IgC5fYKk7/La0A6V0Kc/8PQhP3mYi61aDNdL1ftwqGJ8
ix6AOxkVm84wcEfjkQ+C2C7IJ9EqnDJqCndWD79n7brtHOAusqqELHgH2aQRZYM6343tiLuDcJuw
CHdpt4SsCXj8uzFhVWBvoP02HpBrdptiWO5Cq6jvtxYkMmNierBOnC6ioMm20ZBdUBWvJcoEwNsk
tdA8Din+l80X9uWZreLSbAmWtrPXUbw4nbz9fEKy9LLZRvbEXThVSSTQYAS7vslAhDN5Y2zJNL/Z
tMtdNFU/Q3ejhn5yggS2PBbSS2O7dOGFG78zB4CLp5qHGk0ubT0lI0jV3hsGurm4LvsWEPEcZHam
3Mh1BD/82KQ84y0pOiGnpFjZFyNMnI6oa2+bI8dcB6DlKqWCMRmLQcSgRamAo+0+bxvcSdxaLWqg
fqcRR0CmoIAbvZjtvKnKx12l2xG21FRTZ5NIzvUB8iYaJUr5x6YXd+FVjdUAEox2SvrMH66Hdg5B
ogGtmG2jn46dBy4SigQTlOy6KemyLNiRdWxiEop+4+hOZUWnUE7HRdyYrEVn42oA+XsT6Usc6j+P
rMDX8vjd7WAjXYMiP0EB178i8MjPM1+HxyVIq20niAu1AjY6n8YsG5LJ4y/RDPBtosE2SU/uQq0U
zcqgq7DdWVuag7BkiYUItl2zchdrZZrIpCZNTeL5i37JWjUeKyPkhYjzjCd2wVZRlBMcUuuULH2r
45lF78pCvNu2JZ289nRgB6kpx2TyyU3Z/DZm27pcuAuICv2KBYKwKdHToneLWVm8cqu3uS8XFAXW
St7QCXPCST0eyGKKvY/O8k2lCiAeHm92Wo3M6yI4XsKWMlE2Bxs+lIM2vrtjSpPlVA5jhdFBP35V
rEO/68JhUzrOXZarqIqq2SPFmHQh/QCWyZdyJdv2oQuKwha3qiox55o16lCq9LUi3nK1aSO6qChf
FaC2ItwkBZrodxnp1a5TF8Y+47tcWFQjbAXURmQTaBvOu6bt6+vZDNW+mMptNTnuYqNA5ZEXmSlM
UuLEuhpQdb0uarExbHf5rlSmyNytoUlC4Fqee976iY5KX4AUn5kdFxu1jhwprSRzgopoVR3B81e/
qUhX3gwZCy495IwPc2FS0moFPWhqElaao6L+p0Xm26I9FxFll8avTwofiaY9j03v9XFFlguDn47m
nyRMLu9VAfZmAvFg+MdCoL++H6PDNFvItgLN/I4apnaszciuS9Huu8kQXJgUOrIY6KjHMenbnu1s
QOoDydZtVAHcRUqxSSwUVCF9UhbD81mEr3mpLpTTzu0jJ1ot/LplxKBsHCjm33hTB+i7Ze2+A5HQ
hQjh3COcoJWEABvUEhd2Yc7me02i8jBZWF3cq+hSGHUmH3epoULQYWlmkMdGXWm/2jInBztwvS+L
hd5kwcCPYiH1502L7V5vehZrXK9ZlSyr/kOVXXkICBKtTYO7PFQRAQlr2Ldj0vDwU9ZORdxn6Gnd
NLiLnMqBYvXILAbcEop79I3fomno27ahT7b4IEzWpY8ynjkdYcDz6Jirsf69G1q6TRWFu+CpKihy
2kZySljN6ldZmkP2c9Sbum24i55SZVsImw5DEs7xtKrij75OyddtE3MyiwcTIyHGMTY26lGe0p8a
VrzpdbhuXM+T434wNodWAJABi05ssQzxkImbrmIXKoJnnKirOJibU7NpJ3SSpdTseJ4woop4bCsa
V2J6Vch0vRL1thtP7qKdUhWgtAzyuAQouWLHaS7iIKyL47Y1cFLbiEQNSKQXm1ie6d9QECHHkYIS
e9voTjjOl2jUVGEVBsiAv0qXKr2m45xfcAinAPMnh5kLd5qJb0cvojYx/sJ1rKeQ7yQkZDIAK3CS
NZJ523aTC33yxRCCbZAMyXgiGtSQlopZuqjd07N05hhwsU9B0Hhjpdc+IcGSvisUNATqVtErE4IC
5MIzojNzdZrDB/bgaU/ZNcymJJprulskGqIWprwXE7Plvory7Eqj8hyHE2Xgd0TWunHmHBuH8jsx
VTDQWzGn7WGFaPbBm7fhI7iLkOrHkXXzOtJbL8t5nK4CeOaNnSTcRUhNtY+rRYHB67xWMej9tAi3
nQguPiroedByiqGjALwnoVFNbADveno3nQlNXXiUWtZx1JKNSbROCCU4mJqTrpLzhcu6c5vVMeml
KIJM+oA112Nu07gbdP48U5InzRzyC1HqmU9w4UCVx1oyN6iPz0HxDXdFu8KA3eLp6fl+gf4Tr+Hi
gfKmh6h3NvQJIK95hIkHink53R3kkBs9oEuwPaZZ1d9MS9nsTNY2V2Rs0gPXTXP/9Cuc+zwnHZdV
3dgJq5SIRsddGN4FaXe3bWjHzCs2z0Ytw5h4dIaY09tSbqNt5i5gqOxWqCb6BlFMU70G0Qcft6EF
uUttNQlAJlWECwshvDeofd752TY1Ov4Dt5XKU/RU9bAFUnwLJHqRh7D6fdtUs8ceVY0pRJ2XtTvJ
q98N8xvmmY0m7GoY1vWkrAlzettEDQK6+cCb6EJ2fG7vOeabUj7XasngehrAGmQ77fxJfdo0Iy5w
soqGNfdTjJ3ZAvjDQaEBItiGKUFJ6fF0o+Gj5FQXVWKV+sIbkRScbAOscRc9xS3x2lRG5Da3y7vI
9z5IW12IFc/EKC50qtDBpJTxyG3GO3v0VkQOftuGLxtLxB6MRuv7bXN/Wu8H5zuuzZReZUpuwZoZ
p1X6EvTWH7YN7STCA0rvJeQo6W0aqftyKPYW2rIXvPGZ7ejyL5XevIhgCsktemDuiZSflz69xKJw
bmwntPXSNshUhinJVPuya5jYQxQ3OGybFMeOYJ7Yhwwv3jXt6yLsoKMZDdvog7iLn+ohClx2qSC3
0dS/yrg92mUbCzV3wVOgh4uasMLQ4VzsQi7usoBc6qA6M+EudEr3/tj6g4/X5rgajvRXD2nSto3i
MkFVvA3BJ87JbRBW71Xdfgy1uhDRnHvtU6TzwHSKiYEBqsdr85XejEV03Q9iW/7j8kD1ENSSRXea
kfxO98ttqIILpaNzL+0YJWkUG2uK+WC6OoRmNzfF1aad7eKleFp6HSLfkyepPpJqjZd2Ww8Zd8FS
bAFjaF9gOvoye6XqKi54vS2PdZFS2WJzAQWwJhnI2MZhM6/7NR8uqaz8fLaZC5JafRlMtioZZBiz
97m3gD9tXbYll8xFRuU5mzjpC3Yb2fRLOUZfwmredCIzFxllw26a+Xiymi59qaZiFyiyaWszFxbV
6DwaxgnbJLXI50xWgDEslfstexCUh49Nso6yasnQdJz0RVscwd7P97bkl3Lhc6t5+vsHBl8D8k68
hsLgI/tlrPvD3NptpEnMRSSF4VqUuloroA15GPPG/72d5k2xG3MhSWXBgtTLGgpIqheb0V6vU7Nx
aOesVOWcFuHolQmDIJJfxvPwZdtKOuekZLqJ0hkDo6kDDlbvGhtuikuYC0US4JmELLxdb0cx8rgM
+hmdkmAf2fTiLhZp9liVChqVyWjLF7Ssv3ZBtw1ExVwskvHXShZpqRIYEABUBFBaHoMezGxbTReN
BJ2LcarIUCdjla/HIOPNPhg3lnSYC0eas2qIxFDppCzb33refu3ltI3Un7lgpNpLm7qZ1XoLLZIg
XthIYlb4m2I25uKP1k6PrJTNetvwdu836QfO80tlhTM+xVX768KG9IB2q8Tj1Zd0Rdv70IhtaSwL
HeskQxhqrS27tWae653oSwm6/XLcJi6NqPWxQ0zHAs6K9nWSeuI3D3wbJSm3RfjMhSDNtUd6mkmF
m+QUnI/tMF/xIrrUTns6EH4s5jCX4mkayAAis0gnS9vqu6nyydte2+JdNkb8epMjcImeQnCE+uHK
VbJOy2912bxgBdmE/WIuCKlnHUkp2oyTSDfFC7+V5KYSnb2w3b83Lv1sck6T9uCck0aU8zzVKgGz
d7OXc9Ndce0vV1m90B0T/rjLOk3SmBbGfFiDcL2esIfvJm8yn3EtkH1mON/TPYTN0+tqzIO7uUeJ
I6B9rq7BUWl2UNCh6YER0e+zYgiu1kGobRGAC3DiuQUnIOb9FpdPeyj2VXE/V2xTMsFcfNPCi0X4
E7hTQ7vGZdNeV+ZSP+D3Gu7PJt0pC5WrD8EKqnVSeHDBuwJo6D2YGa08loDJtDsDdRixI2UH9jfI
fh0BefXaneel826MMv8wVD6qgsKU3p7VIS1jtHQM73lNSZJmY3GdZyPZV6A1uZboJP9su1C+RJM6
GsmLKOr3KV2wMPQU1Sju04+TTfMrwUT/ome4Xm6KYb4BW6FO0q67dH9xxve5NFTpUFRlN2A6g+aP
fooSYrcJyDAXTC6hkWJVO2iEJT55041mjpmJ5J93m//9df6f7F6//nNVhn/9L/78VbdLX2S5cf74
r+t7/fKuuR/+9/Rb//lXj3/nX+91g//cf/LoNzDuX8/d35m7R384KFzdL2/sfb+8vR9sbb6Pjjc8
/cv/2x/+1/33Ud4v7f2vv3zVVoH/+O19Vmj1y18/uvnj11/oCVLz3w/H/+uHp2/89ZcXd7YvDGRW
f/id+7vB/PpLwJ8JQkIpAe7h6Ck/kaNO96efiOCZCMHjTzgQcNQnJ+yR0r3Jf/3Fo+QZ51LKKIrw
q9H3bGPQ9vvPGHmGTQYRijCgviAUEf2/3+7R+vy9Xv+lbPNaF8oM+JzTgfe3cYUMGQEwgiFlPg4U
Rn/A+JRdrSrcaexUJXH708n5QwDGsnyv7NzsVjPZq2Hogn3ZgegmNnot7yYyyW9dly8XYqzHl8Df
X4UKevoqygNwUThOVkXL4IUSiq1MZ8MRDZLrHlhhe5RtLbNd4+fmTRVm6ddu9i/dbT+uKYYMfcvg
35fstBAS2FGnBhB0mTcNiKn3kZd/DA1dIcw235dzeNVnIL1/sEP+WoOHc/7YuL8/DILsWDjQzPr8
BxpbmFUgvCpsQbnpL/slt3e89f6Zftm/HxKGLMBnkR8Q4jko+LJaeO0eAm/0xtPluF8l5++e/pTv
AiIPtw8I/oIQSxWdviUK3cwhyCOGeM2aPWhns/adwo1x1L1Bd/iafQQFP9oa2C6ydC80ciwhjmXG
Yrn6+0qLGDfZNy0FKRCn+xUXzpAETzAtcY3j9CSWma6/a1LdmvVV6l1U2D4dHs6Ln9iBkOv4hAaR
26Ksgwi9ySawezRIeNEOnBBquaqmsPuUhpVvrlK2zmRXaHLH03V9ATXY6D1K8hWPQeSVNkiim3JP
Pcgq7pfFi/iubaL5U8HHdo39UoWffZ2nb6JGAdjadGz091Gwml04zPx9GbXmIyWlH4OSP893fRVU
6U0OMfqXI8Ui3TC71ixmbGC4i+9PuhSjzcLoJhp6uca89y0UqJrC+whJl4/9DP7yIwftIgjrjZUg
SCrFmsW8HVQEXWgBV//0qv+wgfEOlAVRhDY5BjZ+J4jWotVeNWZ236iheuGR1B76AuyxTz/lB5uU
HGYSomUZ/iCKXJsE0GpoqKFmPxHT7SPTAyZMcLb780iuxhWwhKefd7r2eLwjAM6MBKeQ/g2lcKPT
wGsgip73Zk9liMZvkM6D96Xz91lbkhiSZWJP0Sryzz8y4D6H94doesR+QGJFuURFLDV7WdnXQ99W
R5MPJp549FotxT9rl4dTOB1DgkifCnh85pZ+V2yOsaehBb9KaXdNP9G9jeZLRWtHRwGPiQISYe3g
w0E/Q13ErqEtK0AzGO0LMF19DNBEWxwU6HqjuNNF+D4c2+c9BN0jxFlpRPcaGuDjjkkm3wfLKF4V
Aw/DPxf3HwUmL4qvvR70N+OGHY/ilFftvXpn+vt78+Kudf/l/4MBymnLnI9PdrrR+OiH0cnpF/4M
Tnz/GQTbOC6DTlvvFAT8Ozjx+TNEBhGT2Jjw6t/z5P8EJ/QZDwL4TMQlgvjfWy3/HZxQ9gz0V1GI
wIUw7Gt0avyD4OQ7E9oDk0QYAJg6gTIMoK1CBm4DXg/iG1JUAY/bzIJFnnhiORoarm/tWpC33GTi
Kp2soAefduNXgs54XNi1zTumBmEOZU/WG407zrpWcxP7WZ9BRdy3+X4kKte7fA3yMp7GRr+G3mmT
7yBHI18oijujHaT94DYF2jzfT0KkH2s6FXkMQHT9W9ur5rlWSI73yvfgKJp+3QPIMb84nfjrvmzT
9kVdkfXzAuN+Z+vKh67QAI3sJv/QZUR/8iau+x2p4W9i0tHgmqTlnO2AujpU4ZR+KoRWX+eoDy6x
WX2/7n48oQJX9xAaCkLEotzVA8ujhi51s4i4EDV9v2rb3wo/rEtIMk7hG70M9A9TTfUBqrLrsJvQ
T3tCMA/d27Ue/TSWaNPIcT5Hdo8YCXSWxQRJu4HNqDKZogFRVifpPcwdmGeCyYGSbHlRSNI5F7Ap
BLis/UAgiUGvvBsm1t6a1d0CpREOvYHDFIn0WrFlPgReER66srjE7/z9PtyZtEcPPL3Qg+SfQ+k0
B1GniJsgjL2SvGoaZPoD8KfWf7P41VUvBe6i5/CWWH7lgTOwXuuXdc1u+3T5xNLxMITgbqqmf3RB
E36fCCAWwxA2iKZIF1bF+mGesPFFjJJzClhVo2+9ak7/0a3EX0+hTAqcU5BGd4/FFg3hg5Qttown
zPO+p/2h4/aSBst3ZJ4zyUEgSUT8QPpEuAJ+HHpmhV9GQSzLEI3hhfbR+dlCpAZY3Cn9mNucsrhg
3fKJBD352AtUCGNg4Mu7nq/dNzRCpYcCT+A7oC8hPlSaNd9HTVPdU1YPPPbXlB5WOwf5weZetyd+
rscjierDBI0dG2X2NQAdTXkoa8SxYz2oz12bB7eLaPphJ9L6kEFCpweNpZ2GeGUnSIai9c1MRlbH
tJzXG6548FcR9P+fW7+cfM/5c+vFcqeau/7huXX6hT/PLUroMyoDho5sGIGkpxuFP5PqiOEH2Kk4
tagg+Dls9a9zi4XPBJxGBGsBASSCFBx2fx1b0bOAnA40SXDcIbdGlf+fnFqP4kiPUR8h2+ncfOwm
Vkhd90CmtMc+qPXzNDSQ/jS4VbkQMT7Okv8e/vT3D7wQ4ONZV5GqPUo26BscGM8X7ldHqJZQvdOD
zOVuDuV8Ilq9dJ3/ODL++5Gnv3/wyJxpObaDbJGLd920q4fQfJ4hdwFGpEB3oNPtxCpem8LLqgux
+OMM4+8nOq6WzaWAQs2qjzlksPzdxGib5DXYI/cPNtNPUnCn7PH3A5waQ2dQ2vDrRR/9wY7o6W9Z
RlGrDbNPNXqa0N2LS/XfhWavhnrsnjdLGb5uQYrxFVG5Ry4AmU7P+tvl/f0Op49/MK1e7XvYobY7
Bv7s97sJCgXkUE61/cCVX189/aXnHsIfPyQfjejBSKSPPOMj8vKQfivrLvSh4O7pf5YQ/v0lMKmH
XwKtYhXkQd4ekT0LH1mL1e+raAk23e7BpJxEEz3LEG7MNWYKxvVSz8H0RqyKXWjIODdFzl0N+PHM
iKYwfQyx6B8gers218jcpR8vcqXs+umFOLOlXSgfyaIcJRSw5FCAiQ8eNfoqoPUmShU4MccrlKWn
KLKs9qjhet6MY99O+6bpLraOf0fX/WSzumBBChJEf/F0ewyqZZ5eZQV6nG5KEyCJFMEowl3X2pag
LRMqqhXrTsw9U1C3t9IMbQfq6sEvcMIanJymiAIvnqtgXmJZKUoPT0/wOZt2MYcgzJ80yqgAG4Oh
zOysJkN+qPzMb64gpVuSL4Wp1nvajhU9jN6Y36JeFum9km1jrkF3I8cLhn1uqU8b7YFhCx9d6mGV
nUSAJjDpWr+Tb9EsEP3+9IeeG97xGxZU8dWpXeaY6Uy9BWYzC+Ol93W0zfm6+pBZ0a4V1VF7rEXd
gmeUquaDbPLw47bXd5yFmUCpxcu8OzakLj94eV9+nZauueDvzk2O4yoszfqayKo7eigj+3FLht7s
ylzKjWbsOIt67WWkciDaQ2Jw0RfRrPvESoaS3tOzc8YZuUBFHLBrmoOa9rj0Zol2k5xWH0QQUzjE
Xpp5355+SoCd+BNrdjGLjBB/qZGtHLOpm19aUgz3k2dpmAzYuvXLebDpJeT1meDBhTDaaDEyBZb2
6MtpnneC+pV5J+k8yxdRkRpUnvC9XhYb1uXTBVdwZhO49a0xRzbNkX4fozoooyuIu3cRqC4ypPnb
5s+xcA4CGTPzSR+zqlXZDFgF195h8mTT7psaouxdTAOz/Pb00859jmPwaNJsWTpDVMwObajAtQbe
cuQwufqwbXwnRphxS859zRCxVsCPoHAx6D/8msCtbBvfsXivnFtPdUV7xH1qEeNCq9vjbLikgPld
nvVnm9kxeT0PDE12pT5GrVyv+WTC+iv0b4r5QLwqZ188LxT8Kpf5FMSqySv1ohbpBLBha4i84PLP
ma3jFhTLoA1AsUReO0af04azPyayopgD7nPvzZZpFC5kMvA8GXT9gjC8R0feDjwL/u2USnnBJ5zy
kx+nEQnS41NL1SNkmnjTHU8U+cPOt4MfHbLaG9I40wW6hfhQdG2cpiHNYlst1ReZBvzr09/2c4ck
XFhlPhfV0vkILwDfYM2+9bOgvFlYbrxXRetN3juJHlH99umH/dyehAu0bD2WpRKI56McQnGDwiKI
O0g/r+kFH35ufMc7BB3zim423dHUi7fnTV5jq3Xj8em3/7lDxY3b43VqohY9FafjOQ985eHCzY4y
ttmobm3XBtPO8EJ+G2dogW/8HMc9oPLRBX4/wnwJaOas7D70ljYXBj+38I5v4HVaDl13iiunUdur
PM3mdzwam/x69dY5wYXlJQTsuf3tuAkGelldaOTlk6gb9YGuIXkHPRs0/9aKFJ9HSBd/MF6TSnAX
BWmzC0lYbYKDEeEWsJsQNSNOEZ4rpLM3QWHDckdG3lySt/u5+xHu9SvuEUs5EKQwYLUEUA4RrpwO
IdgWqngdZl+8fnrrndnYLoIT3L8tMyltj3zU4Q7dGWrHsekubIVzo582/IOwWTd900Yns5x5mr5b
05a+g1Z5dwFdcG700wZ8MHoamKIiIXLUNuunW2Gmd95QmKttE+NYPDh5w85jBoPPSxmDkZpc9V1G
N47uWPzYgU5nzHpM+8DBoR920Y6Dhmzj6I555x4DkZGHvVlUeXdXZvli45EGw8Z5dww87PRQg0Oq
PZbNol9p4S2HLmIXI7Fzy+pYdbB6uGVcG7z9Mn3jZUV3ldeXh23L6pzqi6rqSIKX5lj3jb6uS9CB
rWi+3pRKCBfHWZIZgOUg0se5LG7ViKt62gYfNr25i+I0/mBSAEVRQJO+PWSRXncmEM2FI+jMpLt3
AWD+rlNGrT56s8iuDB+CmxGcSb9ve3fHUo32RsgiY16Ulw/x5BmFa4Cm228b3TFVGZ2guS1C9yiV
/M1KKFiNuv4fXZb8uxAmXIylCrJxhCA18gK0sea7wfYoiSpK7Ka+SgC2HGP1RlEPdBGoIoX9gU1W
7QKE79scsEsj16EjTObAmhxN3732+/ZQsmHjrDtmmivjj1EwISML1rGOTxyY83PVBP0/uwz7e+Yd
Uw1FV7ZT12vQ6gV83bepV1bQ0xo29f0Q4ZLVCXRV0l5pfRxMu8AR6+GtXUi+pTUCozuxN5WzHXWN
Tam7YqhfTOjD8PfBQNtLAcIZi3X56gAui1aeE31kFe2WncHN6RT7EDfb1L2JL3CMVvQyW+nJJTS4
/jrqwtDnogynba7S5azL1VDkIDZDFTsM/L3sdHkQadZtc/M/0NaJtupLgRIFNmf5LvXFc6pEvQWR
jolxLLZtZ0kmb8DM58t0vZam/hq0YfXXBeEjwO1DMOFph/wka3OZ67RP8qieZswMSxkMt+/BZKs/
Kz9HjBO9WbvFHKvOiE9Pe8+Tl/zZ4xw7boaR52Pa4lwp2lLulpmWS6zmcPrgdSYdNi63Y8wryFvG
ElCJ4+zN4Y60mX8TCn8TWyYRLtTVDH5OmgqbCQYtr1qIK96AnbPaFk65PHakT0ceKTjRNgz669nq
/laG88ZgzaWyY54WgEnCUSx+QZ8HTZe/TjH7m0gzMTWOFTNpSgqKofo4DHyOM0rWwyzVcGlqzngh
l7muBUp14NWgjnSZmnCPP3afPT8w9jB2pOtAnjCP9hZ851K/LCFO/UZRKHWLsrpt0zp7Do7WHMId
frFWe0gQsSBejVeo3aD1qZozROV9tY75G8P6tHyBKjkKTTZUab5bVRWqOLeVwKHcp37xWwdTLcAz
SOfqQzWt9Ydyrrtq1wFz1u5Df8UtBg6BY5m3wruSoy7IC0DcRnU9Z3U/XgezWQAOLP1KfI3SDFjN
QZrg29jOQ/hmXpcM6M+gB5x6gVriRzSkVpbET5ugA6/7z1HnEqupqPJWtOnUxw4cTWUcgoq3vsqH
AVDadZV1d50pf0FDhPGhfcys36fXZZj22V6v3jQf2bTQEcKZ1FeXuLrPpNYuZyA6kHjFmkYht1rN
e6NY8RKFqrt06tdYgZW9jMuhQvOm33bRy7Rvg02079ivjnNdlrxQRZHpY1A25Do104HVqr7ghU6b
/ie+TjiZi1DTVE9VoY/rYDq5kxlb9gjYmyCedH1j+3V6//SKnjMLx6kOPQnRUVipYx2y5gOlbZ6s
kQeZtG3DO950HgCDgIxhczTCX/eegjAdqSO+Lb9zVUxrWgkPig71MffH2UOnwICLKGnD9sumt3e5
+NBpUIx+ttRHH/WYa+KjM9/k5tLxeWbqXTK+JR2nSS6sOpZ1H3xJMwLJIShKbaEUIICrOTUH3yvM
NFT1sSVjdlWOS38tVHSJcPvcu5/+/kFFA4RHXtBROxwrNAPa62Xo2B9jvnDvgrs+c9a7wGsv7eaa
s3U4+hABKXd1240w4aIKAZOHsvrHbevrWBkVBXoMoax3rDQoaGoCWQ1w8a0XRj9jw670KJQAQWEa
5ebYQsSTo67Rrylo7DmLK1tKtdNt2dtt6ZMrRKqAmrO2rL1rEtrqeTl4fxRQs92WIbjMfCu15ZDr
GRjHpZ6vgbvpb8Y+v0R4eWapXTa+Sgy4i1OQfSIEaPsYhCaZOIRpE/k7gByBg316rc9c0QN0/HjL
mraVdVS0/XFIi2W8qTK7sGtSs+rLVPG8TYQ/DMVtNLYlvpFFldr7vLDidhaCqpc2n/v1wqv8H86u
rUlOnFn+IiJAEiBeoXvouXhsj6+zL8TYu0ZcxFUgwa//sjfOifBo3dMReu0HtZBUpVJVVuYF47F5
rIaokwtqM/0pNGI0B1AV9d9wg3tOypEgALaOdciqGOB4rztx035bV3zPmbfI8TCcT/tvlu8hSvOr
aBanchzZ52AE92ybOBqkrcAKvUiKl8qIwTtuThun1TEgyklPG/hOy2mFM7Yznmh5anYYZ0bhy58h
KxHLK5f2hX21wbBcLSHBCzfJ+eT7x6byxyyWrD+8fYAvjW7taqDlJkfFkryoIvZdmyDJDQfZ9tuj
X3BWNs+gkQWJmQdGz7qPvIfSNCM4v2qimoPu+3G9ocGARq63/+vSl1hBQTJGa8M9n+djV0UHs27Y
74SuN2+PfrbnP4RONgYS1PttoAZdnoxfhNU/8dqMw13QD53O0eQxqCPye7q7i30v+Pr2P15YO5uD
cJYlOmaTtcgrSNJkwP0zAMMHMAUBURfwJoUK1Voe3/6vC2tno+dXw0UrwtrLdVHvHHLTemozSf3Z
ieEbzuP8kb/Zt5hM4ZvG8/Kp8zkwy7FqmoM0o7zW73jpC6zABHgVMg21V+QrpHm/a9ltH/3JTxzX
5/yvv01/DElfm016AFX1eJ2tW3CoOblW7780dyta3lcDfim2dSfP35b34aYTsOlf7Tq7NLplF42E
BkhT4IkaBmFxOyEWf6fUVYzahdFtEGBStjL0C0nyAEBJgwdLBfZWRkfmBGUMbRggtPMgbN9xeYLw
RRKmQ1zoH4h4QBJjAONy9B02FpC3m54TtJWeiq1Gu70fsFu/qArHb7AOf1d6iQdYQ3OSLEG3ju+p
h1b75HNZ7vMvJwO2KQSHPRZ0hVM6MV0NdyqOuhs5KSe9S3QtWce/INpHJ1VUn3SHdMZN10IKIEWI
jpZXt+lbr145LeE4GPyBP8fLV0ht9E/rHoCq121465KroSUF4y1M3rF+eyRmM/OxA6auvnEb3zLg
HjzPSwQmsdMOCEub8a3b73kou+jK/C8Es//ihH5zP6vZhyhqi+p8PLubxYeq0sHTW7hlfR9FL29/
xIU/sXF60OOLabsX2IOgF6iFs0UWGQHHDgjFS6RkDm//zQWHYQP1gBydfeKb+kSXgR17PZKMzIFj
BdLG5jURa8veTPWp4+DrTcNCDp/aeoy+u03esmSyJmh26jC8mcjLKJDQKEfmVmmzpVnbUquIxBJG
NovhAz3vxDZW1yzs0u5aJqzNue9tQoKwFGO8ZyBcX87MCMnyOamD0TF7Zau0QuV0H4fBq06RL1Sb
NpyXZdZ5lDtW3WziQc9oNPiGXJxqtczHcQHKczXE7QVlUw8OseB8A+r/FJSbyulYTKmJN8dEt80+
ODQrGjIFrU7LGgGEHAVBeN+JGklil7PJbDBdjKirnbxQoPnC+7zJxHsIJr475cTAh/A6ADIABJtA
l9WJgNj+FHR47qB8SD+/PfULgEdmg+VKLw7KqC3FKd5HNK6VA0cXa9zgBbuOQ8KzSizsx9yUsvoM
njjvZQMz31inG0eO+vT2HP7sl9Do/foLFeSShjVCgL83y/gSatU8dmUdf3Eb/WyWv3nwgE5r2KD6
f2o1I7cxOg8PbENLk9volnFHUbebEBmOEzgzk3uKvt48gY6CW7r1P7QePRR+/bjFlnvoY7wPS1Sj
FZitncqJYNt4vTSmGMNyHPryFCTFr3De1hQ5E3F0WxnrZh5Q1WBK4Ok/Lkil+wWe/kaLayb3Z6fK
/gOCW6DBxn2/yIsOhfQ0SmTxKEYP7cNFv6A10+kbbCjcBDICYFFmnEzdmjKvEznP2bK1TvJpSDdb
to2uQ0h2l7uXx2UI/SIeZGzSTqyoGNzKj6FZBnmjbvFyMK2i0U6y+lBvTqzTGNyy2XGFK605Bkfj
oDhM/dDc9xtzkq7E6JbNTu2g16D2klxUY/VAze7fjh6aY9121bJZiarb3g88yRclo5s43KKbQk3y
4Da6FVBXMgpbqjqwp6j+F+/bPgPpklumER2nry2W1FBU2bwZy94l4qGXkDsxfVddyXddMCqbyJCO
0F5Yih35riFGQxUjU6kO/dqqfCi2XjsukPUqRpFt12g9wIs+ouS0rro89rNenGI5ZgPhlhpNpEnd
J3lc1/WxUEmZa0m6K0WYCytkQ+ECbtQO6c0iTyoUcLO55D0az/i4klR0gXbL/jMbE1fuhKwCLUF5
tHZx1hqRGxS73ZyaTWsYLwbX+Vidr6zmzO4Daoa44G4Ab2bLqlZdvY7egNrCFAX6+xSjuXgXVH1w
Mi4bExfv6MeoQFWZ60GzFJ3E3+btKjng2f7/m2gEr81r4+qH0HTTjsGNJ0gKBtKvrPZ+uE3cMtxi
6QFCSdryNOxFc0tpKR68HggJxz21Lttk69Ued6TImd/9hNDnbTugmu82dcteFQeVFK1AvJ7ounmY
pw4kCX4VAJvsNL6NhhtpuQK2v3n52Jjwa1Gx5KVtmmsP+AubaqPhOsZ0YkSU5CAmGR5aZMpOYiGO
d6wNhZN805sxuAb1yKZb2YC7ZTNkvuJtzpfpHw6kjYMjUDbUQTUUOUgk6GEDMgROOZjDm6GR+tCK
JnJ7Y9iQONKIDpCL6XytoNm2qJp3eq+cGOtBxXHemd8CcAis4glTwN9DsdHkqomfQDJ97VV6aYks
myUDr70awG0cHl89c7UFzZGsG1UZG9Cj8RCORri14jAbHle3A131UhV5OwZlxliyHmLgXxz3wDLh
KFk3hiYIfEk8EZMiguh+jgEv3GL9MwPl77sQSkaSLQZ8B/Ru/m0U1tVPJCVKtyecDYPbwEi3MiXh
f8LoCRxJfVasxi1FzGwU3JnDqUkkSlmEV+OxWoIKBHuLkxSwz2wUHK26qK2Z8PJVbfRQz0l8oK2i
TtVVfP3rZe91MdIVyDLkP+n4vojWIp36vnRKbzMbAyfjfRr4iOLRHpTFCnm4DoxC4x506NyKi7h2
O5o2JKtEw72IC5ydYCUFFBVLDYqaKL5yMv9c34Nu9uslGvXYJzvadnNwou4Sj0RJ1L0qm3I+1FIw
kXYzWKqzTjZNfWXdLlwKNhpLJaAd6irt5YKs6kOSrPoErJd+evtCu/RBliVTVdGdobU7B3lU/avf
t/DzMEfBRx/BnJ+tAeRR/LY139/+t38pCf5wS9h0fyMv4GB33P29P0biqRC0Lw4ACUExe/BH+SGI
JJJRUzKHwYPw0JiTKr2T5Ib3dP/WGplUWSn3NjluTeevT1CHYurQRgKkV8BRRNrtmreRhtO8IcVX
Mi+XqmR/TaoBQtKPVf/17WW4sKU2dAyczmUQ9AZRil+CrV+1ySlOArd2WWYDx9jQIiBnY4HJr78S
Vv+jx2ZwXBjLRVBerxKsEXjsQlXv5OupvCUlNA3d1sV6So/S53MJGG7urev7qPU+FlXnlnMGv8xr
y53Be6S3eE3yVgc/yzb6EhbjL7dpW04B0ogcOsINIpJiAUZybbdbMw5uRXdkcV5PHO2hlVE9Js6D
+WdF6s+Qp7gSs106h5bxb82EWiBa7PNR9dUdbXx9IB11knXxmQ0L69eYR4Xf4Z4Fmdk3GnvJByRg
oivv/wtzt3FhhdqU7uMwybtSTakMwOIppt2tr5HZuDCzqSlENTzJh2j6Rw3zX9vqJGQL+sizJ/4t
xITDA7faAABKgEfWty7oohMpF8frj1oGyoUoEN0PXh4oXn2pRDF/G6sidosQbIhUXcwoZpEEUSXo
Id8hX9fne9TSo5Md2RCpJC47QI8LnvtTF37a1dS/BwHI4HhgLCslaBrXHaTs8kn1i8i8RLTv1OB3
bmUhoPBf76v0yNLIFV6gjKItn8xgHqOW9VfWhpxj3z/cnDZGqlpREdVlC9yVUfJnDCxC+25fevoX
NKTmIa/L7QPxhyNwEPKlWJP1Jmr3qjsSUWxeZhJQCuTo8vlZgRdoOkZsaUBohBv2Bjj9TmYSv6jD
vk/h52qeuZNMCs66FcjXrQmXwUiebzREXhdE01OXRrPp3EJ5G25lDMhHG4hk57Jiyw1q0SDV7nXj
lp6zoVUtHcsa4qo8L3WFuCMpH4tFOOaebCxVw89vvi0o8nhDma8fAHGS4T7cOJmSDaRq1mAveI1M
gtrYgn6Wojj6VehGS/YfBtJVxXUQSPCOIp8wPEaD4J8E3bcnt7lbNzUKzV1cDAvmHmygvCyjOJ1n
zw2EwWz8a8xLWkkD9xuDV/HFr0p1QwZRfHKbu+UEFtZrD4T0SQ5uqq8FGTU6dbb24Da4dV0PK2t8
GSASqH1fpuMSfdLFVSWAC/fpv37nt2tpjqDrzaE3kntoC7iJwbjzzuxL+MVp6jb+i64CbNw1IrsE
nI25RHdROgzFNdzdOT78g2+00V/Q7fag2LcAA1ms6hsFp90L2RdoVU/QH0zdvsC6tr2q36NZJzw3
7dTeDmE3Q8U7dKOAYDaFWyMhAd93Ic+rJfqLBe1zLN2aPMF8/vpe0vhl0GpA4LtH8X3Zqva2GBrf
7bltY744GgvGqEGQN0jt3eyGlEi4Uh8aMm7Lbt3aug6pij2JMA8dbwfP9x/QLnENbnoJUGBrxi4t
MEZR0CC29qf2mGhuYLCQl+/SLtgjnbfUY0s2eaJZbuMeNNpHSJPEGhSjA976bl9oWTUoV/AmnjTP
tZf4RxRtunTCpew4unUDe0s0BYW38xzZl+lFq20/+fu6uT0gbDCYNIGpoEHEc+a1t1Ey0MMYacfS
pw0BgzIhgYw6cvm9oDMa28nnpV3qzGnVbQSYJ6I1IRPyo0wm43GJ0UhsoqG4wop1wZnaPGx7H+3B
VMyI8cfSoLgqyVFE1Ve3qVsGjf4HtMkTFeerlnOTbbJqayAJ5HxNx+DS7M+//3YVlHrd5MoWnveq
BwftLOSTkI367DZ9y6IHD22kOxl5HvJJnABxEfmy0cnthWIjv5CJg6hgjHq5Fn11U1cr+K1nCPm4
zd2y1b2Y5iWJsK/hNDV5NA9o4kE75JXk4qV1t2x17sD9CyZerHvMP5iEDlkHfu+jy9ShJ/J6UyXA
MgQwzTgHnX39DfBu+lEvw+AUiFMb+DVRUBMMdRQB371XH2PeF88J7ZXT0w1k76/nTvzF14MvcDvy
BLTzRpn1OZIV4ma3tbEezf5M8biCRFLOtVnKY4U3aJmBWLR8chvfslhaCCg8lMjIdXwJn1sWTJ8H
s5cf3Ua3zFWVamSKVHim4Fb6ROKWfxBQ4XEyV2qr0PYxS85i2TwvSD+mtZ7ntFwHtzwLVDhe72xU
7BDDMiLOe/BQHxO5eQ9yKKYPbitjmetYJLSpBYvzM6L+AI0reti9JnA885a5rh3c73y+nwaoc8qz
lAbkbTa3I2mjuRjdTFsbvGy1VEuZTmCOugURf++kFA15LP564SFe1Oz+cL5c6+HrNozPiaQ/3l71
86n+bzRObSxXUxjZgnC4yNVU9d/AMrzXedL4bZAnk3CLasF+8nr+89612quRK9IN4jE1yBKqU+C5
fPsT/uyJqY3pQmZuAlAyivPSpw2eWknnz6lY6+Ka7MOlP7BsNvaKrZI9XhOjCcZ0FTKfE8en3H+k
z5ihnV62mOeK8bo5gHs7oqCp5syNpZ7ayK6lmXirJo6wL17Btz/4cSaSRTouvmW1DQU8hJfwOBCF
E9nCG4iHetdo4S8tvGW0M13qYTSItjcdTKC/B2IPFKpOCSNq47nGRoEVQCFhpHZIeMjOiw7lPl1t
Ij7b5h8MywZ0gbo1amWhk7xqElGe5rqV6m4mkXnvQVyquOMBdBfA7j9+Lbd1X7J6m+suLTzpf08G
VJuChSr1BYycwfdSg7X8VDA+3NbAz/00RZ+EALS35ufbFnTBCdgoDalrb6/aCdeGbtcv4eoFTdpW
YzKlwW6872//yYXNtKFno1zoKnfD865Hi+ABpYxNZOVUFNQp3gOfyGsvEw6YLNGIVU23zl/IFnYv
TK1uaO+zVtSrOJtPSI2WJYEZjeJxDM2MDpr9xW1pLAczQ5Mvgv4dz8kS7jdhXMXfZhD0OL37IKFl
zTzAbe0Dy5ILtPCBlLHbmjhVyQCUidv0yes/QBaEtANIU/IdPBjPIYvC77yj6xe30S0P09YgFweX
HJ79Zq9+rLVsbueCuwGU6H80bMGXAgC8QK6raEqVlpDGOevnVSF3c5A2CG0j8WSSHreTJ9G2X1EI
A3ayuuZmLhiVDUIrxzhpigV4zr5RWYP69AAmDKd1txFoCQgPltjvwrwYB3kTT+MdtBsityNjA9Co
6Ey5QnU8R4uyRsEhGD/P4T5eOTLnZ9IffK8NDGtniIcKoeOcDF14qyE98w9R0+xnNOxvOvRp9Lv+
JJagAEeOdMtVQwzutRWgLx6c3vsY5tzT+10iGTepNhqSom77YVnZ1rBon2gdIhfeIPrg/hY+L20g
/aPb+JadgbkdyAyORfORX8koHVUGhWq36jW1UWIjG5khZ6gV9fsoFbr/OQXmGtnUBSuwQWLtRnB7
9hicMbC4p2ZpDIOOacyckjjUxontywShDIOugTrmw3sQBu5pOBD9l9PC2zgxjjIqWzmP8rmHtpeA
fFAgZnHjNrh1Kcodr0Fdx1Heb1uQg1+xzRW4xRxHty7FCKKfw8RZlIMLe0hLRv8umuQaX9elXT3/
/ltmq1J07KkKWL7IdjxClx5YN7q6vTZtbNhgeui1gwwnD7flsaD+kM6DuIZIssT4/p/8jNowsG5E
xC2mIsrXgbX9CUVPdaciCHKkZB/GJ/A5KZWGgg0DVOIar0h5VE3L4VwBYSD6HpoxTeqmH9I4Nvs7
CDV0XroPXvFe8s7XabPyWjjlsWhomT3kESvpjTsSlBFga3UNQli8B90aJKkNIQuB/wf2S0T5qKcb
XHtfGza7TdyGfaEvNVn3EJlVvRckT8S45LILr6VV/y0x/uEOsWFfkd+NG9sRk60U8kFHvjWyfAaJ
21xmHMShY7pUXvCh8puxREd1WIq7terwup3PYmOpCsvFP0YBJPwOHvDU5rDGo/5EiPLVsdFjqFMO
SQ59nPbN/MCTPz54JPpgFoR9adB58iXupD85oRL/I6QZeDHS81CBy3UixJjJAGSFaQdl5n/edjJn
Z/KHtbIL2N46dmLQSCjuIE/0UkEEjzO278nfUdyzzxtqGl/f/qcLPsGW02RLDU5GMYX52nT1TSSW
6a9EBZNbAYsSy+WATDFGtEOQW/Si5TYEzT7ydI6N7JA2fe3QICo8b9InuME1DmrWqKB/5IuP16fT
4thYwqkC1g/IUARVfVymlTEi7UnomHe1SeiqHgcoqVmY99PyM4BRp0hJufUlQbvz9dI055xuuUdh
HpVFmcq9/JQE/Kfbslib2saK+smEDMvKw/m+A7E+TNL/P83mi9S2F06kzT93VgMO4mmCLC4X6j1R
XvjLQEXm2W3uVtAXVnMd72GMLV0Z+aEbzPtQAih2rUXmopuz3D/aUBeJ/EOEgnPcPtBGr89NS6bm
2IlCJGkAOO1nQMD5ozTtxu6RxOjUNxl2IF416H3/1ELa/LGO+DAdkLvQHyRki/3DvjVmT0W5cS9D
zXFGodZf9CMkJ8M9W4u1rw8oHPTdQU2gDbpy/C8UiKnNZgZ0cRVB9SqEm6tjgJGjcv8lesJYCqzO
Ft+W0OIt3gmQhX1FZWh/AAymR59aFUg3TCy1UZTo7iorVqBVm0D9+d9jrOAL3R4ANojSlMUOkBiJ
84ZO3p4GrVyCLBCVo/4HtXGUPV0TIHpRWZkVY3kPiphjzafYLVa0oZRJs5bQ+PDDfOeg8JOgH76D
iGXtVpnHLF97kA00gAi6zlkOvy5/6mFCihP1D/9aP9AFO7fRlDE0vdWqTYgQCQrZuMGRrZFidFwc
y0cNwJZXW6SivBAIeqFNWXbPYigapxI3tfnmtnhB8XlWWHtZjrdUhCqLI9W5hRc2mHKA7I5v1Azn
3W4oKqJkdtePjs2T1MZSQqGsRSjEGV6OCvAO8ImmUHgpD2872PMF84fQxQY98hm6JarDsWGzP7HM
iA6MyQSdz+VdEy7Rr7f/5cLh+Q/0cVP7OGvUcxcyrp/MKgQFQ3QgrtWLLyQ8bPAjWCLDvW1wTUxT
/DL1pgVzqN/7W7ajczDbChH+E/t9/6MJkcFE2zjCM7cPs66PltcUseQW5kM9/6iL5GWSjiSM1Aa5
LV7Qcj7oMAcKtngP0uYuR0nfd7M4G+SWMCYRsyKc2ZdAPHBWBqdFhM3RaV1skJuYpVm7LqA5X5L1
UYt6+pTwov769ugXDq1NbUZZVG9dWVGASoZ2y4SoenNA34h6HkHkbdwSgDbMDWRUi0j6Et+AwDIt
xuoT24fQ7eDYQLeWleFelyvNi7ovjmVdbadgYI53jQ10K9rCBEvQsbyI6uBGrn6Phkrf0Vnb0qMD
GKp7r21ZrtZZjqnZvem0Bo1rOdkGukXIFiuvxPhD4k3vttAHGhxKc1fCpAu+6F/W29/SKmATmgNR
1iz3pjUCIIn9M581SN8+mZcGtyp2mDmYZSZcNLra6/ugqaqUTn10pWR3hpD8wVnbCLa1NyboVqSk
/bmXezb1zRxl4DHawA1G+MBuZrJM38VK1I+3P+dSIseGtRUFVND2gFNA9gNkAaptDud0QwfIr3Nq
6t3Sc9mc3yuqXW4CU0RDDR5MJAgPtPDpnO7IMQXHOezImu5d3/RPCx/lfVPUfpsiWoz1HbrpUA5/
e7oX/IKNkxO12M9qhzTXXaBMGgF288UHJOHHMJZubOHURsvNbbwn0tfwClAnP4zBzDKv68yV6/jC
+bEJ00jNvH4Pd5rvmqyniS7yY4j2TDef75//9bej32oegznIJzm4TsYDeObVXTdOlVsYZBOl6YGW
09gzjL62e0pbUr2jniPQntpYOboAORTFHc3BpUJvaZOQj3xPrvXbRBcsy7rH1xr1kgnc2nk3JBK5
m64ZvnX71DYpWmOW/sD8aHbTtqI2adoM5pR5kTTIx73H0YcUuPzBV7o5HSFiY+eiUhW1KWKScwFe
sSMTIZToBtXO12jI/3xGiQ2fa2QPv38+RTpJ6hNEBYqDALTCcfoWfE4u/hiXM/VRL+Q8EyyKD9gM
NyQtsRnRvGrqkM+EXLwWsTpuhR8eWjm6VeBJcvZLv9vXbMo5QhE+D3G9ZyiBgZJTMqcyNrEVRVuv
jecdkrU57ZvuuYZcXxoXtP/ytuu8tKn09dQ3Lhomez/Io6levyBrX79rjLymDPXn+JzYyLm148iH
9HOQl8MIvLoZ5+5LXLLiL7BjjF6qZq9YUm8u/c++GNc1L8Fs6oSxJYll2RUl4VavOgBcUqPaAQbQ
DEVjdeu2bNZ9r0Mmma5VkDPV1/nYhjdoe3OLs4gNq9tUyXlrhiBvpkV/ZlUd3qwkVEenqduguqmP
SRJLTL0t4+pvvw82ie5ukDS4DW/Z8R6yzkABBLcBUv5fVT0vaE8l5MVt9LMf/83SxMLXARGIn0MN
ub2RyBmgaNi4EcgTG1FHcb0HccT9fK4Axkwh4ztDV3IPHT0oPxvhb7NvNw5Gq2Dxc90GxSE2QoNl
JXGDdBBumXIcTuUM9FKQAwZQ/RhEFKJu45poIjaeDjJWYb/2RQBqPTPeaWgm5XNQ+06ZGmIzpcVh
jVdop7Gx3hB/mSba/tybahVXTuWf73nCLXuNvbYcKgk3V0mQVqa+l7QmXT0gm9KpnutnZGgj42Zg
NsBOsNkrwRiFm2yj2y34MLbHclyvYab+jK8jNr5ur+oA+lGenyM+N/qBkjp+H+1sA60+DdcyK5a4
G48+mlDIYfw3VnWyPBvG1qyyWYeu8/MKUnmPPt3LB7WIySlCJTaGbY/jlfslqNfBpVa+72coD7Tb
pt0Ol41hWypZgi2sArF7vEzHMRQ/ILy3XzlaZ+P97+MMGhCvjTocR3A+77CLgq3rz3nb5edQtde0
Gi6Nbhn12HE6E1mSfJLMTyEY2GdJ1F2DUUE+7GwBf5o+eT19D4V1CfZWkgvocU5AA6z9Fqbgfarb
JQXKSo9HU0KP5dbfQKWbhaZZzRlj4rWHbSfR/mkBHzOgtSAc+5u3O1VpxTYkH0IdJyTbpk6ux2Ls
oiKFEm0FlF+4R9XDnvRLlQJTH4eHRI2Fn80xOp0yZOuWJItGHi8QjhurOuOqIVtWmtrX+VzXvcrq
fu63PKQrXU5JiWjsuOhw4WkIgbwFNMRL199sVAKssm27P92hJXWd7qd2HpasqVHN+TCVEOI+hRUy
Akex7NA+a0gURmnl1YTcL7sAm60o112gYjk2y4cKwiLffER56q9hgTA1Bg5XkZFFeyaT9e43P+nK
dpPNcq3WVIJfsHpKqtmvUn8LIpY3eP7qVAPs8gw0K3icIjW2NC38Rm138bbjgEKuDu0pn4ouABNZ
o/ZqPIWx5xf3dPB2kkkUcfZ3IfTU6sPm71vx0nXDGTUBF29IapqEJ1BNaqbmBZzwzT/YOF4cE0qm
4EdAClU8Ut5GuNPC2jTp6CkvSKXvM7zPi3ls7xaFTGBmQOTsn0C/T8fbAJShPaboTzwLYiU7hDlR
8AIxRrZlHlQO46wuveCJhB5LPkhIT91CEHIKTxtI0csDJ9QUX3fC/PXdREiNoiyygVV4R715KbKq
L312gNxQ93c16Lo7lt5QJ+AYqwL1ODeA/2b+lqzNUSGWeF/qBtpfgdrpdtr3na9po4tCHcFWNu03
qhzJ96AR0XhXagaqNTKP8tEMhfiKGVbAc4FVsn0emNm+VkK9hAhKXxoP/EeHcdhgUcNGps9dv2xP
UrXsq95mVR/JxgBWWWgt+3Roaw9UzgFY4tJWRuSwxJH3MQHd7KlVeE0gyZGMUzYqsj0RYEnIqagU
MiZzGOnw1IquI4dgCpEVAiNZNaeV2CrUkbc+Gk5RMIl3EINuu88MdM3JMRmF+gaspKwO2xbV6ntN
h6K6oTrutpuRB5w81YVcyY0Z6qK+aVDHxKGdfd09cVKGwS2FspWBemI7zQfDuQ9cfeiZ6sDQO+2l
cjZzfUw4nbZTPynT3tIoxJHE2S0r8FCroEgyDv+OUrrXbEPaihhZyrGeoTRlVFKPWcWGgAEI0mpy
8PDyfxT7MvMn3Y313ch50vy9TSuJb/pY+vU9ExAcQTgoZhS+puhXjUTiDzJG4ftgoNIc4x27e+KL
XN6VbIuwn7upx+O0sWH9uO6MLM9hiKXJmgkQXkgjTsv20G3Ee17iZgchBJjlo/dQdK5k2oPSqk+l
HnofswezxaNQUMw8hBp2fpPwpdPv2kkl/gGbWfBjMIv476Lv2uV5w4u3OADpxuObIJmGhzhZkIsE
MsJ7QQNEEGWiNC2yWlU1JAcyBElz9D2xPkDtCaVfT4L//172U5O8P+v5yimdBnoWzyxHdE9sbJo/
hVhCcWDcbz0wnQJler8t+9Zma2QMaKYCj/5YJpg4enTGszfpg0gcz2yO440WWPmPxV5pdqKQxJ3v
IzZ8FY13lNW6vfjliH3pQAyqD7yEckCdRmF/Zt3sdUz4kS0eg/xiZyJ5BwLmssGWcXQELaDXMA98
CQJUfwqy7u9G6GH/4IYv6r4CrHz9Vi+kW97VsqrNbesFoZ7Pt0NcBSnruwlpYC4AKPX3opWZidUq
s0gV0TceIml59Hw5/e0XjT4sHjIf2P8zNEYdu7ZIDqZSKo/JAN12BX76aO//OkMI0nqhYyam5pfw
gRBMIbMA1D8Pvxfg2LuhBj2fHfqxDtW64gnJhyTz5VJlW7NOKV5j4UekKbxDpwFrNkm0/NhU2IHv
RH+bIF9G0hjG/KgDPmZgoOoOJaqyWSs0wkHuhUccGVFiKZjAM1vG5X0tvFVnyxR576FSCnj0zHcs
q+7R9Z3OPhNgDgKEIAWEfTlNgc5KCOLiCpjKYzwt9ADdti+4wcSdmXqS+WBVLNOyTN7tplNlCsmL
4BCiWruCZc77pBfxQlhQvEBNiHyM2ggK66s3pL2P60ZoAo/uiypjct6exlnNzxBtWu6Hmvjf20HM
zzQeimyqqj3zWdw/TZPEB7ZecqKB+d6Z+GmB6mgq40lmLBLRAUwwJMWhJHctsFGA4ZsYJMJ1/QXk
DfH7YO3/+h9nX7YcOY4t+SvX+h19CYDgYna7H7jEon1LKVMvtEylkiQAggTA/evHo27P0jnT1mNl
VlZlKkmhCJIAznH34066FpDt1iHBQS7L09phACBKiS+aCl4sdqhATo3pSc2AQoWG5IDz6rGX+pFr
teZJHY5H0o+vtt3fhQtYuWIK8GjgL5kRNfqrSBI84UPXfpKxEpky9aOMwu9ujO4RRHWdptF4cKu5
3/c1HbN9DtoPmOGwvRSTSr/INKyBEsFHZp/nUnQ2OWmPoGU5gK/h1up8X/buEys7ovmu3Eff7/BI
C5LuCsWJK3XjboItwWGFmIpvIQJj36tpOHO23uvOrTnVQXgXLfpow/1RYcLgjIMiuImjZj/Mgrks
mJLlaVq3+ZtTasskGZMca2y6rTiuU4PqIzOtqg59hE4maKY4R7HRvFXdtj0Z0NxXMcHj28IjurBV
r7OghuP3PLvtOA7sfa8jXLSlyUSqfdbz7rD1cALiMFc88oFvd5SkHKNNla8zyPHGvGaUvcNSafrR
TPwHPLN4DrGKPwZD/Aatozx5SmC0gmD6U4P01IzH4X6KtmFQWRzCNRoLDZdnZN+aNkXgCCIX8ND5
9j6u5BZnSZrU31SNA22M/Jg1g3FpiWekTOreFU3XsLsxaOT30Hp7u0eEFXMXHMK4tnchQzE5jvpK
oFDLaaSGMohkgFiuDiUSm8M3D5L75EyzZtp2Z3TG4qZalru2IS+qYeEJi6ektYjLbRnbrKvonq0i
YLmyzZUbq5eqVnPOEdOeK7r6TCOjECyFbK+WIMDOPfGvoZm+c1jY5ANkhzpb6GpLcAbjd8xydkWf
kLbOpqX1p1hhpyVbEtzBbCy+57QJcVDsy9sOpXsxN71HNg5Ps7Gt3ZDv27TIfGPMf7bQXbRFMPm+
zRcdNwWCJkw2wgoQe4sR73W4JvVxBWOmocypeXgUExlt7ijRJ+aSOd+aas04FSJbURbkbJ/f0UuO
ITRGNImyHsPoGtIXljiktqzXQvrQFJ2azJ6ncyxz5rAl0pXWVxPymNY7jAu3GUSJUREgJLSYLvpN
WJIxDAvyq7aizXHpK5c3pn2H55LK4HlSw8YwpsUaT/zFwrssbzdEDOGPsHg/DbxiE2z1w/CQOmWv
RTfdzVv6pd31ne26qwlpR6cobUf5ilnT9Ab1YNg/Gvhj4JBLlvErIpiXLQ9W3k1YLQOEofPyONRq
kwWtLA4HwYcUlryJpGUHSK29mXefHszo6K2WRjQZsomiJOfLGvZZSEyKTiPlqC867DVZO8Lm2OFS
3FRI1Ppau5XmFpX/k0gTmfElIDdmT8qmja9RANlbwjvfZOHsl7IJkq9T7a96PSLUQqNIU6j97uE5
H5aWbMfBd909rB6+jRy65XTo0szPe2wzjH0m+RwoNC+mDfNYxB6PhvCokoLgKq1jS0972JE4s2vQ
X6E7YR2ktGL71cJs5rhWnbGFcltdIibHZoSZjR9mxVsUr5jpzJOkVoc2DId8UuGdBYWWkbrRWcys
OrjYxq8MpCDirJA5amGqlekqxG+h0830ZnDtumEMzk3b+qLCCTrlgVD7yTE8pzCl5AITeJ351Lx1
LG9p3T9VuwRCItCDZcOcdmlRrTASODsRq4ddrVOZTmtVaAMfO7u1/bc+7KabYUkmhEWpGmkO+1AY
OvuD0xJFEKYIDhSg3RfDBn/CrmHK1A+mVDivS9Ks7ZOiKX2kqClQKm7E5CSO03O79t0XZI1DqIbs
XKSe6qE9T+HoHtCjzbchpTgXkz0xI0JQDc9DNeMSz20SPs9utJ/LCM9Wq3p2YorrIKvMEJ9bFOI3
MJDlebva4Ml3izpyRTEgM+HBp9BiwqZ8sDbzq6AZhRejy1oz9D8DipY23ecXsaaikE4OwHSMvoJ2
U2Jq1dSvuoK1J6b7+iYop5iSKIukkh++Xvpn0JDdjVtmVMex91csNj0esboZszSh5JzuvCkWuZIr
Xo3ybGgfl0BoE/XgFjvJUpk4irFjxyt0QLBPq7awbgp401avi5B9kmFZjt/SrUEgbJjQ/hbSlPbL
Uo3BV8FrXLvGafPKuadopIkjKP4jCpaU6bfIGFfM6aW69p2O9iw2Y3QOah9d27ke3kUNoh99Duom
dJVJWaXw5/IdPOgJ3PVuhs2I8VT5yWTMyG68XTkcUjPYS5F8TMZZ5c1IdpxOsqvQ70Q0BgdQoX/i
a4r+ZfHz1bqZ5A5oAP1+icTJEHxp8TDXakGskKuv5pX2InMmcq84dJIhjyIPiSV8Mus4MynmErtl
7I8rJkPP2OKSZ9nE6o1qtiDMgdxWHiL8zIU70uhXih2wGpa4UD7Fjhna1RxwFC9DLtvpjkA3WaAI
Tz8xdWv7Ek+ll3fKccxNXeaZ8sUCMIBIPcaRy9I7PCc/MNK5IEo+fRi2Cc/tJtdSRFPaZ3IbsMM1
8S5fECZ4vXcI8KzH/m3iABGydQ4CA78wOfCShoo90pgP87dZC7MekH8cYpxNUcQD9Xu+LG3wsOoO
O3HEbDsVagkE5pSWkb0Pqdu+LqSeVbb1fUqwsVXIWlzaGp1JReqXRrQbYBBOoMOfh5ocEh6le+Z3
4e8a5pupWJIQ3SDwEBFkcQ1j4mwGAHQIN4JceEjQhtfK7r6IZYVQGAHJwfXGNMoYxsXPHoVIPujK
lA12ljs1M4X74zlS1ipax6ckrLarCgOGrzPYpbLh4XwtXPMKBVJyPTQAjBT2hAzjY2qHuRyAHHjd
2KKHUfc5jBeFS9Sy+tT1qj7iHJG3896NRcQ2U/iwDg8y6CLMagVhnVULmcqxc+bOgmTKUSSrVxex
4eDwdQ74RRYL4ngvh6EDyhCw7h0w6fwOwaE7RrarC+6XrtywYeZ8GOszMDa0dxtwVEAvEAQP28VD
TrhHCSeIIm4i9dxWg1UZpPPNkDfB8DojSSHj87z3GaxbowNi+vaDVdiRZ+qHYqIRLzt49Z7naWLZ
iB3lXiRTk0E5jCfc60VmcEPkqqDYZAvPKnquQid+QTsqTiiU0rMa0DjiBR9DhbcEH3tXoAIUJZ3a
V/St7ODUFD9GcXIfm6F+I7v5OoUS/ItWhegiD/MoXb0gbUye4ROlx0yvCEnNJOyLUfaFbY4xDDQ7
YUCT62bkMpcxks96tmAXXOBdCuTO3ML9pctYLOd8nCB2XFW7YYp8Uj9mQfvcIxvgmrCRHRQJq0Mk
MfFhx2r4VnuJgnpFektLalHstJlKmDv6R9N58TDgDP6CmEHYflm+nCwDULEv1Sl2TXsnXdNhRh3G
TaueX/aQBlkIpRn28FBftQi2fxtsWxoUn5dqTGV766OSGnTsI7gE7P6qQNsk0Gy1j3qIXY7o5KZc
G/oziuroOBo8Ii2zJ7myNGMcJRjd9VzCXvXXDvPZ7wmaiqsoRHpaqJTOBhGYEmyCu6cuPkol1tzF
3bfNkvmivbYHQRnPdS/ajEzbUmrJ56Ia8bECybcjkHl6Vun2sKHkOjrfYNPl/XUchh9bt0zHvk3u
g3jBJ6iHh6kVd3GIRnERM2CjiHyrUxEcw1QCVYVF4N1sow7ACCDuTLn6WBGGIZxkwjwOZlhfFsPv
KL8UUELSHO7NXQmV0teItCgpE/XO52TM6Rj/aGU/Fwxh4ndhoBasEu8z6ffpq4aVWBlvmMBqFcuX
rRf5ggmk42aMyuserrbNmsBJlO/6FvUJ7ikOBwTR70FXAgZA1dUL9BKwBMTNGQkM/oP6UG1rkncO
c2cDXKsvuCjN+s6xN0kCexUsSVuMETMZ6ocNmhX5zdkaSNOqROlNeD/MCmWpNC90Hd7SPu5RMViZ
zzXT0ATW5jA77UqjqncdKIiKo7Cc4TR5VzNENZKZPjrEzjxWYTSVzTyjgmuUzIxGTBt3yYHUa1og
kD45tVbTrKHym6wGcYijZeW5SCvyFuEmAKqemxeYB58n3O4sJZAA45GPDjSssB8MfZd71toD3Mmf
EtDeXtZdtjfzZnCG6+RqQmbaQ5CqNNcmwJYkZkxArU1vzx758dc2taJsRI32qHcwWls8aMOKMp8L
ZacbSdQ0ZBHcf76i2nlHzaquPJfb3cAnkkdk264x7dQ8UGs9zr9xx4cDUty7jCyC3wFkVbdTzd/c
kuj7kdfxesGKzfrVQg+QL8xUeOOK38HzbclmKGEyKD3m91W2mH+JpcWlGjHKsywAq30nF37VVSnO
5RliZQLIq4kfRI2MgeMKvwlMUY+TlEDBq/mRN7vvD6tUnv2s293lpE84uzJimVguK2B7WcVQ62RR
S9P+rlvapbkJiWcZur+uwJ11WII4c9X7JYWkOY88RsgwjMoNfZ6DVP7YKjPHb2F6KS+yRYvkrjd0
O28yrmeUKTgA38dOz+wKOPoc5xhJuixgiD4PBGmqO4aXpzhELdsHQxHSGe3oBY57jfopdgXOrxAK
PEHETUMDJ5+rONbmicMocj2sdT1UD4gQHo4TkeiRuVdoNadutvy23YW7qhKIrrEQxEMQTMGUpaCK
mscVo4gGSN3S3dowdNNxY3R0hbeur6+Cdh+HZxNMOGe12iZ39BjAkJla2Vp981VIXQkIFPyKHu0X
CF0YOppLlZWtkiJpzaIS6B8DzwQmHDGXdw+TJ1h0ZuB0lkMcA2z96Ufkvl+vLfF7UW/IPc4ask/z
L6p2HMJYI9FySNrWffFpWp+mSvdPivd7f53EXt7XOJWwMCLR2PNIXPsy9TWa/zDdwpek66Jnx5Z+
P9bzpbqo2xjWvliNwERtZBfk4sJaPkRHt6bhQxeN9F5erOcPLqp6wO/j2m/w64PO/hw3oVS3OLut
OrEBLsbnjrX0hOcLp5eZoUSSbTffa+AFHz0d5Q3GEgcwWppicAEJ7UmCiNZNIfgA/VKTTZFhEgkP
Wsqi60VlThy7BUBSaMVP+LPieUEnw88TfF35kURR/8CEh5VMP1UbBt0vzsXYoSr7E06w44vEeNiT
Wzu2FvWAOwSO37mfo5gCUqDtZuQBsevxqVM0BkbUh+LZhbWRvxbTw/8EpSNydCo4ovmswqXXeRUv
HMG1KzgIK7t6QaU2VF/bqTfNrUIGcFikrrVYJg1x5toQJa9Sa9WNhg9kUCJFZZgypIBV0UMc+TnX
wTjwu4GEbiy2xqRDPpDmJwfpoXJOKzmUSGVvnlIRcUxLW7Wd0Mgymk2CAfCZXAoPfY3DLQNXo37V
lIEVadJhKYBr70tRLWr9NW0ufsYQJNsOEmTclaCNJr86Cvy4bFLvMCTdyvYYYxD7SqHLtRchU/Ia
GHCNN1s7bks+8JWOH/3WRqzOEikXd0emvSfnaI8C/qjELppyMXDLO3TdwK6wV8fz1VDDgy5L6eJM
vsGrUuRrxOMH3AyhwLUEFoWITjCJCxONxBWdFE/InXEKG11DgTDQPQS8xsb+NEV2NrlCLQZhkl2q
Vl6PYRUFPwNgytGh36Y6ufhuwmT1Q4D0UNcgTyx/JAQIUNGMTOsHo3dQhCvOnmNkonG7fI7mIHYT
w+YvDLB3Sqe4ySOkmb9CUrq9wSe+u03mJTlM3T5/gSABALbH4X29xcL3Ocb42iUjpjKI+gln9sOg
ZHwawJW9DPPUpWfdDjPaexrEwZMTzt+STQxdgTXbfOIe7F8XmYj4JCJC4PRoVpMzosL7aZXbo17B
szcdusuMdBKtBOs4b89EVcCagO03HSpUADZFR2X8mlI/3aP45w+ghSqVNa2cJLxA59S+8WFtk9yl
u6nyCBDupdioZ/9J6TqTA6ctYk7TkaWPjZz2Y4zOAMHbDeaVOr2ouygVIBDobg/BIjaOXXNNAO03
lA55IIUm55HGtAVtaz1TgFgGRd5MNDPcux52qMjmnZLqBmxyNz1sjsZA7fcpCj5a0bfvKQDfm7Ga
Y5KnML8IrwfDVqj7gVvLfAWEBEpRJuwVfZx35aaleBlJ5M8bOuDtGEcyfeX9grYW3knDeav3rvuU
sOWE7bNxF7IXrMApWIMdPda2KxTCiahfWstdVlESNOUeXWyQhxnMfDYvlX+Gvdb+PcW/q2yvxcQz
jrnun5tqAnMcRzy15Ywy9WkACoFeTbUu24jCnPcmVkuvauxh2AK2BJDYgH1alrC61kGu5YYxbIgG
+/ZkZrE9L0ud/uikQvlu2DI+ow5tnmmlcSGqaTUYSAQR+9FBNdJmCseBBx8fJGkJF0B0dyIE5aLr
qj9XC2b6s1Bv/QM6+v3aiT2+XjSHVx3iT5Rghba82vN+0PQTs1CiPrBlaBQSGzZtcgEh+c+mM+MH
6wdmL/S6mc470NRPaypZlbQDJH3wFB0skOYOZ2/vVYCjNlzpkzYWwDWNBzcU4NN7lZs0wnbRcYKj
aQdjXwGpbtM5q0mVvgGYq+vrWmH/ABzVk/oEPZ2F7rNdKBp7W+tfUyTtD9XvOALABq4/ZwvKMhfB
sDyydluSGxyeYDPo2IEN5C3lqGPH5UxIJ27d0jfTlXNUhnlDOkTs+HEDd0RlJL8MYOgYnmgoH4+w
+KR72Qfa/xRAPj9IF/PuOoX/c1VsvgFuTFqDPRwAa90cAw5j4jzVILVzrFkaFrUBHYYycm+/dDrs
vo9mHoKrvatUcqh00v8EUz/H2T6lOucqYT8v7UeaQ4LfzfnQV8t9MI6Vyr3AZGgOIh17fVCNr1EH
/cXB6mTqjtVEcCyHohrgibxHAIEJyG5UWzFmSYs6WDpVOhjB8XI1AMBKVOfdtxU0c4bdJQSr7bvh
kAi1YKeVq7nDJkyug4WA0U3m9Qdw47TPaTjtACaDanhG7CieGOsDgku6zFFwdNRjnnoRJK4Bxmmf
vLSwHhBnbLJcZDQiI9TYtJVf4mUKXh0hk/6ILZQcGEjYdw/YQlWm2FeP4e+pG5Lb3dfzUlBbjXei
SecfO7CDPd9as9FD7xZ0iGbVIwjiRcD/fEeYT44ZMkpu1ilY0f4CRzqMZtquF4dfvQd2BdgeY2sy
ORmpe3Oj8PY37IoSK6KJhwFshh4g9rAGTwb68nVF5MRCkF45o8406LNhU/QpE4ImzPpw7TKyplQc
TJKan1MlAAcE8LgJi3Dv5heQxws/BI2a58PFW6cuyB5PUMhwM7zCyrjejxVGVj/qOTBTpqLUsXIe
UbzlMKo0+lHT1oOXUC2QPyIBSuCxVgaYjLYQ9+JW3HpF25sh7CBzD1RUbZmnGDM7+33wI+gRi7p9
nxduy6Qx+hXrIwhe5mRjPa5T4pJiRfvNcsFYD0EJ2oy3xOw0PY1LABOpNkFFk1UYy3NP67aHI6pR
tQy/6NBt6QF/wn3F5oZk7EZqcFa2syFkGXG9xCVc6fsug0tAG0PBI2R4oGCgpxz4Rf/h+cLW0uNJ
mDNguUjHCBYwWWVYj1FfNCTCZR3jXaNoj/fto6Y1F7faomlD+zmM+wWaitbpLgbsfp0asGD5ypka
S12D8DgGWzXcL5jN/pJUzcULZBzDbwrtqT94qELmwupB9MWELiR4g1Pd6B9pvy3xdWOXEGPJAGlD
cSBjvaH3NjbsvoAeN/g/Q5R0P0nc9MEdWIBkOWwEc6g9KlLMT2XABXAwwVXJJG+tQhkBxQmMUa/0
htOlQEhbiEY/gd4jj2ocNHcdiHACPqQlYy4gA6xvN0mwcXJN7HOoTfitZ+v0DiHockpV38T4eHsP
LQFj3XxeaBfqfNu6+ELMbQn7aGQ3c5zwIyq6HdUertCRt4q6PRuDPelKsyuWFDgnL3yEtg/IxbQv
rWlAeRPO7J0jLd501LdNA0x4nl4tqeFXaFf3ukWMtwXiTNx+Tupu+LrWcdjndbA2e44bjq0UQezR
ihK9Y0sOKxOIyoJ5qlHuLQhHeoxpHAz3rTDJfNqwg6clGdue5jgBhtvEyCTJIox2/gQWs1R5jJIc
AIB01l+ygkJfsGkdxpvJyPZe7rEg2eIYmt8F222BLcrs1zj38TwLNItjJiMAxpDzpU8L1Okqn4Y4
aPNWY9Ih69cd8FXPUatepUYGAKa3ubNXzE9oB9F6YttN9mHVGTAk2BX2Ax7tjpIQ84na69tw3vR2
rOGXar6OElzeGewhDpUYeqQtAxJLTZkk1RxckjZmXeyhpvRuxrWAPXfFZJoFiR3nL9MEzwGTtSm8
qnBsyKh5QJRIDS1ePY4vcJqij0PC1YNKmuU7LhXKYoGxgemcTFujUCkM0XeICDlkCpEYN8xF+yEq
wYWmiBHbePWpXbQF+bI2jcgBGsTvNK030KPKrFh2iuw3PpztzSYk6JNomtuyZ4q9O6a35yDupHml
DrTdyacVXhIYY+xOS4AI8V/JJDUGjSvcttIHk4mu68DQ9T5pA/drEm77SFQ/V1A4Xfp0gr2gPkw9
YyvkdoHSxRhzVlRBV5uSwGzmV0JD8N6RDweS4aANvkE6uOM9djJCfPlUTXWOEMXwtMkK+VxRrI4J
F7/MuiBJZo5IMCCOmeDQ4x5+JBmHzQMvFLQew0M1+kTeMizvqNQpq9+QSdPbl2SqgKAbhDKKQiFH
5hoVmA2eIJVBlZtVm2h+LdXQ39UxhjiK3dU458yu34I55H3ebGtHSuOa7TmGdmDGh6jRndR1L7sy
RBRmXTC+izgfonbHjmB50yOuTxiXLSYC5ElxTjUZBT8qAElHfXUeR6K+BSAt12zyVlHAV8sEi5hR
2rV0TQBSZ8FqvG6DIF1LOSb8NmqsfnMDQ1EfeND0LIirHYK/DazQsmMWORdoWZ4r6Td+lsQ3Fdgd
W1UnCF12VG0xZaCha3CSH5iv6IEjp3ic89Dtgl+p/vIp0Obrp24l0aNNFTBHwXF/gkoWvWQtGHY/
J+dBQjQG16fR4jIAXS0RqO4XnOE8dkC5Vq5OikzqFiXXuBxmOHUneJMp/eCVaF8G11fAL1biAOwF
nhxw7rTmoNNQQ7AwYICoBE+dvDVz7UDTx7FFKQafTwtCVOh3MgTTqx4ukBJk3505mWY3DcJQBkCT
0ietO6R0du7QTCRuCw4uoYZuhWscfGPkXjB/AG1pI727XHe0+S86aezzNiHM/rESHMs6iRCelckQ
U3dZAzmJKaLUtp+o20Zkr3GLyz+KBuV6EjVotYEYsq3EHgFUv0mUBCLsSfiOyjUEjVW1ArZ3iaav
FcquFvAhHTkQ1oHpwz7G651B4LrM/cz89wV6yLdq4rQDvsHHIkTQZJjb2SIhomeVGgvVGtQo29pP
IL/QQmInWij/EpMRoHGthun2EpEtj+iVao+4b/DNBzBze3/VGDetBTieEOSjHsLgRFE7ykJs5OIC
v2v7q5ma+GmO0IxCipDABb0zO16WcIeLvzPdpLmoZHgmSAew16naojytMTNVjrYHCrdg4LorfFKz
T6L0+rz7xkPP5Gi/FxPUp586nLs+t5FA6iEXDQC0aV8rBNSmZPIQwe4eUArV7X0DIfHl0kf6QxHl
36shxkIKZgHxFSxRriFyM7r0SbT+ar3zMyqvAYYsfqv6W1VpznIyWUKLFGFK84GzuLdlPZMehRqK
lugAgGv1h3ZOtUGTv8fDcQlWu4Je5S7FuH5v4rsq8VV707QjdiVmOrGCNgyHGhy16hRCS5f9qYcN
Uns3JWZgIJJCth4CJdMRJ/Sl1O7EVIf5CIOP/rWDenT9N+Oy/0pT/ttoVDUJik+UXoYhhhUVNjTr
P8LE+M8/Nynw26zFRvZ1XQOwFCPdu4sd03zTrT3/N5NXf0yb/z8E678bi2JiHoGaWxscowoF65nU
WKXHMYUUIEO0WWOLjoeoS9ECbz/QTA8f1OrQFW2HUNJDgxarK3G+m/i8ChL9uWGz3+1IwSK2fQzV
LTYRyKLbRm8Flf8up+NfzK5Ev01UofhnKhFATKwJu6+yW+yPFZD5noWjHeCHQy3gpj916363J60b
GyuT8v1Il7W+3ojGugsde/5zry7+edSABnyBxZ/bj2zDEKbgc3AOgr4t/tyr/zaHkZo2qBmSq4+b
HIIyGKk5IACM/rmhnt9dTrVL+yDReO89TTtYPkZhzJDCI5t/M+L/L9bk71HY5BKx6OJlO4Kw/xHo
OZusefxzF+a35Y4+g/fIQ92PWIrfZJqWSJLu/+QD89taH+w0QRp7IQBVpJHLyWiJj9H/KScO9ru/
6QpVhRgCuR+R/iev+9q6g93DPxdRw353N1X7oFsUGNvRetf+jAan7x3vm3+EI/znPzmk+b//F77+
6IfNtdDt/Pbl31/6Dv/81+V3/tfP/PNv/P342d997z797z/0T7+D1/3H3y2+j9//6Qvw20DIH6dP
tz19+kmPf7x+/dlffvL/95v/8fnHq7xsw+ff/vKBEmC8vBo2L/OXf3zr/PNvf6EXD7z//D9f/x/f
vHyAv/3l5tP3Y9P/X7/x+d2Pf/sLS/+KWO0ogNIER0yaXtzKls8/vhP/NaA0BNYKRUOC/2DkzWAC
ofnbXwhL/ipQW4aAGhIQJPHFvcP30x/f48FfIWkIeCpEECcU3oj/8609/Pd58d93A5fiH1//h5m6
h741o8dnYX9scv/7YMH8hOBMhHiTMNOKcBD+9kx79MU2QKoFcHskF0EigMIWDIaCxuQrDV0ZbrO+
0QEbS2R0XgXcvlu01lU0n6xHRwLbkuko1HyAVLjJeAh2KoqgtZj9+mw5oB45qBvHkqd5RM7kEI53
UDW/QFA/3hNvQZVCd5HGPxPLP+aOBZlDd19144Nr9RmlPVSkKVzkKwaRazitr2Y0AEw5yFjO3Wu1
RBjKdwChQMdmZl7uuWmu7QhsqQn7G6PbY0T8Q4Q8ijxq6Jwbu58NTOMs8gWvTbicq57KrJn8p+A7
AmXXErB4AyHOcoC+4ZddgbdqPaAD2X9Ipe8jTItnZND6KrRjIWL5HkXpVETcHeLG/CK77PO+n75C
iv4wQWiYpwipqATYk/YGGPG5bV5XAiGOhOAwj8cE/qIwyMmGpWa53vAu58skWg5ilbwAfMNHggHf
eBmmovFToqI2HzwmH4bdDDlY2q+40sWo1xBuzqbQHLQFhyAF0jef8cnfI6P8EQTKPQfjuLMx91DL
qTSWWdebb7ujGsrO9SpV/4O5M9ttHcmy6K/kDzCb8/DYJEXNkmf7+oXwcE0GZwZnfn0vZRVQ1QV0
A/XQQL8kkMC1bEnBiDhnr71P4gS9Wp2tOq4CTUqxgcVqNm6uq5ECMrNdnRIVo0GQLYhXpBBI1nsz
Ls6GLC8gOYdOprjnAFzlkD0ki2SUa6LUkd2jOZmK86XM8Z3i2IfZcbtwafnHboFUYPRLu8W2UsLk
ERTnU54rRx4Gf9BcTEZ2vYPSuzBzJaAOHO4qaTwqrlAec/Q5v4oTqsTJq+D41xfFTI5mXj+2coVS
attPUcxUd7Oh/SiUG/6w2NNudDyHvuISvwhXA6VnEn1UC2Hs9WU6INmvG6xscUAOMf4K2cGKIj6E
eYItxu7upIx/Wo2iciA0IwcklLU5gWXnVyFaSlgzjfTRcSJv6ZZIieFkstY7C3xHi2DUDRm2h5R7
rd8TRbw4as+ElFGNGDuu3Ffr+GByc6ZJ7UA01xl/V5u+5QAMhu4mi58LE70qtU75IN9k4T2rSnF2
inSJ0lbF0CF06Gdci8VqDeEyZL8wXudhLFs62EbzglOOiSl6fZngAQNIpXJD1+LTyIYz9GXikxyd
bYSh7rzsTNHR+rHg2eixkwXlAEZWmpMGKjrXRyVrIT06e9nicypDoAU6mHBKFHLF16TB5VRC1n5B
QGbYZ8OR0NZn20vGsJ/KXdkWPN8pQFli82PZ/OVV+WmE0PLT2FKjplMopHArzIDBCpiSJhD/Rn2r
dyIP2qGA/ha07wh/3HlilmEOPtEn9FaLq2CQ1oZmAgjmfRUrkee9Z1pLEdJmX8l0GgfDC4F+71KT
eLkiI6kH9KA6DcxVw9sFLPFo6GOzA49tTzZSGOhLU5LbO3WRribpHnF3L+HF3gu7oampxdrb5MlH
C3PWAkQQmPPQ+maVWJemp2WxzFbFiQPQMlSDHU6lke1NZaYvX9He96Zx45ZeFVZOfTXWGYk7ObRg
Ojvm3gwnFkFzN3nKkebYsSu879UZn1B3XorSCmRJp4SGw29hj94GlzdjZAlOS+yGLF79QFl9hMjP
MUQttJKplGuSMPkltbLr+lxFUJuwlmKvOOuLETgKILNIRICfa1cr413qDpeM/legqUmxwyGQ0rSZ
joPlHjrsM2HjMRx79dTTUCpvrd3rPll3Kt1+bKWuy97V6G72CelYHtSqHsHz59Bd5XxSi6raDiU8
aOdUU5h1sxUZLZ3vsXq0nOJXLh/qxdhV002NyUBwCrPY9GNCqGheLE9xsV9rydY9aGN/67Wi+iaA
NNO6WYfqkC5TB9JpuJ2vWDeqxTKnaBC6xdFA0s2krc0XxWaLb8rOz7mdXpVmThAs+g5bS5pumqKn
HHWS61R+6IRZh1bNYEMnXy5YaO2PcWi+RdJ3yDeE+pm9tZOetktrujG9GtZxjdjZMfQotQ9TQrtX
ExdFiJfVEjbUVXmgLN8Li43XQtMblY7vB0SY4a6/GQpE1zQpjnbsxnvdrvCYJWsWIH4BP1YbUJjQ
boczE+2fpc1JMMRHO59gtNtgTbwgJ+VRxm56bhL1N1zls0aPa1ODUkappM9aW0VJhPKsgQZUAzay
OI+WPo68qhFAuYYGqN8OuzT1cJvJ4cY5Tg/mqP6asS/XTpUGXi0/cpUOPH3fMpiM3I46pcjPHlGc
4bhOvwg+bwgx7zTCfjph+yqIK0a5WEYLnbIogwuEt7DVnV4hzs/r+uraQ+ED9XJ/aNDjDPoLXOqs
ZjeTuoBBY84ORZ1mgHrJGJmrUvEPndQiRILc4DZGcGZ24/Cppka5X5cp32GomfarVrehMPXlxcLn
+mvxqvJehaLzltEJpXVFpF0sq/Utbw7Yex8NxXwtq7x7ylQ40NV5rRqr39dMa4/SHiteMiHl1tyR
IyW/lXDMafVhTN69znEx1iGH3QTDkFExUefVh5nyzq9g8TvbOMUa8WCrYrXhuFgfWeZt6TNZe5rk
6iPmpVd9sTnMnIfYGbb9NBqvZoKPxpLK2UhgARO9rQ6T1leB0WpjCGKDv4Hov73hqkgqku5PGsR1
cgWwOqSeuh+wRTOFlbYXU32sqt0J+rbSgWVubnpffQJb8zNMP2ZhvTiixTJiI5EXQdl68MRAk0us
dVExCgMxv9ktENmlh+tkKLFktVDtIF8T8BzW+f72UIKPN6Xj50uLzc/eZJnDoVmf1EHBQZ8yJpEn
wouvbjo8JrpBd0/zvQX/eCH3MN43i8dzV8zQOExFWjMFcR8CO1tqHz+Lj8SLXU27aPnAQT8F8BBh
ZsugNPXfelcwmu5UkZEsvMVfhtG38mRnWndJJb7Qk49rZ4eNPdD4nrkwJTwNoHSOkmzLeMCq3JBb
qm8Ltwu4d0WDbR+Uvkd48CRfOXJtRM/FCeEXHvLKvhjEgNBqmdptMq/PN42Bv2TCcJcOw64dphdX
g/DHyUuTc7GvmJNuyOxn4ti03TjQaDf9gBmfRVtnkUUrNa66XaEl+Jb1KyubOx9zYtZV8e3Wi6aa
Jnxp7sYuPotBfsruQVGnRwhAMP44bIzHui5+Abe/VrW2bXo3Gj25X5XiVKIjOa3K0KIyJBFL0oAu
9HCeZmhuVURzByhRyuWnzt03q+CsYoPI7fZX7cjfJsZ7iER/iOtTJ4rtpA9boNltmtOoE802t6Zv
JptuhE2SnTn+WtsdUbbbuk24zcvIKD0ypS8Iue/jop+65KSaD4m93oMpHofCCkyzi1yG8TEt4WTj
mMC4A0ujsZvVszxKk8sNbS6IWvEBJAfrl5eANS6XpqbCO63vbAihJj8ja8YB5l9SFNyc91XdrACq
/VPlLGyu0+ZpIUirX71z29bX2pD3TKGO2ETO1DW+k7t31lxuVvlgdMoMpTuPhPpfC7H0vtLqZ1Us
YY9mFiKWHbhY1XCqTrr3ll9YGKLYLl6FQNzipmp12tHRnRdhps9NZQqYFlwIi9YHBepKIYa7WlPJ
o7GKcKwNzIDpsFsG4+osXyPuFxApDBrdElau4svZ2w+V99Lb3F7afjgsUo1m3ZDbwVDuR0N7bps3
Z7ZPs+19sZJEWPb5g57UlT/aaYxbv0g2Uzp90tj3Nkwdi3ScqedqaQxy3sodSV2XLFPvJnvd4KSF
wO+Ip4gHEIbS+W0LwG0w1Beh0K1u1xSz1spjwLIcvV8zl6WM80ytlFNRYYSYn5nItb1NgWMXFZhj
zfGhEiMhDd0V23iQ6MMx5yDEZw0WPXIODLO1j9cYssH+NY5XjE0X4ijIzHMfPYygOE7ezLhH6cGM
pPZSBoPePA/rZ25/ZJbyezWOQoEftTd2mzBnNE/viaPYdetwrtvBuJd19j3X4lyr1gsMsAXDs2xy
s6e7jiU1Vi7WJDYIEQcdaXkRzQ+45T1TiTZ180aYzG/mGO/Q8Y6JUOdLoll+OpFCS2MQv5tx4OSm
XMOAA6EUMrcyzOc4EtqwZ0iSL1b7u2qhc9Ku3isQdTcbJK30qTujt5Acs26SNt1JKd9zV0GHsgOc
f3NkqX2+caUusNBYH0UJZzMlF0ve0iMVNhtjGEdfdJMWZGnuBnE1YSyXSUBqO7EfafOjZL2P3VXy
NakPuQLp6Wjs5sIZ+9DpJ2OvIYzwv2DLhfsUN+mvhvCHrBuHEyjjBcfXy7je/OsMJTw0pR0HyHn4
VNYF0924hoaRffaN+VgrRs2Q7/wj1blQGm7dbketeh7HxcEz3u6Vcun8QZFvY9z+KnN0R27wSdCl
DPd1puyrpGoN5DqrB+w0DuCSO8BL2J+YxB5URuuG2uDeSQIkeLW8wdTTXfHpnTECX3ITy1CWaRiZ
SFv0mfVkbZghZ4Ppw4zCNP1SbLYBpTPLnYP6u2VkgQ1DNa8k9C8FWkWNmbzBzpVCRhMik1WHolNB
kBYRv2oaZqEWZxMF8nx7teFKQMaUcIApWFPTiC9n9KVi4fTXY4x3A/GfhjkcSZxdAzC/+yLrMRvr
D0x78OGycSd0REdY08ar29+Go93RPAVaQr1fnLgo/AKtKUK2r84OiUJ7rc2M0HFbJZzHpY9SuyYG
phbOoxjNdMNHOrM/YL8uKSITbitzPd+BNgk6sWN8EgyWLn2jUfSjOVRV1JQNY2C9qSKFv9H2ep5x
XcIP/h67c7nH/gA1NH8lCs82rM9isjZy561W3NOkUCl1+sG2yh+Xs9ZYyvc0Vt1dvdRYFdoMMn3W
x/dSTC9xVu0h/qndE+OwggkHq8cYG9U46SPLnFCdI/fTm/bMNBRZiiBvRh8E92TjItw7Wv00aI3q
QRtarPFJSfccLRhFKT9IVODb1LkP127kVJr40AriFAjfKbYexfU2wZoVzOkwBVojF28/Gdz8NgDt
RYBtu8c1YNx2j/iYJfF56QzDl+1qB4QBSO51+ssQp5+Dh9do1o6jU11MViIu+I+EpVY5ypNwOyfU
mnwDGhwUsopQ/3ChrNrGwrYIEBbThuFYJh3F9PM4lwh7w6YyB4IQEjJNpmMi/xoJu0SNhv1sqIUM
aqs6appxybiqlXp1kJP4bRKjgYfn4AljN5bp0Ww/Czt+njv3bpzGwNStaHD1A1kK/jgUAbxF5osR
Rc8TAdzIp8ynS1ukx2L5lRAaVFfLvWEmV9yKb0rVnJqcHB0ubTbGldITB8tV7906CwxcS51UUvCU
6QQfdmeUOa2k4S4ZX9Ua1bEu7CMOGJ8UXMxzHXdFQstMPs4p3qwZMh6ZGXfDzSI/xGYTIpPerknr
AaSR2/Gk4nJfNkPa4yyhymCJQIYWzZIHmqN/dqUWtpl2aRUzwkd5HlXjw+3hCA3zu58amv9toOj0
O0RZRRqpqrKGCcy4860GdCCRG5QZQwXKwjGv504bASljnHPCpZADnUCeP7po3uCdyAW5T5tsW0+D
51tGTtAO1d8inrx2ORLgVPsdanJM45XZtNoObfzojt6uMtk6EdC3qxCRkIbY2IXnl1qOaJwfVDO+
l4v4vS7lIylkaTio648n4gc3FR9eJd9y55AbBCR4zhqpHOm64jzoJLrcs12oV6s8iG6AaSAp/Dt3
Vtjdsnr0bGG/kCFTxP4ib/tLZtUUIgeZ7Kz5dZlOSl/iBRhqWB3j5lv0B7W0tibT1e67hnyATm/T
DVCbGRG7g/LqCNn5+pJzb4Bd5bpB0GSQ5k6y75KK53NtejC9KQ3+6nb/Ww3/s/iSxFD99P/azv9v
CsC1+V099vL37/780fzrv/z/2Pi34EH+t9b/tetlPf6x7wc5NH/8xx90wGXdD3/gWfqovv+bIvC3
l/qbJqCZ7p+upzuaZVq49zQLfeFvmgBSw59IAaZtWzgGDPOfNAHT+tOyLMdxLdUwNce7CcF/lwRM
809TR4HzWOgWGSEEZv8bkoDt3hSyfygCvIzFHY7fBefouqb+r2MMGvrWkuRz+1la2nc1FlQmquwC
yW3kXK+evmGex08Kx7zPXeeyaiUnXVqeejZhX2gjw+0W83sy2wRya4XVnXv9for19r7rivZSLu68
d2bZP8SZXm0BTayrCvlzLcaELIS1PHUjt0unIIZhHcgJSDxvIaUs/uKouXcaLmFECLyVKQ8nEWhm
iMXue9FEEsxK7GIxbx7LhTWfub+00binShc73e4afBSE9ZQOwrlVGvdJkX0ONUdkiQFycYleA/V9
Ii4Uz7OGPYlinzZoAeFZqyRaUJ2+e/n6orfJMzjRe82pTAvA3eul8sEo+b05QFnHt3HshKiIFRwc
NmJv3CyDht69LrIhckg22hus3afQ3KduMXeN4incMPjlc2dfYlM5qIOjbCBfDT9DyUCYqEPFvBGJ
rVQR2V2cgBoTEtR+bKKBxBU/03AyACBAy/BnMov4aSBIx9cU+jCVwYeFb/8n1hs1BGx9IZ9o2S5j
1wUaxcrGSfjPZGbfDloMRznvW4XBvsZ6Yt8sOS5dk+qu4waHbYkYD7Ws0++ErGd/JsVlh4s1fp8a
K35LoKejAZjxrhiL9G6ElwmTmpoNDJYar5hCb2i6oJOJefD6Ve69Fv8tFFez0XBC4Ejn9ztMP/8k
x0l7GxpWwA39paVZNKigRHvZqvhGKyCGTDloN/uGk4oSO136UynpjzCSH9FMejAa1anGcEk2AR8R
BCY+UjnEe3VelJ0YlRltIxYB6dTqLpmaBwgAjNeNRpAbTLI/SOBDAel2WGbePs9Cyhy+8dxTJPoE
m5lhzW2H9syCATo1tyO3KAzPo9xn/ZIfiBfMo6oTxivTKrF/pSywJO62q8r9CUQjcDqicSzNue8Y
IOQn8FPMM7cvSjdaF9GY7Vel0ABsXJlB7pj3pPtBWzvafU6ZQ2bCS9bydxO7sJ4b0vie6c5D9Pes
ogQ7UmCs1ZONR2QzFIrYOdjQ/UbUN+HkHj6aoJh54ls0jZvtwRyRlxKiZNrsU1mx3A03U17GZ5A3
nRf89ZlXDZ5CNrB7hUB+/5av6TM58DjlzZ06jefRLk7MVarD9aZHYWvgS7llqOQVi73rWZ0Wk3RM
HTaJ3AZKM431qFDsnLzS3TPAncVdV3et4Yj7NbMvOt+mL5fmTZl1eFtywnyjtnZ1Xz9CoiocYfV7
260vibNAw6v6S9yzTpaJCwcUXI/xrDpxeTMjATOzbQRtZs/MbKoSclI07nhPnZo7Gxc+76np2V8Q
M0DLXHKwFMm1jPcuqT8Stzgx4g7P6+I9dXpzV4+sJ9VzLu3Ke8LCVPhpWmJVgMTbaUk/hY7ej9z3
sh8Foqwt6i40IG+ClrtzkKkxwV2Aw0Fpt/H7X/tf3ZU2akFBwE8ibBg3VlERI2PZC6lZfVzDi/RU
1y1me4iXzG+L+Wbk51GxEW463bxn9NTMJc2ur9wmMHCuzhyqwMNUWIayURWERwOIO+CGbQW11GZW
1JgTQMCAEqBGelM+hma66j2EbcnEUN9p5VulyTccErTSB7b8xWuhAJfq0ZFUGMZsdg/57YssLZsq
dtY3iijdkD31JbdZPRVmBqZ+GeD9t+eTi9GQclI08QfxWz+lNUmM+F3GvjniTrm9dgWSHqqrRUiA
8xSjgmzkoOYhRsxPZGc1ZABEF3bEmeJsbZsonSoGfjGVoEqXF9xqPwhDNCViVTuAOxHmptT4tXlk
i4pUhjotTu2Sn9qSn+fYu3jddDbieKYDxLHkmtl7ZSKnDaV+6LF+kZO7vjQkFtIcZiGCUCyBMQ2M
yqxQeWVUeahfUeYo1RJ02SrPHhbwSBCb4E8j1fw8uhejMe7HiedOTZpHr6zeW4V4sRZ7XZKyFvLW
S0Jn4Ks1cf4jX7IVWWtuhnlhX7QExaVYq/7RyBtno/fUIrrCd6lzHMxD9wben9MUzr4bjTjNdujp
OAzKEkyQ54fCGsWOMddYmzGYP3HvtgJcDVbQr+Y9TXtvSxOVOgyzE2akLpi6hu82tp/qAnvsXFCs
TQrrpevTnxVNBi/IHeLmO/FK1MUJ/zizxGey8KM0qE9Zu7yQIXIZ67bdIqc5O+EiAxomX2ifyDdi
oIj6IjoGf77ym+DSPCSBe195xTvrgHQ2FrVjOk8k7nzFeDNVF1M2UWfs3mJSKUTX+CGeqzs8wC9J
0bzF3YLJZ87oHJFkQQPO4FC2ld+cNPQDavGjoFBELdk4HILlu6bEh4UkiGBKk2+EIj762mYHatKa
iBumV0LFv80TgzyItco4LrFxL7G3V5zlZa6n+JC7RH3Vc0k2Vp5wlGrJ0VaJ55qWBYcQs7B8y8q/
izn5WeYk6vvkG5GVrQav1A5AoN4tDcZMI+WvcyfOOoQ0z6+YFr011VUnlReh12j5YjmwyIohyRNb
7sSHpGSUFjxtUuG7025ikrB5Zgi9+BwN5VBaPM5eqTwNFlv5MHguXNbtA7HZnIeMta81iKUJ0Z1k
l/FMLtgGVBsgdcK2GDTpWIdjn9isb0ZFSTqc8XKW+PReNOomH9pz9i2cbEto1uLTMjh5e6W4ayqY
ClXVAmnw1r2MHigxKy+5QPXEok+hj8GQ2ix+Sk31/hYI5XurhCGweDDW1jG2slhJEeohE2SRptfC
q+bDbacMhm5+EZUbf8jR5s0U3dvtfkcmOZlS+VRts1Ujm4S7VeBWXGoanS2HqAEvckSN9Naxz8Yq
cfsKF8ENjtQT5eZHveQEF5HoV9ZiiLg3I7L0GIcq7BN5x/Jju8pzdn8VH9amZfShb8SkecEWy7Na
O0a0tBiNUtPrtorBDpmRaebrDUvTMfE9ZCZ7tzLK8TK1DbSLpd6rmRPRxNROwuGp6fkw7SqmowZi
jwMS47dawOjazCJcxchh0LFHipSPWzXEpyzZdoqSg3fucW7UCz/p9mxniUYqIulqj8x2HdDTWKi5
eetb384X20i+6yZ/TyZvYeAiV+yUvNZzb+CjY8vKw7SibxDPxBaksfvkpgbXabJeGGak7RPZ0MYY
t+tnfGs9ZsaifCbIaKF5a5t1Cg862Vrz/q/NkEa3u0li/VCm1g/GPGYGMlo54NLzMjZxv5tmvdt6
MQW3GIm/9KzCi8aeFayb2nJEVXG5EKQ/ycT3384QDd7iPBGNcJurlNJoErYZAjHUIQAHn2428zHm
tnFQ07Tf/l8VrP9jWfv/sFi1wEv/Z0gtgHSTH8Uf//kjxddH9cfD72b4LMTXP9eot1f4O7Tm/Hkr
QU38mp7tOBSi/yhQ/zQpX02SpjRDA2HlZ/4OrWnanxSMgNTUohY79610/nuBqv+pU0Uyo4WCVyeB
17X/nQJVVw2guX+uUHX+AEPHYEb4iw07Z/8L40mij9P2stjSCC0xo/QTx4Gy65uq2+CkMXemVN/t
zmiIgvSGd9JZurCd7P7auF79qjnjfJVJk5EhozhVlMSa95Kb4DBQ+XG4gvOH9ihsbNAkA5bxJOir
SpXZeiSOHKxSs8HneUXCW+cQd+bnkusaBtc+Jf7NcetX2t+92C9m1ezVoZlfEgtbVksz6sGcpHWy
tYUAFrdu+OlMIR6jldm1blb7GScep8+YQWMN3be5aLxiZ9Eu7qzM2TX9aJwnG/xAaPysSoz5xouL
6lxU3JHior9SEAEjWcN3lvXOxSnKObSB+/cQwurOwJZbJsS5iKrsrzVO34DasX5VyP+4EL0CnEH2
675chHMZ+qb7EQonTkmb9vaTysQrEhhhPSnD9N3SET2OjVecEpc/eZr45fPMTNxWEVwE6C7v3DX7
dBI+wNUx8iuNwxVd+fY2UuLddk3K5/TXX+mi3l9VvXUu09J8T4KfwtdAqIShhXTNurCeiZ0mM0YL
E6W3fsxMrV89MG28Lxi8r4NWqjurS/MrWTXpXtfSGe8UrzA71g/fKiiRRuNzryoKCSVdC6MA0JE/
G2zXAcelCqUGKU/8tHNJbn94r/P3LrGMNwOXx+tkEpxBtERGp8PWeSdwbESVN+pxGKgmggW3JnlW
uFt2Y1pAMdDjqXytdW7DwVL9uxx4zSk3YgMiR8ngUW5fHoH8oI41Lq3bh5ulLkwNhimD4K3Y+smc
4pOynd9oTN+lzFCBFT3QW6ve3z7WyuidnWfylquFD9hoy88Vc1lAIiCVSJPYP667yB/LTAQNCL6Q
YkmdXWZ032SU2xfTAmoBITDf9VrnU3THS95b0121qIh+OHw4CroXNVbvtCKGxmB0JhGRcHe3wNC2
eJRt72wyMmuuimjzo9bHhFyMzBxHJtHIt8g1wKxY0vfsF3cDueCeSvqtHDwe93DPmGqiB20lVHhs
idFUh43azDAtNL7O4Pgo9fogf4kc2cY2Z7H3DPrn4KsjqGc/Y9jG+fxN4LS1I5uOaEZLr0nOGlzj
21Brk/pgwXKPpNnXmzKWVkh0S3fuk6ZB2XTxJU9WETijl3DZmT06DFKh9HHd7jqx4N0aOnLxZo3c
4NVghreZ2/etOhmvzS38NiNneCMTnSOrMBb0g5EHYV1teXQLS9sl6jI9AA9kF1b98CpTRdtUs9ly
+xzaMaxbNbl0ttYcnHVSIw1Vxbe7ujN8TvkWa+GkX5SljR9IeUpZWr13h2GG2HZStwJ0c/2c45S5
JA3pBjTUjJAUSOAfoarwZmOW4h0auTH03rhLVXWif1VhqBQGcQnIcfalt5GgVXiKR7WOU6yH2Kzx
4CWHoimJ0Fbc2T7jFzc+S35thHvT2g9l/UX6e/fAdPlq8pdxtg5QaDA1lXexhUHydMI4A63tnjSs
FNOGHDu5wXZvYEprWv7CCj5g5JFgOrfFvU3HDqUDWQ7k8RxGxXypW6++S5EXmC9di+dcjeUBTsj8
7LqGqDsYVMR5rt4E+Ld9fig73W42XuIae63RnjvVFq9e4VivQ2MfjNUy/bWf0icH39fGJqCYBae0
5K+Vy06sE4wJJWR/MKsufrF0FDHBTIJd3Nf93WBzdZelazAGoMSDRs2Eigy+fOy1TCEIzokf1Hwl
pCNuRmJs1YGJ0/ZEsk+XEX3XDGgHQeOK4pt0pN+yJ0EQFXxn0B0MyXkXj0MnvN2gNDhOXZ79nuMn
iyOyfmjbp9J+7bJK34P8wFjJOd/JGTszOVjywucPm2FCAnJFzK6k6VeR27rtczK1q2/PmnXAb53c
JcmsoHn3t7adOf/CXiiO6UoZMjIIe9PlALMArTTvch1mUoe0GCQEhVrr0iEBIflYB533RP6cT0Bc
T2GuvOVrvFJ90hDmUZnr/LC6a3lerQIDJ4MOIBduap/oMVVXFVjbpEEltuXsbayBFEiz4fGO+/Fr
xIgvM3f265736yrWsZhnIj26Ytyr9uLtmriY+1tSbM348dKgEbDIc87Io5rWTUIHsgGFOKazJ8lk
TEvYX6mzoDSrfcD2lO64lJCQQZuPrkU87aU62q9MLCaVZXKnL2VJXO4AzRORRmIvCUZ+7hpvfYGz
d49UcOrtkTAuTgqrBKW+0BHQqtbyScwjH8qeFOueSNllZ4F07THlV6d4qVey6Z2RqjUuQhsTJKnv
MXX7qhWXuGLGhcuYkG3JH7JRPJe9VQVPM/Ey7eXoHLq1NQ6oud4VJ0i/mdtE8ZvbScV5l+110p/u
lSR5KIaBgTokWhzhg/PvgUgPv46thZCF6ikm2CsYSQ0IGkMvfyfaQmBhSWe6WxpWcWbWkSRP6K4s
uscyAUMmFDB2IiSk6bchE0J93XnJuoANv9t5cakf3YpJD2ppZzHCfuMcbH6hn3Rje/WaXP3OXNs5
dqabvuj2/EthouhRXUaMvTFCdORZorwvcCuDxLKp2bQGQH3IS8LNVz8Yqm4mpD9TlOqNiK993d7P
hC9uYfHPqm229xALt3xvJmbg0Nd3Fq8fWQokvYKlVJDI9kgUUgmHoUxM0C6vTWq95Isz3zE4ZAxl
T0czbhP4QXJqTA5cczXKM88qObC4gvzONQ+TQ1urbJry6sj2rjM4AESpP6UZntVy/eQGuxAALNKI
hNV3L9ZYphiJNw0dOh5agX2wWLygcYpHQzhaJCHRISwhHEoiUXzuNwrxRX2HMyF1GM7SVxttMsjh
GGCEcIORzoEb6T3Pplr4sSvkdSXbH5AiNq9dRa4YxaX3wMQFD0QXIMvz0vVHehLtWB0fNSYqXFtd
ALWQEbAxWz2JxoSRimXLOWdPLgNMW5feoWjlTq/paY5KYWzSySCiarGNqJkG88sgsgK4zlnazWJg
iASBfbY53M5lNrcNzm4yek19YBRGVSv6xFNDJ8mld8l8jkp9BimwvxaiLSPGUxCL4XTppvPsJlzi
odsOS99Ggl5OZCBcRu7IDGp1gBQf8xlOkfw3f+CRPhhWf04J/ghQue0NbKh1yLKq3NZ1CYHugfBL
u996Y1ddIMFNsp06+9noy9eMeLXNquntpndMkhPKvtlaFvAjQ0bKDUNfzCDDWxCUI/CGrUz38427
MzzGTHA44CRInDxUbpbkpLbWXV0pS7SagJNwGHRRCXk/inQURzLswB7Nadi5GnBgsxDlpWCA/yZY
wN5CoSxYyo2FpC8rDhPGxx4tvVjvZi4FVd62XxDuZaAK+d55BnNQGBJ0TyRWtTW82USgMLkN0y5s
LEDklbsbMavgmV2lPi6qdu3tNAXOTNqAKS3uloMBGWlxsNGPntJ9ET1o/io43b7iFBii+i/2zmw3
bmXN0q9SD9A8IINDRNxmJnNQarYkS74hZMvmPM98nbrqi36K82L9cZ9TfWzZZaMK6IsGGhsw4C3I
ySSDMfz/Wt+qBkYXbSrrVBSjsvZmMKNNdVPDvurSwIg36KIUFOKhHwGBl81JOpl9yxtbnWCBuVeq
amy4pVYXP5uyTS/x9JTXwYAbGmuuOz0MnVG/xtVCP4da/lEvTCl9a1lbi5ypK3BWy1mpHI1Xg8F6
V8UtTNh+sOp7F4n9Xa4N48Wyo8aExe0Fh9FuKa2xqsgUvUMx3xIZYtz3vKIo+0s7+AzCAQd+NbVP
LpFBK/RgmU+IWJxHnFvuTaxJSQgStz64nkyyTZcg3cZmpBSa+co8SsME9t8UXX03RLqQG9sLKH63
xQCBKZfVZ9vL5RsLxYIAZRgE8M0wuqVrshy6kpEXWao/UGqVT+OUjAhAorHES11aV6HO8lMR6OQ2
pkUHFnZozWlLvT25ilL3yjKaaOcRX4nPowaq0roS5EUiot3EUenesLqd1bGx8npHkSeQv6YIK3Z5
2w5nNRWxL6OuAeWmqdwNAA6BFD9PbUx517Aec8+GoyeHt4b/5Ye5yZ6RItGmZ52+7IPUoa3F6SQH
OOPXUr1Sflr8uhn6Y9hEw6UTmtnlEHavaZ9bPOne2E8Du3ESjRrmuzl6GzpnrRoO93KpDiqtOcN0
5tMMEnwrqDqHvTf6A/A1GGk1mqEcgf40QDRJ2vjKEcuIXq9Jr3GkON8sXVl3YwgXRYsk3vWgYjbL
jD5yss38yPbnjmifT7MFLt2Oh/Bq4n3dLUk/knYQeBf0zUMCewFrgoYWOyqMlxPQXOQ9VbujgVgi
P4yW6wrRxHGWA5wAFz20J3HXJ2QUg23uLod0fmPupNRWROqYSwcSUkQVUed7iuBPQZM/pNP8Ie/c
fE+8Q0oDciYSqdjR6EanMYyPUw64sI0T56Uao+Vc5om8xTlUPOJLCQAC209wC1+CfClue0SinAOt
ADHpSGOuSljN+7cYgI6f5tbnKSfrYur1QJQA7g+z8SBV5Em2T+yleTSNMr9M+G6nkv0uvc7kAyUG
8I+Amxw4U88Z7eEhmZYbKggwgePmM3bwz3BFKB8a9kMzsUpCnYaUXUQXIP/q7Vq2N1LIm53lfsDH
920qGIMLilhzeinHcth703ibuwg9C9nOqxTcuPA6FewXz8ZGZlW7JYj4+tQvEf4YHy1Upxt2gJcj
aGn6oSmESbMmVqlNxZWdVIOPUbW8SFc0d2dW7oWBMuBYOVV2UGFyzbbUWvviq6Jvwq4SmbNfeWF1
gpGwGnb6S9sdyi9TKeeUHAKTYqRrLTvNIkfXepoejFCqs1oG/UmDjNwNwOb8IcMyY8Kf7LT9BRpB
dTFmiqaNuVcZLjcXRYGui+GQsBfeUgb6NneyP40rh7EzErCr0ND2QQC9fOqLc+LpT6UzfFgaCE6e
FldxrM9DPHwb3f6LHXr7ok4h2ZONabGnIO1KX5ZFcI5L1k0qOdeRDg4ZZSDDTs7wSJjZzDz3kXWV
e3ysT0VmnCH7Prb0qK+cajbuqyAhGkSU37w02feNeHON5RRqpE4pXdJt56bXfQ9wMuqp0kJPG/zO
sj7Wpv4Ys7/ddgCciUg/VynLnOrxw5WqvcjoM7UZXq94NLwPA4skKHrW0tB4SdVUkRUBgzmcxufR
xEpFyMZm4FgYehCvjSTkaN2X5PrJm9KAHCEUEGnywPodvgfoimKctrWKO470yzcG+MLvzLQnS0i9
+fRUhW5+Z2sH5bguLjCwVhQAskfTQnZPU4PgJvBpoqZppC+rPpsuhNl/pT5XbLgfL6CcWmMTtfaD
MIKPgO6WuyoxX8q2Yboa22fLqO9K1/qaO/nHWuvP4xx+Sxx1OWBBCO2e07j+FmbWSVXsu0Um8BCB
sdqC7rpf+u4V0PB4HpeF0VbZ/d7L2hOdjua5Moxug+MwvelM22avaAaXMi8T3zVsScMqStlottna
nhMbo6n1kRWv2ugWSqKTRTtcvSgmMM1krnEYqvxiaul0lM5FXoSc6gzvWIfLWwEiYsvlrMLV5QxD
9YWb+aFDlFXm5XVBgjUOtmHf2xnLan+iI+Vt88igIpA2a0cwqvdZUXo3tOi3NNGQio3WBy2QtFv1
sDdjsD6LaVZ4GfU2lNV9yt489MhBGwEiVZm87bLgUOr8Qg3eqYmRB3Kq2OiRZpH2mgvi+55ozkBl
jdpN3oevXmKziJg2u77xQLEpeERVnNEqciG0iXwDha86so+/MxbjivfhwL9y7y3JjUCC5i+Le+0E
yambmnE7q+xjErb3Q8VCGZRn12Qjresed8LyWC00AuYoNnZhSjUDeMtdzrqFOnV+ElN0YWbBjQP5
LEBycgB0O2wBSJ8iAHhbFfdHz6vCB7sAIGJ6/Qt8jDPn4XozEEaNmNaKjhVT2QEEBhr5VjJ6o4iS
cFmZICiXTL42jeAMDoFk22GDa7cG3fH7thoeKRISK0v610UUQq3plOkcIMlOia/oSImb3GrQZ/al
2e2HuJeUFGq5E9SJmZGriALkUljcwm4oKvBjqZN9XHTYnJSql/geaO7aT4+iLwGNqhcqY84xK3px
q4WR9zcsJm5/oQBUbsAZ10B7cBYsvpb8lLojbWPQfi4QmChj+raE6LFeW70Fi79K2hfg8cFOQ3OM
N9B0TfRE3XggT4JOl9tVtLDrNc8M2myfx2o8S6SyBdRPhb0uIVxDbmD+ion+uoXHhyy5GHEMpjqg
fNq0Mz+HU9Zcj6igxDUCt/ac5gwYPxn7GKJYIezopjIrCquVi1g5go2HYa8jUoCm7BLs21z4HWqU
fLeEUxrsmlkSPBytFqsjyE55R0lwMa+QJuXUXJuwi7Zh22TTLpuHh9XnQOWOJKvrIVJQ2NKwCKdD
RShYs0cg7GJBU7wxr07PjuWsM4VkSifd0vtNikXp0BmTeY0F2F0lUDQW6VQ2KGQL8cFCrkf2hCsD
4L+YSusTPVuaBCbHhNzmC3ywCYzSZzssnV0bqyr6yhHO6w8FkA9MbJGX09eipksr2Y3TqHlEwRN6
Z3wSnwPBDz8Vi9bDZdSOnrqALZWiq8lGyug7PJOteTnV3vAi8L1GlzDnmzdGL2lTlC8kGk8E5BF7
9smMcHPrlmQbFGlYj13c9NJPUZWfND2S3TIvyXBb517Lr0aOtRMkzx6x8cEnmvN0mY9TRPLQUpSl
+UUUKXW0heCX9thnERLxJLDt4WGqKISbZjvrQ4gQNj+KzoNSBWDX7t56L68r4y7nYHsWblNAAIpN
9WTZ1IBKqu4IyO1FdodsGd6KpAhvg5YCw67K+Xk8YCDwu2xebp1RUVS0P9cLt4qFS+v+MKcmhmsc
xM6RwwpWJZrjEYgsZa1eRhwodvZZQEuwl11tTyMphpTEdZEREomEwCpe6BM07n1sVuF0RQCMrJhv
nG9zPpCwSrk9qi9hHMawm+k+r5TaGdiyJlPyK4KLHFNG0lZYgTDg7UZVSuuczMjAfGyzcKLJABE3
FaDRVm0M07J2dFrKATp/5rb7ulwyFnxjIF5svyxACgK2gcGHZkyGfmeo8D6JlcC5SvkXdGOOyoL2
7dy8CVi/lJShUaLgA4XcXPdILK2NaNvmGfIbyzdH9+xpYdreJbpdjI9wCEYJBthJ8n1KY2XczeWQ
nrNS0Fae84pRIHTnIfuSiX4e3VQ0V9SZHnuxjo8RK/xrHrbFcu0MlqvIkVHMNXEJcrTqUNE8EUNk
YFnA/1qfCJkP5x3AcLrEPJbHpYTKgw4BJ4as+uTZdFv3dXCH7toYB8M+5nEoAHGiBnDwc4QZBhlk
NGykQLuoEC0yxTIroIYcGr04SkbUOaTPuLNYYMmkQ8Y/7tZDyR5b6bGtjfNi4lMaM1ihsMmY2Kmh
4puK8Eke5ixXt5zOY7x2M16IPhphDczlXPF6OYAJP45tMKUHh6zNfKvbKEl8PDFx1h/YuxVUdMuu
vhR13XDaSrzV8A9gvm0oPVpOhhI8ie2dou2CQy2PCOppin64irgMxNihUwSXbPYIk3Ajz/saDBlw
tXgEDsc+gPiWrSl19pl4GzrkIP3qt8iVnn0j0jKEgy1w8JCHZt0YNcJyZIxDcq9nj0XelstCKa9I
6nuAXZN5TnJ7Ts+UfyuPrWoV31SOEzoEABt6uCi4anhvAezGwuwoGCTkZW4cXUYr80FCwGC4I6CT
IekToU2iayuixDAxAmhzO8hF0p/E4jqesIDmxEsV6QIevUCUqvctwU/dN3KGMCI3TBQSG9WO92+r
g2DeGYGVn+wF54o2TO+GLR0qiRL1nYVpet/RTdyyuzksUdU9MO/b3LQu+dq6dYEEscU5oeXskz3o
RdArsieQVVBs+1Njp5x7Y28+ORbufsNVelsuHso6sovuuJv4X9r52cDRvpPBfCfLwYRYSQ0AxEO3
NXr7CwXVcKPL7iNLbXHpUNGP5ojsHM/41JeLS3PAuutWin3TM1lUdAc77eQAoFo6L0m5QzUxnid2
cbth9ILLyrM/5A35kbGjTg76hx3o59VfW7CxAo+WypncQ7ZtePKnElcwtM9dVIM04ywA9nwDrhAD
fVpDgu31yyzRSWYWARiLw+aB52c/LC6+o9xTD0vo1DTbKAlAHORoxzRGgc2XE2I5MwSYqliri21t
NWSGTkhxEhwnVTnjBGhSco8IgBLbImYb25QLZom4iT8izeB+iKrNLqu6qB/cwc2vojl8BEMb7+Vc
PWmOmNBEtTtilHBS7u+mSmY3v1aBVAhWhOtVbHEDCwlSg3qQMKkQ2m7p+k5pTbeVTIcLjPn1bUcl
AJI3MR4hOlDXys6yH+/cPN9ViXsLcA6bXXYyTLP0aweUdGsat+zuSdUo4ZfleXOHv4t5IJXI0ThL
wNijNbmtI3XNLLvywg1aebKkQJycTIWuxYism97kQAqSoNqnzgICcxGcF5z085K0cl9MU/HBJGJr
U1UTWrlgFgfqleaWo+y5nyDWFwkqAILrYNZ5necAakb4rKLFQRemBbG5cwQ7JAyT21pzZouaDrlu
ldwRHnYOa0JeEAKfQivzCQ51TmWcfHSgmYxdHR45x7AlD1ZWjIaOAM+7L58o9o6vIi45BXSENQgV
fzSghp8LO/1kKxHdT5l4mQia3XatS3LZCAFkHs32QDiYDzF9X9WLOIFB9zaCpL7FDO4b4GU+Qavj
sXWG5VAldv9Vy+CNhGi21MXqIcmpbGYrBoQK+GlsiQhBVsEpYkEgmUE5XSumFZFQIYm39rR3TMou
5GeQQmeJ5Y2ZKYbnHk/3uvW+YZkgR2nSD6L1bme4ckbR4W9V9V3T2lhKm4FqbR4BUxBF9AiFhEnS
GR9dF1xB1GUhlSBCG1vQRjdOTLW8c+ZXNS3ppV3AqrAT56stcvandlncKGuh6q4i4N20Yf2gpSs2
kLO7WVTyKglbXmvJFOxET3vRxcQrlB63UjkfqHm9oellQzFNihNSgjFyXq4iUagTQMRHw5ETiz0a
CBqI7NpNW72UqZDYESjB4C+lXmxsy8n5lAxtdIgb48OQfoNqcdkU+ovq6bN5YiFajBl6A6O1eUh6
KmIWwH5tGT5QWNTwEJMs42LOvVuheeKtUNlpxqh2Te7lXS6Gz0nyofQSrIdsjGogqpwgzqaZkGPZ
4ahNjFsRVsYxBxgDJjn/LBvAt1VIkzyZPnZxMVy7mL0PhkwAq07ys8DDpKQk2KM/JmX5iBL3OCT9
Ps8660tgds9hHHWPmemh2OWtcVOwRB7Io5wJqOk8YodM5FtFuDddhivZnHv21hdzhoqLmTg62o5L
+omX3eRJGNPSwP7ViRFeTTbdhESobIMB4VivR7+FMJ00uKHJ9wIrbyYOAFZnupwaEyLLoPfeSK+v
lWjYNp1wr9xY3+b9NN4IL77x3OxRheoUJU68MyoAD5KsnN4ZjsE0fNYJ2nKdR9ovjeTazRKO2bJ5
BNF10TUgb9Lq1WYHmNYGuZRt8aV1rcMQruFfIUjf0iyimwDdbCYSZOT1wQ6xIxvdnTbLc2sVNzIe
j4vSuzjJjnbcgUKpvDOBxamzoVHG9geO/y6xMmD18YWTIzcoSWMckPzsZAMjh731Y6Q6EG6rZyzD
M1/Oxn5pnYuuT78mg7hOS1Cgg2NtyFdOdonhobCHgmNnEVUMBUGC+PDP1pSydeBQ7gco4D/ZKf3P
ISILOaAzs6GPmm0TTmvgxIW3Vh3JQjOmcUNzY7zXJB2dhtHihG91iDaAdtD6HKRb7CByXnp9Z123
DosX0SV40UKcjISUWp3rRvEOkegaYIQSZqEsVVtlecaECroBIStiyVk7nIELaDjBDadK42bM0ha0
EUqklAvLRqpzFevMMrj3mZs+QYUB1YHi6AhOmEgPh/Wc5AWPKdRZ6sumdrY0hrlGiMqETcBIJ1Y0
OOD4609UYYcbp7GdrS2lcduvxJAWSX+GOnore7e+LHKlLrOEBLwoHe9iJ8C+h3W6VGlDAmzvHEhg
InqqLdLD2E7nzm6IgnKfWN/OZuFK/DhsmGJSj5HiWN4xxWhwbkcnvyM1wr6tB2g73P5hq9LgkkAH
v+7jIycUCqxDfUiD6hDVDQSo6jNSbSomCflwJs5FZ1GE4LjNqZOri6+5RIZxZS72Cbn9E8sRXfdp
Z+flY5WN6JT6saRcwWZ7MweBenNU7RbbHrJO79Pwc7+Ojh1fIbhNLqmx6isktLT7idpINgMbQ1jl
rvPm2WzmIOB/I2kNpL9OyS8pYrbvslV3FltkPJCct1EX6R0rj7omndO7zBWxXf+3xJX/r7kBhW3/
TmH54e//Xv4b1MO//89/w/v3b7fN3/9X8SWuvn6vsPzrn/iHxHJVWIrVxudxFqDAqJEw/sMD6PET
i1xKra21I65NxI//IbH8m6cd28Lix1SLo3D90T8lloa50gRt7H8aeb/0EFo6/yUyoFi5f9+5AG2U
D46DuhKlpxKO0O+4gENlhE1d9xt3diSpecStnKbejc+w+LCyjF1CxVBmOKtkrlDd2EtkXwwoCLNd
ESfspo2hxgzPMapB/4F5tUolxbB6oNhHD/JB2NgAgyDm3NHBKfnu1v8Ca+j8dPGOZSnL9FAX8+df
Dsvqy+s9i9cKQfwfqVPiDJYvg1tBMAkGvMsRbwMNkbRN7kIb/SV7y+LOsQP2cHkThDf4kutvSgj7
ys5s58JuxfQ0Npz0/LA003NUkF2yaWsyNzdZAxJlfRKzn5vL7NPT8y4t7qNBSEhmfGkCd/xqxkN1
P7ID3RN2w1LvDDHAKuQhQzQ4ZNQ1vM9zKQDuQD1Z8zBIApbUhWBfh0v7zU0DtcW75bIwGC5w/hYt
+O9v0grS/dcDViZ8EpuhhyYXhx2pzUh5v79HndAqk+s9kt0OcdY1h1tOwRSvfSGh9FvMyZv/Pzl0
81+MUM2r+J/Lr29fi9f89fupwFp/4R9TgSHl3yxo/spzbMnLy0D5j7nAUPbfTEdL04URCjXC1Cix
/zkZ6L95jnQ5m2jheIr6zb/01vx71IMpmznMI0iklfNf0luvaup/DRTopdpCA77+QeOLgC+u/PuB
wkqpWwfZgl9TZUDk41gfhJzZJy1oQoQCL2PkQ3calpkg0KAQ+l5XnneFPyW5JK823Ym+RZXRmcAI
EXVzSAypQudTB/SpjyFbR/w7BDSorZRT8Qdw9mqZfn/1UFKl4zDc3fX6f7x6i9dHk85g4/Hz1G0e
BfFZ61wk1ERmgjcL96WkAruZ2W/HIILooc7JgtkNSygZqk7sHiCCErJJ455QDPrsDo3ZustJoCwq
cGwe8SNRee8Kr36WJnFX7Mz1JxKnVr+unYw7YjipQJK1eEBSMpyBdSExWrpul3OeohyO1sIc8vhY
lka7R0A07NOecNt6KpNzk+fTH+jC1s+P0wNS5QkerAeU1lxv2HdzIyXTPFTINygj8ccCIvmxy5Z5
V6qYHX8V7LP1oCH7nLDTYXgihzS9mK0KL8H/eQF+MUX//FiEzXj2THzrVPnePxa3wUvcE/4MCCef
Hkg7R/S19HV4DjTl2ZmDw3ONUYrMgWb4/PuP/pEs7q7GdsFwxqbw1wXI9QZ9dwNI0Yk88pgXv2c4
+q6bK4BAxG6rxQl2Mc2cP9xx3tEfRuA/Po/SNO8xr6W5/vy7z4vyLhnMqll8LFDzuYT9eteGACx+
/61+nM7/8a3WVU+hoxWekO8ea+bE6InNfPFFsJCoUkWflyn+1DkVfijT192S/+ED3z9BvpbNW+VJ
nqPNSFov6LuvNaGLUK6Vzr6gJflMODR2qb5+FY31xcrSZpMPaK5wCRV/+FzrF8/Pdh2GD9sgjCDO
u2/qJviQO6UmP6tJOaj6xhel/RB0MJvSsbUv4Hj6NLMe1fIt8hRZopwpFYJNW7wtZf4sLMHWWWME
/P0DWNfL76dJ7odkGaUA4pgu/pl3w2oqwEMWYTP79Ngw7E+hc6oCAI2aMO0/TGrWOmTefRYgCOow
nqstlo13U3I6G32HxXvyO5eeWLMU4TakhAOlfQERVKQ+0Btz5y3WqzsGe4C0dICsytg6pbNneGA2
HuM/vFW/GA6Y+YBcQ60QmIPePZW+diI+KyV5pUWf1Sbwpewa7IIrl1dhz89UK2PaRVm0//1tt37c
660D38KC7vGfZlMj3XcbVVZA8idWpdbcpt8yb0ExpmXOCUivoipopMhWiMY5Y4VhGk9StM6kcHVv
v78M7+dHYpnU/B024aZWPz2SnjzAgXAGZJnZaL+5VfCSDvHNaILSC2T3NR1772FQaJs2LSFD901S
zceMxIFc6OjOUM0pzaSCR5uWRzqhcBrJp8e+aZTNuXamZk/qVnknkZjdIMRzT5Q7LSz0y+gTuFe8
uHmNUd5ezE9dtQhEHKXGz0OXv2+Kel9LzJQtNYR8Jicza4f8uqQBWtfULsQM1NMbkZ5PDt4SdisX
FhsL6ObWdN/lJRfZo9NORLkvhHiqR3u6n3EpY2tNh5WsgYkD5zvNnqy8yXH9HyKdSz+qrWRnEk2N
OnIcp6ssrZ3rTiVM7tBE1HkarfQRLmXiHogisZc/vIy/GBU8CWCYgsOHxsH2bjhioyBjdq1FhYX9
4IbOIzf1cymrT32bkt1Hyctd2mMtbT+cjT+sbT9PUI5H49pTfK7gyAaq5fuZcakT5aRZM/hj3rtv
KquDR2GRuJsv5pPbEE70+6Enfp55+DzFOYfDjhRM/j9+Xh4vaEg8MtwrGQZPvYX9BTuTS5nPDL7E
A0W1HXFisJUzY7r3xmD8SJ03eYg4Ip1DWXrfhgTqG/Jf49yRkIWVNovtfgt4LQZXuc5mKW6ze6o/
a8uVUwJ6Cf7qtuahskvr2mnBLfz+O/08mzi8uAKiAdsDk1Pyj18pA+CqCePmbWromcmqiW8bUkdv
VDUxdsAentQwhX4nZPbPUwoool8z8d8vpJ5mt8sRWtkOOxMG0Y8fXdK0SgE+AEbBcIDoB1qZOWbf
DKmeHFLjTuxP/hRA8v4B8pHrMP1rPkfqvG7lvx8wQxUFfVeDmFWjST3PU1BimvsWv/MfXov3t/Wv
D1o3B/B9LKwN70YmSuGwcBevWyO4oFgs7oLgi6hP5G3CwTLXgD1s4I8lQ+Kef/9Ef3oj18/WnBXE
unh7nCh//JIBe05MWH1HtEBXHkDW4Q5nqdqhLiG2z2weqoJw2CnDzGgtT6SkZv+NL7/eaBtVFqvF
+7sMmtBLg6HpEOwHz4S0vaK6eE7szERhhtOns/ZF4T38/lu/XxX40oxfjnTsVda16d00FBsjUjvE
MX5F3+UUxyFQj1RVj7//lJ/Hj7I0Zz2KDOwHOKL9eGt7wBxtIXXjyxROJUVa3OYzRZcCA+Qfqga/
eIx8ludw8PQc1rm/fv7dtk9640hKpNvwGJ1zX0vUUu5XI0Jtig+t2ixJ49fmnB1xwexE1378/Tf9
6yF9v/PxNEUYZy1YOJKj8vsYk5biqmSENT4k4rcmBTg8NZ+k2X2yw/5oBfmeLEJ6yAhOkkh+MA39
aUwwx7sLvcsYGk0d0jnsVUqpQ778/tp+8RR+uLR3A7xr84juM5cmXY2FTd9qp/vMozn+/mN+cYDj
FkhTcIpheuIk9+PT9mDdTIlYGj9xpg8SJrkq7Sc01A1C0N5vjWQfmdGVgpEIkAGF3TiBgPj9Nfw8
rLkEjo4U2ahaoPT68RLop3VJ2U8MAlWXvnQqvRsr+08Hp/fr6F/PWlN1oLRJtdNcf/7dUDMhGOf4
XviURD6GAAO6rHuCL7hHBO///gv9POkrSgNaUVflZCzfT/rgHLRZuxwl7KVqjkson+NyprXURzCe
3A7brhL/jMr5TxeaX309ey38EAroAYJ79xx1Y1ke+nkiVqr+IdRYD7yo+dw5kjqq/fb77/er11bY
q2NdcuoV2PN/vJe14S0imJvGJ2o1Q/tLepu7lv/DmbhUyB/joepgno6dei7DEaR3Jf4745YdGd8W
ggCJOO/ej34MDJMMxMZvPOdKU3w4x/WAXCRYYAz1X2cey6Vl4RiY4vJAWes+HhrjDwP3ly8PJxTm
fwrcLELvVvdUh8C/oXv67lQ+27Z5P1tiFRw+gCp7ovJzy9q1bGqM5vBa7Kl8/cNz+HkFppruUKIX
1D44LL57DkOOoDpsQ6xZ7TD7yWBc6tQs6SYlEYe5Yt86rT+kcbqHBm5sJt0Bj4oI/9sZwvA7km0g
uljb1MGmHNRGepSmNkkiIbDg9xf68+DkNAXfgRMmF2nZ7wanqYjJWVzTYuHCd9Pb6iLR6iCx62+W
wRj/sKr8PHWylFBCoCDNVpZQ+B9HZzsK2pJJZvka/elbmsYfXLu0vw34Z3//tcTP95+XnA8zPekK
lyLQj5+UJIEFXtwxfasWJ3hHz4udOqRytLdTSMUrDvC/c4gvVpTQxRQKvXO1OR4xSO8gUxFvIjGk
JhFAsCKVnzqPrN5uxKdcFbk4di6bCSuK7jB4JpD2c1iDAiVT1c27we6drTTh8HbFxe+/FFe9vjvf
L4tUFtnVUG9hzwzA8X1BILKCLqSb0vkBVsZ4nyYYTVD45SeB5z1C/+JVL6SCtN5mQCpwwqjlkima
G/lN4ObF20S6+ceQLFQWizg+Fa073WIcDtgi0kc9J8iMnhXoiZOohm9ZP2HWjlR7FilWVzVaTI11
UNAFQphLMHYPWH1vxDMAqdp9KbB2mzKzjgRoO+cK/9kuGvPHReev6JlCTopdecKAKj42MpcEBeiK
NPcyuyomezplQYOTxBUIjDIhaQWb+n6Ynep6dEQLHLvu8VlUuWOfDJ01x0gl4qE0ZQnlyLD9hQrR
sXD76iXqcJomgVdsM4AXG/xbQItw9LbPEdylRzZmGrAOekkfYy8+7joJCaYq2UD4FXb2bFUolZdx
m7U3kzHzd9AI5TlIRqRDsh2WVyPtjVdeJOuhHW33FaN1D9VWp9SZrFbkPt3h6mXKNALcepzu0qTP
9soOlpPZGfFNFqj5zhqAHNF4o1PeokVhjU2QmgopAXD31hosOpg4PZSLBLMquhJ9D6Ku6yakmrzH
shUQu5tMV25llDviQkNgZVWEwyYwDOEd5qDjXnhj+5B3HULlESXTCwTlak9bCzuqZRv6GpxfddX2
U7BJm7j4pAhvPeOA6/ZZSSaCDrFBqCGIaT3LLvGbEvk8DoMif6H6BsCZoxHsd+kmq2tB+oUKe0ym
JTTFNEmOUJvSNzMc+tt5Vh4yU8KDFmuMriGVJBezIwBJJPFID4H8E1DVeCTNnKE224kfVdYVZGoD
1F+ZIhscNCxf9LjAILPI/Tp1cwXQziOqB4VRydFQdexjD7E7K9wAoqkPHZRy+zQ3rHr7ErsfpQ/L
QSlQ2RksiAh1/pHgYO2Daza2YTLEB8Li7ZPK6/jg4De4NmcvvoiSUB2zpl3uTTgGzZZQ1AFZ4pjN
F4ucwzvpUWZb3EpfpjZJv0sSf7CS1IL/UhUHNF/mU6Pt4hx7leuX44wmvjEtUNbwNC+mJq3hdXrg
aBK0XlOj5Ke49+rjUjikITnIpbcIQ/KPMSkTFISK+SowhmkrxAo6MHMtLkYXg0C8SN+aVY982jN4
yaz4PhFTdeGUUj/NAwZ9WpTTfYM5GOdIqWqUhlmwL6FpV7DduSNIRLoC++nChvcqAO081e14UaaW
vAYaBpI5VNbO0118gNPVQ8iuSgXQ0HaNi24e62ss7M0HXpOXXjY23vgqA/eRDIeuEfKku1RfmABF
jovbxbvFNeQDGAZJbkignycrme4npClfKvw3TFej2lcc8+9TDpBXvVl1uyJL1fWMBu9KymC4wuKO
+Im6BXFSBo8uyJNn/AcElazPdAT+SK5X61wHqJuZqOGDnK1KR9NRdmm6a/OGuX2Oh+4qcEa6VTH8
3QeLEsD9XKjuaHkCkF1s1mdVhfONkea+ttvpFmrgdF9OdnzGXVruB07u8GiD2TeEMnyUMN52Ml11
rlnuLtI8eSX6XaOUCxIs4kZnHzPPvfPylvJJhdZfxB62Utag2wJ/S7vhMIEPTizGglF+AfzTSaju
hYW8eAMOBNuaZ8HL3tBdviLDYWgx9YyPBaYhr1yWD/EIb1si6cch3TYcjIaKdJXUpB3fNLYNL4C6
TdcVtLuGfggooceiHP2A6tBLJvldWI7ViwCHem7tyHsbJ6SnXT2WZ5Qm8SFXo/bzIsdmEmOuCNHZ
2fFz+b/ZO5Mdu5Es2/5KoeYMsDWSgze5fed9J9eEcLlc7DtjY0Z+fS1K+SJDinwRyEEBVcADcpAI
dxdvQ5odO2fvtU2X12jpsbomPekgCVUG8dYdof3EN2MYgFBsvPbkcl64TvMiuDMy1FTVNLT3A/rv
z2Be0xcxudNdFSZ4/WvjQ8x4N4s6JUOkGaxrZ0LOXWRjtc6mebj1oy6xyMS1humqQXaAyqDLrJWu
ssa/aTIkaAdQhsE91VJzmsvc3omJuT/bsOs/jXCgSLozQ2VvqiEe9aEC+n6XFljwd36/xPpZuULP
OliVteEYlpFkBXR/pdpJjPtBxP4uyTW2uZbxrl5DwZuPzWwtos+qumtyASUkaEUNOVk+FRq6TiKl
uIEuWH9kUOJfCIiGnzJ08IdGS0cv5BEBlkmgoO4UHulP4H6xz4vREPU20d6060IJ8FQlfXjuffPr
PNT+dhj7XZ/DK3HGFil4HnlXXaazl9CsAGRFPrDPAijXml1G3XL6HT/7uZET6FSmjzgX4x3IRI/k
ctIM+p2NCB7fjjTmV8Mdq4Xf0gfkUHkz5qN4Zr0xi6MKneKO+Wj9bUa3ijQEYj8y6kE9Ce1Mt42x
xFTE+K0q16txSWeNc0La1e6ILBnOo6Dpkjd7rNhqq2mov6nQ7q9Hz9FP2DGbeactI7mOatf5MM30
S+OP/k3cY4oBq0hncyhG70njo2mYzk4okC3YyTBrA/9pxk+68WvPvMaDmx/DbCAAZ+r1Iycif9U1
eXFmSy1ehxkF9jiSG9lXHTEYkPRkHT+Y+XimQ9+tHfyqmAbicyGzO+GNFZlEbXgxNA/rGJvOkWMF
UAgR0ZLfo7FjzN0ouqaeru6h/Nl701Lg5GkxftbZXKbPeMJfJxB65o5NmiyrQS7FBQTefdrVPJ2E
b8Ebtk8xjepDqWVLk5wu/V7O3m2hjAqXgNfTcofZwi7nEAaFysyRbO1+RaOAzyTQt0pFCSa+pQpC
Apjsx6TxjvXY5TO05rI9WDo9wV3RV5QrHWChBuxR7z+XWG/PEZmCZ0F+OFrN8U5Z6DvZurOz7uez
SWgbHvk2eMzo/3olamR/kYpgY7F2MK8Og+pLFlCjXjGYQOlj41AhYVAlNJ8Gw0euO9nfIu4pnD1L
OhIYe2Jq/G1pDGLXLO6KIKoA9dTqk8gG41CQ4gGpuOGCXp488wnlXzDUA2ysTH+Hszi+bsOWfnAQ
HnMPAWtQ2t1N7wbiOCxjTtkm+kWIMj1hLGEFAlb2bJpFf4a5s+uxXG5VkTYrS8EfBj5J2BbS/bWv
g/yICXTfDtm4djpVb5v6gEUAEmacPfIwF+s8nq/zpsIFYZIV0U3ObS/IPshby70LIktzWNBmfdQT
zEkSY6qbXDXTrY0pvwQV0iTXk8UK6tERvIOmXu9nYZnX84QEmM6NXj4ZKtiJeqOUlKNKhN029QUG
Fha6O08PNEuBL11Q2rf3pHCHl8Aq36Oxms5Fwch1IwYRXPTyA1OS3ogJOS2Ik0S6mBjocHF5BVtE
1PLA6k9g59jC5FDaY4IbD0/8O2doHONppJ22HMut/i0u34hq9XYk1qgNhrzsNOQTFRlos33rFhir
UeNf7AEesIInuwrjqN2SuHdN/KF1bbjcmxk1Boaf6hDhyNklHYbfyA5d/ly9O1CDt9pLpuskwtjl
UQweTWBpTwYkdaTp8XQ/phYUM4ILb+MhavejbXLIqYfcEBvLVMhu6Yhqlk9ruvizXe5b6U5PQsHk
zMI6uwf/jKyjLd0O5pddw+UFIUHEWoU3I4ELUGBr564nF2FBBPvtmSZISpDDNDn+SqYuD88wWxn6
2IXsHSZjso0RypNrCu0Q9a4zf4hM4NMuwW3y78TRSJ3e9mjjowQyiwvp6TM8txh+Z94Qqal1DXFQ
BTFoame8w3RGZZeZs7pu+0iB07X1rrWNBkn3FLFM1XIuH4ciI38JUSDbPcFrTNUthL0hU3f0NZsB
cwUhs3z1Zunq+w6/xZseS2KCWs/dMXt1+NJNCXzL9GGdBarpUKVMmPOV6wX42LVximcn21koy+/T
gogXq7XC16QU1Us5Lg5pAib2WN3DrYUQbm0WsAFXs5xYeHu/DjYj+Uh7l13waHRNfGOKqqfEntND
V9tIg3uv2erCaK81/Ihq9MLFKqnhemBBy0h0hYwk7qceKV05QXm2QiOI4BDn0Valjg9XL+63Yiqa
94nba2PGPj7kwPB3WC3B6LX9lA2cPyfj1sPctueM0Fy+i2l6V1rbfC4nXPtRbb7VuhYbIQPrFCGC
pfUF46BBmQHNmyC1Dog5CXkolUhh3XTKo6gjTXdjZpF6g0Mid9jK9a5W4tSG0zW9O+t5boyvfpXF
z5CWoSX2prmbh7h8H4yS+Y2ZEw7l9tW9Kob41Hk17k6YsSvUm+YmaSY8ua7C66CqED83uD5iCfEo
TcbykjrBaHIsLkEvrWblORJRcDhGa4mw8jIG9l451HR9j0OgJfZlW9n+cDLRW+y1F0Yna3aKPcTE
ZmNVEUaWoOFhlbSU7LgizpPFCuEyaVup0YVXSEpmGyOTZBCETODg9SFieSoGn4ZHHfXsr2QWPtrT
DDcYa7Uio61MoAuoYi8Z4l2FJpoC6XgnSyhSRhxJeYstn0/RqbGc6IGsKmcCO5464wuIaHVsGhLX
1lEH5HuopLdlJlydjTJkv5P2ZkzwRbnJCbNlDa8soWCMioD+DPZw/OeBpLqrHA4C2WOs0ugYWSZ5
vrQk6EBMDzEhlKdpjOUmDcJ4WlQPwzFyrHFXOeQSlUaFxspkSQoL+OIr7D+EC1FS7+kM1OuQ2p04
Q5VH5iog2RJDFGZp4DyWf5F5fz1ojotsO2tCi8f3mFb8mgr6NbQ7fT2RDgveyhW3sUuWMp0RF+RW
IYDzRhdMb+lG9J3azVEWbh2jPs4wkleGa3zSMjt2IvmorBJm9eLyxk8ImiabxVbPIICpFsK97BuC
JnDEq6idH8eKP3aSbF732jKxIaXbzKQ7xVllTYYGvEEVEz9pTLhn6Ttsm8Q3dmCCdihS8Cwjrlkl
GVJWcBXqEmSMxG2X3CBiSLNNEU2Pk3QAovg53BRD+Bj9oRAS2YRTJydSLeVW8BJr2gaTidgn1VdV
hhV6jov7iLw1fNDgxXQDalTpvS3MJ76Etz7OnvmgnicvPygXW7EWZzWULcx80g+2I1hWEjyjgESi
VjshJco8hd5q8KdqHZCfe+tg+DhZNkXQTOKPz0oJuMj1wAunTjHdLkmzdy5RB82qGSvjHtYlCLI4
s6/hkIwfoIO8tWlVLzNNyBq8SqfWXUzzJCQPcDu5fbyO0mjYZzp033meQjztLPt4k234lA64gIZm
0Rpawb6CO4BuT9xGhQDWbY3Oy2g5j8Fsu2tVls21h6gPZKF8gS+WbvxwyhnoWvO5km2xbfg2D2lt
W2ssgJzMAF1RCTkKc2DMeT51ws92Nz8VXcxRklM7uyjWVyBUX2lOEIUcpk+2NgbEmEAR/AJndpTt
WO245VwO1wzk7VvPJggizULzKvHd4M4JhuA6TUhrsHDvYuYJy2vwP8ecU/L1otOAOKUGosqCIn2O
pqlm+8696z7p7auiiYtrs5XoJVvsQcr5FMRWvHYqaoeIiPoroWXJw6XEQXiZ+8kn9fdgDR3mjuUf
pzRAWNjrL6Eymnv8LehcBEeXaLbmE8IIFC/CoVvmab/ZiaHtDq5tkyzeZtFVnxThF5/8AhthZR2a
Kz4AumkFEwMJ1q0y2CkSIJBPPU0eQRtHR/a7N/tsUIUFIGI5IDukVLoUxHFMZqk5JG8+PZFzyzOB
hdS2FmxEdcbKj62UGIXuIxSL7a9PMoQ0U98fqmyKb3y/Udcee/JXnWXGA8is/FvUlNNFF3Hz2pXg
ffveHK2Vb9LR8ls68pPCfNST8EpHv8M6SrNm68QJN08dwyWVbcCjaMtPsd1N4DNTuddhPj51+Dzu
+HZ70BNDmhyiiMInzszs4kvCrunFN+eqzqJiy3lHI9SexDnyCcDpW4x+g6cVSSBJPW9sLn3VVzpF
8yWHI1yagr4jzib8SAEscZEx98e/HeYCnNQ4JbdDZJQYXkd5gHVHVRPkMQK/NrNjRDOcj/R9asFc
3bWhhTQE0qv3Fs8pjQokE+F2xCnEYYSSITvbPcuLHUCyDSX71OwvrH3teeFjKxJv3ToYPGeSTp+r
yYlfDEobv56Ir4T4aK9ozhmbgAxPQgE120Q5G0D3et95TjuHNpqv4wfW+Hs6emvT5UhMT5/S5CGn
+0ih5u1a0e61IzMEx8ExTtnAgkACeklAlVrcJgMxBH1J86GrtY9sxvjm5IyNzaShw42lDxu/u6Wt
fUiQx6x1WlWLkZ+mb8Az1+Y9AfLtkUd3eCdbZiHaY+SpE7hOkNPum5rIdEjLNAaS1DvlvPUVdnfv
Ismn2Cd+WMNdIDq5GPP+mNDF3nhssh9gRV24P6VN4LHnfUzaIpBz0M5moNATY0JhosLxDNi0uSwK
jyP9emNNtgE5v/NYdyt3BDkH8axYJ/zdyQE5XfPR0emjBds9DCY0GNpXI0nRLBS2GVmP+QAY1Bwc
sYXiSNSzVcUcjLqAUDLRmQbsjpbUXUcHdy1trcv3A/eUVOopTirr4jgEu7sdaZTmBBeO9G+PbVcF
57QTJ9td7MOOvZuCnp5Vi7Z9D3B4eLBcq9yP7jTuaFYTLoUAOts7YxEeoO3pre30zWsGH/WtytL8
Ey7C7pm+mgAtSi4vjjk7qc/lqLuvEVOCc4UM7KgN2sQTFc+lnUVzG8Z5tq+m+HZaLHZONSXPfz1w
+cUcs2gOlxkxb0H4ginZr1NEhXwqT6BWb63Fykx4EvudFT5VOT3pormpIqt58HhVT8xcPtieKFrs
0vSZxTuF9yaWclrFAYhxCATkLhHarbL61NXELOcpznksNeHfvOZ/oRn1WOcRDTgCiSLKgZ8nXy4d
pkg5OfKMOnOfppRAmUQ7CYeAJl8XLpPYbllx7KH+mjg8SDCnyQQsO/eqCfDtzzaqDoojefzrz/LX
gdzyUSK1spwg5DiIE+rnl+WYFYgkP263Ni3vDm0086i7iAMmUdqJu3GjPMKWbRR/N3FcBpg/T8w8
JNl4JBbdHHTW5XX9QVzgQ3K1gz5tQXxYWLRJ/V5NAoryJkr8R1zUbyjjnzDNYf+T2cgRgULdY2Cw
6tuAWJK5KZAleG+0HvKFnImlLnVrEpgnh9hvpm3lbNfoY8xlSCUthgna0huGHd8k6poVHW2s7GnD
MmDG9nskW5CxQ7mCabytEhXuy5m5vIeg9BLOVQm/FteAX+REdYZEN/bDXHPsFuKRdgxw83EeX2UO
M01GJQCuDH4BCviCaqZ8hcCiY0BflnifeXZWPHr1GbP89PHXX+SfRuv+guLHjRKixhV/luaEU40k
RKEHaQxvWpyk+9AMw2s68fm+qAXdoFb4yeMQGCnLTf41tQRQkMzDNf7Xr+RXdQrpdaFN4ACydEY4
sLt//mpHftKkA6CBfnLEnYhA/4rQUbffr/LfEHy4/6iv38qP7tfMw5/SEfEO8r9ff+V/YNKEvQjy
f7d6bN76t/8gXQKK3fIe/89/PtTlW5Eii/jxHxd31Pe/+GF28iwCJBwIPv9IKlzsOj98j675Gw07
TEa+iTzDp8L73epkWfxo0WssDij+n4N84P/6Hq3fuNdM7JKW8G3G34H/73idfr5zWNKtRXyA/zLE
SBFg0fz5zoGAPEArDWwCSUb7KchtCUTYbl7/8IHc/lhk/oOn9bZOqx7D4aIx+OfS84+rsAwzxvex
S/0q/CHvr4ui2bVp8mbdBfRYfJTIDzcjoVHbxJ/8h7++Hifun64YWDhNUVY46B3QxtnoX355X3k/
KzqwEG1pipn9hjSlGTm4WZXAaRPYxb1B3doCYV0pEGzEU3Q4ZE6p8KNgaWGQakwKVin6OyyRJYwd
S7vhznVHAnv3eZDwOBKpB0BGroHFUucyMctU730/gDPjY7DBEB2BKQRNhzZqIVVIPLMxjHLfpxby
qxXzHNcayRcafB8jVuOlvjqDJ5/Uu2U144g0lDsEoWa5WIrAXpuOBt5ahPXkw+4KQhCprxLeBYyn
NjXd2Gf+Ri8oAmlWhJzRfASa0lrbyIjL8KArgACMffPKiT55k+rnZ7+1CukQxYjo7tDLlN+Di9AR
dG+6rcBv3Y+zz8ia3mG9jMBVNWlzQ5CTZkRikqpGBUnOdU732vOA568CU/n5sZgF4TamdAiSYIxT
+IwK7LQkGm/Fa6GlHhj4UJGLJBKhfZ63UEFWFE+GvAtkaianchiNcAXW0QQXVKa1LM8lfJUXtyxa
qsAs5DieMXiqmw3pUFb8meDXsjtil5hwuviyhDI5Zb18tMoemb+RCYw5rZ5tuZmwpFmryrMU+dOZ
FxuPBfKkiWDxuBq2mS/S7GsdZ9SAgqAkc89nDspTExEjd03EEPVd5Zi7PqqaM0u64jazOL7SminP
fetYS4CvjYMHuYU7Bl9y17LzXZNC49ohpSaqlpY+ZEZgGkWtw0vqKp8sDT+PorN2aWHeY3Uw6pPw
KwNlMiT1hklTCy64uDi6GoaHJpam4Hg6VO39lE1cMDeK3LwuFIfUc021ka87D5YO4UpsQ0y7Z6Nx
tmXQOai8JluNLvwOz0zBdHZhJM4Cb6K40XHSDNa6K6umPhtZHRJHmHpe3x/JbjHBiowFQdBbrQbR
IN+L07EEfpABMs9WBd1DWrxIFOfXcHRo5a5k7g7mfYn6hp1b4g24aku+tluEEXaIfIMeHqqGIC8f
jNRBaID41bEeXdkJtno7qIyjETGAmxCUkTjQULdZlNTbanTTmDmwIgTmOh2DMr0aKZEFHzpwrWOr
/TJur8aYspoCT5phK9e+Sk2grMHcTMe2RJd4ygSNV4pnAp7oszRwwlQ3jAMtx3gGEINapWWWDAKl
I0kEkZyQrxicOnUXA8ssKHZCCZhd5hoe5so0KC5hh+Ds+4wppOzPxpjnwROiCbb+VTujU4o2g4O8
kCdeZHY+rJPBLdv5XhEt0S1IFfpr9fgAW8OQzcMUEmYVXrNmkc2zlnRLi+EugjCqh3Pb+Kg5vswc
e735WJEqIR+HpnaN6aEF3dKsRmBIRODUshFqlY1+nG1bMXPI29ShbLsts1GCrjs/GzmhqQQfKjD9
RjlElrKUhjcUkGwD9GNlHhKPUYY+Lhqm3XpFVEsT72bZRnLvd8xib0KfLJ/TbKBA2DodLN2NDLyI
zMo+LtqNxFwKMNwwh+YoWDisJyM3Wm9fFakPEZ02IxoB1CHnKjZrUL4uX8fKN6wsojJ3bRoTE5ZR
4irmualCF6dPFo/oE2WnYx8JR+zK7DU2xgl8+TiFAE/uoOdCBryKxzJKGBYoMsSGv6mhf97H/rGr
4Kz9jh1g3/5lV0GrE7Q+DnoGHkYogGvrcws4rpOeBL3ljvbur/ex5d/7577J9VAkWlR0FGuLkTL8
5XoRKDN6oTanylnjFkUyg37IQ+pV+RaRQSX5FpxQzTfQHP+eQPH7pdlEeew49XnWn/woNSkHAso2
E2NEcfAu82LXt7W5M02p/kZ5+XMN8uNSNm4BTpcBO5r9yzmN3c0rR5rfK0pcTWEQY9kbgvhvvrs/
f5bLG8EH6/pUTsES/vXH488wTUXnA21YuWome5eOKW+G3JNPLgOLNSI9toUpSw6jU5R/8zX++Q3i
jmNEjlSPjxIp5s+XFnY69OiE+RoHDyEsBNGaOAvGRX/jFfiX10FcbQtKLNuDh/HTW+Ttm33hcnvW
edMi/CHi8iGrZfjjtPHfcA7434Y8YRv/wwP6p0r/kn6Zfqrzv//+jzrf9n7jOV3qaMTOi6gXh8CP
Oj/8jf8I9ARXjOBHpKj+Xuc7zm88WgGKZYTRDn3j38t8K/wNMxZwBDLQf/z036nyf163sIcguUdx
j7qbEh9Vw3Lj/OHoz9y+7BI55xDsAVaFfaeHLbtsekvxJGHzCv3jqMj57V9bypY77Z8Ll890A/8C
9RbHlAD303J++eMFva7yUAMlLkqDIttIyzU2nW18YYAT/c2zxW3987Uczi/YYzCbO7y5paXy87VM
KkcM0oTWsMXbTP6LRkSJ+dCQg+RMiyd3RMmVYCO0rC0h5iYUuE1QmpCmrV0pBYJQNF1Jn6fWGuhf
fBhSQtz3qFbIiKzp3UZ3hXCaa9+IGN+R5ZzSQ/Xyh6EPPGOHDsXpCcXDa3sJdVq0R9r3ioYkM4eF
2FVaYN4twLE7r1Z+vBf+jGF3ZZu6bg9V2nnxrsosgNtljktsU7jBNFCGBSXqPYgE3W0tRApDmBCl
/Ir0BP0+QA44y3Ru/De6MLV7FWDeuI29NLoC9Ja+F7ogbJMKl0BUD5HgpDeRH86uWOdwqTF2zMzt
65uClGbC7XXuEP/tA8pbJX3PJ7gRRIhRECiLk84FYBwHBIPsWQW21BBkdiCxBPa33NTvcTxaxStp
5L1DpWKUWXtmSsHur03h2AwWo6m0zuQnaGaK2A8CsBMuTRv0B7HNMHxaRs1k1mxnK0DwSc+kJCGC
sQdupWzTUtqoT22SqfaKQr2qHgNVT4po2trzqAWy1hzNZ1/pvJvWje3oDpZWGtEBw1XoqZkhl+mR
CbMSZJ/KHtiU4STOrqP+Bo4BfVfOLvEBRoJ0rqftW3Z3qVG2frFpoJMMQE1VVAZYiF13anrClTF2
3/p9a2HhS+Ff+eXNPPjUuVFXteUL9W02d9upoW+2oYxX3VuBmbkNed6CabrjDQCYhQ3ZDeCucgQa
kgFQk9TFsG7NBGbHygZc1d77ztCVt2VquIDbPBAZHUVZudHuLF9aTEHxvh27qdw10iZwnu+RHCaK
aKaGWQoGcCNSgGGbGShueRhzOSFetfwo3im/lO9zBsx+2zMQIwfVbJz4eZBlLT2SmGxzHMk764f4
Bm4005XRjspF5DWG9caGbkw56wdIcoYa3QhZr6pnomjEAQ8LQUgHR3VokUzyiJBtkip2Aymz49t0
kOZvKoGl4quyPEVsQUcSA3KCInAuxajb4pxOGICI1DUnmJymOyf6IXN6IpqilgzAa3h7HEaJwS3t
a2HkJppL0mMERE4qTsZMIs/NA2j+kQZjjB75w6wLNz8gyZzicyd87D2dbckv3TB4xSr3Un1M+8Y1
T42RjlGzKnCExPNJtkPR4yeTeUcxEEThDGo8gtoi0E9zehVrhj7luPcw0yIQQ3wGNL0zp2rVDw0o
dCeZmoONRgR0nmjw40eIsZk720wnEGoaxNCaXtvlOxDN5prMbK8iaycQJjDvSperJlWhyZQctfBt
HjZhd2AOrx5zK7bjK8byOth7Lbr4h1i73L5boyjc7LmuIy0OTq8bnawdt/La7FVTlIOXa0ILkS8o
CA7bpp6N9DB1mWegn7HJamOGiPfWyRKjuYAFNRNy6rBu7ymik6+kHwuiEmemMzRtctRvuPbj6ymW
nIA0M/WH1CrGZMfpbBlIB1V7zmdNQoealUdqTzl448ZmGyC9ykoH/cBdqYiFS7zEfVKGrRVzPOiY
KZkfOmSJBgYeNGW+lw0J9ogHabta91FizfhOyOmb6s9JNU62/WoZVUzO+EplPM1w2kti7wE3LXaz
Wmzrfg7I62ROWnVtwDg2iuruy9h6UeowvwXF6aqv2k66sn36Xgr8/6roP7/TxP7f/c+rt+JNpX9s
f37/gx9lkeP9RmfRY2pEh5OIXJPi/kdZ5Ni/0cAEGeA5iwGcmcjvZZFByQRXhFFF4NreEqSLe/H3
/qf/m2XTTA0Ef+TBiLL+ncqIzuzPtQqdew+hlgvaxcHiSyN2OTj8oTgqoyzLZnvWq1AHfrYmIKWd
Lx0esR2TmPo5qUzUP7wHtU0CV+50EXjHpGJrTsNBbKrALiGdyuKR3Lxgp3NDnlrLnImJbKxLF1rE
hQsWIBhneplYtv2JmqhGDoRFSiy0adWepVBnT5T2hx1Or+Uo1y1h8Ohft7y4Zl3XI/18RUvG1M2z
2xMmw9S/Xdmteyq4+tK56ZW6caT2NhM0SpxBFVssixnjzybcqWk8mxIvl7CMb4Ydvgx1vouJCegg
Ch8nyg/UpwuxzjVIVRLNqVFEsSGVYW4bSkYpTGzpXUWPbfuGTnCV65TYAOThu9gVXL9lSSoRCzr1
de8a7m42y0ctUGM11SbRM0mH7QGCzSaU0wHuZL7GWMbwXHVEYyfJTcUKIqNuxvnDND8VV66RP0XG
toNzTssvvLGK9CUherZFdI6SlZQQF3xW8xmfRr8qe3Q5mWN/mF2XvJrAYDZm702HyaM5VjbWvB7a
wiFjBFi1jogbD4Otr2K6SyWSSGaP+X0lkzPdvHdp0sbLQ9wMxtDR/m1pqcjBfHd6FwOO9zUhcTMx
jbumfPSyZEOU0pgPV2EP475Q6k16amBzcOP7wJLXbd6dmv6lyk/RRDB5RholTH+4IbaqjzS/P3FH
VcSFjGcA9veVXV0aeM2I2m17Xwzidq6mD+njnnK66hiOemQ/019iRXBEj2vGj/KTGpIZFk75NU2H
9xhYLXyys5TB0jlkxc5StCLlpL553FvrzK2OpRftnFJNqw465w59UnbQBU4V/EtbmWkSJkZQUlj7
CGjOQHBDgh6LU9HNF5tMq32lVLpTDghmUew6OpNFRrgQLryc9LLuulPpgAewfY8G670iOIIz99HJ
hxNtVTSwIXW2RIywivqmXDcgpoc8/+hS786S8zdbEeXjx73e1lb6AQV1F8LCgjaIJqAhe67q0qfA
7Z9yUItxYz64Br9BRYCke1qCH9piQylOdERyrOf2lIiK7T6dt/4ci7fRlV/ccfw0Eq2brwkLuZHQ
3atQPoZ4yhzaz5ZB+9pK7HUW9V8RSK1t3+ChFw+p1BUuAqwWjoMGZWUO1iFjgAls2j4lhmR70vTK
AAdjwDeKU5t7b7YizbOcuXcWKfgxhK42prdzfPYgAvldBzAyWE3WIcpDEoqsr2LyTgQI7JvhRMVB
R3lFazAmXNMOePiLlUCgS7resZJ7B4I0wQlIk6EcAQKwHO4ZFcCaLnkWVDFutGNequLF6R5Qemwk
6WcLjBgEN/G/84B0+025ZL1QKzcvYyC+JkWB9rZGA80vCQ5R+K5i0tZCvBbNZ9UrK1zC5Wra4Hm0
QAVELjPGJgXpCOSNTVQ99wGF23QaSbJHn+cQ1/LuZaMbpjuXVQdYM0dNQNxhpM3ks5lhySvXwQR6
7s4UnQuD2GrK9rVu0tI6JFBt0xPdSqus6VSWjX+AYj5Na1ooUX6eiykXK+yzsb1ZcFEtS2qCC4A2
tvNFNmVwY4ZJKjcWOM67nk4rEBjPbY44lirahzONpjWa5ARTYQ/mDqCt67wUeaHtlZpQxu671hHv
sRmb6RpiJWeTLhtHVmcQeT0JnzJuw7UhMxeLFXkEwC1iJxs3WJuNctsPRpHt0HFaHsfdRd8O3D4K
V1XvoBh0naK+nfHiw/WWwT4p3Pi1xHwSTQUPfLDo9JKY8D9sKFeR7I5UXRsY3+ShET771s1YlLLi
xg0y46ruYPwQ3xrjG40yih8xPRBiRgQi6NLXGmXpBu3DsxOWQCrU8BXwaUNavC5vrJ5OMxXmSnrE
Q4dYgGx5MqBLn9p5N6kOZSXxvx6ZXXjjQw4BpWjWYmARHTvY2tk2RmZpmvUtoYYwxcJ9DgRV4h4x
GhwQrLTTgUraUlVPiNGu8o3yaiSdZ5M3/WNKTjpTpOi1c9JtGDX+RWH8Xg3dx+wWB58zOXDB5ADJ
56CIG2rppGx0lpIR6Oe7IWOE47j1ujAUpJpmiE4GzfpIEtg0jN5nP4idlY0pC80VOK6Zp+go4uFZ
JNiRxpEsX9wRc7OB5cFgbeSRtNvkXnBqxuW2ownwEJkeGQdINx7RSZcXRAQYJpEEiVjfFZzkj25R
nEsEsavU1dFaeNHISCza823uh5r5QTN1H1FRfAtyLFkOEohDMk7IkTlvH5wYLUnn+yDxvEWITB6c
5tmbVbENSHa9VeW0s5CwS/QPbtzvI9FtcmleB8mr45J3RwbIGVLRLfjGteMk6xxg+ZRmew5rVSEo
uIPwmfDlS9PM98yWCIBqQKoT5MCmQ55E36BIaGbM8/KbOfW3vlMWiHaS78fKfWfJYGtp4zJ6w7WP
kWJN/39ChUo+9SOpSm+RuolyVGdeZoR7VVo74mDW4XyRokTMPG5GyiW20mD8Clrn2c0y/MQ+iz8y
3YSkAHxWCG92flJV22Zqn5CzneZknK8R3x2EKeOLILDVS+1b6G7IYMJyXBmaM7CX5winsseZjFFC
IUpcJuOsjn6krM1kDqRgNCfMiEhPCAR3grVBkACUgCE8Wn12DuiNbxkJ8VrS+44UXjnQf2Fd1qQy
dkEdr9NGhGcjT77RGN4WrvGlkPUBuMjKRpWiNJ2AemLMCy9MttwAwzTk+zydnhu73U11vIlNItD9
8jWO5FWDIAxvyDY2fQYo1Uc2YhLEql2M1GIuV03r/IUUWASjPIsRVpmC9GhpxsEuwEd1dDy9d9qa
I5reqST80uf+xk1vu+iS4N1piIMxJiRhAYtx+Njp5sI8m/rmiSPONjLFvlcvrdMd8OwWz0Njsgve
hNi+9iVmcyKGMaNDV0BVSCtwTTrLi9m+jaXxjl+brf9SR6P5QcbP2Sbi1u2YIWu6URFMtdR4Kq0S
KnDmo+PMg/K5UeGLpczigWeSABCfXa7+L/bOazly5FrX73LusQMukcBt+Sp6z+YNgk024b1JAE+/
P7TO0SarKfL0XO9QSDEaaToLQObKZX4T9GfQ0LZB6rzNZmp6S0pTgX4F2huCvDbhxoX1dRQ21bhq
BKAcUT5olYvTjm8AqEabTRS2Tw6drwLGjbo7Lsj4fDBZ51ls8chPTrA2k5MmusoisY77WVYumsIl
il3BpSqLB+FG2AlBZxWtvWWrYZMXmril+DDwgEM2OvJHdnlSti7wTxx/qwjSwRDXuwRo4bQMkKQN
FzAz0zVk502G9v2jwoKZm/apZOa+wv0iwJ+iX3dyi57FzOE4t9tZxBhl551vonkWKx8fhR29gMcp
c65SoxlWWmEzPvzZ0xXrTKYLxdiuR19eQSpVK525uxVgjcWgm0lL0qGHil81cgFqSe9giesR8iVU
4IVzTuN5G3hTg9C6PjeOMjwA8hzTIWSLoA67BTwjDl3PoBhMV8e4e+PiVrAyTC05Q0Y+XVWlfVvX
XDFGKS6LbBx+TGCu37D5xnNULaDyh2cxe2hdd5deq+6msSKz9g5yqvYpNOtFbNbL2sB2qIpWIIRR
apabHqeeGpF6UbVrYaeY0mRSu5pGlBUwLejv03C6zeYBvzaeVK1q1rlfdzTTZqiW8aAxga6lv7Oy
fl+39Sp14etkEp7XEJ7GuP2EXnyuYQWDwsILVNfzML/yOvHTj6L5cnmsBvQCMhdrHYb37ux55NfO
rTByqNaOiBaNncKWrXcOQvdGPJ2ZqNoT/cEL13RzYZWve6HfwHi+yFS1Gfx8NSHkshgoXOnRYipd
usDmG+o7CPLFQgl5WboaRmoIBI7tS58Vzo7qAetb6DWVE+yaJl6WNpD5vuTlNQLOPh6h485whzuL
YeiyyFz8IdrkFgOas3BueJj+3lLdHYngAd/oYuM3mLFU1XiI6CPrxkOF2yUwW2Fe5I39wmz/oIhf
+K3/9JAsWXdYHU5jtG7FFdfKreAfqm2sZRML9H5dA0qmg7dQvd8dyqF7SCzAB4zcp9KIl6I23lQd
/cJtftPBVOi87rQLdVQYjejRboYzQKucbW838lkcf4eZGRnHE47qUU1NgKfDVMQO96uOz5mJQQ/F
3TpN84eq6Lz7eOzaU6RxdnYmcdJMuw1Nmosp4kaOgA1CbaEmDCz14JTWU87gCtJAdJ622jNeRmuQ
LXchKsLLGA4VKg2vXeth6lLJQ9NfVOa49GW9q+oKk2WtWqnSvnRlWN9Udr6JgScD3yQ7LWV5lYI6
VxMdSzCebwG4cOyDzYIQQR8eV9FqoXtELK/D03Uwn3U/6VCNtF790MGqTQDdxsBwpyUDKkwiWVl+
u3FynIQRJ8kWluyzE/i4ZIn2sy1z4ojnUuGL8cadrJ9BXdxS3ht2psHGG+gtbNpu9iepoOEncmMX
wbXqyg1dzGsVY/FqyrVQMXQ/6zVv6p2raJz55WNJ4p4azM3RDJbAnSsXtz97U2M36henUHqvgF1V
176Qq6jvdzWWrqQ4CyRxuwnKrXroOl+e1TRTF+3kxE8gFEBxGP5QLLSwug4cfNvq7LKT4FuCEHg7
YTsNfwVWN53FdoyjEixCY8+O0sAYxh0fmIQEH0Nl7ZEA89YjalG3jWGWl7ox6adJwt6rfMwuUj3q
HrKcHrcAqrtPpTOuasasCEJPgEJIce1SOkBWioLRsh1SUbOBI+Y4K0eqZgsuveGu0De0Rn/6Nt5W
sJcCSBwZYPFKVAOKlhGcrN5/Qp0ivzM0/OwsNzB/MgepHhrkobZhneGxFshom/tQNpnfNXs76YpL
SlgD5K2mYBw4gmZzH/Lus8rahKFr3VlhLhSmS3gNLbRgNK8FNCZsmekuw2Gi0XTrc5UdSoToIALn
IGU9LOxWMEoBS/mJGLk0HATbuFqSCqEPVIrV3OZokrY7C0vMnHLHVzinulEGxwQHZ8ZbclmP1bAn
AhV7rLTGfV8E2mFqc2oPyA5FUwc0DCJQ5rrX4Swsh4fEm7I9oNPhsSkhCiBXVHAB8DOvnWFQbz75
1CpCqHCbWz0+45EaLgY/G18RVaDo1bNxPRZ5Wi4R88V/DOWAelvwZMUpA6NwDcoKn/AQlg5kDBeo
rR0/B13jbD0xJj8J5Ic+SUP8kHt95+puO6y4qQYw4G752PZwH5cmbItb5bTjEuNhGxD9gGxe4dv+
rneLaKdXuC8h6ckZqjNCZg/FHmYi9W+V3brch7ikR7G/gfEjzrK8yZd6oJXLzuh0mkiyR4Vl7i+W
hBLHuqEJ4yMKgCWrY7by52Bm8a0+CyGMjKRiALqltimhAtz2Clh9EZfWaRb1ySoz9JNEi2BPTY6e
04UHh71UetFeId6gPwUi7H4wRNSJqczJrmRUUZC4Kkt/BpAlJC5vDGNMstudhAybLNBw2VU2Ttig
rSLxmutpPy4wMVG4u/ptsq9EVJ8waUgOQiviU6Yr9SOc43Efd5Y40RBOhL7hexAeMNTzDxar4gLV
VrM4RC1I14vKeqB+KhYlagkLX5eILeZrtMXAwTlYoLAH8tq7Hrri2QS0Ayn8oJI62IYGc03HNWRL
wtEgmNT6bZstxqajA4DdGMoJUK7HkzJKCCM+tnnVAtQ8pLsw97ZupPoVhXx/62jISNSAHcAuUtfn
EP2koPbI/Y3XavoSXEq5tWngWqsYVOU1+rvhVuetjGLsVyVnYMvEM0BlKukodgKl+VsGdPGmdksD
k/gQ92BXqme3LR763jMuNX2wyQPyk9RSZ6UmARUmoMkTD1aTMU3yDI+r68LONpmbX40DagKo7Lbd
rqiqPmCq0cmzgfEddPm06W6CvHxKcmM+qchL7DMgqvbSgiQsF7BRI3A9pkjX6EzgigzJblsO9k/h
o/VCl8gdzgKRe8MCV0bnlAwZCDuIUu4Ny0SGCmWV6mBAisGtq/W3Tu3hlmmVefmamhM9z0kCnDxw
CoYlTNArpZNqm3C5MpKRrv8RwrECt9elE9EPIMyCaUmFTruh28tZ3ukO9gXzVMmfe/ADKD+RJtNT
ZEP6HbSlfYvaK5BBvTtTZumuLaM3by17mlOPye33yjaYyFvothxaGhVcr0nZnA2+3Ww6wxanZumD
AZ56w9tYigqRszUZNFWAAtKUWUcZZWDe6Wukn/VtLfvup4FLELxXquHYcZj3gYf3HOSwQmvbVeq0
6Ex1bbYZ1T0wuOFFphBcBUL4GgXzLOPhBG4IIVyr9pRX1S8RNeFmctHT5lcE9TKNRHg2ZOFwAiuU
dolphsiMlF0RHBwEt4DolyQ/WVBfpZ5lPgXUYN4CKaqc0SVu2Es/Dk4sg4iNEHZ/Ycrg3u6qu6Ro
aCy2ARJUuHblMD9W1VQsLbRKtrQ7bF4vSLnCQPlWWjetuZ1qX/3wfK2Alk6nLZXpwSTWUtpET+A+
w51K6x9OFl8aQ3vb+8YbYWSpeJWkpdThGoxDWZJYQPaybQC7evNIC4z/y+g/ojyQrhmHKpCkMXsJ
grkOC0tD1RQNhAeRBqgSM4w+reQPs7Bv6CQZWxgU9sJLrUsFyBjBXhRmBe5uSaHtIiXumwq37mCy
2yv6TJc4NWPLjlS5fmtN0HoBMPwciH/gf+n3asKuTjukdK40RvyEYPgKeF1WxTzY3KDbt3U1XM8k
/bpwVJvQ9M0nRMOAwdEHWyIIJu+i2lm7jbbEzP52pD+/GFz3AudLKCRe9pLa5rluF5CO4XysOiyy
bBGPm1LoxQuObBs46dzaXXoB465BH81H4cJaKaluUseGXq3n5TUzU3dt4qmG7v5DPlkvTes8tzjM
+4yM/WKN66+1TeVDkTKBQM+LnlMLtThIwDQY4nnywL/6kbxTunc2DoAjNBoA9dgv6SKif6gbNFPw
VisxZS3ojYmguMS3Zs0IezeU5ZpH3Qgigs/0JWv1DXXz/TBiqCYzu0eVLT54KseHPmaQG9v2NXxI
n7Zpfau67sL3OkwxYxpek7UF4Rxi4mnq62hMf4UN/Hi3lde9XsW7hDztlH7DrnCD6AyxOXvjutbG
QhHlEiAMlpRe/ctySEinosgvaRBfDzO4wumplX0lbhwBI62kuV1F0lsjAUeVrHbMdOzHruipCsr7
1Ak31EXVqnWzXwrU+jYN0ZjiZor1iyjOtTvgRDmiN76TbRGs+EHn4KTL6VUbrrp3zW45Sdiuet9c
VWPxWnZdtJx8RYpWZG9NENPe0t+G3HhwERZZFcxo2fEQiiIwKtvaDZMNHZU7FdE1R7HtClG25ED7
eTrTIr/a4M3XbBASxPHMkd2qaqzTYhyenDTdewG6MdwrDZD9Ah/0AlvFTD/4TtRu68HGYZPZ+xlo
wngvAP4UdlNheeaL4qzoHGsF6XM1NS6QbuQBdKPizfnLogddyXsW9HKGR1jasOp7pMy6yTzTGgwX
E81VV0NnYNyIghf16LgZJ6DQVAbjYujahCecXO7cCcPR9ArPWnc9BOatNCt3YcSx+dSJUO101LLO
rTwIsCn30D9xAM8ueguCostkbTm0r26NXvKkJc3NOPXJDy7y4QSf8J+T5kc/YC+55+iJ7HDlRVlA
cyhPqnk8guYJDPIDVRG2uD5KJIhLGB2ukxaY/XXkNuMpOh3aBpTnyk6LU7/Ltx0uexiAowZNw462
h0ZLisGYZ41nrTAWalC/TOJylSaPIXOYgvHQsseJcqKLQ0QDoWsW+hpvYHFm4rO+Kgdj3djJqxmH
m3zkqUnzFhIbBnAodxVGi/vUKJe2QaPawP9EaRofCVNZjTrOt+4iTcP0JGwb+tHtW9xUj1PihYgH
xKsxQEwng/TfkmEsrGCKt2aE9JIdH/JK3zeGoKtNiA6pcCNj6p9EpSE06jdqgcDO3aSsl15GANrj
gxHLXZwmWw8MPnAnWirNLlTIiSV+dRppQXWudMNfIpfKMMckVHs6Mq2MNMZFmAfFUo88glrMQ9K7
gpBaddPehDdK1tqJneGdov2U7ewyTQ7QnsEfl7ZYggK5Hf3sAZPRN6ZYPO504Zh5QWifM4Tw0aPB
hM/f7I5Xk+or/SaKo7uh1hAsy8O9XU37cfBP/Nw4E7WzxVSLUr4LTyAOHLgYsWCHS4JexFxYCvww
YtzlJ8l0I05wGIh07yQ1oPGZk3hoppado5S7cAdhHBiH3GpetuxREFtWWvXDZ7q96sFlnyU8yaaY
Zf3KDGdtV5C3WfdF/KNRb1XDsENj64PMiMlSIvGrDZynuh2gMQDTziyDARZqKKFteXeFsLKDQMGJ
ec251U+3RRQ9F3r9Qx8YK2R+ue7AbinkjfqUz1o542JKZ/fiwHVXeKlh6Ih+h9VpC5/0jLQBeF/B
sqIxrvoKJ9uM94CA4sYPoCMINBR0/aQN7GxXtkSHCSfVZVJgr4sa0MLO9bUwNspBLCKedrAK40VT
FvoyxK8NH83uPBsyY5UKg0lXNBwGy7K3YWa7dzKhv6wmA03aRDYXtmO9dEw7+kbbziPOXgsTFBf9
cFWFRr5qyulJxMVVHJ8qWNpZXOor7OspYNLituItnE6JQQA3HET3+H3YbK7DCbmaxACkxotm34le
f3P0l7iv1c+W+eFGyITFL3VHQ9er8L1zKd2rGttpTNEvEH8LGYlk94npWwvbm8i4e9QIC3M34a+J
2/xzzf6CquGpe4uGbFy5NKlb50o3g93UAqhHkZeeKkMNWNcDjtpsdcKLcQ1ICOQPh3Wq47tqgn0R
KevNmTZ5wxMv7Arwfh4Gj2Ydb1TqMlk0g6spY9iIbe0Bouu1Twpi6yFzZ0YkQfYWOKAjoxJPTDSA
tqIjbeWquagI8hLFSKhyIP/MReENuBvHPloF2YlVZZSfk9OtZJLtYNvsPXB0C0BQ6QsXClA1zy43
udZsEc4rEeFBctUzK/ozjPEAeecXHK0ZuDZdUwstHYehnA+DZ9XWdrEq0hThQalu6QDT7urKnR8y
DDZeSfx3Waid5SW1PZpGr0Gjzpy0frA9OPCjhaZaeMlECLGTcp0YBOQCHmowYtRJUpg9pKrbGz6D
FMDf1O9ddJ8Z6QYb8QAAoeFfu0n5Aj/6ulGcMt3R97aDrOWAX1cJYMAIHhNAp8vSKN+yAjjCqAVb
RCqDpaFH86hspOkv4C6ZOO1lofGzS5ziDAVDH0K7faIHXYd1KFgGJJy8XI1PDmpbD9HU9lsF0QJH
0c6f+VO7dtR+gCiDhlvRohNqBQ5EoeEHNUUmeL6+prGPOma/9MaQ23G4DW1sq3V1UxjFujbbN3qd
zDN1tAkaf7xTbhw9dX1+OVKsKsxn9LJfJ71GOeSiKdm2J2bZXebTj0CflqWbgR0wsNSVV7TttlY4
m5hG6xkZY7IXfQuNCIPmXQGTbkm9ugGKuk9bYpI1Nissl85b1Peyvue/uO15g6hKAbgNuMIF44F9
GRubobBetIq4H9TtWd7rp8h6LbwKsn9z1ZsNeSaQjjzoLiz0/3rrHkIYtuYaCjQ3uSzQ99QPYTin
Aja+4dzZVID6ys25EV3tUasy5spGf9JIBfpn3BrWQKbUnMaFv+GWXbl91+yhKS61fqe7GUkkey9y
t+0YvuBTtGjRfNChdKS/pR10bHvl7awZlhR+uu1ssbFLrnQvuTab6gGtNECISAjH7qIXIS5y0gjf
rIAoG6B9MDjJnhp/UWfOepqANAVtsK+d8QwIKSfLBKmXBA+61h8Sg9ZKdkW6qTYxU+IhRpgAzU6B
3WNga7dt1qz1PliXPqPdaZbZobaoDcYG5klXY/TkTC20b4subtbSZhebzKyzVdHo4VL00S6fQAIM
NrTKaWv4zSGLQVZNzsJPs2eR2g+9HC/ouaWrgd6+gw5bDRwaCOwkqvBKa/JZBFwfh7XUR/r0cTn+
Mn1KJ3+034YQSeOJFyXKa91LbiZx8PJ2NabmTYRFtGJoQmCvqajKZj14qKfFqJ4OVrFl1BhSnWvU
0S47e+R+XOdVcm6l1XTXkJ4SIEMarrRT7MA+iDFfu7NADKotLw2JU1QnN1463biN2kWdy5w8887i
ya1OK72Lz4EkTRdFP5wM5kSq47++4xpc/gs9/55Ee6xoPwPVEDGY+6SQZPQ/2ECl109+krM14AWJ
C5j6aH7YeZe85vjXPVSDopEa5aM8HfoSDC7AjNZE+Y9R7/qbXwKX4R28HzTfjLzzXHp4uDEawKg/
QuaiiEQ7a418AXyvefZSny+N+g247jTLk+sq07RX2vbubdqhw+G2ltowuGwAyk9O8uv3j/lf3OX/
mcnY/xl2uYqjn0XXfgBezv/Ev3CXtgXtHGykDlnNgBFkwZr4v7Rz47+khNDrsoEgo8jZfPP/2e2a
/wXh3LKgaEMxt2Cz/Bt2aUBWR9fUmNnonoN77185bB5TNnCyg/huSsGfZHv2b7WRd5BLr9DQ2mwl
rHNDzVwCp13FMvO2797HJwfm01VoQGI1gWmHq88WGO9WoUE7eWpkFTexx9OAbvp9+m+P1/9IdTHM
43Xg1RC/PVA9M4kEov/HdYBBR5bJdbxIuhaOexvWINLwlXQvEbl0m+2YSHtVMXKBf2Mj6R6UKEOv
0DdrL0vPaUh8+y6/zUcVOfjrCqM4w1XFtICS6TZzJpi1coP2vqXwqi+iftW2QNPpLXQDZtrC7PZ2
TB8Td9Kh2xoSIiVm7a0xkm4x4JH8FHoYgCI7XzCAT/XqJPBKy19aWowbeGnbwZWPRmS+07tetisZ
5Y6B1OtgvZBJNkzvhtbYSi7i2a49r0fELZP4Arna2loUjhpOFD6k10JGbnShF4N+D0rbTxYu6st3
fZ8BaQ+GvDi3TdXCIQyqLt9ocTY0W/QfwUeoTkdR3h5UARoCGxyU9nD4dlcxOalc8jf0cl3XoWFX
2NnotrMb/NC/h3zQu0tBde9uy8QtynWUej4tnMwh8ns+N8GJhlxixohPevkyRx1nX5uwQk6VgNHx
jPAbYxGnaYv8Pq8BBpDv2NWuJs+49LGVrBdGjeAgN8IItUiagNoWOHNVz3Hpe89N6Q138E3Ltz6z
nIz/pU2fgt5MnyK9Ey991FtvWDmK/Icm/Yl2ZTr0xhqlJtPdeaAG0bWMNczV6a0qtW5RqIx3pQmu
7NpzwGnxYGkPXq9ym+pEj9FFX2TGQFJoG05nPrU1rcEVwpn0LlqztQNmeSDYthCeS1wBYaLFyNJ1
s3itTh5PBuD3YPGgB+InEOBLi29kYKhHt3Nbg+I5yUskFZ34QkxBf/q/4flfFsiSwPmfw/O6Bpj2
6/k9LH7+B/4dnbG04CanhzVf5Pa/o7OFG7plgX4H/w7CnU7b/0RnF8dzPPZA4FqGZ8FB/p/obAKY
J/5wGmzdpm3/N5D443AGVxDmr+vMyYaLW89R2IyEllL0gFJoXc3cqMBw1smgtd8E5yNKomV6yMg7
kDocS86kvSNObEij2mwVDhpuklaPrZeiTs9Y/RBmHUWYbNV37q1zFP5XUjUrsvAcmMh7vBskoTwH
q735sd/dBgMIgAy/cbFA2Z/uDsp7+zZS7SHJnXj17kv/f1w8v5eS8+NBbwAHcLQUTmTxTP0CQFcl
+VOTj0ivamV4+/UqxkxsPHoiG7apZJvMJnMm2+v9ExnOGIT02igvYQtd5tKnYWIqrb4xNa1ahmlR
/PLbrIfx3JkWIuOy2wBJyh8bjGmAYkzp09c/6JM3PFNM+Rcv2Dbto40DqlMVXsfviW3BjNGUPsPL
pm0YF+M+/Q/WmomlJDB8WnG0FnLGWZbHSiwaJGcuykp1tyWGHCvUBQAqf73WLPfzx4v2OHkcSbi4
gOM+vmgV1ahDqhKxxSZG2b32AKqJwMUNRCvORN8Xl8ybwZzrLQ3S2mBoxjihJRcHnow0oIOCC/Cb
RWHG/UkMhoaSzm+/cRuc99TRZnBgt/MbLQzSoaB9/I0jH3oyksxZkHzna6DBFW3Movv7ne04vAXJ
RYsa3LGloZ5HnQxdENiycph+kWzcJkzK/s648PdZZQfNnndkb8B8j4JD5GW1ypLAWTgmNE4HheF9
7BrmSzHG9d5CvQe2qmF7mCeZ5s03H/uTU+XCGdZNCWUJu7+jbM60S4WsawhIqw4pzePWkTsPfRmg
bkg/XAgQZFgO96ZYoj1OIzTw6gaXGQQZwMuq4lcvmuLv3zq7bpYt4N0jb09a/v6gB7DrHIxniJUQ
OK6SMhlWJZP7b+LJJ7t8tldgPiJmtbz5Tnq/CvNaldteTNw3gOWqbELaUo9qWy4yR+C+wnl++fpd
z3/i0Z5lv2J1hwgWV453tKJfkYwWjIVozNTYA9QNjTz86lZ/vwoAd4z7XDqViLV9fC7FxAASCN17
BkD6upxS3NYLzd38g1VgqpmcDCL/sdEoxALTGDIAVlFT9pdGAU3Jrabq4utVPgmxLpHIEpD5EbE4
5qpp5sQkO+NmMckptkaoUC8eMT9ipiL//oFQLEB1hLuZrsNx0MPionS0NhPAMUcfbk3ir3J/+s5D
nJzleAt4UO+oUDmvCEsehS28LDOmqbDSswYx0UxXchkZydrCLb6ozZtwjBAystzLPvS+CZifvEpk
GX6LhElci49DmSvqtNJwBUMPJMYvTOBY0E09ZrQ1gu9ff7X5Mjra54Rk3YEIqevS+G3R9i71wJtb
tgNXOZqExQZuF8WfhSQBHdqFlpuHqum+c1r85GR53AUoTZLxcCscBVCkvemzpi06VCMturHJ8Ji1
YuOb5/rsFdLhQZ8OFQtwsUfnl+FfNZlKQjvJe2sHoivcdG1WnzPytr45xJ/tE8z3bNue5TB06+gQ
M9JRvaOY4iAtEDAJds19pndq6xFcTmMLfCUw5/S2poDZ6FC7v1n+sycV3HsW75KNeiygURStjVcc
2uaIrnHtaXZ65nh0k1GvLr95qZ9tFnrAcGbREyGZP0o2cqVPhid6Pl2twOlhsBL5zIagyDk4T2BS
knyz4J97RSInyO0CFNcBY3n0arucCOn2hb0AYWJt4sQ3T6KoEuuvz8Bnq7jg8Ob8xHUcaX2MwjgQ
Np3v5zZzWhzZkZAyN0UK2OHrVf78TtRTYBywBNdt2LxHq4gmzKcggAhVo9xxA6fde+kK1b6mwE23
3yw1/1kfT7VEuIXBOd0wxzTl/MTvTrWZMBwnW4Tsj7KHPvf0yw4hBmuywGr14gKuQIfTqKv6GQPY
g6sX/GW6MiqFICFuQ9HT5POnIIZeINSmmh6yGt4e7RsA3BRXIFUhvxUb+G5BqsuyH4kKgQ/oTtr2
G/S8orNRwmdcmS1eDABPtOrVC/PUWkYYaSHAzJEdmC6YwFTHlgFWQquYwUgEpRavlggQvWO0yEA7
+gU2NfEDdhcOOq0lv5rfazqQ3ozcvgUES0rfpl4OC4kf/CPUpi5bm3kkmNFr4EJDBEEOvmQQt2Jb
I++lvEZDLDuwmU+CZhyilY7wtfuNCeQnO8owAApIDMRdssR5L7x7/+kQyyicmYp9I8wzpotP7mj4
+2++8p8feW4eknV41Kri+JZI0OcAQyws1NSS8QSaMZINqAAuqyxtvttQnyxF79WhnY5CIPX3x+eJ
0XCsCxHZi2nIUqz4EiQcGR6icNCP4HS/fq5PikeEPy1kSanAKRiONanyFGVclVJA5bKUL6oTOJsl
aeld1kMJLILcrMdBxsv8pVHrHtg+1xxfrbCJtsGQxFeV8NpvXvXvzProQPEmTYMWJxKK4rjx0JWW
3RakuGCwzPTQlsD9mP9BNddimA5od6buWSXYbQto1NJdqiYYzpse8bQFGOXWXASRkKCPrJw6DPU3
/6oaXH38Jlz+GZ/53rZHgoXCqKBV8/EzFa4J+3IgY/GrzPzZVIgcJ6Um3ij6zV9qNJzzIIy7X19/
rk/iGmJs9H3Ay3Khe0f3ucTUEqF1JsklkIrTLEY3M9MjzN7aRDv/eqnPns+loYBfLM1++tofny8B
s0R9ldOhDClkdZehnSeHqzoqMCyOz6Uqpm/e6GcP50ps3F30WpBFPNr4FiJsWRzM7ZJOVbsG79P7
lL+5nLphiL7Z95+tRbsJ9QiSCY+O58eny3NQcHHRkKYbJcN5pTlLoazyVKum7p8sxVb2UEsnghxr
YLncdiDxSVmm1lA7mensDpA+ZWt/l+19+lDsRVvwHwwijm49heFPjPsLqeyog9fiXm2BL7jxBuoO
Q4ev98dnYRdlMrSJhdTn0PjxDYZYGovcJyApWSYgKe1pQ8Hs/PzrVZilUE8xpEJ5/rjQMYIMYG5D
eAohgl8k+N4DZWmyf/AwCOVxjwsHhTbhzYfh3R3i6SpuUGqiKUhbY5+HpnXqMGXY/f3DkJWQlIC9
NnTjqMghkNEB0y2OVNv0V4NnjrAJPfObgzsHnqPwia2haduEJmTAraNnEZAVRJtqAkqPxaVoZ2++
0V0aEWhfjVbK14/0yZYjCqF6QqOa20MenaN46kYmRCzGBWM9GoXE2UMP1bYOzb/vbNFKpXgHcD9P
nI/18gdbY5SkHPwy4MqeNqgMbVxQs9+Uu5+8PbSwbQo0crn5JH3cCSDKgiIGRI8bjC4BdmAfMmSD
fVOBkl0GljK/aZYeTfPnHhf/Ro1v3nk8n350jwxeg5griifAY3J/9jUE1iwMuz1oNKSvoOdNr1Ey
GTcI8BaziXUHTorft/36O3722FAwaCUwKnap9j8+9mQ5CAWQ4qH/DT0c35MSkVjNvG8xg1lioKy+
OQqfrUfkQO+Q44C46NG+yTgjfjrx1OgY5/vaNZ2Np8Lwrp38CeSa0K6+fr5P9ikTEWbZjk5v5l/i
P+8OeN0PNMN/94m1ptvApDRWRh84a1ptj/9gJbpnhBNHCprSH99kFNu6L9OBVFlHRgQjHLH08G09
Sbte/XXrQtJtk/S02KpzHP64VMD83AhsznSl25f4w8h78KsTQl/Dd1Oa+fMfxRQuLrTmmS2RZh8H
exGaXowyibOozT655Fa4caU2IlOI0By219D/e712dqonP/v6dX5yzdDiosc1y0dKetofnxFAqcL4
kpjZYz1/xzvwFyZc4m+2xyfb0Z6HXPxyEg/+6uMqtDRQ+7GILa4cMILSpkdZkf0GRvirwZzw60f6
bDGisyVpIKDHedzDqBCf1XuTmOkEMWrTracvxQxeHGNdrUu6Kd9sk89eIZOWeZLIyItx3seHS6cJ
7LqD0VBSV8M1uDL8Dzuw6F8/1WerSC4v5pj4RdrHlxvJFia1+GItMEC/A5PUrVX8bW3w6SKmzgiG
HJFgeZThZLOKW+VThxZpOJ45ZSfOax09z68f5bNgQdef7ipPAzDmaM/lhVUZiBJgSEg1u7Ujxz4M
lQ2HwYi1f7C96YWgN07sne+cj98mtFuH3IyEfioR50sCxOBxghXftIvnH3x8fMni6e0wjaPHehRt
Zyko8lp2wBBBtERYAZf4BrH23pqmvaoKsZKI/9U6Tngj9pXf3C2fvc7Z9gIHBphjTEM/PmMQGSMk
sZ4jnCX6fVo2wTMyldDYPdAnf/vlXNIei+4VoR4UztGX0+MuAJMmSBd7d1w2yDrehEWXYokF9e/r
pf4MiSzF+B0pfTHH3/mp390oqjJDUO+4Vmb4UoZLZaHm2VWVeEZ0X7aLfm6Wu2iNMDLc/PXKs6Iu
54yLkHd6dJ7rapocvDMsrL2Ej/COiG+SQrh31KAuIhsFqjpke/jL44Jgf7Nf//yWFIQkYIxpmKIz
I/r41OjJxWNGdYE4q4nJMYXZroUevB8LOX2z1J9n3UMn0HZRTbYkOLGjs+77bo0WCC0tqXXyMgHp
s/fb/u/vF4oLRk5MSqmsxXHYoslaYsbFA9ljABNwFMgieMZ3oINPnsXkm1lzUsBZ/92FebdZ3CIc
Ccyk42aqofxSIQNjtZm+/npjfPJx2PpEEebulO3HQxREJqBdlK618BHCWVst4rjeWAfLprGn/ddL
zRfix4jiWTrCDoxr5NyQOIooY2iqTNEnx2tQ5M9pl9OFDNvuGdGu8UIlZYpBNgaDXy/6yVuk0hA0
w00GNQTnj5vPD6SXgoKjyRn4wdMwAlvLey34+Q9WmSEpWDq5QKGOwpUxanYkzYkdQRmNOe5orxgK
jat/sgohmfKJmu94lbJwEi1uWQV1MR92bgmEIUunb1b5bEfQt6Q0myerzGY+vrGG1xMmrYnVh+pB
b1vmtATPOy0NF8vNrx/ok7Yd0ZBCEFApzTsUvz+upZiajSONMtSBiypH5gj6vCaTDgtXEsv9wA3w
I1JQKRtDq1dKmdkrpSpY72rAEDVFxWvt1EJdx01urpQY7b/uE8/RGtAqYAAi54x3fR+wa6cY7YF8
eYHKCgytQur8Eswcv34NfyZ3rMJ5oOHDuJSX+XGVoEYG0Us4g4EMnAdLyvyQNFONXpkeZksuyP9m
78x2JEWydvsu554WGGDAreOzh8c8ZdygiMhM5sEAY3r6f3n1f6SqqFSl6lwfqaWWqirTJzDM9v72
WulvfuJf3BQkCKmUXl6Ux8KXnxjJYMDkHz9xE0vzTMx72SYM1f6mofKrV2EzdCkocGqzvzZUhNFj
XkuxZeZeaT/xNl51pH935/2iGH1ZiF2ywPhoPbpEf/3y4AlXs9tfuhh14yCXw/UoQUA8dG3PPD2m
T7Tced6EbVnVZ3wkxfclTyBRj0PWnV0vKX+zyv3i9qHScEmKXayHrNt/fT9IVlzUPR4/JofLe/A1
yMCl6h+cfvmd4uMXL8XDh9rdZTlA8/HlZ3QKLzZbQbYDd0xyA3aquML83UGsidrf3Ai/einKUERR
SAlypPryUnbtVf9twanaVx++rIgmZ/jFBwj42b+/HdzLPp1iIJsyyhx//Qb1aMwRQRiqG1YEpmeZ
QDcZXgCeRhrbjsmLf3830DOl0MqadzkWfvnFAocTiG+VDlX5CDwYc4Z7ac7tb9a6r98g3xlzD7RL
bYoX1Fm/fKqxd1WPXoqWn6YRpPpErk0GtR8Znvm3GULbtJituKRxHH4q8fUSlDNtvy4vaHjTtQsv
0PPNBGTqNz/TF0cmFzcvQymYKQ56CxCVvyzeVd8xbDzwMohvV27p7nIN6TTFggT9ULceAGARTjkq
W5dJqsCJnhYTwgymcSRb//rb5b3wiKcq73Jffa2giGIeFtOjeetWBSiGmCw91D9/VwcoFv55tf66
rF0ycny/VFFIZUiWz79enqOs+rxMSWT4yN+OgUy6UydA4Pz7V6HXQKP1jw6782VHYReFAlaHDUx1
cnqz3Ll7AU/1+q9fhEtSOkRN2WNyZf71o8xKJ43uTGeFrQncci660HHTf7ttoVRnsS7D8mZwg/v5
y+NNNmNfTSNfWG77aiPZ154goOS/+1mcr4/Ry+sQQmAWjbQFR5zLD/enDbPohhI7A2BmjJfuZ02i
8W0oveJtkbWH+4jB7J/9JXufX1L49mipdxuyLX2xMdOX6XwmpFeRVYKBVJckPwueqxi+L7zjwNyx
9zjqrGZYt2q8dpdGpXGIl7qJ917a9LfaGuCUpR39oAN74OqqqrKS9vw02J9zkTMGl8azsa+G2raY
ZJptHVbcKtiQhSkYNStbgAXMGKirxB1Vs8Id0n+z24h9XllMOt4349C0Ic8Qfw9j0HjvsDLnK2Yk
UOpOQqbuFkxQDgGzQBgR7/3IANBfsymNb6ZA59fF7M3Pg2PVOuzd2r1JuHG7bZFXmdgWZcvInWXO
S3swoTsAOa3L8qXudfLgz2kzhwAwmBNtlf0Ipcl6b0bhdCuvYG5s1RVWWe4wa8WQNyA/ntkQ5G8j
uCEQ38nkWFsYNlZwxk/Oupekos4O+IALEbbs7OJd5GfM39r+FBhMSQqkZobVVOW6n2Tlo7xgrnYn
iFvFEN3GqQ9b2ZTwGYMBoOpEI3+NbhNSEuROBocbAw8aM7pqfG/Mxnq251ENYZ5EAWwmLPSPjjvJ
7pAgD/5MbEnkrgsmzayDtNo7NynyW2dosa110VQyQVuiGBjRK0fh3DL3BPSo8eAnpu1ormJ8B2dh
2M6zqKuuvqBj82c8AsRU8n6Q+864CDHhwjMYuzC0066HIGL5z0g1F+u+XHI2BozzgsSpRwjqqdkw
VpoqIT+irBLPgMAAisa64r8YvHqa2SO76nsVt0l0Jlm15GGJpeYxNnNz2oCqil4A4wHp8oAD3HuD
9m+bKLcPkPSCQ5o47REtF3pqYnOrkSz22wxA8ZkSfocVRTIbvTLsHrhhtNhAM4dUjQrBw2Age/Cs
ctp1VDa+m5OXp+umHCcudt9PDRbB1vjg2Za/5mYUNGEGBVOHPpGPKQyCZLxv3QF0rmrYcTITrFR5
pHrG5LG0LuUxTr+5uZrjwXseuhr27cKf/xyGqSh3S+RPV1UA3GKl+iDbF2aDaptLD4xClLUWcGRf
Td97LJEfY0+yZ5NNZtRu7SZLXiaKDdU6GmV9Kwna+OvCrFs+V90zVL+ql5SLaM4anWxoV0CjhaM2
3ZCjkO9JmzJbOgbYMLZ9Lvt+U/eShIOjKl9eZcLPxhu3a2370S0sKKLSn2NuBlX0DJ0zQGqvCxmM
7cqQOdQbchLdt+TSotoxOpEK8jguGOPM7szyzJTxiJwTZd5ri+CMGfdJuUtYqXR+KbpZwe/Gkp35
b2oxlq0VpBPEPlnm474heQikiF7WtzZZYKIqby5YHxi1tsIcNUy36qahfdXmNNzHEL1QFPBdHCo7
g0Qyd52fHhtXi2XdW7EnV2VTOGA8HbbP5HUKZjJN5ktw2rcxnFaBA4cQxTJEw5WbmKC2M/iXV7UC
DbAa+owfD0rBW1lK4OrS796avqRb4tvK3ZPvY5bWHZvmWzPMHWgoQ6pgYwNY9TlWtRBM4mDsb7I5
c91wMiHJrYiO8i9BzE3PSZrHt8MMpwXogFj0KqZFXVD39ud+ZYyt+xPAKi4Br3i3UmhFIDlcsUpL
s553EYB6/nao4QGwi7opwiZKnAla0wXgWwagsTZ9nNo3famEWPfFMiIemkUlgFPMwbjuCfvG+9Lr
ijneTH2jxYG6aBFn4cJU/OPcRsNdbOmcoZOk9Z1nhePVX2Vub71FmNvfWs1ScNSWO9nvUlbsqA5D
ZNPqbPwgOs/cv2M4YiD5ZlgDNI9WpIz4kfjM3U0HT+aWehrXprLRSW5z15B82ZZfovgOCoRDXpJ1
hCxy7e8E9k2ugSII8s1oZfN1GyzDHygIaYe1Zappo6bKuQaT0zymi8cUF0E4zz3KRA8/iHAxZ2am
9viQA4ZP6xcNnzw5KBAHT2XJPGIrj9q0y59z3EIMAnGwHPN8GBd4yxHjGpdGk9hwa3Q61Jznocla
BufZIIJ7w9i7lR9tLEWAPCsB7wbEm7WuTGW+AcZQDuz72f8wEpL7fL6p+NE4kehXsTuJaQupCYIV
TiuSvWk9zO8GhImnwuU+Xo22XzibmBuKWnhRpO3F+JhxAZcF45BEj737JaVrDmXYjtdE8iGnGSYU
f2X6vHcnzuZg4wIe+wB0XuudTxYHFh1gCoIXpU4x/fgj9AlVdhRnnWSgNBuA8riwkEt0NVOU79SY
p3e9lY7LhkcYc44Im9z9EKjgwTfzMuaHxCG1Muk/uWsrZsnYOCx5d82UWnWY5IgzQjYFiE/jwFuG
0DEt45RPzQDibEEqtMcWEdwt0TA5oZkrdQ3xpb3WvQeezEmWaGOSgwdnWXfylgt9AZZc8YD/BMib
RKFDFX+4nqHW2uduAgtws0TWiHO3Z3r/p1O4hrHVU+ObNxax2AwgDRLAt6mQPfyAnJHOG1M7KWuH
xVUKsSfJBCl4mcj71OlY+1Ip9QzRO3Lkayfyad442tBqh9OETFXaLW52NgoxW/dBMLpiZ+RRIg4c
eWp9SBavaLZWAnFsC6IFz4kRFJgwoGjpmxmUIULbKEJRAMANEGz9xxhk9MdIJCdixiP1ZVLynzfE
fzukIeHzKIkQ2uP//jYWheGhYzmfmWOYx3qTiNINcyfObzw5xrf//FKX09Gfq6HsVi/NlcuhheA/
nYe/7lYN2yI3Yl9ocaRMV2S/5Fq2YIpWTh9MW8Yu9TGNO3Homhm8JQiBzT+//i8/KqEFCnyXIOTX
DMGYm0melB3HGEadt6p37SeIStPaL1r1m7bH305MfFS68RzpL3OLbGj/+lHRRtdYWYkl1xENYMNy
5p1q+ulflij4QmGEIiSnshVc7D5/fRUD9CZECp5coqtzdMzsvrR2ekJTpvrN0fcXvx15zku9gBgT
3YYv1ZDF9Iulx9WAZxqykChtwrEuZIOVn0j7moUs3WZLk5x15qEscyP/859/u199oX80c4g8CApA
X15fZRAs2cIRKfcjtZtnEDLjRZH9z6/yqyuEsReqFowOEUH6cr5vdAkHOxiBQLfMSDuT0W0cj43F
PMJ2/+eX+vsHojhPM4MOBFGqvx0R297ReVv5RDtAu20WugJn2bn+j/+XV2GugScb1aU/ZvX+dECE
ecAOhooTshJy1WLwp/U4Zf1vvra/10Wsy0gIYXj+xwjsZXT3z+dQVOikD2JexuiKEdex9DZ2EYPp
zcsAr0LX+NdTN2l2GsN0LUvL2NRznhsrl7DJwe+AMMN2TmmvBtVvmiGXW+Cvaw6dfEDA9I1JZVBI
/us7K2fVwRcnQeMs0nyPBySUwOxAHkZs0X1m1HpIQ8nvgiC/+nEhNlBaIwV9YZD89VWjYNY1j9TL
SmdVCCoxTIxTYv9mPfvlqzBzR0uOXr/82siacj32rJzOSiMQ3Hbl+GKa0+8aFn8vMTCbetHHUW2l
qu1fbpk/XUE80FI/ljwfyO8Hq6S39GsFt2ZlQeS+q5mz/++H+v+Akv8j/nkE/uFH+5G+/3kC/o8/
8N8ReGH/5xJ78Bhnu/SMyHr+X0CJ5f/nMmNzGbW9tAN8njT/yydx5H+AzXA3mvwLiuWXLvT/auEc
8R/S0X80RICUgOeX/2YEnqPbl0uRC0NQHSWF7xGdCaiRfrlK0i4NvBhFp2yz4ZgmubEZUB4dDS+u
3+3a0i+iHVG6ZwBTe9hlNqGskPBje+N3UXSVjqnzEalmIQSW+gdSK8kLDOVl6wKXveoxpAClo8X6
apFG3nEmrpKTC6jiNhB9cTXWXfoTD7Z5Z0D5QyDVG9dulLf3RjeqaxLaQDLY7gJbd/rzJHXz3C0G
J1cQnjxEtLsWk2ds8j7F5RAI4ymDG315hkIHtuYS9XvKeXwxJ3Xn0297cFoQ37aRZx/kOCHMs507
2PZS7SfgTnfjPC6nibM5avdEXC2Q/zY1qs+tK5P8qgaJxuzbbSyw607efQGKJFyEhU4HIQu5JJsz
32WhzOzoPfATBlhqazNFGnhcOuN3b8T3CB9UhVgXhocGleEd2xKwqpv324wp9ZUtk6OwixsZP41z
fW+4RbtPYne8JYMK7TkY4wCS6Di+VO0wU7TzY9697n9A1XB2aVGUYDbok8EUZaB1HucPK8MP7OgS
Ud7sPNZLNX7Lo8AOS8hXu9GK12NiX2cUqncL6t67qKzFean95mmsoL96Usu9VxvDY5x2oD9kE+uV
MIvxSHHr4gjt9HNvT24ajkkxbWJHBTfwXz/BmW+s7AIEZ/lbFQxbhZyvMgYw+ugT6EGygzzf39l2
Q1GkiI1dE2lA2Y1z4xqRsxY12p6ufzUGdHmJssNxZgbZnJxDVcbYYXEgwCi/Vnp6jhvJYXkygd/q
D89O792cbMiU52czEs3RJ3AWUrziVEQZZlO7y6mHWqWMBHmHGxZN+5EwBbmKdQwUrhyeBuEn7YoQ
c0JOvuOY06uGN9FZrUYMK2uofP7BV55+1l6WnwBkj6eIvkgHbxKIHGOCYcpBeWsOjH7FWQvaqNqM
6juI1HKlgwW9ooing6eOkePwrjtmpdRUG7tWUr3oKRiIJIqONYWeqRrycxuMOkwDwMoSnqufsYlq
YsP/JM7vbGvFyXPVJZ6/HiwC0DObH0diXvarIKSACn935jk9F0OYuTaUF2MDZmfL2Y5oBtiuiu28
VjViAZGqoxiCH21rHYzJ16Dx+5PlXgC39mzBVvOmczJM4GmwOA8CQc0wZqdB0JhctMsNZyfDZnTy
k92k1hEDzOXQaW6RbqDZsoEYpo1tX3d1wxCL79xNRtHTZlWfndE+ecNY39A3vKsECMMCfxNqXkZj
OsvBaecZ71PT5ledTLP7lvTTBTdvrj30WMKZ0pDDX8GMvsT9C3aZWmHjtO9L7yBbgfK5y2ccRWwc
wryPYtzHfCLKbd9EUZo7QJzjM7hcNhS10g9auGc4IHxXibGumurodWNYVPbPrEwPrZOkZ/RYznNe
LWLdFDd9F6g15eZsRSklgSk8flYzjPVYmfazy3z0WlOlOwHf29rpzHiaY7wGDD5tqzZf1kzcP0bI
7TBp1rtqLimDcjetkQR4V8jDmmdnZm4Wo/1nkWR3LoNptymHnyRwzhzFDuncP9eeAMKMq2Xt9c1D
lKTfAaK9e1pdu0OBxDtNKOgXMN3YweyZqsnAkzImG2vZHowiH56VUZZnombw5zwDxPyiPBzARf5p
D0F7lcYXSdlULD9b+gjryi7GTV3I+JSnXsdpG/n6qjPNeZWR7ggbyzGYY4L52GXTtMqoTcOba8bQ
EdWyw8xsrpIxc7dTErAaBgBEx9QDLVcwCD92iJlkWV8vRCdWUg4VBTLLWtMV80+z3S6ngIzH/ex5
4i2tKUesPbYy14Ms25sOgx4n3jukRE2FjwURX+ws5yJHmhL4lY3eRSbfMSnLvTUE2SvkuxnvV9f+
CPLS/THxsx3zJYCNTmPCR0LyAa3If58b7AitG534IAtYfBR8sYoPyLrHzaBcizh3XDzQLP/e9xby
KgwFawNK3DNS3uG+EWXxjLd6WQm5HJKW8lUci+rOqAcrpRYYiG6VLfLVmNzhogDb9M30NnvVEwV3
BtwzYIMQIaPrQeWf4wXH2KV9CbkWX7eZFHHCva3Ee5Mwfx9iTuyeUw5ymKjBceAms2MIKHnhQUip
lLqvFolZoRsLw991BH8OvjEZ3+yhqa7YfuQ+I12V9+iYhs+kUNXob55hiH2wuNVtb+jhQI2uvkKi
jNbeyYD9irQUFaiuob2y/yiD0PUWTw3+kNshBVgPN18PH5qSlQ+ZmAK/lavmmeqp+0g7B3cQg4YL
RquiksG+54j9DlRf3w9oAR4M26/uBdXgB7Yi1HHHSoaFJF7TlTHQb8tGzGSyaNWBO90Qr1jOg+r0
MWGab+dGS/5UO9ZzrVIuMY3gK2gm+5gu7fTO9wFPe5GKya6lofQ4J/pnzH9EwDvt7CdvnmIG/2LB
CjnE6C6s1iaPt6utAKc4GaN7od2NYpKecJGZrlEdPmSAvrvMvEY3cQ8slycxjRfdj9mWXtcTyYbo
J50XuZ1tA1fSvCvc76Ql14bp7XpnWOfp8mGK7RCBu01QQRKNRSJ/k2K0u6JI2ocDxyvHGt79AUEc
7teUFS81mo/LdvFkYx26LeOux1ixRPCkEw9HHAIMNUQGMGmIaFy+Z1fpXeBxj+IrXSNfHXbGErtP
jqVHNBRU2UxAtndmPl0EhsmKAM6yIS/W3Q2ZJZ9abicS4v2kHjImPDa0voLbJK6697TV7sUpFYRR
IdRGL3BS4F76h4SEHpcgu7+4b1rw56P8Ib3uYy685alQeuTLKVFMUKf7ThIx2bD36niCtiUteDZp
BDxPbr0UD/jwUC9Fql23k9wxiafRGFkfXmY+0yOn+Yjl7prRYGcfZ4pVHTX4twI0nDlTzuO+dI3q
KvbrnYhopqa0d+ioOuZzym/crqpZxCceQtWPIZvZpSz0P/B9xjszgvm7yoos/o69/N0z/PZGlNYm
ayYXm0te3buwd4jNieSWiQ/xTbXDcKqMoX4C9mvfjLrv9rKYQSPLyQob6js7Oi3Z50DlGYoydeIl
t+2nMS6oogFh9X/CrMTkKFwld6JhO1sj23OdMkyQIOVyuJnjo4nBZ12VO3f08CbAhSsBwW8y4mS3
cd0mx6UW7Z7IhL8Kuiy+MeGwlkgCSgZchDYo40YaHDQu50qkd3qZvRfXToLrcVGgz90a0VA6WPUT
47NdjbWr0+CnkzmACAPuz9g4dCpR5PLPxNrI3sY532Nu33hWBCL0KvUXRXpoktwV/aIwC/jw3Djw
RhROB+sn0/DY3cvk5KV2f6Q/Y590wt/dUmje58lc0qNgPnHRnnhR5FrCgY0wDjVRBwW9S0m/rVQd
KO8lTTca/CeuOCfoVgMQ7KtYd6CtFzOLg41II+vYgvCj7rM4drTyBi/nLnUMNmfi0vT64zpP67l5
a6fU2DRuv8NoU79C62N+fJlTSFxc+PHaNAHhsYuysHXgjV5jd49o3y4RmuC8dUxOHhQE0OV240aM
Y1DSzwqMx6A15uVgeF6Mv3quaK1Qrdo3nerHVYHHcOU0i34ZW1WFyrfxSjrykov3Um0+VnFOT0d0
6YDPKytouxejGfHFmf6z1Xc5EPpabaLG9h5nGeNTIROX30/wIHaGj6UsrpZ6bc6OUqtZGtiBRSkw
s/nQ1eeUDj1FxvmxGBmzl3ZW3rD+x7DH2ch1fWtulqJMbyJDpVs7dtt3fNfc0EaW1z+F0S3vZK/p
csUS7G+tHul8At4dg3a8yIuuPQf8xkpklghFpOxrBCEuUryrEhk4vK62vHZa3R6zqikexaXN0roc
6niAOHSEeQNjETtvfDv6oBK8BXT6SQJ0xrhtGs+9ijr9rSEWiJqmN/Iw0AxJu9awHHQZseRVpqxu
Zp2K/ZTofmU3JJz7NmOrYoP+tXg4H1VP3L8wSkDGUKxOo+HHoTHC9dadb54innybMmrtQ5Ulap+5
iMGTTAFGaTxdvnZz4x6yxl/W4C0DniDWvG68ct7zj3igmi2Hll035taLJH6arzmw3psq+Ci5flcC
uU0wjICPkbZsjF4VoRSck8tYcSxKJoDlJSOyNwlC1zCpRwSsuWGcBgnz6GFJ7PuxdY7oYdwNHd1b
DgxvOvhuT/FBZN1u0CON8jJlj0u3NzXH+5oTH6KFMTgGiY2mKXLSA9dHTpt17F95o9+iAadqhmXI
wEmxylXWv8vc+QEV5jRUqQyXAudPuWwD3z5Pij5QFjV4qjy4yy53hGE2MoSwxoEhGFym58qXycdt
Ozn6GQ6C2NAeiuGGROclyckxEEK9bm34jVZc+PtlnvxozbnYPXs9axWpOVCohvnUCKTPHYeKFQFy
6J2TF61ndpdTVSEfY9fbLZl95VyoxJVVnZQoQrvNt9NSuQ/tUhpbA8D5TlnutwGy/ysLYb4f0/yt
MiuZgNXMgGtnqWU8E71cNqDC3B0/fb2ORIdUIcofx4ETIktbyvYCoVOYc6Cn3tpU93UUYWxwYjJU
q9Eyix0JGsSnyhxgm5p1tLYime34g4r02ITRYPmc/bhfJwYe9VWV6XU2NNEtUQjOO8qDSF8F9cpz
o+wAf0p/ZIPFZJTVuwWJEHtjN4RQAhr+g5gMuPdDcC+C4eJnjuABcDDydX+G9FncUL7vYMWncqtm
LbeydzauCztz9FQDAJrTkd3N52gGURG4bDBVf02P7zPTNMzVXA0roA6byRAnmwjHGv5CsJ599aRd
46E16jYUyoWrZ3Xf+l6Oew6VXK8uP4cKgmKlBjnslRP7fEIeSEgNIuJNx8Gdlxsaom+IJYfQswd4
68iiVxxezFBD2R5Ueg35Mz5MnJe9hr9D+OnOZYe+smaCMBRXaMvG5S6VoFyRyiElttCu9rz60Fnv
YCg1C6t4y1zlb6oR7/tit0BfdRRCZq42/HpE+YxLxm8o+43vo7Ori+XO0tWDstRBNVxkhjsHaztj
lkU5Fh292LniebuKjOghFx+GGIedY7rztqO1/DHFVIkocx2LwXvzuuHUs11XlsV8WcvDuM6tB54V
3Y0udHMsvZoyBe34WI/OKYrEgr+32gsZxTgBo+3Q9reqQiGInoLs17ynZwlNZWTm0MK60sRVdUio
94W0t4Ydl5t710on3RW0FZkdxe4js+5lDFx90+WVCeDEfw0cVhVs7RjGUFeDtDnn7Mf3TUSUYF5i
8htl9zSW2da+qG/L9nvj+96G+WlOqnyu3Tyly7Hq1KtNz/Su7LzHPnJxhRQ1+9gx6HeV4w/XBfWC
cEGfoh3VHTiiM2vv1fM6cpi9wLokt8gx+5WZ9fOGNOcdyBYcJK5hfXB8+2D0MWczX4pDU9gdDa9l
jZo6QpHghhiUh01JUCmMY2jn9mBOpIqIViRToEKDxzMDwebBQkS5qhMzPYkyvsnB6NtBPF/w7xT/
MMihAyEa3hRltHbt7GmK7Guzi82932oCTooSTzC0HOnlPK2XoUw+UxNIzKrNevc9ttOA0FX10Ijp
vSdmtSrLoAUiU/Idxagz02ZSCG6oYrR9ewAH2K4YZA6oUBj3QqojE+4cN6WTh7Ud7+OCip6ZC8Sx
DbvXeVJ7WdfQ81zzm8WD58Yp/bPJxjoY5nXW47PPzfw0VtWLbq0MgZGZbqXbpldkJ7hsGDJkRbkW
IOTNy3VS7e2Jqzwp6WrNvX/HxsPcSB3MLP1gxSwPK6EKjtNss4zUHDCRkgH5j/RPmn3+Dx8WPzlC
xqzzmUhC7KPtGpplVeMhvlHK3iufm5P9VLpTeLLWSdDfuwSxIBN2TEm7/X2JACVIi1ccg+qwiLIM
y4ShrNa6Mo3mTlZy15KZ+ekDRnZShrea5Vs7sp1IwXP6S+nYSJVI93LmaXeGdF57V8RvQYBD2ltA
NYviqhmSTyAF8UrbfG8eW7JXq+SLHygWyMINF+Ind/WUnUSPQKmBctfmLkHByd7FDj7uBJ117FXV
o5OXyW5yplMXdz4PDoxeZBnfVS6PZdRfWdGbN3Bd2VP6oyjrFAEmVyCOK8Pv8Qa1DXt0wib9ydXS
W7e+nZ+WRN5NAz8XkSnk9glbJ+KEUb8smwRIBCXRLObIWW1EtE1l+ZjK4GDlBZIPZu13RZE1zWrq
Z870IpjtJ5nYPwnzWVfJTOBUJa6NTE62V1rXxhXBJFMNrwZNYVQ99tpt1XdcWzjEur4IcfE1G7Fk
JQplMD2w3aoPnrP4dF1sjraN7bmavsGCbdZJP5HWUT9aR2wsOV1ThEYMVHzqbnoVmUsCRQY8fMvE
3mcII87pSIzHUuCUlpjF3aAXNuTOi6Gz91qAPwuGM81WDUg5/szrctnMypyuRnTea82k2Zb6N9sW
hmK84cpKzRPIHcUpeg7xPxFsbOQ10atzoudNkOQL317DY3oUy1a40mSAhvHkSbgb3UTd3kZvNRk/
unrTcf2r6ZZuKZmhdifyn/PyrM1vQy3WKc/GJS+qNb3tH7Nbbf2mYAPZV9mtXMgvavwpKwk4lBJW
8oJwjzSsgSXNX648VvNH03AIB9lG8T3R+PHKyjaPnmiXO8qZSB2NvsbR0BaU8I3qyHY0uhq5s1Kj
evAuwhBDjrtBqPTMiEMTNt30NEbs0N3klMRITFxtGGAFjZZRsuhV4OzRCyacejGSk5NnF8BaPG0N
5EqRdnijdVI9kkJlpWqkftXGqxsMW4EiokUquyLYNISyxPo2O1b74JSXYpovjsA6Dzl34o4tyafE
axfl8YmBi1Dr4XsVgSW3uCg5Hn0P6MOIWkH8LswTbrhdEcR8Y0u2KUVDgUNuCMGggbHqNTqb5SgX
18dhXdhbolg7hHPWKZlcvamtxnmZ2SitlD8CNmdeLuySDpfwYi7nOKp9COZds+U4VbDRbro7MWTG
IaVjoFZOUVG9lT2Pbt/50bmE5KiuWNP0CbEn3hKOn77l3OwcQMivjQ9z7O5lykWIqo+0T5ofrAwb
Ik9cl8hp6n3Ds7nicbT1tNTHeGR4mqnweNtAI2cql2lO5HkzFRXK4oL9L9e7vtWevZ2D7KHV2bJu
q7h86/r0lEUGta/xXhMUxYI88lRuu6eKXVM6s29uW0K62GS84zTQtoCNTrk/9T6nAkWgZCsxm+iS
Mk+5p1bypKII1p4cDBvxCP2QdHfOcZEbIVDOSVGYtXnqpYhcTLQ/Jk/GqnbC1q0gwshFzHqlydNa
l/Jfc56Wtj3lJoNu9jKyqAxU51ZR3J0pkP6sm6oNDaZCcowcM/MMndXd9IMpN0WC1HB2eEwyARTv
Gahq12zWHj1t2PveKNXeMKwUkZfFvsfBfbeekpHmelsH504NGP10FnBfV2SO6WoQaFRIxp68ief0
qIMgJJdeHQYvk6CMyIIn69LT1TmyahYmnkHxxgQusstmjs6WygnVGFZwm1F7/zDIg7G7uwgVzbps
tkAJqPEvtQm2Xl8ZpVxHfpUegs5OXoTbC2LJLPPDREx5cFR2EFMQhUha481sDQ89z+Uf/LhqM1Q+
qiHPH+IV9ivzxSg683vC3gZVQITwuVZJymmSihjmgoaAZJB/uoi3rpLCM9/bdJE7JifG1xoB4HNO
7TksarsmYdsUx0RS3Fdp6FIOTe1vwnGsMyUhd5e1bDQ1CyEaxPSpXProasqD6i7hdPMxmJ0iYc05
Ye0GRrOetZ089xl+ylWeDct1hSP6XPR9vsWyraDhuQycjrp51d4SHEejjLZUpzp2tahg7S4S52pq
GU5ZqvdYtbdOSv8gMakldajhyIxn3jUXhL7kcFOM7ZZZP7Dta046LV3cmnMJ1sKNx+cpwBmnSSxS
Z4qcm/niG6UWOZrHAG/Uyc2t5WHK2I/IwoKAV1bYjfuJoL5XsB8u6hg3U+HjbvVa/2V0JraY/8Pe
mfTWjaTp+q8Uat00SAZHoO9dkGfSPFiyhk1AsmXOUwTnX38fprMyy4mu7M7dbaCAqoXTlnR0hojv
e8dk68cp6+HQSG/ZT8pcD+OKUdsSA9fitO4qQo/uHcoMzmy71c+17S6X2KtoKc5W+U3ZQCdgQHVi
eeCIyuFdXdXfJh8gG+MqNXyrfuwNy+S4MZL125A1yMEzSx6BSsVFM3/JdWG8+XMv2Yy8/mQToHmn
yRHZBesMJ1fTo020Wx57OlQXWuqZK4zhoqDblQ9PtxQUA8+xpli8YcbrbHmbyZFqQ7zCF1Yy+PEy
uzUTgl9+bXkCztca6hWIgTQ2Y13hccy1vFds+Pv/cPggqyoAvV1zrN3ViExGrtoF11yTvUgStN5G
knLEOOqHZu8vyTFu2o/6M/H8H/3VW/uf25d+bdpFZUna/9+f/6h//Dn5aHZv/dtPf9hjSuiXu+FD
Lfcfeij5Ur7Rr//yf/qXf/v45bs8LO3H//n712ao++27JVlT/7NuIkDD8q+rBh7Sj78d36o/aC22
r/khtTAs8YkUCGdzrBEeTfYIf/WjDIaWcsQWRH/iZ0FZIQhD+U1twVcFNolsxGjayBydzYL2q9qC
vzKJXdzirBAFo713/5La4g8NKi6iIoRjiLYQU9LvRmDJz2ILZgNrQed9Z8/ZBLqBMPy1rpR7J7D+
ZMxuuazbG8fK+vCB9V9L5qYufDBxDX9b23IByjSD/HylTGzzsgTlk1hMhGFGm4dnpW7EE0YM2zyK
znR2YZqt94RdFFVsosBPzztl+AbVupWZnyZQs8cBseGrsqZgPFJ5OfUwtlJ3VxlN8FhGqjLpuImC
oAdnG+88Vkx7N3dd8BpmQVPjukhwXWR+K3qQCcgtVomVK8ABSAVnrLCzAKOQXRhhaXEoOsvqPg6U
oUS8DCPM6RKwtqPQRa9/4FtCC7WdoD9OdWjrgsaUX/VaknM42cVWPJ87abJPagvcJRfD5vzHmoFn
hbs18pauGg+aeaKMJRdtRt2lpj2Zfd5v434cc6zaxTw+tGbvXPecqczb3er6UTOMDsieE6YUnrtK
FFFldTNNun1n5GfCSZe9wXIEuMju/1RQ5oMOr3K6p6ktiCC1YHgpcZuh6+NWgTPt19ZmEhVi7MjP
DZR/nRmrKKlnbbFMmJM059OCeMCOlwkbc8wKVswno8RoFssRD+LorPY316J6Dhdiu+0ypPLPUSca
ElSZBZA00HuLvJFqaXrOgsr0k7grBqyMDJnrQ09Enml90TbofTS0BXvXuCIxOVksAIgU8FbhLOFQ
Oy+nfO4PviSAHlourECz7cq5RqRPjZlrWiU2lGQGLErDNdjrprdRcc8F8vLMkP8ILPxLx9VV9lU1
uvne/3w2/XLe/H5w/W871FBY/tmpdpm9f6if5WO/fMWvZ5pP4wmHD+JdhxDT4JeD6x9nmvUJfR9C
Yv69bf3SVfUPBVnwiejOLUEFiyH+bZKRfjvTnE+USVCyiC3UdalQIcfgHwf67Q/9JXfBjwP+1z//
c1mb+EUR+btOk7wPExWsuRWNoCAl1PIPOs1gKZ3B6tdYaUHijm94oY6LMuC2ll0291Fvm0ztsLnc
f5QE0dJK+hoZW25IJISTAtAfAjGpQ+VJVE7gWOYY0f7IJxFruGYkRpw872g0MS+xlzE+M0MP96ld
eUhFap3yORmS1YgNAaQw0g2SHnSbeTIqjaIJd2MwKur4ksD4IAHOD+N2SKqLJlXIRaien87NaZjN
SHQ+KO9QWqh+QPqwL1a2EV7gAxBP4F/GU9VTenpy2iR/CCj3+wCS8mHTa2iICgym2pqNZlHiKggB
zWKsWGu2Wwg9+qwIvnuYslZjQGO6fulBBM7HooWo9vIBA18j/fE1yZwh4fO1FMNRkshk7uVSg1y1
ugm/Sy3GR6RurnvRdBOSlUktTCerB2yfNTZLl3IXMpN7UweffU3XAGW+s4Sxq4S6XwpTvNU6bM90
6OUmfX9L81YQGAcZUZTGJZ2Z7RClxIU8zeWQgbRztzQxlbvgQwJ1sM8GIMYLBs2ANu3BHl5yO5ku
NmSN9nZkUDizRr+9Xae2rCMwAWRLqz+Ajbf+FLASWxvkOt3LtQ8uEgCgl84SLVPuGMBzYu/KaDwM
+qAjnW/10BcQjXpFRbV13YVMfKTWhAv8GaaxG49wMReVhOgvRGEVzz52r3Lnlj0FliO/3OfeqTb7
YS9wtA5Lm1S0WJbgyPRdgFBwH803BHgBewQM/B/eHL7VC4nxUcLZXsc4j8HL8rr0bsBVqmwnLaUf
5iBcv43mMt/JIXCGI8UEYXWRJW3fHkE2k70XcFeKVtHZ7FSsyvfSzeqPWlMbDhkwybORPBt0bmOK
V9SjFtvwmmTYq8VWKSW9zmyfSq6TkyR+KOX9J70rsbZDfba0hrL39Fxv8kIyQ57CbGSJCdpsqWMT
/+8TjAMGdbsz7P5gp3byqOllU4fEsv0HwLqgoX1+5s5tZ2N5sdYGnNhMCPKlVFa118JusolXrOH1
Nrlbb1zKihGssI5ww6Rr8Mo6a4Yx7/OCUnXX9cYrVi0B6pz5yoYQtZhKxm7ogp2n0Fkc/HWqz+tp
GsZDkPON934XrjThUrs1x+RDBkWc2bQcoChdJc69wefm6gqNLd+sfPkwC7P6bpk5TT7E5S0dikcw
ENTSRN9PWH0hIHRPW3Y/uHZzWIwpfG7sAq9qutQD+Ig1WbwPO33fqMW6UnXov2DQGmekNiHTgVko
YzhI2c7fFWItylRX7BGRa1fGre7MDB2FhTiTrjFXU01ddwAyRmN5u361Vhppe8N4y1Ph4Hu0+4lv
RwQv2HjpXQVdMKc7jzczdyoDxkGbi1nFCyslqZPOcMI/uVY75XhNezCmtXkI4bnc/eLoVp8L0N/v
nlbyJg8Q68YVEDlW5pDopvvQTtK3QNocQRGBXPh3U1YMfwd0CMPTjkWm78eeEeBArHQ73KJeda67
hcP6LvAKnGYEsJEW5nO4BPvR0fLQrxutX4BDmCgIy3yjpLV6rqpEnXt6WvgANfUEtdqZ15mqldoH
BgxQtIZB9i6Htn8ZyfXkQzvwHuClayZYpNnlE+dN5tcA3geYbl7C7h4TacHOlZrrF9qHzecK9A1o
Wg5h87lDHIRVMq+JXbiZpl4sN5Wx1QaVU1ciKLD9athh2LTWgy7XCi0O6ew3Shp+7saiSbBq1nTG
ZHcCGIv650Vn6W7Vfl7GLKdExKyuXOgi1Kq9anXtBXHCJ+2VSaYYEGzlbnMOA9l+aZe07uKkc9sR
w6fQPDNNFwwpyEzPiInTHGGC7RqVsYMiweRl6dk3z3wGTWSYqqRzwl/64qxFLPWiwtS8kyXJHxd1
NtfWjihxit0DGdgPS45s7ZRzeF0ti05WyoGDSR3DZixIG082zUBbc/GZFeW2B9UU8z2j5ay3Adye
tzN9ksEFa44938CiSvPM9OcsHONBsze466qmQ1rWtEIMDHG3Bi8kpPPIuba0eS53aMaG4WhYzXj6
ZWL59/D294Bx5l9vpMe39z8ssPzzH4Ob5XzChUSR3VbdhffV/m0XDT75ps0aykLJXoljiX3zV+E/
9XYWH28MaCFVQWyIqPV/XUUN8YnwZlT6WxuOTcga+U5/mNP+bG7bzB+/T20krTgkv24FZsj/bQxo
f/C5OGXgdxpbeaq6/M5pGr1jZmqJXrHFf5MG+vNPCgjgESZPg+VuUSRbWdzPO2/f4m2tFsL8LPqd
YTAIbBhXnJmpVD8MKP9yFv3ZyvDrT2KDJ02VJ4r59+efFGQp9elIne20kzuiAdnoZhi/f3qB/4uB
97/4dbayOy4qzBfYN/5gZ0vcQHWKfdTN/O5EQm1yoxcW2ICagf8uW+hHPMvvrxK/EYFChOltnn/i
9QAhfv6NpGjTIXG3miAb6czQ9J28CslaKfbdXAbtTro5GGuyalDeBAbwInQCGtuZomj0HKRX1fE6
zuCm1H7rLoJKhC9m2IbDDIu+WT+jqDEFk+bGKuRNbduE+uvippiErY69KZKvnSXDZO+6OG8jo/Gb
p5BDlaToibPt2ugm/tJOOu97Vq/Ek1CLzSIumtH9nq2ZAehOvE1+t1QdP9jKDOubY8wZPZ4MHgWW
+AkMGVA1DM5l7nsIWm3aYK5hZz3QiZHvLcy1oMXQovgc6L33v+Id8ct4tKWVR8CrJeRt4S8vszbH
51Q7Pv1auaT+WlEsCjBRU2EQ9b6ozsfU7aaD9E39URdTJfelOS/vo5Tz0zxV1Xd82O5V1xSQA4ZI
h/t5Dtb8UCR2MvKLO6kRhzpzn4OqcUCM68Z410PnP0qnKh5l7yoVZY7cBs3BSnpCaigveA7yvLTN
nZVW/XMVYBXGzM8zXQdF+4rRFbmrSkpUtehGLytjm40mxyf1D3l5/6zY8N9rnWXvfGqGNzR5LlK8
tcElT0V4O8IF2frNt0BJIEV5ZUwjQcSCew+fRCCWAvyl76aXLS/aPVZYhTVTuQheEjT517bQ4Z1S
yZjzZIqeB9GNxdNsB4xcophv1nZKQS2Hvvhcc8t3MU2EzhdrnCETrGHp3rMw7J9mWU5fusKQQZR5
S/bVFYX+rGkxKaGs+ulKFYwB0Tx7pRkVazJfBuHsJTtrLCsdpe1sfpjThECSoIQ8tj021sgcVXJn
J3Y37AanZmkCg+J+lHVunXfgiTj1+8y4LO1SmnGBaNmK57CXSKcrt77rzXAYqE1XQiLBX2w/spoE
7iZY12q9m1es0XVlja/F5KfviSIK5j4AL30ePCIKWBvSuo4BoAJk1gYmvagbzMniv9vNioKlQEEy
9kqqaM6t9qvuNEpDtOzDs9VWDfYNfxKQon09xRAh5RpRL4wbguXEz9FHGMW1wXqLhLlHbBmV81rd
1yJIL2XhkKUdsmPDRwfkI1BDUiyvY54R81N2pBlixXALhj1Z8ikr+YnlHul1+81KtUkSPqo6FEeD
MTnMG0PzqMDiHguO/XCnTDTwg1NOeABxi7xUovPubIXJLG5KX+bbgyngP1Wo7rbuZPsCoh/nbM96
1e7L2eT9j/QrxOexCjJ0QgcGQRM9+zXA8XLL6ogJYQF2htPSiUHWSm6ypdP9ggZReDJFXdvM4/Na
TU2PRMnUX2feQPcit5+bUPJqFf0wXWtrXj6CMeOdNEBiTTFp7ZQIhYUM9gyY9bALWppRGM3ID951
NLF/URyZr4yDVCm7g5i6HQeOqs5CT9ZvWbUkRqQ9IXlHJYvKD0mjE4RRUtTkJ6VtjugHqBx9WSmW
q6bqen5Nx2DoTYzqkc5o/gFrCOJrzrQZO08CW7/Ckz3PcFB5FDae7nZzJg1sBmWYakxdC8guu0C5
t3Gu3qNoaYrDWJhrHLR0oVHYbNNsLBOcFtpzJiQwQZPPB+FmbhvXC07c46ix3SD+tsUUeWTIXZDZ
N71YtUtXslVlPCYA2YlskLa3OczKprh1pWU4J9vERx5mrRnsnHJmGjbhHc5JR0FmmDWoGXZZlg50
ws5FT9Ec57Mv5W4U3dkyBErsR8uvwZSn2QyRY3XurRrRRES4VLKvDu/WrRp6CLNdmQZltcuLQYxx
wwCMu28I05eyJZf4fK7d5IM0ZJegCzcfb52yogA8yQnOjgPokc+D55S4zwOnW/Zb+qGDTIEdBw1G
E2ZxJpY+jQtr1F8lG0JKc9wgqp0oWw5fjcPiFNaJHUbZVGcdQkzlPNVOjdxWI5ZjuDXMj0FiiyKg
wDErwFLvJFC84Crx4YDwEffiZKx2d1Y4dUAMBdKzy1Gl9LEI6Vwsg1s+mEUZvhudq16tYCbxCvlw
oneT6pMrtwr0dS/MVlDGljSICYIMd5qLlCXbVarMHuFozfepyeZ7x5rQtHO7G8WxgVS+rag+aGKH
ff9rW0zWU5KOmytoMmQO7NvlCDdIXSqo2vS7d5OzbV8Ogah3gy2b95pcnrtGmWLnVMq65Vrwr3Wr
IMCM2T7YSI6/Tnz/bS9JRyL5vX5A/4EF42aZvO19nigumQ6WFkekX+sHqav0PqzceTkoYty/FTjJ
vNhqS5R3bPUbM+VzfkUo5NS5kVGaGCcUPBOePZncPsPsKVAE3XlnPW++945no48JJiUCaBT+evLt
zMsilslsV4favSnqJSxivEaTJvPO4iNZmSJHPx54X9Xa6TtXhb7Bm22crlrHUzIyHLt396LPqzNu
YH2s4FIAPJBYPvEOtd4a6HODAimLayQflqI/CmvkTWXWVbnBI3n/si5FUuyWJeMcyNSoiYLJh/mm
o3GivCQzu0pgjtfKilcey1vWtqI4dHbg3zFdAts4bXYLWM/J26ztXMUSkf5zgSZhxPdvimfEEiyy
TjIsr/WQm0MEK2C+rX4lXki2kde+LQb/KCXih95oMGBAfEzEn9Gehj48HLktyBf2HpNJOz3Yi49U
rVwcoosqNQ9Q4UQvVhEdRfyGCDwATHrSCC8XJbaaNcBOWE8NystzTHRpX+zHfg1TcKwJsqYmc6a4
szqnHC+01XVEa3WJ69zZEOwkJ9ma15K4Hg3G4yZo6jnxu/cRCKY0VmqFg0BZ3NprOTY7CISMtl/T
DooL2g8n70yRhwY4iyxB7PspG29xVdjNEYm0MC5Y+lNW7sk3IHu6BMsji456aDPm0CjnS4hKKsig
66eqTvdBFahTW9tzQaocNVjR4uZERSHb4z1Ais78XhsTkpyFoI5zit+6PJpSAg3hamkzuhG5r20u
FsO+s3FXJAc6jxbUxLOf27e97TEjacw+aP9XO7hUremPh6z3cm+XJ0RzXCPaKpfdMiMxJlnG8srr
Cn3fG5a3zo5c7slyVxjCT3eYW0aIaYfMgQA9VRA5PZpIjM0VyKHtb495WBLwyzocUR0naz+eO3Oj
v22ZwZBRXkNQX5EY4AjQMFxAiVb4C1Vojm1saM/TYBucyQRBmWdTWZIfXE1+Ca2eum13t4IB6Kt+
FDlVwFqKkIAlczyVSBm3QHQDCGhXjmDGkQUF+u5PlvZRh6nC2csSv9nKDEWj803WlzYWHNpVz6pl
LPiIpB430pr19bkIczRKiLjNvsJ6I6GyysEenZP0kl62O52ENc5QQl9g95kxvDcrZR1AT8FSwj1t
JrX3rltf0C+BJ5XrYUyK0LmCzDN4XLJsny1Jp/AeQBEbj5yauX3LsjzsbjGJdP5taztEg5nIB+Dm
0CgWH//GKPpl63zfOnj/BKNI3+qfwgm2f/4rRkHMAMZ0EziCHHpYHIiqX7kl8clmksDgRoYuIAHp
IL+BFJb1ySIy2COI3fQsk3CJ30AK5xOZmXwWAR75bhDxf4kvJ67iJ5QCbknQF0QDAflGPFLaZn7e
fzkpxjIN39K2CXLWBZNGMa/xbOQxIjMeVWcblxiFaPAZvWSy4polcI2AHTGswHG0Z4ga3WnnYhkx
4zHT9ltv9ZV9rA2nLs9JfQrQlXYqS/euqLLxRladO57T6Ri2WTSb5YpvlYbK6VKuXWCcCwIymbI7
0sQu5GgDUaLQ63dZ2hBqNYTtJiat89w8W6xQj1uWzhi7LmVVD70l+7tGLh7aHXP+yANHhhdZMCME
Chsx5AefSL8X13SJ5yAxyO8vgBPa4rTmrXbfymVdzGv8WnZ7CnDDImZM2gqlP4qaJs5ta/weKNPv
9kQwjOZZk2NqPA0yndud3wiwinwYA+PkycIlYzYtx52Pde7Y+uM47APomC2NrabdO6dWlF2/ZF5D
DTawTLL8epeIFRBukwTofmDBMC5QxXp2ZDA3e9wieTdFvrm6j+wtDmF02mrPG6/LQ67hMWxObtGh
hEFG1hFumlVvQPtjidsWy1sijXCI3GSp7jHHr2zQDNJo1VKneISTyT+cpEqandG02RWTbXXn+y3e
RnM1nRLTi5uqS2Q0Rof/aZEfrA2dAfLrGY+G7FPUWWVgarSlmwwyt4Hhj7ioMkT6odzEx1ZhHRBy
S2Jee6d/d3KHhbJtcv+zaeWgrWZm46aUyQzJFSJ9rfbc7r48jQu5HCjrgx6rniZC00kc9d5XYvP3
8br00BxG8bKsTfXa+gYFQsQdmAaH2iLIT5zZoWozRW/AgMSJR9LneKgNazqTcz4tO1Ej+95lRW3c
2K6C2JyZ3DlBeWddTEWS2YwPaZaeFa0Dw+/RYgphhU9LQXRh3mVjbcYSuSsiqHjdZOxoDIb0dl3D
/B2pYabP8Ff7H2MQOiuqS7t/92Aan5XAars3QgOKajJTyY1MzMNFq9fmHWtDzl1fZ82dmQW5HxuL
m30MHlpeQehiuS8I3cTBUTnzulvGQI07tJjVN6P3kTWMi4/lOUNTVcRCTCgHpVPMyE9HncayCPoG
02dvPZVUql43jqB7u7ecmT08ockVdnQoPrdKb5LbFO7kiIzswhtd/S4mNBFkPzjyGQ/g5BGh4EGL
znmb4SvvlfhuctfUUWBu/thidTJSpoFlwfchXtPjROv7N+DzgkcX0qAV6aWUKh6LvvfjUeqkjSxv
SL5j4TbKOBltAKVhrXhBM4bfSynd1TwmIlzTMxxHsoh110heEvJeFxZX0qqOjRrV57VpcKfR5WYH
Bzk6JkofdGnF3ilWyIQizL7BwHgkbDjF1BxU3wZljNFw2iviGZj+MPWeWyi8v8sEIRoZ2TVRIr7I
i89Z6k/ffT+bvqdwWaC5hQEVQ/482SRDHVjPQeH4z+4wjU2sCiv4opiE3f1kkjTsuDlxo42a02gl
hvF7Rl5edpCrHb5xTtXQkExoAzJuJyT7QCYfQqNHuZetzfPi8ZYsodzd6rzqTPTvQzIzwBu8LGd2
MRRnhG22qGYmxI6vq0HdWQvCuXxJqMd9VktpjhgxlBdXtcPprVfpxX4CoSKwqyFcQpM8z9WprlpP
3ffC9paXcpRFd068mX/GqUHUgtv4tJi7TcNI2ayN/4S2ICivhT+Y/sEoZfAdqQq/XI2Qd4laqiiu
rCIzkHwWWfhu2VNA0oCXLmmEl1HdWIS+ZkQm5vVBpi0Jszw+Zn+H7E/SePlhUbaCAnKvGP1tsMpE
xL67arhSt1/6uBhmfL+mWwTzSauxnXZMod6D28yyice+S26yUcKFi1mq+9pAhROtivzUfd4ZDbrZ
snTu2ryeQ3RVrm3Hac+VQzqnrv1dBlDcEkZBlW0sp81zkaOZesgDvwhjbLsFGy+1ftd4YnFF8bo3
lwPBphlvpar7xmVAXnZmuQmGkiYvFg5cVejY5qAhpsdylmEPPLGwYLQ+yGVDW5+3C41G8okWmaXR
rSMnfbYDo+OU9B0D9opY1/Qs4f05kfnXQIxOTZWLuOh8ZmZdd86XThp07A056q2LyVnGJ9+esaik
I6bzQ2FBykdk5KJVn7KksSLseEl7OcpZW1/mosoJYwd/2PqYyR28awmXNncNF0yHZX/sn9Z8madj
hUYVuh5tCj4935hkGwngqssEGTU1GCJJXwm2Rn1SWq19l/TT8n0OikoRRsmgLxFGddUr8IR9stij
huvaMpAUzDws8YASZC14V5iu2NXujF2hSQLx0eEFj/zJ9bCpzfmdt25SsmByB2SfhXNZPdW9cJCQ
1NbwACvIoSJ4S2SXijOXy55slDqSfYB/qLHW+bssxWYxzCfyKW1B/kY0MGCFJKttOmurlulTQw3E
u07BDxFyv/rBUt9iRPJbSgxLRfIHETWXRgswFUMO1s8dyPyKeGNMKM3GoaiH6Xtur8tLKDr3G9Lb
pj5OneNdJiB0uKtrdHn8UCWtH6Hw/+YE/04l0J8N3JfD/FG9N4NK/lna+ssX/Ri7PZhBgsUZu13I
PEHM3D/GbveTL5xNuUVQGFpR8O7fpm7X/LSN4hCAtC4C2Yc8hl+pQSf85DgEXiD3ChGEwSD+FWaQ
Frifpm4fORmPwRVE7Ae+SUPQHyguTM9pIoZkC6fsET5ysu2xMGOia0r1tWvbMJ7bqTqleWXdLSHH
BJJzsc/NzY1kVQzjxVrttVQYk1VgHz22jC+hXb67eu1JmpqmHU5tYPykB6b13lpffmmU87KCsqSd
8A+Bm33nzH/ARQ8KCqHNZNNiMlcCLWd92adueO4vyb1vBN8cB8kGF1N3NpNgE7Vpii4imL3Yponq
oqYeCmOVfO/mEOGVpZZ4XtPs8zxlC47LHK9BYvpXjOdc2x4HeJ1swGFlD+ieyc+fW91uIrP1ECSW
uUubyrkxpRmyFE/zJfeGjuHL8p3u6yNilceglq9JNfbnhV3cpZIkRXwdRoANeeyOubsU54OB2YoQ
Ha6+wXr1Q5CLNJ+PY91hepvL87DHxFVheJoteRGkEHXcNMGhbqp3lzH8iDRYxzXSlUNuE6Yzaazs
5iqA35oS+VQ7wvEgLSLIwTX5lYK3qWdWH6es35Hg1p9zrSYXhEW8thrz5gza995sKPdOKt89OXal
Lohv48w3G5ysDGsk9RNTY1TLVbngjm5tM49zYRcxJUcqWkqghMC4nDJtHcpOdddTs1i7PsgTorCW
aRdCchFjDTO4hnDM25hDcPRVCR7BA1VWxPaFKXnWXE6t+iI2xkZ2BFPLrh8YyzoWgaVkxF6W2Bzc
L97QPJijJHHNZdYs0/ELUHjPhbJcuZO24qmdB+ySrC6qJxWKZ7qNCKWz0Kwup0wmSeTICiWFNT71
UwNYbnefQcgkN+h41TvMaU1dN3tTYf+kTOCAHuNA21AJIVO+yVZGIJ6XbteTjQ8eH3ddek1OJ3ee
tN/NhcLVoct59lpkV475gsdljQobxqxirOYkuCh7uJYkYTSqQ+tdIaKOynq9MZL6cQ28AxW4aYT9
u4+0+0SRAFId6c2HxaWMoh+pvGjaWcWK1O99JQb1MLXmKRCpHynpfEsmfFTodp487WB6b8zNCEIe
UxngNwvV8EJk7wNiSvnZNbrxRHoUpvM0PdJQB8Tm2Oe2Dk4gdGS1y9Y7azqubB55Zh0yKK19SBtq
pNtZn6EUY7vL1Iv2cVtP4AjRotiMQGKTWIF9mWwlp7EXZyZqphNex2Pr1vlx5P31ZPYsS55JWkLd
DLtmexGgVqaDZ3TLIRuDV3NIkBB1jyMEUgRbuBDza5LFyWOCVl3DozU0XgzGVEflWF634Uy4D2tD
1Gj/ohis8GwkZ+FyTpP2nKqtFQzaC3eofUJ4Bob3xspeOROgF9CuEsSwEbRe8aQCVR4ypwAC19Nn
SgdfMvKe+rVdd4E9iqMhEBpuoyG530t5xtloHx3d+DHVhKQfVl0KxWN5lDYb/TWL2x7Q0qEEI0hg
oVtxcjMEWh0mZZqzSBiYGBdItdLuA15VcpiSCaPiWlojWTShvbOs5aIS/ZnObXxxxpb4siW32YWu
96jn70xbXNj1xKmC9SWu35xpne+7pDxDM2DHRumrHSV56ONpmkFBTwBAsrwrORVHo19RQrlSfkuJ
Y+HI4P+Z/xiSSIAGauLtlwBzZsP6ONQ+/Hh1WY4YeDucLlGTdwLxXPcEm0gq2JSe6gKSnhXgfU14
lXEodrEuc8xKWOpKhVm4MYblgqQHRJsTfX2IlqBk+zk5ycz/KNRgMtcQtwVgeDXb87dmYR7KM8IQ
J92ciSTz9z5zc/TXscCHpuJ/f6o0/5/p0Y8fzfVb9aH/+K1+stv8/+GvIcrxzyaXaFAQ5m9/O7zp
5p9nl1++7MfsYn9yTGgJmNVN0UPc1W+yJsP95BIhjN6RXFIyS82t/exXXZPlfjI5RTawkVxdvuh3
yJDZxTLpDTJN2jy3Jij/rwwvaNs3lc/vmplN2eR7W6Emyiuk8UT4/owZlgSFW0Nnx/7UMEH3Y7de
iyoUH70BwT8iDIQIZLv1OBWO1VjYL3WSH7oxPRlksYJhUFtPSIa1T2W/DzH47iZjW4MDY4jYEf2L
VabY+Um4U/biHLwlzE4t6kT2JiamXipz1+u8oV3jEb3KOZ0urG6YMfab4uo06NC7aHT+OTXW4zQj
NAdgkjdZw6neh97BVLTsLDK5ag2StZBMTTdkkXOdh5vswsiYhQbV36vGT3btIu+WZXkiZw2Tsh/3
8MpVKjlJLZkgFJZ1DKl7uVisc1Wxmrtp9eznatbpsV0rlruOrr5Vi5n0AuzA0tSP1Zi7N1Nvi7MS
GW7ke5ssxg/3spv0renl63fXyF7RiJQ7e8UgQq4QJsxM6H3FD73Jw8G5wHpZ3HmQdBv6qmIIwPEx
8yvc9IOcrXNXJiYxY67r3oPuGTG8FD7rCam890pPjvVtzkuf64+ZZNrV7F93C+aaZNdph2g0e24t
fiohf9220ON/4LKekhynYMXGj0TfJStJDMXe7X3U62FbJS9NoHEdiNnWt+Qs+dyrEsxgyNbltunK
6po8mQzBUEVbhJv44oww76m71etcX2Xq/1F3JklyK1mW3UptAClQKBTN1AwGa7x3J73hBELSSfR9
j3muLDeWB8zMKtLo4p4/ZjWIiC/yGYQZDFB9+t6959o/KcloHGGTWYYdSp35OOPW2HPcR/CyaX+1
KyCkrL2LhNAVtJiYm7ayAJFKZ1cM3hjmLk5705m+tW0YeBo645sqp52CMykzxKdaD/XrobHvCksz
dzkiA2i8WYajWUsAqnVra6UPahi04Ox2tOIKlG3ZlJ8mA5364PJrRGlc7cIuXm4QhVybho76vZbF
dJ05Um60Op9PS2g/2mNhpKeYzKd9KczDQGMVZQx8kbAwvuRZ5JWcWvB3LvFTjFPDW0rSSBKJM0tX
e/xSEmwOrgc3WG7mxopOM0K+kD8iw7tfzfm8L+ALmJcmZo0kxdkbw9Xr5me7Tq4YHO1CmJhFbzge
tLFdiJ+rz0EFxSGn5EI7UKZ5EfybyrG3S4QbC3ZnfQWmEGAV+ASEU04aeFPefrIpL5lm4OPUAbql
oMmnMN52zKPl/YCwWAGZG+ZtaHxPYdpN1I4IkJ51lbT3fdrfoC7YAJLdsxz1fkNPH1zsRcbcSZ+D
K9RR3kSAwwZ1CLhQg74n5AAsUAemVQHBPmB/GyC0IfYQJ66KIz+VP2TTRYZGg/B1Yz+kSjAkn6lG
LTKN4qg9DaZabkmHCjZRQu9Ty0N7VxMp8cBrcymS2zk0aFN+iVPnc0StIxe1n0kjqYlDkpAk3QUr
QJfcGMj0qxQDKlhM00TrE/80WVXsSUTHVsaQB2jjUrLRW07qPRGg5tZGZhlENF3h4zE2zRXrXPsl
wMx6GSXzQOZd/LPMslvgFKCSE9vZ9nr9XNXjq0ZvfEeTwT4aZn/BwcHrpwyjcvs1i+O90Kbl0Enx
bS4ACF5lSyCherY9UYtFkN2VJCwxPC1NOMi0I0a33tv6TL3hGNV1RzRWSXZheGyLpZF+UtFoT4Y0
ukCYADMozyBRfKaNumYju35Yg9aIUk8DSjy32UOYRj8Qe3wrZm6ViJz0DscJQsd0h8Ni2RUW0oAE
d/u9OQftq1yae13Tg/smxxy5gfJ4nUSkmKyj0aHeDMzir1aduMdAvzmMVQllAXnVMQwr8egKAwMA
57FnrcTiZ9An2WnF4t7TjUcTgzv6a9q07pUpQY/iM9janbHsGhwvOBitZCOUeWUZ+gNi1wKenfMM
iBMVTpZMx9EdegpY/bKJk/gUQUM+OXTqYaYm1WVgcASKMhf2oLNtq/yTyMbbrEblAn5n2yyws2sU
cTdBwblOi0BY8maUevdU56Vvpl/jclWmhA92PBuwevQfTmwdQisA9lMehjjdiy5mV5HWdBEOdYU5
sv4uhHEFe/J7DqBpGwDf36aICBohvtca9IvRTLJNKAZsUykTnqRjW5hSQrAWs9rVqYsHKoshK0e0
3tyVf5dJ3KASAM02ClDt5Uv1PRB66mdMmxFxJK/DmDl7VRavblOexrTRfTskKEyZ2yofyJzTo10S
5NczdLq61qNN0sz05ZENIPjEXFZ5uBs3hfkopsdleWmVxAeJtou73NA4WB82MuCfYLBdZg27WWcm
u45zidJeYHfsJdTOjWUsT/CJqKJfLAZgfT1eYZP4FBLWhCKupqPrUpD3lLHK3vd6cYes1DfL6biE
Fq8BqhnTHm6hXd7IsL+IK8aPcVJ8s23am7HTXhmLfuzb5jgWpjcXGeJd83NQR88BwFymb6eUh7dk
CBR2yQVIVJq3YtjKUP+ChJW4hepozpi07CvcVE/xrJ3IcPukuabY2A2IMLf4sQwPdWtHvqA9Dv6Y
4+Qwmz8tskFxXO0D4ythFZ6TIOrQYZEEk3owpXqe2584jg9DHl5ZHctLAyFT6sl1mQngUfjlQHNB
aKADxOTIBXEAYhQ1gpp1Xm/aCXaL4tmJriJ5MUqQaHn2He/MMazUzmgr0EcoeWdBco85+u70hfS1
reRn57Cl5G42xJUbDPs617QjE7pjBiAKIRQn6hmRJEey9imawgs5P+GR3Tt56E/TjJcXr1iij9VJ
NyZEbeFwP9TuYVimu4G0ozXlatcH7isvKxpIuQ+gC9N9Ceajwla8jUft1aqqY+S6Pjdsy6OxnbPo
WOYkoSzOvmjmHQlynk7TXmu+NhE26kTzFpaLUEduFnXNdYDMRy86VLuIu1YPlIZ8DgGtnYNCpTUt
ahlvS11sjSS9clobw0yWv6TtDyezruFFPhti9vt6Ppip8hUHSyxBeFUK2I0gxbrkGNoDQIAF25AZ
Ne6+Qaj3UOt04zGsKBWxRJmXtmlczrpbYHUK73q7/1yOEmPK+EIKlJdbWXmQJEleTK2W8EXd+dTl
r/yUx9TgnpS5N/X5Fa8WtpjEA+yD3wc9FkOwa8xATCNHBFADLXK7H5Od7NUVKYLgdTiHtZFxH1ag
bYAO39cUGEM33GqANJBheSoaj83CnNLFU2WM7V5MyrNGRE6yfZhIzvPKbiQ0mxzSdT7Qe6Y5DYel
NZ+BPxWfBoR8O6la98LVePysAQd6OWnq0yzjZ4FVapmuu0o+lCX8jAERi9bdRU59YRnGpQ1gc2wN
Kk3TZe7YnjraPVZY35mNce/Ew2Ey4i+j7tx2fe5r7qUxArZicgcydNNz78mWvCTr/ZMJ/Mlf9O51
Xcj93MzZB8oBcq+b09T4TBzYETE6oOVK90GWweJnt3ajYAcCfDNauWcP2KnnJ3O18DGh9otY9fvW
OWW45Z06PjADj3a6jbJmVoyk9MrxVJLvNNf4HjbfimiO95TozHhMUwLj6R8Lmb+I2fliZFNwYjq6
IwedJUCwXhjJkyyKXexaR4Fejeg99grWhWEByyuUwY4Rp2oj7eBrpzAI0SiRKMaoSrY26B2JvS+g
6dJysp/yq1wG1yYgv/gL6Ucbx7zJ0paepHZUbf3SDgY7srmtwQNplf5FhplPTC9nnQiE2LJL9XKn
SmeDk58ht974Ze54XYBGjDXma23JfUIHGbHknam0T/a4HAuQJJUV7zl34pntcXq5PDxjtc0rxBmF
Fuzjkl0jMXd1pqxdWtrBvmOqAvH+3q6Z6eBmK5zC9hfzXjq53NGAhn6YMl7F3F6HzJxjMN0JLNyt
bV9ysPMDJCExg8mtk6WP9YBqY7YP8eReq7l26Jd8c4HVm+Jra5u3s2kD0/qe6da0t6Ia+TeIFPEk
S+OronvXF/JT3KSRny82u7UdMH6HQTChYqJ5WMsvUSCCFxyhbKCFw3yP/su8X/AdbggURWvRNA8N
mMtHMt7oQMdGOF+1U6X8Lq6oHayuPHY9/fG8JRMczZn0wLIuLBOogc30m6bk88j6TBcxQO7HlGpT
WMOuDeNbY5bf8smOkSXXD0R2+WU5Lid3bJ+MOrofldk8JXr6mqx7aZBeahrNWDHumyW+U3On74wq
vg56/bWttVMTk9sAzw25nu3hqHitzXE78wiREkq4mnGdmeauJS0WWwTDUV0v9+z8uyHULkO20tvE
5ZhnCC29KtC30qVr3MPcEqtmMkVw492QJb0LMyLJm2tOuJoPJFke+zFVDwhzWh9+e/TckfX5JdAW
kmILXA6xabSAaCjnu0pbvmjYWbbjMGj4b4VzNSyae3AdJsJbgT0CbjhwRZ+gRO2SSUfG1EHrdYEH
nQhWD9Cp+XOoIiSCdlKM1ylMiZtQNVBm1eI4vFBlDSIsbPuwpuppotgTPaK1XRsblbgsqW9pvhUp
RCr3kJRT73hBl4bqMddzq6E7PYRoTKpZu0I/F+950uj7FcuwmeKEuoP55XBbjQNzZoYc9jbqg/ja
jeXKZtO6I6jLGOjlUBQbPLXi5EAjC7cd9Hf62oSxdpuqNIXHzaJfqA1EteywFvPPJoXFU886ynwc
PATlSaZZh0U6zAXmMBgnrBFtAjXKLRiNQ7+cZy+CXOWPKcXGKFi8KU67g5XElXkNThR43ZRY8XFp
tcjZtFAXD7R6mwu3z1zaa+wErbS0gpKsXACN1OtMBaMIqotiKu3roAPtBAZP4xfkXx6ASg4bNNfF
FZ59vjw+xeqO1lGGM3UE+5vcOEJTls+Aelk+KTOOkfBOSuPkSEAr0i4RH+k2zoFnasH8CC0rkr5l
8i41DLYpO0MUYoletdjMdTYwGytuHeKssDXxndDAVD9ixkhW5KGtmhTkHVyBWm6UqEV1pQ0S6hDz
dm7UMSjcIrtMUMRPNM8FcYd6AnuQc7XN2ISMYrw1R/IBrOkhQToufnBwi+wfMF5ZfkZ0QadI0bt/
zmMEZF1nLgddQB2jBiPpaWqc+GDg5RH3WIMbIFZJLy5g3LusTPFUz/uiS7JgrzrcKZvRpLLe1Kwm
rGdV4Vwl1hrAanUGETjDhGyIzizEanTFCKY20DD5LawlaQkmG5hBuWQ6r7qWVH0rlTQJ0Oncrj8F
6PULpkdzcGxggoNfrKcBp1AYUOvNHUHo4FF0+6aaHFV5lgsMycIt8aOo3P6bYUjjbhZT+6PsqFAy
N1Ve11TRfirm9lTpQ/lSCYHUdUoVetMRMzQwOjewEYZns7HD0lDAFyV34j6Kk+o0JEF4l5ChGHlO
jVBsY01h41vxZByLOWuZMUbxc5wl7QV5u9CKWr3ZmfoI3j5iGRigpQWcH2AG/OiswD2qIXUfqk45
9zW0misDu/gdIkfAp2kxQgpvq74hdkK5jIESdVcXo7EetxOMJ8ymGvBndYsNOoemcrLyvFp//TGh
ERIr95ZzE+mvWESOyC7Af0c2IZzkFtmmPzFRfcIJ3f3UG7R6G4Av8zaW8EULjJI3RdxoPgw04yI3
Q84L4jLWUYK1RDEQbI6J6GgtMyvd1CBKh8MaGg8py+UzjtHqBJIvfAi6hnrEHFuXFtZAl01RjF/n
seE+t/3M7p3HQQLPN5jCr0WRRfsh50yctK34njKtyTbdIPJHZCCK9mKIeSWpIsI3pGh+iLC44Tmi
995VyU8tcQQP6rgMcPS7li2G+wxs2Imv9UynOVqwvlC0h1V/n9S5gOrdhuaLLJn8bjJSz5xLlEzW
k5gqqpnQRtxdSXB8PZTSmYGNAQa07G36FTWjPHp9XTR+ptcKMdtAw34QLpzxtDQpks0baUG/EZlE
tajLwGYo3Wd+jyr6gFpIHtUUqttGOAGHNcnYYPkSNfcjNMttgGLoko7nbNvTgz3I+ITtIz9Ja5F+
jPIR80dYUj5DwPshUhSWWwav88nImvAWOpf5MMqCA4LJSNQoYlAQOtD6Da3n1g97NV1lzMk5tlb3
S2rO10LVAS+XdC7UwPmK+93dSVYYyo6GJKDpk0zpDBi0Fg6Zi8bc7AjTCiOForOhFclvoU8XqRT0
XRDR+ZkkXKXGm7mxSGTaDiqgk9pd92NEdAPbqUr2vFbkgpDJXM/wsHUq4XKvTe4FY97Xwsz2LQM6
jdKGWOBjvkKHXZOiIqDsWONYg6W/HAEBb8o4IbDALA0eTlwijr0O3RGvXWFkCk4moHoOP6l8tXJQ
KEkoIxICy9F6TMFWjRLGonHLwDZ+ttrkApR08w1nRXSVz5P8idgEFh/wv+Giroz0OSvn+UdmyuxF
mJ15CuaVjhk1u6bA9cVbNNvNYYicyj122Up/zCtQptg7mjwCo+Eaz5ldJK+yU9FNmi7yO/GA2AJq
Gw6TnZrZ51VQ/GKVLnCLFvfpdkxIoEeqRGa9rU3HKEr7T2JBTrlxNHe4mY1wuRuJpqLdrnfWtwQV
3smIKWP5Q/tejfpBn0zrFdeIfRlRIYkdkqbhawPje5eMXX0jV/ybUyt9Hy8a1i7bXlAY67hIi7tp
oi+EXpGY1mWTAWbYDtEUPc9NLvZjhEHO1ftim5c3IVugF+DB3oIDDRn6x+5RD6TfspgisGNsnVGt
Je76Sk5x50dLfTWsoK2EGIlNOIQXtLMSPDaMoM1MCNT39HaX3rUemQwSJ0UUgaFFr52NidQs24tu
wkWM+647gOkzoewQ5DRp9qXt0qlHG/SQay2H2a4dDhicyUSBs5nSCLUVIl9iSj5bZJvvLdMCLC1w
V01VZ+2scl5u4c+8THHzIxkmL8nX+IU64ZBVFKeeFvzWGCZcJSI8DV3+qGUa5uZafl3tLnjCE823
8JT1JJdAdgiOlZPQiBmtz8LiwW/IS7npAatfxFre+PSydnPfUdIhTdvS2AUPU6mHYQwZ0upr0gu0
hm+GU6ADwcSlumWvl9oLEq7lUDIXNxnK+24F31hjKtT10t5h8wBUw+HChaJdIEqYu+EuCC2IpQX3
Bduqveud4WkK04b3WF3TtEkeKT/xeamB+JtGg96DKnAK25S/Zr53JPKQhNTvLCr9AUH0jiCc+VBi
wTvqjiWOLk3eA6if4WU2MiKZrIZmhQy120w9KzJM2r6B7grQnIhouZHWfCdSt/MJqrnoZ4jT3TIx
+3bSZdnoDcLVCZ6XB4CJ+tc0bmRDhhvxzRuR8i6VTsP2Rmy0HW+d8buzjIqGh+5zvK6OwsBsOtMv
HO1U3GdRt+t0O8fdPUw7TdQ7pjBfZqec6bIxM1Z992SmtMxrt/ZRJTJDM9V4qzkQQYhAoVolU36r
B9DJRjEd26k7ZGh1yNeKm7tx5IlJs+maUULHWmclfpb32WXepNUDQdxXrtuKY6/ln1oxX5KZ9jpN
ZDlU9QVy9cukSh7dX62+sXuggkfFBhfmrhL2hAaC3yWJmjVqTPuSxKl9g9YAg/TU9AfWXbJQSMW6
cHLkCIXBlxn7crmzjPQbVLgaCxraEKaKHphBHfQ7aLS+Da/zJvps0rzXkxIAPC1+jcAKpvhbBKB3
jAYPuWMfogjwyOBM7E7k/FkyP6Rts2u1/qZQ3a6akuduWOy7ue5JMJiLu6St1Vecsc69Qh21MGHi
sZ1SPbtwu5CyYjLMTxMnge2qlN6N6AwbfES+JMwO82Rq7weiNy5HW54MmnjbQR+vgVn2j8BMI+I8
Wh9td3xPzhstt86Ztn01AeEcUEhHrvO1rhknEsU9G1fjKOjqtENw1EuThhj6nUz/Mi+1OBTwT5zY
NWgEjvtRhsIve/mpZynxpnBqTuSXdt+mBDUrguaKh6K4lygR9WK5dIR1r7XimyFBDLMkOjQB+UVP
EqOt4T5g8T+SZz9igjSOc6BdhKl5NArqc7f8Us3jNi6GC7inHYV403lmhb+1XWgnVhXIZP5SoP8I
yttK/y6Jo68yvk2S1K9CyvuqSS9KGd9kUePNSTxtaO1be05L88GK9MjHu/E403wcIkN+7nMXVVZ9
BAqA+hKpO21BXoQpMtrHaU7ap2mlzNdMW1BwV9uGOEKCwBd1YTf1SxICcS4ThgRMthfQ/VPv21MN
8nZmTqTr47Pd2k9tXj5wnM0+83Vw7Sm4iZVzBJa1SU06xlNYgc4OL6U6jVF1kdBAuh17QPD9rG6S
+NWA1Bdvkpa+TD0PPnqR7cSB8CUejOlb00zqZojH7hUeY2/t8HlN3jQRabjN4xo8rsYriONco0m6
IW7YvcOLSpwHqlT3MeQIouFPtLUbOTvFSxkq9VVfe24Zn9LiD63vE8brRiPDQTTtDm0K1ttcwwRs
FHNHCVNkbc8UReyVMdJ1DtrhBpKmg1070q+Ehbfca2wGUWamL9/tiBKDfkz+g2I0ZH6YDNvOznoW
sEyE4UUoGVrSDP6BlgrCfrCLu3LcGxRmKKKt5EX2pHReBaacaW62SaMxOCRqKSvB0v5zicj/Tv/x
/xuP0DaBzCDGcJByMSSF6Peuf+w//j37Wrz+n2O7/k/7uyzkzb/ov2UieMQE2lFgNqBsVqHI/0hc
hQvjRjJZpUdEAjqu4P+rErH0f1OYzpTlWiT8oSX5f9BC5f4bvBUYhy6KDgt9qvwnKpFzgauuCN6l
uajbEh2LYaBG+T0Z2WzSWsRDvHhGieC+6/vx0HbWqU4aZBAmervfRDRvIGPeuhy3gJM1Y21DrCSg
3y/XWTX0WTdaPMq3aIeXjQnKmprEUCrgfUXx+P71zhQw+vr1cPMZUrFTQa9F8/P79dJWKixwGTmZ
Gv/F6t5dEQPa3+rQCb25bZGgBeXcHbGCAU9EyPFfNKj/JYcHKQ/XJ9vKMtE2O1g9z6+f95ADya7y
rAgZYa3jyioSle3f/5br3/Kbzme9isFzpczVnWiz4p99y4b5rEFcGEORsfBYgku/L0DI5Ho8796/
1Bs31NAVo3tL2VzRPvsBGecmjqxmgktMpzt0rrbsclUjgZzL7CDiSGwV7A7M0NqyEuPLD76peOur
GlCADJBRaMLl2VdNcBj1eaPzAOWVu7MixjN134X4/RztdiqbjrCX1K+qxmUEzw5jIeMBg+EWh7bU
iAvijHwwnD7zNBKNju/fG/HWzeGDKZvOBrXHr3//W8z46OQuEQ7L4mku3SIYHChziIGaGkUKrGwv
bX0kEk6vq+QqN6OFJMcSrhyS4jp6mKwRT0ia4vdbxhInUDgMBCxminYtI5V5uo6D3v6uV3lsM+l1
nfv3P/zqHz1/htCw0XjjRRHc2T+foSl2uqIKAj47HJXNWNvVPuxb0hexWcUtGkqUkYGHz3Q6vX/h
N5YEQ7po/fHKonyzzy6MLKLgoCsXjnw2FUNHctzK1fTGvvmpD+3D+1f700bLC8lDwxfEQ4v1i8PI
2dWMBVj+nE6mN9R9fcqyOrkUenXz/kXwH/x5L88ucqa700cahEXGRWj0Of4wqqdKqB8zQI2LZKUw
41Drtu9f8q+7yCV/rXIwaG3WufXR/O3RW4IVFgFc2puA4W2qts2v3JzGqF3Bp1iYmX+wDrx9Pebd
rAYI2Ey2rt+vp4m+TYYmoedaBuPtWGScwU0alm7aQFwqRPvp/e8n1r/wj+dz/YKQ4nCE2IbJ7/jn
BXNcZWZtccE4p72dVQXajzxkFGE6YB/mlNlcOF30Vt09cJZtDnnRyp2mivSDFf3tD+Kwzkoacqtn
5c8PoqyRXo6jmZ5atOXQc3S5CjNbEt+HE2/tW540RrJ+2IJ3WdRUHwE/rUJldtYPbsmbvwHlC/W0
0MGxnv0GViF5lPHBeIZGTGrqwEino8RY3lhFXgmZoiPqNvzU+KzQPDGoaFu8jzOyrLHGwmHLa4nn
+8K1QunhYu8++M3+fg0E0DbqF2ddsGlL/HmnkBhUYOhohld1vvok9WBfmqSRmTTi3FivNmlnhB9s
EG9c06WW48JSWvQez96DvjZX5eCKfeyze8si8yyUQX6fVdZL2cU0b+rMiT74nn8t+6vA1nUQ89Lo
l/ov6/5v755pxWHgsLh5ZVrXF0OLwZktNPZKFtRPejR9LzWeD9epAzKZcTh+8Bi8dXkKOBMs3vop
znd/ywCYXrQOP6jekjRX1cYnh2bXNtM5Rg6iMTwmFb0fZ5rYxU7qIlxE+9AlZrlHPEG/1TLVTk0t
UoKKmJEGsfAhLWkP0GHskI0SBvr+J37zA690BGFRSSDR+fO5WHEEcTagwsU84xIApzXXSwmZTwxo
gNMyBtDibPM2+0GtmF68f+2/tjl+K9NGsQ1QAYSaffZ8DGyf5G7wW8Ewyi6JiIOyZOADcnLjJRRh
6ofsg58wW08fLJh/FS7rhV0OeSgO+M+Ks/x9wWwrunoMDXgwxybdOXIl/BVDgoRu/vr+V3zrFVBg
JuGQrWWneXalulRw+xfqD3I16Sg1yISjyXZ2IU5TTqZGfCKQz/zgKXzrN/39omerIvHGbge4h6LH
IYlVmJV9KILiO3iCW6uy8YWmM4iwcEA0HlX/tILg1v7y6EGiVK443xr63maOS36pV1ZSejVL2iXy
+uKYFqhYCj1WHzxDb/2UsErXFVdRAp9HV8ztaGW1YeswqAp7a2N33wep9c3m//PB8eWNzYavRkW2
Wg/Z1M+fGo04rhI3mu4Vec44NA2JWUJEwNHFzPfuvPTbGgb8fnLo+6ARog3v9vYOTZPxwT3+VRj9
uf/ySWC0WpRo62Hj7KlSYMTKIsIg1IBH3sihUihLkMgWRZrt7LJybrQego+Tm0CLFVbtuVbBSaal
7jPfmk4lh+Tj+w/66qI4qwl4ypFhU4UQBgBw/893Kpp7E2oOEcGDCmEoRgZx9NWdgRQbExhN4HjO
R4IkY+XZmHyQCtcN82sWv0LI8YP3++/NmM9CTbDWlLiFxbrw/LYJyKxpcqvsBQqejPhzO1kBAmGz
sdTQ4Zawks/vf/m33vLfr3e2kOFjNuu6HRjRNzW8yIwJdVhUkAmtKj4kUKfvmmXuPihs33rLLeoN
06FS546f2WGtfohsexDCyxOUHbU5OAcLO6RGo3Kj9CxmlL12DpteI96qSz/Y29fMmr9+bxsnril5
BGECr8/Db/fYiRdObhh1PSCI1hEObEXxrlm+ycmLTlkGvCYbJmYNCP1De2xOHT7ya/4YkqHcHb1K
VpU/wHY7YguEM8hB7KNlcL0D56+JwyIPl9g2dd7YPz9iy8R3WeKRZT4nWGobLVK7nxRzGCJSo/g2
nWz71u30+5EIFo9s9/ggYThcx1ldPVdi2kS18SPpW3DtUMWBXEZJdMnYuYNkKxt1kkvi2MhrUHWe
qmqCRh+UEXtmhUEHir3HvBMU+2iLCT8v/pZuC999ZEJvQenZdOi14ZvXlf0IgtCgSRsF6kTc9WRj
rMsdTHVLO95Obtyc3KxAbW9B0n2obRZSSGha8FLxkQFacu5+bkTn3mTw+XQ4q4b1VWVyYripoM8x
YMKCu8dyUyg/gpaI7sIV/aqaDUmgU3bavUCgT38mGT5kpIWKgS8WHPfJNNh/PRs/CVS5FXRr6kbj
V6ovjS1gArlbBOVrbigrIwhWNT1NhqqV21hLui9jUtcPZkjQ3qJN6WvBmnkPjTZ/ceNluW+MpufE
jebDZ7WqDr32tcdhIeQCUE2Sqe4WQ0bWrzaRmNVGFPMztQtJioQdkNI7lO2TY2sFS1zTDh+8zG89
2A6kZpcnRikQx38+NQYcZ/RjkmVepOrH4Gb6NrOzblsP5ejPDQ6Rf7p4cNiGD0IpwjHYEevi8tuL
VGoW+Jscf+eYO8OhRCdJQiSD6ZpoV8y0m6ZSX96/4t91l8EGhhHDtim9jPOiZKRmn1PLFgTqoa7J
Or3a6kitj0GTk4hSI4O2CoBFInx8/7rrFvDn+8h1ab8RxwCoWrfUn990pTnWSxmgyp2N+D50dRAk
rGwfrEx/r4tche4puliqcM4Af16FyImKXGMlgM0r+9apLHvr4rzaoidjaJPOq2c0yg+VCl6dyXE+
qEfeurdS0F3mgLwCv8+WxaDFJYfE2/BMNy+ofwAkKgLpOQ3miRcrQjk6BIXbZcR/8P7d/XsTohSw
yc/QOeLRkT6r5JusjBHA8KvKGs1Q0Bq5XzvOa9ZqxmNTk9He2rP//iXXH+z8B4X+ZdCvptMhnLNH
1xzI2UwJXODwEMW+cMrB08sCIz79wg+qr7cvxX7i2g6VnnG2xdYl5si4JOpLOj19MaRa+2IeBSoG
7uu/8K0ELX9h8xzpwOL+eCFlMmIyq/lW0HhnFJnVsJ/QX3vYu/9xC55hA28DZQoar7Vu+vNSbYj2
2uS7eAOwIn8ErI0XK/RiC8poByvlg0fkzZtIq40mkcGZT539XotF0s2gCsMDBgDeqKZnYrh41gwC
gj+41BvVsoGfFk8usxbFUeDsWoZW1W7eEYPbjnrvDQ6GoZByzyd3hr0undydshMkvGYRPAHTJD8x
n1DINo36lz4JSQe2BdaEZuxZZYqUL22kGkiJ4yjpjwGM3MjROJIJZya9JifSFoTJbVqUlRe6YKWt
ajZwdmmYc/75k7X25xgOcB40xNnSVCS5G9eBK7zAhcDjAjEDSxYXKAs/fIjfWofctbOqm7rl/JpZ
/b6rxGDkClqQ61o7hzut1KqTYUTDvpRmc8egaQBej5fEYon44Ev+vX/yztBMWNMOmffIsx++xuZq
KgyK2G0MQlihne/yUcAMjsoIHTYSjH/hpjoWSEYAMTAdzm7q2E2JCbCYdS9osYbkvfJjVWA9snn4
3r/U+tHP1zv3t0udLbEOzWoBg5StZY7jo9SnAItRwLkv1Ql0R3QEnRFF7PsX/bUInF2VEycNHrXa
2w1X/rlISEyRoypi3qRWm66qrj6C7Ys3soldD7xDg5Cu8tG2HN1MuFdzpbuXjeF81p1K88mnLmGI
jM4dJErCiEowB5EgBG1RlS+XichFjkh7PSstqNvxZx2sywGCofhMDFeEEpTkV9XhAi10Z8Sng9S0
zVyGTS3NzYKgiENNUtJRhPH3qLBSf2Fuh6ixQ/slRf/Ptxu4nuwA9trypX/z540YBlzCy8QzHY15
6lmV0d7RKSt3EUDf3fs3/VfV9ddN/+1aZ09xGucgXyOD4yz44EskikSHIcSk423B9EkIbHUX3GaV
1EzIE1L55MATRpyk2ZEudL1Jatnvs47AtqEZigtwvz2fc7A+uCVvvGzckjXijptCYsrZsxFkBtKk
ilP3SNPz5GTLpyZt0seOCSyLHKefDx7GN69nu4zQ2azgPZ1tWIQ6DoG+FlfIcZy7XB+7Qxu4ym+q
0Ngvi9F88Ma9sWMxr6cQB5pgGX9dD/6M43aWhrm+EeEVwBu8PgwldkP7YYLKGy83ygNHCr4d5al1
9tUWiKR2X5PsRzd2zam3nmtS5/Ca1cIjr4pkUSbYH9zOdes5f8pMWpBQuJgbWOe1v0oKDfkM19SL
fjnWdedeigY8+PsP8y/hwN+X4TSzzqOQPZytW7nRdXUlgjW0MCbNryV7Jd1UkA9ZlUchnlPqY7K9
DMlIXMNocR1JySmQ/Mb4uYiq5qeyivwyxQX2ijIuBPzcoNa17fYlMpV7V8GuIsGaFeZbrbX256mK
zddeYsX/50s9zx1PAed5DvTm2VKv6jqAedPRXOx52otKb/fLKPW7TNe0w/v37I3+hiGU4GhmckkO
FGeLjYFtou8R8Xmti9MIA4S6gF6A/DJ0L3EW9TddToxNpTu1H0N+8K0ozLZANNXJqkodFTqVv/af
3J3ZcuPYuaVfxeGb7r5ANuYhon0uSJCUqCGVkzKVNwjlhHkD2Bg2gOfqN+gX6w/Msi1RPGJU3Z1j
hx2uqHKCADb28P9rfStjYlCz0+F47YPd67/w1Hhd+tuLmmJRNBztiGe/HU2OwzqkDoxDU44XmiK/
iza2k4uPSl0PIFFfv+aJyiNMZg5VHJ04YVC7fz4Fq942R28gOJE8MNIBxp48bZm7sGMxx+P3q8F/
fnL8mHR2Ag/jT0Pmj/fTVEYfyE5zCFUrC+2tPhh1deaXnZiYOPJ5lsHBltd10Co8OUU7PqUHUeL4
LMkd2OIv/4qVAq69j14tWPxdrz+IEw8f5QMBSESc+pwyj0YHHx9yfJAYIWxne0MccAMoFHo9uSLu
Hck/KbL85Jze48RkaHK21KHZLPXN4y21nP2hEV5n0MNLYyq5FVA1N0CQ3tvNufXPfDkz0UAz0TUd
KqnHiGvPa6phTrlBdDKE/U5xvYl86kWeQthsaWYEw7mNNgEq7nAu/atR6WILKiv7is56PPNyTxzp
zcMCR8uZh378tLNWBTLCyxQmImj4ILFtwZif93WKCQLvtbgaMDSu3UTBvnayc/38l0IXlh7mG5IJ
LWpcLLRHo55gP7NLKLUiW/Z+wPFJP8w2UkucfPmOwArrXd4hbCYCQH7yYRV8qGcSKuqu5lElroLy
inrQwW+2rlr93CH81Min38ma5bLZR7n2/MfNI3HVWeUsoaqNgQ8lu7HluDM1P9kXcTadWbEO2+mj
tcSEmHTYAzBA/KO1JCilRfA0R9YR8llIE81c5fXc7FId1b/EKogAsyK1y+7uJY5Zs7WHM+2PE4sm
X7jls3BywqBi9vyGTQd4DvwBM4yXjztVeAFTNZhnFoATY85is+kZHJO9pZPw/CquVwxGWyiTEFfX
eIceeQrreFrQGN24RQMmwlwf5KWwwYXAZyjOrNmnLo8meCFWseV/sTOgcwQQfWoteMRY0KMZqqDQ
q8XyWuZbeyicMPAGb50VDeg8T7t7fXo7NeIt3q5HHAjLLLuT53efkOVC6Cg1kDSaXaKeCveq1wf8
W75RbrvBny6W0n3Y5qO/8Yux2HKYL9Z9xEkhU26yqeoiD63Uee/Xqj7zaE7MvewGUTIsagvKJkdv
BjL2bFexZYaTV0MemU3jTvIaL62WXlNuwYWcZmyprz+RUxe1EWNRog10aKbLoHyyvoy9iTLKTRh0
06aXMr+1ejFj1bLSC2TC3tXUnRnlp5ZaNvaMwWWrTcngaD+akf0+jDVXDJQVoOQT2dbU8aioUjbX
iZeAFaHHtTIxPe3mScO/mgXjxzyQjzhu1EqDW3nmwZ+YaSzarAYeOZ9KyqHk8+QZFKUAc9nU1ODw
0XzQPJfQzqH+ROaPuzPLQp6Zak4sdzxw1lYkcOz+neXvP7kcnskUVKmwFkh0CXGGuB+jZ8/lBr3/
F96ua5LnQCsLMSyk2meXIpeHqOamscJR2bhDplmtZC8rfH7aW5wPWPwLrJavj6hTMyliVFZ0vnDa
eMfyTYdvvIiDAj6RW3RXhG1RDk+6bK1GI6MuBFaxUq2zRk1O7bGcu8s6ccX29R9xaljT6qBOw12j
Nzh6xmnstC0oVaaZQDTMNUQlEeELXTUgu9vIAKtm1be/cElOo6Sys5V3js88mQFVbiTwFs1W0sG2
BjXiRjhbA2LHwsB2JoLpFMao1696ckZDqo22kRMe4rVlw/NkNEHyBY5gkD1u5VZ02RSEyFn9JPcy
qOq9XeHGLhX8LN5YkYDCzvztjIYPAo6QIQjeYNPP7IHSxiQFyuMFvf7zTn1abF5dx1o2Gkg+n/86
aAAcAwHThfZk5BtXWt+xB8dh4KTalZ2NwbnJZZmujlbx5dAAM9Gkaga/+fn1LNy59pybh5fgXxo5
/Uc3M/Jt5JNkAKvzZ+rm4z7Htv22zqv2MiqZg+rBFzdidAjbiwD6YE6+fP0pnPriaa+BaKTKj4Lr
aGZ3atULztx4a235Y45MsUO5N4WdB/vs9SudGvesrUhPPAqVL7QcMZmZaYpSMGy0GHOhDTdxiGdv
19nwxJrO0bF8pNZfuKiP2p53TNHfPt5Td3Jqm9zubTK3kk+uMLNwkeCGhH98ZHh+hHI0n5ljTj3Q
p1c8WsbtCtY8Blg7dEkuWKVGKlddyQ8oDbfdvP5ET15qkb5xGj2M5OcjaiQ7E/x/hugh9qByNTas
ubbBKt2m85mF4aDfOB69nExs6tu/v5fn18K3HjuGVBZNe9366sZDeoEw9gqzUr8OCH5cKwrtm4TD
5056Bcx+Kp3XAi4bDO++44PC1ob8v74kUEFuxIKMFAOF1KlKzryAU9s4uKIsl/y38VIiH7dxnred
FfoaZjSzwfzeG3KfSNkQsJcD3naAbxhVYmxQAppnrr4sWy+ek41BknY2r+bYUCIqW2Ajj212yhi0
io7ZHUDB8H7s23qHr0C/0cvso+uP01/4kOlw0HhgAUcgYj1/QQnBA6kTFVw4cYyN1P34yhs1FXIi
6s5c6rDzenGT9Bko1iymDn351J9M7AQ/YrgYGdSVlbW3Rt33yOPbeRNoxrfEF83NmATZniS7R6vt
HTZNzgRLJRh3Be6tsu03mG/1XeQ7MXxwq9jWSC0MyGyQHnwdnVKhrsCqosB3MYdWgEzXmtbYZ76e
U/MRcP1DDRc/0bHwfpJaMcfZYFMItMdtgql8Ywm72TdeI9d93A7sCqCSv/7JntqBLOptVkQKkJys
jx6dpU19LlrCWaumT69oYED3iVADjF6VhrLTSf0p7Pu+dONdVZEYOFTVH3EM/6kp58S0wYxhHzpF
tEGPtfIgKkwAFcxQNSmMCJXK+m3tew/pWKbXr9/tiU9xOcnQkkdy5NL/fD5Oxs6gCYl8LeyawH8o
/P5TbKf4usnF3Xn92K/1EtAn1Bg8hZ6lnVtxl/3F0TA9dOLYXi6WlONjOjy3REtzw6Zy1usXHPjq
tSJMMhSstis82vPWYlu0URQdodxCqK1By6zZ/+OxLyH6vv4wTsj12GigOXFo0pLxcbzhIMtp6HVS
f0JMOfnCCyE3JoKWNThKXQhr8CGZNykMm5wsMxDv8DucAOVjEO3LNLbO/JwT2x/4zdzQMqVzwDh6
N0HiTaOMeThGHYmL2WC+mKdKu0E5r608MprOXO/UqDOo5FBEoIBAS/b5WGjSUZeDxvxUoHGC/anl
l1kSsGxJ0jZff9KnL8UJHqcL/RnvaE/Txh4kJVPaoSShAV5jwlToDDWRt5p5ZipcfvXxEDPovf7z
UkdbXPJYJyRofEsZcWor7C6gs1rVhK/f0KmDKf0mVpNFvMB/lpf5ZML1/MhrfcUubcJp++hScVqz
o80xEAf6ZTuAqtEg7FzqEGth+JMnG2gUgdMewWdLbs7O7/NzkfSn1AZLnR6wMq1SLKRHt56Msm0I
/WY4I0dDdoOYMLFqChSmbLamW8rvaTTBwZ7FfKOqurpMJPQVOBnmmYn81Eimw0JxSkcRz6r//OFk
luoTrcJuZAhAMhHJbCGZ3/OG6nB6qVlsjf7K21g6SNTkeCf+Mv6evI3acghJHWcmUP0OegmoEjF+
BRTq7Pop8zk9zuKmLqNgR/S2u8V6ol0qmQTbdGxz8FQqOSNLPfkAls0tlRIKNMcdSWfCrCihOC/I
ZIXuEcQyBQyS30QGqD/JnTMT68nrLa0tbt9nW320htVp5RRz1TLo5z5dB5E7A5dpGsDcXrV1EpC5
Z1bNxe774jNj3uT1LqV/qiHPn7hnz7HS0D+GMTXgjY4HaV0TvwVOPXo3CHKZ3YoCdZB3QVhBPloX
WNTXok/LKzRM4sbpwH0K0ZTXvo3h0C8QaRMMpYWKEveKLApxoRI4jGYMunsimHrXOGWyFiN5K4nm
NW/JM+m3SSpMdA7eueLaqemKaYpjIdXVRcD2/Oa0aajqthqsEEZNvC8LQVZK48DdTJtz248Tex6b
HgolZFTjOkrE55dCKkpecATUwqSGHZpJ4u7g9UqYCd24y9JebhtHS/68Po/jLlfk9IDN/MWWpyYS
MkFxjCEIfG43IGOVGkn3gIMvW1vlt/0C3q6MSd6+/qGeGqdPL3xUYsoH4Cam3fBdoMNbm+kIzbaK
UQfW4BKr1HIvXr/eqe0OglLeIU92EWk/f7oJUHFR6nTOEV3mv3xH+PtsYjPpz5P6RBMzvykZQ+u0
8eKtyqB2vX75U2c0VE5cFxcImwzraN0jhUcrc0od4Zz1MEmjKn2IWP/3FSfRywQa/7prze6iHO1o
q+zOvGjwUjxGttOs2jKIt7oDhzpVLUEmgS42bOvii5jVZMFEizPP6lSz16ZEjArPw0OC/f/5wyLT
ExTt1JgUHszswh3EDwvY3cb3nHbXLPL02vPVKpqyEkET4eY+icWcFgsYXoBxVmryshsSFaxbPeZg
PTie8eHM41we1/Hajlp3+ReYBPRoz3+h0WqN4XHVUDQaHkJCsO0NnMMf6WxNWyWB9qLy9j8Xce5u
LY36L592QSgUBKvXf8mpcUUdjUoam0YPscTzH+LkndGNDg4x2+BE26EzW5ca5rYle3Dv9q676wdC
szpd36YT0J8z4+rU/PT08kfDqkwcOcUBYqhxbGFWc4DfEIMIiRObxKfX7/SU8Aqx8nKnBIFQIzsa
FemQIQ5NqgVoGZshtNRy0yv48dJ2qsseL8v72If8SarPovTNpl0MahE21ExCl4ic95wsfpQmgfIc
6vZOTtaMA/30C1s0dIdCcwiFDKZHrUAs22RutC5tC5ybyrvrpJ+NB10UxsYQbcF+zmNdd/JqNwZD
vWvMWFxHdES3UBP8bSNK69phg7F3erPZ9gUxYThA1ZmdxuHQfjwEmatx/aIe59Rw9DjqWmulB0SW
xK52uk+I6QmD1PDCVsXR2vFt63qoe29vllNzw2aj3vpJra5I8XYBR9nz28rLBoCcCNKsxvPCvu7n
+0a55tu4r+Geu5kgDiubfhI3CfN2oA6s4sk7s3s9NX4Q9rI9C8hkeVEtQPujDLP0YQnBMgunMpE7
drg5GCBPntkJnVrfqKoTz4JEA5Hv0SEDSujg9wM9NGIp862xBKxqWV/e1tTUVx7SiXDCLHzz+qA9
eX+L5wkf/4LbOFpUR+KIDbunRwOXud9ag1PeK+U9GphDzpynT18JkyvTJnA162iBMUqPA43GlaRU
3SW59XtUreZd7lndX3hnAe0C0+fMuhhGn085eGLB7I/Mzqor6kuzJFtlHoDwmJ7SzgzyUze1dFuZ
YxeB9LHHb24oZ2Gb4Z3ZFY4btym2XlumhGn7zZmN64nhsRghOIXSBfFeCKTLiZxoGdGQkG0MWjeG
R+XANlyjNcQBntNOnbSzja4T94fR1rJIR2epQ0f//FEGdgu/rg5MGOh+sKlje9EsOTDnSLg+8yhP
FebA5lAGpEVPH906GootyJEgmuhpDID8d5OLoypFNLLRE9290VJLbkYc4ltNk+prlogGwtkCLfCJ
1KAf2u60oqJIGsSYlwB0hMv9bGeI2td9WvjvJHJVdK5W9bM2O8oFRSR2+VDFu7Stv77+TZ0Sg6Jj
0OlZLd6DwD9a84waJvtBYqEqvSKurxpWTIbxtQTHuR+imt1rD1oYmCW4uXyadu6o59fQfIhEUZjg
QP52oSyVdWPhsdmwA5GbGN7Fn/9OXKrM+Aio9dJRPJpwfAJ+lF4xePsq0fZJUmRrmwrKRZ7AaHz9
kSx/1NFa8OxSyzh7cuqkdmQsNl80yRPaW9uDuZYlenRmijmx18BOzENfJmqgB9bzqxSKolOH7BXV
A5z02MuHXdv0kPqRp2xSl/MWm9zsfSCs+hIfXnnmCz3xsVDeoBzLaZ7g02O5od5PJIdN8BhGKVMe
aprtZ7v7TghHu3v9cZ6+EvUvmidsmhf41NPHaXQWMpJFw5NUcfWhsjzo531CIZtg8t9v7k/l3/5X
Q4MB2HryPMPH7vFvP0WXdtMScPePv6//3//tfv7tx/+4HCr4nU9RYIf/42/0l2a+YQtHH2apj7Gl
gxLxT/aX5r+h58hpJaCLwEID3/Jf8C9Df4N3lG8fpgOsE6wz/863fcOSxC54kYjS3aGY+GfgX78n
/H9/U+CbTIeKAn0aWE40X45He4ZnMyqaCaJdFHcfxygOOmKzgXET2dx5OsmfhJFp8sHVM5F+pZ6Q
m+/buDcnSa2tAcUZKrJrM/8HpcU8irZJXTvVD0Xntu9vxiWEeY4kRp/gkM2cilF+aA6JzQLs+t1g
Dv43Gg3FN32Jd/YTj6Tngbk9uOxTRSKlc0iDjpjyiC1fQqKDQ140P5ns6PaQI20fMqVzu1Qj4ZJG
/3Ho56xZoUsDCD7jtIE1ogjv0a1EXtYxudXk3A7TJpGczUIeipG/nfQl5ro6RF6bh/jruAqMC/iu
5Vfndz5216FCA7xHbnYiDPOdVcyEaeNHTr7ajUbOj72kbfuH4G1QCPzeKIc6Ty8ycZ3hWs2ZQyiK
6+d4gNrUmd9NvzO96dWRz9f5vXFv9mlaX6fIWQkBL2pENhuj8kp/65ojaCi7iNXnPs3s/GrKE4KG
dL7g+6LhzBVWkCustfwdPx7T076cD7HkQA6JKLdgwnbfykN0uXWIMa+bROOAeYg3d6oe7HbjDsSe
u4cIdMCDxKG7h2h0o7bA7WSHyPSp1H2BZcNofgBSJMKzt4r6ujxErc9L6npwCGC3CqvAmGxY3UdM
VkS0W2CJ83Xd6dV8q9nZ9NGzx4iY3XHU7e+eOcb22iKGyl9hJgF8mAQJKm6nNOc87GVGfq1HZkO7
wxZNCsRsCwSGXtdnPHPH4A/Wu6R/y0tX5YYogjJa5+MMqrHR+66AlCUMd5MZvXiQfmGKtTdD4mbZ
NGsY/noe3IsDA9IwouhSxcGskSOxUCJ71QPUaTjU+CTMdXa+Mw0GBVFSrUZY0hK4rIqAQVcEhfRA
dCb9xCkNZwohu13kEUqWCxSz3hzcRbGaH+tRgd+ZdLxYkKmTlnjdNHW91Vzb41dfM8f3htS9R1Jl
ibz1SUog9iA3Iyolve6I1WRZOcgFvBCPmRHMgAX6JLhPm85q1mQBCmdtx/wZS+zxl0wrxTuo29CT
g6rNf2aNycJflSr9Fo+p/WFSvgIqNsjxAp6qBk21DTI+H2TOuzb1Yix6OKR/qUzCt0ip3H3SSLi+
55/07mo9lcnGG/ruA4Z2C5sKmREMEAugs5kJiDEtQYJgOW077sM6C4aHzHLJiZwNWY881qKvV7A9
zV9GY1bvBeAEgnLh8ypCZObGXU256j7HEwmLa6eFvL8tjBxgUD81xa02SlJD+qxrv+ezp78l18hd
SBM2IcxDMbu3asxitZWYo2gLkBpiw1mFCRcRyftYYj3SNjLDHbZqbFKmTKNcvB2ISosVXGfFu6DQ
H61NJKx71xPTg67a7ps1euSbYS2yb1mKByDM/kxRS88TVCmD0MtPs5HVNr0IUfhkpcnuOtfIZCsw
lFvI1dE1h2SClO+4qJ2tCyk0aAmV4b1FW5d+NmkDM+iMrrlqa8/9Vk0N+7oejxOljjyZ7ts+SG7b
Jqo/NOBsG9I1PfEpHvTuvQf982qElm6uNDMHSOulJEV7ZdJ/SYnxmVdkQIhmX4u0abdl2zoPBFp4
2WVEmvK4jrWofNfnpTZyx+W0HJFBFK1q1Nc3RK/XFerPQrttLC+vMCmW/YeSXD20tqyIH3pRS2LZ
nK684r4rCewumf01lwqKlSQfAQB31sjyxvHK/KGXvrhvAFUbdL8H6AjwYnSF/KVo1MYxsvS67pix
1m7OXLSO3YrivVWh7l0hTI+/aUjyqLa0wCdCL9Lk91yW2XTt9Z6GLkhmxc+RIs24BB9Et6XeMJfO
KYF+ad+rOysmX2fVV/zqlelWGZDZJEm+m96YkUmQDzgXknoS/drFdVOTgt67ZmgGtefRDo981MSL
UmwCLlCtSmnmv8za7R8IxIqLVUSOe76OYz1o1hU97yU4icy8Lol7b6XVg3nTllYzrAtY0ahU2Qp8
6vLIes9IgS9Apcz6EUSVkhuTKs6XOC6sj+WoE00SwSW/L9Ipv8y9FkS9mePyW2V5E30rVWPWK5NK
9oMqnMnjpFJN2ap3aobVmLr9veQ1ETZJHgdJb5OX2Lzq3P/etYnY9UFeVIQnpWSqlxpFpXVqtDjE
M4iJ9vK/HSgNvlfj2AEByghqS7UniTigc6Wl5p3juySAEa1CxdqG8PJWWGTI4OtNEo1TZWmVq1zT
1UUncisIA4vJHJKwHiMOtUTdU3pmHRwBN8zrjvmzXSvfn9KQbAJ1VZP3A2J39keH6878nrYUSBK7
EY/5qu0qVyEXLFxAwlLuiz5yfhkuoenkUCFHv6jhz80ry46qJS62U80Wr1g5hDlI6HHni6Izduzs
7famr2xkdiKorU8GoUQ/iV7MPhJQSWTejDgSMaBJ5CobDNPgw7cjodZsl4V1ZRQxSWa0xcyEcKZW
+1iWA5/BOJUOj0oUi7CyTmg/9qQsftXM0iSVj8Svxwgmeb0qO/4AGjS5+S2upacoySsySXjm5jtC
04xfwsuy9+QRej9lLcYuLNso/5VUBAKuqMeBwyBed7yqDdCIXm313319JjBOQZe5G0b6K6xLBljJ
eaYFx2PvhpbSfztfx62Zfye5QYvXg9U6G6M3+doiAoeCbRArjIacD7Lbruo7xdP0GTgEyxffbU8D
lNMD1VYbc7QJo/WNpH5sWzUmobK64Duqm/y6awrrnlXPy64Y+RHQfKSjN4SOd/WuqAgNAz1H42kn
iS94RxFg/hEYsv041MFS5hAkt1qQS2Mio2QrsGy3EG0og9s/60BicKU7Mr4FKdUSeMa85zOoa6Dg
FO9IXkuMiZiMnqSbDx30hWrfJ2QT7yqtQ9+q6zEF0KmQb8HzTPUKhLJLlBMy39tM8HXW6ewy15Ze
y47RNdByUz8zWA0S1YACmb3uwYxM/0pW2fAprT1FPhaRCzvQKIpURkYM29DBq+9kztYhZMIT7pq/
VlctCMsHjTmyYb6M1ZXJnsJjlyUQuboqILzUSFkuUfgE5udSTXwafdBr19mICXZNFlH1KANuai8J
WbsEhU4uQCfl+1iMlG+GjrMb25fW/9DAVCHpsTKhMlW2lrh8VxKweTzW9lYRNu5c8a7VJ0PawS9S
gaSAvefa+sYap7zf2XaP5V9E3vDVyXow3HOnEQZXR525h76gHuIJoRCbqVp8hJCefXC6bk4hPNr+
mhYraWaFqrOLQtM3wFG8fjW5mnupd2bx06rj7GOfR5p+kVtkZYwALD9HjRlcEcWDSbUrDK0mE7ft
iSiIXaWvkKSqfdzbglvp4/LKGDOPnWTsaz+z2mVvUDeFCMLcl060wqyQJAD1UrlL3JxeKKmCCRBf
ZTggZnDLvS/jxCMRTHMhsJOAMobDHOF7TLKBQLagn/WBcJYoKrdt2citlTSdu3XaqnZWWMnzO2n2
CGEMJQZv5Zgp2/0AEUdHxm6MmblsfNaMwxHyv/U5GSn5osb43//xf37rr16clD88pqL7282j7FLx
t/+5lY/i+8//9fTA/Mef8MeR2TXfUCVHioufjlYpQpl/HZld680iZwSvRaPfR8lNP/Ofqer+G2pQ
i0OI2o27HGf/dWQ2/De6DQ5iaWDRPoIb9aeOzM+KUAA6kBLQPwb9Rj/CwQL5vGqSjygrRzq94TQb
5kXVlDaij5mvScDWf/KY7n6fwv8m+vKu4gG1//i7uZT4nhzOD9fCYIXOgjK0i0bp+bUsFIN8AYEV
Zu2sLrx2U8qWbF4Of2sLv1usPPzwhF+sJXzjsO5WrDzFlpSscUUgg73rfqXMfxddPgehbwNDBhQQ
2lJcezRJt6//WHuprB79WLR0lCwwNEOJO0YwmH7ntQMvj0hy7z7OieIjzqG4XqJRq0CtRmytq6b2
P7mFo4UENev6JEhDJDixhF25cjRrWNc9IbqN5X/L0+ajJ1OPQyNfmteQqeL0NO3ZUqK50ABe5dZ2
TIduxye+p4RCNVmri42jhB9mt2bHMiKQzsc+mldFYifHyQpajJntfT27km6GUSj9gdXlI1OiuQd4
xXxC2AiNFfIpSZiMKmfz3//jRhT/ZBi8+LSvfh7glL/rYpc//vH3wz//+0O2jTdLgYpvkqoSlZil
e6x+tt0//m5Z/J2Dd3BpGTGuKbH+8Rk7bxBlWowinOlAU/jG//UZa/ZSFMM3shS/ADotrdF/zjl/
fEzt0V8//biOxYj0j5CGIcfAD0Jv+0VzO0IZOZXC+ObQNjXML/hfRo4JiH6E9hm5gmzek8eitMuk
rUDd2bkpxLsqopi2kNLi+kcP51Lq+wHM8Pjw5CGe+PCPKrOHn8Y8s1jOmVv5op5/92YMTjHK+x9j
4hrVxtIiu2T8FoRug3WrvTN14OdldTxtuB/Q3VhQCBZ+yrEPacBYT9kCeVwK/zS027m4r0eiCF+/
p1NXocjJ/IvF3zKOMUBJMuVUCICMxRO2l7zMyDoW3nBG8LLMvv+ehH7fC941SFxobiGXHLWafL0K
YopFGcXCMtsOtdJvgzHpL4TrxFe0JAIaQfVPGlLTmdt7/sr+uLDlOAsxgrrtcd+1aYIBTXMFQ03F
xW5iT3opW40OLMzJ35uE/1S9/Hyi/eNSCIlY0xaA07H2fBbkozazJBLPyMS672bm/bl5BLj/S7fK
c4KpFzcGdYOvGj47XWXq1EfrHRv0wsh0g8CrKf7c0RQF39z+pLF2zjbyvDXJbS2qNjp3fPj07WgW
Ph/0hLHm0ibYcBUZhhaaWVpuhK2IvXU5fTmL3xo/9nSmXf5iVAIt06Fh0WJDr/QCcxPZtK/Ggkpb
riT5TrOq+19GnyXnFCQnr0NPHvEK1l6UYM9vbmCzw2ae68x2Un2JB+drQqjht9c/sSNF0eERsvnB
4sa/oaUcpPdPGmROlk1mZ/oczDPKQJTYSNELBnuXxvnHWto3RUzCc2bvWkI2geReMFoucne4nPXq
ZgrIGjNkdUsc4N3rv+vUzS/tLKx+eCoJ/ji6echIVbL457PZEZeGQ/k2H6Jz4+fEQKVfhvqVgQSB
9aAgfnLz+kwU8kBIKjxpqfyVbiCIXeE0xOFYWJx0zmzOXnyFjBywsy4bnWUdOc6hsIMo1/yM3YuW
xRpiMv8rUv+r1nf2sUND+PUnePpi9IHYGaP/PGbLcphBXdIsGdMQhy9KwHDvcDRyMs41y8TE0zTn
htLLrxEJEhtzNrhI4w877afNwcgZM6kMvsYhUM1tlvhfWsPfk4en1rnl4tfcad2XNJiITkfAFiEF
o02w9gZOzUWntSs75tdOIrtHmHzOo/tyPCH8QEywbL9xBB/7CInTXLiAVGl6GlH4VZW+Nq3yz9mJ
lo+Jq1DgwbLIokWT9PmoNSLkF1yJrNlWd6crtorLAZIgWrWLI6jDZ8bTkZr8j+shnOT1Mhnw4J9f
zyIdtREOR/lap4y2Hwbg9etqTvJftqxspFhoY79kTpxlaw31hr9hn6x91kkG90NJ0MoZTc+ph2zR
hmanpWNdOWz3n3xOXS9iv0R6tSrzoG8v1DD348VIyJ555sbPXWgZiU8uVGU9ZXSs5SvRZMUF+3q6
XgaZFa9/QS82BrxN1mZahwshEI/786uYneKQMPB0oWcnRiiFpaPEjSz3no5Bn150VOKmS5oCclxF
sDrPTRcvZyeuH4A3AIW0TE5Hb7ciMXNKO+bA3CMYB89fsCUHtguJXDxHEcKtz8082wUtqwDvbFFl
0HI+rBNPHqkOPUxAx8wo/6u2uSiMgQqyLYO2ZHIUMWzi1A8+mthOXRJoWm9Ym+NEut1MPy34YUSG
/yktI0GOvEXxA/ZKQmORoibBaX71DURCI77LpcR9G8iatO6VkyTWuGK7FdfrPJub6KEDd2/sPaIF
jdUIR05bt8oc83eaMopy3cti0t8nY8rCI1TTSgLBuxkxjQ541jZXsa9yLTQmZ+7CqNLn26RemoTo
XTQKcPMgu21g9k23GUa3gzYsR2tX+gEuKoyY6Y9Yo40NJUeLiYmvgplAEjrVCT+hy/NdS9m3w5Iq
KtTQ1sSxU0+rSIadPnblTgYcGfd8585X9kMWBCoENxCHUVL3NEhKhzO3bQ2qgLtXeEm/ToaSswRR
iXFqquhG0sOJi3eJNkwyuNIxQsrsIasJD/RWqkjyIVgRTz4E9sXE4V5L1omU/kREnBZLchSrqHuE
wtvd1WWRvvP82uvWLZl5Q5hJTk3rJrXriUhLY/6QB3kT7/Ss1r01Ysb8KyGi5Q8k0OS4W3luIFlB
IlyuBxUFd3TLooe0zAxW/77CSd3ztaV7k1QqrNiF9IkkGGXqhukIVjW0ySZP9m5kpQ+D5uoSFwF7
qIQI0AmX2MA2UH7Rld20ZB4X2kNrFYRRhj6PbakcBw4dzC7BShipWNBepGdj36GgFQRXljLuiLBn
l4Uakzz1MPOjAphEUVELFFR26bRZ8WOTly09dDsqi1WVk0m0CeIira+SoZ7ubcIb+m3U2FT3+zGy
L+ImlfjmraqkcWRUCnyazEtDhw21QLV736VtmCX9+D6RIi1pTk/+28xvgndl4I1IvHJ9zjuW13hs
CcAwa7JbPFWn403mVZoTUFHX5CjYTvlxy4ULUTDiPCU/x71BBrXouvqdVhWDtp4sV163rR2kIfsh
w/soMALr71WZyXYFWzkJdrVtzEWwQiUwiHs0xbRJjbjTP6BkcOXGN4Vm7IKxcL14b9uVJvwrMbit
ll5mLFXpJQca4V6UGn2vtUr6otyNma/feZqefVNG1lFwGVM8DeCsU2IVtcK/TRasDHekkekJO90D
GG8YTbFuYzjBULlVpAHLb5Of1MojOjhJCyu1INDVX/X1FOvrOe9BEBZVdQ29eg5WVTBYwLSprUZh
PtR0n8kK0bGINLOHhlGIkdTy2F/+WGNp7WZVxuOjwUY4kWmBYghrpBn5het3uCPN1p+vMxqx1aoh
PSwJB4KAMGXMQfuW41yFatBrwKtkFTiFVePRt6X4HRfXbilod3Qitmvio4o6D1th0T7Ly9SY1lEi
gKq6RFtpWAm7+ZG+ufMZjJatNmMyFJeYCsERDKLO8hCQfP2QKKWCB9rQc/vZjrIiCTusot/JjDH4
Embpmjs3tkVwVUnS4/e+9Gpvg4KeBF6J9iFDKVBaX4eI0va2qWfWGytAGRNG6Ge+J35QDDs8mfqF
ycFDbOqMWG5uJ3edFU9pDFatBGG+ZSfguZQVbQOhAh81yax1jzTZz+ivrelmNretUdlfiqDPflVk
vFOKb3uyIOKmIRc3KY3ySx7oc7lSpVkn69igZL3D+gAMtVcDEWRIdQgM1bqq7HaLP+p9DASBxBga
Gs7anevMHlcqq6z1MMVJcUXrrJk+LLp70yDhoWvsHWBXUdM879DRbNtcEkHf48avVkqN6Vtt9oyY
Ro5I5/xeEePs5xds/NnIbhpMNjVvUXpW33U/PWR28qFMaqdrSGSVBkoBZ5J8ZT37+f5uHGLzUmvn
6quKM8K7x8gRGXEODT72pHLgs/vD0oUQaaWnRJK6AcnW6//P3nks161k2/Zfbh8V8KbxOgC2ISka
kZQoqYOQhUn4hEt8/R1Q1b1FbvJph6r54kVUoyLOOUphI5FmrTnH7K1qdh2Knt6c2ofAVLroLn6f
KP6qVv//Zigmh75nh6tXRb8LKvjPy/e///V/1vwo0G9HHC5h1MH8jaH5PzU/2/7Hxmj4bfwGf2Fs
lZl/1fys4B9EqMBsxLXDUZM74v/W/EzqgUQomMhKdbBY/Gd/U/J7eafhRL2Fl+D8wkRKl4Bizcsz
ID1eT6GEMXdkibXJJSr5/CorSFY9Ep9iBV+cpiG1xqxZirUzh9yXx79/Dr1ll9HSwBbln/Lh627N
c2En+s5GwBVzOlOPsz3JaJx0hGzP3sYb1cPTx/wdGcohl5IGfWiqDS8fc6okDbDMVRuxdt5Laf3I
OSDt1zJ1nwjlaG+ytJjPiGbfHJO+i4k6EYDfKYHe0cSyNJWn+OKUFXoYmX6yMqRPWiu0G9G1927v
22fGfHkpJnsNggrlY8qWHAldypcvnxOohqezzarYBporNnyOdSsUC3qo1Uv5wDmjOVPke2tEVLnc
zn7b10/F5bOSa090uYqduRNXlt4VV663mnu9s+aPuibHw5/f5Bvj/S7IcgXjGI8L6+UTouxmXzQ6
ZGUWqrhJRP6UZTc90jA40H/L8t9+T1pM1KagWf42V7wcDQkYfJoF5BxrJWkli7o1tPI6r0aN/dw5
Wn728OfHe3nz+/0CEZ0S/2VT2ODWwJLw/Oan1JL6pRIqzk33g4QkdumsqjrzG741CJGISNO5YqN1
3n7jZ3chk0AU25W9okhh1Cm+IRI3w7Xx/X9uB//XquzrL4BSxNZfdJDmYkE8+erIge82Q6KK07lf
h4PbV1N+a7mNme5HbZOOY8BhJ13Zwhcn/vMPeTo2yyqtEmpArJ7URE5XF7Mqqhom9xpPE23wCdnF
ByOb9H0ijS5M83q9XGt+6DPrzOkvu41KiCZrM0ULIjNOvr9VrImXpZgkcjooVWy7CX2SzDfSdf/n
x3s1ECsZazeRsxsXFyziy1c4aG7fZJ6zwmQCBT5nWf3eROT1V6VgOs7begluk2KXuzGaTl6gh3S3
JEBLjzFqqS+iCKSP2gRuefTnp3n1suh9UArFMkF/4nWde+pcZBENOavO6IofFPnNHY7V6lZ3q/Gq
ZhOLCj8d0jMv6xS7QhWLogPNAvZRLMi4NV7+iP6YlCkpaROwgkPripALnyeXA7WSo9ScI27cXdKO
B906N01ePS+NA94fzWyQV9sDvxzYHpXUNCFVzNE0fTcLa0PeAHJv/Xqyd+Qh5hPxncZwpuh8uuPS
eKSMBnptI9ijcj99nXUwzdxxIBX7vXJ3dm+tFEGKRHVLVNaNlv9VvYzpw3gOGbY0JsFRgQp9+ZhV
0896h9QlTnsunyX3zWMSiOLMp/DqqRwb5xZ+GwYhJ+jU4Ez0Ft+0X/qxV1FtJgOz/Knp2rKjlLKe
2ezeGmqzbLGw0INk+Xz5QFpvN/OyZn6MhE/u1j5YUlrkM43yfGCnODM/X33jPBjHuy2Zd3M9nbqd
RmpRQ84eGEtPFxc9Kv9wBbBxxoj/1jPRn+M3pGC/RWW+fKY2LzJHWwnQ8sga/g7btPlu4+aRYWlq
2plF+e2xoFHwuW1IU47CzzeeYfHo03GHJ2YlKXfdLPNrxyV7cZ0WdWauv/njAZb57XrD93myx+FR
Wgt35cdDuNxe+cKG0exV8swCuf0p/64qMsO3V8T3REmYRhn4yJcP5CJklZbDhKhcU7tKCx5DUc6I
1wy3ktCy8sOfF8o3n+rZeCdfsAnaZR4LwXhkbz1ul/TLKi3qM1PilCzzr8ciyxGfp8WOdvKees1O
pk11EPeIHD/gk80f5rSxrgTi271RuHbIP8V9LyRaPEsbKXegRFnNcY4L4exxfYgzFrBXK+b2Q3ME
o3rL1OFA/fKHzgTSY0XBMUZQQ3YN1fB3FWrxvZzrLOr18Yc+9+bHP//YL+vj/3q5Dn0zLlscxU5n
K4jTtVkqjNULrZdQn531EJRadSi9UftIXe0+Tcb5eigX7/jngd/8TADNbuBfcwvPPXlYerqeRlWV
BKnJOhroW3f5OJHXl+vemQvD9iZfTeBnQ50s0X69llv0Ky7wbF7eZZlxj+NGhFntbClw1dGX+vrQ
5Zq5b6ymOfNS35zN6Hhdrrq4GE+VCU2ATGTWeKk9UU+HOVitg5Kotv6TX/Pfo5w8YodtIpsnVPKr
NS1X9rj1AAK/jZzW7qM/D/XmA21LNisCS+mpEA6lptZxaOLFmcF0qD2v+eLhJHr48yhvzkskcMDa
Nq6Hu/0tnh3ftRFabFrwsy3EQVwG1urhfZ3TpyXw7K+N4dSXXOWdg48D5MxP+fbI4JRcwyW59RTa
AsUP8bjJyOUsDEUuY2McXR14G1mE2eXS2SBa3ZwArX4S3//80G99Ezwr50M+CZpG21/t2UMrT846
YGkv1lqj2CdaY0edIXvwScF4RjDz1lt8PtTJ6rfmeqvN2sRTWrn3sNZ2c5ljyPoPlvJno5yaWocq
qDw/48tD8SMviq5I9pIAgTNniDd/NpZwihCkwrqnln3d6nVnyE0PQHxZfq8ds4xFUuYf5TxaZyb/
W3shfeH/Ger0uOLVOjJhkzekOvTI9OGmSAac+wwPQQmuwOYcSvit90TlCiKETuY85YeXU6LzU3tc
AjbfqYfT6/WTuujn5Vy861u/ILqGTdHALs/PeDKKtIk1cvimhR0siG7wiJho9PEV+dnu7+c4Pdkt
Exu0Bzecl0P1mZ7SVSz8uKt9dPmV1vzwRqc6jkk2nDnJvvnbUbUBOrydZU/pMaVdrL1Xs8PjlzQi
ve3aXaU55wJv3h6F6zd5CEgn7JONzA8EguU+9WM3aZ09Qqr2nWrm8eLPP9u5UayXP5sSkiuMxhtS
fcEqn07aLqfr9R+NgviaChva49NNmcQbHQcRa19DOyck9sgMDVHkZ6bAW8+CdAZp9uZpZsa9fJZN
A2SvRKfEaAYx6eJBY223zhVmNtv26ba/fTUc7za1DslOL4dpkVuoFpkL1iGshd+SunM7b4fQt1gv
RjSJ1Eh8aVviyVYweQ76ZM20OCuTpnRhJkhIOfHxT+6papr5vuH21e0DQ+g0wRI/KCL+mVFXew8v
WkL9Uw/Mwzj6xTmdxBvfJggxTg+cvBGrncKYpOmMYzGT5R4URdCG/WKMyy5RTr8n2joNzixwr0fb
5rENZwVWCAGfJ/NsdWyBcwOSVteS3UiT2scOWFVcON/pjSPrM0ez11MBwg+NBHQ2hGBSxXr5jgwz
95VOaDmU6srYcyTsEff455Kv3ngoh5hUjtXAHcCUndxgpD9uu61uxg2GJTygWKj60OlTGmKdT67x
7m+/VbS7sNB4NJui3GZkeL6NT1XH0YiOWUxIqvODGp2yI1Uv87mK0uvH2jgAgFW5+VGQ+80OfHZc
SPsC6FNvcV8Y+WaZiA6OntGyQakuBEze//mpTrc+9KA0MGgtbKQfCqvb7eXZaDzpyr3HSeLaoWxF
h1HD3tllDYE9hGGCH/SXpPjL2ciYPBapICjS6J+carFGmeZNWdv4CXEF+lftjHRtAydrRSzGujrX
QTmdjbCakLuCxGBRgr1yOpwT5AtOW77mtIdIgCnYtT/37nQOnfr6lySRgDME/AVKOq8khJoPurwZ
soRkWa8rwKW33k9VsXCkTtJ+ccRozPGf393rBwMeuf2PPR59tH3yVVMEnikTk6PUDHN/JLyquGhn
eRbDR0ONSfD8qsV1zrOo7DNFtlLnKSBU9rOsaQA1O5Iea/G11F2tO3o+h5f7fIsY36cdQZakRCbj
p6wo5zgbTYFHr/Jv08kiuxwzsZWHngpgVKZNNjx0oF++rlWl5RHZFBVkMrv5tIr0KkiNxzpt7COo
7sRH+ppYFrMySG6MipO561bzHcfpEjM1lZePSKWHHba/4gFUrbzXTMRMWNOzPr0q9LVtr2ZH9ERy
LEN2VONCj04Yhrqpvd7BTOvm1aMzjPPBSnL7Qod+J3Y5SU1PUxr0hzLp1I1mdtCBtLwNCQ3Wwz7J
jB9V0alwhr/wxVCBvGqlV96B82RbRR2ZPVpwNfaeVY9xwt8k7MkVi21HfRNLjYIASODwsARlA99z
wqwSL0DLknDqNA9J1mwXIMVSPwUWLmY33dH2JxaqXSdM5SVJOJTr7PUIMNS/6gatqsJyA8JmGjKr
zhnWm0o2xc5zxj7SJtlCGOw73YKkoatraxqbvYJjYGBET0CUW3alFztbln6Ya4m8Js3dKqJA1Ppn
L5mWj7ApnD0JD04kHKnjSy2Cca8hDvtpm7A+okXTsirMYHuEPUDcmN7+cCwyRK8fh9bDnKoZzvZL
1Wnq3WTFPGeRg2aliqqUSuQ+cSvy3/w8c7wnC+ysgwyl0z/Oje19muG/1yjUUOPErW80X0kG6Hh5
sk5/YfytrySveHzUjLIZgrDHLtbQ5IIZi8XP9aVrIMsa2/lntXqZcQeVQ9ax1ZvuracM+NP8sZLi
5CpsCgaLawKaKxWdMWi+pXHdWaM57bCZtsckLe1+15HCmeFgT0GqVonhXqVA76dLmPtTe9ux6DgH
r3Jy/cc0Vnm7J2HMe0L5qF32Ju7K3ein1ZO5FPeoIYjZa0b5yVSmV4VSm7FYVk3RWjsUc5C0lqkJ
vq/GIO6wkK77aSwzA3FPKq5nAtMwghW9DW6rHNT7HiHrhjhosVFT9CQnoavzNF2ieq6wkw05qb1H
s3BnR6Zh4XZOMxE2ZGSIcoSt2gubzMVqvxn8b9IGxRRJNYuciV2Q7Q3iEogCs9vkDlHnfg4/0DUH
ETUQ4NV10ebCqu4brjHUWpY0EcsHa1wMvqO5JVGuKJHaRlVFYun9ZPQjqUMmEYY7Lyja4t511oov
e6YGAT4PfNjU3AYdjIubdEAVNUb8HOYQLU6KkmodfPybxCcKkBHYiaH9+Z0feQS4pV9qXdTW0Utr
4e1ddNvaZeMP8lZzVYDckHVJBiiXlZ7R7YRfHOU6wKfD5Ml1ioPGg1CiecPEH2wmKtl7viy8neun
SovRvWNyywU+kDD3dXNv862O8azXRbOvld/e+RNf0j5byhUl3ApHJQH5SYtpUVy1rC51f1RJLy38
xW6QxTXLmLGvsgGZjt/NCc7vVCEZsvSRbCtf10x/l0mxftRSzWnw1gNw23l5kcIWKZfsNm+Leg39
vm6/2kI3b50lIaduJIBCAYuRm6naoyOfGSuJI8BAxMUopIu1PFDBp7Rn98PMb65+vKoCKReKQQRr
RV3MQez1yfptLnAkQ3vwJ2RRpvAOdmHQX9EamX51ZQbev2pSnU5rhsQB0mRe8Pc1RPbk9hpuPqub
Zw2WnqHle2XZy2F2PLSQeo5tEbt/g4qwX/VuQNLXKXKu1qmO+pQGVYhyWky7Fo2rG7WpVZnLrh78
hZx7F7PwhTcbs3vN3k6NljlQGZckzEgf8dEE0zIYtBE7O5K/ObaJA3rK0i7IDwO8hHW3uAm06LWe
1C8diUR2AbpfLPspS913gQDABqcelv/O8hfjzuxalUfolGXGApt5v0ZDBDf03yz7mOWj89kFOqBf
WkO/0urCxFkc7VZOTTQ2NUtIU9jGz3bOJzhmldN+Nj1uJdGIF7FDVNfm/n7xjOFpBXeUs+Ctoj0O
7BrvRZub7A3NOgZRv5aAupzEg1gycGWDzmk3PzTRAKCojJnk5aIbpBWmXZK3B6NRlgQL7bnfmV8D
kli2YFCfq8ETtJaa+mhFb2CHsNzL4pBNvfU+a4rCQdKnVXrUzc3yo2kKlh/fRSkYj6WHDNe266yI
63SZ8WpWZNqE9IYCFemmnGky2gVHUclE+ALgpzdRFSTlHFneYg0AmKT2We9t68tcApWOp6qyPhV2
JRx+UYlQ16CtfJSO11uh0S3bZKpmD6wvEd/vEJOlZZy3ffKz0+yFjEhnbjxYILB8o87NBrkX3DiJ
EHDz8RZLvwtFqCGfcEfRTjY7G8i1HyUUZf2oRtmPbVVT4sOQr6UONQ/9LBvy3I17x56Xb2vCOn3j
mtn4IVlFPu7hsMxfQPsA3BtK0gjtvGV+oEOsfmojyyK+1SEL3gOsWOGg5FqNj1xJVIswGeYmsuSS
+WGjZ2xtk9bxAoMqIFpGTcjDD41KqglDcdFBMGzWvNmP/NhO1ArFI85G2uohriV9DXt62t8df7Gs
q84DdRq2dQ2Iprb8NbjMdIVRWMywRyK+rjyPygW4Y7gKltionKxMsgikVoGj2GhusikRRNlRXAg4
PeRpwEUicNSxV42+R+4IT9wL5n78ZIJVdi4mNHwkhsnZMb8mUN+N3WqbUtw09UqbHug6TJVdXk9z
HRNSa3Xv185BRLqzZJMV3zwzz5sfw4J8lPom0urywB7oW/JD7kurXr/UuY4hIp5U09Dul/M6m8l+
coY+IbRm6eeWGzA8dKotwiydPpRj1ddHJzXsojgYZFm4vxpABHzzsD+m/EdeZqb45Bm1WeIlHivW
SXitGPurZJnJlAUfX5PC4iq1L2u0xLEzCAkLOq2G9jYxy+LSQhXjbis8AJlE2uVPlush3XkdEngi
M7LVCZeKKhTy564xwz6fs5+ySEELNebSPegVuXt721mdQ02jodxn9DfzcCCLB0JF4pnX+JZM9lQk
kE5ose5BZWg5B1334KGDvarS/rPNn63tQNxqB6sbpvmgVcPQxOAQ8HsRQi/8XVIt83soP7ZLPKrQ
Pk0oi+XeTj0D7xdJBPOOHPPeCPZd4Sw97aR0gP1XFSSFI1FWcJXhx+7LtUgvN8BbfTE27bJ+6Psp
kzFbRgvvudH6MmyBDX2dUAGukSEGNr+VjMRgL3gRVgSyCp34vCr/YSmHuov4BZ02QoAtkn2KgDmL
LLhHKOrz2iiQPE/Bfdqp7ga2TuFcabk2XaGXwdZNCzD7jHfU+lwU2MgekdKL7gCbs7jNFsmq1Xf5
cNmreQZ8RGvL3mlBieq9otf12SsXs4pMrvnpvjcM7JkDHJJ6r9u9f1crWf4yRKU8mERy1MPJWx1O
zpZJAKddeMt96bX1N1ZF8xGjsBoix0z69LBaReGF6C1c+q0ryOO6HrJfm77CPoDHG38oTTY6Nxif
6mbSqvaoiqFNdijgyl9Bw7YfUt/Q0QqLYbpb4NfBuWuM5GcBZoWrS+tycu/UKn4uPrvZrsm6/p0+
rQqzJ5SnmctbKbnCJWQ61XXGqZC4eK/dl+wKe01QZokto7AQ+QZWa+8ENx7QWqtKOEl6LZRuwl8k
c6aG+JTI+rthY60oUvXLsxpxOUDDvV3beX0PwOQOh7OIS31sr31aZxxtZO+n0DVwjdxlfOePLWrf
X0numONF5kIX9r2x27sQjnvWIt8gOHFY5UFR9icRw9P2BVRrDsbdWn0by6l7KjT7YeH+g7Vt4FAU
ttw1PYxjwj5MU1fHhS7XWO/zDtaUa6qtLOTqMcdwrjATdgUjK5L7iiB6xZ7aGe9QnF+shQ+cRi3G
I0y+5d0qenTBg/Kv4QsSzAFg8yOEueQq0EkWkl69gI/RZ+2RZF/tcwW17QG5tbbPCVB57M15ej/5
ELXDJMi/1FlFWdBZtbkLF/wE5va6NqG6v15mHOsPeQKSJmX2PKW+nB+qwFmjxFynGxsDd1R3PWcp
DZKT61SP61IfjbEFhOcP6ztzcglcAmC/2XnVGk16M0aceMaInGH7Ke/K/Gg0VfFpZffYaYMIInvu
6shJFv/a1aiQMCfNxAmJYzGiRqgHiUo6yrrRvpzxHl1kFPzCZdDfDWt55dXgITyFE9NOhrAGN8U2
SGUscMsRMywIHAQL5pPOzfroNYsgi2kxP6822HCnLwugeQLElJvq3u2ardO+X4hjVkn9QWluzd9d
5LFQbn+V2MGlRmfkl5pkdzFP+aegsrMbS9cIsLB1GbU5xoQFJsQTjtjuneqd+hEO3XCvtEG5+8lO
gJt1s6kf7VINO10V19Y6WXtLeJ8nbpnhqvQLukvNUz9SBV3LutiZA9YlNXXyirtnrui26sHnvCu8
bA94MI8yGbgEHPX+kfyrNFZzk18g0XOvSlmtv3xfs46iKzlJCzOPA27P66x/ceFg3peBSI5mOmhX
RZ7lxxy3UhNCEigiY0nvmsGRd3Zp5I+A/WQXTaO4zpaF8JMqWI58fKxhk/pJ7j00tmQxwFu64yfK
UNUO8sUQJr4U3xORrpcN3cZ3pdN8rTl3caGwvBDCnB3LSeVXc1XnXzUC2B8R+pqXNXbAXQeaHcOl
6/Ib+3qJJrab9gW7ZwlKTCstElr6Yl9wlw8ln8wF4qv3a4BDyZ6o/ka2C3JnxeRzyGsxm7vMndy4
RTZAhlmtXbaucTmVc3Jhu424GoXz0U4s7W718dbURBVcOfCVmY/r0jy5WevdoGqAVOR6PysiZffC
Ta07TyS/Bls+jTzDV24dG3XaKZsvCxToEpJ+4e4cUcgHc62Gy3LNsSfr811Zw5iMahbTUHVJQX3d
te5QYXDksof5cz5h+F1WLr4LPjQVWRYXEPYjC69S1aJ9DrnfNwmzvEo+GdiAM+5OlMciRRodtjdz
cAMQkcZ6LNuOrTpfxMDpPO+X/tDrEowyZ7fxPsMrFnMHNe6ntNGXHX994kkCsGNNPCYjgEy7KzWN
dauT98vscGL1+9K8chvAsGE729anFgDJGuJIM7+hwa72mR3IZC/sxtOiFXrVzZIG9RhSFSoTCCTp
nMYdb6uIgH21dWSV3VDxwbf+d4MlVvDpuc4B07ZZHsoJbmvoCcFZK5FCZwHBIGSFuV1TiZ0zijzY
r6sA0H1rdxiCZt3e21VGfdjpuR6FxOgWbZS31mhcCFIyxmh1+PFCTS0aO3A2+WBMdQidsduW3p2W
5K4fdavmOaHwLfVZK0yVRQVxAmZYaqn11Gip0YSU8iFqdIU5gA3Tnfm6sTtiSAqjCn70jSa/ucMw
3JVTNcsQg1iaxhOr9vday30Rs6dV1n7og46JibouBSfomRICc2N/qFuNpQ0VZS7iWfN7NibOle31
SPVERWKYRbufuA4FWODKrtgV0pUPNSRfNwyQYXghu+4ACkd45hdqWiM3DryuVjjMw4KNLB8c6mBz
LSg/GanvvB+UnVwP0ig21JyONm2Ben0TOK2hsaanI3Umt2s/eMD2wMqtMnmyHbG0kd6rHKQGR7Bf
Yy+cImqqqf3aiKmrLhbMYSi758T0rjVruysrMLBrVDdkNRzIQGOjMdmjTciXwKxilXTd53byeYZK
USwNJgpGISstv56Ztjb2oMbEKmQubUsSkSH86wke5f3agULfV0UiXIo6vVpiUhE7PfYIotMvumlN
V5r//bwvFrHCf++Hotgb48QSmdcI+XEmeot3CGrf7S9NMgqrQ6NL7agS57MFpDXbOUS+i91M9XVA
gVyqLgIZNq1HTtnDsCtZtz+6nZX8TAt2nki5XX3v57nM3pkc5oqYC6xhUuop/R8tHclphy9WZwqS
InrfJJPvRZpprgQTo/asdjDcQQfYXLU+lFNCAZsJWHDl81MSwBF44SLUqA935DiICSrQYEP7tE1F
xppPVsD12vRcxqB1UDdqfdBCYa7XKChN6kZ+JFvd5+ZYeaP52PjamP4qCiGGHSY7U14Y1Nqua5W2
44O+NnZ70MBzbzeRDv0rtAp+jL3PxQWyLnH0FUm6OhuIbk2OE+dr6zYgyoLcj4DUa1f0C5sfBX2b
GSStMmvgC0WtxwpVyE0n6uKrsUBWxfCZqVvsuSyAo6uPxASv5DjtyKwZbsbMq/M4s0qNGYnr63Ea
vZQ82VGRsUeH2i7ACIPogQybYKuaeq5jl11t8OLjLpvbwQ2NxB7ZfYZ2sT8MyNLE+76T5FcW6Hlc
0FZmWa4c30qavz4W9V+dKrn0rAE0pTCpWt0F9dcSd0Ude1QfiKjRyl3NWkeZ1vXAKXKLKu6asdQ5
EHflYoVdYM5dPAB5m+nBzmVy3SnHM0KqoeRPZYkbyEPdColcHfG8iSCrlfPYcQRYB2DUxRg0d97A
OhrakwNwtAIb2t4pYfTGNUQp4jKDaWi4jVT9qFMSt2DcucituYbOUE85/KaVd7FMQd2ipeCk8KSo
CmIjnTkd7p0G8VkdJtiE9I/QYjPw/8tCH+AqwEu7XFK/nIY7oBK52rHkm9ODI33uUyASLUiJlDDz
wj00edJ3j1iIbcJbSm2e3yfK0tNfPURTGPlowdpLGJdI+lhYuv4Bs62JIK0lDvBbkxEhR/IWbpax
ghFoa87BoSFUX0hOubBVwRm3dciXhwswp9TXVGHQZpPRkCVJ8wi7dTvOjR4Na9MqcKuW4/4apL18
c5OBZkpAhcNRcUBBQe/3I21wYVGodszsI5UufWYpq7QVOHRNrFk3AeYjMzANS2lI90OwCGu5XaXm
Bfd5aVL5MfJ84kg02plK6aXCWMHEzKYXXNpzobm31M3LeadltiQOoDMKYl/DQlsdcaMpzlH9zuKC
oN3D+jbku8akVASrtNO4OzrzFGw4TrW4HPRqRPshRWu5yNCrnaI7tFnjqZ3u9Zp3OSeJBkoQM3eb
BDFnwLT6WHXLPB68bpm2DBT2ckYx80wT4JkbbfmA4LjIAPMW1VBpUa9gWxxk4jTBXVUMSl0lTZCn
Vy63+zxMx8kWsUWHIKchPmG8ZXMLZnHUyn5o7+lKJebeqYUz3ZSu2dC4Dsau9S9FEtiUaeBW+/Vt
OzRe97U2aHI9qFLHSs5+t2hte/jd5Pv/xsT/ogv8rN/5yph4/fXH1/Sr/P61f2FP3P6jf9oTHf0f
4IW4QHrYO/B6bEywfyLJbMiCuDFspBomaZaIgv/Xnoi+9h/8u8iUQI7peHhsBCQSEGr2f/5Lw6AI
1Qcxj8fOBLILncQJg+xPTLKX7VnoeQQFmNtfAZEoHsVTyb3fJiMm+wyUdVYuF6jIGroRwzmN6Et5
8W+cEw+zYfrQ+m7P/LKBzwlaNxbJ1jI53VWmdx+mcXoanWXXBCV7mS3Vme796WMx1BZzQPMeTyKr
2onOZ4HNkhTp0kUDq81tptrkEHjzOYvlq1HIB0MGgXtgM++AP3r5WBQWoKgWqo/I7ZGx0qV5sKVl
n5Hav1SF8uOZkOwgbjikHLFCnlKGCjjKpdHX2yq52NFKmWOoUo7x+TsKl49LUXwfl/Ic8OZlN30b
FAcszRDmBh6TV/AStabpMEuNgCq3S2NjdIe91ypt52imetfof5nHuI2HOwIL4KaFQXG0fQzPJR6U
BfTEd7shIjv0Ewm9KEta1XCKEOdSll6/NBJOEPwQiYumRPe2f/5MTJKovjGLYhmi2smWS7Xagmrd
WMbPloG7f+oOnrP+3hoFBxDYF2C65E6fKMBIhy3c3B8HiiFZJ7ZIwkRjMnbwhP880KtPa8MS8Q3r
mPHweJ3OdO66E43qYIjKckSCM9PECKbGifwkt/bguc1fchiq458HfSn/+f22sDhhusV6yGJ06uzS
PeJHOWGNESSFeufa9bLvbVvb1117DlJ0+kNiZuED435MkhNA0tPZTzKdO86dZUUFZnxKQr51kczw
Iv78QCfTncmHYJa5vpmOdN37TUp6Nim6rtTTgPAHlHWtOAquY5SP31VPNNLPJYG/MZS9oSk3ZwvO
v1NRnbPqdbssbRnpo7rC6OTwvgLvkvCN5qITWXnmVb01HNgqaEq8sM3j8XK6dxJOWDcaZYRS0SGU
yq9rCFtZR8o56BAjGu0SvPiff82Td8aviQCHiYF4GOWbdwpysmq3kL7IReTNrnbR2sGD6Bz51w/G
+YtJj9ePNJtXrywz0k46smEQQi4uEDvYF2M5FLss6YzdMlv9mQ/trYfaFiYXQyHT5PS9US1iua/I
GOBzJ4bEA/1aBuk5ktLr18VOvA1CvrXFpN+Upc8mItEUuWoNv4gW0cD6rzWCVnpTRc1QSVJHhLH7
61fFDsZU5H0hGjx9Ks/WxpWPWURrUhURi6bYlUa7/N12zITgFXG84H/bOeDU2BAQITo5yhVR11JA
HybZI6KTzf7Pz3KyKm2jEGaHyZXj0aY2OzllUFeTObGvZeRDigpN/u8O2AwNGMtKzjzQW0PhD0a7
iYaUuX46FGoXb50RNRFQCjYFL+GDNGhIgf0ovv79U/HLeZsUH8ny6Qc8ruhroNJQVHXTR9BXy9WU
m2PYqnn867lAKhc8ZTjYQBPRXL6ce4lOCsCYZqCFHPx94eSOAM7zxvsPHmizKLJ/kBPPY70cJrNI
+RwkSC630OT1qumrcWOOXZLe6MQj/JUHih+MOYGqEhMyU8Pmw3o52IwiC2KOqCK9RB3G1zVdA8g6
J/h+vTZwCgSABuED+TrH6JejVKRPOIpPlGZK21P6Wz/bqvTOTO83B+FD4vzMU8FFezlIPlELTAwG
0QDn0Ofu7dt06OYzpuI3ZjYI5H+PcvJ2zDYVeU3HKcqTOTv6LXX8dejGXWnO3sPfzmxCwPAa+qAE
mHGnFh1kdovCgScQ3LH1hmyFIhamUzyV/qhd/PVYLtAOZjYKDOM3q/35uhogtTZnW0fZ5BT2lfC8
+t0wp/lXbhH2mbXh9XuysauyNwGA4NBy6mSguqqRh85QDevqzumVFqLIlmdGeb1R4NOnT2OgXOcO
d2rLrgsPlUXtiShL23S6Ngmb+UQqsj9cUTq3YOKZQLjOzMDXY3L9gCLAcWLj156K2WeuVebcpCUN
AgSvidD7WEOXHZdgniLb6s+BgE98FNvXC1YfiAYibh8Z9qn/t+HtoAUEGpaOQSIjz2qD9OAGLWLB
IVD+R212A3FwWQ97mm+DVDsFm+6zKVv5aTD8ySVvZExNaqNmIkNESOOtPQaVFhquWEoOXtLs/5u9
M1muG8m27K+U5RxR6BuzVzUAbsu+FSlOYBRFoW/cHf3X14Iy4j2RkomlGpa9SWRESiTuBdwd7ufs
vTb2ioUSViKD9PFPx5yzav7hVKxD4ScCr8xVktAAgpi2VNTPygWxK+eBJf6ilXHpfDAgfp64TCaO
18YqlUdEvj68H3YOSpbtJFs2emNOU2CHpsm8lzbJd5FEMf1R6ukvhgI6csIS4HHgA3i/bzDBkWZk
mBCrahWK3kbq5lvgbwV6Wsuh+wWc8aOl/N1JZx0MeCjo2rBaeAx66+0XJK5joZQGoVQFZG737uu8
6FVEk2iTibagOTfe/v75/eo7Mn0xRLJjwUPz7oK9biviyHkfZtTMUAFYD8GUndMUJ+6tdD7CEfzi
+XEzKRKhaAE4b63Lyg/Pz0Id5UFAqKKEYwrlw061d9osimNuZ9YHvvpfXWt9H4JSoVDC8f7ttZCr
ynEeSzr5Po391G2004pQh5OyUsv29zfxF08N1NZ6CDYxtn4vp/34teq0TlwfzUe0BG27EaLw7k3E
SFtUusaW02O+LdEAf/AS+/nJ+RTUXGomTMB17r39fo1v9tCvdOaCq9S5Qsu7dfTROAYZbNDVtLf7
0y+5UsTZta9nYozl71w+mqklYkXtcf6exr1P149wrEz2Z2U66if0waYrNPofMXh+fopECOhgzIgF
4V/e8+0VgkK6dFxVjgs4S8GbTBSigoZcfjQ4fW7Yf5kr1oWY9QuwBK1uQPf4Gt/eUCsPvBIcQhXl
Zt0PCCDs6koEUqcrUC/1p3IpyttCCfLps7nvmw+Wtp/HEJUGxiuMk+8Foncb0zJjO5S1BUGKUnbn
TVk5kbApWobBMuYXmlPmd7FDJuQHl/3pRb4GokKSYf7rnDHfO25pmc5z3UC8xI8aHCcf+CPhYh9Z
V351FdZQsLkuIDrv/bK2oGWedZFxQEeVSyC2pMufgBr9/Qj9aaxQ82IirHcQ4hYv07cPsOsmORgk
56EfntPtuiNDHdrxuNLxI3bSLy+1coAp6+Kzff8iIqRUdpVDJ8kEiHgw3W7a2PpcbXVom/vff6tf
3Dt2WA5vIdtmeXHerWOVkfke3vEqmloNXSWBdsgRZNn8YTmZKh53D1rEOvwpd73fh4ym6vHSoZyt
1dgma4he+eTSq503v/8+Pw3079fBvISfHBvf+9NKQtakovNWRYEwcfMoPx60yCeRjHxRQztOjWaq
XWfO7Z+PdM6ylFJAJmGaf2/CLqwcWVA9V5F0AnEiYy1/dgrLzP6fLkPYCqc+DIrBOnJ+eMUlkow4
D1tQxAmkd6jwZqjTNephHwyL92Dz788LIx2TieCk1Xb29kKo8JumX3hetgTsPG/dNLkrU0mYolMe
G906IAGDNTuayF58OnZBbX4w3341Mn/4BN67N0JQTsrrXYMTYa8hsvN7t37o7cW5+f2A+egy79Zl
V2XTrJhcEQ626bwK/HsLcPMHlbZfX2RdPtBQrdv/t3fTHAbEh/G615qTQu58HeS2VmmB/sFj+9Xo
p/rgElfB8Kew8vY6taSv2wvUs/Ra3XC0J+NGAfKlLMWOD5eAJ+IzgyTkP61WMuko/9K+ISUD9tS7
RzX3NGB1dCxoyTLi1ZD5Lg9l0lvXv39Uv1oW0YBzMqJKT87zu4M1WccaJUv2d/i7kbs3s71DfUOd
xR6teP7j78RkNpjIa/Gc1ct6eytJjrMHZPLUCtqxgz2YtllkZbL58xnNddhEcopfkwt+OsJbSMXs
hgXLIhQyD9VgJ3s03h+Rzn6+dxzd6eCvrC6s6O+zTFCD2q1pJwMjAZRivoB2G1J8GZjuqg/WqHUw
v9npQL7khb+WKTlv8Jze3rlynqCPc5aM0KbHu7zRaPvLubpMyUU6FHWlPihQvaPksdLjaYAHuWJt
OFMTtfH2gmjUndnU+gkxm1nkl225ajBLdmQkQFmB7K5TLEAPtdcFzRZMU2l+8vK5947sGbT29g/H
qOcTbrtahKmV0Ad5NxVkbeYQMpAgFp5AjUwY+16nmnGdWt5HO0qGybs77TPdQNexRju8V3H9v/3i
sVhTsGNy0soG+niFT10bAryPtq0ea6vVc1gqPn4YDFI2xCzyUD1/WS5xBfjd3ubVQa4xddg7QUBe
9pzPStabrEoaFYJudi5KTlo3Dk1F54QgWzQcsh2NaTsjunu086LDrCCqAKOhtFzSiOUkknuN99P3
9kgGtj/EW2ClFjItewCOaE+NafmYe+rVZxBMZj9eZA31vps4mEhxiDqw8PGnSi+Dg6rS1SCERi2L
v9hB2bvVlreUP7ao4r2MuBwTbxTG0swACPAlNmdAtsjU2GRcz2mheUT7JsgyVWj4sqIEF0hPVacN
iZ/Ntu8MN5d47hLLOldZDqwnXDDA9cRzzJp3hgUZ69w2CGSF2yMnXQyMuZ8vff51cghhPsHVX8ZR
XlsoHy1snxklvlRgbc1rfCuUQohazQhiXqr8wYLNj4BzyubYvQGKFgRHGcvaQWA1Bt5OzK6ljh0P
2Iy6Gbnc1m1tyNfo0WsLRXwTIJux594NLlD6zQHQ8GFqz+JCiPlyBG2r3aMqNtVpPHRyuPPnxnIQ
+BiEnCVAskJtQiH8KvA+vuYNVoSzBZC3iqpYn5GYg9vRz5Et5vJoyhrwSYLwVm7VGNTuY+6mhhOx
DCIc9ZI4+WqzqcLatiSFjZlJ2HVyCrc9QS1JNTDNHjQCejHCsyhju7PR8L3Us0U7P7SMOM2fmG1F
vImFU8e3cVz67onhtD6ItMKczM/VZGQ5Bqpaus8TpJmyDoc2q4BhzZ0pkm1RI9oCci8n/SZJuz4m
PFAq97IuTOKoq0Xo5BSMdfBNmoH5KptSYaDw3Co5WL2elmwIWy/djgXx2zujbbXLwKL4FyJUyybM
3HiUolIh+N+Y8+DIV5HF+mcLu5VH3CifLVxM7GHhIrJa7IjEHc/02a2Q4ZqjvjxIbcD3SPhhn7O3
Hcl/MCo2L8gDi+zRlGZJTJMCfB4qJ+7FpqfK2EdTmjQJUkvCyLe40jxrk+qT9WLgqatDh1D7Ogro
jyFfDcgKYBw2+aXqcuMFnx5S/WaY4ZFhF5rugrj25dHBZqq2qenpU4R2CwAVfmgHDTQyaWdXY4NE
zWl16LET0xv2CwdxJ1TGMo27eCy6z+ROWPZ5MvtceF5cBG1oQFyfQBJtbrayaAycI3Y6bBqbcMgT
r3U4c0nId8WJH8/6vLPxgL8gYyOwnRBlizRHw+2evCV3uvuMzXCPHVQbOfEWLrsgKsDiVtUNnnUP
g0mHWzGdUoqvSxc4oRxA7F+0jR6rXe0UyAzLygf0OmhEd5ynLdnTURJ3vjrJRY8XJsly624ptCV9
WDK35mHkJGuRIECqwS7vDPuehT99aIMpvmHtNottrVw3v9fqtma58YW+HEbWzG9St7vPzlDJ6ZSi
Qf55VZ1Wp7M+EngbK+FOG/bgsbbRCWF/1c3YuE8HOtXIt9G2h05iDtqeKjpOsBFYgvs0NEOmXwPa
NtRD1ZKgooNCuMTCSfFo1DAqnLIO1ZfD4vTlUavaoDk4sSyWiFqQuG27oSBRCIPXt2GOg+Y4d1Mv
9kHem8Svp4b+WUt1J9m3c15qe0RByas1GkYb9r4KxmMVCKffdHXealhxQMfsDCwV+VlSj4GB2k93
kP7ryg213jYfc50Du89+P9UEk33ysxNiJPxTY56r5azt07reKIdgj60/JlYTuTHcuiiI59Qdw7FR
1lUVawT1FEJViBCLxfa3FT7l/ktMP1+cE4nidSH4ycHaspZ4uJq8ap4ipeXLdblQUntCv68/+W6c
FPeonQoDd4fmErtipyz5YK6wwwa90ZmR0RdasWctGcwd7IQWueMcL66xSYiIdCI8olXyWBpT8aUd
hPnglo0f72xDI4sht0qDtSHjHSC3Uz8OKCYXKxE3sYaX5K4sLBk8JLh2k71XMl3Dibid1cBvmTeW
ueh2ZOaxnZ8acWAJhImykpGO85GEA+HIdEMuSw9phfjp+jKph7Z8cEkeMfcFaunlzEtQjN2nXUuN
d2xb3pIFqRbVpqBP6DMQc9lFOJ1G8syHXNP3cmaUf9bKnpDovBv6E1vDuHu0sbc42wDlsgIoJIs4
DAIyyg91NS3NN0m7f+bMNFTPxDR5ryJwffky4RFC+zSgJdhmWgMhol0Q+G4KPJTOJ5YNJOUhnjg9
uGa1UupAMksynaCLxjaezV0eU5TDjDShXS9l/GACZcpu8R7qBoPdh16f6ZMv92ujf7gpDLtNbytC
qe2j0RgtQ5oAGNS1/uDV1R0exIaYeZX6PaNkybPmXJLkUZyoVgblIUnsAE3dAps+DjPOM/IBOEkO
nSDolgrDfrFYxvDUBbT1n50uUclNNrSVesEcPDGFsjh1LkSV+K82enRe9nrQOScZug3ipHJjXo6z
O2jZNm5YlvexS8gQkgGSTQYiwoliEZ/YGQmGcasRJX2Y3NKw7+xi1o1LVKSe/uDivU9uJ+50v8e2
NJaX0l6EsaO/mA57rHlWGvlWXz6MwI3mm3mwEPLy9XPxhXZrl0DgmO3+6GSm0I+65i9j1NQ9dBBj
9qwTR5Hs8thiUI0BQxD5HgL9XVbayegfiIKheD4ZAR7NXA0AfVgk9OEg58G0NoafGe2lmuXIEtSO
PPNI2R0TM0z1vtaeqgozyd4AGjfuNNzMzpltZqO341wJFaMwsnqKpm6NmRKDnq8Q1SyvQ2Ae5nSV
EI9pfhpcS7sQsm+8s4F+bvfSBvowXgBhaKi2AHEw1G1qIiAhJXg0u12nea1xRQR77u/1zg6etU7X
1ScvHscaeVwbkHk49VrvbHk9URHVtLyxtaiI3VnHoD2mvv4MSWHUHkWTZLxK52q+/75v/2/97b9Q
jPxwhPlJf8te7pmM7+xH9e33H/m3+tYy/wLHHaxCtVX+hKjxH/Wtpf+1ejyQvhDIQll0pc/+HQ6y
Kmw9pLkO8gScCphqKYj8p/rW+8syEH5A3KfPj9fd/BP1Lc2WN4cg+qhIiVbEMR9mFa68BwVayWCZ
7URmUaIne9G2d/ZEjFdUD7U276WDBwUhBei4pAYBQhjZJQQl7Hi5KB5LvQieJtOfXzS4BsVqc2AN
9wthHps2uxwoPIVzk6EbrUm0HvP0wXezTTtkX+hXWjv64Cd1R6fJilnBBrnJO+eOazn7BosLvtdd
78b9pid5KDf7x16KK1pgbjT7KTamCQiGOVRsPWM9siZpf6o0V2xTPZ+hcqE41LexNg/9npiuDgt1
ZcZfZYYIOMrsrmxup7QuYbwZ7oCtrij926YqV1sPch1dcxJM4bDNL5Lao7abye5KczjWhOY8Vebe
j8eBniNa4uST2cAwujM0NZZRJvA+sXfr/exrYyFlPpEZp4jI0ohpC3Gs4V0MW8NYtbrdaJw3qSHO
iDICsNyXboEi2bbmYOvmnrvPCnPAcN4mer3lbGgiyG/75Dq1nfEcCAr2QdeHjCBbHCob05p9HC1a
nNwtRiD6C2uq+70ZYxSIGt1Pzleu+SczHgIEz251PpbGnmtfU3laQETgqQIAgw1b19RhbbCfMWjY
68c8vzYXq9ElOGp6H1uhqeKD8LNoHDF9QWFK+vRgZ5SSUnSLm1F49im93m1blKEgdLyTxZ3wRNKG
sbwNtK7dgf9Yrj2jKCJdyx4WJ0jPzTTN9zILAi3K4WzXoPFtvY0A40jjwZdaUN2nemX6q+44bTgt
kXQ3EyhjW6L4d/Hlj9axy/a1vu3k62t3/tz+x/qjL7hG1ifV/e+3/4nO/e/fvK4Lb/4DAEsGXqh/
lfPNq0L3949Efv2b/7d/+D9ev/+Wu7l9/V//emn6ult/G67mt1lEa5b4//zx9//9cxfPFT93/ozw
p3v9cYEy1p/4O7Hc+QvxLjKotfJOAX7lqP9tD/ieS74KvixqRP9euv5ZoAzzL+QlVOzpxdnEiTss
a/8sUPwZnDyX6g1aO/5Ud/5kgXq7PK0XRu6IaAaIBJICPufbGo0mDN7JxQQ4xArSfY4t4ax302JH
d+CFjd1HuuKfKs2UX7mItWo+EOK6ax3whwaBPWUjJ0w0xJ2KTcrNLgPXyT7CSP9cclsvQ3IC23b6
xJwT314mLbVFaCVMLoOd5ZYE2QTbDMdOi691OudJsY/ViujXJPOeZN/hggLkR7Dn71d5U2nkU6C5
/C6o4eu+r51ScNL7qR2DsGpl8yVHgXy9FPuFbeq3hm3dV4UDiLlfqpN1VoZg2rBXazW7/lriP6uZ
yQ8Uyikok4tS7GvDKL7hLm1vxFA5N+yT82hpuuIsQ8RAz6opjVNDQ98DmApMThrE/q5n4T4mwzBZ
EO6op4lUj4ttrld1VAGZ+erLuLA3buZxfVrpuyYx+yfOUePTIucrO2jjC+y55LPhb9oFfjXeeZpZ
k1Yv8w1pERWcDm+Uf2tP/miV+P8zBo3G1e/Wkru+zlT2/ONa8v0n/r2WYBpCzwFHH88BsjB71b/+
ey3x/qJLipdo9ZmDg1pbzP8EofFHKGap93o2KRikAPznSsIOCQ8IvQh+FEHRusj8s8j97X/4nc/o
bbHXM2l7YHYipn6trlPwflfszSeM+vSp1uqJob90op73i50FmzTuh9tRK0vowsvELlsfGaVS7X+4
T39/nB/tGOuM/q+5tl4eUSYKCZ92NJ6F9+T43m1n7B52G9pNql8BDOq/ZCqebgNptZs/vNQqq3FX
pw4lb6Ti77pY+PJsEHVo6qEplXdTl7tRU3KiFkYZfPCtfrqpaN/XfjT2EmRySF3ermOWrCcpwTSG
OgeusINshtQwYPaD83CaHee58s5lGho7IhWDVzWq2Tr+/tsaP93ZtcnPmPuOaKWB/O7r4mlORp3g
0xBgVd4cxmBMVeTUJf1df8nsgIKJpsMFmcvPToLCL0Tw2X4KeuqIgJrmHNxa3X9isU7I/ILrZ25r
RLQf+Tvevlh4/nR1GMlrZI4DEva9QDebsVAtLiqx2lvUeasBRtQqUX3Qy/nODH4zzBABcaFVGYfk
CY3k2wci+rwFPIIwpdDqLGaLOM2AlYYF3qADaenz1Kf+WZon2LUzJYW+7Qpcf4AVDPuFdpNMrzEB
p1eZ16ssEmJotC11bQ0eDmWNuy4zZgI3Y3J7o6Ht0rUkU19wnO+sUCYWRdEuQGa/m1NrxQtDXnj5
/cN+uxtAB4caxnIchLSr8B3L1tuvxwELDACO+NDsgZW5he7vBJMuHOdq3KouHa9+f73vUpEf7ycX
XDdH8HC5ILKLdxdMKBSOfkOoqJHqe9spOQFY7oZo6Q0RqU8+m9rGd/a5UGHQ2J9H3T2BlLCp6Q/V
bn1OTEoklDZ8MORZEt+sJd8/FM1VfHmsmxwg394Fz9F0hzMaUFHpZLetQf27oj+xqAIejT2YUSlU
Gf3+Trwfv2zD2O9xyXWeM+ffzbJlSGvSqIMcyqTfHFNTL3Z1qYYPZHO/uoqHMp+xi/mPk+/bb9Zn
yAHhj8Mmq/xVuSC7bewq94P796urrMbXdaOH/8l59yqYJ2LbBjAhFGjK5Gg4nbtpkJf9WcrEymzi
TQe2Bx4wfen3sioR1BVqmoapmInnyrbGJ0NI++sHj+W79uHNCAXzvspZVg8IZ3lj/bI/7Fgnw1WN
MTgvMuhZ8nWIsAQMZ2gdX10Die/Q6smDSiDnHRIMcuamJBXb2SbGkGgbMbbleNF3VmNeOFkGOqHX
C6+5sCqnUwfl5nOCv6RrxLGzu8SP8kl2GbANXC5QsbzSua6GCSOX6Za+dZaYCT9r92JuT9LYWQ37
lPuAOik00AdlUY+mqkvllkitGt6WSAbi18tWBwZFaMsBaUcQ7MGz9rS/eCAinCtnKDbkBU9fOgcY
/0Z2Y81GtJJ5wsQiev2yHRLrMM1yKh80xwJrhuFcU8geq3656WFu6fdxkyYATRlMy5ayvXwJQPLC
RpMVKAW9o+d58LLSQvqfSbozNb0KOxSeWYFsaMxW28hBzRXRxqBY97O9yAfyQyBd9HqcdDCNWucS
xlWh09n1/f4kXtph2RQ1eLPNCi2bz+1WCVqR5rSmaGa2pzZ2bKR3vrv0etg5aWDstJkKM3nIM11m
4DG+2JtdX3sEwUu7D3VLaLzEDeUYWzBV2CypWloH3VDgDJKlbKwjeifuT6Gc5ejDU+RnwAo8NXPV
FJCfbdp9beFoYmfAeK42SbveQaesym47u05y3WEIrMKMN/fFbGZyoh4gyT7LWzpEPIwZggCqlOHz
NLfFqxytQW09msuUE/j093KQDILStm8MUu20S34Ze+4CBnBF32uopj0lphWNWMTLA3ypWT+fmjzt
tsZU68EO3EENcrmq46OpWIRPKCnRC/KlVZRXAJqF3BHCTMvOydNCsM3otUdDUq7faq2AetLC0P7s
W0P1Jc7oBYTsTLPsnNC7hPxzo3NowjqlOYWDJ9cczEmvX9eQGbHtpqw8zRLZDJHMSC/YKL0SX9HS
AvcYZW4fMqMoSbcUmE1pHJfq2CxpDdGGDJ6VX7vMgBltctrBlXmVFw2iLAX7i0p27CaBn0c10fJf
yNj1MS7zhtBBeNMfo1gyGeVpS0Q1AeX5mJ/Eug+lehr6dN7pVSIABnuCYn3SaARSxzAgiogGR/I8
e6hsD64oAS5Xs2Z+cfO2YqnM54p3cDVp9gYnYncBCaKGDAu7agcIOq22VFyssxxY93DllIHD/NFH
Qg7MwuSgmwjpTxGCB8PaeJhBwU7SlMq2WtPya3nNiG8rJPfCXFqtu1itzdO+nvvFu+pxMHwGdN62
V7Gak/je6JSTnYi+IfVNF4MT9hT8BLTBgSAvVUymi5o95VxNLXz6nH+3eAOtgbMUg38ddiSy1k9z
kI3XVgq/Ehtd7PkdHTPhdKEiniHf2apz3W07tBwlBU2bZU8TlaynrFi6cm8S7d1sssRQIpT64FkH
v+6XLmSbmt5qYo7biHa7PcJ78gAfEQNoBJHvpysGdq0vgtaiJ0EnXQIPbxXlQdrPwXoezcSNreVo
H2HOUn+bxsperkz6L5xmTWF/1XMrNvb2NGfpTl9MApt8MRgRe0zxNbM675xaYdZs6ZLynibZJt8a
daCgKeV+e+oawr3jI8XnMd7VJqwbLCPgEktlbaZSiENWyoFpncu6DAendm8zi7MzIKhg3Lh6aZ+j
zanHUNATHAmvbYtkk5U5qWJEhAcnZlo28hy9FrulPLWkdTT1Nr4F58o3HuhTfQ2S3rjQ7MUTx4qs
yjGyfRxrG+S8/bIvymBpN5bTjuKKpPfFPTroLKB1OmPgRq47A/CqwL89AxmfT3XC2LPIbgrPiAa4
Dp8MKKHNFlys3CNxM+ywrFNL7LLAVz1iOwZwYlFs7LzFuFymLEuoZTpgttOF916YmMgK6A8bJ36m
KuvMpZp6CiTOXLgRQXtdVsIsdi3KB5Jfq5FC7OKZEPbM3ICdnfs5zB8qqNo35od6nCmIPANi12hq
LcJyQq9K6dUPU9fpbPPaBqyYH9PTRJox424qNA6NrZsEeqQHVU/dt/WcpwBAPOVjMGEUJbyhy0NH
pV0dISbRruaB7mAEXlHTo4Vrvtj1CPhMkPtphLTY/T6iKS717Zi3gOewhyaPOS+v+sROTFDmjtYI
WvjAXC+TuAqCTQUO6zbGZpSyoGUpA6fss7uim3zwNG38reqDXEWaYPN+xpmLcplVQM7eL2mbfFMk
KNtHKkvVp5kdXkD3UdHVTqf18ONmseWFQkt8P4xjKc/7PlZneHJXSFThtVcgAEd2lPFg3pfEFPkR
y4v/GUdee+1oZX3fFIqAocJMAeATqtOKyGlqfQDvCld2C1jT8q8hcJbTweghkO3ncZZ0+LkhFwhI
mvEkVfDDN6kve3x4jhhfqgFJR0jzQxS8XTU0/6z6PYrF3FmssKqHkHajC7CoMZYumgsnlSQO1Hp9
yO1Eqyt692iboKt5xcoHWKdVkK1PdahFdWEvBvwoXFtTDWUsk/YUljjkjN3U6l5yZaEbmm41kLql
jLCFdd5Jw/8HD2c2kHagUPJmZlnL+ph2GwMWKWHH6LJi1txZWd/61DaqDVIuv662yEyIYth83/L9
d/HpX4QE/7D7/anVdv5cZj9Wnr7/9b+r2H+hGedQjW1gpdZQT/qn8qRRjmb3vUoKqQ3j1vc5Lf1d
e6LNRj2II6VLBZbUyRWf8ncV29D/WusJa0Y3NSh+7x8VselRvTmycWKiFk5tjK06/8vRYz3Y/rBL
9w0N+lcBk1hNunMAMU7SQjnpWfdojXwy8mU16dfbrIKSH2XBRAqKViRCnNIU6YO9A2lvuMHRBjcP
UpOXH3XEO8O3VJiNOvVA5W+Dymv7oyrNQh3NvLdq4kZciDo2KRlpaCx6Gu/IZqXU4RUanM7JWkbj
IBbJNtWgLBA8Ci9r4GnGLBzjrS/oVX31xwn6SmhNXupu9Lqq1Fe2YNllZSnZbsi/GbOvkzLRHkpX
0iPKZ3u0L9NMZtslLSDh9npue9dZukxpOJFFmSOASY34TvdGskP6pp822azddWPwgibqfPAI1bZk
cc2u6syrVpKjVWcpCMa0VYDS8vZx5aT6+woNogk7v+tade43gf9J1+VTH7RGcpzgdOrQJoo0XHTv
3s7SB1yIwQn+JFVvW2dauLn54ld7MJb+HC2tNRjbOvGot6cwET7ZjYol0DRtsnclEpPkdAwKceIR
wqE+sQPQlj1qR/JmyQsbP4HaXcok5LvI+lhMjXXZaF581mML4NWAvOwIO5qdaG201VFxVFJYMKVx
p9SaN8cbpMYT3Md+fFwaLWiiWNjGjVWhEYOENjWQGEjQmL5AEcumXRPHk76fZttKrtCexFZUJoH6
YiojvrDifPGusWKlCe9TWZZhVczmZ1P08zNxAPJ6zFz4+GV6PsbI2lRhQYzNfOHeBNpwv9SdeZwz
w3oFe5Yu+zxdRgVcfXLTdFdPlIFf7Kln32jTfcz3jj1P/XmbT3mFUzAYHjPXJ9NOn1W1pzkpy6ec
QKF5Dwsj7ujsSqjMbOpFfJNWuX85dQa7pQ2n0MJ7JTqgNF45l7rTbTHjKD/OUgXyopww1JjIGFH/
JJEOcbvq9qRhWsIKG4R3BTHeHjkYtDBNohmOrT5l5ovrxTQcI41jXL7Ve1qGD23nLN5nT5/1DLoz
DZ7XDI0EuwLfIhoIRuDQ1MNe+QFqFnYhwrebjVlayXlPbpAnd7CYNbklhoYtW9Eo1XwJ4rFPjg6n
X++2nTqZ3VuJUjppGHlWCrCUVNzGkJdPp66UHmTlReeXXimQKOqlcQBjjfmQ6oQDpDbrjYBtokXQ
u0+SfWpVnnl0m7E5LXLX3wNYk3tzVPWFL4KKY691njrDUodFn8+33ZJ4Ty2Y9tM4N8xd4jnDU1G7
yLwCr/gCHWoKM1HAMu0AWkfGsspkkKfuliKtD1pRVPsc9SMsGLSeKpwLohqiXGvNKCYI+9Qc/JI4
FdDUdwQ00m5G+M3wLfr+Ey47ecpqlx+A2bknRH4UmzgYYUfayQV7krtSGv5NUyww1UuP+96AS+Ez
E8YbDoQNh5JAy8uqnaw7v1xjXlaewF5nTTwh9KSoEVLl426mzrVLjMm91x25XAftrE5KrevOJLTN
aFbS3SSBr+270kqniF7b8GBXdjtsB2EhcuLbdAOpNWV8FOZIhVpZ/qnDGTMMELjv3L4T276Q3ZfB
WSHEgUFYZ3NtLHG9MdlBR4OZ2eit7Hbnpb49EHlgamGLXmHDQXeMOmoXIWpS7WiWmXbOWejK6Oj3
573Sd2gEm2gRCzUYMKQcKyQ6YNqp053ntD2Jdl1/OlE835K1CrrRIG/CHebzFT/7xRm08cBmSN50
asoOwLP9CPCIHmlAE3emXcSRxrnz1M787mROx/SRrSrM0GakZKC7cueBBj5mlbgtSC7ZIdQswtF3
4bjjjQiTss8vssppznJNEk6ltdkRrvj8mS0pYGzUSdqdSNsvpgNENYMo+Jj4Xn+Nk3vChNysyRRz
yR0Z92Zhp6fEvZhbv4KFHGvVcHTz8jlZBtDcBn95nQPGebJU/BWfDbuDY2gzTT2qwxbomk2BDHi9
FRxS0x2P/UQmwERO06MJGP7U9of2OMisPelicEGmVJsFfu76NnO2wDfrg81xcSOcYTzv4S2fIMmI
z4nOiveW5piHqW3k84x8bWsoSxzdNo83CnnGIVi6Lx6PcIt8zLwR47CrUH+cFURtHwx3tk7tJfY/
k+BFwV6nvr2zCy3DnxN3TbR2qq/aGsvnqkz7TKjDVBI6JZJ9lzn1EYmmdbVGGHEUIFLyCAuhN8I5
GetPNgWzRst5WWq6eaNh491oKgUdr7fIGcyqvB48/XaQjncgnMBFzAn7qcpGa4dKETJUYfknI7L2
B7icziY3gbwmzvSCtpG1htMg4jWti/M44oDEqa6cSWht49y61QtXB0dDmYx/6v1Nx1Qm+kASIaEa
P5K1gXQ/TgQDqNXOqfT1mBJ0NtuURrqL1Fhf8HiYOMBreVzKXb1Y3jXJEOLMLKb827gkljpDJZ5n
TsEgAG1vDMhKejR4cjePrYHefD+SeWYR1OH6vIeSx95PpJFcZXLshzYUSsWutk0TLReklgVOVkh8
VwMyyXJJaBZ7XtyTxeVzdoXjypKY6rdYP02lT8dx1QlFA0b8/sJ3NVW9wr9y42fT7WcSm+CXdk+d
Mv4Pe2fSHSeTbuu/ctcZH75F30xJslGqTVuyZU1YliwDQRsQtL/+Prjq1rHSvtby/EzrKwsSgmje
d+9nQ7dC5c7grYLdRCIWODv1VEjwwWR8iIOgbnHndyTyIN0u7nNaSP5eyxZL31HcdfNtMJCoQOuZ
oIXeL+sPyPKcqKLKdS0CV23b1mncsCmneUf1dDnkC0w3KmWoCL0Gb4WHJMYeOlIgCPFrLwygqxea
NmdXS+qUn6p+Qg1PGl79QuoHey6HNBGURzV1karydpYsHhCjw7O2YX9SRlitkrm41ijDfaUKZj1o
fUO8kFJOj75+BCc+LuDym2ZZU6SC+XPXIY2mHFjupnFxXsVMMqNrZto+WbyvY9ywwSMw4+QPRXD0
S1d98PqaaYM/yLARvddfBPDftRBUQcXOzUSMn7sfm84nzwnEexA6s+a/mFNGL0SN3oN0ysc4ntVH
YOlBgs9XeKfOhGIv10mLMCfJMQq17K5Qo6MuicRqg2hKWvPjaMclykxOl2K/WJV13ePrfpqm4KNR
pv4dlQ2+mZQToTGn4o5QLJwjhNYRIEcxlgIc/TySBVu3fJoGu7yGTmseMOQ019ac9BsCArJ9kXrF
gWAy08R14Pf3EKanqwwIMyFxi+mEhuYMF77oyf90pLsbl+VZC1IH8a9hgpW3q0flkYVEAFwAgpXw
GweDQz2NYZUZ5McoKuTorYvAOrmLrz9SiB4WvAIN1vU+GdzP5HPZL0updw8sleQ8KTBOPMA+v0lJ
t6AUZhkXwhXGfTr75rWjjcmnso7Fc97OyYToqp4eBlMnXpBGCWt7Oabbimog4XRFd02EiH5NCSY+
5vwJEPVao18t5eLeV4aSl/ZsZWtkUQ5b31jY2OD/Sh/QByITw8657BZLUx8HYzT3ymkdMOjLRGIQ
m4+4e0pcqnlAcmp7fJ3Kyv/AnWLfIAgIMvmYI+NoMsN89qVUzjVY5Xa+nVG2JJ9lzlHtVvTGQKUB
ofAyhbR1R6RzYJWba02r8b5QLLA6snOAxzKjcbihWlHUOc3SoJQs8H07ac61MehLtyWGD8QN5owJ
JX5Cv3tH5TL3w8H08+TgO0OxdeMO/LxRQMnqsvjQGiXkbMmCzEEB5a/8zO9qtslI4GHb8EWlGgtg
yAauuSitUV5pozZfjr3znANQuJ4Rq506iXK9zMmPKgm+QVw7NqHbU1QjB2raFAbgA9rgSeQ04jJ1
Zsq7aUGOVZqVF66XUDZzSsi+xak3BxkVRAtuvHn4EpMDvGn4qqMpx4egOfjWKSGJ73yg1seEqXtj
q9H8osYpfUAzlB+D0Yj3mSfdayZTksM0x1h2mqVnXzuKw5dTPFhf9cb21M2o19PL1LnecrBbbU45
O02QKAZ46l1ERlQrbtjWu094EfXlOCKH1jZUP5S8NVQvis9lNk+v9IdZ+rJJ94sDhPtBXqRFzJ1V
jWce5DB6Tz3KYqLa7DjAJ1BmPaJsC1JzNAPdvMCzzvPQsprT7VIaIKr0cR6wz+VI9NnpubU80Hgk
4M/3oFFzGEsZwl6p+/1FjyvRPpqTM3a3s09V/yvZLTFxDVSqXjK3tSjtynqcw85i6Qn9xiv9q76a
vfSrp0pbu45TivMnzRt4dD5UUZTjvcV07rjgNxdk//T9DX1KN4hWYw9laYMtwbH6xDsVcQzPhiJ1
k5wMp6A4aw9t4xBJEafI8RfUYtTIF/91cJ2qvvE5C7obHxeNs+sHkPiHnJQ/O1o0/E2R5qWEz2Fk
gUBO85B1YJFFfVisgAIyFb7+oAmECFlXHGPbDrbW3Me7TAT6LdjnbAe2xz7QG21f9EWlTz1ZVqEH
/O0zsv5l21DW2sda3OxFBeud3bqPAhMhTBWm5VQ8z0OcCEKyrOJg66Q0+FDZt1J3H4vWGRj5ulce
EfFqx4Q+FaEUBF9iEPEiUfHPkkrWz4NJVmFIApf1UmYDpVbTLAJ6EGVRE4pYtAfNadW3uVjqIzCy
+LmhuMIc6DRWEOX6gtnYaCp6f74ukRcrElS2ic2pUOgWUHmyenYuJRIN+HZt7M3EVCfYl/ElZbdh
72mBeTfrFQ28ejF2XqI+eTWxVV7hGlsUY+3lUK8ClKUyr/w5N6+TXHi4gZvWfwyystsupq6erVrr
Lwu9TXeTCbeqzH3zm9ao9jKlfPMhQVlgh7r0sXPNHpJ9g9Um7LEVYWyg+72hX82Bng9+55QuD2XR
fZ5wfLJmkqHKyYovR4AoEeft/MJLrY7edW4HV0rN8P6d2PlY415/UEmSX1QdDyQq2dNcOLRkaDyY
xsU8E4hb4OG8TMd6jKCg5Ae1xi84iWpod2TqWiczMj7EsSRVJfthudCGqg9u9a6o1FFpGiws1OWY
TmiGNt5tI1e8J5x4O+CQXNSB+hfH53+Lkf9luBQK/6CqrZev5XMm+9c3Jcn1H/27JKn/Q0IN8lm4
1ugM9FXY9i8x3Kpro0LJ8dZGFwRZjP/yH2HtSuvW17rjKq/Fk8zf+3dJUjPdf3wXgzb9KHjcMIL+
qiZ5VpHEeQARHIGQBbELo/m5lEbHA6MlDifPSTcQ/2u1c4VuXZyk2xFJ9dOj+Y347a1sh1vmWgZY
DweNKYLgc/ZLPni4AAtief1giIdN3PoDXR2MvS8d5qJLiwW7eeeSbzUePy6JUghV65rmzhvgOf5c
cCUVjtjcdYupuSMJHfiSEa2m2TtKkt/8MN8BzAWRBQ43Ksa3Vymo9Mp4XeXTJKjSC8+hI+mib+l3
qVn5Tkg8b1W9o8T5zYtDfwPZD4HMSnY/u2ZacEhw1Gr+6+cAm/NMZmsBM2IIldcn+79+c1xs5WcZ
iNdwqrz9gQSySsPEBB8OXdXQsAmcb1gJ5EFqQ3OkexIE77y39b38j5wFpB8sQUr5kDkZJnw/wdsL
MiD1oWY/TY2IykI3P09p3Fz2vfOpE05wVVbuZSq77Z9/5flgWS8KYI0r2lwT4t/bi6YqJn11EhPx
ZsbMgR87flfUxTuD5derQHaGAuqgouLDP+csDLIhZEKnniaNZrjJgM9cy857/vNPOR8dUKKAgLmQ
nBDaUk06G/fTXPlL0zbkrzpG+0Bcw3yXm2590Rn9e1r531wKCh4fNPx+5L3nv6ezyYsVI85i9OoE
IhZlzTkss+aRnkba/yXGjYEBSYT5CtQ9sCVmyLfvaMxqWdYd+b6aYAkUwRx/Tpuh/9xKkXDYmVP2
4WLS3/nYzj/wH1cFqkobaO0SnfdtEuVK2fjpEhZYsU9ZvEyXwg+qK6tpWhJ/Kt15Z/z/ZpD4uCpw
I+qIOG1n/e8/NYowqktfX1Ozslj624Dgn4PvzX+JrfrxMHF9APxifjR/+awzx9amrKRwjvfLDPHE
J9EUvMso/s3DC0gLMFjF6MoxGt/+Fio3XrqQZYiWxpT7Gv3RTSwz72hybvlOXJd8R63569zh0/oL
mD/WH2b4Z8+OpoFb1o2kyGgtB57yQBk+kIT79o9NadwKH1mOao13NLe/+QzQ91kWQj8dKbR59sVh
hDGJYZ3wyZGEtW17dM81qI1DrC39w58/7l8GxzpHmQ6mDahSoNrWW/lpcEi30frCmm020VZ3TdlN
7MlFEn87BME/6mCCaFCtKM/g7DHSVqJpZ6D7QUKAyBTQ0hTBbjA+/uWPWWcpHew3GbAoSs9ZXAIX
WeArgngw2dQorwOfFdrs/vbHgCPllMOGiwWaFvE6Rn96ZIHpQziC3RMG1Ikik3PbpqsR1v35t/wy
Bvhi4aXDaGMmhNB2dpWZHAbKGiUvxvbJs8+X5Q5kHEQdtxO7P1/qlzHw41IgzDnCAT36QR776QdR
SsnmUWDGbJ3UWpBI9rp9MTc4ZLZ/vtA6ob5ZiZECsWEBdopBFL7h2aLYDn5fK3PxEHC5scGcPivv
kNklgiXTm8cFacWczxtXeoUK1zhqQrJHupR//XtX5Bfj3llJqPjU3r5AvldLJJlH62kapuSIfCvQ
96ZVNvU7v/fXd+iCxVpnDzaqXOfsO9ZiQdownP+wmIhFTuErhGQs9ofEasz7Pz/aX98hkl00B7pp
GexyzLNdlbsYtHbKyQ+7YWluPc2uDnXuv0fI/c1VYNxxyCCWF47/uZdthns6WsWqWfGrZFvnVhdW
PYXCP/+W4MyA4cNyXKUXxCyws2Vncx5C42QCZaiHW17goJy2BesXMQ9jKr8h3IvbLxqIICI4Pcn+
NFKEhhN2K9sYUFeCj7X66LadV+7MSUqmT41CYNiak2agsC9z/SqjFPGNrqaFnljMefsK+gajmB3b
XRnOGQrYj3QfBo9De6W320UgfESunxh5e9SnmKIJjASq59mxCwZPxeh4hpl63VinnM5vmKSR9dAd
FEF2EulkD7uxI1cPHaRpyuHkTPE8hIL/bG8JoeuNk+dx8g6NRlDLxfMaBAh2ndnbg1Nq08tedM0n
J631vVUPUN8lv44wbTvQvC9QKebiWu9Kb6HSGZBuPgwu7mUdA2dwyLPAqO6WwKnni6kjCvmEkSdD
sYtOcrpivz2jEK28nlIzPYgm2A/VWE5ViLsqZk1F9OhtFT5h50PdTXG6Szvl22DRHM0+5aXTEk5L
Y+EkQKcENDIX5kQCL0fqPCB86hCmTkPVyunM6tGEVqQfSXbNrQfM7in4JtDOWfG1SG0SBxufOhIY
IytFWKID2oSQ4kt1aO2BPq406tWX7I7JUy5GP9kgJzbzaOUTPehppiFQDhqE6PYs7HTTmjDh7jzU
pg8+wXvzgWpaMdL086zvSzdMOjmNhA8QxubVLW9tmNs2QjyXNpsJ1fiJkpFXb0qPJMCInFagMEXJ
Xz+l2pqSqpXuKEIL6OKySQuX+rzbo3m+yVN8H8eqMYu7XvaWez/bfjdfIMmonJjJrBwDlMsAiW2S
cvUiUX00Tl2qPYMX6W1rQ1No6m5QCJft5ZhRa0GvKIb2W1YCxmgxY8cbqyk6guvckoOZzVwNIsvM
Vts7FXvVAqaRffaMSLhZVcKVjoxzS8lGWd0hp31nJlEX1zqux6qUiUc+JM0EmrtwcfThW2DVurqy
fVl0r70ULVmpAXHkS7Kjtm/cINCrUjggFFG3Q4uw9MBNdC850SvOPg5oxtOtld+1zu2AEdcZyb4J
LK2pR1VRlfWdNDRD2Rz5LGt4We2gvNUeG7Z2EUyLOzzrY2lWe4johYrMQOZmCIQd3gWoWjXS2G4F
4kV9wTDQVi76l3bICm+zpJlMTjBSILkZKEaCa6ToTbdHrVJ/g6Kqhn2q+IZfyg7i18bXZHWJukGf
rwrwBMVu9JvBv7CQFaG05+MZowIdxI0arSRBTksM44fAynJjn9V0kCMYPNLcGlZKv2RJW0HuN4bT
mfDHfGi2KCuosEorL/090cBls2EmZQWb+obHgBp/YUtCbPntynz5NBe1ThGSP2lvbTqEYFc86L9b
ZNBDfVDU6JONsnSww3ZHpC6sM3Qt0I68/HVRXsYGOAWeRG+wto2D04/V+MXJbdkRHw6+/YC4pLQu
m65M7Ls+SEb3syKmT+NZBU5/4fpgb/aqW90SjPvW2QWVCj4jh86u9SbQki058/WrbvRdAthJIn1c
lF1l2zxu6mY7JrZffJStX3B0Ivx7fUH9+NUeAkXTIiddvh5FEWyq1gsExCuzukEaObab3vCz+eDR
70eBBAYTOpvLgf8w5mDNoqpLB0IY+RofV8PF+syK8tShgdI3kO21m3zO5Ucmfg/xqIVhbG/R+7PC
qupUS0m6ye9RrTTGxkx8coeTKXa63eL7oqFfhAVtm2oKv2+XtbAdM5RKPm0qAURSYTn0d7bRyHZT
T6CkHhN2NRzda5kaV1agtPbGGIPsoma+sA9I9Wm4z56ZVV+Q4CGdRQwefHELFs6N6fuj+x0SXEqX
2DAqdel1aYu+FEmFGUm6vNqVK/WsjfyqKNwjirnOCbEb9sGGRXzWQ11VRFPYZg/wXh8GY8FPqjza
7p2lgS8jd6YGrFErktL5Woxdqwnyv/2+mtRRDgnJ6JNLcujWRzsqLqSuEyyVFIUwH5RqYSFNnp0E
5FEn7rzqzTn+ThSFVqbaHMidVVG42eZm4z0zrUlQdFgEdn3i2HLDx9LoOzoatORTr7a9p0EUQ7CZ
tFLPj3OfJCnkJKOm3pH2FCWaeeGXjLQW6wiCHunezlA7yzZo7eRxjg1KafM05vomNgaUNEvjkVFN
zGeNngRRPzI6o2FT2ARu+4q2GgoeWIhi3DCgSLGcA2s80KMl3xflrCnDesydZEdp3H7KQO18RNZs
qw0IDz7Fomi1W2AWJKSajcAiURRQnyKTJjOEeHIlWrpKWkYDsbYJ+PbSQZrRICec4pQaxXfgacSH
qMAYvU3Xl/Oz38hu2Ag8WP42byXhr62L1grehdH5EaLBrt+adEWKg06wqx1mNOf29QDpZNObI5gQ
Jt0A6UhM59ZXMJ6R1lRav+1SA7JQXY0xnvY6m09U/eZq43aNTlimqTX+rkYOc6mIeveRFXT2J28Z
kLSVZPXIsEsKXUTW0M86zYh4XAAS1+A2F2B23E/qEJaer6gi6a2oPPxTAVqFYimzsBtzTpy649aP
JksfnzyaDIh/svVMqo7S+pZ6LSBJbbQoa+G9WB33rARmmJeDJPqT5kUFaUsg/cqWvPo642lIkDYB
qRt8rABhXZiAmPVWpLjpxUgzlcQPTD9D591YiO/8HbWFyWeDVJBELJskDmiWoADfNpDnxA5GdCzv
kliXye1MDzTYoCspV6OoGIbxUlZisbYa8ztddL2q0+s8LyaitOUopjUPfXA2tW874sYW9jLscwCX
0wF4GGOnTGfXuIxVHuSXDXsJdV+JwCz50jI7zo4urbvGQ8vZofANawfF5LIrCdi2L2oJkCC5Mq05
wzE3slVgfTWll0RBy0KKE8KjCpRvGs2yG9A29LmjdulwkghJ3mpka4iHMhbEbj+sYeSHLNEQ0TdF
GatNwuEQcFyFdZa1owJianMSfJQaqoNjW/ip4mKtQVW49uaT32cyiLI+MOjFa2mW79oYvUq0+Alt
YAo/CGzZdFlDmGII4/FLHgEYnt45omLrun0PxuakazXCAhdOz+c6dZKaPbjE2Jy0rf2hLccBEFZu
YdljhrpKYssWG4xdrtpYiYulK0Zz0W5HRUb0Iykl1uPM2ZbhZsKI2yEFq1Di6GWudgP0smTL/28x
N54Ngw7xzzdq/cjaapKCu82sW/IuxQUZU3xpG8KgO5ZGsHiVdqO3aAsZ8lXM7dUzJfKBmkKy7QBW
PsZ6ygyiaXE5h721giKtDhBZWBqi/9qyqI+bnjBeQVu/xA/VFvH4WQrfXpiGTViIjdG4951YCiKY
DQOZvllAVkU0UGY69pGkHbazSVj6YS6NgmjoRVb3jmZa5NYPmqN2bPu8O5dojzWbqZgSIMWpeDTx
wAmSegbCm32/qA74aeKZq9OcCWU/+R8Mkn7LCBwZms5FT8h+TlM5vBbKdBPMc7TFGTKCmLEe6Qz/
i+WpT10/py913lIyXXxUZBFntvF75c/NZxeRysGOY/ZSOuA3ggWMCs92ouXd1YxCpYqcVpvW9QaO
flgKiqDh0Ht49lyOQ19HTXmXS2VP5dZMROFup8JJ7yZmuuYhyFrp0sH0OoYSgigvwkFm7Ep85Nqu
Td3c3YEaBLhBxPAI2xjfkUL4KFn18lksp74SiVr5r/aVpw1JckxFpT1IN/H0h8Y34zFs8fhh57St
u6nrQd35qa19oHGdaltXH9wdqTf9ldQHnIyIiaTPrNbUz+BP6zsMb9D54bUWHIZNV5Jy3qfAqEsD
5N+6HMTx3rR7MaGG4aBxouYxviaAe78XzUCzs9Q6Vk9kZ2YbBbgJv042aJrQVm2lmku0OD4FH33h
+0gIuM6K+Lg22uMjlAvRXiboo+MvuA3z9gQdcja4QbvQkVkbeZ8/5PYwqpIEZsS61WYq51ndpgTi
8U2iqOmkpI2NbpLplUk+hHi5PIweX9e2KCpn2PWNVXTRqBznMenEcG9zEmw30PsUwuelqukeo+BV
JOtNvo/S1RguJwLgJ6LRwdbhYhQZY04HdzODurJV+tpKDZdaQ17Q10l2/TchVTps6oBFh2GqIQho
NIlDySqTnLQhEtVhcMbot+Gy+wobYenG26Lt2AAjyLQ+1ZmlfxoEkzdzbQFrGRd0f0BAgDyC4HL9
BsQSMWmlRjo3Qpak/Jb0RETvPT/NHzETANhVqip2uO8yCzHZEjw6U681d2buwnMMSY9ymuc+4xx3
X5T0yJ7yfsYzmWujnLfQSkUc5lPvPqRNG+QQWemBEpnuqSyKrXIYdom9LPYlyfTOve2a/bSf2Amu
/jeKCcFJo5ohLitP872I4HXNBgjW6QCjS/lizA4OydEV7FU8aLcO5+R8GrbUmtiP18oGId/KxjS3
Qzc5B4cAE4B9bDcxARjTcr8sWo/YKeiQmue68ejPjntd4R3D0Z+B1Aiz0R0+jVmrI3drdYiQLYPf
Dqmewvjye8I0Q4J2sDJTHW5UJDHcFns8yzBzXZJMXmAwLkx8NGmn0HUElMFeed3RqvBEbOc08JpV
ZVga4Yiz4Ks2pm12NeIpVlRBfA9IpOXEMQoH5JxtV2Y1q7Q/3VRGVwZbs5ZawBovpw8EyBswfSqg
lRyeNS3bU/VDHMrmlghdY0Fo5HmjM1CKoO4cghYw5E2dZSjNM79wIRSWRvLIF1DHUeY2DWBYpzTv
tdrFFQel3BvCbnLXrVvBB5WhLZoib9HEJ3Z8M/vPlCV008YO374c4dTinaxKpG4KvXOY+5jWUWPZ
7YtXJyOwaUTblHnAgxV7OJyqiRiXzIb1FCTGFm9dkERFItB95X1WPMmRWSbsSKHhdK0vxYMm/eV2
zV1+bUuJRD5Z0W3HsRmGb4zLxNoSiOpl35c5r+ReZ2usHWMjU0bYo0ehPT20RnHAiaaqvU+qHwgM
w++tHYdeXQf8aBMSV1kil9tWV8vzJDOmnb5Mjbsizsb6AuFP+wXzD+ZnY8hagGXWks9afK3N/mSW
H9O5t/m+MGSI/diwI+lv9MafTYivi2lE9cJB9YW6gSifdOHiCUAi26l9lzRUqeBpcFS/z9nFSda9
0XS1x8LWs/QjPUUP737cLDnfaeqQNPihsAon2DjuRL9F5iMKOz92x+/jlGtoUasJpR5zt70jmpDj
Sua52VW++PGrA7vpO3vb/kszBKn5eYiJJv4uJjbfu5VVOIaGW69ila4R9ceU7Des6j8Iey6OHJ0i
gBSfVaI+VPnst5whlIGAhaFhVQ17XfBRnIqcNMI1bx54zk9daVzJqr2tavt7gOY+ShvvG2g+vMG4
Q+HfJsHe9cZjt+44sW3v/ZLo5Bx1ov2SQDdNL/+74VOK82qVOrWaUUUQh7U7za2sbutghWKNbGxK
hoQ9qi9UJRxOMh4V2L3Zjc7tf/v1hO+R0x/n8yrB+V4L7IuqFf1t0FvGRw5mRsYXnbI7nUe/uwMx
PNkh+6z84c+l1PMKtO+t9HuQ/zpSO5KjzsrCFewURqarcf4QqCSoUBIrEwe40rW/zEMl34VmpkUL
ie4+YMrzpAtnsia1NDD8QPbk1wl77shW8/SXHW+uQkcEx9uqZUFQc1a771wH1WAqiC6zvfbIGai6
QtfyLgFopYL83KngMlj0qKTTGLOAopy1hj0MyTkHaFQskA603cQnhyQtzux6C2lsvsmU7d9UmrXo
mxl1/Q30Ax2JHMved4HKXLyjmfjdayTMlqr72vW0vbPbwYJgG5rGa2S33G9G5QUbTSf7s5Lav3sW
/yu/+i+fZvH/X321a1+rl/T/rNKj6vUMSLb+y39JsDQYZP/YPnwox4b24vFt/T8NlkZf6x+6qcif
1v6FrYNR/Y8Iy/vHpy1u81l4DCnDsGh9/UeE5f2D+Ia+KKhU0FokFfwNlOxHp+d/hi5xGw7h9it5
1dV1ywIydNbdEhORt2Kcr8cMsackWuBSjcw8/oAICwvEcA0wetwahvJD1u3l2MMFoDaQYy1ofY6l
TjNFbDPjULdTfQfrOwv7pSiPEvt0OKVZf5+VroaMc/nUTv2DnLOvfOz9fZz3uK0cyRlNw9fx08tY
H3pSVz/Dzn7ont78LOhjjkGTco3zXcFrb3/WKImJgEYwXRMcTHMlGPSnZmAD0i7a/seN4v/cJF2W
3tluNh8bWb83wVlvv0KeLHfA14dyw0PJy8r09hbczA2E1Rj69QK18NGXc3VXyQlA2AB/Hdz/BAqF
w2cEEix5NGJiRzZI79WXwBmhnrp2so2LjuKYUd+P6QrXqN3ZxtJXB8uhxE9j0YT3qse+dsQLE3t5
K6y8P45WR9UKWYi4mCzSnTSEWReu09lXbSvZpSDB7LCdSxg6oT1R2pkRBWE3UJrwNrm/vNP9NhjF
P02NP54CeiCLhj79OUCa69T5U7e4lZz4wA5N16UTWB9oZKCOoAkKH6a2O/kdlgA7bpeD6a6uExdy
fmC9DBX8D1TIcR15mDSH9+5pffJvBgeDgjUeEJppkTmnn90TQpukmTPbvI4p5kR0ACvWe2RtIZN1
vHfkbH+xcnRFlOqs5FYkzXSkcKnJjW1q7JW7ZsJbxam8fufG3vZL12eFsMhkpKDVpNp/joXqsi4g
V6Ebr9tMPFFcCqC6TP8GzAKJTV7r33wa9irPe/vr6ZOiuXTQhSDjcNY39tMbYTtt0chpF3KnZ2vv
K/DIia3x/TopIfVSHX3XWl6N1MQNtejuEJaF1mKWU+U9Susk27i14qjidhDWFh1zW4RQkFJOaWl7
Sy3DvbKq1bIdeOIG9UEWWcTsbSEu+acSriFsTCf46kwoMUlKbPzPVGHsj/bkl09e2T5lOEuTLW6F
XNG/ALOsqjYaCw7YCJLUSsjxaKixz6S5a61HNgoR9jvvwfh1gDBzMPu65o940HMBSruMJnQgDAAo
YNJmN7b5BIxCegJ/WtbtYnfARy8aQDIiaY9ebxPhQwsZmON4D2y5FcW3d+az39wRrn3qWWw1iCCz
zjSXQBrthoWEaVo3RKjFi3kNGxZulWn1FyUJJhuNUvhFhT/iQBeAls6wFsUETj4i4ZNLcirek3D9
7imxfKxiBRSTGNrWCfCngWQs6O+qRtOvNVofEQZJJ4nsBYJsKDobf2lnuTvBZjbDP67PT3x2rUmD
z2k5cjs0hvCkdpQr58mN/vy01l3dzyOcXT6VTrRDa4TVylh7e2PKKlRSqHg4edSVG47kFNJScCiO
a9EaMt/ZYxrnEz2Xg/7I9fig+Bvn2hut99vEdvzhRCH3cZV57qGYpKKdNwan3kjIIItwLH/Te7s5
WPqjDJ7pX6tVJJZjyu3A32p0qf/8DM7nEm4q+KHxZIJDgHQubtImfLb26OqnbrLkF3sqqMFA7jn8
+Sq/rLNs4FEfI6HyfYvkTnu9jZ/GgIbWP+9lYpxmnUIFGmtt28kyvVzgSUUYbDrErNZT48V52AVB
9iTKsXpnt/ub58+LXhF3Bio/NlpnupklYLvQVT0s7CmY9h464R055/DBTL6S1PNv4Eld+8DkDl6M
3c5BAn4NJP6mRCob1rSjJXwzMEWxHb8nAv8hhno7FJFZrXx62NYwX1f2x8/PZxGAbkzQlaegMsZN
rmLgGv5E+AVGN5qyFK1U7AFIS5XzIceuvEGY6VwB+oq3f/2muBPGAqI31j7+yts7sZNqmkocUSeD
OvTeSWgQWVNnRH50M3A8DoleFZdOiWbMseL3cg1//xx+uvrZQcwmM9cyhV6cppGGldUQfzzpFgDE
spIPscQ8lVWNEWa1AGhGcY6Oa7XzRZC8N2B/mRsQkTNQCZBm72xyXnv7GCZq21M1aSlIoBbUCJt2
mhyVOsS9VZ8qUdVRAl5iU2kx6Uf9l9pRX8hg2k1UVR/GDt6Y6DPr2l1wKdJTb9+ZuX79nrg9gkGJ
I7dRUWMfeHt7PU50BoTIThat4miC/XAa0ZI6k5tcGmLEL93q/Y0QKrh0h97ZGUmTvHMP65B8M2S5
hTWMDnokhwwOBm9vwc8qLM71mJ10O76Rs6N/WHNBtrrlxRedMgy8QnEKCgI005+H6O9eDbI0KhBo
GOkAnK1xeDicpFxiLixpxVs9wyMt82yDcinduUVSvDMWfsh/f/mlqJPYinCAxyzz9pfOhSgV/Vtx
cgKYKAO4hwvpUqhNZOleZApbVNO1Juk88bBvFz/bjxjAKKe61q6pDQvZleh3cyurrQPId2OTNxPp
JJ9EI72apy4t3ciZ1Ce3bYwdgq7kHb7nb58Xu9jVQUPN4ZeNXJYZC4Fl2cnse0h5ubWsvLVHYVRa
aJS2/c6Ksj6NX54W1UmWVqo3lBfePi1/0uNeA6Bzkql3H3f5sG8I9IIzlz7XIriqA2t6bx/2y8oK
OOmHpJkzXODZ53UVJ8+WIgVechIO5IciNh/1tosvxgxbX09Deck8hde8/oBlmsVWkCgmdHeL3nrf
gkfdmmFHwW73t8OUwzpHFIKk12N7cPZ9gOkZUq1mBjE6TMl27X0yzeGEI9KIFvhy7z2DX98y0dvG
atViX44C9eyrWIYmV/2sslOFqXMNOkdFsCEfBI40/Z72m10Zd4i1dwt1NNg6pADidNf8bqN3QHSG
TNNVaDqHIZmdBz92iq88cOe9dOgfd/F2cPAdUXDipOsDATg3c3EiKGU2LuKEZtK6HSZjeVAYaC4Q
nfR0qRoLgrGNo8WCjYbmAJJSXG77CXcxYzYun5AETVdGUBQvPnVNUPuUr9EFuj12xg4DfqUceUXL
eD5VhWM+/vmN2uuR5+zuLdclbSGg6AJm+OyVQtuD5pNVyamo5iXE9yC3aDGWQ7W2m6HjWMB4QFWW
fWZGSU42wjySktDN8yPC5OAwUwqG9JIfWsk5wexFGulgWDbggCI3RSyDIXw8muuyNmlq0yFeoOAd
I2ZbO/otTIV6cOyNYRavMFu0o9N+8N0q/xjDFoxsO58i+X8pO6/etpG2Df8iAuzlVN2ybMpO4k1y
QqSSw97br38v+jv4LEoQESDYXSALjMgZPvOUu8QSVOe0fsIorFxrUZ8fuiJBezo14/VQOyr6L2G9
txtqo4V3c+PVgL62LVpEtM/ndBAJ/Qrf6kckBXMwGWpS5ZvUGMUCheH9UpnvACa6GNuiUUbaPrv3
HB91DDQa/ZfKKoaNbuTWg5pmOJtxE23KRgEZEhX1tpKU8RN8XW1dFaJxs7z7HHjp+KSqdnaMHRBm
ip7/QMznSxM51oZb9rM59N+8Lgm2o48Be1V0+0Ktvb2n0nlivAp0hEnNwhU6Zb2zpyFwTUW8bVO2
zRXhUTgZSk6UdNYq+MQj9pFnZwzCX/e35kayQByCaGUgOQYvaR4eUSakBSabyVmgHrzyWouc1u8p
27XURaLUDb3A2nVemm+AWz6hpJAs3EDvvMnLB+UX8IBgUqDMkeBe3glyjSA6Au/JuWitzyLfW8az
xPDc+gmydgvcegsC8VEBw9UNu3LoT1rh7LtJtiv46+Ot3ofOgn63cp298ItQ4YMqSB5lzIsxCO2e
5Mt9ch79WjtoE4RLGYS6G0M9Xne4Fz/amZA/t0WRfOqMKt2ntYlCqYf8qwx/Ztt1aPzUkpH/Hpum
O6dRJm/RdAvJtCL7n4/JdI9QtjCbkOm9zupUxp56oUR6cm5VzdgOHXqjwomWbpDrS5StgeOCgrxG
q3lOD4rlQK4HQ0vOdtBW+6gBJ4/KbrXxhsZeCBbXdxVzkCmvdvB94D9nxyEAiyBnnROeR1yIN+oA
Dgb5UJS1kEdbR5q8tNk3Hu3/16OZPrsbVT0My9YU0RmRgwdhA0RStPqxihBz0pVtrgVPqZ0fwW9j
1s7AXEIoIt132sCctTj6S0SR6ekuPwYa/NMFQpsfpqA83TIfamE/ATGJwlGMPgwqhrlBp0sPg32X
tcEBMUASRHRnVuT3BpPAfrHAu7U86vgG5T4dROrgy+WNsk3jwujDs9B19AGtsvzkDYX1ZGlInIL6
BIunak+dLjXInCiNc4Ao+QyK0D+lbRWBzRXpcASIohx8mZ5E6qn9QcoH/8mpQ3Gq0Uy8H76uv1SL
6R92JBN1g+bvbPMySD2aRmfvXI0ghtnBBPmxEGCvbsprP07HXWVJbmYjZHt/4Rtxk6YFLRtHg5el
M6O5fFNWnHacDw+XCSMadl0iXlvwXF/aVv2NVdn4X61MmjolQCI4Gd6KxtaSxfr1wZ0IK5wUZcrq
INRd/gK16FWTlkNwdqrqNc1L9VxWar5CWz5deMtXXTpoZ9yplHM8LbXluwf5h1M5hGFX5E3GUrhq
hlbe0bqOUDSSJt3OpHrGPdd8DtpmAxwAppUHdM+J14wOnpH8tRZe/Y09VxAXUCkjFIquOSFT7Swk
58E+nrXRkVZMTSv0siLjBWvMryBfDqWZJp9kkBzf72/5tKOzT1NRaHxMOZ7BXTV736YGZMFSq/Cs
eIaxl0AFrR21dTb3V7kOf+zm1FegH4Zx4nuj6sOrziodHyotDc5h2beIVfndmr4jUCdT/1Qpw+n+
ajfOEL1gRtv4ixBq7envP6ymF2bU1TAezlLhfI4xxNoNI/1UOgjdw/2Vris/6mMb3BpSAwrWQbMv
Fe4s3JMoDs9tp/zO6kHbKp5avvl2/Cseavk3finW9v6Stx6ORRXepj3N0Wb5YFYIfLlDSZyVUAMC
r1VvvmNKh9iU/9xf6Mae0eZn0KrQ7EfcYnYygqxHJoe72QVK0+7yuDYxr+j/gLrOHwdZWoo9Nwql
qVnO2SA74Y3OZ/NKHns0mVRUxoPUeoLVXu7sQIzPYHzpdBhiU8DdOASRNZ6Y19lH7Nnkr06Tb0rm
Dw8l/uyH0p/AhFpp+b8a0Jh7GCN/EZ+MXsHRYQw/Io97/x3d2H9C1XTISCEcduXypKlBAXRHR1e2
BIO5QfY+fJEy/VRb5JlpKVVQt4GK3l/z5ouCpczwnGYljdPZxgyeyNOaOaWLFOd+kH1Ax5+j5q8m
qX9IqBC0atEXxEMe6XYZKgkaAODssqPu7aEQrdAs/WKPkkOMMaHqKYewaxZiyvVbIZjQDoGhymeo
2rO3kmBgjqOI5J/VTD43jfNadbL2XKj2SZfL5LVLUWG9/06uo9hUovI5THUFzdRZepXnFeA+ZBLP
dNDCFahLG6Cn0uzvr3Ldq4X6/2GZecchJdnvMrTCzmaxU2Gs47F0ROYePoatfDXj8euIu1DiS6dS
739afMULYXTxB8zerDEIXxOt4585HTsIBKAChQN8JYuBtKo7RNaepNj5irycZ/pbFKubhcN3HRRI
SzjtyGUQu2i/XB74zgPq3mrQApUCvFkXstbQ/FV8VHmT6r/7r/u9y3h5N9mqSneHNh7ysFejvbjW
QiFUGeX3InyVFZKwOEfzboAX0K5VLYNSF5Z/KVogmdGF/qbIhf1Y6+akPUoojhTYYKQ5zgn3C/lv
WOcmrL9YQiAqt4s/eeXRXG/G4o3WAgBHuAB7dOk9a6UD1mYuCI1s48VAMVEtDrfCxx4Dua7hKcQf
cacaQ/SMkFe+89rE/KlhNo7m7OB9xWXFO9ls0kKoubX3fFHY7zJYhBQwT1eQe2kcnNvFuUFn4Wgm
4x8b15ijp0o7rVWbo2G1dN5HQVMLZtjWM3zlS67lh/ubcp2nMGeloqa6nrRF5qPNWtZp95ZKcDY4
hnibRH+dEdHGtuyiE1VOgfpu8xsep/z3n9clgdDgu2P2RWE4xZwPd7qKNLifVq1/9nP4ViGJ/kuG
TumrN6hn2H3BA67e1SENAdvfX/h6iKYywKPTSN1GSsFM93JlhMmaApdcYovK0A4plL+1l2Bhqakx
Rri+ENyNnXeE7PIm90CfB3VQ9wrByA3rINgaFY5MVq6jcWG9LPw0jaVnHwi/aKJ5056DrD6rqwSG
n1N7yHHh2PzIJ7OU/D8VbMBXkxY9A93oE+bvmLJSbXZqcmwgPVaRUjwNkW/+ewSemi10OVWFe3w+
aszKyi/BSjuuABLww8kY4MrWGC2cguvkh4khVwvJD41vZT4EymLILgL9XzfJGreNg/5UhYjVd1Bp
xcID3bjEUBSgWqV7S6CbbHkvDhykLTjBnecmdNq2OCeGqPb76QrCV7spYJCv41xVFha90TbiA+ft
ae+Zsj7f0bSAiAyvC9k4+J84Upa6gSiGCcxaF9+iAZp10prBPm4Gwm+IDc2mG5G5G+3g4OhFgSZs
CaaxqnPpqMhWs7ZzW/4L+P1t4eRNcX528oDu0ZvhS1ToTs4u3LGTUE2FzOxCiU0OmQqNJRrGcF2X
avMfAeRHqmj5qa8H+civsh/sQi7R3g5+LfyO69J+MkZG4JhhPrz8eZLqRBJ86MLLz82YQtUx4viB
AjIkFSu7zcBkd2NSrB1U0/si6UO3bcnjN+3QQyPr002C8ZXah8apm6hi9RgLrEagg6cofT/GcSD9
6+1J94FsEdsKG5k4Y97LVQwa5hnB5CwXfbOWoZCBbg+/OOMI+RMnlIXTdHWEWU6jvEX4YaoY5rV0
RKngdR52BGXVhMAYR/SFJbvY2PgUodKbVhsu3XghXl6lYtOiGKoSBGwHFt8sQyg5whbYTv/c0YlZ
05aGblknw8I19D6UvziAqPfxVU6NAhMVNG1KVD7cB9StZibDsXajCiXiQaOjnUIHwSYPMWRhbdD2
3iT+vmv+xO1jJj30key27Rc1y3AwzB+lPtoA2/+FqfQ+K8KdkX/xnAjthZZ/6ws/VrnxTvimyXoJ
XiiomfMyMbXkEYksya2ZGWytpH21xjLcT3XQZ+Bz0SEWjYQtmfNqDZVxbBP0qFN4C8RQHNHo8svI
u2DsvVC9Xkcb1H3YLnZrwk7RIrt8iVTkUdcPg39uGKPv/NITB58iCVWAEuqxGR30nDEwJYP/bMuA
sXHo6zY6CmL7esxAstWY6kGx4aXVg/jjM4p8wUp33N//yKetvNhqFBXZZzqIk7YeN93lr/RSv83V
SZa9q4WzM9rzmByViEZUEuHnc3+t66YQNRWJBh8ocy+dBtHlYjpu2WSL1HG5ZJtumemuhcw+BA+I
ZIDYrWNgVurjlO/q+H88moECPz2RfyKsjh4To8bd/R90Xe0hrMZFp1IXq0Bm57N/e2xQwSXlOzd6
5ez7phoR7pV9mpSghl6bsRNPZet8s4HH7DvbLrdWVqjSxoDruSLMJPvCEN7aM4rqsw0W6FeOPiD0
ZK8uiy1sXERXHPsvqGXYS/d/+dW28cNpITJ+IYvH22f2hepRPo6K7Oln6DtbnMPwQFCzF2ZzXBfM
fv59MWCbzOJIQqYFL7cNIJavI5ern5MoGk4o/qZQ6hg01iafTgVbZmG9qy+ah6P5ohso3tFCnIef
Oq2Y23YNDwcweZWrTryxWnkpyt1chVNoTvJYk9nt5VMliZkXdmnqZ9QQ+nWbFyBvHK1YuJXeu1QX
HxgRgA4g16iM7T2dpctlQEiHcSz11jlBK+skS3WDdZjfbZqqM15tLZXpeiZUGCHsMWwJItw1qooR
VicBidk2SoNqja+b7TkjOcE3NBi8v1Y9WDDzKu9T15Rwf/1UNtGiImFFEZP2DVUcJoerFsWIrQrD
7NmKkugL3i0AuU2rsR/TVMe/JvTyapd6KYIGSPFE7YqsJHkISxsyECrcKAcYVv7DCdoDmsaAjx0P
1Zr1iFUbxgXQtKR12MbqhgGJxwUI9jLKTb4QPJ+2edQrO0+PAb/nvsBRs7VibyNxbfkL3/DVl8BN
pRLBJuQsN+I8N6ZqGYMGbayzLtD+qAABr/BG0vlVcbTRGDQsHE7tKisCWD/J15IakSzb8zu4Toyo
reN+dJVWPtrWN6XVvteNfRJBDEYZVYjwWNjfs2B47bBNRoSd+BYftF4gxLKmYbpVtfqgds1asv5U
zd9Y/8M8mDGxykhYrPIi3tUMlIUnbWIVjWXk6MLgMZ9kZmjaJdIXu4U7yzjmpSkdCLvpVo6lTd0t
jMavioHpKZn/oQANTQTc9uWxbUjeO7nLR7cZWip9taxOPVo8vwVI6/vR5eZKcCX+bzDCVPdypQ45
pRbm9Oi2oTX8x3z7kZOdPox1HW/vr3RdbfJQNJQnR2s4EuY7a+BDXgMUUPFMpxjdzOhfRaX/quL4
xTZBAGZtBXYZixd9qP+K0tsHRrWKw/jccSlHQbfJsbuW5GLhML2n0BfRYfpFXIrkkeqUcE0dgQ+/
KIJwjztTMLpBhQdD1KhoNagtpONa96BqOUq+RRTM3CexYp9ClGe61DxWiaG4Wi+lG0uhW9Kauf1s
oda2ybq4XJi1X0VJm36EBcAVrQImRvN2fyZT/FmZpbjS6IQPhl2QAUbVeWFjrhofrEJeO+0McxJ9
ojJ9fA1t59Rq4aiyG1H37RS16yKuzhgBfXLRVR1gStNkzlnLHPVgxqJfe2gPoCfhMHFEtyDgk2+s
pzbwfnfBBIYSImArIyVatYhaLRyjd/DJ5aZBMqYhCqKTOo9ffflro1DPFT2QGtcyuQURZxF7SxfG
LlFGtaDyQMjeMaThSWBKscp1qNlU8MgSIMT85vlaeY4dXd4nGiZOsgyQDv5+5KMm4JQrpWyGdZBX
zsOoNMm6ZcC+yoTlY+NsSdZK81MeKdNpm8kxBgJ6BnddG1FGStC5UpGmXYECwfTJ8PxNWg/YseNU
z9y1gw80WGJHG0F94Jx326AOy02P6fGR4eOfZBDNvs21+hMqi/ZOEsGLPSjo2Fu5Ir53vey4dZ5l
Owb6/dZrjWdu7RMMUWffSNiu3j8O6o1DByMF9uR78UmGdvmC86gUcqTVvQvlluvNMWr/xUd8rvO9
EcR/IW/6anirlNB7ZvpuuULXh0ewg+IM99t2NRwzT01iiT3eGRVWKk72WDcBhA4MwZ9zoCWPg4f/
2iT2uaHhL68KKa8ODt3XhYN9fVcwSCD55w+gH9odlw/Smn2Ex0jQuaXRKTgPUYhwfIF1por8h9P1
q6gFykc1hPJd1JfKElJh+m5mJxWhKZi1ukJOSg1/uX5SMOOo5KR11TC03hQJYpewevuIEQamwnCN
9kooii/4YFTfK4kqpelRmVPQtvAbW2zub+v7aH32a+BigbayCHggbmfBbvCRwmry2nKh8eHkiF8H
xxXr35PZD6+j3chQcyYNBHxPNFrtYfUjQQPgl9LEwysDh+qz1mKWm5AcPoWl7LwUUZE9DripPuN9
lLiB7kRwtbUELwy81ZlNh7saffCt2fvYbjkD+kF5henQOtFL40EVtfl9sIrgU5rn+ZKe91VaMgE1
1ffsnF7a1egX71RanjjsuBquH7swqUIXzE24B/qrIMDQlQudgesy2JlmzLQhgVGDu5m4mx9DaAey
PlcQX3cVT6p2Vp6O3ykg/Cfh5JXbRKW8CUul2XH6273ejwWiLnr7u0Ei6wcAvHJLRMUVe4And3/X
r75lGggMwJlLT6KfV5XK0Gohiif0LvOCIWcbZeZDrnb+wipXSQRTk6nYZlZMmaLPMU0aKFxZFaPj
Omr91Gaq9Far3THNcuXn/ce5vRCVok6BAk929kWFSWDEbWA6btI26ZNpFRlmSEG1zyt1iU99XZ3y
UOD4pmn7e5N8erUfkgPTUVBURGTAxQww+Z0CNH6hBpW/mWVSuU44Bqd4EF81CSkenGCmBDFxPiEc
aMDATqrvSIqGgHJzEw0g9IwVNNi+mpnUHjqK8Hal0VKEAmQ4f+6/oau7/J0hzGhbdTj49pUadRPb
YdbWtiunSJf2soIii9CQAey7tjtBWHeeJCMdvoxFtKTJetWTY+kJr81BoJ/Bp3D5wtBtw/ZDixzX
bkY8MLtXq7fkTWfjJ16jEBENOMn8+8NafOpTkweBnXlIwyVKaFEk2S5fZ7QZW8nctHnqP7Otk3JF
EgUnm9kS5oJBv9Rhui4teVx66FCoQdnI/IrLx+1LpIaw5bTdWgzKJzktu5UWNPVmRLXkKWrRshKV
5+zQo6ixnbftcYPfaLZGH8LH3rAgbfCLFnEV5FlXxSB/hzYEP0aYY7EaxiahjCwCXt0IH7KJaqy0
DLzDjTBoNwrgacDUA4p0RmCY2xEW56GuA+udjuBvhwZtZOjD8a6dnLCkul/7NHOqdRVKdbvK8jLd
tomEpo9wcGgBICkOpSzEEQ24fG0gQhnrGMN6KY5Uod/WOM1h/ZgVnQ4fWYWckWDqtzYRXfp8fz+v
gZx82sDdITwiNA0VZtYVQMpWEXETTWa2GoplorUOQ5FUTyLBfxX5FjVa17zaR3L6L0UdK+uwNsUm
N0DekCt+ErUabgMIeJBYG3ACXtJVTxZ6tltZUZfACtexiN8KRgHsI401fJsv919pzQaN4ZjpF9a1
Pzx8lLURUrc/itf7b+X6MmMIodAlnMZD/Ofs4u5HkYP7qTVXGc8kq95x6CwL/c/882AqCynT9X3B
AhNwlDsTsNo8wFpZnwVabGguaLn2GRkYY520vbT55yficmaTaKUDwZkDfcweBwlNlzS3GFTyr7aR
twg1/Qx0JNgsD+TB/eVuPBQwdkb7hHIQOI56uVOFkjSY6zKnHKWOOaeF8xftgK5Z2KdriCHEKZ5r
8snhckIS5HKdISu7xqQ+cGXf/240GMqtkLBENlGuw5Vsogw29OFu7ONyG1aJ/qIG0af7T/qeZ1wk
efwECFwmOSfDUzqAlz8hRl+lU4pRc+sxirZaEneHMRX2uTa8F+AUwzeoeFwJRpnFb2jYFWtE6La9
A+0bUTDtqVSD/wTOMk+QF5rHYuj6nVTL9h6vnGzn5F519hUEG4NRbx+8uKNx11aPQ6yvar+EpV2p
OUpjyWOILPRzDFYbKRRwNKsyd4ZN6YvgGKZKtpR7TYF29syoGzE04Z6mWp4XyWUwFDjCNLqLDpS5
Gi2rP8UZKZYWxarrW3aBU6BzpiNFxGNSAKxBsdpv91/8ValBNgBxj1SLInqyJrl870bg05RONM21
YSY9NIbR0JdO9McssZtNktY/aqNOd6CVXbOAgH9/8RuRCCulae5GHQ9wZRYgMkUNBW6fmos08Ult
azVGHVR5avQSSPL9pW58SlTek9cFzTcw37NPSbHEMEhhZrtY34mf2A99L9pAXjjFtz4ktpE8kguW
xsRcfV8yc1mSNFbRBhNuTdxJIBy5/ZiITiOkKpw0ATM0wFJrbyTenyKCsnP/Qa/zKKyHAKXwMauk
msYs08QhUEODK3HczrdOqj48qwihv5h0rddDkSUnJ+RKTLB8vr/sjfcLf2Hq95BPw4achZARC0+d
bqPjZkyAdvmkP+bn0lK+fnMVXKGI9RxWMMKXpzVRkjYoG89xJRin51jIJ03p45f7j3KjJoIZxvc9
8fKnecnsFRoNHvGwvWwXJ/UzU0J/pcDdOWpBnp9yUy9etUwfnnSrfUM6TUZkMTF2qFdXu1hPu4cI
u71jY9QLF9z1h4pYJpNKkPoMOBDcunz0AoU+7BYV22314bvUVvVjWMAc9JwMY8hQRuxTMzt44SEh
6IgUvr1wF12fK25Xh+U1ePO8/+my/1BVlLaMR4BCVYGr83BEkzvbVHUhcHN9KapNKaXphqblErRp
2tDLEAlHgMRqmregjjC/meJAyHhYKpZrjdnXOGqBmyFpgQT3K6PbH5rUtgsh6UoCRqVLTy3M4NWB
08wpu3zOqI0Uvyql0SU3a/Yozot97oxigm+WT4rp7yy7xEk8RHUWrgJS1I2hbDpwDGsG981SJ+bG
80NPoU4gbsE2m1dFspR3FKiE5yZPja0cckmtbIHgXcRk5bFKh9zFTED5LTu+hHBBs8YIYeP0PVAj
mOPamy6jqqN6Y7ItdDk455pGK0njXv/n8KrCUuf3kagQ+Obs3lDghV6o5JSKLsyz6aRPcdMEC5/A
NdwO/xmO+ET01gzwz7O9AXTchOiaKa6fJRgAB0EVrDF27HfJUD8GUYLsaz0OSJbL6s7Rmk/VmDd0
Uj3n70KEuLEtXJcycDtmR6SDs4rRk4aGNFZS3G5Qogc/HLOHXDcogGghhS0Cxbn+3QuGdmOmTbSP
K2s4CxzVUauvviFPaD85OSo21HwlZc2QFsmDj13o0WmWqurrqEFqgRUsjR2g8OirXZ5mk4FvJYWK
6Y6qNP7xKySTslbZpNh8DJp1CPrwS6xU43c8AJaQLu/Nk8tvl7XpHzJnmwbOc2SN1Ixa2Dm96TpO
iLindaoLLV9FDpJa0nEcf5XJ76Ltf2Vo8wJQe0jN5mjTkFilI3kedBbHfujDJ6uuVq39GJqoCdQ4
CRjtH8kxHu5v6HUiwtlFZQEILSJc9E0uX1MQZGAD/UB/Dmz9b9qK/DmJkVB39DZYWOm6JpqqB+jv
U7oD5XKWh8h+WElJ3mnPuTLou0JLtF2HV8e2AnCxnQr3hXTgenjFWohZgb0hy3RgDlw+miHXDETq
WHsuO8+mzZ/oeykW0HlFbP5ScSg8mkUarLop38cGkn94wZaWiP45NgPpu2+H1q5sC7HOkNhcSBq0
6WnnR4QGOy37CcSNPtHlj5OI7tmg1abre8+AAnDi22aIPgf6VwmDEoGPSRuZj22anjIj7tcI8awi
9WdtjC+mXz1W0sG0v6rRZwm+sZRPDtnPpfok7BezBXEbxBTi2qZ0mI0jAdWDwu2rQ53tWwlPjfsH
6EbmB+2CLBrLJQzigIVcPgnF/Zia/KHBFrzhOhFtEDct8Ypr8hffs6NNhUjH18ZUqjWqVPm+yqUF
hs11TKKSQCOLgcF7rTg7WYh/qY6Pd7trdkI55bH0kmjOtul0DMAL0H6i+3L/md9rg/nucaoAPgP2
Q1pglhL4So10a+9TDRvJUTfKbcugIjCyTVRV26h5tUH76xKQdFnsRoT+karedJgrJkX25svmuhhf
MRRfy8Yx8E6Z7q1CCTuLfltHwdqu1QOS1n1UI5VQv97/5TcuEt4VvCnCyLuJ1VSZfUhmCjmz0iDS
VJeyun8Okix69ds+dK28UtbcZVzwVutv8f2T91WlG1tPwP2vRoDo93+JfiNA0+ChD8cHSu07v9Iw
IErtNkh0N1BHcAc6fonSOk/UcyS6rRO9KuFL0oQbWwoOxVA/8BGBFBi2klFs6RmdnWCnBtK5zd96
6Qhy0ijfQmlfGkjz27+E/GygpJeftSj7bPrYkDrpobPUN5E+mLLE/+K7VlhtO+/Za+uNXwuU1wOA
EHX0y1ONfaGOL9DpP8VpQQOvZg4yStYbBspPk2gApcsSfX8SmJzHA+rgdzEXOiyQjS/3xUSnxMDt
U3ZLVJl0ibA/eisz+k/q0bUn9RHWeQg/0/CrGDamaNALt1VOQf931P7rNQSAW5duWt8Fu9yHMA+J
Okvlh8bWvo8DUAgrjV86EbljuqvrLxmiQrJxuL+hN4oHdCVgRlBiIn+hWbOjhWAMinJlM7p6YIyn
QFJRO6BaPCe5l+zEqMb7sMq6pybzwr2M8Qdg9Agxf/jUzUZCi/jRauPmIfBbe4mscF08AWAgkyTS
ov1lvkvtfTj0XRtpQw4i2O1rcQyrWqyE2RkHBcOc1ahZEs3dpP5OIjrsSOLaX3U6ip0xhvIK0/fP
mZf0X9uyWggitwInQ99JWZc/Mv2nyy3vemSVwxhKG7mQcqx09RvpbfAQMqV/aZNA7E2zlLZaqYJR
o9N8tAJtSWJxumVmcQyuKQJCMJF5Nebs9m8lJzQyDXyHr0UHBYUAMAIwth7HIFhKNN5rx6u1aOpR
09iQA+aMEXzNM6etvcGt7KE9orN1GvUiPhrQ1nBhRyOv6KDJYAsUfPMB09aggBIObBuMj9zCySbF
fGgyHhHNk9Oqyg8MjayDWvrmizyM1pMmPHnhXrkeq9NK4EiDXSLMq8j5Xe5Qo0TCLgqndxs5OUKr
6F1RM/heBbJKP1AYq5gIvTJ7S3+pZASmZcHg3HNEf6zbCP8DQeBQ7WB4rjDxc5UktJ87w9o2uVWf
yigotlRQe9/Hn85Pi+jc1NJP30STZSHU3sq8dOCIiImR5AEYuXyMpBl1gea89hyWyQaRBAxq4tht
R61ZO/mSKOP1t0bWRZ3MHAvIE8aQl4sB3bMDoyi0515qlHUhadhIVOWf+7Hm+tzC+mFcTEyh6uFC
u1wkCocQpXMnxi8vSN3Crl4H4RhPY5T/c+0/LcSIlL6WwaU569PBfPdaXa1i1/Kl9OAU7e8ydo4h
cvLrTolOKbn/qoySf9ZwAq5uMAyEvAJUltN3+Xxt5kVOiLuvKyzHf8Oa75s6BJ/1PALM4tjNIQoy
b3f/lV7v27QkPAAN1gz1wOwC8mBlW8lYZ67k2+bJ8gv1VBtL4KjrTG1CAFK/Um3AF7VmmZrcaW2C
wAe5DtCPbVgPNj3XLNxaZqKuelXtV1LcRguf8XWiYdJlRRwHuhrF4BzwaGFq6YnRyt10MLo9V7D0
WuV6gyuf/QPTqhPjcYUetDacMo8Wx8LHd80NYC8/Lj8L88IKpTGM8HYc5XLVJi9e/CSByupaZ6t1
zYam4mcvafF0EYes+ZnZLc00ZIPK9FMR1gzKvhTk7lG9H4tTa0kr2urf7bw8O7j/YL32GjhLQo23
TgL1FjJuDO0hUE1//+G2dOQ0xWtAFDSMkZDGy0fd2k4WLbyXW0eBiQv1D1cgwXX2ZckyFGkjkHMU
cCL/IRYBLydK3wZ7sosIm/JsjfpSHnBjTVSLYI8Tzm0ebrYVajGY1WgaiTuN903Qr7pRvRrY8wht
2Ib48ZWIOzftT8QlnsP8E2Yor1iNrLm8j2qXnHUt2GN4twAYvI7O4BImtBFHEyDfvLOLe8XQ5JGS
umHW/VebVkZHRDYfRj1BVaPIF8vi65cAAo/oTDrEDIbAdrm9uVoWgmdu3LjV0/+iOPZ3JW4Yb2JQ
gVypAm56rIfdc1Sp3kOtO68pH/SXVBRkQxYCg6UHxmzlmL72mtSpeAhza/yRYNXw+X5AulGqTAB6
Ai/5EbpJk/D6x3OYCQMgWJmjcU7ycqgs1TvVnWZWawwYv/ZOffbSaldmtPgwJzDTL8VoFOuMemPh
DrjeIApbbk4yWjBp9CIvf0doK34XV6AX5RJZUk3qpF1TOfi+5QbTQiVbEmm77jezHknHFCqZUc8H
UyAOMfCAkuWKyRxSTYp8a9R2+JSU+q62e+WUYei9akQfbhbe+JTPXKZoYFAYiILBmyYo+uybVK1R
k7AdatxIyMZWpJW6bwcD65MKhkdSd9ILJplQhvIadTQovd8EfwtGQhjuCDR+0yXOklzOjdNKfQgQ
ClAUh+C9bvoQjCKt7OWEoY2bYJh1IJP1joZRpBumdNk3wLbOto37b/ffw3UA5K4AEzM1ng3Usma3
bz34XZGJvqURTklqKxGepApyZ/dXuc5hQCq9k0TQOWX+OEuUwsKQwjIuCxexjAr8YFLtbSWXX8bA
EQvz1lsPNPGHYOcCEGCPL09wXsfFYNte7vaCvMED00JPqBwX7tn3SeLl8Zmov8ArCK68t7mCFXxQ
yplU9p7Diim0OcTpAwnUKU0Mc61WotjmmfFTqqL0JfIdjF96+aFsSkgHFlV2XEawN5gkbKU4qdam
gXUV2dGuUz2xgkavoScQI1Gdm8l2kFr917/uBmeL0gTSMPhP+oaXr6g0a2sAROE9t0FDryaCu5eZ
abXvSlq495e6UfiRiExJpcz+E/Zn21El6PkCiSlc6B4/aiq9V1G23raLfH+XCNtZxUTvg4Zl386x
x0mKsa4WDt+0xMet0pRploaZBPoJNBbmj1v3Da6PRl0/0/OUdp0t/K1wBvuttWOBcWsmDq1RVW4b
aKesjf0lAbIrrp+GmtMUZVA45vvS50gsMQhL5HZnPTcIPj92tlo8YPq7671J6U3GezXkyw403PtG
LfomGtN7kFoogDU1x2suteo6iotgNwTq195Lu0MmlGZ7f5vmkUfj1VD80RLnKHMxTx/Vh8jj+D68
kUEX59YpfgddZ9B3scsH2YgyVysBzWoibb7eX/NqBjctSjOVPJWkk3/NFvWx0MvglYfnRNP9T52P
+D48dlRkYsaedg//Gj3V4CBpWO/1lZSe0E9P1pE55gZ+TvlSUTC/+t5/jjrB5aYMhYrr8h00wAmA
5dni3EnOz1CtvyaasY9tvsi0yNqFMzk928WZnJ79w2KzT5C6WdCyx3Rab4T96CHCDVoAsdz7r/j6
kSAvTuNcElwS86vbVWl9dehbcVZrJ/lsxx51CLu8LvvePChUlQtf+zzM0+pQAC+SyvCloc4zC/Mq
PR3hpTxV5xs/R0OPHoyoxkIEt6+FA3tzpWmGQ5nK7TWP8pkuUcM1vTiHfWXj/Y5+1yruW23EXMwI
1/df4/v8+XK3eC4yX+B/07Uiz56ri2BzEuZhECj1OtfCnWZPEyyBjGDX9+N69JrXPAJ5REscNo61
NfwB19xxlyfR0zAOcCxojMcUMSQ3K6RVdr7mn1CUOQo/Wkj85xnVtAcT6VyfQHnc6bPfipSe5YWm
I/7H2Xksx62kbfpW/jh79MCbib97AaBQhqZIkbIbBCVR8N4kgKufB+yeGVWVgjVnFh0dCh4ygUSa
z7zmIa5nTFX00sbuTi039YgWRSUnwq9mI9zo9XQt9/zTN6HZZSDnSEZLL/B0A5WZ3bYlJtMPSWHo
rjKk2g06uiFWz3p5JY+43D7rgYUCLKc68vrWep79dl5JizkbbYIUV5xYhSewa/AkR4gr3/2Po+Am
sJJNiRTPW5thnEk9puXpQw23kYZBRigGmzB4f3X9aZNyNZCisbQQMVl//tu7mAgdQlMUyQNW7Pd5
FI7HlrrsoZHEdJ+gpbb//xlu5eqidoGzy9mFDHgH15OaPQrVAx1S8xdhZrNxJPu7ir/c5v3BLu8V
vhM1cnpl+A0QjZ2+G2qreFVPMsfcNBrulMavjdwg1zWkYpsX9kOqdj/eH/FyEeIwBmZg3a7gos4h
CuOi1vGgC1rhugm2OJ/aAPnPwR21Rlw5XS+qHQRo2KvpFDw4YFeo9enbZaMBqapUDWAbWqB2YTBR
CfUnu4OSLPqDJHrJt2P7u1E9qZG6m5K7XH+opo9x8dC1wA71gwKOGatq3M2XIJEm1Wut8iOWC1jQ
CWx4cw01qerKY1/kmjw2NT7qlatUHyCfddn/tuBEnZiTQ4p5zHDKcdNCE75jVMSvcWpjumjUn1NU
A12z7817Bf/2A94t7Ta1nP7Kyv/DtyLRgZpL+mEQCpytDqPtWzPN0ObucZu8Wdvzu0lK4LUC4L7y
0us7nZ7g1mofAFSBw4lU5Kzih4a/0TiFNB3LOEK1CeXAYJLb8vP7i+9yK5+OcvZCVVTXZhtGM6VM
G3y6puLeYCvbTKOxFUb19v3R3rqG5y+1erFBT8dRD2T66YdUJMR37Labj1GpBFIXPte4V3pZB7Ew
xhXg0IivUhrdDsptmT6Y4pA2GBB/mtOjEd6qE0aRRyPFlbZ0i9kbmtGrzQegcse8fumy7117KMTP
qI+8RUaEJ1DVn/byfRluq/5bkzobyi7uEH4VqIvPzsHBjLno0f7+0tcP0XSbON+Fo7nCbGFd73Bm
9hzlSTMepeVZljdkt5J47B00w9Kt0fxyxr1QPqGbP1KSxHkDW91feLVWRuGO6c5ctYa+l9FngTt3
mf6gp57F0Fi6Fyt5xfS4gCVvhzphxmHuDor6uXbu7QEUlOqXyAlLYLitfI/pyZVo5yK3IVgGObYq
GVObp4RwPv+2kUwxuRQIwoE2Ja7ln1DhN370zhTdNGocoQ5fKHsoE/ptBbTPRXvXumbn8hYmn60C
0ooVMUjkjsD3ust+285FNtkQukJx7Nsa9wH5kNa72ehf8I+gWBTnrzQCc3/JjR+KnXqy8pLOVPtK
dwCMg2dqph3GZLnNuy/29HNRXh1lhyu7P0j3g/4iga6olvouq26mPkgr67NeqY9G8WJNdJBRx/Ao
3V05FS4DGGDC5KY0PLhyL+i+hhzHljBz7agmcLC1+FmieuolEHUCvTTKGyT7Xc1pjCvDXrR0tbdW
HZjQ1RMOoMNZSK40JTJnxjQfB52PhJt9g9suApi5EfZbPQWVh/7wqHxJtHDbF2X+lA2acZdUef2Q
VaN+1w9D6JnAY//2hU1pBs9ANEfBNV+AI6ssM+I8jeRjhyhthYB1oI+ljdFH5TYrGO39Q+XyoMTh
hbOE0p/mrCjQ09Uk20Ukz0nFaMjeBnM9lJBgp2uAiIsGKZPNLc3Rv8poInp8tnUsKLqqUqtQ2wtp
H3Ii93vgzG6eP41FwRocY9pphhcpUuSlEQjNRfmehuUPs6o1t2y7J/RGt22We+ME715brPZK5HJ5
lK/sOm516hYkTufZYJLy435G4qCuDYHMlyY9G46UeCFuRk+0WbRf78/75V3IH2TqkTMFjQy0+3Te
cdZpTMrj8lGVYGf3TtwFY1RNeDNfi53/sL9g6nNRGTQTV4rL6UgLhs2xFAFdsJA88yOcsPdQfwc3
jJfbKN5SWAt/CGP4+P77XVZB+OLEHCCJAFwDAlsn/LdjSisq8EVxvhwFDPFPBUDFG9pfFXr7ynws
KWrjIt8IHG/I8XVJ+lH1EvpVuPF5vYZJ+JrnbUdYqXsTFrwr5+2IYZTIvr3/mJcBq819yklALWTF
9p/FCQnmHuncmeh3aGEFuatTHsumM+9rfUk8kRjpRhuHax3QP3x7iiCgkMFek82cowVK5NzaUCh8
ETLmZVJsKt7YQQAHGK+ssgucIPsOtjkoSOg3pE/nYo6zNAPVsh1wK2pq+soomw95u3zM62wBden0
+uvcodPl1PkjXQDXxCXza+0Y01ZHW/FrO2XPWjS2wdhr2t+O0OCm4H0MvnitVpzTyNS8aONuqtsj
7Y0IfSRDcuupLq4cb39ahmu37+1uWb/z2TLMmxrwjNG0x6RbQBbl8XxjI+LnKtAH73pN0oN0ajay
2icBgYjpJ5ZADhwrbvQitA3ArDKoBvkr1LPFy1cDljmbpmsPuV41p1c6Kljk7nQMmQnqcqd7xe4H
cNjmUB374UuC6NdBxYz7oOeG+FKWwGbKyIEIGc7G7YIXz0OP+cpGLur4yyCLgyjKK3nwH67G1dCJ
9A35jdWt7exwsnoVuXCjrY8x1LSPuiHq+8VOvxRT4nyRutR6Gmew+1Ji30ptnB9tMzZfVDRDcR8U
n9OkpW/SyPnfv6pWUR9gifRMyM/Pr6qhx/tm6Oiq5lFcPyddFQdjmS2b90+EywuR1gjXL5h0tB/A
fJ5+iwEcd98AtT9adhHfDkuC8q8521dW/7rszr84BrCABagAIB9ydu7kOUgHuakayPjkQxAqm01j
G4tvSjFA+yn9m00SbQWjESyCGudABsx6+lLCsOtlqtXqiLVYfyMPMgGgsK70Ei+PNc4ZGr3ELasT
y/lWU3s5IvM2a4Q6oghyefdYTUr+w0GF8f1PdCEdx+tQdlrbWFzZq/TZ6euoyhJbueR0Ry4yhDwG
JdypVro1027eVuhC/KxbdZf0/fxtnObEA+o6eIOqZahFa8+pVV7TKLvAzK4PtBan1vAGMSj7LLyp
e3AYKcayxy4Wu0E3XDutkerCYjiE0FxkslcVQnuK2ch+5cgbuReOv8jD8BnXxZX9qTsVDftKuE6M
do2DAu8tv2u7WdGPm1QgisvdaIzf7CIdXOQl5+exd+R9VyWtJ+d9u7ixlgChywvt+/uTvYYHJyuV
bg7hCSEb+QZ94rOzoB6mBcXPWT7KHRAWPV6ScjVwPgwKWiFFYSf7EUTmc6XUyT6RpeXaWXRxNtIi
RTKNZrm+kt/Oi3J2HrfOkubKMZ+K7Dm0nV2dLtMuzLUAtCWI97ELt0h+fSvrNPOMajR9C0sHdZl6
aDOivNIIvFjkPM7KWqLVjh3BhZNNpJg9zaVCOdLAzw+5GsW3MxTAl6YIr+WbFyfROhQ9R4h3rC8k
cE5XeTjE/Ww4lUJ1oVoeJMPqvEmlT/7+970IDxnFVtYiN2YgHEdnewl6QR4jcS8fV4Kwl6t9sdMq
RaA5Nk9Htlb71BjGuGkQXb9y7V3wBGgEUdQlg6WuBlXgvHQNYLwZbafvjlg64ypXZN0XCacQfyqE
etP0yryzYuNzKQNGTKsI/CRef8d5iO2n2cJQlobyiH1IFD7lCI7v6hGv36ptvoFbfyBLl12kK/vD
7EzFUYo77nHKMr/0fOWcIJKo7mqkswJtwpNV1FJQg5Lw89KQvtI2UYN5dK4Zj1zEmrwuVVgIq/yP
ZslZIJ5XiTO2hkTnsWmRRqV+5VsLZp/prGAWoDkD2lZWdq1otB7tp/uXUdcWDXBCnIEurDStxc6K
Ue+OXdduQXZY3SeDCqBUj8CkNwOxdaNnnlpti/YZbRxXiEMPIUMqv0Qp+PDiMeo6fz1ma12n1vkY
CkQj1HrVQNtJKVZWzkst1CDrUz+v7vtYwgUhQMI5Huh+KMWuDjV8LBHbSXrP1rNNpDL9MdqHd/DO
o8zwpL7y41EEqZUGsPF2Vi42cHF9FPEKIApxi+xnGe8mvdx0ae6vgWKOMGLOr4XGJpt2vR4B+gSy
AsbY3mhGG5S26Vn8fyRkLKDtQM8TP5T2ILi3uaV4WfRd5mkmfTuo6rYL521BjQQRqXaMUy5G6PHv
77HL9JcCB/0xi7xyrRuft6RLs5PpVbXyMRwWt5YWzHfxGES/zbmVtDk6zszWdiIW81Uzb+G/dAsi
lFlzmE3rl6Q11T43SssPaVF4mFVHGwnWgd+1tnZH+nZNWPhC9wJEOdJflLpYMxz952YbTmaHipSr
lJiMvtqVddLcotSqUDQU0o2+RMp9LOeJGwPrVoStb+S2Dzddrik3+F5/BeJwLC1a5KugTOMtWSqC
UHPKB61Yrt28l2ckGANa/JR56TrQhzw9I81F77VuBi9VUy3w52KKglm1msf3v9+fRlmJCzRrCDxp
XZ+O4tSyMUIOHKD72diJVaLwTRmVtvdHuQxrNKIZUGvII60lsfOgsB3KOJS1bnjACsk60An7quKH
4LaF+jrJcPo0vcD2cdxSl/OytkPExkoXnLujLLlhfpUrMepl44DkFIQALWXSJ/jZZ1FNVbRGG0lZ
/dA6peZpVSaOdolyd5lERpA08QsGxeNGAPLzyorQS2pLy0uy/un9ebmc/RXGwXwgdA0F/XxajCSa
UrxfyofFsV4cHXfmOpKrK9fgxSA6cHgcMJByosd80SQpnS7C8COVjgvCm7dwEqn+dVN15TS+CKbW
UZA2ZPFDUiIBOF1IacIy1ZRZOkp6tWz6fKw3g1mNO6cGB2HbcRoMiTD30mxbWzCC0pUI/QLFBCgS
9DOH0FrzgG9+tpA1dSm11BDGvSESBNlxZ3WVCceapoojn8xTh6VFndB1Eir49oyCWlL8nJ1Rc5Ms
f9A65Mo6NZs9RHE+p+MIkCiSRtwVW0t9mJzU2tm0nW+ybhTujN375v2FcHGBkv2hgY+4F74zqxbw
6exVU1H0fW9kx6xoFJ/qUwmnKqVgJPptqyR7Mxnka3vy4vpEdIa7etWT5ZPx5U7HbPWpZRpp8RQ4
KXk9liYPIkU+xJoq/YeVaMl+qqhNK8ti3OGJgc1laNb7bkns7YzEo/f+DFxEn9Qm2QQ8DFEh/eOz
aoaDzn5YJ0sN38LGccVItM8NosK/pFnSr+z+yw1B4wzaPGxo7pKLDDWeDD3MJOAKjVRmgTWucCWk
FK+MchF9MmssSpgo61elrXI6vQMch5laQXoMraEM0hgb1AwJswCp8+hTU4jkc1aFcdDS9roy8uXp
higYvqE4b8F1XLPI06GzSYT6YPb1cRC94U+xPNzhwpDiQZgGlT5lQQS3023zuNpb+ByMCDZ6aamP
39//pJdHwipwxIULgIYi/DlaLLSETq+mK46GAU4EWZF+2xuWp6SzeKzTeUYKnQZPpQtklsNOvTIL
l1uKpAqZfACUb0IfZzGpUHGKWGRRHKHXxG4JaWqrD8boswM/pGNmb0olveardlmTA/zA+WPLZDXU
WM4r0kiiLgh92eo9F5e+IUCtN0R6deH3mR59jSS52MXyAsm/QvbUpewTu9U0IMkemdldWWeqV/VL
TfNRk78Z9cCmz+pMu9Fy2fm7+21lVyOLAcOahivQ8tM1ki7laNfTJN/rkvqRLvlIxUlHvyccr1w/
F98BfAZJEPAWyrTwutfd+Fu1XCrAS9QVAy3S0SqKrxbWk2WF/ETbZp/CIrzWS17/3klWsI5H52Et
QK0K/GeLf2n1sqXVL99DP+3d2JoSz4zy/MpbXRxX6yjIRpPrUH6m+nr6VmWWhwjGCflekgq0sPGH
26uc2C5l9uVKhesyeGIsHTrLG5+Ng+TsaKynRCmKpZPvY1N90lZgLQYvmaeDiHrVh2ncjp18F9bq
U2J2rgrWvnGzNnK2UUG3tJzsn+9v6zel6vMZ1sE5EFLQXCB0PH13bbDbZHIa+d6O6tkvzTjcIAeS
HpRKG9xcDp1tKsfZbgnl9Fdt4o7pwkuOvznqoqHe3hfOBlOtbttGVu/iPF4GIa2KrWnnzQ61yZ+T
mcc74JPSVs6M1zDLar9p1ZljStJuDJEV98lSxS+NGc5fWvTbd3mlGjdDopvHpuwVj/McC1Z9bG65
yJxnpRyuOuysZ/fpDNDEBJxDvAGLDfv40xmwrCpNB7WGYagMpm8K6ONiVB6zVPWcShg+Y5p+J1q0
+zQ78ppWaq4EDJe9csoK+DURdYEMWsutp48QmlaqRiV8ELWUDpoh3Q5a1G2a1ppuCvT6Dl2cv4hl
TG9KGR1BTCZruAepht9GViS3ec6EatGibHGnHX+Zfa77YddutCmHgp/W0a4lyNmmXNmbhuhnI5RJ
vu3soj40idZ7soT8vrfMsCqXWTPvyjDRXbsqpFtFUxo8F0vOegvdpqR8eH/1/eGIRRyEOvmq6YNw
+/l50kxSnQ5NBstm1qRAR40+NLUOsY1EaTguk364LSSn9dts2eVieeqb3M817G/lsTP2RUoPliCw
D5/ofzo+RY3jYAvtyul6eejxkPBASKuIMbgITr+OHYGjau1OAiuuN4dujpFNzGEvpTYYlaRNJ7cb
NfnKjXd58lGppelEycvh4jtX30uxI6pXTsaxiaLlCd2w9k6O02stvnVtn6z9lYCkgclcNUEQQTu7
V9FwbngJRBRk1r8662JTTSLb9CJtAJRe9SG4PP0oKiDSRRhFfR9Iw/rWv90ftslJa+SzckyzGo3v
ujOpiQxT96USurRpwhZ3Ai25nztF3adabHhZhXa8Kk2dr6b59ATs7Vpod/F110dC0IvYgoONhsrp
I5UdOiDWjJoOEnRf+F/h5UVd/CgqYCqRLicf5/CaGPvFt30bEkQ7Aj7kOW8aur/NAibRkzlXoXKc
EyPyeqRP/XSqxN8tAaOERM9yFXqlSURR/PTFZBnp6oyG6FFvlSiwl9z+MiDfviukSnt6fx9fBIdE
ZgxDJ4oJhC12tkPSWqRIDyOlJ7fZcJ9kN4PTYgboOFLuITCkyR4t9o2K4vsBovCVwS/bgBh9vQlI
Ug2i3XKOiVgyPM0Ssy+OAgm8LfKL4S4zrJaChKJA3sTiSt6IRn6W7bjejF2u4FRQjZuCorhbCyP0
osicrxzpl2H7+lDAjpmXlVZ4zlu3s1HiYo+LY6Lp3Z6ituxXVeVss6g13Iym0X6U1Q+xMXmZnKLc
lGS7UM2vlVUvsWA8BtWRVeKGNIJE4nQRaEAqMfkR+bFslLtZTqI79Da1DVE2QCalqfwcTofvDHLm
TyUG33lWXgmuLvcXUQWpA8kD1YQLq4xiiTKulhGe+KA/6boU7fsU5SwprnsfPa9NrjXXtvQf3hqc
FgBpoLYyRjn6GvD9tsFyJDv7rqjy41yXLVKstfOtjSUc6fqM0qWwZeAdVA5SKmYs0q7ZdJNDkeD9
TXG5y08f4iyuKKgRZW075EcpS6SgMaV0k1dp9PFvjwLBnx4PDVqI+OfwsKJ3FCkr0vioihiMnaxI
vighMb0/yhsj9fSioAxDyxDqNkKA1FxPZzSZZb3p5zI+Ro7wucyx2vqUa4kPVymYjC+O+pAah177
pIvSs1LdBUTrOvngzxJ2w8O9Fc5oMid4Fcpun7yoS3avlQdDfx0iHdP4JzX+GE44S2RALwfh2R1Q
kybfEZkHdik+QoS6taPxU91+q/BJ27T1dxSP//73ggTIHQi2gYvgnJkM6WeIhkSNjviq3NiFpOIX
0V2NeNaM5XwibUCEyAmuJIHzeBud2YkIpYmPGeL1u9qYLS+EpbebnSqIJSvaYNPResJOHc8CS7cr
c1VxwV10V77oH1bnyvoC3wx2lmTu7HboEPZwBjRGjmJMNZobGA7Ka4X0/XVzufnhlrFu1hMAydrz
U7AenDFKrDI6lkv7LOTFeWo6q3+WOKhwQkksUhwW8Ie/PSjhNCgV4nrAW+cBfdwBoopt5IUWucv3
C2YRNwDL8WAJpyDPpNEnEr3mdnr5oqTETCSpKpbaENxP90enTzFd4b5EWQV8oGGmxifZXnrfLifF
ZxlFN0lT5Nv3X/TNiuN0MTEq4CSAJiDmUKo4HdUp6KM1c1see+e4VKGnxHgcGjmqY4VbwTBYRDDA
0y6fJzC4snjOJbI5fROKfR3uampVZnbfD3vEW1zLfhyTb3rjeOY877J5p2g41ED/gptVVIEmYjfV
npTiTovvLYcycGR0j+aiBLMMZr3L0Xns3IRr1UmKIOyLbYdc5qj0fo9kptVlLwXA582cg5m1WwCL
cY9jkGjF7v0pWTOl32eEkgQVOhxnrRV5A0DydEashb0ti0R8KLkcdo2MN1qDIeROqmSN3hw6Cr01
Wpti0K8dkW9R28nQ8DoAIxG0r54OlBJOh7adIl64lPIPiGWqbo8I7dOQGw+t2kd7PFxooUXMdWgX
4UZL2d7mIPRd2oMkL8wZyayxUHHmNZNDBWjAK7PCCRqOTAsD16elwHprCj+9P1kX/T7kJcj87VV6
kFV0Yfc4TVEW660pPZJ67xBSqQ8VcKljHefdRqqNdicNnZ8bcu1LggBmnmR7E+qS8pDaibObelyO
B0rq5qxiOT4q2tNsj63fV1H2UKipemW5XwR6K2IHUj4GJZygND/ONlklOc1gja32GCoRiYKqdwFE
guoLCPNvUjigRIaQgSerYXUXLbbhNqYzeCgQw7deotY1zbD2cBBP/+YVDGyPzt6axq4MDirFpx8+
qxapcqpJfQyrKN6kptT5QxSHVypH5wf22yhQZLA4g4dPl/Z0lKnO41Isq53GnNQBFnxsu6bp9+8v
iTcllt9XMUU2gFdAu7W3zOH8XhgLJVf6XDIeU8VpArPVZ69G7RU+tPyCOsBBZFq2yez82Vx1OuZu
2JRjWm/mCeFfx+7bTVVM2c4pHeWA4MrnFicfd4if4jiJkUu2P6aGPPmjVlYH6uwmpwMZEOoqjadG
Srwpdau5dcLC2MVxXXrKImUBxVnD0+XCQr2zR/kNr2qvbHT92c7M3NMzq9mksp1fubkutjMTwSzQ
UeBwJQ59W4y/xZBJLRanxyrwkVhnYwRovnuzN+6TDWX+m8mr7mIfit+x/ta/Jk/hlStsXTJnX2FF
1wPcWcuRZImnHxux5V6N2159BPC5g8Wpt5Zv6luFdOH9731BFnt7TVAXiFJBRAfpfToS9ot2we5X
H+tbe2tus/spqPdKANPajTaKKweFp23rT+PGejS21kH2y23kx64UvP8c5/fn+WOop48xmcOQjHKj
PqIU7BrIweXGN63etqoJqvTKGj/fScTK4FrW2IvIBDmRs1fWtbWaEqO4NimlcWfZ0aeudJwr2fef
BwE7TVmPi/lc+5aAqmnDvAA8neCoWCVpsgHFmlx5lfWCP1knaJMAgaDXv8rXcf2cTpshYuRcl7o8
mkOEgzNcayShq2hl5oc+ghnfaA0UDw2YOU/KlmuL5/IdVyzhv6s5lLXPGXsUh2d4qIzeyJkJe3Ku
1gzrmnnl2SiAvVaUAR68a3udEp52+o5FTuWnQHjiSAW3GNwFmO8uJ6F+fH8Fvklj/DaX/x6HGjg6
INTC2POn41gt8hhg+woEGsEf5b09bEVVP6ql8VNeDAVlSjOZ3XhGMAouXejPwhzvjDqpNxgqmTv0
Cju/UWLhyqOScET2PjKCADqFFge6nG9J/oIiTXwZj2XPiaxnxcruUjlzfKfpg1mj1F45knElqzkL
iP79VvSG6GOt4OxzCYUZ5njYl7xV40SPs07Jt+VbGZBBXdR8EleP0KqsFdn+exv6bVydLhGnOFEV
LdrT2XTsaBoapy2OESW8j04tykM4FK9mXoSukCb6ZclwZTP8YaGASgGlTFGN1z1HLWQ6l4lokvzY
W3q8C+fF9nINetTbOvkfP6b/Gb1WD/9eEd2//pt//6jqmQZu3J/981/H+rV86tvX1/7upf7v9Vf/
z3/6r9N/8pv/+cv+S/9y8o9NCX90fhxe2/nDa4e50NuYPMP6X/6//vC/Xt/+yvNcv/7zrx/VUPbr
X0N3rPzrPz/a//znX8z/b5th/fv/+eH9S8HvfXspvicvF7/w+tL1//xL0/6xilVhRUAlGhrQWrMV
r+tPVPUfq7w3GTOJ5EoS4hYrq7aP//mXZP+D8Bv06dt/AHPLYF121fD2M8X+BzwbRChX5ZP1/DL/
+t+vfjL9//dz/Fc5FA9VUvbdP/9aFQ9YS7/tXI4gg+3KSgNzTxx2flv29SwNkj5k7jJQEfUNLR3j
g4Nqk5ujeVPm0A0BrUeuZUryT/hdYwVHYCjne7SKIyGBKLHEz0lLsZ5MQUg3B6eQ5Unx+jGxX41y
QJCUYmJUxPd9Yea6V7ZZaH9MnHClVKOjM5FkpqbyTXUm4CeFIfVtoICzlj2bwsnjEmZatHfAJ4xu
GC5xeRclktb6OgYcA6mI+KLXJcW3RRpmO7CjvMDQbi4QZqXVkyrtSGNt0kw/Aj7c3sBIMaGqK6Jj
ExXRLDWPYdGtZpwJ5mnFRm7MyN4MVDPQasLcKtuaOF25itZEFE/UxK3QBb1LSL+eF0kZb2JD7p4w
Xe49vU6mL02X14BRS5sH64antqODnYTVVwiEvVsM5c/cwqNYnRVxI5hcF3mWHlam1bxgac8UG/Ky
D50i3yX4BW6NqUrvZHk4SokOHlsFxknbuPZw6USkOZ70XTmK4QYL6dJPAJLNfTJ6YS3j9lx01oNa
yOEm1eXvpUktKZSbYVdOlrGZY+2zYy3jDYn8eIh1ufwFEKQ/hE2tbVGIsT/VSxF58mznvhxWuZ8a
WberwSmD0A1F0yCv1tcrDl0a5P7YqXOklp7tzEtP0X/sRPbRGFplCiiWqgoctHkp2scoSYzwa2JR
1qPAnZH8dDTINrNZaMrOlgqb90cGNZJiVsgADdpTQqPUZU9rkQZOEXZ3SVdu0IBVxQ7Fyia/N+bq
oWzkMNrY5lCHm9LMWm+showKmmNkqgto1lhctWxU86NaY0zTTf1zZpo10H0ZaCy5tDdJ+gzGrl3I
1LPYDfFxL52xofAW6fyGDhhE2tgtGOYPSaLmZmBKznCHq9noT6EqHhe9BBA3j3YD9D9uVQjUxjB+
HduQFFqrcfs8LGmspXddhCbXga+eWbdKbn2P5VjW95IWDtnBqGUctoXWfoPnPTwh3GRYQTRPItqi
XaTWu7BYuLft8lFd2sZF5a9/XYze2GckfZ8yHdn9tJ6VhxIBKHeYEfrUzLr2gAsWN6AubE+VW6vz
kcotGz8HFhYMkWSx5bWp7H50RLerG0jcpV4+hVtFADn0pNGCiCryGYGrecpMZ2+Hc02+GkOecRNF
xdVNNZdbfYw+aGp93wxLDqW2f9W6WvVGCg2uWjXaZ4k/V33BvgDrzrrLUsuXFDk7SPMclt+jJkU3
cUAwUvjWrOemP2Wl0dzkltm18LTwUXfD3hDpjzHPMtLTAevPqpIyrxUoNVTuMFAz1csxJsUw9G9z
asSJX83Wj6RS99nY1becUtTLQA3wTWObrNaroybp9rBljc/6hPw571kGIhvk7+NcaubgihEdEjan
Nv3kQKhRdVis3PZJ0ObITTGqwzcVntS62pFV3EiLNnaHxEmalDXRLX4syrj9PuYjIUJII7DZjGOY
qr4jLZnhovKC0DrXRujsJKyMqMjSFXfHetDdCN2f275UlEd28LQx5qK6Iw4ftniqp9sSSYmvs97O
ybY3heRZwB18WYt+IsPseIM2DF5HCrDHqbhAf18sH6kvHSW8iN1Eq7utmilLgFPfa1lb8w33txSo
oWTd2Gmv3aDjpR/0JpF+2ENicHpGFTZihtnIe0Uf5iZolUXXAqvpjMByhtcsIvhCYHj+1vTl504a
gYsWFi4vDa7BTedYN0rZsqUr3jszeq/UjJ8CKYi7sV9Vq0XZAHAW+mchU+0u52Q5YOzcbgTebyhp
VlNUupqOlqppWtgYhkO3y0v51Umq+AOHbniLsljtNeGEFlzEKeJhc0OOZRbm3iiqHn9oc/mW9lEV
SLKFM6pJKuGnYZjepnmZ7+n6ZI82CJlDOhVHQDu/Jrwbeyp5oX0w7bC6LfpmOYhp6IMqNNQPGXa1
XxqzEluOW3ufoO9ysMc6/AhQALl5DsTGbWJd7JW5E8eEe6bd1EKZKUapxguyIs5XbS6djaMm4mFs
0pR4stnieVgEltJQXsuTcpfJjXRbS6jk1nHpuJowmcTRkzuexDJvJ3CXSZJb95bonsuwkAxfa5xO
3+iL8cuOpw8GJyZ6ljJ+w2l4u7qYDMjDu31V7apafamVwVPM7gHxTAhvXJpFU8pPKtaMYYlY/dTc
RLbmWVY3BYszixvsa5YgrevKi3GwT9uhCYy5j9wSzzcPxkbQq+gjDXy2gFLHBxUPSXcmQG71ZvBi
2drrykItjF7TJ0cX/CmBcNQsdGeLxE90N4W2HHD1c1rEeXgwp6L3Inpc33VlGLAZWdStMWcZxAGr
uqOysrOqAm9ARyALZcw/ojESj7ZY9m0SP6OYobulpB4NEBtzXYlnUmJMyRLJFDNWlMs21IZf1Vg9
ZnXthp0MEUP71rWtH6XxoatwN4mHyU0n25+W+HOEsMw4yMekVQ6WmnJTm3agJXQAUxDwLtyOD/Fa
bEnFIbZX59E2UlxtqD6pyLLHJqyITgJMiRDmwbQy/J6ceT9lNfKbCc4/W7VaPoITVgCKzEUAq+Dh
f3F3HkuSI9l6fhW+AIbQYgsgdGpduYFlZVVBC4dwd+Dp+UXx3uEd0riYJWlt1pu26sqMANzP+aWv
Qn4XvY/I/0y91U8FP9sP5BwoJTQkozevdHZuq1fsIEZrziXXfCrqLHqpiU1INlmuH40h8rdQdKWR
QJuu294aKJYAW6zcKR10MDr06ZVzcdpKaYgmbqhdTJCYN1+2gye+84YdnKtGFzg6aSinMZkXTGrE
c4zFNw2+zUnMVm/Ot7hml1gsy2ATwdM0SdGiIi6hUDmsa/NSbFn7HqpwTSOTEoB1BICNNxG0pX/g
DRr21to6p3CdXa70pb2ftqWYYjrO8cRG/fZj7Gxz743UwadjOQV7l83u0SCZKwBQV5sVu3PV+gdW
X/0lVwJ3jVjZBtPkVlnUsVeQ5nm81aVze+2fDt5l7guUVoDF3a6UU/6AE3i+3yYSS2baXO+XkYrT
WOSrhTNmFbUfF4OsTgoZOgMAFS+nybG2h4iYtbuhECBwVxhv07VICDhdYr3wpdstXsC889d0yhok
1qo074d8Nm/twnXipqV7XblyeWNQp8lgrR/HwTbu69zcktXh2d0Y+Q/SHtaLJ73xdvWWJ8KDfgiY
y8eQOTxx+5ra807fuIsAsHOw1aS6oeGvGdrnfKp4oGeLLsRqfDN9Sr2psrmxza3AclK0u6kHgu5U
kN8zteCRDro7NZnqPueFTvrePJqlw6ef0TTkG18YaIpzce3RKILyuI7GafIr9eWFlUgpPYh2sFHz
VRS9ppnNxUlimupe+Frlj7ZYJsD66Fu7m9hLMdTHfvLeB2Ma79iDnJNars4jv3u2TB7UYA3WYlcP
KK7cntM1MQj7pK3CLdsdby1luh73SYJwsjpes+AeRtFsz8rbakrd8KuvdnjbULB28KfV24d2q3bC
qYrXVhfde7RM+RNegiGV1M7udbV6u0ga3KvR/EstzmPZ6+GjpZw8CVrz05mtMPGVScR1Zgw7C6PJ
d4Tw66YPN/PDK+ZDkRMaqH3Rf5TbZiZ5lxPEprtns+zaD3byXwaRoLQhF0k0VusPc5L7Sqry2OSt
+7Ovp/7sGcPyNOO423WECv0c5iD42Tvecj8Wrvsa4fjAto4hhCEl857RHjRJ7vfzM27e5mJoXVax
K6Plj4frf08KsjzUljkdjDngOrMn4+DbIvhc7ZJ4ZKG6OIfQ6UHQBEUMODhXjx87bHr9bEpFaPVi
H8zBtb4bM5QJ9hvjh9vo7nOqRUGdD71GtV6qezkgup1st71vwtX8QUSevTfxMKV22L1LR1sH7UgZ
G2F/6FURxLLMiaNu/PG0uJAIQ2A3SZlt9PkG23ZuzKA/bJNVHoQsdRmbELQcRtGYXXRGV/kwL+1j
RKsxqwgMRDMiK/V7c3uo/Z62DcIVz0Zp1K9bXcikzH3vwDv6VAz1dF5Nb4rXIXssVtNJ+2K2Ul31
TInOqA4EJGbHXm47WRriZAb1rkLf91GOpvU4j/2LY7ZwnRSo562v4tpHkRyyax6dOazvr+XAO0qO
dEJ/YfTlTQD4Ybj8COEuH1or9y/DZtnPFtk2Ny63RlKjcEn9MgfTz9bXDDNtrWhGrei6faqYjvZI
oKO4ogORpjEIRhpa6XLKvahM1y7D+isrnBr1Yk0yZtt295bLwrdyx/yqur7eMdWWD30riifWdLbL
LIimO78W31VN5Bg5fUirvbAgswjm56bLDPNcimmi1BK5dbS5rBurMXB4uNtDKVd5MbCLECslnpDj
2dgtLNae3AMGMFrvrhZNfhtW/YYxaqm5Gq0iyVzyElcHLkusE5+GGrGX2PO0R57mPXXX0adUkB+u
PXybQXYirY1iKKwnaNzBvmjD9YOTUlyn9iDMvTNOb8Q0rBRn586hntXA7j2Q19G4uJE7dLaJp93f
Iu8+ENXarxt1kqR4uguCoFX/5Pvyzsb8d1EuPyaW/g8e5xOsUpkEW1Psq9b1D7QODoJf329P7lA1
uxagYEzxeuRUVBkZ9sYxMsvEMSekuoVudlGmnbNbVx4TNCmypl/d5DIMD5mX3UKzPdl2RZiNaZR3
WFZf+5KmbLOPTkMU3jqrXBItwjUhjZdPqoseo8yLEmshK3cT5Rc4ScuF38wHf63dC/k4x6WrtrgS
28nMm0/Zugod9XzNsTWjN7q/bHKci+AeyUNDTUc2rJA8YaOa78Lu8mPhzcttOAX+0QYs+MyCTSVl
Y/R4bbeDsUaXYRmHZ9wt5U95vZhnR+8WY6ifp3y9afxguMERiCXCDdoXEdQvAEfT27RE6n7hCkjX
RTq/WA2+wsG4663uu5uK7kvpaaSVvu6bmM4480hemp9YZufRnFpPKW6k8BwMw87wI+O9MMfygA/N
/6os3/vQ8KIHwxY3jSx0wiHjwoRvDpxW5oxHNUvryP79iVV5IfRy/vBd/YtHJOO1cPr7YbKNg86U
eUOi4g0sY77rHWBiKtPcP27mqhcfUCeOKhkmSCmCuF/hMbcFqj0vr5ZSw/mWbSN0HLZTmdrC9NLO
ku0riX/kYlFX+lBNw3xiW/NT7lzjGnE4xsNgw6hZeXhuQFF2RgRwH3nNvM9N22V+hasoyJyIOxCq
eIgs8Sok+IihNzduICEfERs2ZwwOLL/mn00HxR4EOt/3Ju9DOlTG9Dys268qw0Mbrhgsp84cbzuj
5ZoMRRvrnuDP0fB0TG7CdOhNMaYU0uiLvUXmIRfbHRLpG7UG70xGzONuO90NPQlWc0NXRBM6Pc1K
zUoe25wFn8Tid0yFxR+9co03YSDSSfrdDSpLoPksCm56frkkpKDKLLy3pshEvIzkygztRqTMEgUx
BqX2UE+d/mpmS99Nom+OXm/Rh9NuH8tG67yzLsFNuSGFSAgM+m3kmZGYlME/NovQvD1Ollr53N72
xeTTpDUFZ3BbRPwdDsDJNmfQhOtK52y0Py8h66AYjPEgytBlpeaMD1gxdrQDPopBFWk/mjbwfNge
12wTJ9F2xslCKJOMpf3HmMiFabzqGYvbFjeKUFOIs4xwuk4/ynq0UjFnf2xZRZcOr/mxtYP5aFs0
KYlR5Ls2Gh98uwoAWWwzUX7pcQdO7VkxOt3B4Np44qbKjlsfpOOkABqR6RksS2oWFDM4XjLpbnk0
fLqtGwLbgOvGCHi0QSmgQwajTEVwT84apHLSEoNz88oF3SeGsW67LpuD2CWoPon8zqTswfjkxjN2
NlWjlzDIr80LyoEn8e7Xrj0NRVhdrFzDBPbFCnoaMDZyPrDWE8efIljudiG9gcdKAypdK1UOjph0
WtuDRW2GmHatN732uX5bc5BF4EX7M2/Gn03v39ttNqYEMKq3eY6m67M1nWyrXA6A4Pd6G8209t3f
qF7rZO6LeqdGv94PBj6HpVl1MvpKoNXnlygmgwD11auwxzcV0GsuDwg+1GnL9ZoEXUeh27iQS1g0
blukMze5s6/E6oZgc6P+6QUV4kMppqI/UMJUyxt79vWzKDrP29dLvWwPWQ4uH7dVZnZpIO2cCwjV
tF/FfuaYa1JXYiLRliOieBMB5rAaCzZgZFRV3Yeeap8F2tSOjkluDz/UNvXIuwFy3xtLEVEjeeZi
nq/aPjlwJ/j9fQHwUZEXyH5XWKae4smZCD/LGiNnrQzVKvdBO3DsTWbj3GZsQm88erb/kBseYcQY
Q0Lj0a89Gl1sJgLy+joHX3XMDwGrPUuTrbsSzrKlVpQtw62jRts+C0tE7I7RbBWXYfUcufMsJNmp
BBxynh2jbO9UvjZkDileKvz5fqtvWt9cHMrhMvt+roL1j/R9utUUbHKX6mkGAS3BmB+gAKJjMJXr
kSCnl3Zbqr1cfea19jZbAopIsy2ZGkA4mibGpy73zsK1fmZ2t/KtWvNOkvsQmzr4JWdre+OJUK9g
uFhdTE2gsQ9f8W5NaxPXFXAHpgW9n/Rmuzu7br14INv2NqomM++SvoSTZT4PxZxStVO96UyM86M9
Ld3FXkcdHKO2w3xiZrJ7KgGRql0uu6Z97kY1XExAIbI0gS6nMW/f6yXMVdyqYblVw3bXFIV1tA1L
JFNRy6SxNwPjmurftJTvTd++tCLIvsawdp+W0vCe6AHtErtYb7TNrOgLv/sxuxVDxuw96xx1LDoW
UXA62e1B0AL80M7FcKojIwDyBEB/26YsODmELOwFgUof9lasf5ysI7+B1O01dgbMr16ffTQUDe3y
WRexI3PrBAjgka2ZVX+icTHWpODoCCEP+sm6DRGr0cGqlfVLUwjGWbIN3vqFSKq1j22JJGPHTC68
o7O4RX7gyY+qt7Kc0LyVc6+nU1m01uhgSBSjc9F25UG9e1YmErcUI5uEDbLPmuz3ALmda/Pj0uhU
IVzjZIg7Lad+X/cB/q9+gXB7qYmYogkSNwrX67pb63bRazqLddvEMS/ajjK1JA+UugmF+oITytqY
TrR2j6aySMot23ZE07zron8Anj7nq7lSD+oEMU0u49HaQGtbUhxPXdHWrO0daZlqNc8tEe9uXJQh
46fXqYPf+cSA5EDZHsce1rB6S8iFp4jNrO4gPkjEKIIf+TjeN4HnJkLq9mArZG51M/lHs9fG/egt
fQr7pRNZhfgoOeYtL/EtKU7ZMIQTfozWxmO0DZ9bWwQfucyCG0Gp8s7aHPVZiLA4a2BSEh4LkFk4
eJDeduv3+RKFx1Do/LwUTrvs1YAki++HMDO0q1z7Q5HXRtrwyJAI4DrtLqC/rUrszrSofK2fKOf4
3PLMeoYcuEG2f1JrMSx7TxfqzzaO+mCNzOdm1uCUs4duJ20/S8jjnwJcSaudcJEO95LgvSbeQsON
B9AqzMAzCSKBu5bg+MA+79sUeQNWcKBczZz7wxfT76kHZ27G2b8ZnKFOeJoq2lIZZipyqG5nvc0/
5RDez6TTpdVSzntG9ehUmVqfw7IYmjhv7ceid+78aKT7cl4PoSzv0Bwex8GPLpafLSMXUyXuo1Dm
ty4MQaImWmHHOhqtmKJfK0FwDPUzkxVvcFe/GEF2B+PB7chW/SgCnkoTIPDJcatbX5R7uXnnEl5v
pFjoGqXa/RBGLwCggy/MmXaKzGSICzSaT9Za+EfggOKxCap+F9GjdvC1DYJb8ENTrLhb7aj+OWzV
aYrkVzfk10sDlNLxHUX6DLd1/tgOpv7mvG3f5Rgo3kaR7X1zvXeNyUux/eHGMoAK0tGpQZIc0yJa
ahi9Z8enYjM2s7Y62cpyjk6lVUpDuP0CMvtb+flr65lQYLx3N1676mOQqy1dUc3GURvd+VmQP+QD
3yEZPwwNDYzcibLS8EQvT30eJ27vRsxbnEkaLHsy8u4WyxtTyxraizaE2hUu5zMvdGg8N2EvngkC
eCpbptmsxyEbQnLGBa3yZMzY2ylvvDGmfq0/dUvw3lWOGUMfDomhVHuLGJxtMCOWBc3hz3ycWV6X
/C64fqijNQY7NrkqNVtnTUvGuqE1Pkb83EeZLcxxVf9GPfiU1KFVsS6rL1VZWxIajPDpSrg1NVgT
hKfTtbc5mH/q5v53F3gQNYFjvnQhd4FTy1vfw5u5We12cvJszy8IJO0TKwBcdocvEPy4W3e+VsZn
4OLcGji0zth129RaNsrJRV0UL9LlFrvUSsoRkxXzUh57U+ZfWhD/7HOkAsXbjVGQWZd6Fswk0nLP
RuVMSaZUrg+Gdi6mGthBooGxV7jKP/tZa2OSKreiSuqIjRjxsOrnlNWwED8zwj4v9ry188u/L8O4
Lb/Hfur/zP+qufhX7cb/g2INFBb//T8VEf+nWKNsf379VL//Va7BH/mnXMNEEIFPHsEUOhgT5cd/
yDW8fyAfRQ/voaENyGRG4PSfcg3L+4ePUD6iUh6xDlLT/yLXQOaBUQ0F0LWJCUON7fw7cg1c4v+b
WuOvSww3Emc63Tfh31Sf/yKsFGHHqycVuVe97y3HtV8QKD0jI+MUvNXbhle4GMvKuq2yyd8Ly+kv
dKOML7rro3jKeCydwLcIdqn6pM1K1Z8ijS6iHBaW33nQS1Ka1tMahO9Q6JeAOLjDNJTqQHAh7WmI
kEgwERUj2rhdiF2XxGqBCS2R982mDqs5TC9Br8L9sug301RBMmZmYTyGKI2neAmElvHgrt23Yy7N
aUUDdRz9ZUiInOtOFT/+kVdDPg8uvtGdcvrwYveGf6Bo1iKoubcTRss+9nNTYa+22PXc4cO15p+L
V1wcvwUCNc1YYstmla0zZpChPYZuJi/8pQ9LZe2jtXsMxvAOkLhKnLJYLsGaM8qsa83ctRWouv44
2lzJT8+5duMJp+HBxbR/AoGc5vOIWO+m5Kz8ElLBuuuQtFvTfcYhZnDv1uowe7nNGBxGu45A6X3R
mEcqFEn/QhdAHzsz435UkPFUSQKZ2uRB6E1+t+GsHgd7He7Fii3XbCsOcU6INLzKXEzCseghyV6R
MOGkHkiLgNTDh2H0BVd5MRGbMw8nEA19ssxiurdguGM9yf5iGJRXLVeuwnLQ0lfGvKSkYlsvMsw6
xGuym79Hcmr3qpysj40UscvqF84nQJhBZNZITAOf34n40pYvsJzNnV/auBuGuRvS2c38OMpcOyVe
5WYBs4s5rDdNJ/3IXV+UAuOEWo9obwYMEdWAO6eOWOi9QW4virpu2sJ7cNsq8B5JOzGOwTCWqSYp
lqlnqC/hOnGVzJ57yJuFz9C39QS31gTffaj7j7Bq22Mdrm2yDdo+uciQXioZ6D1zFdZ/X5Jd09b9
ucjt8RJhcz5x6TOA8VvfhSVDc1m59DIwcUXtTls1xXiF5d6o3jQufhVZU9rmk/LjZvWsQzY2/deq
lDxQGmcy0W/Mw/bGme2I0JSI47loFYWcSRNl+Y0zztvJLoTiuQ7rSw8/ETGRcuW6mDccQzrfhTR+
MhAdgm5lAaV0zHiLaORNe8LmD9nSR199N4lXwy3cZx6cjScloI7eq/Wja/V4M6feJNdhnr7zzTXO
ZpXLJ8zeRkKPynvXusHB60jI781wwkOq2es2WdwoYWna71qHfXyzdrhgx72Xm8ZOg9rMsWlOlFfU
ThH8EYh9DlHUuZegWh/zlgHH7rrysSM7WF5H4qWIDmPbHyfDa+/06J+HuR1vsGseZyW652CzB/gJ
PC+e/1xF3RfbA1IEAbbnEyU3IkPgA5PQFZFxu/VwNdKlYij34qVyx0Mh1gZszamfLSMKCIgvrbtw
tD4CQtTeaD2msqczlyNxiUcZtF81xNbe7nrrTjd4QGgt/XZGQ/5U2CevRCkO0gMimTYlTZkEn/y+
2LbXNpoO2VTT1L5+KTv/WGXwmgEJTwBu+3AGxgx66g78aYdV8uD54x8ihPJLb3ofViO/UYFChwuV
7VABsO+K+xDK7bMkApiM/SaA1tPFb9KCnqIiuGNcRtqijXfavvbEWBCy1xTp5JcX1CQnvzA+DKkQ
brnGuitLAXEJH8UeMzh4PvuheIBzPjsDAu+uM8/G0g1717Zu6MUl+EJOALrD3ijzaidWh+MiCJjI
B/fZn+3p0FQrR2NgbeWLJuzxD3G0zR7L3LPjZj373HoJGz6/QrHQDV10l8+uAWatcSRuiKjWQHk7
19I+UESk2cnCXdj+cp162DuCfFLOjNtwJeAiM6KGRLvePuOvuoty6KDBCDPkLdF2HBvvJgAJjeet
+QYh+V1uxsEzbEB/t2DFF+cS0CXWrjGwzxbf+VydN5G/hLI7+iZraeHqXRlmt04P6lko7hQMPr+z
DIym6fxHWs5e2ia6aN6MGKjH/lgM3ifiHu5bGUxHXSA2CBjfFTV9ZqQeGsuP/tR5wSJVz/6+AMbB
+2XcVSW3Z+Vjlgj4H+w30erEd/pDUEZmnG8z+Ji7DeyWpYyF7MzU3oILRL0ElNtesVsM8VgBF8fM
pVxa8/RciHGB6d0+l8mSu6wKm99hMzVPkcGX5oz8WfIZO9IQqnk+WMgvv8Mx0iQk6KvHsx5/bZPc
0p7f9BDZBuWdgREGaS5VUV1UIObocQl8HvBtmwHV3DlSeyLbs7t+3cANMll6lFlDFfxcEGY+D4J/
p6PZNUsSFotk61iBzkXgPy5F1u+MJWLXm8kQWAALYuKDurPdTFmC3xfzt6yS0rVrNDIlgOSWGWkd
UUHmU2y558v27qpQHGyEWgejE1sCK0/K2Mqob81afwmz9csUzREZueO4ckZPYuhiH3WZPk80qBmp
LCepX1qfa/Bc4ogSO7v15wzITsNYPOiqRHpALDQo2pAoZbX7qnOWXUkHcS7ruFz6L28pCAHJUyQF
FPbANA/1D1MguiykmZPw7b7raplPfDAP5uThF13SqDfRrXhip8p6l7GjZG6dRg2gf0FRqJUMWprg
INbFbNafg1xvMLLNaabNa4gTIpnBf7CsUiW9yc06Z7lCl0HuOH21MYXY7Z/QXK0k6Ms69q1Op3yF
Zs2ZHOl0WZVORdN8VT5agCXzQ/j+hk1c7wBnSxhA+4UeLt5N3zE4Vfpm7ynj59rriiRmQj/byPno
kcfENLvmie11OUSlauO1919Lsd4isJmp/3ZAcII8TxoD2DkjXnyXNTylLjrcWNXrRtrmKk9gwg5g
kSmDxCSRPCWxSd2SE1ZcrFCRMhON9QHhBf916n7QpgL4FyjkwXHWlyWqpzm76VE23blj06QhNaFv
Ci7gImU0P8vA+wwKIUh2Cg1idec/6K72QvCjmDySRqvkiTHM/6wmK9hFlTsTrDIqiI4i2ltjf5gg
Xaw5TF1fv9drJvYNvZO7MRfARet8iQz/w4Pz2Jn5Wr20LS/82JsZj0AfEvINw6Q8Uf5cRFae11as
deIHoCOiHuWXQKQxo7lmuGFJ5WIbrksh3BqCNVnaQxR7rNlXv2/LB9BfRcJ1zvexq/6Kh22la5TE
3V9ZsSWYpulY/Cs4dt1hGy/9fBUiO6ulUSWXq2jAnsEt0Cs7da9pCtUIafZ2vnzka7kuO4OYH0D2
AnXsbfhXAC0RcOen4KqLNv9KpOE0p3HfmlvZPBj56lifk2PqkyDqGT3M2OLZftWmUbuJMyNvvSNO
10SPrd01+D10uUKnjYwiG85RQ7vVAeRF/ernPJAG4P7WrHetCqf+w79qv7WVO4h0KV412oa3qLoS
qdtcnA2baL3U+bunGteVtfu7vRKYvahUGx4C3+3vhgsVvZWvw3XxHfyF8AaDkwxUWxT4tK6LMp5j
99xcl2cYcvbo6e9O3f3dr/3rql2i+WHtbv7u4OrvPj5eV/OJ1ufUhTXaTbAay2VdkRacl5K4inV0
wvFoF4YHPdJG5PZEaNK58PvOKOKNv+IrDNaaqqR2XRAOgePW6sYiBw9IT7aZfUc0vGQnsY1Rnhwg
mRf0jN7PqKJVhXvPCsnJ3fxq2Tloh4q42dapu/KVG0o530XF9lDJKi9OMPpXEZC+YoVz0U2f3Wr4
Xtr7IToY6DYLen8pB/tD5ZMBBTb6PidRh5QjxUXkAqCrqQIZzPWojae6GKF30eyF01NX+iJ6t4KJ
o9oJ1tLcmw3E2IG3yySVF6/s0oDy9XMTI7UHjR1shA1pJ0dhHLq+7zou/zn3bwOrRQakLZvAEfQF
c5PaBnrpuOHMGH85clbcO4WhAq4k7d3UTrZx42VR/uYiWv2aQw7euO+y8TUsCflJuRRadczG7Mmc
LdNPtzUo9S3qnelY6n6zfoWODKcDJIApyXKxLJaVWKzLeiGvqb8zZq6/Ay+Xr849bCUMQmhUB7cY
Q/lmTDPW2qrSunswhUJz3LUrizEeVYaBeQDdBGS78nEWEcgy+6Bx2X8qzbo9oc70kvl622Bbatlj
JblQUtcoMSjBqirgtMm5Lna2vZzCzTEfAkxaD4ioYQVUxPc6DhlqtNm0xY9IZdZDpF33R1agO6pG
nk9rMdFNFF1WJDavHTX3UfuhpF/dW6VcisS89qAQHTnLNATkRJiMO5hyJ99d06uhK56GYEZXwRT+
zq5H5dwodDCdBwhaMy22dbkI3ZFSa0/EKGawQokvrAwHWTbO0Rknb9ekgy/rF9Kev+ba9uk0isa9
yCx0wqF7t9ly2TV8AV2+3MJnqrgqqscpp3CLVPvq3AaLRnmkrOZ+zKs/q6imFH6RyrAVNDpRRAfu
hHA1IJdNZxE1KMuX4brL/zRY/lt2of9PcaprV87/Had6vrp9/tvz8uvrX61I1z/1H1CV94+r2+4a
tUEGBfTb/3IWOf8gv4E0Ie8aiRZwJfwTqrJsUCwyhkzLIoHQxGn/T2MRf4jqJgqpLUJv/IB//h2g
ingv/v7/4iuiH5KfgdobqqAsB+M5wNe/xMh0VI704ElvEsf0zt7ccLwx4HcuJgK+eyZOCQO50E3t
RoqrtoB5ykL7sBa9xxUPLWAMzXyOnB4x+Gpe066sjVG7OYrCKw+lSybC0upLLtxToLqHKtqY0pTh
7iqZ0QtB8tVxCbw2yTzjd07MRoxLwoxhlu/ntn1kYD4RLPM00sS1y+qtZfCY/0A8vTflcI9h4A7O
wIXzl0hsjOykTPJf4T7qB6dq7Ze5Q/ITZ4OjL4YP2nYg9Hxt9s08+XVsorar4gGVHchYVX3mVLRd
5CwsZoi1PAfL7L3wjpexbr0fntswz4E09N+dm5UBbTSFvMln2zq2BohMMiwLS/QUdnUc+ivyhBwF
hlKjPIb1OJ5wnNBGPvrel1NmxXEjOubYRrJ6tZfpCgGpLLxruVSmlG+p2Nko549t4/2p2tU/t5tp
/+hd2Aqr3nKxV6q7964QwzIHH0sX6cRtuvKmFOVdvxXnzc0eMl3dhdOCEtI7BePyZFSI3vp+53ny
Iausm6ofHsNAPndR8aw7I7FFuSZOxz4UtOrFlEipS4XLlcd08fa0Mq+/QCZvQSI1/U9E1rE3hfRo
b44do403nqtl+T0UJd4jFZ3tnqmO+dqgwMuIfekZzZ+55Hf6oTsZdEknXZbaLYIwNKyqvGdNuGIf
7QbVMewc8PSl34FgBOVpQg04uUeSjXW6qcDTP3rWlDWA8mhai0AHRP9horKyFh9Isc33RvYecYFr
26onV4Uqf1MWUWR8jVQvGfuizLx6P1VWk9Fy0LnXBttpGyAlJQtedE2KmNAdyIAHx5gYtIiRgu6L
uy0I4XMqLtLMaeHbR/KHX6xRLy8Tl9CLxN0Wyy3Ux5V04gL1GBdPgFY6kaO9PIdkpu5YSPNL6HX9
vbGN9cDW0QQHG/8JQtq1b+5wxhlnSPThjZQa94OYKoipIEN0MhoRT427WZ5CcA+nmmZqLZEWtZK0
9zb4qzjxrhLfBL/AVS/emgx/1tDLW2MQFAGEEH9jipO3HbAUODxzLg/9YVrX/hgarHLK5YqOhVlJ
8ARKwbEOlRbiQcpRbJG1yOaDYjuzLyy3ZSv8h9rQEJUqUM0zcR/LriZGEQqS1uUPg+ivvUJrcQot
YUxxiKumjuvNwuvl9/30iaotS1mA7M+FYqWLZh5gmomKXYaP/BSyeC0m/r3/wd6ZLcdtZOv6VfoF
4MCcwOUuADWyyOIs6QZBkRLmxJCYn35/JbtPSz697ejLs+O4ox22JZHFKiCx1j/2BKHvTX9wDrWF
NQ19tPENer295322t8lMGVbaD+jA9YmbZtPzsV3AnfOo13WEU5S7opKx0GHtRrE0t2Qq5Acf+OY4
u3r9CcFvsauzxP8OJa8FY9/U72krxXYuJrIeJj6gKRnykFe40ByfDCEGzXpLg0a6kytzDE47a5cK
ClBAzcGgB8o7Qgh3+1ItLaXIY4qVqxz7m2Ya2jBOy/E29Sl3ndNmfVRtMrJQZwLH3eqcyC6EYmSD
GaN5MZAMI14MloodcaoWe68PhY7cCDEgGvs1lJU147pqjNBPdcSQcjHxEXlsxVW9sNLKCaRXLZC8
E0JbU4rqawtlfNdwPJEtwdWLLSbtAoOrMlC2ByC6ThW7RJoI99jmk4WKnlNr0mO5G2IknWhI0cr2
VLANqDLWuF7verN/iX3dCVIjPuQOdizNSKLVM97zhqFsNJ18h3tox4GXfZhF8W1ptXQvtQ6gLHF6
RPEcoE15wq6Eegwj3UR+TUT+FqLqDPJfOQxnw+jLMy2Bu6mX5tYvFChL7aAgrAvziD3HRdwtFSW6
szGx8se8Az5/ikrnYNHoZqjy8pSb6z4bxPfJimHXk1xHvF4ZQWnYzb417ZCodethGAwjsp38uwcI
Zyb6BZ0/DjXI2xMoTYPDkl+vSACGavCHkIIbc7fOGu+bU0Sl5zz58tovpK3Er5Dbed/7I7B/brDY
4Bh65u6CuzbBWFp1rgttAjyo7vWeAze10JzF7fqmUYaGsRHXPbzX1zmfXmUxf1lW98mN04MoiGld
uoXb17/KWCxjPgKx2TT5pUsUs45GedJ+8Ey+FKtjYhubmsDszAsR5cPeMc1iUwkPC1VM3JgA0aWH
aopcZWHikhneLNsOKinuZaGdO9N+rzsndDKFLkfO2jbJx25TmPUhtRFiJNScQb09x7j8N8io36ep
/5bQXneqPd4hYgGBY/StNsHJr9VZHxwW0YmDv+qafkO2aBbFC09czzmzI1CF5+jXtJN35fNgQ6iN
3eILzNRRR3MQziNXXFMOD6uG5QsxQtZjvIpdJBlxPMPByG4/N++xpT7sNg4yR31p5roKFz/BWSP7
gE4FG6aW5Jykf7R6DHlQ99OpYNHaoGQfNiKWgNVpFvRlQaYU1sMWCxM8mnxSfDqHakllSLhjQN79
s7EiGs3XZJsKJFFtBoTRr4kG25PM0ezBtri5VpNODgc3Sd0ik6p0NRjoXB5HtwNYLTleWnOg3VUi
Ukl6DHSN9zQ3Pk+Jct33PodpxXMmcSh2E8UH+PRBg+WxRhIcpw6PjD+QPyU68yUrvAsfxlfYGOJK
bHfva228IWkiGt3sPHVgCFMmP4rM/VyiGCky79Ec6LYCvvT9wAdhBlNaaJfp70hf52efus8O2vhX
5PwIcWen3bf4MriperWTZTm9rlA9Z/JxjFvKGNOXvEbv5o4am0g2fwcCHMO0aU0iTRMrUEtDjDwv
hiytOKzXyQuXPCmeDHxnETe2Ha5D91To8Y1UPN7RsjdbN+s9/vQVeXG64cDPj3HHczw8TiU1HMV2
gHQJ4nGlBEP49bnzUUdgi8A/bNTF1hg4WRqPbhrTjK9miFh+MdYljvDSHXPDfCPtJtsRmygPqvBg
+K7NHZQrgMNbHeLz2PgGTQcSCW1DWsUSLL74PurZK/ZyQBVdETlSxzpo1GgaT1KO3L+j+JJ5BuXJ
FMndeAgRiSbDVTsiSo6a1otDJ6HRF9eCPA+6f/aKbMBQ1l5Gw5zPsTKSU06H0nEWxsVYcxXN2Zh/
1nGKb42pRVdSFiVRsoO8ZTefkFrOryiwgbc8FP6K8zgHO5n871AmuOWk0IETqy6hv4nk1UD30/aB
+MRH3280DIjm+lnxnj2Cj3BSLcMswiEt8tAo5+VJiBZlliXM/jKkdFAxjFtad51OgTgkz8ug7zPU
klXmv6sec1m8GvphGGhej83snfRZ/RGDM+BW2d4iUheXtW05BuPumFSxwWOn1ILSLZNgXuwT2hDy
ORYtnJv0eYBQOI7jXJ5KiTKqSA+Z5DgcyiZ/TGFvH1er+VzKfDzNlSEDa3KWMKXX+SRiFKuFcKeD
WLqvwG0AD1or95kRR6msglG5Nb3Zbc+cauwMKrNdxHDbPq8lsg7Cynx3fPG7N30YH520+LLgIggb
vGA22PXqYqUU2lkVcZitvnegIHmHHwPp5FiMYWz0tyX0KfaXdUohdzg1JpSkIbmoKZhgGTvXKLpW
N7PmO1/PWHdVv4r50+gVJr0xQLeg4HaN9vRRS22ZbddlyQwg/YqwIPTeidDPSdc4zkfFKugcMacD
jTPGTdevvq7xjN4bFS4Hotnx2zuwEJ3QOqB/ZW9xheSn2Ozmt3gVgt0LfpduqXmF712xyttB4Vqp
G82zO51llWkQt02ZMU7njlEIfJyLVP1Wg8migkGblOd+dQcNr5rrVpkotvRfFFMByuJJlj00sDhd
xWK1lXPWk66tDrXgaheh6Do4SRvXCA9xrbGs3rwtbH6J64BDzUdMVHlYVVz6lwwzakzKs/ZrubJp
BJOp1HCLXY2yKFWgtxIcSUPtMmlUfuoHKR5dvbsRfbZO50X5GB03eq6U+5RU5JhZzAGN+82YnPlr
JSrCaGRGx2njugXPo6U0q/Fp4lkzb7FR5FUovNJ76Ycsho2PC2qoifr6tMjMezN6wo5eO3sYo0UQ
ZqDy9Xu2ekk4rgzCvTKeBxsDkrV+mu05wQ4ggkEfhn3aJagdRdce20lc02B7sEueisw/zUZ64mhN
BU3pFYQ0afCfBhP+vCt4bszXvIpGjWHW1cam6sUrGRAQHZ0z3c7jWu9KSZlhxxM0IvU93i2FqMJh
lDzHHP9V4MpIC8OK0El9W91eHaTPmEhdDK1ytdGeET5iplpXTLDs64HouAFta7gryrXea8aa7HJf
vPARX5Bi8cBK91av5wSfus9pndrbKp7e8GqdsJLSoCYIepb2JwSszS5NKY7ziBohz3rgOyrvtTAg
kegAgOhwAOfYJLjX4OK7wo00opOd0b4HkDyWVvtp1aqTUalPlsgfvHK9aS33Yg8r8R4dSjQTrNBb
s5eybiD2vDg+1mNPXEkDTO9Qv7Jaxn2uMTIgRMeudg0VcFwdmrlxUBOPz3NWDrSuWyC8LQcvhbvk
CeVBSrw87A45aEjNAnRCxCnqfrUfG4b6cekJal/6O7MQ48aqeMgjuYVAV/Mbi6Ye4bv5rpfVtvYT
jfQPvOmD7jGVDn139eUOB5mxEtrAu36CsAQ46IB49svYypu1L1hms/gR21YWjIPWniarOGR524Gu
phen6dZd6Zo1jmx1SXidsO4Y7JrUf8jKbuuLJA3Bc790vfOW6u28Tyz2rCsbzB6Ed8pyFQtPcU4B
28MiNfkmYv6iC55Yi15wlBbetUUyy++bWPHQLxpjN3Qp9hj6K33ZPtiW2lo6kDmvS0Z0NNcRzDQi
Hs1JD9j+cEygBAl0OX/Vm+VNWI0VSoFwQKuEGbWrGVkrbq68im/zlUK10T2tFnaypBLdTpDudbPU
4qrBXxxGDqUduSdfU404r+S6N6Z4+wOfXvRN77kZmcrJd6oph60116+WSb7NwBfvVrEG0i7TU251
qIwhBYZs3lXOOIelwLcHOMWEQCanpbffx7GFq67rkBfob2xDfYCqY+ojrd1auE5IIHaYOsa3XMs+
DY1fBVUuTn4+UCCqkEBoqKyyND/zGX3Sr0Zk3K5eOHTuGq4jTfSyrZIduZ8Sl0wZrLzkyDFLSotb
jQUoxyw2eyJI06vPXLP6aEb7BVikF7ReCxwcGQFb2kzCMNlSzR5sSB2IA72rO7bcZr0W6NmEeYzt
q+oT1g19dTdDj+jfaHBLZHZ/ti0fN6UJu54XvgOKM342cf+YVLXXk7UGzVpUgYzb4d61qIYqMUGF
lIgey2G+JSJbBuO4vtmcSWGdLH3UYTCP4rhkLRYl0syF6Ie4cPWj2SNwqhBFjvCKO1Ej3pXeNXBj
JvsXo3TJCpY666tmmSdyathK6ZYJJB0+gEMOtJuj8xKB7za+vZzHxtp6frpFpqeus8DGNzH9zeQk
a0t8FxfSDSbvWlc4fc7b4VUDBYo93Cdwvrc+WRiMI0XAQLcDDsSho53zvErv9DpF/6GO/Yit9Lr8
mT25WTodX5qz7cyCYOBuWJA6JOhVlckaqr7mDM42wGCwspFUitahlXpDsIPQJ8PcV/IOZxsBNEmo
j13QmBWpHgoOwag/nNlsw6VExp5/L5jVhwHqBRX1Jtegcux+JyrGea8hlUISdNN88uoKW4O2L6b6
JLvl2XOSfSz6R+ea1l0k0+fCiR9NOBNUaAA5dHmhX5ZribE6Z3wkylBnqKEYMAI0McKxdONzSRZa
o9YuSFZUXrEdvyA9PFDQZ26wJKExy108itZ0D+O/sj3F6R2uRBNAYrhrKRo30EOEXuKDh8rHThUR
3/BRt0kfKXFu1v589ufp3OjLfkXOQV182DC8pCB6MHU1oQNkk9kN02q8qruemTgq6t5AEMhxU6Zo
rB2iq0aqXjgGlPLO5B+APiir2ORUGh7MzPiofDJ6WiWjlZgGmfS8iYxZojoTQRv5icO6v+YvnKKh
N+voa6aPdMSUG2MP3c1jcmfH3fvYuZFnDLjkyg+9n5+W3jVDWE8c5eaYhAY7sWZPN2ixxmMm9Fe+
bMIR5AVN3ISpXkfsVnWkyMd5t5JmB4N+JIsQHsXrdlYN5pxTJoEvJLxGxaJiBJQxpu5t6BVNgWt1
Gsvui1Ws0wk16F3tcFfborR3voOlZkaKLayFgcrZVp1882X35BXi1JhpVLXsklYGLx0D98JqPqPc
rrZY5CrKQBGODHUbZp68w3cY+co0WIfRhYr+W6NMja0KI7dwE5ayEe1fdrMaNUoyBCE9uX7UKN2a
/QhPJvLhwUVK2E3BkC5utyO53az2sLuMZL2rxK3VzMb4hGuH4AeZDrrac7OTP6GtS6m/TykQE03A
67LHRD4B4OrUzpGuQiMBzjo/siCYx8vQtrS2OFW/tRu7R0e+lsA7dnslq9xZT6d7rdSz7tCOusDP
zqbQ+NFcO93HYHo1QjgbvXjKuDpdiokZLLTSlVq7DdHsngc47vvjjW+6lfGFwKGvIBC4vO0M4vV5
7nXaXRN+SWE/sSYYQarliOnpsFKk37o5s0PTnrjO46HtqkdrjhkerR7yoSBK5zA6Inb2ZMMB3Nie
NB/LXHXozSe5Yw51lp3Te9Q2FXpLzEXeowBlesRTx1I2FSfXq4vujWYATNw1GoVum5NEMO9wIDMk
uBxut3VZ0rZbLONT3fSswCSV9inog12aG7C7VT/rCCXuiW1PF+zbkEwb6Uwl4KnsrApMgmQuAPtt
3yODRf5ooT9F31sgZNEbAaDvGukdWrWUnKyqGpIIlESdRrNNzNvStu3utpO6WUbFZPeUlCw+Fu6c
xQ/Z7lAZqAeTQYrNsrRJdQAqsuShrzJvOokewFHIQW0MEoc0OUrMequVH+rGkAdvzg2yX4raHzdm
q/HPAsdoBVuwnFF7dJvWdLQigpfCr0Srh1btpyRL1siRRsvoMgi56R3hDMQfs7ffFXK4wliexFmQ
cSkGaSy9+Hl2lPdFjUx+9G8YuRWlTZqi0UHzXPHietJkV5J9/XEttqVBS8FGsK6Yd7jioR/6GXso
ERApaUPmstPJMyK5X6tCZBYFepFVhnHVV5cM4cDetLxz6ig+NoO78WiYy4jbRBW7gdJPbtCE2kbb
OmdJXBzJUdM37lq+dTEmRXKm+r3GQnUyyloP80K8ttP1dtSIWBgLtMk0sYxbuK2O2IWJUzadd35R
Wzt3oKZCy3EnD/Uck3EwsOai462QQexHCx1XnJBlP1Ttva4pSBXiKiPDUnaI9MmMpPDySLZy4ABN
ekgVqngHNVIKsTgfnbYOL4ZaE6SuTq4dG58aVbLHyvsSFjqIO73bW5N6BhpWh1lviSa7MpwHNgWY
+xaPS5xrzqPpGupUYfmPJtFdoRk5HmN7zfakj96jP9ibHSFvkN2kRxjDQ514N+bQH8du0MNJK4nI
cwjmNLOYsdKaX9LR/maZ6URzcULZnpVN51IzXsiSWiJ7nPMN0AGxZy78dZ373qa2WhmkBe7juIDB
abp254IGYW0fAn+SBJ/NUxsNRKoEAHOgNT1K7mHy9ibbQIDe1N9mRSUfUFv29yR3nAjoFZu5Z4AZ
EmIw4nVpI7fRyp20pmQP7aReFNEC24RWlSc/7s84a9+9Kd4iqp+OJRjjlvATe4ckyn6PYQuiPENY
iVTWIwTM4VMnoy/CAmChYhkXSpCN5UDsq7hxpZ1dELtpGN+S/oAB8HWgmGxPpC7Lb6Z4/9tYI4Oj
4fGRW03gmpRGN8JvwgEVVKDpsYX6TOMZnpIwESL4RL1SAp5lfOi3EGr6fdUS5NcVHoUV4lpElZfT
zjaEFiGnu6s4Ywisi7GoFTI7NQVO5KGHSyk0WFZthIQal1KcYxtfoI8ch90ZuyQ9Ykmp2EbW2Q2c
YuLk8Kq2O7aKE2aMXVapwbwb1Fpu/DllKADFIYsj6tzOQ7oPIQeSU22U12WMfjrpH2aZBr1YSQtb
TRwOi1s0m3LUWYdn3ds5MDmhwX67bYvCUogRUxceza8+hCVfUmvOmU61FNpMPOjtYG9nIj/xWSZf
6CbBfF00VnZ1130222qJSNDSt3WavsRFsuDYN+wwVxAoaSwQ/7D6VVc+A/4TrvNCQGiJUMiRT4zn
1pMsJ5eqRLpORte6n4vsHdsV9s5RPldG8YyMUu7rUn4pTCu5t/Ah32ASn6479EqahzmcWFmMTdHH
6znVh4y7BJFhVRci9IuMfF28Jey5ZfMw0lQXTpWiICz2i3LjTEv8uibsrIRiiCMKke5ezpgQxyQv
3iSEMu5PUsTJSFtHeOqKnP7ZKXYoYQJjIivQ1Zt567WFEdh0YDHIM21sWid5S9LloSx7QCRdc8gn
c+JtndcfVakPNw1hDcUEBRFrcX1RY1wESZZuZ2CByja6l6RTVUgAPRZS0XRBPinFCSJxEcqUgYmy
LGR/E+YPdwayYZESteFGcc/YOiHuPijbiBwx3pXJrO6Nzr8Zm7YIr5AZC2rxCpCUnJxuKhD29NYj
EVUwCnWbBeY8PhAEc5Q8SEOH0WPvEBQZtmZXRe6wYhHT9e9lAquvDfVzt6xnepQOtDt/s1xyx/qm
xTyqcpKC0OhtFjeeNnU7VDs399xb2mAuSmkQKUlhzUE5uk8EVvQHm2jAS015S8gEhwrWR81NAyy1
faOcrENsxSiHzTxS6XKuSHCkMZyb32wy9xNEIt9Gz81TqlU3ncb5lyVTfxOP9KzNNVE5sYuRHB/Q
G1IFn0enO1v7vtXWG9BP/6KRyhgg0ibg0tCMs2oxvyIczw8EAJEOUHiud+8lYMfEqk0v3Hj91Ug9
XW/jT00zXfRavnA1PKcK04W3iK85MHqIggjxcWcx1nbYV4ekeiP9VHsAn69umZhCuMXrm8Dp3y0t
sSoT3Ro9j+XIiKV+0Gz0tRJzxtd+SV9wJn1bSZxnWl9edasg3ohIY5M0NXfep57CEOqRvSKK+Llz
MDVgh9hnvN87A9XbAU8RHnyCnAkfVAMZcOn4gdWmD9wViGbmlZ7NjK5kG9SSTZvVhvMzNzYZ3qh7
seYJAULZvJ2F9jlz1yTKRic7NNzVeyeVEn6QEIEdo4Q4cPtYgZGZzn413fZGWsUbOSPJQZde+6z1
C4BxuoRNsa773GWrX5VsdjMhE+FqV/Z2gpvA6OxaHG8EkOU+P9g1CyCqkTBHQmQ19k7tJOY8TD1x
mof6SXnDc2XaReQ5hXdGt5ufnRRB+qSyI4JkiznMyxhKhnd7IM0vz5GpqhkibO07YGQF3YmmNzmZ
nhfiB3jrfGMifMq/mTJ4G1+nZ4pYJEtSWjni+cR1Sh7DMjmnOAZqNTXWWO4YY0A3FzvOuZVMZQEG
IWisvIj+v3exX65B0471l5owtP7/eHqbsvJn8+KPP/OHIswmGdr3XN1ltP0hCfuneZEUasPlL+hd
z6QI2SRP/A/zIv5Enb84Jil/uZZB/8u7aBq/8XX4RcszEHIJU/xHirBrMcC/cqaFaTFYmwCQvk7f
jkfHzK96MMquC9OjIpOkr1GRDcHvYUhdMXJ/R0iVtpjpUr8TCRhC0UMNOglod7JBCOpCnGKcL7CV
V53jPPzn19P/a5HkqOtQ1cHGXTvyDBQD10qx/1lN+F9fl2/Zz1fNv/3zv19FJl/pD8ur+M2zTCSB
pm7SBeToXBp/XDWG/vsF5V/bIDyKnnHDAr9cA8r93+jERIVquDSiWh6x4v/RVcMX+vmqsSBkrqWE
5NI7HpZ38acujzlxwNua/gtOpMZlWC/dtgsI79Dh8OYCtyw+CVc2h0lq3hMBYzbMTlE1nfegCicp
443VjWVD85mquxqnX1ZQBtKVQl+SsNVTW7z/77+aruV0Njf6tQXPu6pG3b+8mp5l1n/7+Mdj/9Z/
U/84E67V/eNu6MsFfusfB1W+yQ/188X2b7/87xebJhyOH1Bv4bnXTHvOp39efRxYuKoNhgRaJbAI
XLtX/nlmkY9P2QqWa2HrXMo/qVg1/Tc69rhWObXQ56GK9f+zU+tXFSu6Ve4vgYSW3iQge0qxfj21
GHqrZMzc5HOLEG8zdqnzYKj8Fgz0pLXtt7a6mibqdDMnJICRjBLmdhX1XtthLTUQtkrr46c79/L7
gflzYv+vBvA/XpDHz08jBeWnf67Amzp8eRAuyeeqaEBIEubVH3+7um1DrRBsP4P++tff0/i1I4D3
0MfV6HP7uTCbLCY8p36uhFSWKbVFy6ynxdVODuGViCAZzZeUXo8Or0DXzjBlbVXBNKYvLrLVv34B
XH8/nQK277vUgwl6fB1CvD0G6F+/f5XKgbd09h50MzloQzNtRG9bQQN9aTuXnM74jVVn7+T8yf1/
+p0dlwPNBFH0hMH/fv3OncIbaPqW9WC6Gl10ohg5Q2ronHh89NW0Vbb76BjovWr7819/Z9ocfvmp
uYb5hC2E2qawrkVKf+6nyUd2wqpLq3uUTxuEJJvz+cvhUAUiSHaUIdw4t37k3PZ7L3QP7iHbuYfu
5B5YqqM09EJkOBHqIf779fc1+24v9/3m0u17/tGPzIN5IdhqQ39p8D4G7xc3lHv9MzbpyA4RbB/y
r9Pn5VKe1t18T7L0OTkQiXq73iY3/vN8P10gOJeLeQD5CFgJg3Ejoi56v/BF399hdiKi2kLepyAL
750Ql2GkbUE+AvopI2uj7d2oC/WdvqsjYm+3eJi+54c26kPaXfb+HuR7h634igVu1g/9ltCjh/lu
vtNO1cmNxI151vb6bjlOAThMUPPVjEP34+t7kXNg+d/4+/Vi31qH61dCTxJ8359grjbgJeH1Zfgh
CqST2pfBIwnLgRdYh3QXB87BvU13/pPaTxv5Nxex+PVZ9sfnaSIw9dHlW1xPv15LGaxt3CJZvt+G
d0/Zxji1Qb1L7sev2RxY13B6gkGiyt7Mp3WP4HFDctCGnWaLyjAiWXWXRIQbb7/tbo806Wy64HHZ
TPskRG2w4T9EQCrhwqsma5X/xv/PuA2nzT0CrnwzkbH+7F+kDb+4QZS718JkC7bHn93/zS1j/zrp
/fg5qY7A6GVc+Uw0Fb/+nI1d4QAcrep+LtGZWs7kAW0jOPJruZsyxKv1QrpVknhfe71vb37/W0Xg
8FClhx//ppbpM0oYtWsrzDyNqLF2yoVKiLmxAwhWzKmu0eqHGHFmZ8718cffjLwnCLPBs4u3a8PA
C3/KXMMRgYO9N6Y7Us71Y8wPcPQT9cffZO2ioogT4JH/899+/D6Ccry/uQKcX8+xH++M43CQUl56
LUQXf3pn4lWCklJ6fs/Uc9Rs7caW6UPepzde9U3r+0cqL0Kw5FuLDdx0EPNmHt7jw5j40XpteVvp
qP1IUusGWPBJ5Bjqa5+MI5a8wj8NVf8KohvEiiAn+RWp62d1lWTMKdhft8264dav3V1mvHikhoLo
+hebyL+2wY9NscrOtWC5hvlm7ottTmzVZMdRnd45xRD1PUbRxGYDdYPeHfdljFZQ1wlL6k8khN3B
vW2MlpAlKR+nvj5O1t/1y/7pEfTjrQPMMV1GQFrdofF/vaiq3BsAf6v0Xi941pBVBwVg2ptJ/47Y
VZ0yTNPOBR5uOyewA39zFP/6/Lt+ZHxiPAPpyGEaoU/r128+d0I5TY/wy0jdBk0t+je4C1SePDUQ
Y8bPxnyf4qV+6ABaaSgXf3Ph/Om6uc5nPAQNOrp0xmH7z3eUM3WemqFt7nJlfqPbEqvL2FbbNTHv
4kThjejRFayEu5N2qozd3/z0v353rCieBSjIxoHL0GNK/NMM3thDnMjB0Z9ahPb7BYlAXpFoYQzX
bI5YK7e0IY4QK/W5bupDtmbDuXDq7Uj5SMqOgMxavtk2vEeC7R8Kv3nH06aeUGnkx79+qf/+laKr
YWkxfHqsfv2cpKdndckg8YTm4PPVAAVziHcos8RJquzzQPsG5hyJwq38u6qwHw1n/9pvWYQEbw0B
QZzuFrVM/vX0/ymZx5iqzjP7ob4v5UDHCpEQZJwctlc5fUUmD9rYwUxswKFVAbynDapp+bxw0ZwS
iUF8agf/RtSc/F3an0bb+OQtcrrvJ7PboQ5XwY9/deu0jRybSgMCy2gB0ZdnMLXyFr3Dndfa+b3o
qaSw+9u1mpabPDn6Ih0fawNNfoqOGBZ8wT84O3mg4DGOKzkS4YoW70Ek8a2OoSbERPz840P5j0x8
T6Qj1tX/qqQp66dL8//Kmfqv70n6JjPV/+rf48/8vvgI+zdWLQ+BuGUY10ckT4Lft25X/+3a+EUh
Mcv1H4DMH3uP5f1GgpTLesNiY13Hiz92bpOlW3CDMprT5vXjl/6ZgPXHRvF7B9v/1Al2xZ1+mrdd
7hzAmmvpvWDxuo69v17LQ5PoytE0zjs55Tea5X1bCOUOqUS+sTOIkRK7UNtTnBHX1KBgSPlc2Lm+
9UZ0weYCeNt1HAYUepRkTpG8qEljwBKdDIUIUDkj9SCiyb8MDidLpEb8WAwo5A9eCNpWYwTT77Rw
jl1rioIo1bmozXeHKJPuwyFO8rTOg9JeG5/2EeyxffVp7MV47m3xVQzGwA3IXY/WSiG78tJqqgL0
3VEyUGFE/U842n1chLqWePepjQXbgM7TZXOe6sQnG3qqiUagwBDs3CcjiOELL9dQN2VoeTRUoMq4
poeWxnHEI4TEkUziXssu2HUIX42RD+hZe1tdLfJaa53SePiydG4dDsShNBsD9/zRHqsb5UhEyisq
QoJ/6zyUZueSUrkWG8OQUaqsk5EO+a5EAqC2Iw07xG/pRAIF2rXUKSJqrn5RK+KJxQyVgvc1kjzR
NqONj0NfrerGQPAetIhMMVf6Ia6g0r2reiKP9Mr4TmroOa/U9Ji01S0iJZXcNhwY1Ybqz+6l6yjQ
omODlqtEG6Cc3cKgerng+y7olBErApQjY0qrb2phSQnatmgmJE8parM57VMzJOCD8PNUOS9ax7ML
w1OypkjkphWeGHTdNMkIqwdnmV6WxUgfB9/qT106vbTZBOPqDnaFx0LPt4NuN2ycc3bR8+YwtCuR
J82llkMfLXD6YWkKM0w6d2uM6q2o4R4cQxHUw4MGgKpQ5G8N3W70px6W1/A3YAbGnRQDAVO4Tiai
HrhkxuPUO+kl8ZJU32iFNVHxnZbLs1CG4YY0Bt8qR+xjwmhqUhbTLW74K1UMiYYUvFtL6BGIH4SB
uYXB3pvOSNoO5BwSXZHa9dTcl7Rbp8cmNTJURZY3EbhUwmyHTk42ATZ1nqMEKG9gTq+9yyuxKyYx
zTulJYcBkfwXNE1JwOQ8YvobaINZnTkyaOoLZltfH2c0PB26vkkPh3J4IotX3OUD1SQbDo36A+As
2yrXg64zpH1neTMeIUk/cOOephX7Wd/QwyNRUW862pyysfqOj2/XGPUxafobQtlC6u6/ujBV26Ih
wTmGRRNGFr/YU0q9CyUKW71Jpgn/X19g4qizhngXt477XU1MVPXN5Gback0vRDIUOR0KK/UdriPl
Ni2YGMlIIL1TzMNwXnGrrJuUo6dAftvOF7AZLKNaPnrw9oQDrzQ+oAObE+pMZkwNhE/o1YPshHhM
Rv0G9tqUGHO15Th044kIlvxE6ZlqId/8EgJ2IPR4k/Ggs7ZTbVPcpixykFbMgzsv60f2JoEhZzcj
KH1DntDbO8zNinwxNeM3sbPZOQ7mUNwTX8d2qlTXnCG4UfQrMuMu5tASgNDgO9B2vXCMr8T1JgWO
mgnJFUUydDG7/vLf7J3HkuRI2l2fyMcAd0guQ0dkiNRqA8vMqgLg0Fo8/X8wMyR7xvgbbbY0rru7
OioCcP/EveeurdDydlpk4Z9ZT7Su9QTxEevdah4S50FMVPirCmurj7vrPfW7Ltj3cUQORNSZSGrr
zHBXUd5P25rUiEMNeHgrBuGgZEzGK4+sf07SaDi5gg7KaKTaZ3GI4BF4i1iz28yTrZja+jinhW8c
khpaXtWHL1L6JFm5SdgiohpTvaeUgDJv1ZUadpVNwphdtfW4oghne1aSnUeV89Wyc14r9KI7vkoe
rDjFQ9cvwV9jQahEWXf1Dt8mJlagpTWRSKmJ27Nzs6vGxfqu3WaAzA6FK+ki6BhhjJC3YJSLyTja
jPazcAKPorEJszWgg/oltOQtLW3NJso7OBogIkJeb88Y8Z0TtT7hfES1taj4jD5pDuFUXtzMWSx/
KcU6KCNUjcht6jYMvA0+hnZXj85U4QqUm9axu3OEpB5q3nADvM0YD8sP9NHJAtS3zqSPFaqMY+ch
EYBEFLk8H31C3MzcWQ6qQik/lF89oBSiA4sYU+FLe+G5Bh/Tuw80FzhfTOvBAea2ALirS+Dbv/WU
/JIudj9YU4a30VFgXFM2lpD1sMhxNGQFSWcyqzt7PVQqP2jPeuRS8uDYpgyz2ZNcKqPMnvNMAh63
vGyrhFGdS9NfwHhkRdDf1i6bxE7OX0VZb/o22wCLxngKvJYJXs4li9/sNBRQXSW4oC1Lh8Us0Peb
sq5VtRZWiOwFXpyD92S24OCjtqLRPBdSXYyxfAzgere7obFyztTYCYI3osV8axNjl09WuePvApHv
05n8i0qK8JDGMfoLEZvd52z2+XMbe+IYtzK/zRXIR2T1Cu2sU8d1vI47H42zU+fPgYt8fYXKn3PS
z8nTecBPQFXLMlihWmKRSZ5lq78mPGdoq1sV1XsrdqcnIrxwP8TaAWII1OOnd3lVd1bl2xgOncp4
BWgWn5C15VtQ9NQWvamqE6akq2/jMXQgdTNzbFJWz75xHhfGmhqiM2prARQoWmRw2oYbC0uo/UhA
l5lrAzSbt2vIY793pk5ZkJaM9NImcKzuDBP7+SLSPfuV7D/cEPr7eWzkFWC7vm/SYq87HBkk1f0w
stjEPTFb6yBKqgQrb9U+z3FijIxA/LMTFGQCGxSFyVaNE565jE01KYv6JBvlPyscKPbaQ8nAfZjm
O83lmJf9GJ+rSD3GgfS6FY8JXUXYZP59ZPDjEFlKgYrtDFpYaKJYhDxgEmqA4bNuAX81GLw8pL3F
JvYz/h6JtABrO+ziy307onVao1608EcaEbD4sIU1lOb9Q6CNFisykPyJ8BVqqQ2/ILoirEll8WqV
LpMbRNkF1gOkaF8yHoxLiY8sQ0gP+uoaMfmv1yz0sbnBhgCO5nUCEuVA9oJz0HUsZnRMsRh2kAib
at9bYvijTUJcV6IWr3FWYBPkUTqIxpA7h5JkXAmUZWrX2CQa9JKX1lPEzY06xDlQeKcG9MouLvq3
OiLirjQlenHO0YgUPVRTSLYZp408aZtkxIGSAk7hRYEExE9VlG8jBkRAYyDuTQYlxn1j4kcs5LQr
Czu4A/zb7wBiiGiTY7gb97hphbEBiU7DOmZRixgxnkiuGlljAaKY5yO6z/g06EiKtRdUhxYx6M7G
pboy4/R3GiMz0YmS1xi93SWY+qFaz1OIVF/kpbwaXJ7fNuYMTBNpc8E1CFvQaTbaLfVDBIqCDtOZ
Qpw61p2dmHLPr0yZrjLrMimbmWgnnurRiLEluXFzikUBmkzXLzJEi0XdGv1Arz9A18HROjbNK1AO
uHOg0tV3JwP4cl5h/uGHhV+Uwsj3B/FAkzH6qxjfFEOUInhrSyIvE6H8T4S9Rr+LRuQLYQ9r4YWT
2+tObRTI04RaZ1tkg/cScTOnKyRcpIagaBi+e2HEL4rg+M9hHvq1U6h2H/Qp2uuwVIL5o0q/IlQ/
a/rmOlrJxix/5gKJJ2RD+4+tqFu2ua5OiegsAnvCOi7xYttTeu4UChAMBSFODH/Q6fs89tmvVLn9
dOpnbaHkG7oZLoHADGkGwqxgQkFLhdTWoXp3UJKBUMz494go6/IFWUeyn5uODrFKckYzEdkWMtoC
jZw61Oh58bGqcUCAWlk5ILUQYrSeOK5WpAsuMSFe027493r1BMaaQ8M1s/w36n0wdeiOByXxh8sF
Lea3qFClxdyqzSp/nUPl69ciGPRGeqPzrfusv0+jKbRgP1LiDduQV4zchjCJ6/mJXb1dfrIwpaC2
qvrIQTBk+cqvyu5rzlvTPHSEfSXnZsZH02WaYJdOsA+o7aR6QH09/krgLSLarXzqzimw7OcWaiKV
ZOei9y6rlHt3GpEzVZbVPHONkFmTYvLDWVukT/ysbnFK8l7OW1KMUvwhHWy0cQvnqPlVRQZ+nWEo
bz5pUa6Kshejnpp3AguKdC2ayHuzZc/BrmvC0LgmmvrGMDlZZCv2NxJ8RVaZ31ofYEPydhsNfUhm
CH7adpcRAYGrvL6v4eWtJxX5X3FKP7SmAn4YZ2RfVG5tu21gH6ebvrNRvCps9agY7IBc2sgXvb3N
Uo29ifSdWOwM7i6mpAY//d4AWbcOuFSJ12gTHR6KOVAO893WcXfVoDXbh86HQSCGxCIKITSdT6IV
KgLB0ioFGlC21msgMgf6ZDotNgoJ/Ao/mgNGN0FAtovCMe7OMQhjHMWLCSmq4+VFzbLsTx3YToql
TJsvFDA1+3SrX6qkMDnkPWTcAM3m9wgDulphbDLeHDGQtLHqiSQ9G1ZS3Cd+aaf7WAc5RZwqdrlp
KKTGGkTGhcRv+By6xRMN0qB0jHffJxhkVZqluKTEtR36og+uNZFZbHeiuHjJkQfGO9SpSJ8xvn7X
jEExEqngT5NXPRjhyVnBSjFynpaROjZFSXZLjaEvd6NZFcBiTBe6MLFh+moAkxse7YGcgNC0Z4V+
1Dbw0xZG623JYs71pcPyxeKUSxq7FJZsbCydRzukenOythH5r5iqAsjGuw4S2dtYlvWjPwedA4WF
KD8SOJz5vfADIzjltHLEnQlQP5tINhbyRFteXDFbj1bSn9LQSPZmSVGzcqpR3vd+2WOxCaau2Uc2
RQEC+DQZLzm44BUhEa2xMZs8ftNzO2Ynvyfk7tgwEqbmjUAz4p8MwzNIKLqeoR5VxtAE+ty0mes4
evLSqUDGRtQ1LZ4VIzatzAHzsugNd0Q3jQ/gEs10ZfdNqBF+CpINa9yESv+EZKOQ2hEZ6I3l4qVs
ACJ/QBSB09N2gpgX7UmSxFmFrutUi4cpShsuKU+Q9OVPj8AH1K5j9op9bHHa6Ni64gFxjoxemvs6
TSosURAxU1If313VhWcqEI9M91CBNVbRJ9pMRvpYHIDB0JVzlapAZzxwPTw+rwBVuvYk2vBEZhL9
pokMPsuKrSPz5mSQO04uJr9DNMYIvI2BTKian5zjYEMGwwR9WGlrCXES5vSULnrTRc6r7kD+pdnB
1yI5hHHlQtgNQPbTZOV+vcmd0MnvPcy/PtLQwrGxeLTumPvfAqwmilrq/OSzH7LyXFe8dze3FDZ2
g1j4/oKO6A5WgH1WDQGe7xrzevFkePy0vv1LdIHxNpBwTYBC9TwudlND1GR380cZ6cNghAdMy/zF
Az3dOsq9J/yTmLRc+xKAM0fEIeB6hK8tQACdk7TTZ9/UrF9I+h/8pnyspfk7MzWKeAMruM62BW5S
HF7xxnLbYxjMjz6JQKsWJQfGH4Bzro2PjrcRIfl97RUPnpl92LX1FBviNqTElBQhIDvHwPLsRMUt
GxvSKoe7geSzFaHQX3ZRfBRwzjeeSyZwVqIQH0fcyFFm/wBTlL9SM6UpaH1QOnX4NcpkW+TJWfgl
MxmfwUnqjmu7C0nZBS/LlEguDww6yYQeemU2EJUypQ9ZGT8bWc3SdKbo5Gn/PQDjWpm9fIxIiagb
GiIbufLkEH3YGMBiwzhp6iMG3XI+GNqA38TTRObXi5+XM+CBcur4CK5TW+FLMitQrQSocD9fA0TW
K19NhGnM482u/EM0O49McS4FNpQhx/2lGXSkNucWjuIVSfQbPIKHsjKa4wDaG2yB3rkGeLAmvypK
+CDRDq5/GEjJ7KydFPeRA9YT3ItBYVDcDPLNWa21H+lI5nJSx5gyqtg/Sj3yScaSFO+xwaOK/Zg8
m23Wec7WaNsXf3Lva9MnDU+F54JGyuB8Wo0uCI6XqrX/kFivzhxs3mno6XKZ0lR3Ivl7SNx4pdSS
q8J1D15tMjjD/6Wd4HeYW7hQg/lLOeaH6STRdgCeVMQiPjdFeN+PxX4YEeG3k/WoUgdJOevFVWl0
/innaT42hcjJ7eNuckpGUm4Hs4K2p7wDVhgfsfm++5HYlSUfkNt/Rd16iqhWcUWIAYyNuwfffa1N
ezw6kX4s7Mbd0EMGPHxVfMbd2aitWn7zgBYVk9k3+ENrJS36wCnm2yzSudyA5wlWkpjqI3EeN1Po
pzlLmRv15XTzk376Bk50dMLgtYPIHBfdKUN+sVfJdGOYUCEmUY8mxTthPsTfAi3bEyq1VaVpH7Rp
mefItMgZzWy1Nggv5jnr5xv+TCy1brmPiwwvN+z0rcHpTYxU1jzxvym3uMvt3dJPH9za/KpSil/T
cYkaLaHmwBs3DihnaobL8pLLobsB0AtWXZk81072aOvgo/OicuNzg1NtMBcwgt8pUxiA+hcnozAN
YhJ2yhIat+78B6wP+Qk/fU41kka1jyyga/DTIHwDPmO/E6UEJ7/StzbyPlVQ3RWm/Vm4/bB1WcAu
dVEHyH7xXeTqo8Gyiy5/vnouS7/JbM4hHNFPP+qxW1nxsUqtk9FWiyo4aX1MH+5AG4kZNNjGeDbF
oelwGi4WPiajuY1f80flskp/LUpjYhcS/0wcNgtvoohXVRnJhzry1LMz6/nc5wQq1CUuSrosXL8w
4TGqo1+YBEG7A1qBAzG5zRtbLYOw68ndunHt7jrZTo9NABFAAevk9YQ2hNzGBktkBN9dxjyjgUIU
1Dm+L41cf9WP1ROglmxXozxde1l05w5DcmQ9Z+7chUuOqeAx0PGpSIpnL5sflKueQ8r8VdVV7l1f
Z9NBT90BDs8NEe6eau6SqxGrCq/VJorjfmX7EwJ7jWGT3uHZTCA0MWZa4k0lchCKlIMHCJkR5B0v
rrNKfN5ZNVdvtUHKUAKs9JC1IUgaGBGbvnSzrRnPB5W1FxfeL76N+NZp4wVK2MFoynJjMT27SwDn
/BbQQQ5ht6DX6Z2I1rVIzWRzPEUj/IbuOLjjqcmygCiRbjqHoTbrjZuoY+jQQAYqad5L0voO1ayv
UrkHTdzWRWGZ2NayT85x3zofcZX+WB44hQBFKSaR9mU2h+iZ3Q8rR3Kgd4OHx1GP9T6MmufahfUE
vfBUM9Is434BO2T5m4zdcYWk/TskB75s8s0Q0NBn9thCfhr+JLwkBZAgXBcEsu1i4vb4YZG3iwfF
eIOOlD81kT2vEtnPuzS0avzvgJVoin/pJd1nau/T2tzbnCPH2Ep/0eBwwZPngHHn0HrR++ghAzKn
lzCraKDD7sXBJvoRzqHa8ezx4b0Gt7HfJxfPcL9nb7B/sZnfR6P7GcT5W8cXyiadz1xVcj9O5dFK
HLLfg0tPuLY08CBk1ZB5myEmhHsjxy48sgHL1g0BhCuyO5S1i5EU7qpxAshS5AV+4roOgBkX3asy
unfd2u3Wq7xXN9AfdCd/1IyVcYznXSXbK3XhtO4VEPOww4XAbGSTRwxs+DOfPAcgWx/w09U1NnyL
A6jTlXtP2OsOAdulV17LNMG05FeqAYVCCMe5ugu9trcYoIcUfX2PkzPryC+xatrbeHRaDhYcmcu4
zb0NEdSp0qNbkE1kn31XeduxFXsGMC553n7xjkXDufj8yr9sI2i+TGG/G3NDqBdaHTCFG6YDzc1m
8STYMNoBMqbM8K9UXLk6zH0QyGNg1WO2LQe+gnWAB/B1rEJGGFrvCHgdTn2YQ1qYiQl9QQEAXZ7Y
ZUIVhxBSJ3m8KdQFLj5ojreeoULId2zPWUCaZFG0+rGfqxFcsFmTcEgnNUSPxFcRgGq37Gcm6Hmn
mqPjT8LMHvzYoH9LpyWvBcRUPL7YCYYyTgQ3P3iVak5JPSPF6cwBY8yFv52LG76yYhsaiTB2GaOt
kLyUVu0ZmgEih8u4KUO0JUHsfYL/uCQY2jK0kQs9J0IcJif8iZjFEBPsZA5mipD5hbNWNeUVdMQl
C3LxE/Os3ZsNLhPFeKfGUboDUcykmQDVYjaIVm2CnRmKXxw313xW29Rt7U3jhfgJoyXcvoggOARA
IrAJkZHdt/KXLclV5dWxNmNB+Dlh0FwC3XCrAo0JqwhBqwMx2pcqK6m/ecLacid9uD3sSGpbMF76
EznGLPS5pXWWgKYzVQzUFAqTlA5SF5NlPzdUAzlefSSFRFEAXUnmXcdUNNyVFvxm2BLJtxa51QN+
tEeTFQi0ns4hndYKNv+5ZuH/UfCwQr7z31sFnovkd/rV/VW/jfb1f8oWBFKAv5mLygDxAmpc10MZ
8A/dAv9I/s2WMIVBAbuO7fxFsC28v9lKIitnBIyAy0JL9b+0CwLtgu25S5ydg+KA0K3/xC/goaj4
i3IBqTn9LeJvJBVEdSFl/zeFHdtg+kGnNJ6k+aCqWw5AjGiIhwluobwbwqMyHkumu9jKg3GdOay9
4S3t5hMG+PqNVm+Ozql/6vJ9UZ64+7bBuAr/wHMhdei5ZmW4qUzyH+/d8Ro26y7dhNYti9ajedc6
93138Yd9OG1Hda78pSY9OjP8GaLdJlyCKx28RDUAtnVG3sAepV7be+y3iFHCb2jqk53fx/GnMD+c
/DYaF/JSmuqWylsekZ3KtsRzLmbyGkIfKliSQu+cwnMaPgFOSzbVralONtXNX378f2pD/qo2Nxdl
2/9WNf3z+5QLLnrxDiFd/VclyGDItkBDYSBFtN/tnuOS1at7p2b3k4UtHZq/KSqxG97E2NpUIaCA
9IC77v/yMZaf7V8/hosCnYUG+nPDke6/iatAcXolDvT5Cc7Qq9mZ3iOJRTGr3Ts71ngfiy+ntF4y
Vntr6dV7abCUtFU6PRUabEVv/kPS9DP+j/+zRGbRkf3Lx0GWzcPlyUWjA33u3/Tw7AZkODH8eapl
bey6MvZ3zWy9t2oiMss5SUUYGP4mc/v/T6V/WN+WH/S/P5TW8++fKP7666G0/Af/kFKZ3t+QQ0mc
ESYaSePvcuN/HEnQzjlQsA44BoJA5L4cFv+UUtnm3zAtLUpcbhsLzisP3D/FVBaHlW1Su1kGKmae
uv8osW85YP7lYXH5RAiqkAbaih2wzR/7r6/QFCYMyhyyvsGteU9Frm9kG/sHx1cvOhfNsZr8ajVp
YGd1DMK/7twvwP+sbab6DYpGRekGtytlYLepvW8GsA8AubfhmDGLthrmYQV6+tYiQMvOr7bl35G+
m7NSZ1copnxvQxlCvbC2etBvYTPeoTQ5IEVZBKNbbWsM9NAuw+IiFgxGVFygyHw6mfFTDMHBaus/
jfAvbqNOgD8eI5ZWHVPS9DXyfxfjXe+/trNxsIMTlVeu47PpvSSVujbamID1pMC7ICZNe59dUqXs
H7/8TthqkOVqOPiSA5MInzi7Z5m3MRgLeQsevHpN+/w4JePWA8YVhHcNuykX4Iaen+YUk27NOIF1
rC1+dGK8zM58HHw6U0ThIzW88J+HjHGwtG+6/phzm7BuY1XSSDEsWIXRKRyLy2Stayfeu863FbEU
fA2zcs/XOADA9ePLqADZnCpjZijJ3LKxiawXzy3Dnc0kyKoXtC/hF+q+lRmsQzjVlEyp1AezGpkH
QQJygvshAjuCEgpsyyUCCDwbIRnkWJ0uRaP3czL+aLItYOQw5xwB8I7D2TWGW8QoZZyiQx/H30kN
MpqF/QIRNTK4CIgKmOJJuY/D8gE0ycHvxVqJGytvTNRD1h6lZegHWG4b5HrrRJ1Uf1/LV43dG63V
Gps2TH2twQP2/W7q2DSmkR8do6449+z81mT8rO2gfgxx0UENDXJ7G7mKiXt9Hzr9E9HXIJjsad8o
9Ggl7FAe0uxjpABkikZCHHmNqqdAdfEH5968M9rZx/Rv7RgEPTYkMuH3TN7ZU7driXHdms0/pvHb
MkGqyKK/TPrVaLJ9CDWwcbN13b+VzKCOLdHC8C02hoYKXE3ypeFWVj4IWrK1MmBd03z0QXDYbX4X
W6RTwsu8OdNFOd0fzU3dsKHJoQ4TNUiqXkzU1wcOQZY2A2VvdsdYhCj5uyl6qqthQw+16eyvqUtf
6tA/hDpYkDUbtgj3rIMB7njnhsmIB/LCaeJ1Hv2KCE+0zPStBcdOBwhXtV+A7RvCe64t41cK/ofG
hUlSpsfUEodBDZepMH781P6IJqjW9fty1YtyEwAZ8bP6aBVEpNd3PUmAwETDBSXoSeg6iEFGhqiZ
Yd1PqPBJuHwIUGtFIZDsqp0AUAymyfPdbWZpX7u5b79cWf/4NQmIf/812l0eGWg9CKEehQWVM6pO
3qQ/IhG8+R6vh7DVn8Y3fuM8A5Tr9f6W2S0Jj0D7Zn0nRbrtiNTSYXbvz9HWGL0H8rgq+nMUKnNi
5JBlxydXhx++nSDVqxL3JiZ2kWL2jlFhzesJAAsxxYgMxii9MacsNmZfv0y8SPXIqWCkB2MoVnn+
wcAstu33JAHOFB+qAGlmpZ7i9scEhAMcbiatBQ9oGX2bXnWNXHLBh0Vz2M0wL9BarWMhOH/AxtzS
zh4fOT+HjelOZ7RIC5HEc5ZhMLwIyazFrZ6KSJxjy7COHOfWvprI2qQctGR/X4XuO2OhismR9ZS4
CwORmCurRevppbAR6GOfWImsYFTKhwyGm2ate/TSods5IaNnxDcM4U3h7Bh0KQIgBr0dkhiCRwPX
2gckE9y8viAXIDl7hTU925nxVqcTalh9p137ajKiAsjdiXDelH38u40gKAwBUw3f+V0zal6PifbA
LOnoAIvTYmDr6VNtZeOGyQl1qS0+FOBwhCyRl4C1kwzIp67Fz6irHYFH9Ha8RpYIzsEw19e4qhZm
UUgAkrXgRRAbBO00eJyieXttaWFB9QeS8RRgqhibjUGc5VF6LKaNUr0g5MiOOjAcUkN950nUdgep
FTWALQyECUHw3nZ5s4PYEb/WLcpRe4rKBx4MwBZtGJ9dyD93IY7ATdhYeLvSBlCbV1bbNCQuKuNk
3VQANbgCNZnj5nxxa7Atc82PJnjtumgfKsaiJpphY+hWpq6nVUbQxp2VoK8N0U5sUaV5zCOwKxD0
lK5QSZZt+GQKcVDEge8m+djEhTrD5CBAri47xlzLcsSF4OP0kO6utbLanYra/jsSdNaQxyY8ai4C
L0oRUthsmV/dwZs3RG5SmzOi2U7Os7DH8ggfitNx6sChMLtZbr1QflrQ48A5SNQFKjslZTvuIT/y
TeMTgD4OnS9Jjq2bW1vgI9mGMetHO0bkNWqvWQk/egNTAv5DnbFXdEdrcp/iZMovlquTn9ZYEq1h
RZ2gQUE3yqBeVwRObdhdTGz1IR4tSVn7oSqcHV8+1YAjvzON1Mpi87ybnSUqsmjubUv0sLTYx1il
aLd2CXotq5Y/TXWEv3GX3fJcfimYz3u7hOTVQOZBaPKMHOGGv3xYq8Kuzp1BfeC+Stf39zN19LrW
47wWxfQtNYSlidU1aRYDUP3Gmw4JsK0Dsm5EaNVlGvfGTJ00/wkBRi+bPgbsTv2GkeFX74QPyaIb
j4iNWEcyvZiTfiGR4tiE0yXKzIdZuHhVsEHa3TMcl40JLq4K5p/RTT4LkE+xKPc1X3scp3sYBnsH
cRRShcA6wwTZoCmgVCI9vrEBaWGoIE4Cj+8GARZTaOJRMhgbRd3tU6ZJ1VRdCjs5+WN2C30m6QxL
GvuQ5+LKwm/Ptn8L0SBeBZRqC6JGJLwfllle+e6pH56ERfJhmebuR4GmHGAru9+1zyR3Gxm9eUuF
6NZNNugZG4lBOnpWA8KZDSs4Lv6pfRLKcVfnQErbqBDsXwYg0Nu2mg1gOoOfAuxuSkbLTW8fQhdg
sYgBta5tVkmnqsQuQ33sfCeCupG1cMFs20nWUdji1yzn6AHPNPdiJIkhbHryHUgnMPZOCPdKZn8P
hWrtrQIfuG5Q9gIQqwj/iyzxaEY+bsxhtg+wwc1zXxf6k/Dz6hH9bbGNBPShVRPPwRMywoJUGmLs
V56h1WIuHvubjR3gWJW2cdDpyFDcYpxtDYqNNdGB4E1Fnh9KULHPep5MCO6A3hqLJVhmRsW6aIf2
wTfElz3k3Kgp0s8rARXkz4UF1UxWGcR+ZhG0MS9n0dgNBsMColH7yHAfYB+4G4085JgiNjiMflVt
CwGicw4kkbkqUhuHKd96MIfsVMcM59ZupaYd54dSB1Wqw5jCTez9+F02zWjtzNaw38wUaC7dKRmw
bqfvfWeEy+KDq0R0Hy2CzRIandN3/tES+cyPirgYZQxFCtagNYtHcUdQwrSata/e2IUG7xlrgJNC
wE4kQjZTKJaT+zX31MOiMhdUttt0+8HNugvhPPqdrZB3HFm1EewLLYn6Mi17cgFK6zD2wmLf2H7a
TmtwICqxcZFFXWThPca+vbdHUg5C5gG14+2qWm46g4ltiIIadU+255sUKxWKCyHThPaOrxYUwmEa
rrg1LR6lHsAzVXuzIT11RtmEdq9Lgk9lDSD1HFhwSX6G93P2I65BCK9HA8yNN2QvKp13ui25mUaO
p+KZyxUdLqv2vCf6A0H01g71hyB1Y4Vjezdiv9pWRjFvB92gzwYRX6G/IlILrxznJWoFqKayuJRm
dPSbL57BgkEsSQq+E74Wybgqs4DZipCUfyx3ASZGJ+0lPqrHPlu1AklQFlpvM5OSbddLvnyXjGvp
fbOtQrENGwiWWIwEabLKZykrjCnjbD0D28U8ArFl5Qw0fRZyGZhYLF1KNHUQyv3HJEnw7IYzCQUp
UU3AlLrYDYmmSItbhWdjVSY8+F5IzLnhBuV2LMUpdK2dLP3HCWQlc2RVkrTd1/vAyNfcKFuXMZYf
WevBEtsybM9Yf1aOpqr0saZ0YmRdkaw9pHD5FG8rv9+1wjshb95Au7xU5ltpVtUv3+x/dQ3iGY96
e8Pav96lyOJB7hnsb4s2ZnXO0h9imQOr0pi7nqQNlhgGiQubjqKUewMQd96GJ8+U11A03YkY5/sy
GoAtYUvap5hBVnET7UuBRaJhuAugCDJTkDfjNu0z9GekSOQ7bgv3kvQgyGbyDA92rNQb2kdEM5ED
FsFMyPC1MsO+pi0b+6xJq1uk4n5rmpCOsyD07hoseUhv2CTvJIuHXWGk1sGzVXQScZq/jELghgcg
f5/KVK/bSLlvKu2mPVnE9b4FYS5W4zz6b5UXzvfwp/sX8lvTJwiT8mDYfbvr6qBFvJL69pu02/SC
okVf0lz4T3kqoFEVqYV1gFULzc1Qkd0eZ29DOdXPISamr9FN2++eeuPUzh353k5kNqiSTNb+vdvd
4Djqk4i89NMJE+L6SA7o91a+QIptP/Ov/uC0760tg6cEpeCjCXweIXoTUPQSc589d2pSnzPJy8kG
rzJrOAjDQFD9cjx0moW7JODn2a4ruSPeZ7wmdmnczYQ3UYfwoDpuZj6ReC02RVyLS26FIAdrl3yG
JLblGsEhR79OF1UTQ38HpfM8382WRQ/n2XX+hiQg4KGZ2FYZiE0IKmL35kP0B8M6NW+db7dyx1Zf
vjJHGMGaa2vrsZLZClsfZyxXxxGzAAqNtpaPoyko7XIq3Y3Mp4Svpuei9hqfcWAcvabaAnPl5MD2
ZB/96awepxJph0veSzEDjQvcKNjPUCjXMpBkc3cufaIryuku8UPuCD9BDTz2ZCwV+TavkCDoIT9H
PLWxPx7NUWOBQGuJrhstMLMJq3WeM0Q93Ls4ynqqhcAm4b2znowsopkh9iENaGtM7DFrSk4C4fPZ
/OVnPSQLSLQMgMCpjzr7TSRoe+1TTTxe1m9z2vVtZ8M4D4QHODp5LwKZ7qUb7Qaf7DvFGe4m8QM2
Ogic3kAZlnzk5K3QqMv3OsuuJRnNvOtG+OxZCJ4Nm9CmPq876gg5rMt87u/SgR4z+gOkkvuCfTk8
EUKhj36X4gk3O1Z7fb+qMaN7BnFbbapOYw5NNMYatcrSxROQ7vrErRHPxCtVZhta06WZJBguwdSA
NPfgBJ2/gXXqzC/aZpadMntYxHfkLRdd9GzELaMCBUidivVouDDW6hpp1mCy/AYOdZHl71be5oLK
yx5ZpuuMVhswrZk49joaSVYnI+hIXDqgAFAY/h2SP4XegHeIrWVjhL81sd46IwUXbv9LnhHFMQ71
1oUvufazwDqYsqHqljRZOJZutFdHvspfWCHlSnXBf1F3HkuuI2mWfiJvAxxwiOVQkyEYWm1gETci
oDUcgOPp+2P1WE9lTlu19exmUYuqSkveSwIuzn/OdwR2+WGXx/OnJ707FjnWfPpv+dt+m7HaWs1b
BMp47SGeZBHeFqym+Mfay02NKBMLQq723mLxx7c1y6UQL0Pcb/uy5XYaNle6W/SVlXv2rqUXhAhl
uKVWlKK6vAS1f2miom1pZXXxzg2unYIWpey99exznDd/RBJOcPvZQ2ORG0bbl5xLVbt7dqFg1dHt
sO3qUu+SBEmlNY2zLamlP7S8QgRc6v4+XjADtbipRFJi2+yfKCe+xiPJKTPHZhW3m7AJmB6HI4i3
Kt3bVn4zAi/X/qMeBPmgfLmxOwv7V4mxIryJmSJDkx3yQ4uBGgR2r7a90yC+hOaLUMS1xr9/y5qN
9bjqISyPy6WRIQSDTgUNoi9xU+DsqEJbDzrlZ7xkPIReW78u9fxrT4PaMcCVfB0FpVIBDSCDC+Ah
3KBsfJIzsa7d2LsmMVoho9k2ljoq4ObJmc+4w/z9VDcbmRh6raKtTrVkV1K/lkdgqfDDG4/nYEW4
LOzIKDjT4m9dLGvrSQz4DJtiWs0jSRgraQKoqFTiCvSnx0sefh23E8DRfriFAr730vi+vBjicS6R
eFSX+oLw1pEx31dFDSP6DDYE0jO7csx5WvCjYVbfh5X2rjDRcICvkmNPM1UQ8ZR2yXxn02H7VCI2
pgHM1Zi2ZsoaE39f162/k7XJ9lnlk0FN6+BeJPmfdorvaOE88Sd5YU+8EYxmSz/4DIsKlcvQowYD
mWL6OD2q1AXmBwd4biprq0R910YhYqMKMSXm6V5GtMZ71dBu8ZXRXsCRqprNB5uVzVk/3Y7oQtca
IBHnClrkJsz2d2NqN2eOBjf20F9BqnM244R5I5iy+zyk7biP4h97TIDYessfTxGo8+w4INrIAE3n
5HycjkWym/UuLrr63iMKw9mjvpRd2SMxm3yRJ3x+6pqhdXyuhUwPvR2mu3TSCDSmqtdwlOG/2ndg
7HFDNN6Lo/P9ZIJhI/2muWPj2VetFR5gY6jzoEi4koLkoJidba98DBTw/dH5HpvlH7sSv0hk2g2P
KHN7jjYbcgPPyp/xkrqsqGbYQQtYlRmhMt2+ON5H6iJIx7PlnBONCbPe+PJ+BJ1UWJ8CUe6RYqjL
hSdoT3a3dCtuYu6jkSbfB8MyPlURNhxKIPU5qxwSBnV+7CIo3irRZptmAdYw3BCcvV5axDHUdhZe
XVXTypmg+hdhs25a6KXSJ3KUWTQdhxH/p5ZJfpU0OEQs4i9qPlEwRgiU3pDAH7eStrWqw8Xm1fjO
YVyuMs/BNypMwUEFiVa3xzyMjpYtbsjtrUZmFk0wryUZDKqeiKrKQ9uJbKvwq2SX/lBE2Fcr8Pqb
BHPIyi2JQ/atZnzZj/uONTenEoxSgQDSCbd/pzx0F2ZsQ4NG/5aTgV6ptlZXVd1rvG7aPVRumKAg
cOyqh76/YbtUWANwcSNx/yaixa2Qt9s0sBJGJUu288B5cfNLhDpZOQOKSPnWDkbKHxn72IGra3Q7
55jr/K0zsXU1aq875fl0LMu4OWRW6ZNvXEZouoTBGV1Q2qF7+yewimE/SX1dXL52Qbci9+qWKphi
2NrGbEfp8F12X6EdUZUsopn8s5quIXISqYr80zxl4I8Cd9w4nYxPMOX/aBjgT1nk/SSV2oyxe9Lo
yVNSiR3daOxIBDzwwMHjWwHttzdzXvZfbaA+84aERx6OzlMTTE88BneaJPYGb+gPpx953YQDrUCe
upqVuIrHrFxbMXpwaCaCLw75q3GOthah842N/yPRYjrGjVMRTOBCWZfOTZ7Nd9wazl4cvwptkCDc
krB1nO3bTJ7KGHNQRxp8hVX2unBB7Dg9hWKSWCH28BKzC1fbC/TbwbRVlhlnqprchHOT6JNfHvz8
qcpvhoaUhvE3cLF2kfE99n7iCn47sC5SLuILnzhUTcac2zBC4i5ouhvXAkfv2iQvETmTLt8OHYhe
YnFnB87tapnoYQqLHwGyueTBbydi8nYboEpMBLlTkMLWcDcP2aMayviosLYAHzhhiyesSxUMLZkr
vL3fEWW/yOep2rfpQFqNf+DsazySuUe0bVG0mxaOoRjmw+qsX47bB18EFUMjvRMmeAzb7Jqr1XmI
9HdfWu0O6hegIuzVq7zG94dhZjobEV910KlJpi+vQ6ysVdBgQKhuS8hRYTys0BDX2NJPwjGHanCh
xpKe9eaQX9aEG99v0rXumFq15p7qznPD5jdZz1CCOOcl66yc9mXeBzSIxttw1I8TlAROTDQlj5yW
+ii8M5fpYxOyRGMBi8suP7v1cqUhDfj8rHGMUlYtbB9+lHzLJL6xK67D0pLIw0V9jBUdUeyfAGGQ
QCktAHHtXSR7W7xqldIKJpOzF4QGwx+rAFZO/Ps279bk1NHmEgs6Ira8hW19X4/oI/McHivNjCre
t4ugFm8W+1KF7w7/Ss3DTXkQ40/9TSvqipr2Tad2hXcbhuUu9pJd6MubljYAr012BdfHRl84AO+F
tC/2jy8C7B8xmxxO5e1SbaW0n0x341Xixp31iRkxdZTiQGvvOU2jqzoKWvbkLOMsiIvDssCeI8I9
ejUrgFvLAJ9jiy4HHpgME+Ephr1PbT+rx8Y3ZAOd2H7C90QMqFdxRJ6Wlporbs0ntwpy7mxRuY41
Fz3jqmnj8DhnXETQr91+I9tBkBERx7gmPdvawU9IJnJtX7ABlVyKTVEn7OAjbS7U3qy9nCJS6RoM
z1mwri63oUZXxbEtsw0/+plsF0cry+B6wTrLJUjc57o7iSK+7zDVVoF7TkSRn7qk3IvcGlaAmK+A
kiankFQl8PP4NW+Ss+nyox13dM0Xs79F1/NXMQrTOusLQPTY3zEC+89Z3f5aFlor9WYBFZd8gJjC
R5+lcENXJupXRXmJcCA9XDp0SNNt6nF5KGkxCriy3I89YBuwEszVQsHfqYG7ckuxy3WT9Jj0hktk
GOMxkfB02Q/mD5S1s6Ueqjo66HJcq5KAPyfqW2I6O9nLvWuqh4DqJjmEXOy++yHBhBZg/sxZYljD
6MjK6DQY91YY7FJ0uJayFALeuzBzOG50dOJQM6CuM3tc+/UVnONN4j55eX+GdXYdJ+1tSlnKPHAV
cybWmUW47yEQgq3uc3IuOpcvYvAgoxGIv9QzRZG/XjR/OyuUu9R7SmKzzrsXtzC7SOW3CSTuuDtm
46aYr5Wf7N34T8h9XBvIGxwLhAEp30mS9b/QD9h2Z/5WkAHz9M0bqJ8b/lCqZjnNW5F1n5ERd9Z0
8Rs4kDQS/E5IQ3m57YbrgoIGK/2s6CNtuHdmrMftsMswQQ20ZZWoM4X3XpaX5WJMN5zs1xwGT8Dn
N41vFZtWpdFT02Kyj2wkvZwGgLWnC+u4BNy5AQZ41kNW+PFjF/ftXVWiFBLCGI89HdTkE0O5lk6X
fllh5O4rzRMtNOvQuusne8vknlRQi8bAVDK1gqucgtqLt4C/qknMTdPo/hQ51bQfRlKFNf3bL1iq
ucXNPWs+Rb099XbwsalIPrtZZb+PDrWsTjlPKLpF/Nu7Pnxucp+Qz6z6VdvDaDi4JtBTsqB5mAtq
+5YigyIPij8n1M675gaGbk0SKJnsqcYd86eZ0z29wZBi7J4xn3prw+jgl/Vj1olnfyDlhcb6Hhly
j1QjbPwLQqKW+r636BJIuhfm6HD+DNnTCKjYquS+UKUwHAMvhjJWRyf8SO0mj4o/MvPuGOW9yNE9
yiT5zSmD4lDFHbOjTRazKGeXB2gvJ4g2et/M6hz6iLyUOZzB0yA5hSFdhczFmuiNVT7dEBpELHY2
JReZUTEk9KMJeL/F2zIlh4bxhitrQkjOcG+m+TI6Le+6aTgsoXMbF+65Vf4HRtkHZxKnzIEaglM6
g1uGWDDl/JSLOMSkVElS+RwQ48fZyshcDG8uWyw1o9QyDG6iDk0hdginE7VdyWM7O3elBctSIFfX
jrOeZqaRmvmNnYNYISmQ+vpL5b+drcmdcspfc13FWYL261yimFxJf4cEYSua2NpiMvS+3WxwulHs
MnNKLUZ4ECK5dR19HxD2B4MX7Z05/9CXiqwmbn50lHw5Vs0520tP3SyrvVOJQxSrYTUlM51r9t5x
2ccXSFse8yCwPMy546ssCl84Id5iBMs4JqR3swVUKDG3rhWQAASrkZbldeawndZYpDnnxogFlzXZ
Lje0Ml9q2GE59kglGG7pCIxy/K/+PkgoiXHny6QxWjVVuLEAE+0bxd0lApLclOcswqXdBwl9Lx5f
SsjR14yX/MnaKuRH5ZqjO+jzUFE2gmgRJc2vdDEjxzJ8SmssFX2L6gvKk+bHjatbiPYBeRVTmd1Q
zs52ySTVmK7Ldl24tzNHxqF07sayP3rAucncxp92UkIZ8sSHrY2L3mgTwjcEj7PgxEw8XrWBvktm
+xyF8y2lomdBRs7rhzcp+nNF9bpIo/s2eU0L65YhYrP2h3wLpJUMcRgCVlPrgRtQbkEhzNIfxZDU
vmQdeSGJPq3lyDnDvimYXbuUmwSlPAJawaBZPBj9GPhHk8pDUMGmLB9lLjbD4F2sASpmeKZIalxy
4SYi9BHOV/QikTeZJJV9iWIaQ32Jj0l529rRObtAYDMipiuKLhkucb9FV+aIaw2X5jRSTJkfdms6
/OhjaHCIEsdYQ2H4FksJQ0s9Kp3SdgWUotajg70zvR/oR4Z0Ywgyop5Tvp0BdRreisacCt/9jrvh
VCXuA1P2zdR6NygdJy6tZuUYpp3cMle119XreCwJMrVm41f1ns7BvQ573NlZZ28yiAH7ypbI7GKk
6cVnLskZDLpAPV6T3/x2M1APrvPcNuVX5JdXJhx/dNF+g+PZW6C6Nh4Og7XU3Z8hyO6FclGkdPcQ
XFq4R0izAE88CR826xlOFetZZ8z5fi0xjHQy/dCL/NzN+a3CabEeciJkNp7c2WrOybRYhK2BjYzk
CMKaRVQvdH4nCJH1XKBCkbjnhHu02u6z0MnbRNPNnvvj1TzZL2ZsfyvGu/TRlwIRXJCBIzaIDMW7
/DsuCzbVOvmdYhmsic19IiK3OJRcmKJJe8dGfJKBuQuCZM3pYn8xbPgFgZ+UmIxbUtSw6HxZBfyi
ysjrrCrPCHeULOY434mdX4sSN1OSU82d2OY31UyzOo6pw0QfTmExry36ZkOa5brrG5+iPpzGPdEk
Vrh6YbEXx6AdCbTil+Eppno9Lum4d5FusanYu8YLqVaHORLlSbLm6ymfexzvtRRfyzDgj0qetPD3
NtSmtT9myZbWzeQqTQzfXMOYLJYOMBHfvqqYPKy7Nq7XQ9cgePOOsi2IfYPTZ995o7umaflXZeGj
gfe4KTKJcFfuw3j8GDy9CVxCu8xgTMd3nGTpxh+7j6qbr13uBwkGfROt3AajhqdewiHdMDVVyBzA
3MwoUnoFk0/RZc9qdpOrag4lWd5CfRGD+PUAWEyJ/UnUyuJmTYNOml0T8aerRMaXsdTX0Mv3Gh+k
YpRK+GUtaLXEW0ThzPi2XDCkxL9I3MnyOppbnA3p0Q3kHb/UlQgvNSg+iOjC3TQWD5JkKFFggiii
huzTWfc3IQFhvhQCmtvB846ZxPhNm2jbjpTEFs3RanirlB09qcHDLaGxxhgbc2M4nTxnflNZ6xE7
l/6Gke7j0gBOCKmZncfbIfWfWslX6MidDz/ERRJbTSV9loPgdBM771F9Ty5mw8Ru2QknshhNMtAq
k4cWcRpNbuUm4T3wiOMQz6+Qvj/aJXH2dOs89iL/M+I/jPwfh+NCz9R3Ug4DEHWSw15M+yY/GkUO
NmUMmxdUggAJrXeQc9Zx9gzBahfqhxRBgAIXd2M6LrUWUw7SsAuSiAMudjaIRpSyyVOltHUKpvw6
gbkq6AJ7ph3ZPqvLyL2s0JxZrb3kKW2T6KGzLqAUF7iuNEP64+fVcii1I35yv8i3RTJWjwtuyF8n
CdhZJMh00mm/JVTg27RUE8W+ynaZvZrhNcevdYujttyD9TRYDHR2ZcQQHM3SUueZVP214ehzXao8
+YqqBCaq4L5KH5nHlYn+pTKibEz4gVpNDEnfwE99RiHmFpV9+i3DJJztPcOWgUmPoE8Wd2BzPSZL
d1NkSU5ovLSOdj++UM5CoDtCBgWrVL3QwQJPRErtnOyCkmZKyr87+rFZbrdJLHYLXU+zplewole1
T15NMGJp8176FKepnVbt5fJ050PA24iKpQ0aS/PUZp641yHKp/NZc6BYN6kPU866Ae1x10ItjXV0
EKgPB4QksWfEXG5bd3EOBO/u2tR/wM6WPkxECbCx46KS1XzqME1v5qJPwIzo29qz34iHkoL4k2kq
k0ZuHoxm4H/D670Nsnyfm3g1M6SKrPQtsG6miAzoBEYwBne3rGLvjmzogSk54km+8e0fMTFcJNmZ
abGhmvvDyb5oTEREfuG9XSMIU4AbLx8iHc1OC+S+uBdYRno8NYEhXOxHV8MFzqq82iPHNTWcEv1T
7qNKtNltDO1PSaa4JsY+KNPXjlq0y62lZVWJN5c6e5fiNjsjQteJuzrgpsDCJwm5y2NdlmTa3HEX
pHrrUHf2luN23DmgkFcC6+NUgAZY6tek2o8NKYLU3GcXNWnikdgmDhQx04fcbOmQXHXjY6FDapTI
xMZDWG2WIJ2Pkj4gglPde1f6n6wd2H+7/CuyRPCCOJjsnCXkxN/AEAkna0d5E6MA/Gy0yeENdR1g
0z4E5vxyYIHLsW7pC1wDg/FXRQHRWiU3tDvuxtl+XYbuqh8w61ZqnwJpwSsVfoeSRRJhRbz79myv
TaLim8y7sBIEtQT1tB8Ls8+Ft3AjzgOwV/PICUsCFVko/PPD6DuBSaEHjK8iHG9anVBz/pP2RFOo
i5MHV5llrefik/2Wlwc4hKnnt2qpye3jeSUOSDkbd8IprClAbjmVlfYfP/vTNaTRUPtuJp+Tv+a/
KCykK8Xxmg4OOsctYmlRUWQsJVOwTZ0mucVct2J1ph/b9xFHNd2oYfxkhrjeBoHj/0BQgyiE3LaJ
7eaEA+CmS60XhtzJWrvFhAVbUbiWF7SEFSWT2v954uL/t3KYfxml+F/LT/f1mWZ/5dL+Z5hCWXBp
0WK8wHXZJF1JHug/whSu+2+okYr8gsMdRVKJ8Z9hCtf+tyB0yQbRyMGhkQDYf4YpQNY6oeN4EKx9
h7EXOYv/AZn2rykg3yFeZhMhs0FRhziQ5d+SFEtiJeSrE2tLjV96EBQXYvRxy9t/ypbc/UeM5y+Z
p7/2LvzjY1yfP6t3SfjwjF0yZv9Ecq7C0bYX6I3bPKq4MIAp3DLtijnbmunVOO73JKfmgORCCrWv
zJ2XMR6Yczv/9OZiuAH2FGeboUpB3ShmKUuBNz3qova/gV3/NYT0jz+msoFz2OTnQJKrv9cJuJbq
ZV7JrXLcfk/FW0UZ7RLGV3qYf+KkiG6YudPTq9gB/5tv6K8pu//90ZKf3HHJtSjnbx9dYXtMTZDL
LYbm4mEq+uF1KCeLNxraI5olwel6iD7x2FzGLdbwWmdJ/+pqoBml123tYjTHf/1H+i8eDSUBKDok
aXjc7L/l1LKE1KKlK2prO6m5sAmLbla/LP/8zz8mvOTQLs/f5Zn/66PR9vZQuj1WqjrBp58NMNYU
Ksfu/+FTeF98YD6WLR1ez39+AGkkgPoVtPM2xQi2LpJG7LBafP3rD/kvnnJPUWtieTxCZKD+xniO
WjrhaIQ02yKNnBsym/jyx6p+kL0Xb5wlGqA/uMX2X3/o37JQNH8pRcoTQLrlKV7jy8/4T6+WdPqI
stRI4lCfPpq8Tu9QB7lah1X8IWs0L9/k5a4vKSINx1q9/OtP/78eksuns4JQWEvw3f17bG9ZSCL3
bSi33ljcqbD2GUyM+uFffwjLIX+J/5MO5O1wXbzLoL2BeBNstf62fsQNIYg6gS3R1gIVkXpuduc4
O4GYwXplgCu8R6EBnAGu86abnBj/WomxG3rbptD9Tyjn4aOxDKC61gIBuiK6NX3EGvpIEanpKsmn
4qSDNNvlaT7KC29h64NBAEOM5eG+sheOAtGivfeoHSdOt7kF3bbsEa3SbGQ+rzygO1AbMRuNsaWf
dYffrxscedV3qrifnXZaZ0nnvWP4WPZZFvrED4rs129d8QTlyzCGnEZOfdJDqWZR3nIJGk9u4Vc3
RUeZoGOMs1MNehZ03R8ghChpKgMYMcMxAAlothPW2i2H/ei2nOsenBKu+CtrInvrtF5hr4bRWb4X
t9AMFfvmlMCre+55/0HYiNT0a6ZaKTctCVc3aBr7XXvZtK2G6nX0mRkD+S/4Z2bXv87KlJu5N4Af
9+MLcdFg1GpiCdag52IeLMDewsKMr55DAyzKbshVA2nLgvMAa6wfl8/YNmLldj2jzLF0EQ8bN122
3aTrBwPF8a13imBbtFj1JWkNtUmpoww8jdpbF4xCTdMeAXagoqG6waMR+b6rlWhPDj/h2kvnt6Tu
KFR1Ohe71hwfGhZx5qUWlTai5kaaeTam7WA8alc3+7weAjhhHK8TYnP4JawaRlLU7QPf2S2LQyDX
E8NdlmkOrNPgbQerRkV0GerKacKlHz0aLR5ovjTH1rJgDRGdAVu8W9K+utbK/nTREdaRVaJKRDiB
O4GqHcU5dfczppAElxznLXUYiOgRJoMSL9q6//D1cHC8yF43KFtdg3xdAdOl4G2tp/SVnuxNn1tX
OpWwV4BDxRQ3gWd6yLxs2S5x2oBnjMM76nvLYy04xFd1cZXUOeGXTG193xkPriU/guxAdeyfwSmu
e6FfqhhgRWyGExbXN9U44zHg+MigQmGSKNW4kYzKkRcig9lWwiHMbQbEMYmUbdqZZTvOzARteFME
mFY11d2r2pWPNSnKA3KFhakpjDe5u5Dk4SIdmeE+MNyRqGXG6JcgpgfZbbpMctNZ9H5lPhHKJof7
uZJd1t+6EchQbCjHnpTMRjOne+jFLI9JO0Z3EReGGTMEx3o93nCTxd2Hoey0uFqgejBUGyt/i0xs
bqAWFStYjzARmn489MSeTTsdWnd+7y2rPgRp9VaNFsMEhP5sqe4FZLrnENDjnSys8H2Em34EHHGG
bEgHUEkUMJ2owbBpNN/KbvxWrVgZbmQrqZo7L573VZ5+R3qJVj389g38EFqaBfooKMLnWrrXtZqL
K7x5zSq0P8a0of1Jmk8AFlzUqwAqSnOwexubIAcX4iUylcPjAKAcx/bSbcdg4i1z3fJPTJgQEs5V
3DYWxoX6zYZ1/CrARooADh/8jWVTFOLgTv5y288Cd5sTrbEsoVo6mWPOhvPfqpkIkfBUZSRgeLSG
IRK72eu/IgNGrfSS/RQmH6Biz3XdveIHbW88zEo7Ufa8q5f10KijVKASGatl+OTQM1s/3Od2BB/e
E9w0zb294HppF7XDW4TV1vzjdSrQ9etgLTNHsTRAxU1ItMje3/eItVObfWWZOeEldU4KRZP8p/kc
W3xoi4t/uuEnrhsNXDbusMCYdx36txq6yLadwnRjdSrauk7lfnmlRRIL0euYWslz1WdvhpLz/+ZM
p+zLhv/XbSuk+IGTLzll+9LF99e9uegLC+QYdvlQ4F3cFXpq8Fjj5uelUBFNTpEzFyQ+EyzBt1Q5
AN2dMCroY+iNXbpligidf6zxEO/mYUgeiFHAx3U7DyNkUdb11wTi5hP3sa92dg/OcRqH6UlPdf8b
u+Bn1sSvhHXAps20oO21IRoSJl8Mda143efmwkqq0CQZXKjmJqT34ZMZudDbufLUn4oRxV3aFCBV
plLYKNN+UP76hcg/NQAfikTrAKegnS1Nu7GsDO3HMKvGUUNc4YvHT54HYXV3lopJeTKxBAVqgObd
1bWuFzz+LQTMyMI+YJeyL0kBjYwizJJAuwuCmesnXL/8NnYvLXXNsGT7oJcjaa8JkyiV9dBXfO0t
n5MuGMThckiX+8RyIr3lks08uQ64dm1Cd2rJs3J9HjAQ5lO/6svK90EnRfUfirbbZkfml+ny1FUs
bG40lOfAzfAfg0NSz6ovC5oA5JDfwURx2GjUiAcax80crOJChtciT3qfm8wMSbWhhQruUGThNmjR
q72VDK3xwfFqv9zAUndbFBH0rhXXMSB3jOLgaOV5V96kMiNCKryOicUgnRlXkeVP4bbDXISvwroM
0JumwtwyVVn+SmeyTPCkjiGjwKEGWelLDGGrKC7B5AUadukV80ksG50amJh6MRTbvLBRyYskYozT
uQxNj5G2GQO0XvZtIY6iGGQxS5bnR/G38qsxwVIdt2RwRlOHGwBP6Y+LD4Fc5ligEjWgf8hrFni0
gCy7/gX4ZDHftaamZEcfMRYMBFu9A/8ZP+DxSO8qLWeCPlqyddx6iyhzwpBdEBGOdKvePhXBiAF2
XVlzhw0OJ0u+GfsZBIaIZcrAXo7LSxiM4oKkbKNX0QO8YeQGuWRL5Yl7QrNxOzQ626EsL6P/aQ2Q
z3W2TNr08yX6TwDYj+bHaaSUfpOwO9CorFCpsN6U/n0rE+bucR6XDl2oyYDAoiivXy+mtxnuEopY
M1+zcOQ5XscC38bGhloXoKoz2eqwraTDW2Lb4t6Dov7GvzLW6zwhMai5x322poAbaVp1x2MPdhEd
X+mDwUNYb6w4G8+ofpVcEUekYcXWHa7kBvrLe9xKxfwqo1EaBdEHecpCmsIWHKiS4MeAf57qiVay
Iu+nP3BFWOwQfiCBMwCbkm2p7M7mmR3VQxr7qLmFoFGC0DItuBjCOHLDrY+zVwF3FVQXvWaEqOpl
vA5oe/gUPQmHzexJtjSX3hDDe9SLFzsK+CJMgzBPpLkdLzHIZAAjFtfyBP15yM++rSWRTCEJ1HDq
vq5yv6FH0L7kc9ppYPhRBmFPBbYTR4TLLAPMbxpccMVxH3xMToWxnvelpxOTmshzHeeIYH4aYvXu
hxIcg0v4HHhT7oRvTJCy4gppX+oTPHGXHX/xEgyzQQ1oHeWXUMFYBJ/K7eZng9uNghO7IOiXTpUz
7Fgq1EtpmHjuRoxj+R4U3sIipocSVwuFLYyOjf9dYCPbzoJm9SvkTnE7GSt6XcJCeqfwEpnZUgGC
LUcqKi9OM4lDpplzzCQxT2cWI8NzOB0qmyDdRi1M+7cN8+PzPBFhW5NAZUyLqQG/gTXiQhsr3hkm
EP4CqqAr4KKIXOCRrPjxvlljCbo0DTfKzWC3DMH7MHUfHYgyyZZhNtnSwnaD29EhCrTPlRfdgnhy
MQoWeWoxMMssDOVOXM/4Lpw22auc3AfOQS6rK9M3A4J7MMPIUX47nUPOS19Sls2AQyzpvi0zLPd2
id8R1u8wvtajcs6uG8luYy92/DUqbBRG0WVE+i7IsUgRoGN/yARqZwJtg2NA47v4orqwfvEhZjLF
ZvpZkbumUBhw3wS9w6Jz4yupCTfh5RAuTX6NxHZC6uTi8J9DDEkLJoYOhxcOUSBZuO1oMbzV1Ixg
8lC9la2TFmiQiflamG4XpbeeK2JEzO1M9y7mZJFMw7O25fxfNM9GEpPYjnZRpKtq4uOPpplIlDmZ
Vmpv90P0R1LM+mNJD+uGQ0b7bghq8RMqgW86lwqLH6z7aR/UMRtm1Tjqw4L9PGzJ88avJQt+vkqs
dqy3XRcI1sfK8TiGTaX+apMpHXeeCVroZJRDMGn0SXYQC0nz57Fq+J+XyebEWJhLQnIiHkM2aY7z
54LLAgBC3q7kGKhmPGMKSx/yIXJwrAHiB1JdWZjhm1wzbBjJR7hMMV1/OebUP386IEx28XRxk8o4
YBOiOnVCPE6TZ7h4MUcqL8d4y1pBXFcOjl0ek17QmZNrOgfWBKAB1i0NCtIKcWXZYouenmQqYn9V
Y7B/mHgIeIgud5hQBk8ymqYHBqDOvMkCxgrTEE6cLdhEfcIxYiDd43FdukSGi6+EfGeKT9bK9Kbr
u/6FBFpwdjIe2XXn1wz7gwrvFLH9KcFwgP37nrGB36/yeYZhGgLS5e4SRx1L5pyYr2aU+LtKf8lf
hxG/+Xr2B3ZvIUaMpmIci3ZfQcxNnryyAGKus+RdlDZ+1zgT41Xp60JdTRZ0hBy94qGbK5lhcYyY
wNSsW0wcUNAjEge+YtQ3F3W7pgELRE06uORZgrh31kzGrBBT2jTMfC4DA5+wYcR0vck+53mCv1/R
hBO8ciFK+00UzMsCnoO+YFIEfXzyJzt6H2VNUN9h4yFNzEZotgiWUI0zBRtT62zwXoNAM/Lm16mW
CQrMaFb9Yk2oELPf9bvBltGbGlx25BLo5D08hzzY+hwWMJuVw1Bf7JEjzzEHtr0zhq3YprVp3x1/
hMxE2agJb5qpxxEcCMrMVyD9LgzpyJc3vVYLnIEFeDTLe29RZsj/sF9K5J1dJef2kegcWRt6qZIf
n2Cv5HgZ8vCQA10UKRTmF5DcO9j94b+zd147lltpln6VQd8zwb3pgekG5ngb3t8Q4ZLebHry6ftj
SIXKzJI0LWBuptEoXZSUJuKc4CH/vf61vlWb6ScdHWSyZUJTAOmHlD6SABgehJakxoaQR2S7/lpu
Ev8iA0M9MhzTnrugAVKJX7RYmF2DQ4oRFD09p3fSZP28iCzS/wsHb9CmUKa4K61MnGK6wYCQNNW6
zUri9DLv+Lik2EP2ZD1J2JVaqS0AF5DQc4CEGusk0oyPOHKH377nv9UI+N+Trseb/+cYq/9TZZ/5
Lxirf1CsTPubzYJEd02hf0GnOJ39vngxvmGnsrgZgxFnz2JxLvudYsXihUgh6xDDdUwOdI78cfHC
gQE4GU0rXKoGVbR/Y/HifXUT/3A41NFrBfoKVeCuY7Hi+UW4rTBojRoh9TVU4QjprAxXnCK7NTQA
Z4nSCjdIGexIIqe5B5DubmVmv7BKWsVRcg61hCeZ85ABsaWQ6dEY7QNmxaMDsT6pxK4BiVyUatf3
EdRJg3j8YPqLKsizh4QWhyMJPOC34CQyj1hIVcFi8KL0xci8Bp2u3jjpdO3b5FhkbsgDm5izPuBD
SyJ2IzjhOQ22MzY7XgzO8Eb2pgR1ghFGUyAqKI24VW63I0RDyW5bP2hjFMC3oANOWbG8CitR86SY
bprGgkwUxOcIt/YNbrf2GvxCvNRVk64HbG67oVJMh+w3al8rLtvitvaL+7ns0MBhdy0p1lrkCouV
3w7dYvA5vwH03dP/UGxizKuLvLK9+xo/VOCXFiU4yUXZGg386aDcTIORvtWdDjVFxHvSv7SkZS0+
q5zlc0YYto/HZ8WWaCkMpM8pG06d5PnZkhiOaQcmo903W9i2MZNm0B4rLPul797XRMHhATQIEPH9
MMpqlxmduJZ1a689g1KLjuIROWqQlJ+LbiT3OfDkhYi9APLorHRExGZyHkut/jQkJlSizXI5kxlX
ir0te+AF1Qtbq6edC6DMQoTTiz8X/WQpJtWhLDFTW+2tjAhlOHmNW2coqntHp+eEomyPHFKjP2m2
0SBx6veei+AWXowN6+ykfspJulc2s6ygX6ayg5Pd1OXSpIcBMIFPb2ROZnukM8jsI+hfnMEfmKm9
ixrxYaNP5Qs6ZP+Gb7/GyJned5VzozUeFhkrnq6ymJaRwiVVjIBEbwfg4vm5cZIc8OiBl7yPZGOb
yXdOKUnfhS8Zk4JcuyLl85l7KX6KgSEmsw9GweHZ5fRDbCW58ElOyT5nnEjat1h/KKr4Aa4WvVtx
C0wmRyjwI5L/Q9XbsFl6/1Ly/OFMnWmbROvrnTOE3UOHwH6gLHRcKy7JTZUkNwBxNYwEaXBl5FkI
rIJ0ldITa9lCGPiMUq6YyB/uXVs3SIxVxoWBHL9kf8GyjmYGJrJJ7oK+Ctclp21MfaiigZ4xbCHr
iaVP9pL2xCg+empQ70wUpD4FlXhTRO1bB3QL9AjKzTmtbZzVVXo/GRxouX0tU1r0QidoruntLJ/y
gYwY2aD03ukoRwkLwcUp4hi+mcuFYhHxMQKAW1p701WuOltBQILGUdm1Jcc3j/z42TWL7IB0izFA
xNgoy0aVSytt0PRQm+gagE2brvTcUefIUsB/fFnftxhwoADL8OA4Vv6YWNKDhjZPnTkmoG2lwdGM
Ao68hQPoOi2NGEtJbKVYj7vpWtdlvIpEA7WBUTS+F5ovLpNcOd0q+5pws6mV1NJYY3LT1V1yn/Cu
QwJ38hvnazwG/8tMnHgKg2lEXG6J4ItdQS99se3AdTE+RParGcr5kIK960ybL+Vu3kT0oGTKWCTI
wUT2ggltI68yycezMl6jwA0eK6dMjQ2U/2JdExckdUaya6R6Zie1hEvfdIdsX2Og7DiN6d4aV3z4
kLW8IjDJYtHpunay03Gc3VO8/1EcWefYVf3VgILxXhvUM0Tp0O4nK2reYlUgo+eN30OQy709WBxu
M5pK3szWEUQsSVoQa4f1BpUAVl852RyXjSzcTFbrjahTdveQ4yuiA5Wag2Uw0cbqmJOzMLIJMEpJ
oJPjzDStDKMSx6pFWoMsJDF/hsM1wTGKGHpLP7qc3L/3Ph5DuMVIcaA2hh0AJvM1JbW9d77OUzaf
EyoibDLXZum9G0aSYnbk0FUVPYZ3H4gcJQHaJqfecG9ZHJersUzPvtYJeuf6HDpE2Vsc4LQYW6ZM
M/9VIaNIBKC0e4l7xnspg2anEkFwOqWQK7S6dOtze1tyBDZRlOciKztM73XJTqKdRLu3rR6Zv0z8
TcIzFY3u6yQ5Ck4GY9ZYnzha2tMQ2u5rSIcgFT+h4zNaOxMsdY8Udoc9mHS6TjQS35k7A3f8zjg1
qJBnBHroqzzLWT9NTW7upyHFBt3ABQglvTNW2MAq50CI2g4hhIUOax7E13DFqVRS3TjVpyJB6wBA
1K7k15nZDdEq0z7zT6DPCQtlYbbJQkIkGOA4rYFE2GD1NVd1qQnAZkI80YiXvY1aFN9R8Gkc/bAZ
D5A6+fvRN5MF94x841Gzcso0pCqbqrHbro9LFpGihHlYIpaoVBEjEy1gyWFYiZLshe+5d1R5jqsm
7vvt4JjNqpgzpDBr1Clp2ZH4CX26uImdnZ5PnMEyV9u5oSM3AXHql5EyriVFtLT/GI27MYDeAe4Y
vzujUZwKl6ShNmTdvaWRna/rejMYPUnb5tnXeFSXoxeuSBL5XT7s297dFY5+x70L/2RZrg3dItHb
h1uD6A3vNGbiBq0cRhwmTl+skA8KuAIx2PQ5I5kpSTS7ki6AOGuLd/op6Kj/LOzOx/lVLF2rfarn
ThFSaCuvnfeJpUw/u3pKbnLpxw/NQPdKy5HrySdQUTpafpmNs7M0FoQ0RzxnWMajR3fogMHgmaUs
AtGxsHtvSYEz7Ew44gcmhRuTtzqZw7aRZRAizNfC0QC2xM5lZoYbKs2X7JX1FQg+mkJCm2iddmNn
FSAMZd6EBJtG7N1PM3In0wZxsliD7rCd7Mp2Z/jQL616ZiC1+9SlCMdwp2U+9ilRAvDkSOd7Cn6+
awqeGacpPiuVt+zhYJD3VdNzb8CXcTN1h4ehJEjpMBMk/hqs2ZLanS/E1qfLR7Hp1Q1u/tbpd65p
P3sR/cmGcUGjCm3EdoBZaJwpZRjhP4ZivKkq4k5sWDifcQ9fdXT5qKq/CN3yomWGaiP6M3sd2iMP
xiTugCsgBfGo3DaK2hfDGCCw4faNTNc5Rmm2IUg8IzG8e8QuFAxn/K7XSCidDa5TdVjkJfVGDJx4
pi3UUVdaW7ezIXloyQGdB09o9l0Fkl/sb8uOLQyrtFKRSZGb0hq+D/Z43+rWtDIlxakeAWkVBFvU
7fpkW5lPNyTBgryr25207YoDqfS2xOfniGGrPemNiMiLsfdta2wGuY3j3CIwOhr4MZNpp+mTdeNG
zrGs2x7+gH8NvANVpTF0HaOxNS5gpVz7kSguA8vND9xU0fhKut6i0TyqCs05C7k1c71rTr+SoyuK
tVDp3aQVrAb8YiTEjv2psNuZnwOv2qEMGrFy6+nR92ZIOHtLogNsxhGoU3Zp9AaaFNgI7nu5PT2S
w3CXnH/bc4mq0sJwtV8M2z16WkxiDzbL0eoyoukwdovHvtJYLA9Zv0elxyJhdhONLK2xLyrS/VWV
a0suUv9e9ynM7lLPuWyp7lyCcyoOlSQfj58AjSCipadUIAStEmxGkDbkS4rw0tELaiXSRl4Jyt3O
hkM6AjFP3fg56BqTB9VGNvp0ZAVF/tPFuUxbDYQpDy/sHSW2ioBvR41t6RHSRn+flqXtdMvB8DEx
zuVVZk+9QD2SETQrZsta0A7GeiPuPnsqIudKULrK1HSlJsX2EY1FXBQevWbgC+IDGyIBD9v3Sfrn
NHDCo3qk7zU5ydSOrwh0AtrMm+aihJKwBltFoNnCLOIUsbOQRqo98Vl3X9okIRw+MqB7jtke3Ya3
p5cGUL4xeWX/R5tcNrf7OIo8F0bghdV8ZAF1BwBdlm0pHtwy38ZhtHbkdpyixyKyD+703ccnhdfu
u9SjftGUCqaDpOakzU4V+x4ZB2dfco+d0cBx4W9dygYTzb1rsu6T4RnqlgjFwjH7ZxZB0aaKm8sw
uRrFtBM2k1FXjNtMzfY3Y0S8rfyYRENPvtB3wY76HiuxusIN0fXI8nYLDE1MgH4axfzXNQaG0wm0
SBX0u9l+8VSkEcvbbArWXVxg7BisqyoCB+GYaCo6Beg0gBbaXeenMPDmbN6HTpct4c6Gjja7Iw3k
2EnJgSRz1pZeu1c8qTI04rZZhY5DFVTfwBBtkAJ2eTWKlTYMchPmTvIJ5Ynpr4IeQqebXr1OxkDV
iG/K/jHubP/VL0UgwFIU5mGyChqg0F1pBB3KiT12GFwYhNsXSNd8n4ICRtpLivA66jxQKrju0xlR
E1H5kALXsHRjl6YSVCTdpfSc6ZiF4xYjMbEpL6PWdCwfEIzjV5RgMKvQSYNdzEyyUhx81zhe/GRB
c7S+jY1qbqsWRobU5Oa7QpbTum4C7xClEBWqOIp2nt+WO6VZ3kNSxM1n3nc2OXQVA53JnY1CgtqU
WRvtS1c0n8RlgyM7Of/KGLCHj27bnlA6w+rQkeTd2rOJRsx2mmQ21qjefiJ1uQUvABNYN2pnZfUs
+vAtuGtFhOCpK+wCBRcCXPtl3jG+jDw9kcGZOzG9Tl9GH2RY4yKc3T+4HUduxkn3CL0SkwCxHQaO
zoe8NluHyK126KEoj1rDSJiWkXsqmKI4c/fzOBamj63tdfOHUjxr7mxQKmavkkaba72sfrMwzW4m
4uMlSW8cTvAq9Q/Hx8Cw0BtatOTshcomC1sUUrB20c1eKQyk5kga1fYP2ZCe7dEpPwEafZqzy2qq
aOAD8sUCcfZgRbMbq66orKK0HIsWYcxuFc2+rRyz/B1LmPh7NLu6dKz9JAdd65n1Mfd/rUmv87SF
iKvX0bqdvWHxl02s/bKMhbN7DIgcRjJ/9pR5X/Yyb3aaZV+mM5d177X9ZUUDvb5G+8GelkG6YADD
s5bM7rViaKydMTvayi9zW/FldOONal5CsE6J3sorNZviTNNTZ282yg2zZS7+cs/leK+4ELDU2a41
rrxxfJXB9NxZ/lUQUQuH8nJsUjjddNT85pD4H9Xy3+aWjD+XLeF8ND/bxeff/xt835PfBD5glAaT
II3AQ/UP2dJ1vzlYPSWAJGP2k8/A/t9lS4kpHFYAPX542DzLEP+ULSUyKM0i/M92MaVyJPg7siWC
wk+eFmR804G3i+30Zy9L4OeMzqDvdhblpYcCh/QqYjSXIF5BxBOWqQ5S6c5HRUs7xyNgr5xK0F/H
RWSgCt1HqZs8aLr1GOLUQdX0yoZ9UTPUycapQxo9YoL41w2aVspY73TU/ECbvHYTVwID0FPveRBl
+NLLyr5xNSp82BaZAkSrMFoR4YIq3dupry2ehkJzglOG0nCouyG4CVhNUQiZjiync621mUGpBVsE
eWRyaxNDydAogwflSn/cGVSpYWy0Qx+hVapqQ3hqnPs4x+hKkyTgYU6o2RFSOV5J3HScabP2SN8P
SxugdAyx+R2oiPgauNl0ZeZFfwAhV+98QjBL3VS4rCY7P4diSF/g644HvK/eSfbgleyBiTEte+KA
eU1ETkR28ea3db7hvtwtaazucVCFxbkOM3DOWRqu2eNsWQGb14FDxEVRAkTbVCOx7BgAkreWGuSs
AS8gb9Nzp1kPFcIyeWGIOQny1m60rDFbpHZkP6cUUO+SIADN6wzqmKmsvm4c61YprPm+j5HBbHWm
THuslpVLJSd+w3NOYO/d76S5SOVIFpv7/wEjGBZo8kEgcxza5y3Vw/VhBtwatuatMrdTj02qWwcF
PiFZCB7e+5GnIcJG6eT7jI6mOwr/xKVLTd09e3mHNDj3HrtIpmvcmBYjHOmUtYkfZViNelzflFMp
WWx2JGhU7RU1E0BIVlVLUD81goqhrqsjeNpdpgH91VSp78sYTlXRJeYxDHTz0TFs6Cym/qgFencc
RWKee+TVR9zMaGJT481ykWLpCPVpGdCrvezCKpxLGb+cIu4yzOzHmOGMBGto7hybLRwXJTPfQg0O
tAat63vYoZlGM5OGeoufWIEeWxU5LwYFuTA/mjDHT9mj5++1vojWY+SKLZAF1l+4CsYz7aXaEcYW
dTVT24IpSciOYrhTTKZ0gA/0WgbMEle9rfk30WTliNz4gfl+fawAgCmUcdmOFP7C6U79Yt+kEm62
ZcUGQKN07I9z5vdM0eD04FjE/C6KNOvKXRsE4pRWln4HHF2btpSL92u7KVncWY5uihvcDKh2oP08
4oeaikVDar2TUF4CFRzsZKaqZqFVHPoSaFAeuBl2eGFq10CiqpWU0tnqrGr42PVKP4+a1XBIiUs8
UbXLSDHSvkxctHe3jms3W4O9RIajN+Fk3ZvxWWuJglH0kB+pCjPx6mqIXugENEC6uQmkhrmTNvR8
DFnoEa+714WBqbprIV32jX5jWoXkpqSQd8LcbFnr4wNDUeqsvcF4iJbh+deB8LNqNZaNvGuMusEA
y6lFrMgnuw4SpTZQbu77FdAGF4Nk4YuATWZYymTLimd4J1CcUjaP+3pRE1W9CmPkmzaNp450H/W0
i6GuHc68hlVcThL7UGGDaoJQjLRjhUG9hbpe7Es6KWe8T48fgvy2A8fIiynxpfNLvJAfL5olGdr8
MI79dNANFxhlEw18UuPeNa+4uMaTVA7o8wZLaMxkXQF/14m/rRRPF+h8URfuaM4Lj0ZhyKsmjbnm
OP4ivEFbFGxZOnkaO5B/S8gu8TovXULVXp05eyoFOXMBpkgvLF84J71TY4ZHUdh7mITmKgusYu0R
+ifoqVoANEHdABrVG20vtK4i5Ji7M6I8qk8oTNWjagZwIZ1JeTYa+3hT1PLeweF1a3vZ8Fy6tnpz
u57lBu+93HX+0H9+PZD/1mjCXYZ//vf8Z94LELFREDZfK79//tv2s7h4zT7rX3/TT3+m/o+vX6YI
afXavP70Lxjoo2a8bj+r8eazbtPf/v7ff+d/9Rf/1+fX33I3lp///m/vRZs3898WwEv4sd9njhT9
xUhStfln9Ovv/70PSFjfWHeaBouMr4mEweO3TSoFQd/IS7k2GSFPih9HEusba1KL/4yL1nGYaFi/
/qMP6JuuUyZG4ofCPBQa1/o7I4mYJ48fFqme4BAiJateiDbsbc1fFqlTqemhCSV8P9GdCCH7XquS
cc3AMixsb3zoTTdbePEp6fbk1ZO903bRbprKi9GLX354y/4g5/bzbOT89p3MNW7E+ua8yi8BoJaG
+8yHA7wvQdxx38XlIM3o2fJK8dvk/Kd1WX/4onkPpUEwxmQc5EfyY+xHcVzTWVey7MSARiXtWg7y
NPi2seP0COTAx1KZBH16oUGTWk6YNziPw2OesOzvRFt7679+6b94JuaX7vDK+bkyYzKjzr/+QwzJ
8SgbAByQ7v0C1yrEsqfezebUgrkHQ0rfMBL4ijPx/V9/2fll/vKz/+nL/pIe02yaS0dslXuaFhDO
LYvxJ8FkI1z3+q+/0h/8bH/8Ss4vSclW0EfCZj3dh3jStCDaoolAI5/wBEb/11elz1fKP18XVzEP
PXe2CPBm8uOd2/1+fDv9yqv02oJJqaU+PRBO4qx6in5XiqmirKwHhq0tppnvuGStAnRucihDU64b
032SI5zvbNjysd34binWrbnyRBHsm36bNqTToH2DwCoGSP+5pB4T75uPMt7rWnEjLCmuWnDMHPfN
NysOLxWmqgUc9SefHz4/QfxUUuxYtdHvDaentuv7WHNBK3ctAMKQY7GwXGhDkf/MDQIeMYO8hQdi
GXOeXcFhuWCMIa1m+JBvG7NkNu3yZ1lrFyN238MIfgP5t9pYcfeIK2tpjhHsHClvxSRBfLgBjeGD
d/YGc0u7Lqv/kG1kwNgvhuSABLFxmRTolMZQVA7Y/aqAD2Idtvc0hM9PvqwHZuWLW88oj6wRk8s+
sXBZs73ggFDTVc9yr8JNkFr5po6aT4bQDygiBHrqdNuY5C8qhPVWC5/dydlMXbspCGGgFfWrCiXb
jcp7vc+eKJiZbXwI7xQ81O+27DX25ZG/Y+Qt9i2NFatArwm51h7pE7njPvHUjc1llMjPJB7nyLpd
YL/C2Y7ku+wVrljOdgw2bbuDigmCqzfuMRluuVDeND/UFrXCVd+mL+BsON3QHN03ajvVbDdZTMKR
nk1X7PSzE8XwyNj0S3TsCxcVdolFVaeMq655W1XzKSlSF3XgpgtXt/R1lzTBWq/9K4lllZJEfkNh
PziwZUGFtdka46D70LRQzeQYkzkEW5gxo7HRHLcckrjnTMa8V0LfGjsAutBosJS4lg0qx33Q5PRm
urb3mMT9vTUJ6L0ah8Yxg4IWGzVCPI04HmNASd0ybs/1YHPaiTHPKbzmudrHjnof4vVIKKZNxutU
6GsNbBdtD/GiCamRoHLhoGXIfKWKjrCrZsyizp62v/E1eT2EbPfamu1M7V67nAwWZqqt9K6hOEZk
66mJbqAjz3SrfqUP6Q6v74Md6LBEywN356XR6SwQiEzEj24OWUDcwubcB8MHnWGnVA5LXPLbFFsP
IHUA9Tg+33RzWlldtXf96ozVH5X+pSQqE+Hq7GAjBuI24IZe9OYavR7XBghWxOXBeYK5xB2AlJ9C
soI5MaYIh1QmDRKnY/k4cHt1dURjPn5BccVG0BYQO+1DVieAe1ZSO7sWzVft1jCTizbNTyWmPzsk
ekIH800QJXuD+JI+YULhrDq8MHi2EG9U0p5adZmU3aaoQH+qF8sdWay/lu0HqDzSaHTNxAsn/iDv
gRf8KhD3qKPQ1lZU5yx0eYX9lP87gAMqd3a46oOPOOcUGX4fWFIH0aZsPiJMoCE1W5l2bKjEc8vD
kN3kBg5IjxUojAdSE31mwdlYmDY1u5W1NiC9DGh1GipECCUFU/5a857C9iUdVg7ETcw3FPS4y+hx
TiLVw82AdWhQuPn6ixL8nZ+aa0G4DUjyjD8VYbqfxlsot4XUj6bkN1AF4SnzEOmkq9ISDhuSesAl
3KHN1t2ypabOUO9WNq1HA5ZtvdUmVnSBuXGz8FJ23ZK5ds2OcNVU7Xp+L7MiX0W9vakaTEDQZrEE
0+qH34OPqYfdPYk3RiZvLGXh1rplx7nuXHdlU3DDIW81GOFGqW5Tjt2yBkOc009C4V9L3s+L16Y9
bUCFHUavXogIIFBlL8HzHF35GlXkBJHZqVdoQR+BcNspvXqw8cFwSCIrlz5XCAG5DZ1aP41ZtbVo
BcJ5NfuAl0TnFiA9oUavYAvuQrq1lXY1wSE27RsOuYtexzIVy7Uk1sc+emlarxMQzxBGiWuec5pB
bPMyli/wvGhREfwttJ4kNzGQGq967UHe4Faagnck+I1nVyuTLVhcOAu4RvTEwT5in+r4FyyAccFh
N7VQZ+eTvo8owret8BpsGXD5gcWWt8IqsxOxvu9t0GuFiF7yCqdN5MekNCwDZTzF5xIH7pMeBDYl
27CHKEjY0PXAmX/CQMtNg7obqk6y4iGrgu+KOvg+oPc+SvvbAT/o0RcN4Mo0yQ5lhzzR3Y2++92Q
3RVQMNozt5oZUHqkVcdCp9CicbclDYoE/tJPf+IGFFflBc+soxmnHwXgGLxy7bVUyakihSlqlRIx
DbZ/PcDgLfyXoYKgvTmH+U0ef+LXqH0kkJnJhmi7hooJcAPqJvZ3rify2y5LSKCG0zFpG9Y9aIxU
XUoHz1nh6vrRs3u1BV8Ov2xQdMk1Q37pguBl675nv0r2rOZZCerci19HzsUgxO2w/vAnZeKC4u5D
V+8DpmjjTmn2Y0PF9drjcyvKjzJ16RiPmQsaKgfu8GynoM+14cJPM9Z5hTyb8d7D9/BdyN65mpu6
Xnl3HEWZ3SUx2nXUgIrTQWRmNUhks9aozQmmE+V5IgoeAwNiXMCZPvQuNM1YdkI/9aaDkU0ojJYe
LVcYpshtuAv0H9ZZD8lUg57DUUIO461gazZ2aXcrxNAczUJTV27Gl2lGASxSUeEy2gBp9M7lHvKV
ggur8Q3MXPEYjcWmz9W5mcGqhpNcNzZV7OOYPfUWW/yud4k3cDfJwnmdMfeGutxaA/z0eg+tHz3o
TbKOEnHaXmHvu++N0FxbYzWmyxixg36fKAGvlmE20uV4KQFOg72v1bLqw2qNcQdGLS0AR6fKieK6
HsQwPCCk7grFc7dLQeik00sMdxHUqfJzVEINDljf8yiR9SFv9fG6aMRjIQuMQJV+qMxSO5Nu5Xp1
gwvqcfDmhd6HUwUYkKwsxohZ0sUgOYLFI2NJlkfF1oMGf2DwwrvoF/nSrbQAKYA7MrcQ7k2egixE
lDorjOqSYFm5UiD2hrx5j73ygvvgaZis+3ES1NnQIkgQYj1m2Yvh6A9V2DwFWmnOfVg4H0a73hsN
H+tESrUNdNVSLhbjWrVpY83I/oFZi6oXn3w8iZQByH83sCzhJzlp16nXt+9NUnS3ueE9mpnUyCzz
oCzNJ/LwpOKa4CppxGmwUoBgafc62bHgWivj41BguHc6/3IKmqWZMYZMBPgkASW9ZcsVVlB7IwGz
o5GhIqmXr4gbPA5pxYRhdE9uzEbvBQiyDRRvKIAMZGPisbGehAPqVnZU2Wm0f3Ym9tF1KAlVLei2
9eprLWlIb3LCeycRwRNNOln/mUrjbLd5CDRNaFwKSvqrmCtGt14xp0CkEip8T7wq8tY0St61TVu+
5nrzCv/6MsxRi7TSQ/lKWEySoFmorIt4Va25t+qXvOf+sBxpuFn0FoCrSrTDozOIQ9NJ5yoRWDZC
mgNXJd1YRBBQWVMA8OCNSG1h9dmXXR4dcv/Uji7NXRwVNPMsNOvJpFMDl1ZkOYvaRBuVXa9g473I
JgYbDfNiRT3QWkN/XqcmBA11Nqt8bv498sjctgNTQQ3Kfd4K8sHe16jZfnGovfI8rwgKnpepk+Ls
O2Z89j3ru4hpsOLi4D19M1rAbkm+9NRjJ96Kmv8+bEhmwg3Ot9RqrfNBQMi/wyFJF6eADYjWlrO6
LQm0O+QpKbiKMA+MLCSNYz2pKzrwzshfffmouiNWOXqrWIPIV7e/0nFJEW/ceBbCaR29JqiIWVOv
rPa97XNnwZi9nZR2p/jA5m19olWR9LiRYOd4i6b8UIRg1QTo4vnJiLnVLu1dzd5fhQahDmDpOmmz
XREBSKwT8MTezHHQ1x4MVbfnjJQ+tf1nVh+NBrpEBNQ2mL3V3Lk6vT0GLjlFKp2U3aNLVjtM3t52
nqkYo1esnRaltlc298omw0OpZdmxidKdaT5k2MP8yNyYkq5fJEANS2boQEyzp6xZTdM2He8cbhFt
fBmX5hHZf5F2d2kYvRnuZztAf4yJpNJHtKWGk77WML6ohjNMiVttUM7a9mgcdYR2BeZsNZWTex5q
HqgBZuHCzz5LpzK4YWLGQVG/qHJxNKtw+fXc/H+tBP7X0hf/H+mFM4Tlz/XC5Wv2Vnz8HL2Y/8Tv
iqHufEOhti1LR/T/jV/1u2Koy2+GgfZHNgMYz7yO/McSEy0Rbwe/ZloeJz/XRrD8XTEU+jeT4nF6
PgHreLbjOH9HMZSzIvhPdcVxoeSYLiQg0iGODuDoF/FMcn1OENyaHQv+YO87NkGGkASmg0XgqMqu
v8qxqO4dNuy7hvDS0cG2cl03MfUpfsxBHjP0lZrdnZZu1e+agqegHAbRpKmDfhGlM6nGq6zrjplu
FQzd3eSY5qatzHT/w5v+B4qj5D359aWwmtJhaxEBptFr/vUfdDcC4G0GJ7LeETiKPnBi2JtRFMXe
6EmWgARqgBGx78cSYB0NXvUT4AGbQgrbubaMKdoO8B0uEF0gFmbGzgwqtSNjWT6zoRDriMqlbWXg
N/m655pGUT33td6/u4MVbYvYLvZo+sM1TYLR6a9f2K8C5/wzchCb+DFxCRnSmofZH19YVSidNHq1
q5w4o8d5yF6xNVA3MIhiN2LW3PtSr7a6n5H+6+twg58HFSwQ9sG2+2jbxth2V3/9Tf3rm22Z+BGR
bQzrq8v+5+8pJZAuh1DUrPf4CpVHfzzBkvrce72k0xVkdhLl4fZvf1Fs0iC0PSJLM0Xi5y/ayLZt
6E1jd8kP+jlqSkAV0cREuhT4J6lyzNud1lvu7+aMP5WY/+DFWrbBZxiRWWDz/OXr+vGAS3vi61Kp
x5VtTezvtOI+HiquDh08TUR7xl+/VGHIX4RPVgaC04WH6OkgCrJf+PnV2mVq5pjH+p0DcBPETl0t
3SDQD2MUNh8cTox3p/LFMwnyYtPkuo/VV5Z3VWXSZ4UmaK+yRuc4x2aQVs62tu81l5h0EbX+XOoZ
edW2LPkRryZtitz7LiyoaMXmckuljTrwOH6v7XBgEco2mEE6IaVtQ64dHJ9e1lqvH1sc/w30gP1A
nfQ2isP8jnqdaW1ALntJR6fYJnbgwG1xFlXJYJNkUDppr8FgQNcwSXYz66yTZHV2pzcKZlRTApMD
nDWXDk/4nmsKww9hNs3//pXONqA7RKsgxtgPjHbYFtzP2JRZ6SufOnNt0ECzUlXVNfvGDkdtB3mp
Bxyf1NSz62bF6RjIxU0ushyOuAbvgDdwMJdRjma5KPIhuvQ61LSqHZpLrw2aO600jIXNhQzst0fh
jdlejKDmsakPOJAy3zmMsZ8e9XCiryZjF0KYobHlR+EofePnjA912HfxupSzccCvHhO9ejIVvW6L
AA0OeHxUZteKbOkjzLT2LmXPeywqo9jlMbbghVvzyTVCOAU5wuU1BT19zcFlxOiq8y7UQsyCKOmN
5djkn7VMy7MZqnQ79g6oBk4uCxxVUHbNvLmsIzDu5FBNYloNVjksfBYddyTarEMQxv4Hpxbzztcy
6+hlllzVwwBLIwTuwD0yOcVETfo1IWjCSaFI7oogRoH3anuuNXRpjnf+k70zWW6bybbuE+FGogem
7DtRVG95gpBkG33fJp7+X3TdqpL5iWRcj/+hHTZANJnIPGfvtTP9Ox4WjW0lBRfsrHPI5/Z8hKAK
R6pZNYD6b8LBX2LjNw+ZSdczMzq50TAiTfy83qBUeJexBd6fIFBLIV/FT25xlo/LMQKW3iHnpy/e
5ffo4QG1mM1HnY8GV207s1brMfwHpb8oKNbafALA3sg4e8TV6j+A0AkOKsFJ2Oic7iZrC2CtRRjg
JhsBXvGYg4WdGoTOysBrPcp8Ro3vyZN3BhI1yvTtcMjZVC14Rs0jtCYAqzYPo8XSn2Pu9QvG4Gi4
x/K0K72131oNpVfiVcu6IKWriskxM7XSWJnDqDzYo9Dfh4jyA81waoS10t9WEN9uSMckuaFgM9z6
hVzqVZRbS1dR0dh6Bclrah3eWv0R5RVkP7xOIXQrDlCtM0PcEgGrfM+0DugMeRHUsujtVYU4lhul
/GmT335MB/keunS9jezQeM3aqHMxpan2UoryGEP7rA2OnOHkIQKL7fwjvJdyE2VlQ0IdWUWc9KNk
U7YS5BlHqyqxWTIfrQs/u8Qvb9vWBvNs6oF2Q7GKgptqV8VKb8kGIqf3iKF1IEeEG5lhn2sLEIpF
dohUW1+rjqIT8ZiOw4NVONp8KGtGT42vXpFAkTQtSr6V2N/JPGRsHnFFacIeaSDOcIINA7IsNhll
huxPT2aVxq4ZqL5az5n18mkKHnyVEbZ7HwBynmgtrF0GEHtV0Saz1mAjhgvZDSeV4W6qlr7hTtWN
8WVQUTzWRvjeDZU4EFsBvaWrdcFRG3PT9MGWTqyMp2rpIGkJfWwdY+LuOzVq7moCXmfC8fzbrKWT
0kHegrXwlGn+cNBHZacplbHAHSlve1EOG8PO3pvum0Ga4rRVjW0sQ4rIqKrDXz7EeYiFOpJ2zVo6
5FnOceua05SPLZjy4rboqemMRJc96gX5WkabkXWSkUdjQz5WHXDBWqemS5Wv1ofMcwDzZLehlsCv
1nlenKWTtE1kOcW6nkWPvLjkYrH4WzkVvou5VMtmHzujT8KJDxy6sHWxCXVDx8XKKgz3U16yL6NL
RVC1a0X34JmHJ3xn+U4gUloZmIqmCSZXTCv2lnnNmgiqr2xGIX9Qq6BhEFe0xY4WrjmPMn8pPWHd
eSgp5vqxljxmmt3grHere6MSiNRik7imjkHfenj5Uaz1uax3amdkSzIyjT2xnXJZa+omb8aXVLaP
LrS/lS6zTROPfIXGtC1oYQDum9GGW+s+XZnILMN5VIORsbBI8jgUbLZNjiK8IqbOKuHou9QdkNNl
8kbJqL0QpnYo2Fh7dfQctsFd2ih2g305DfbYLf0l2YnmKiAL+kjeuY9qUeLjb5KFLPlukelXv2S1
jaO5hcGH06pnyWIqXT33cY18JDERiCHZ8vfkQ6X3LFifqJGbM3jL3hL5v3mnjW68UO2aLkmDFDnD
TgfSCyAUAml3F3VlukQXBzfN8ahiAyjkOyOmtq6HGJi1Zz/N1r1CqIV8RcRMGyNj2tTLX2HvmDNr
9LCkqQYF66LZ+nL41XrhXUyIaVvSsjLsxJg4nuNAzFfad5z8pHQkiJFwZ8SH8Tgdyfa9LzxlzY61
m7f1hninflomzrsGBGWmd2W/1hW0+4FVmlum235btGo7L9tVaf7yUgsauFV2jylfU2IlaEr0qu9R
BKAmNIJEmpRaTzGo1u9Er1jfkP3kMyWy2J8Eppj6RRPtk7gciccAFKTwV/HQ6aj3jwED0leWmaNm
qzBwKb0p7qFwlG955S/JgH5zki7aAr6js8IuvEbtTJfVdu7wt5YLn/xgwgm0Zma5uUqhwQ76703b
a/PCI2901O0ncC2PTU7mY1G92VrHimQcfxR99ZCNjn/n+Mg5bc28KYGUzDsT7mFOYkzp5OVNWuE7
7yiwT0s14QDxSM0qVN3V6NsrdwQVZ3S0dkBXITAtUAmmEU0nkXjNwhNDPcW9Rj+st551NX7l5k5z
O7KeE0Ei3nGNBFaKbk1KEC4u2oiptW9uMDu8waoap3VamFM/FPfE2z5p6SDmnprUt1AOQXOL4aUh
DxMHcnBbq30y7SurWoZW8avz1YVbVEDDm2CjeMVWgJjxWyj+FossLFk8p3WN3q1G3xg54TchsrvK
GHqqzVR8bbsHvSJ9yOm9+9pQgFFJm+Ye+OZ0tPJZWMh3aeXYG+1hQQTUgt/84nTyxtCcjcFIX1Ld
s3de4lsrcADNLHTlwW6aeOfGOjGnVu5+j2r3oYZh8m1IMIjl9ivZGS9RndmroKrdO80t8Gv6Cg1u
9VlFozbVKfxWXWg85YQuzIKuGRejG/QMIZKsgFxSvK0Rv+Wa7EgstoMt0U0WRm5/ePZKinwFJSnV
jB5H1ZuMNDN4sW2w68cOSV+4P9qABJleVPOcQhYZY2KroBvee06mLUGU4XTyx5sIZcUsTgr67FT/
/U1FpWxlETudsx3fdnIw7syGgJuqiZaBDMmBC3EuNbZxX/Dw1y0i5KXWjGsr7Q+h905gcz9jBCzi
nFxoXw3wMAog947DNgDXFa/YGMo7pQKzyCaDOPamTSkr2VNEmnNXKBTA9Wat4Wrnw3qTDLWcKqq+
ARHrLNXiw6DS+uh7LIj6KI0OMUK1aVHnh2DI6cCzKK6hVpTcmJlvMAoxcT+0bDjmhPGEq9yMwu+I
tRm/kCChitWk/1Wqtyzlr8ENtlVwjC6e+GawTJShqae1U7q437r9GLTOtCgIY+yKRdYXP7PsoPbj
DSWTcEGfuAIFS9ZYHjSQ9YbB2uXWjsBOa9krLMA0BVocHqh2jysQMd5AepUBj6tRFCKRBYrbqRmo
/iJ3k/7NiGqDX9XAq7FsZR9Y9CkVqa6tQc5r1iv4iTP3gRVFT7XRmrVqFd5jP6Un1AMhfs20Ol0W
aLAnmgTeAyowh5epWYAfaG/HtkQir+uEIg/qM9UHUBZiofVNOscORzlU39iESH9Tq3QL2cdahTrD
vWYNk4mk/VG57dpGW5A9qU6w8r13s5UzoxzFlC+vgYNd7gs8a8cFPfoPLM+TTBrrMmYJpyyjPCmY
0YqDjt+TIPhiU41bq6ufhipf9hb7QaV7QvK5RW+CLQKYJXPeoxIhEMFRg6I6nxkoXJaeMMAt9ACa
Ij1QNAQXVHrjpFcWSY5AdoKiGx0UxrppFEHMsLMyvYV1S05W0O3r6N7rmfYQjXTBMFPoRWvuSrrJ
Ry76Wd8Ba/D0h94tn4nsnjTOJkqy6BgJexs091pUzNrhrTC4EIRx9JEHf5w76kNN3sGqk9tChayY
o4vB4zv1WHOavnhm7qzIxt7E4GEnI6xZN12zmcWX84RsHMCW5bP0dQ5e+NTFWMBGAF4WUUR6wcwD
mZtYg6UaPTLItFmZvozQl9ah1N98I9hbxiZHJjp3iu/WINSVo7+CIiLnvIqXlnGA6Ilt3qx+1G1d
v2AutPaYzNdGpDrgT+NjZHHxoPTJA9MfreIsGDGbe74Tz7HYYkEOHclmo2lxIrZ2SoQh0cq3uUvN
aqTz0gZx8StM6b5H0rux3ZqND6g007aHp2OGwWgQ7wQcDvVG7yKfddB7KFoJUghCLNslRd+RE2nf
KUxt1MItolhkiRqgUUkv6aUf/HAMAuhoainrwGv8ncyymTda6YYIvUFB/Y+cI6AkPbMbp5gnGmvf
IR0aqFVHlY4tIB0Y/W1mCOf2CKCchbRGzV4BAOHzKPSRjL3I1ol9b5/qsbZWXgovz6iUmGJ2Yr8i
Dw4ZztKBtdir3bck0ZWVioP6IR2+kcnhvgpinR7LY1qF1xI5HhtVcwe4t2BdjN1KRFaMHpvsRKJm
BXbQ2NDXyDzFts8UOY1a71YPehaJYHFsYk9Sc53m9Y6GknHH0K+wRWLA1gSxa9IMmnWPVP+mHAEh
6XbwPdLS8SF1+4gQGTztqXOUGgWmqb2ZnsT2OnYlyDMj6yXgGEX7CClAmFBFbvomXCqSRrQXuHTn
DZPoi4lWZP069crsQYjW2miKpMtoxZJPBl3z2u79FcPHRwsA9n6QPpIrtTrYI44sNUYshHOGGcMR
pJ2EhrvVPC1eqdaw7r1S3RmmjZjdHou7EHgm/uEjyRtJIil1djh0b41QSQTJDHY3VkQKmlJm8bpk
/72I6/I78jJjkndBufV06e9007fmoVm0P6VTux9a0Q3Tnl4xaz562AbJVZmxwwtPBpUKx29SKZIW
kK+ChDE08kk0VbIU0HLV+RbmaJL4/WZ8iHQgomxdihctH8WjTFWgjlEVJHtdU9JDqFnpm5tlCHTw
IE5GXTEgPotk4+cs9kzyPrw9dABFX7hjGvI19vqajpDyUECg2tq1CwixQj23gv0J+CYvTUAROXMz
oaGSPVMLE6L1SLdP0vDdrhp7xvvY7SNde7H1yn5L2edPHD0GgCfSAnktAaJ7yu2AE1qly9asOgjw
pAba891LQNX1wkjfwEFQhhl7ZBJ4/Ao9Jo1McDu+a9Bf3CnKcuxAI9uEtOgfoEh8M6G7qI2ZTQM9
gwvotFU7HdWYLmdeDC8hirwb3Yn0hdJqj0EAFz2nz/ri6c0moS455/Y/+zouh5RetO0ZLtL8rt2m
YoyAkLB7Z71OIq4svWSddg1Zg0YfLc2kq1eWNt5ZQ01IjZuqd0TiPLea6+5Z0cq7SnUjerBKfN+x
/1t0+BL3Y6S7y9INbOLx5DbOKtL5jD5bH7fjM1OOxi0vqZwHVkgqfaCM/sENYnev8n0W0pZTRJvH
yC4D77Qdf2cHHoDppGcMzEi14z08A32pVn60t0tWqFQ6JTFsPUjDmU/Xr4SZfAOktF7pYZsdqi5R
7hXsLi98B8qHHqwBdJaQIrWsdRzuXa/hILdElKLPUKLgB4JdguzU2uiJsXZjSECQj9jkGD+HXvQP
RqXXG99Qm4lBnvw0poUP6qB0VopSiZ1QHO+epFV7p0JIXQgTQGIBRPUR/a8Japdq3wJH1E2Kh58M
v4H1WubYFCX52kDZq+tIriNjHEDSE2bOviFmyRP16ffQY6XfZb66UcjCeCbRp3n6XdGHldQ8lWOv
rPvArV4aP8CUireWANm83ZuDaIMZNKh8Rk3A3CqGUBZCyu7VAym5NQw5krya3DROWry2Y6PuraJL
iS7D6Eh+WWq+ODlteaNXlIM3KMga/a54BYXr3LChxi4BtLPZqUoiqzkPOqclmjbjBxGo1OM9rT3y
9QZn28eOeSgh1k7cFmxCqWInlo2n3pShn20DLHrUmyLjO66I5KYLogxlpQ4x1EUB9ZHGkbdQESQh
Vu2LV/KjnDtPceQqVgttNw4Z0VOe13R7d4TOiEc1pTQ7ah60ymbMmye3idNlgominjSR6NFgIGZA
VRe4PxWFLQSLr4SVZ4D2vTX6Dwm4a9JbEjey09r3hOTSNlGs4oCpxVgiw3kf6BPDRcx1c0v9Vd+X
Uq0Wvp7jbtHGKpqPZmD/UmPa+ZFa9BlWZpEfEHjFN4VkKcxaASJ7xUgO69S5K2pVW/e1pb2rpDDg
cVLNuTS0cTGYGO/NjI+wdIcC4iJ/FBEKX+E1LXAqx5j5adE8ESzm7eocIrvdJE96kja7FF4WWQow
2zFRmYlzlwSAgr2yzZYQjLlJFPLydYxtZG54WboIC+xZxwQBCsFs9Z9aeETVRJQj4tiwNfybXjfS
aYU64SElJ7dbNi0WZT9DusW6IxkhQejtyq2TcdpFvf3RSOYFwFVN8VpI76i6bCLgIIqd2gvRZfad
Z7sIZmMijV8xdjnzodKdN6wEWgmsq86XXpChXDWB+C7Azpn7DHvHkzFQIZ/5tUr4E3rbdRtI4Gqa
Yc4DQ5Ury6I6wned5byOxGZCFIa4+d2K+f9d7ysuGe0oxT/f9j4EYRIWRUhb4bNX5vf/+t/W99Fw
i88M45tt0GA59s3+bZax/odmuK4hqXNYbAiMLP/274r/QZZnmY5Dt83k3/yn801PXLXwyjg6T19T
dTCC/wfq4J8ujX+Zdx1Vt0+6xH1DqaKlsrgbrH5t9MOHlqTGlFoT/RKVnT6gsIU3ivdPt+aL5vSf
HcT/nu1opfjUumU57/uAoOSu1Zof8PZfBxI5DJE9KhZCJLXdXj7N757gf9v5/z3PSRtf0BP0PbUc
SPxldp/D/1Pvhsr290lEOdrqjxI2L6K1lBn2c2ZmLJDLLghuWjbtzIV5JqjcjkfFEBiEZnL5V/3p
TPnvjzppYPqZLvuwCuQuc6o3F+bbDD7GuKFNV/5LmHK2QfunI+W/Z+Bl+Xx7c5iGdl7VHR8jD9lB
v6vGzJ41PrRCPbfnly/j3ElO2u+eJmM4t6mzZlMz7QpQJ+nKEs6c4ubfneDYCP70kqCVq21Qct0O
KGH8QzO0YVVpEdTm0Unvmk4RV+7W7yizr96SE+OO7aeVYzPt79zCLp/YDOYLO2cp40snnAeouBeF
gbCsRPW6wtwr3tArtgsGqYlSWyjtTnHDgAp941CKhKl13w9uRN8DLvMtySU6xmPHiDdB2ZXX2uHH
n/bFTz5tvedGqqd60HS7KJHBm0tv9chnF4+UljBd4I9kyzI4VvpNagXtCHxdfOfCknrK5Wdz7p6d
urk8tRoxVpJhnMREcDjBodRrShNy1aRwu5Jy2pbmoTdeHK1YAmCZQEQj6Medmyhne7OfspWcJrVx
N/rpXMmiZWhfuTV/Knj+8+4fJUKf35qxraPYADa/K9MtjME52ogr78mZF946mbSCY6cHQlq384vn
Au1cDXc68pCnXxtRZyaGU9FR0QUgfgYeaifZCC6EQxTp8vLzOndXTuYcTQS9RdZ3tzOqZ6O40ft/
LQb+rzONdTLTGF1dSt3iuIFjUPq/TbHUjDUd+CK7ctfP/fKTaUbF+JNr4fGuq3ekXoHdu6IjOne3
T6YX7PdSdfrAIXJcwRnRxjc1hY24JFzi8j0/d4KTaSV1IU8FrRXujKGqKexmGIdSSLVGIw+Xz3Dm
Mwpv+I933UzCuij1wt62QqwNHExUwtwfuZKBKvJpMqA3u3yiM6++eeLdJG9HUJj2nG3ou8uGam2k
tfMGeblmv14+w5nH/A+VGqUwKnCaQ2ugXSVDtizz9P3vDn0ybkUJfU+ajbNN/bZdRLH4SZvSunJn
zv3u48P/9JFSctcXTcHBPWClyzBw6lkixRXX8Jk3yDwZtUkJpy4obHurmupONvG9VUUHT5b3l2/M
ucOfDF4AKqqK4ZAkqNC+r0O50A3zTtjO4u8Or/15awCrINqrTGub9xK7pbftlCGhg1rPLh//3K0/
GcCa6ONBIZNuW7YtxbGnquyv/PIzi2HzZORGooQWDLhvG2TEwJmV9+wY/SuhL/s60B6olTiTwKn+
bhAbJ4MYIXNDo8YzCdpGEpbBpgz94qMpk/soY4sHLuvKVZ2ZLYyTQUwYhIsogRMhdwCNFi66FvCx
73nrqgSdSh3i2urgOLK+WJ0YJ99gKjc9SVacKfLRONgdp/EcauB5k2+akPbxX70AxvH0n8Yewd5x
7+SchpQC6s8uJkdHH6/M3mferlP7PALEJqhIFABzoxgbkWMTkoI0wss//dwdOhnZVR/XRJwcf7rz
liVvRnvjF6+dvDKZnjv6ycBOck9D1QZhUs3vsuaGz9yix0Xa1v8bKnD2s39m5jBOhja66V7LJDNH
BsV25XU5jmQFYKHwrSvBwOcu4WRwZ2B4+tR3eVk1mS3943qLbVM+oXwrlqWnXXkO557yyUgXbq+D
C+3tbWMBUoE2M4ny8u3yMz5zk/STgZ3Q1/CNorS3HRXTFeTkOftudzkUxpX3/9wJTgY0fZWgymvf
3goF+iD26VmpVMGEltaV1OMzd0c/GcdB4SojLj5rKzQ0jQl9fgjbwZVff+7gJ6PX1lRc/rlnbVWq
/JO+wufvQPq/fO/PvD6nab5dpBcqplprW9XIwALlFU4iru4KzFcHOP7ySc7d/5NBLHVfL4zc5vaE
+lPfaq+dX75pKjapvzv+yTCWedT7LdS2bdjsPL+aRcQuinZcXT76uVuk/Tl7ekiG8tSwrG0drvPw
rmyaWxLaZrT6F5dPcO72nA7hxhtzXIbMoE34Ae/d/ZbGfvWAia++MnrPneFk9EYx6SwA0K2tEdT+
rNYzD17XUaFSUVq+fBFn7pJ2MohJ6Y1QwHERnfdmklxYaXjDUa2OXjS/fIYz40A7GcXVUPjSwL69
g0DePOu+g6iRpIX15aOfJE3+Zz/82x7y6SPp6w0CY8NMdmOQYAwzG6DwXpcAgYABthfNYL90iZVl
cxJ4CYsQjoJTEw1d9xhECFwu/wrt+Mp+sSLQjrf3068AnO6oXlbnO9IUonni99W72ogWfpaflpM2
BTA2SRIRgukzFLgcBr4UOmx6raNw0YxlETdyGxg2irvWgz5OoCWm9agMZqh0PNqehrURFdIdzILw
mQOPLqnq28oOTPnVj/bxiXx1EcfX8NNFZAT2VK7jVDt6sD6quZF8BTT8owN7IAuYIW3ZaybmnoLm
cVjr6bXdu3pm6fbbrvTpzHE6+G5pZsmuI/ug97pvQ2lt8s7bANy56Y5xuUG0UfSbhp9V5TYWuGEC
aogUFmtJ+u/BGjtr4phB+Hcz0+/H/On3UMiBN46/b+eD1Ns0Rmmu1chU9hH93SvD4sTm898X92R+
0tF2iVgpcLubhVPv0Zvheo6ThJQFUVkrcntxhRs8uGBmyQ5USah0gkItpbh6CIybMC3kjkT55sfl
d1j9erbBs/bn40+BQueaksktdIEFH/NZOL8/OBNi9dakF06SZXRlzjlTtqaO+OeZJDmvRPBxJvqw
7rfkNd6M3sw52PP6Q/8F17ZBDICx6P3KhX39XhPS/ufp1IpxlPuczrmxb/096tJy1lHKnHSTj2gv
Z6D8p8RR6PNgNVzZ2X496f1uZ3weSpEb2R3UZrn1B+PB9KEjNMbjlcs595xOXhw1RNQOrE5uyzk7
5mk6r6eQrqZEAk3BPs3FDMPQlZf0668DQWB/3jkwg7RvepJUCUe4hSd4MMIY9iQiH6VHw335gs5d
z8lXzmXjhpEZiYtTikMklLsqNGGCIgG4fPyvL0L/bbj6NJgDLy67Ji/iXWGgUmPHi5/X9FK0IQi2
2ry9Vs//Pdl/NX+eXAiZbEqH8zPbUUqNvzPZZxt8GMkm8y11Oo6gQY4oF8DhFv5yyXxC4kXhz9jm
VztykNJnD1rpJpMSlW08iJTkaSUA808ChTNBndgdDNVBSuBjwNgSLdEfmkEV2wQNzbcsalRU5/7Y
TgO3kX+1S6Ft9+fzB3htdJXlDFsUfpMi/1427TxtxzVwnStv2JmH75ysDlBedKN03GHbVOtEEggc
pGjTHi4/+ePP/OcD0X4HkH168n1mKSgCQ7ltu7Z5beICqL9OVuqtjzsXvXw+LEpPNdeRTpBRorvq
lRnn64vS1ZPbNoSWjpyVNy5xb9GG7AKa4nZ5pa575nX+nd336aJaR9QiNIgN7rNETBAM5iuEgsYs
4zu5RWRV3F6+eV9PYfrvb/Wn8/iqA4Sb+OFdVzUGwvJkXujttbKiehwT/3w0/4Isfzp6gyLD6ccs
R3eTr7yon+p48o3xl4lws9JvXYear4Vg6PnyxZy7accn9el0GIKi0rHTnDgvfSJC4ru0hyxuqO/e
/d0JTr4xblsEiPAKTkA8I3ihcBcQx4Ln8Mokduabqf9eRny6gqwPCUDHibIrNGd8H+XoLHDP6LM6
EADyi0BdV1GRvei9KXcFYUvTY5A0yASterJ8XZ01RRetsrJKr3zhzt1R7c87qho+niPTyHZR5eC4
7G+LXHzEg7kjj/jaFvrEE/ufNdLvRf+ni3aKsjSDtsp3/XSYJYtyGc2yhTG3F+qMQJvZMPUm/bpb
Es1wky2VmT+7/DD1c2/nyUxO94+AhIHlfDNDtbl4x4C4JMh0nk9/dpOX3W6vT9+eHoDqzMWkmmiT
hx8/2iuLozNzx6nZuSrzRnfzKN+VSPLqoTOA+PV3KkCwy9d2ZliLkwnXGwpPF8MQ7ch5KN60UM0W
Td4aVyaNMwt5cVJRiUpND0XP5OSLm9h/RII8LYy7ePxgPX/5959578Tx7z+9EklFeqXfcoZW6XEN
AB4m4MCYt0K/czR8ZpfPcu4pnMwXgxtnrloeJ9kunXeENwKEX7rO303h4mSyGBQpkSYm5KiM4SxV
fqD1IyFGmYEYufzzz92k4zb1000Sta+J+viNCAZ0EXY4I/5ultu3int/+QTn3qKT0W/SdQZX3GY7
N9Tv6ixfm7Z2ZfCdO/TJmhNlY8esRVsFy1GzU8x43iqecmVBc+65ngzsmq1cpFphtBNB8XPsajSU
KRgF8tEv35evj48y9s8bXwneTxwa0W7w1Zsh1H5GnkoUvP3z8uFPoBf/nhA192T02tImPs5lQQ5Z
ZhbPk0U45/1c1/vuNpmNq49kIpBPzpo3UPJTUlGWIMWnWCDmyVS/colfPx/NPRniau0nSjqw/TCQ
GIXCXGai+pvXVsBc+PPuDWaOx9SUR9esvNNJNkgD8ODwd1L5fvkGfvl8OMPJj9eEj0gTgfLGG0d4
UONYEwxEwlyZx+aVCer4Y/+xsuEUJxOUHHHs6qMPS16Tv9TcjMEosKwXZL0i3+7MHtRbgm9Wgds1
/7urOl7tp+He+H6PPDavt4ZnK/MuGF9DtSL5usn+ZsLimo7vwqcTlFjqncDiKqywNg4jOvtbYEU2
oUU6XE/y2a6Utb98tzjPybzl0RnME18fNl5gr3qyDUHi/OVjOZmxsiQBXzAUIbX+O8d8UIpyAkMc
kv1EdQ5+c20TeO4KTmavjhZIWaGx2Cqj2NaF+Wgo6uryUz536JO5C+RaH4amNmxk3+ysXGyCML+y
ej1OT1+8s6cfpKZJIBw4tr6pTfSAU+gU3VyBiDuHuxMs3aLW50pTOptQ1bJfaodD9PIlnTvvyfOO
01B1crfQNv4on3oUwpOMDC+3dik3pf0WsdArTC84k7Rzr4yVL1cowLpP3oOoDHnmshZbM+vo2JJs
RSEgFig+ek6Ku3NREXL/N3MlJzt5G3RidfWYO7tpkuC2RwqWQc68fOu+rply7JPXoR0yA6U3FxIC
vgjmgHDbJ39OhPYMepv/wwF3uM8Pwz6Z+7fj4fJJv1xXQCU6+byNg5eOgtrzVkgd75ut3hg6yGdq
l8CcNUABl0/z9Zv+j6+cFhZGXRVmvo0MU6yHIM+elFj3rqywz13EyTcAHAoGciafTRJZr5GM2hUU
h3VXRHLRqfIaROjrL80/qqnlQL+hTXk8qr3M/dsSBaHy+He352TU6NI1AP6VYuu78UuiEwkRKLPL
hz73q09Ghw0vH6aLrW6kRZxwN7orQ8M3Z7bJ32wQeINORkSXFl6DLWjcKiZAGfkG8g6swHeB81CH
1Xz5Ks69PydDIxa250H95waN8R3G73UXkiz7V8c+LYnpBMG20eCOW62SUEh+CpAyl4985t6flsJi
wFp+iYoOsODvpHUgJm2p2hTbNPXK9/Xr+fYfBTFyaVwAFxXAkybRZ0V3tCpSSqDvncGUre2YLKcy
evMrkOWlnrxcvrCvp1ygrX+uHtrMrwI8euqm0yyT4Pf4MQJrMmmKfB932KUy3fyryV0jVuOPdUpg
uW3UqeYI+eBpsH51+ARL3jOzfAv/ThsiNOf40n1aC42m44WYjxymj7ZbjHDgiPgO80VFReTam/B7
N/vPDzKhHn+eJDPy2B7MVGxtxY+JNW6sDW7c8id8wFbZjXkY7jWQXx31Uj/FYhyKeFWrEm2nHViQ
iey0HFGUjG7Jt6EuNwTXDFNHNQ2OZQMiGNDKi4QKVQgyCr5oMsJxLx1yzSPweLiHhLUJeVLTHJ3Q
rBs9/aeRCndNihL5rUINHYIh8U6pxyQj0AE+MaWWtguDXl9gpQgWjSRYNU/pvrp15DyqquzqCcw4
0rTsEgCp6xYWaIUSsAo6GLy2DRVmx8raWXFM67Tswt/4TZC/V33eLRJy2HG6xek0cAaxgEGQLDRv
pNnedOkSZ924tGKlnPsOB59ogbRXharaT2A8/JvGbsVdEKMJbnSt3VRqLGeJS5+ti7A0icatJklJ
ZKji24SOxmo/EQGpS9ALx1+sTayl2SKIq1worqPSmI9dzP5LEZZYspDoZlGkEW4sUb/2qc2F437c
KU3uz49MnIc2Vi3IYqpzryl+xJRXj/am9k1tMZQiXVsYzQGUmsccZWAuuWrEEObdbBGb1rgckrJ6
KUdDX0I7iZ4qYHWbihLewojdBkdoE7pkgjn6e2Na/UxHY/JQmrLeyCBvt3ljbmuz0+ad28XrIe8p
X3WjtZSNgLlQSh8uolbt6VSpd6ZR2++634S3bVPCjO1y8p+yNJl5wm9hP8qBuAnACLKwRw5F1Kjt
GB+VqJtZYurWItTFxKz7lr1AbGORVEnWcIODgr11PfiKsrDd9IffVCYhupl4QCP5GCdxg58i0j48
sD8QaPOye9UgbEz71iYlKsYlWYKax6ADryj9VcmcTGKwh0iYq3rmFEk462VrHyKz7R5Sgsr3VZO6
OPCH8TUz1fzpyFvZ+z2h8F0of0lUytDsh+jWrok+L8ohuKnt+skq8Se2I/W1AUnudhjyYh+oFnne
HYln+pCTBFYBaYcLO1PjgmoBR1x7BXQ9qIAk2xddHc8KxxpeKGP3xHeEYqmytZlpoy+nIgdMYUls
93mBjS6xcvh72qi/a6kkqTbMBcNHph8K8adgvoeOJWJQLUnIA1GrQvfr9DC9LRk/1jQHj7erzASM
NNl2r1lakrGtQYpzqW1vPCJCZn165EC2dntwY1VMRkjtYM7UnhC/NFhB8gKKzZRCOEm+HZxRmw7/
j7Mr641VV7q/CAkDZngFeqDpTmdOdl7QHpnBjDb8+m919D3k+DaNFB3pSjtXMu2hyuWqWmsBbgix
boB19dZE7SVijv0OYt3ioWga8TDQPvFZPsQ+FWazN1FvAmMPdbhXs37e0AIPgi0+Z4WdAvqZFhBU
0KLZxfzQQqvxHuyikQd6J0gZtD30WvQOAs9p9jfSK+MAJQYwk+gtuC11E9p/BOJGoCnv0OXQWgwp
JQiv3AHrnZVeJAi6a9SUQgYdkrkeKSMISdSjAyZlllcfkdHRyAUeZfDUrsxavwMxHEgv4hwaeqK2
7wrDiT9MoryKsmzBqBa1eGskcCEgOM6dbdmATGpuzGJXGfiIUk7NibFo2JppCfaxCimIquET9L2A
Sr+fE5zCpDABQm9iAF4diF84TtL6DqOzC4VxC/jmsb8TkdqCU1+poXVY6GFPrOYVpzp7RQZWf8HZ
4Y8maJDgT5WuAwUin1oHpHszReuFM+3yVlMeRVSwd1MbVbBJJyP4vwZ21AQIECD5a0OXude5FZBy
AtQcrI6QksiYCUcKqZ494eg0EWKAbZZaoj23RQqViiR2Nkoxi4+Ot0BmJbgNlNSJAAzLUycBoL/H
rSaiwfH6MtUAFwfbO1Du3Ov7lu9BKKuf57bpfVFY5R0IgYr9NNIZFN8ORARszSj3AtBaMLtn6hkV
Kv2+TJTab2foIsCCcUxr2AJUDrst8Lk9NB04iNmLqANl/pg5fQBRJ/ZSmHEH0uV8PkELt4eceUa2
mVPZd2iKdh7BLTGek7kZts6Al1vCVHLOkzh2zVaLf3eT3m8hmAdRD3gcpJ9n3c9MWnt5baF26qjR
getAwrupGk3bNK7VMHccxEAIv4DriQrK7x3UWh6rvC2e1B5y4nUFlDJw1TkwzFr5XOUicqGpx57z
7KLsx3F6gqZW1W3ONRWUWu09GBFSyLmrYBqbDBV87QSsFhm0/uqJOXdWlYCLjULQhoJs8WQnE9o/
zRT0VulsQP440ZuHisTxQRRz/UahtbEp9Nzazcpo78CDIfDPpHOhvWcE9ZR2z7We4+pidfQ4FtP0
KxFDuqNxbj3ofTvtCgFZZMFUx1NVauwHpTGDxAZ4KxpAczEUrAwNOO8fOlH4c9GzP6LQCIqiZven
Axd54Qmjs0/orhV3wMF3P8eLZhEUJSA9NMSg8zbmCZAecApgiQXY0RFs4zLPVQoCqRynaJOXTatB
5chowBxjKu9tzrOnAfrnP6e2yMGh1RlnUPllP/ruwlmmgXVJU2do1etq90KZ1kfg4HEi3yIMF0uU
tcde4/rPYZ7BbDlNxPGMOlFQP74EYz3IEp56lY5eVdLMh4KhtkOrPpquYm2+A2s/+wsWWwd8rrYF
ZqkZMoBi7LaVmqTvcZehcEez4RF+ez7C9eq+GkHOviym6tjAxe0LRXH+6ZOqQSOl6bWDBVZ3r8oA
0CZQqPYzZH/32Zhn72Ol0K1a1UVQl2TcD4PQQgIBV0iYzAbZl40OhW0FEtRZ0oHQMLJ53LhxG5dw
57UdAJEaQVagHX6n4LzDLLPqfnK4sZLxWXpsSE+kzuiNCRxZ1iFPteTAM732tQYtzroNrdPbYf/C
O9uSkgXtPDQmhUjsAXZ4AJZn8CLcS21dg9GfKiuP+evZVs26/P1LNA4ZHtNoxk49qEML3rdeO7JS
OYKjdEvLJAB0nCIxsZb6XpqRlDnQis6GE8ULDTW6Y59XgRWDsyHNG6g/rtVVF96ulvRYikE7b6UD
Uw89SvluDF3rhLGV6sfS2NLzqNLTykonCCE0dfPWtBZcCAPz5+3tXhr88vcvO2FD9QrcN40Dfr+k
8idGoe/JhnL3rdFt7b+jG6QsjBpSIGAEUj7ySfs9avZKSmLJFKSUhMlJzllhkkOnTAnoQCFeyHKw
L3QrlfKlhZHecoqpooeaV1h1qvXgoBTcbQr+4/a6LPx4S1oXEKDUeVEi/EMojNJ4Bo7DSZvo29ha
48qpWXi+W9L6lK1pgiAPp0ZVTHDsDPFu5gZAy/OP2q4eIUnw9/ZUlqxLckkWyDNRFh2tAx5TACML
0B46Lhp3QLSmbr/1CRlWrDPVMsxiJAcLEk2C/O5KcQATHHOKze0PLOy1DBuGLBp+dKdDfJYhROqG
Y5db3zumMvC35GM612VDwrh4U3Abde1DN68VeBb2WMb+AqrTzmUZg3WOptkmmnFNZRAR9cGdtss6
CC2zHhmb22u09K3LUf7iKKayAPtQjyRUzKMqhF7wbjBK34SmiTsYKoTAIAT0vdvBlHwS2H2QrXEm
qOcI6CKb5aUtBrIh4E1ElM/nGKKhnNcIdy3Vvz25hUMsA4YRPVVQv6IZrnqldk2hj+4smrcp6iPX
0vKVPPxCHu8iIfF1CfMI7FddFUeHOX4cQMQDSQK/nN/LGBSOOjRHhx9kXEkZLu2WZP36gGiOkYJB
FeKfLl77/p6WG469SpX320u24MJMye5pVLQW75QynNUmqIzmlxMNfj2YazCTBZuUUcQTiPQydaIE
oGFQqwP7+AZc4BqMbmF5ZOQwreomdaDIFmaIMaFBVO8sfQgykkKJVLwoTrzihBcWiV6+/8VoKgWK
G3gNkEMzzH/Rpv2U9mIPnsm1eSwtkhR2aEI0pcnBn2yCrTkokbO966Hvvru9xQtWQSWTb/OKmAYi
hAMQUS7jpU+yd52nm1oxVuxuaX0u8/qyPqxyFOpUqg3pP3vnlPafKCtB9TWbK/Hy0vpIl7ijN6Bz
tHkd4tl5gPrBLhlYcHtxlo6QZMwdyTUyzATxQXzhYfqXxv8KNfbnBHWdlShhIUqmkhHjMYU0gjbb
eFCigzd1SH9v61EeVuN0tmK21XXwZ0JhylrZjaX9lky6E42tD3ioHipwOff830AbEPb97JHGuL1m
C9stg4qZWSncqFFYnQbkDZCiYOwvrX/eHnzh18tAYhANgqBQA9+wOjR7mpcvSLcUIEVtzsioGJvb
H1k4UDKGOG8NZvPRAGG51t0pYn4pYohL3R57aXUkY0YWqrc7GtsH1qivsaI+gtLNG6yVToqF8/o/
yGFqd+yinxcOmeEVVZu7iGttvFXVoG6NxiXZuFZsW9oJyartDFxfQxfNodPsHaZsjPJXWowu0n8r
B3VppSSzBuRdbdLGAP03CheO9aGJuwyKo7e3YenXS4Zd5UaK1BQ6WKC7/AqupdwlSEaXI1I3TsLW
PPfSFCTbVtRGaFEsgNFgQ7uBuPlDPVENKUSxMo2lkyoZcwnB666EgPsBkjMBV7s/ChilvrVCMoQY
qbmhYgNqaYIaR0Nn71Nag9COPKGs9u/2JxZOqy4lCOp0nNVaaG1oVOA8B8HEljH6VObWUxeDP0Rc
1Nduf2lhnWQ0MfLMGXGssg+HiaFy0NJ3oHRW3pCf3WNXCoK6ZNJtphW1XtQYPDMmrxDzBSpu9Jsp
cfZWPQYtV3eWUr8m8/QBiO7ZSvQf3Mnv+9l4gJLNQ5+RJ4eoT7en+vkuuPZzLofxy3WrtmqOwBo4
nXy0hz04Iily9BnfUVPhdzZ4xs5TweJdZNQMPJTQHAZduBaosT78BKjQedRHMXjDrJdPRg0djUop
uhduNKjSD9WAf0+18WQ06Gzph0l4ucrZ2dBG7ahDMVU3VH7IzVqDDAt1yjO0Xk2AISbU6FiMnFlc
FQ8zmYRbDwy73M7aDnRo0RYryCHDOkSnCK+ZEHkQcip0ygMIWQMbDybJLZkHPfUgo9R4io6Cz2z3
5QFpv+JHwazOr7QZwu9QCNnAcc9QJMJtwApih5lSRq6NpP9mjvB/5LZhe04Hzzg7LL7LwWn+FnFi
7UdTQBQ1hp5vZcAtZxxMloNjmSvebOkEXv7+ZVcYEw5D87gamloJBR0WGEa0EqQseBlddpSFExGo
CUMJFwrPBlSBHgyx8pi5zrWl4iD892dDyAikogZtwuEAJOwxTyGf49KjtS/Rcl/ttXMeRGcDSi13
eKqdyvMafd7SnCTP6eClhk4HrQqhHUTYpuTlWLpDS4yNltt8DUW/tCmS+0xKBg8EjstQnadfRj29
Fwy0rbftcCGuk9HbKEyBAROt12BwV7pjkhmKG3Fj2vS1wzdIXque3kElKS6m/vn2F6/OhvxPL8c0
5XqH9hcRNtZQP2XgPD4MqjH43xtdcis5tGMrbbBEqKCcLkDFwObVngocpv/xWPjhlwl9sQ1h2w06
FkwRTsYDqzPXYAfU/G//7KsXPcaWjKPLKShgNCJCez6V+Z9cvzNa8L+vPP2u3mAYXTKPmYPdvBkL
J0zon0lnbsszt4xydyx7UD+83p7C0kckW4hHvPYc1J/DeSw2F/1f2wYpfLmdjBaiSn9vf2RpnSRT
gOg4iVkKpKc1ENdxfkNV66gZv1NLXZnFwgfkkgPqAHTKZpwfAigFlJOh0s66Y5uzP6pqf4/37H9K
DhNvOgMsdiKM2O9qHI4O9AvmPt/eXqOrTgl885cN+nJO+RibaLmjIgQHNmq+o58Anvz/iq6LvDaf
jdRXrECuLozJWLGYGSI0dtE/CPnxU33q/HHj/OueQRP6VK8Edp9Qx2sfki0ZMhw2wzqFSdAjP7WZ
j9bW9Cq/8oVLdtYpOtND+cfeNttqV658dME3WZKJN9qkN4DhYXLFCOEYE40CKuS3bu/L4tJJRl5c
BECUGDNqWnfeoqa8NQM1AA3dsXWnsPBs7/aHlmYhmXuZRFSPOA4Amq19Zryjf2rltvikL7i2KZKR
o1ag26LjIuwcPbvLO+bcQ0vNDgs9i4J5oJBJEKmeb6FXY5wKtEP4tohIQJJJfWIqHXZ22zvHfGzS
veM0xpuTM4gVqFF1rFHy9EpOIEAwJfodQ6u6Dz4Op4fcHpiq1yawZBySAwGTLgQ5Z6wNdavAfhDv
0UN5Zx7sXe0mXoPmMDc5W3dIuXqqn6Oa7Jpb5dA9M2+1ofuyVFeWUK4gzGqi9aCqEGHuoi/OTzzF
fQeJvlu75+fNY5C6v4ptdRbu7vjj5+QTD4dDdX/eXwD6F7QiVHY36Vbx7c0amcLCkvxPxaEcOGKV
ToSqsYUSqOuML0Tjawu+NF3JG5X5oNidiekq+24DmRaX7sEb6yre39614Dkgfgb4Y+6DlQkGoK7c
eMbSZy/+/YsTVKthAl07bA2q49thA6KPI70YHf6bNhBb9Cb8lwW9X7uOC0nADfWheIVNgGyCW4C4
ovbYvj8MvyEGdWf+jhwXXYvUSzZrPeTXY1aCvtX//kKIkLdCq/ELW5wCcozDalt7ltduONYkPcY7
tkHfn9vjm7EPaPNt37C02ZKH64XSQKhjwHbAsuqY+SACMMnL7cEXHI9cuhgHw57Q6yDCwdiC6rQY
f90ed4EXQZOrFVk0aMqcY+Dxd/xqYccuB0n3h7t0H+0+GhcdYxtQzHiDL/7ph8tOHfgxc9mpW4nP
PrmGrlmt5Pjs1qryyMYvoPh2tNM2+T4BcUa86ffRMTpaXuO3G+ekbgGR3mQbNFdt7I0e9NvBK9/W
LFVfOtWS9+JWU1m43nGqH6YN37FzdBiPs0/gRQqcnjEEffCjFmgB21fuT3Q7esmhP9VndujO2r7y
6D31V7bkcmldWRC5JtI0o8igsytCq/EFHFj8aOFKu0Cc+z3b5zCrD+UjGtzkjniT6/hdqDwjF7ry
+c+X3bXPS0mZFrIAQ43ccDj6hvcOxSw39SPP3iV/svt4T0d3utND3IAv0dY+d8fxp7Et/XoLwkrs
DtmMG81V/LV9WYDWa3JtRWRzYafJJVZJXeXcPzNAgt7Me+slRoB07M6gwv9F7m+v/FIYQSXXpjiz
A4lTfGw+W0/VvfKrPAEjvZm29KAdscsrZbulAEwuueAG5+hpuBy2AztW980d36E29YgFfUIjGahu
qAfQ06bY0WDa3Z7bggOR6VydzB4d3mJXOURc6tb2CKQPbw+94PioFHxNUDoFhACrxgbH7QHanBLv
QnZ3e3RtaXjtv95ctdCVbF4u0XZb1RAD9rQHGjT7+K7c62Hz0vja74JujXO3dTb9r/xkuBWu8uqU
/NVXKjTa5VPXTEJyUWaFR2R3ufLG7eRVAQvsXbwfdtAEPADju8u9zgdyFId/CGw4KbbjK1Hz4vGX
3JI6OzPkQzUEtoWrvLN7fspftGBC1gXdYT+KQ/o0rsUTS6dfrtsM0RjRttZFaO7S/fisnrInEzG0
/W7v63PVuGvS8QtHUS7h2Bpw3XqEOcV0Qoe+7utdtHJYrqdiiSZXbviUKZOdYOzkKLZAB7zne30f
H+xjGqjbJhgC6uVnZ8VVLpxMmQO2a4eKoLIsQic6W/YPRQU24+32qV+cyOWbX6IsYXc2S8SM0PGh
fAQTQfSv+GG8aD+a2oX8WuomUKXirg2ocrBGTLA0nct+ff3kaNi6AsFnPKJmb0rDyCl9Wq6glJc2
XXISIITlXDGQw1DQO5BVu3lV0mJpZMk/dAT8MTHgw6DbNCDw/avsxUox7WoGD4dJMvtGcB5fuEbC
cYQyH1Rup+S3mr0w8RuKca7drhm5c929GJKRT92UsERTLxG1cdA2BXhUMl95ZCHAQMcyyPbpNjtZ
QYO4J9rcPl8LiyYXdwAWxdQgqxt283NevYBJb+UyWMjyyCUdksydosfYDSR33EgdvdhAe3qkA4VT
rxn5wr7IxRwV+rC9eXEgrT+/QzH3Tjuk+2pLQuXO2iinOojvk8f2rjpEK2+epQtbrvCAthVy0C0s
PfpoUwA0XPJM38qH+iX6EQ8+no+bZjuZuyjUjvHvYa+vJPaXonOZStYyQCxmxphp7pYujc5i2/t8
0wa6fwmQcw/cyn5yx/7lARojfzqH6lEDw9wlclhz1gtOQZecQjnbVWXW2M+u5++tveUJPXUAVd0+
hp/DXLlZ5dKFnsSzlTNMsNk0G+oCSeF2O37q8Fxs/Y/nBKF3saW/6l1+sv0q7PBqxzPdbf8Wmyys
NvjfjXNfnNaaiJdmK/kSexzndiYDksUagHoahWaJXamAEVkrGcQlu5NcyoxmbrBIw8e2VgoR3GOS
/729kkv5o0+6pC/eu6gpKg5QaAwhgLFRzqCOD9lWBM42O4u96QPJdgJyGKejOk17SM7vW7iU299e
WDW50tF1PShSOTZRQEusYz9BhOA2zsqKLQ0uPUfyfp7MlsNTIfu6iS9SMvNeASbv9k9fCrBkitqU
a3FWz/jt+pm+t8/Gq3oqntow2vav6R/rFU3HZCWKXPDynzb+ZYNiA7LVOYDEoQX4iSpyr0epiUVv
Nn/Q038WSGhnMq7dtper44pdfQbTXz4GHdoIcBechnfN+yBu5j9/nHIXD/zTr/Sw/VW729R9THxk
igpXeM7ORLJXdf8lSIhl7r/w9aHwXm+v8MKJl+ljRy5yYJlxuUH5/B81mw2g5CtDL1CQaZ+28GWW
qUILUPBi7HpT/9OBhakB93WnF/ZkPTof1R2QP9sMpJv0QRzGDfXMMPvec+rzpfDly5NqJ1XTYDMp
g0hhCzgtn1d84tJl8znbL2NHERBRZIbLjV6AUdwMp/SQnYH7hdQT8pQg/9ipR82HgmAAWfrp8fY2
LZmZFINUuTVnKiCcIVdPhvFcAv7j7G8PvURe+znRLxNiIMeFMCUWa9wq5/FIw/ShfLGP4tDcY38O
6dnym5VvLZw2maWIxXFjUQNrN6CHoYYyc2/d357FJat6xaJkdiKICKtCv5jvnL3UkJEgCUX3HN1Q
ewYGayXiJJeL5tpXTPz9y1IVGRvbxsJXxFk/TwcWQEcXJjp66rndRL9vT2XBE33u05ePaGWnGI7A
XqskOgILqTVIvamAOfXJsTbAUjvRfZmWKwu3tCWXv3/5WoerwSyBUoapPDP9Z6OvjLs0C+lFUY6Q
TyXa5YWU9R6d7jKI7E2c+mX3VCSdZ45gZ9VWjtXivkiBgY4mbjpGAoFBobkpJHTrxusuvOEGMtwp
sqIE8tDGCwD+x6a5H3Lq3t6qBbOUSRa5SjIT7Xw4z9F9ZN5l9Wtsr7QtXY7UtaMmW7ytEBCIYV/a
YX5hUeFzC0gVXj50SrGyRQtbL/MlTjoajUQNwVwnA59Pr1XdIyX62sFaeiPLdIn5XIDyRimBsdX1
PnZLCIrvRhACQEGPmIECkvetVVTFTtQFVGMVoMLRB9B5WXeBJlt/Gy3qPR1N4syd6CjszWjb+coF
vOAtZK7FFhjdumWGFdQKd7PmhzOPvjM/gFnB1dN4JXhZOByfBBVfLMvMoyoeS8cO2pHrAN1q5lnP
TLQHZPWa7176xOXvXz/h2HnfD8QJQPje/uRZOu5KI43RwKQaK1fp0ick/0DMuYNwdmGDv8IUbjTH
p1pt/8TzmkzcZ3X+ykG/CJt+nUNko9dgRDU/0DUQJmhG4rjF3Gf+bNYT9KpT+09KIEBlGwLd6UMW
PWt1z/fFaOt7PQaEAKrkbEJGMetooEHsYdMZUXeeFZ14vWIk+CfJtyropbfxRJALTFj3Wmpq/UxA
jvSkCTPBzZ0V+3SenQdNy2e/Myy2AY66DbSY9H6KPrgt9M97L82qdAOiaOVZm63sCNJM9JKIAcSj
rpanIhh1J53deW5QYVLjQwfg8OGiEBGUaa6+Eain/zG1vP5l5aVmeoOaQC5NA09+0Bh1Fxgq0V/F
0OvP5cQhQA5VbLbtAYFzuzjTLK/gyKC0FQdZa9OmgaVBTQQ1JyC88nZswM2b5RoiDrsf/a4cyKkD
iNdtRG+x3WyUKOHFgB1XSeP4UHGHxiKBVMJxsur+QXGm/jyXHLltobbv3/GNwLD/d19BE5JVNGnt
IFbNoGhBOzuKU6OT7e3h7av+Ea3A0vCzGTdNbjuBA1Cw7YqWz6fxAilHtT3f8IJGtjuYIjtQc1zD
Ylx3mERGzDLgxcu8b/qwouNFVWfMvFQYK1mM64ZG5O6VkheWWVGtCanyrJR3ZHouzBV3d31oTSZu
K4coMtELHgWdAuVoENYc+8TSXdHF39rrT0HjrzbcqRNLBapDgVDS0ivqTACnqcUe6PzW0GFLc5D2
2+pjK52LWAn0MvMEDIenR+iGr+TFrl8IRGZnA2EmlL91YMeHbHg2wb3lKZEJygbrA7Lbik/N+vn2
sV04QjILaQXqAjy5HAccMcU9Q9NBUaw1gy4E8miY/q9JjAqtDAK6jqDSuzIgjT56Rd8nvcvrHndC
ZCq73LJ8W0cTfYWu27Yq6j2y8bEO1RTE5hDg45CInbo+DUcbLuH2lK9HMsSRguaq1vSxE4qFKZPd
VOwMs4XqLdisrJWC3dKaXo7Ml1sQtFzZ4BSWE+Q9u69VxSP1tBJZLg19+fuXoUdLo2lHhB1E1GTg
QmCam0SFuTL60spIV59mcarGVgG7RBOQl0GI1eU2OnPU7hw3KCHfXv+lOUjBcR4XVTSmjhXknfkY
29NeBXXjytgLM5Ap3cDVhIYTpY4CXD72yVSJ/UrtZrxrNaY+WrO69ry7bv1EJnjT6z5FG4RtBcyc
ty2JXE0Me9F/K9YmsthB3+nKWFqlEjS4fr2pNJvn0dT1QNNBrDGqylpaYmkWkiWokTaDHR2rRSby
VlH7Oc3Tg5WO/25v9NJmSHagR3OZ2rNqB6pAV4g4ziT27eaQi5VrZGl8yRja3MgydM9GgWNAApvT
wvDaODo1eXs3l2zlI0trJNmEZUQJeFmSCOwsZlAXpHINu4JMNYiCvrdKkjlkeTTnGoWrz/OnLAbV
CdgLSrQt0JVX1cJVYktxD1NBiuC0aKJtjcn27LFBwaHqTn0vkkOkw/IKS3zT+qQ7sRgjK+WdICGj
ryJlLgeHC2lKN+MrCY+FzZCbgut5NgoN/FMhiexNXSE01/rkDNKXt9t7sZAWJ3JTbWo6vI+bioRN
nSn7UTPq16J2yn0/2gDn6Fb+lLek2Jq2cqEhK5uzRgBW6aw5RYqH98l9hBP/AEiY2Xl1VNlHnVfD
phrBmMdYwu9r05kGL3YuAYMKhk5nO2ZkCHrGwSh9ew4LgaglWZ1CQL0022wK8yijHnhLfejn7Vud
XcB2zQOkKd95vCr3dTlF//taInKjrqo4VQHKLhKO9WBBYyuqnvEIzLk/GKBNsJMRVELT0DP0YWUK
WsWKjAu3163B41xf82PWxRiv/QrJSPuijQ0bqLAwsjjQQp1hNlC7ivCs9o0oRWgx2Xr+y6kLhJu8
UesPyqdxn7Sic7uG6TutjfFSKZAVUMHbB5h/1T5X1jy6oMvIQb492HdcmOnPLi+Lj4L0xblsWP9z
nMvJ5XESnaNmEk/CMtSNSUEaBdQLAZYfhF0IduamDcGEXt2jo4bdQ1sDLIVZO1c7aMKSDWAX0+to
9/O96oB9DuxW3UZV67HzHXvQ/XZShoeMt46vMbAfgZTCeJvQtetaaiX2Q9vRHfJzzb4VSgdL5ho4
6GgJijO9f5nKsgAvVTZNRwcqrgeIAs1b8OWiKy2u8h1utcbTDPBPUKcAtCxugEHTTT3xulKFNpQN
FTbN40JNa7+sOyQxrXzsDvNY8TBpWQlOhEqjoGYTY/v79tldCA1kCpQhT7sxHcc+NMU8+Y2jUR8q
nvY3vYfkCWMUzqO0HtuwLePfkGM6ZCbgxjmOwYrpLVxIluT/HBDZsBjv77AhP1p4VlKe6uhnXK0B
XxZcudyxrIO8a2am2YRVgUcAOrS2Jp7Tnppah8wCSBAMrN/aB7kTuZtjozPUyg6cHHWFRP0Y6mjF
xS7N4fL3LxFsSfU+qfqahGD0Q5KvqP24ZEFqjOepxyN2cLLt9+Zw2aQvH0qBsRyVS248FtoLSLFe
yqTxbw+9cA3JHcOCVxwNckjvwq0gMUQKElQqtHKLlq5VfheOkqzrLRJwK4PCnIQFLR+0lituOqiv
Y8MeFMv+eXsaV60NdDmSPWiDzdQyd5qw7I5WBULGxvBuj3z1DsLIkiGYvaEkBM0Ah6K6aC2bXA8K
jYYECFdlnmJkp5KXahaPt792da1US+5Oae1acNKa8P6jD427h3EQx1JkoSi7h9tfuHpo8YXLPL+c
pYkRHWG3mMOBUHDa165u9V6Vz15SJLsaz6Tbn1nYELlThRZ0SCDZDs7jqdhYaHcTcfC9kSVjyAVJ
WAkq07AGBtfq+9QtJ+fH98aWAg7C9WJSnKEJbdxNZWq9VX315/bQVw0N635ZqC/rXnQgnqh6g4Q0
N2av1xztUDUR3Zh8TdJ+6QtS5KCxpKKOYsEGsiQLk1HJQINVAjMsRrryql7aVe2/k6C2ond1xIEa
bUGLmBR3OSiZbq/P0tCSBSOvJUw+WcoBDPte0vyrojXeiaWRJQvONACiVb1yINXKNhXoh+tyxTcs
rLjc/tHTQbRzlzsHo2QDsupgjXWpXuV/YgZe29vrsvQNyV7VdLAokB7ocBoal6q5L8SHofcrq77g
b+QmkCxLyjbXkuhgG2GJBi9zfq+1VwIM5/d+vWSsHUTeKJ1V56BNpyE2PZL/q/tqZfkXNlZu9ega
i499q81hlozNto+I4icg8F5pTlxYeLl2Pyc9CDKrqgmTHDUQSMw82E55h0BzJYS7WsVVLblgnyBN
2CLFEx163O8g923CItL8QnA0E6l/IEnQugZvDomRr5ykBW0OSy7kQ5oddRJbH8PxfZi99ofzRtFF
C47XI+hRIwhzqM/i44k9QLN9frq9/9f7+DBL6QDwrplnSLa3oagp8aOY2YbHuF390vgcgRyHlltq
JsN7BrICdG21PX2a8jzfsinimxEiPqAA7sBr6ilp0/xrIMF07q0i/QveCdMdCEGzQ85bvsshyYeK
T5u3b3qa2dq2AOvv4MblBTI/T0X6R4lJWX3PbOT6a1FfTkZc4m3NKoBVpwbLCd5636l1epcrc7xi
PgvmKRdTU2H3fdS1JOx77o7pL6WFeITjT93KGV+wILmO2uOBzaEOT0LHjlwCrwLxxBXjXDAf9fL3
L/fdFKHkYhKVhEmVjFvU8s1Nl0XNzjHEmmjgQigj6wOZRYG2HWMwQlC6pjsyRBtNOBPKkMOpIemO
t+l36keqJddRWTkq45zYPGRQbn1VbFvzxh6xsqs6w7ySnFvYCrk1hfBWFdrY5iEUvg8jqCxJpb/d
NsKloS9//7IVuaIVrQH6I0h4FEcEIdC2IH9uD71wQD8RFV+GrpOiN6pKI6Gl/nOcX3H+OwWIXs+/
ObwUb9iVnRDwDBuhFRdnreH3olL+oFmrclWWvn9vClLgAYZjNP9DeCdk8BQ2Kd3KmAEyeLCV6ntW
/Kk2+2WRurmjNJ2FEYLvcdOA7nzkH3ZcwsetBSLX61M4oZdL5ssnkj4eaRtbRkiUwQhI26TbxG7j
j5YQ5w9t4uTMDMM4Ti3vPZG39qZQG1QSVcNIQ96VJo5FjL7fiCfGVuVCfKd8hJ8l7Z/ZtEZVziN0
dchR7wWYCNc845J7kXaNof5P8WPHsDFDg4K7VsnBcf+dshp+thQxgoOn1VMDecfC/jmYcQW6dlvH
4tjv+pyvEVhdn4Ep10UJRRvXDGLrsAV52GYYkf3IyViA1l6sXL7X7d6UC6KdWVM2UItDBUEjrpGo
bpX+H2dXthynDkS/iCoBkoBXmM2Ddzte8qJykhtA7Ij96++ZPDmKGarmyVXjKgGSutXqPn3OvFbW
XXp9LfnRZCWQEYlhQEd8Agi0hJaYz2suH9O4m5yVQ2TpC7TowfVcaFdyEKElKtkwNd33bfd43uwX
oiHuaQdUkhU9RxJN4i5TzgcbRApodq1yCKao2twb2UA2lLrsYXY4qru1a8zfCdjRhe/xUgVFVkSg
G4jKD9lU3oPde/IRjFLRofW4dZFn4p5mPVQ0sdGeruqDh93t5hCUNesB1Y9a1AfaibVGwz+O6J+c
M+Heafo/eY+B1ej36U/XujGaNxDviH2ngmDLJIDONt5UbNwLxKcOQ2LYhYzCygqcbPWrx9p/Pxaq
9IR4fHCPccu3IkFzieojP2JcBsg0g2syq9mBNJ0M8pnFB9kpF1T03cqB+3X8zXUQTWJjIiQULZBo
716hqvIrodzx28y4BVsWRDMy5Rtjc0s5tHzPf/CSyWhuBc3eliE7sIEmYHSCcglAAW+NWJMXW1pF
vWCMFcQ8xszBXS4KspgFkaG2DQiSLfFiT/VWldPTKFtwiq1cKL4+/LleOUZuJGlwvXOO1Kq3pvFe
guxBiusuXTk9lsbXXIzZpZWAHMcckup2ztB92uFiEqMmkk4PF62IrgFmmhnqKLYsQq+6SadsY/Yf
HrVXnNfS62sOppBm6sQgfT2eWN+8uQbWEqUP+qOc17j9vg6Auc4eJZkJvWOZojuozf24ubNocmWn
TxBU2gzphVOkGekUUUnjHmbiFHcclBWC/nJX8RNLH6B5OLcpKEscZwrjIQo8x/G78bYDQY6w5yDt
Xs4v8tJDtFBBxbYiVeSaITXsQw6pBDQw8tLPwfCHq1rmU7NecSlLK64ZOIs9gs5Jo0AG7tVFww6k
azZVhM4gSJqd/5YFF6JXjZFWBX+nA1K60hx+09oZg1kOh4HZa3oJSw9w//bJqP1FYISY+DFLizGI
+7E8wEnH9/ZsrenYm1/TlBCu4/GKmYCzT8bOMZ9ifrR7ISHz0ZJNJ6YW7GG12YDBhosydCcInA9o
o9mJMirkxgHu92jM1POnqmRbd45kYJO+OFS5M0M7fo5Kv0Ot77Z2SBXasVNdm2UHvgQ2NUd0uKEe
6oziOk/gIRvV0W+DyLs75nrlnvRV+9x1jnicLFVt0lq5j3ZUoVsMCN1NnVpQgVXUgp5KOW8aI/kB
7CPQoNyN7pK2rrfAfQ5b2Q7JnQUh19YfSzLdjYWLHqNR5n7mNskuGfvpZXLUsKFeI68ycOcfuDuM
x5IZ6ZELB83tdv+TlSdeyDFJjoh/otspnfLXLvOiHyiGQyImgbzT70Sk057LttzXICi/LsWcBXXc
1fvCNKCsXQl1q0RJt1DS63Zjb9fBUHnza+rN5U7aRrPldRbfuG2WbnlrQXFOpDW5NXkJGa66ci0/
sqzmkA1N8dpx7zcHIjOopMFRZU28cDbbYd+7ph1MfeOGfeqpwIU+3Q8+8HKnEjr8SkgUfWvtKN7E
btQG3kTuYnhbQMILezvPg7rqlPyvdiPzkMVDfmC1WYa0j14UZOJBOzygw5NBNHxClSWwE+ejz0n8
nM/cuXFpll3XjioeE6dj0O/r3J1nSfSUzWuqDwtmoJNvTFDLUgL3oqOt1L40s8jvoGzQjelK8m/B
U+jgjN4hc9qevCq1Y+GDDha+qJXfx8aaNkkzrt0LFz5DB1D0LXI6fS+b0KgNiA2K+6hvXrLkMp5i
riMmuBnZOaHtFDLIWSrnvlCR309kxdctBP9/EBKfolKv62QzAH5ybKRzX5rpMxzFj/NudGlo7dzh
vQuVauawY51DO8SAgNeFA2tnDavqeJCGV4XxyF54Mt12Jr06/85La6kdLknelf00DRNuc6bf1nvF
zQ0XK1eNhcH1crwRZxQ9G/0U2j10/IoU92nbr7y1xvWl4bVTpZ1TcMmXM3jqaaE2cczcAGyO6Hlw
5JpG8IJF/SNEMjHDKKqCH3sBkEzG41dqQKMtHssNB6jk/Bos7Bt+evinLVlzkYyM20WYVe9W+a1r
Xy8b9zRvn8atajep8xwOsIeC2h36pKFXaM15vLIrFyIgnd1HJvZoMIrVHTLYaTYGZvuYJU9lw33b
WsmRLjyDa3fIiJfQN0XCIRy5BSpQ6mZyUzDV7tpTVOq403Rrkqrp/fMztrSjtLDUAFTLoROjx8LC
kjd8Z0aNX8/DSuy+9DWagzCbCmKMiUFxNU2aYwalgF1t4hDF5bQK7DTztpZU8umyb9GcBikINNNb
ewpHD4hPUIyRB6+aVybq6wY+wnUhkySuulbMGH3OMnqsB2e8MoTlHHtUWAIhqdiNkypCy0i+WTLq
9hOQYUEPyTxInIs10vmFy7bO7NUy2bZ5FqO9XAn5NJ7aR0U5iF0JMSWv5M5VM3rdzi56eSirylyJ
xxfMVZdBIcQYenvsprDjLs7XO5WsIRO/HNmETMjfBtuWJCkQSrYhigHOLwn85mOW1Ws9dEuja5sb
WnEcpJ7tGOaMvNlOvjWFXAk8vrQbvLi2sUv0Ptpo3DXDKffu7D65j5zpnvfRioNcGl7byrkHtHcx
NU1YKTNI01OlGqoC9+ft5EsXj3fXTsAWMWjaFI0diuJWqvcKGUfi/JTJz4uG1/coYOqzKmbVhg5t
DUgbNqdYekRSE5JJyuMf55+ysLb6ngSZ8WBPM9BQg3CgIO3uECxfki8xTT1otXmKtrsZm1LYtbVp
Xags1549BMxL3UNGm2p3/hO+dI54jnYKNjZydcPsAYFTxvso7ertQKvMdxXa4+a0QrNLvdZetbDk
Ol9cY5kpxKeBmsns3P4vjQd0MFboUfS6jOxpL9Xm/Cctrcrp908HcFl41ImSFkUg2t5wUR1m13o5
P/SCSegkcSUEzI3GgcVJuysPqTmzqwr9BDeeGLyV02pplnSjblIRmfOEPeWSnUHn0Y/G8adS8hk1
s4sQXVh1zbRHFWNv5R4JRTORW5YReohqt7psAXQKNg8U2X0niy6sEGQdIaqutokdrRGjLiyvTrw2
tANwB0PXhZBmONaUXXfxGhXagjHovGtlVstsqIGLHi0A453mEBUo5HTWbqCghjVXCvULK6wTrklo
iLt9kzWha8r/SGYkV0Y5PozCs33AR4yVWGFhq+oaOsAsiwKcpNhHqB+aES/83pzHDUMGcGWnngL+
f1L+pkk1O7MzG+24Ark4BbHeLr2vxZOV2VeyArtR5QRDYVzmC6l2hCIVlMzQeSah3b4hnEb78u3M
3lnkrdzGlj5EM7kY+Fj0zjDIDQkLyXxp1JuuNQ+QN7pGRgREv14/BO58GYm4qeNbZWuUGR+8Bnk/
eQ1lEd8pooeL/JMOcO1mOkw14PthO4LFtLulYwwU0vtFg+t4VlYMCjgGOL9ouDZosvFI7jtOvbKb
FvarjmUtkDqDeCwzw9mZD22JzLcFiWfpXsbAZOogVly3czgKoBtoawXWVD+1abzvQAJwfnIWvJLO
rVbGtpxI2bVhK+r3jlmPfQn+wfNjL7glnT8tKtoTHBGA6MpNcJF/R1fJwYmfCjUFRn0Rxsc0dUwr
pzzOoTvQhpPhQH+cm75ZyacWG3XFIS3NkGbFjCrSIRM7hUkH6Rgv30Ml6bI4TJd3yaU7ZfkJ+tS3
+cso5LUVZ5dcOzAt2klJ5IQEK8NxnEnDJ+ib5027Pb+sC+eAznVW9bGA5M/UhklSDiYatXFNo3M2
HGowjmxdmnorB86CaenQVtexlCexPcOcF0XQxchoS5MjJ9STtfze0iNOrvVTzMXZPLpzL+owBXt6
YqLrMVBOuTk/UV9fe02QXPw9OrrqAHCx0f6WN+hSM4qNq7IBxeXuVYz2YZL0t21UwI/3W7Odfzhw
q6yNHi98+Gn5Pn2aghaZUq6B06fq4qAQICvxa0HgnBzws/tyomQDYYhs6xFUCX0OdMhmRLsVyhxF
f+8xoV7Ov8mCAekQWTFGXiIndBmKEorFNr1G3/1Kwmdp6NPvn76xh2xx5yJADwdu96ADqsg9GtTW
0klLo2uWXxYlGru6qg2p88b6F2v67/yELG067dyu6IRu9grjctSGXJMcRlmFeO/t+eEXwgKdwSxK
KVdiQtg38TcLmfAa7W1FJHfEqjemlwad2p9/0NJ3aHfhSvIB2P4RgmGWe9/lNvURfknfHss1QZkF
V6Pjn6H/6WWxDeE4VnE3MBpS7ZqokxuWDeCfV010mafRcdCu2ccRH8D8IV37+4hKKbHzF7QWnJ+n
pa/Q3AD4S3G4djhjlaAkEEwYTyW3wV7vJHLvmVG0ct4urIeOcy55xiA+AkOz5dwQBOWdsZmh6HRk
c0pWIrWFM12HiBJOQAc5Y+9mZhxEbnZsu2+2Qttm/bP0LryI/aGL/GTWztyqE49Pi0hzmnxJ0nev
9dbSZktfoFm1l+Y0azplh3RKP0gljwA9XVnpuIsiZzeBSeP8oi8thmbkPYprNBaeFYLp9zefywaq
FNONUUzpSlyywBhu6uxkecbGcVaZHfay7v4D8KvZeEWaboUwxb6ubXWV19TZeJEhngVYINE3nZEP
8G85Lzga8tDzPHt3/mMXPKWOLuUpLRMKn4MuxOZbC0oQ1LjXKFUWJlKHlXpxwwXrezsEhpj5CWve
5xL827wpDxe9vA6kB5Qus1U04OVnlDziuX+dSPv7/NgLm00Hz7PUyaA1V7Gws96rim+riG1scpWz
+ZjlL+efsTRBJ7fzyVpYz0mR570VGtFj6riBhVJ/Z69MzmmQLy7LOoSeoCI+mazFNubunZOnj1Hh
fXCPPM9crszR0vtrh7hRti4pmbDDUoAmhVp5cgfy9cYX8TCveK2lr9BsPuaoCuUTp0j9T36Dxvmp
6oO2GoNkjUZ86SM0c3c9GndUmDSkVW1uLKuybrpMRFtmJONlhxTRQvo4mpiKwA4Q1pGAkUe+MzgB
by8cXTvMPRvKnFmS52FcEUB7MokGEpnN/TMreXpRxcwkOt44qdH8HHvo87KK21E9k/ade9/PW8HX
LojoQOO5GcFVbMYKCNG0CCbTNY4WlFRWUi1f2zHRuZcSlhg17eDN4civk6j/ryTqpZXxW6XYr9Kc
t+c/4ut9CuDp36aMEhwabWxcCAdeHChiTx9lP9AmdHYQ1XRNSG/pKac9/MlhuKnhJJbXTGFUyqdo
lI/T1N/aqn2YMrmym5Yeodk0AvGeKY7mpKl9JIhBq/GO8Jek/+/8PC0th2bPLgXfmSxrM8TB02wn
J6+FT04F69bO3w2emK/K7uS38w87Tcu/LpDoEGjge9BDZMMoFAfNyFTl1UGN4rnOM7VSEFvau5pl
R8ROobKD9Fc2MKjoOqCjalc2rrfw8ppZFwOTTZSiB9oEIyeUyFFHErV1UxTFNbLc3xmm0ffAgwTI
GlQVzk/YwuroIOBibongPehD8CkxOhb5uIeCjBlfda7Tfi+EzI2NOafF7/OP+/q+Q3QIMAOYwGrp
NIMbuE8+mFV5u0jmZGeOpiECjuQZAIpMIPIeFV+7mSxsCp1TCpxnhulGVh/GdCuKdJvlV6xbM9Cl
wTU3YMwQzTRsgWtPREyQW49QZ47j56qdVjLTSw84/f7JAxjK9RKv6cWx69XNSMiP2s12nWFcpOxr
Eh0UjNxxBDZ8NFKrgTyUEZgiZGR2+/PrvfTymvE7qO5CqXHwjqbxMba3cwO43orbWhpaO8UhhZM0
Uz8baKa+HcBLwKfEL/lKELI0uGbl4Js5iaVM4jh59+VUBbF6hBB2cH5SFlyIq9l5BwoI5JAS4yhJ
9ZTnaF8Ac9JaC4y1oMFEdMwvrvqFQNEEqg8RJMr8fOjL3zzJvceURyQN5saVme/IvD0AH2oHXSlf
7V7OPxVCdSB9bAb6U0BORcfbqwYBxhG8/2wrk6n8UF5uoVw7Syt0LHNGW0vbuBuhjEEEeYZOtZlX
Hojx407d5qpONyhuWR+n4yUQrRzCrBYqmNKuu6PGLJApKLgX5N3ofe+KCuzCHpUeiCsNA4gSVxS9
PyYdsF+gvX2rvZE1fuG047NSDihVU5WrIFEtOn2gTG78x42UqU0N6sW7RhjAEZQWU8nW47R9tkwO
Dp/eTdlPCRF1Ag8a85dZOnMwKOCW2UgcqDVP9SuNjO77ILkj/T4t+MZOeh9aT/EVoMS2H0thHdFT
BDkVTsDj1KruGSCl3xmNyps4ht9yzTieHrIkLcSGeFH1IwZrl59JUvttnlM8CqLcBwiYthC0j5qd
JariUUzjjH+3PxQfFXiQBrBAdl57TEkMvyJ7cu+6sEsXVdaflHG2L+AVbhPO2c5KTGMbgZttE7PU
umrBPRVU9lgFPYf8uzNZzm5WNr0DLr//TQwUJG6yBp616IGS9vMCQKVckMqnfdF9NzyreG0MG8Bk
k6KC0dljUFIODgES55txSOzAFXVyY01WDI6vcdgYIBoZtqmIgdlyq66nBwj0VHlgoHu62UhLpd9J
OvWPJQAw7wNNyLilijnZzrQMLw+6QmTXuIvOV3NPeL2ZzJK/1ok3K9/hljzMfWyD/hfG4bqJDZ56
ljIA8CPT3Yy0HN6KAdKem4g55RY4lT4LMmWbe65c+ybh0n1sxsQxwUWF3pwOdcND03t54+c9z4Dn
5sBdgpLYqHzCsnK+svsho1vHZHFYQxt150gZgF+KHgDpUv4MN4BrAum/ZcZsDxsntopdxkrx4HXT
eOV1IDBBpN8ABcKzZgs+3GIn0rI/sW65JQmaqgVrQprx38j1G+8eKIBfSpnCcOKitNutspvqyhbU
3pcJ4/d9WcoaPVxFeSMBcHe2cSPnN1dBUdyZm+EFNV2abswmoU0wNE3Rbkubztt2MNgOd44BECBm
XBWKZC8iHd1vbu+hndLsKXgPeOW7dTk9RKWhDk3FJTIAXR92jlNs84okL3mJ8qQLErc30Snj0BWF
sXVl/ozkhXk1VZ5SPshT++91NOJ1iFdspooSH6tNjmTO5X3imnO2By0q4ys+c8Eh6wBofsIkwhXU
oQe0AtYi3biOR4JozrbnnfLSA06/fzpm0SxTJTxp2zBynPfI7U+QxIn5tF6r8vxJUH4Rm+roZ4tG
4NKGEPdxviONH98PL9MHSNnqm+Tb+GB8t97ct+G5fWhvxC19PP9RC6G9DomOa17SOHHRUlTPuY8S
gwA+KZ0N6TfcrcFAPa81aSxMn57PTOtETSyyu7BMTIiTOkD15Fb2qzDWEvELgapO+CzsKQX5gAW+
Fw9aFbwFhyDfRPFj1YFOsJp35yds4TP0TpOMpBWoE4Y2zNEat+sLoZ7l2I+Q4zXWiN6+fAThOkSp
HU9sfaopQ97YkKdOf6LD70AicSF2WtevBGCIU5GXdSgi57pQalfkEvx1BVkJ4b+MXvD+WkiX8lLY
zIhwI3XpfczoK2KXS0JdDK2FdKXZQPKcuXnYmI3v2ICIWeAn5vfn13bpxbWYru9pX9LcQpe2MV2B
dHvvOdElVQO8uBbR5SynAG0lcxh131r+G7BA3y3febfWCbrw6jraqTLBXVN31DnGqLPelBy8mUU3
rimXfWlahOtop8ljM0cDSx5alUT0kNthx7zbQZY3KiZguK/IJU4cDzq9wCcf27auAOIT62smVTAW
pt8Dktkhqji/wF96Owx/+v3T8KNngUYbTPphReKNoeIr0Zmgo6yQYb1IwRWP0E6JmnqKp93Yhywh
w9XkdIj15g5xh+fUH+e/4ssrMh5x2gOfvgKhu8kYi6ew5/WuSCq5kQX/QPCFaHvOHnFD33VgFD7/
sKWNpRlzHqXIR6dmERpp4YvuiqzBVpfWQjPlqRTg8KNmFZq59RPynJHfmvNJ4MO6TiHG4F/2+ppJ
K1GMxdB79EiG7Llxp291Ma14i6/VnbEOmk3PXckmkedgQ/BM+ykvqXfguRcjnPQM9BcjBwSC06ju
RgjoxF0SeANvH5uqivZRPZH9QMFuBIpTYiT7zhv6XwpMdKD98bIk8weoXgQIEZNdx7h5bZUqORqm
MTygq9F8MXsDTXde4/2ORYRWMsdKIBOX18j8zCwpb0mL+IEoNv5IUDxG12jSPJ+fz4WzSYdfpSxB
rJqlaDObq6MVFePGbcRTXbrfLhv/tOc/7W2vtfqxkUkZKqsK1MA+oFawTyt1SbhDuI6/ilvcS6oG
vJdUZFdxFR2iqtzFRO2qOVkxmAXr1DFYbhRZbSfGKgSbcXygs/1kW/Y+FujeNVr3yfKgQQoq9pX9
vWBFOiorJhDHAVNJGaZ1FiCb6cfZfzV/KbuVTb603pqvGQQocBOBipFtgnW3du3sNbIzduxrZq1M
2MLhoutWZp4Vgd1uxJlSQSuXgJuhfy3GbzHvA7VW0FmaJs3ZoFY6J1EC7M7I3VswrILLuGKHuamv
I/A/rJwuf3T4/onfsbs0ZxOlUwrQVN6AgjYYdwm0VGmggmxDDN8IqN+ASWpj3PRbshP+8SnaiNv8
lW/XHr/gqXUkF40nYB2ywgrHvs5fyiG2d10dmfVlO03HbzkeEM8n7FyYlr8qBt4E+26E0hVdowVY
eH1Ls3zTRE6xtcBpFNdu4LnOtTOtSTcsDa1FFcOYWBJZcQsibc0TcscPPHf25/3Vwsb6w1L3yV/J
OjGzOcPQFu+uchNQLIZucT8XJUFqfljDpS7YiI66quqJmZU7olUzAg+326bje5LT6HWUhAeVlaQR
ZNPSNSaepY/SjD61RNekOYr0fMa9oL5T9Xfb7f0qXUnMLo2vxRQ0kgXyEaDwi43dPOO8TN8A4g6s
dsVp/dmTXxjin8Tnp1WprMYskOGjIQlo4L4MN6AlzL+1/v18bCD12xysd/Bb0CeyyzcQ/X7vXsvX
/Ad5HKXvbJwrRGsrLmHBferoLbcv0zmKYpRIG28PUax546niSbC62Z7ff0tbW49BVAfgyMRtsGp7
862KKom2eXNaWaiF0XXEVjZRr+y6CPNo2ld9nX2UTvtw0Yv/A9ISqjLBck3DZqgkElJ98QRGAnST
nh9+YeJNzeSxhV3TpcwO89HYuwTJGjYmNWQZ18g8l6bmtLc/bTHEDrYxOFhZDh7iphmvU+Gt+JSl
dz/9/mnonBm1288dYCZmuW+Lm9kVATpdV7bk0ouffv80OtoAjcETNgAaWfergdzXaIjdZZOu2XVt
D4z1VsnCqXP8TL3mEA2NJnXhkmpneAK2qpHmygp5Ut203Nl2pHO2YMWfV+Z9aWa045s3cZxYiWOH
ox1f1XWFgC331qZ9wYProCqpTIsRYjrheOKuzsYYvW7i1krz2IdQURM4o3NJ/RkQvlPx+NMCozTh
DlAYZCGrnTxI2kFtooyuBGsLe/MfeNWI9guQVvRhaj2zqfb7Gk3S04X3cx1ghV5SK6KEomerH366
ZH7jMX2TwrsVZnYZdyLXGUojz2k8sxxgXTbUSADajbeDSpEp5zMPIJtTb88bw9f3AKZ7ICnMEl4T
MIDYqn86YC08ztNUgI2MNgXkCXLyjbRc9T5qlOLX+Ud+fa6CSu7vlY9AFM3NVLrHhvbbAjpbG5dN
csM9qCZKehlUERtMe0zW5ETEQGGFRjMi6KFZulMRuGpUHTu7kRoUBZS66o/TWFU7ltXDzrGlOhiV
0x0qklrvboJ77vlPXrDZfxhbx3TOC9ezQ1VMHgqPZme+A3gGRfjz4y/td82llU1ciPp0TDmgsLTt
DyrZVTuvNSwsOAWiubQ5c6bGc2QPjcJ0700vMY+2CH930v3tyJ/nv+DrTQFVr783RS+MglN1CkFq
x2cV0Cj5AU2wPgAPK3O0tAZaDJL1DsiHvBha1EXkBZEUILeuipXE6deq8gSY57/ff4xrZ4pa+ATg
atqgE078GLdFc9/0vXF7UhpTfg5s4fXskeIqsYtmB/IDqGj2RvU8WIPd+G2UiiDK5vr9/Ix+/b1M
B6c5Kbqi4UBoGPXZTT8Yj+48Xzj0aaN88t0TZcjLp42FOrgT3RR1HyPBFycXnQxMB6QZQlZS2bis
ZHE/HTpUEXedKNlKRPe1qbB/6C9p5tCuwmYe2o/ZuAORNYrzb+enfGns01J8mhcrmQTNWNKDT7LZ
FVPsm8LbFtHr+dG/NhHmaUaeFQXyQhlMpGlrPybXcsj32ES+kV3UB4tNrBn66PA2H1GQRQOXezVA
9tcfJX03S3Mtz7lw2ujck3lcSha3HsJRKPr5JFfvBs02YDDHUQrxo9SOoUsu15pSlpZDs3jcpy2r
EHia9BjkdCO2bWIn9j0jWqnzLKyIDjpzQBsmnQrzNQwpSNqGcmvZlfLNbHzwxnQN2rbwGTrWTKSZ
hNgmgMT0FOyV0n2gRQ/q+ouAWQSKh3/v2srq1QC5QgCVIWmeZK3Pgc+LpzX87YIf0rkmx3o0oiFv
i7BQxSta+J6L1l6rJ33d7YZ3P83ZJ4trBzTlsApObmT9dqoh7edI8cJjI4b2FQWdC8jnUjCOlm79
MUzyliTj90yKy4J99g/mLEMcDhY9mCSSKm+kj9OjAfLcrVnQNa7LpT2mWT1z7Bp0rLitjB5/crLT
kaiqQwIEfoDy3Mt517K0RprhF11WlvaMsxE4jmvTiq47lqxkOZbeXzvYzcSJ8rlBJ3QRUb8YbkcX
alf2b4E28fPvvuBTdBRa4UxMFkPEwtlqn4pZBrXN9z36ZssUOkIUvKzVRS1bhOmINDIX1iTAzhqm
JtwXkvEoz6GquLPT6rKzT0cHjB2I2D3Z85AjBs+db3a8MvDCMuiAAIhqFgNQRwRUWJnjN15RPEfg
Mw1mt5E7N83XmMIWnJWObzGd1vayGh+QoU3XTm8i/JntlShrYal1Wr9JMWK72cBBp4bgrb8WXuZP
M4BtovbN8onU+eb8nlrgFGY6xiWWKhNJhFJyN0pnL5TtQmgzLZ+HgZCDDZLheEtykQOa7bAuSGqV
ZRs3reO1NPbCC0D58G/HxjlNUpc1qJT3IOEJyASNKvAl+qDOBxmlbYB15qK4GITufz9JoWieSF4P
6EMEz3g03aeVc1FiDq7q76G5QmmMedACbJT1MY7ZR1Ou8VAs7WfNY+UUapvExFYoidxPzS2JHp36
kcqLmFNg6prbMvps7MWA8R1ATfOiAjHgSvC8ZCFaVNJZtkuSNLNCs4CwOcg6sh00YqygbCEEc377
LtiJzmqIrHI3RpNAt7xbbGz7XljlMzHvG2XvjQbgvQsjE11j0KxLs+gdl4VgpAgyM/KL/pczRNvz
X/GnpvJvfpzp1IZjXY0Id3EqVRv7yTryID+qb84PL6yu1JbdTwHdAgT/lDy47+TJuzGP3bU8ZA/Z
9+I7t7ZrBIsLZ6POfZgXUZcnDQj+GCmec6e96SbrItMD4FWzD7sQTgOm8pBY6sGuuxe3NldOxT/9
/l9NnuZAurwjRVufGGcggQK0rlMFIo7apz6VUwCUwMgCR9ZTUJTDfFc4EJGRarDfYos3dxNHMA6i
0GgD3QR6BAcL0piJm383ZiQ2vTRLRj+lovUn3tofcdsPO9UQcpfnYLzt2zrbG3XkBGyI3I2ZZN1F
FyDqajZvFl5lkRMrxpT/Mni3m71so4wfY70ma/61U6G6znLWmG7ZQ6Yeok03rfS2DRuvMgh4GW/n
d/TX4zOu+UPosNZ9j1bZcG42luHjKgo6xfd47FcWfWmrahNUtehH4wPK4GZM78wC5JB9/nT+1ZeG
1vzhAFRIj4QYyraz7WyLenL31lyswRWXJkbziW3cDUNc8CZsU/LSCOcQTzEaq+T4UOXs+/kv+PKu
4Hie7hWFm0NojBGI6DbDzkBrSKHcAxPFVZ9TEBQUz/XQbTy7DOy5PiApuOmt5Or8s09XKd0YT48+
OepP15TScEhnNU17HI2HxBpuqzi/qU+IKJvfzu2wuewp2kWur6OuUyhYHhOjqzYyV10AdPexFsX3
NOVy23XjhU86reOn72GVFfcEXRnHMm++A0X/bEuoaLbRCCi+mn7Tfox357/pq9PyNHOai3QqZ65H
heaNRqZeEKfEDHp7cvy+XwN2LD3htOM/fYtJ6iQnHWYNJ/FwB43k4T7i0LhCo1WxUo74ynhOH6HZ
/WSNLTA9Xn1EVv8Hy42d0+GCen6CvjKd09iazYMt0+ilgdef0mbvGc/WTLZG/VuS/LIV0FkP26G2
oUmdtcdhRtuNn7Eo3YKNi/lT+T9nV9YkKct0fxERIop4q7VX78t0z9wQszzjjgsq6q//Ts1Vv35t
GdF3HTUTgEAmSXLynGZN8WXBPuZYYmoRz3PsqDgVJs/ek0rSsAIX3hFUHIC54n4feF3er7iyhQWf
A4v7io6qn6z8BNSZ2SR1BtqK1uHHOivWKqOWupgteBb3UTVBBuPo0xsUDW09+yB7/cUFma14mWvf
wpN9DfmRqthD9JQdmaPzAKwxaiVJ+lkAiU015zw0fgqcfe5lp5qmUO0YgM/5mWbCe+oVA5d9QfM6
HLSHMuGJQgXo+k5esJI5dV1jbBn5tcxPqFW5HSvyHKGXrzU9mzI/4WWb9k1xciG7fd9Z7t8OMKiV
U31p3LOjUZEplkyk/YmmGtTeWv6o+mSNX2XBMuboTd17QDGlKCxH8JD/zKMxkUFtnOwWrMz1TT+h
rCkkoNdYyWgubdzZQezkPJMe/OsR2ue/8lG8cD7+qMDyeH0dFpqf479NjxpwMpniNLhFD8T0oI6W
19Ag9hGUXu9iaTVmRy1xtdcZUbqQ86btNpLc7JHeXKMRXvC2c+T3UNZd3LEU4BsloIV175dDUGQC
+rFP14e/1MHl9w+nUY6KvaEpWHVyYt/86HQC3Gw3+cMO2MMYQp9SJPvrPS1N1GWNPvQ0Oh3tWU9h
bhlt91r7/k3RJfnma61fev3QuoHkn423kPIE2ptuyyRIzqTdlCvZrAX/NMf31pNyRNfh8ba9aNQq
izj7VCZg7xfFhZAGcAikZX+3TH370tfMCRebAvortmfXp2lST2WSvehijfN6wcDnWF86FuBZtrz6
xMc6DrlEqqHo3VunLVCvljhhkTYr7EALW2sO+S0GJ0IJX9WcMlJ+S3u19xNnO2bkUPb67fo8Ldj3
HOeLa2wLNFDfnNKRPMtRvwpv/KFHEM59rf3ZrurjKrHc7pLDQEjQJCjzS0Fw3kyH680vmMQc40tG
vBE3PoY/MnNXViXo3USxJvS9NP2zMygFvXzq+U0D3WPJAtDaEOAA+A0kau6JI1bWeOkLZmdRV8gu
bR2s8RB7w01LYrPPdfHFUHmO3VVNX+rJcS7izCiXjkz8uxyoF475F+OmOXqXG5lRSK03J9PQPmya
7LfvFaiL1mvzs7BB5/BdkJvjrSCV2KDmreZv7Xify5Ug/9O6SARNc+bFjCC1TtyyP3E8bDobmg58
U2Ox4bUtMnz3GG9+gBW7+1YNxttK0aXndHLGg2fosKNpxLZ1BJWFtrVjlAaDQMvJrV8dR943Mjlb
eY75FKiAUf77/YNjBvBlinVSymOR5UyA66XVj42fuh7YXoALZlUaHzJZaKSae98FJHVS24ZmeJGY
IFSVCf8thWjiNyJza3vd6hac+RycLNWkIoqsyCkt5RnJnJs6FtC9aZ4A8A3b2n0kk7WmCrHgbecI
5VT0VVYyzz4ZviG2v4P8eGBX1taq3rn/FezWZSPMvZQT41XFGeUR6/xHt+kYTNN0p6T647tr67i0
kWc3jIFCXGuqRnFEFRq4CvbaJmFs1Ob6kiy1PvNVXepYVlWj8DoZPbODVGB5b09V/ENOpffFLmae
qu7wHEwHTo4u9rau+RRSHu1rS69x6C74238ibB82OgOwLZo8Wx4bWtYb0ha3RsHxDnl+MD6kjq/P
1ILDnWOP/VaoIa6UPEr/zev+2s1KhLOwAnPgMYGKInghU3Js6c3Ay9D0zzFiqOuD/lfN/Ek+ao76
48ol1thN8mjJpj4Tw9hNFYNhAMqrEdxNTGuooebVH2h18a2IBj+kUKeHmlY97c0ELgAnckRQSlSG
jXHkb0egIL92RZgXYCeSpIxSfHipwQgAyS49PbiqWPE1S9N6+f3DpmgFTVDYjdZ1eZeB0U+lR9v6
vTKrl6372azObLLWCZN212HoPejwdDL1oceqIIWjL3S1iw3XgRa42w5gPwD5uLX1pmzlaXTBsf1L
en74MIf0ru9pKo921d3LKA4GtwuypNiN6UlXaw8+S73MjFZXmZU4dR2fioYBd2T5D3YMZo7Ide4n
2YP3ZLRWsrVLCzW7iKY+GIKVX0YnhDPJQaJqcOeN1X8ps6uVrbBguXMAMocaVzOKIT45/ltlIIfs
5Sth5MLY5+jjhkb+RHMhj6y0f/K2yXcRImwuQTdxfactdXBZng+LDUi8gAyCJY/GOGOYkMS9r2jT
PUmZx1+cnYtX/dCFh2T/5JfwEFVz6GgUWmrtaXtp3i8f9aHlDpS3gw+uqWOeId/e+EOyqQrTrYzb
/9wG50hbyWhjOoNxj9YoA3CVvFvM/dmZ+NdU2g/RKGgwEjfwa7G/vhYLx4w1M/qhc1QpCRFHLx30
saf0naf5s/abDpq91dP1TpYWfHYeT8pt3chj8hjn0NBUT5nThqX5CoIG8coce5smieuqypHHtknv
Ytb8zvL2XvT6pbPKkCbsW86/mJ2xZmbNSVohpYsPsRm/HVwJJb+vSEV4vpgjcEfAGFhla5xpZf6o
VPySRWucKp9vWaiv/++WRWGyLsqkTk4sRnwO1spwAq3RymH8+Y4Vc5pHgirsMgYBzsnO/OIZSePU
DZGwROVICdbus487HKCSg2neh8nzj9pX49diMJDizb7LDINNmjE+2SC7cnly55jzODov1zft55Yh
5kjbvBi9mrT4sHZqwzTbuVYeerwIlVijfPvcLICzm41f6n7E2iQnJ2uzoBgO9Qg+RgjIfsnPAp//
v+2nVV34kZVAeT5xjxkebUEr/wgWu5VXwaUJmlk1PKxdNherrjw7qFCR31g/RP5I2i8uwOy0BqER
xVUTdp1lQHQ2sSWDFO48F9VLEgu64nGXjGNm0k3ZO6Nh8OfUkIOVuruucr59aQfN8bVR4tV+pCF9
TKt6M7UHoZs7XAyDprR2X+thZtnc16JOGoQZWfHXze4JdR+IvOtcunLd/jxggibe/+4gVlLIUlGE
ZW6uAPiJ/oOEGKy57g5U1W9ly9agJJ9fosUcZZuXtHdZJuFYO4guI74EmY3Pms2Yw7LNk0q/QkIJ
NztH3EajQ0dvEOLoDPcyb0KlW3DErF3aFix6DnuDjJDPUV6A05T231IPVcQmoy+uXlvvhc06B7sZ
r6x9OTbyqDJ2EJm9AXXY8/WttDT0mTXXvdtTlFLJI02doGcZYHsjypLXLppLzc+MOc5RrG1DUu0I
8c+fbofUCMhgwXNYwPNd/4AFdzQH0nYT45xYOEBxJDdJGUT+t6HNwWPqrXSwMPlz+CyyCI7tO7iR
i6p+KVokKXtvxQktjH2Om81oEeNYREQMXe4NS1/8zAkHSIqy/On65CxM/xw/60A/FFX0eYQQIO53
DZzS0TGNt60MkSvXhqVvuPz+ITDuaTYA4wBfJMQzhWQb4aDge2byi1HMHD2b0WRKMsdDZYfd3vjW
EFrSrGQrFtzcHC47eFXJRwU3xwvuvLsxATvmGP+too4FVkn1c1GreGWalnbR/FBOM2r6sccboinN
tiBFtnUG113Zo0uLYP/vIgwpmPmdtstPyopUHjANUl/rorhZDWV6m0MSYmXKljqa2XPCfVBtAZoO
rftb2j6K5EHLn5A9vb5d/72o/v9chPBmp/KUNoK7oolO7+/3R7K9v02enL2zP5sADKfBGFohEKfB
WYZ/3KAMgEUL9R7PTyHbIIAKgDne6A09uafpW3n09vXNWAbQmQ+fyaYLuuDPyigxqf9/kGweV3s1
WKghEdmeVWbuhVPeQDRtZXo/3yVsHlUPnvIHC7VG59rnh0S7O97SlTfypaZndhqXSeoTC8It3H6R
5VPm/74+G5+7GDaPlx1QJJmkhvCMSccoGJkfsIg+8HjlfeLzCIHNg2XbLUskguryBCrF+KktiIdY
3+s3Zsqg3yAZDy2QdZ44m8qVnNSnAF7PZ/P4OeZY3qhR0VnnGo/XRTVOL3nRi92ExMtmcsqiC3pF
6zPVDsMTiIzvcAC5QP7ppNvGTp6cvVg6e1Y7TIWTNuY7oUlk43idnIMtxikJ3TJKoAsvKg7tgNFY
x7xBzB5wnepbl/kdTviShDnz+lfiO1b5xId4rWxmacVmRuanvqNcF3vWi7R4rBubbkUsyQ6FSuXK
ZvuUrQdzOIdGWR0KLUvUcp5LkERXoXsBTnBJ3kxZZuWRR27lh06ck7MhoD0GzTAYT/PGnFobdMdh
TK02wr/TYsNJ7H+jdeEEwq+69wgTNIa9p+tf0IWKpjCzs/yhbCn5zsaob7co4jB3IoGg6vXt/bnD
Y/Piwqz1OIQGbP9oTRM0bHmZvEDM0U+D2kKR9lCYLwYybF5lmFoRdXVP/WMplPwDIuUSwVgvKhL4
XZ2mQaTAVXb9oxZ8wfyG0pO+BAemSE9+3EZVgJMJV12vEt+vN7+wwealf22fNnFf6OhkaeeXJ0Ao
canNz9NErBx3S+Of3U8ij9ZKiQTxtqR3jbTv3bZ6uT72hfWe30ik6enQg30fOTESopLl3KXTXQoA
U2AU/Xm9j6XhX+btQ8hkgQgbG414GH773NRig5KKlZVdGv6lyw9NA8bKq1TEeGCLppOVPNt1umW1
H45APl4f/OeJH/b/7iJZJwuvMN7Rdv1b3Uc7N2WntHpIeB7UFZCJyv5TJnx7vbel75kFNiUsr1HE
8o6ZOzzZtHobHbXPHZYEub9W3rvUxyymcYhbO0R4zjGt5XTgtLmrxxYQFo9Nm1jrlZVZMoqZ1+1r
C2DqGinenmfPouU3Lh2eEO6s7NuF5ue3FNpg3BIYoqPgif+Otzf9VOcSrA2g/jZ/ri/GUh+XM/rD
5ho4Ix3gAeIYUWVOjT+mXaB1RwI7teGmvtbJzLYB2Adpg87FkdbknkJiKiblManNiu0tfcNlE3z4
hsiK6TABynIsBvdRJ9arrBEoqn77tdFfuv3QfNa0zeBqnx0jYQVD0W8TiT/F5mutz6y7571uTSvY
sRF7C3f0CKx3vB9Wxv75dYjN697qZuhpBdd0TMlOmovk+Xcuuv2QkNAWu+tfsGBr3syeATPVpIFl
HWUu/1SKFIHxKA24l6ehq/qVEO4yH59E6PMyOCEiBSJ8hx1dbV4pdA4CIszT9S9YmqWZHWtIqvmJ
a7MjLf1Nr6sfTjvloUpR2cXBrFol9UpmZqGjeeEHaO9FzECZdGwau3qf8rE9yqrsNrnfRL/LCejH
AtpTK+/XS53NTJuMrUkgUSmOLZnCIT1wx7/JmkMxTbuEvV6fuX9ye58sy7wyLk0gEmK5lB/twcvs
IB0M/z2VHBVZbRNFW54xGVqVobtm6toN6+jwDCARkEiJR5y1wv6F88u9zMAHC420PQDl0sbnquoO
qfF3Y8E3hsZni0/7tPBxupwlq1Z24lJvM3eD+n6pfHeMz/bEjxYRUO+QoLYvb2C2t5bUO21wARD6
5foUL3Q3r/qzhYbkgR7AO+ZycSDGgW+DJMgxcvw2YLBu0KReCDJy1+bHNqm6lSj508JfxPvzgpe6
hYZuTQg7gqaABC4dG3OOtd3nG9qp6N4vtBt4mRRpUFly3IBaxv1mJ3INILGAD2N85hkTJnTqisyB
PsIwvdgxYDRn2Y3MQSrZzjyo1GTmEI0dA/gWYu8SEgwZaqWsmtoBTdN8mzhjh6JTPr6PWvkrHvXi
9T/b8Ox/9xp4hbmG+qd7ZP74KIdyCtsUrOQkHR6ur/eCo5uX0ZieKRGlxDkaoZoiaEnn7GywxK2x
2f/jUvzsC2axkXLBDgO5HO8o/mFakm0Vm6cKGJcBT1YMV7dCCODEygtec2NkHCBs3jIFmprXFIyz
lvXiQlzFce9TPIAUrDgIS65M7sJRwmeOuLYGyKdEAP1nKLhrSBLW/KDy8V6Jty9Nrnsxsg+eYowb
1Y/G9XD1i15L3GVRK7yybp8qkl7uxzN/yzvLSuwmEkcUqijEmo6XhGQABbgxUNSBbkxxGifHB4/6
4G4LDyjLihTuPjFA96qpaTeO4OzP9e/8bCKhoTw/kxsgYmo9SXEyoj8Rkb7E6fBjTOUpjUvnC1Hd
pY/ZPmorymLKbHFK0mNavqv8v4mo8Pr4P7OyS9uzjWCNkYBONwQl+3462jzeDlzuGrFWSb0wPfNz
eKiRBPZ4PwJwFv2qLMjCVa3FIBCevqPO5Xj9Gz7dEPiIea0lY1PSul4FXQcK1Wb4ip1XNq+0LN9Y
p85ZPtzz1LwwNjYBsVwTACrwkEItI0iiNR3ez2KAyxBmJ6MfD7pmjZOfoROe7GOSIdbIPXXfuhXZ
xL5H97QV+cqG+MxzXTqbHYydl9Rjo6B7lhLR34JYfQovH/dyfTqXWr9slQ+mW/BYqQ7OHiyf33v9
rOr/vtbupb8P7XZTVBDd5vKEyjv7ruZWtB38xOyut76wkecFl70v05qMTXcWfqunQKKWM8D1St5O
TjGuRJVLMzMLwAkvmBRONJzV2JTHtq/6PZl48+f6Fyy1PjNzIpuyxi19PPPObR983XfHfojaL7Y+
M/SWgOPRVrY8OX1fBEnR31WtWSt0WJj8ubcXOaS1AHPJQGor4s2kJD+ictRsJtA8rgTZS13MnH6e
GGlSUsmTHccAy3gbkYybaI2EZ8F854Gt69RcWR3PUOtuIwmvoB5WxLEXTJX6FU2QDGOrUsdLHzIz
XpMhzT/GA04IsZ98Do80bQu/X/GFS61ffv9gZAPSOzkt8uyMDG9oxn0F1KbyqsP1Lbrgzud1tFYm
RovTtDsP6Q/gfwM7+4W8TNh9pR4Ujm0u0DNVALn3jW/OyZDVG/AE5q+SeHiU+9rwZ/bLxtZzxhLS
iGmtwrQF+1x9bw+4U6wZ2dLsz0y4thOfW1UnUdScfreRUPIa78WJo/+uj3/BQ8y1eirMTaSJL0+s
MSDsqi1I3db+ym1rYezzQs0Kits2WJeds6qtk8fJzyR3TqrQX8EaYG3nUj2GE1CODxC9TC6w+TMO
yyPCwqqP9tcnZ8GE53WaPIb6WRbF/qnK8zIwQ3pHqRP4LZ4962SLF6GX6/0sLMJcqqdTA2SNPbBD
TSOQbWCptB+t1k5WLGxpFS6/f7DfmigQjivTgYE+2+R9v0mr/3jxfn3oC+Y71+eB7GhmIz/onAlA
SFb7Z/BLCKm9Z5ytGNjFGc9vPJc1nt3Z2sjleCiFb0ONcgIqPu0/KZ70IWrIJYGuY9Q+QFtTIwIv
prVr1tJ6zIy6Lz2nymqIzNbuuPed6sGq5OP1+VpqembOnbBLFXONph0Uq+DRB7I5HV0JWJYanx3I
ZZylbSUR1ZNM3I5d9W53a8xvC03/v1rZLlbOBPGVM6BP9g2ud37YROVa1dvCFp1XxuYVGNH6yIhT
BG1Ky4XCvYoD068hPBfseF4dC43GOgN3hjjZVfm74v8NxW1CIS1K8Qqae3rFWyx9xOwUJhxKl1mH
XuqG4hhOn1Vl9lPNV5zpgqXNq2JTu7MGy78YAnm2o2TTXRRiqyHs1+A3Sx1clv6Dn4gKF4/olitP
SfOLWJ3YVQ45p4bcaaQdt9e3/9Iczaw5qiONAiQstNUXWzNZB22hbKL42s3zn3jVhy+AHOngNBFB
6y6wKM1W1H7Am5XGlyxgZrkF1dAK7WFcyPLWwZjrXz1r/7s+LZ/lCeHk5iWxUjppDukucYIOKkgI
fR6KukPyukuPPZPbypM3kqkiAGPSCiJgYSHmNbLgNpCWJxQoT6NuIwCECrTLNlyolRLif0Vgn/jt
eY2sZ6psSiHNdk5LMu2bSeB2kyT1q0onuoFUcBYSX+ldi4Qrnt6m/BXX3SKo/bjY5zb1N41rOA2c
UdNDynKz7XIIByBpIdeCh4X1nBfa2gJaENSzwSKsyj8eqm2zQKZU/Lm+okvzO3MGea0Boy1L/xQb
EdLhR9K/k2nlzF1q+/L7h22eDJL5KPYfziNBunRQ/i8OssUSc/i1sc8cQd4z1EBcyCo9ngXt+C2r
XrJ2Zd8tuGJ75gD6fiiyckS8aU9dIN12N3Rn8AkEeqy29Zo66tLSzs5vNzcmTSKJoNbvXjPLOltl
toIIWxr/zAuAlr0posHxT0STt94f/9p24VnB2NDuhnYy22bxKnXhgkOe155CQJpWuanAvZ7GD3ar
Dk3Ez8Qr7lNvjettoYt54SmFHxii1MLJ2MkJxYaxxEN+4QY06gEydzfXN9TCeszLUCFu7camwYdQ
7uzyodhDlXXlVFxq+rJOH2yhoZMXM6QIwBBS8WBopmSrqP51fdwLhkZnhuYL6mm/x2lV99EGCYKT
V/CnYVrjsVma/Ms3fRg7YZFsKB+nsxzzBxKTUDa4HtWQNFzrYWG3/stufuihtGzWKDbSMwhfzqns
2CY1zmZq8kvyX1WboXecleORin+PO5+4/Hn1qJpQPFBN1XRWcWNv8ZzkvjAks49G1tXeLvPmL/Ap
zTvsJ37tRi32BUvAdSt4BWlPSJq/KWh9bnPIv6tAWA35Mags2fvDED/VOmXfeqg3n21l2gMo8uMH
zUV0g8ov8NM1uTg3TEW3tQMKLgb1to1VQiMqK9zxAQ+MyR7Hq9pYVk9B+Qt09K5sx2Irckr/q1Ew
tbXtEZrzwMhtIsDavneQigasjSS4shZd9mLzvmyDHtez85hyCX0l1j1IEie/lZV47Q7/3dmAzgKA
uSZ2dl5hJ38N6OK/4SGO7ZRKmjcfCZkHPLgOJ123qANi8fRIqGf8sLWG6QhSI5KALTOyjlYuzX2W
TuW5zrT84xMd7XyUGW+qNo7foVKtfzWgArxJuOiTsMoMqqJypnsIS9H8POScbawKSBPA8IfHvCfy
bQLBxi+Cuz606dvkyYMeNQqKoxjEscyFKE+ddIhoEn8c8RyYsdAduAHklUZpIK0kYgGsd+xO+OhJ
hu5ErXKTQosI2EpjglYqcq7c0XouXIBaAy6ke+Pplp56D8zKmeeKl84pU7YFvjsC33hSN7skEd4O
1pWrnZVW3iMw/SPbQoa4VRvH1uKOSm2LEFL1WeBmU//KrXJ6NrwmG6+VFFshqneNU3S7tNZqV5VT
CsKvsj+WbhKdULvVb42t1NYpynYzDm2zEbHdnrK+7Q92NdUnS5XN0RadvS2G1n2Uom7fcTnrWsxA
YR9GD+VlU6HNAbEID9qSaRVgs/qPg6WHJ585IN20bfIGJRa5V4Owd8KzFeSBlbMfh9gNCRCqQTJO
wx9XxM1NUdXVN5Bf5rdWU9QbHCH1/dB647ssexX2DV4OqGH9Lmb+T95zxSAwgP1c1kpse+GWYdXW
xX8ecpYPtRjcDY6a7qZBdztnwFNgLfWFo1fiSlA6/b3w2m5nZyUe4XRfPlMOnnQvqkfowCGzfxvp
UrxFAy13bpMlD5ANa+7L2KYbWzrqR4GyyK3Jo/6tqvx4q6Spt8oS+TbqEky11fVbDw+6O+hlGiig
1Pp2shi94ZqaXef4Ags28p0T83zLLNWEaeXKuxovTkHsgBGxYbF98IsMSI1GC9CXVuomSZQD89PF
jds44nEyMrmllRxC7cTeuzVSE1qUWI/GBjNTXlh2FFQ9Z49DldsHXnr0YA3Yjxntp7uiRwpiiDhq
dfnk7f3ckXsi7HbbMKf9Rtn4vRIJoChgk9/rUVuHoR0dkKtMwy0Rlgu0PhVqB3n1/ODJwXkXbTdt
S6tJaVCSRgVROzh3FULmMB3rJEK1uss3Vpb9tbhdnHPd+H9sP+VBFEV56Phu5O8KlGt9y+P2m5xE
EngOQHpumx3csbRU0BPjfksjE/2ZsqgME5UP4ynnXJ+6zoWUJqFlSJpsehZeB2IX3zdyZwqWP9hO
Wj1lXQYWW7vfWbFXPtVlV6BQ0mNvJuNWEuY9SieqOC+3qEFkd56b9685A2VARJvoO8NfJ8QYHvwb
ZISCUQk8wU+UBHnts01Ult8NCIaO2koB4LdI8RKVfQn1rjz+no19z0K8JcQ//cEGjlqnfXYX2Q7b
qzEq8qBq8vJ5pGl+9IWhIPuDJrFjkHjdGu7KfT64BjqSo/7Jukt9UNKS8o53eXuGafn/uU1MAujI
0m2nFL7XMjzQRTGAwSJzw8EjfJd0ih6AkmEbxkF+LFiDpHdaAO6QtKm1GyY3dXau9KJ9UuRVE+g2
85ow9+IkdKARtM8lT++lBwXTQTeYSCrp1q54tSskpacxGpKwNazG9vXj+wjVZM/TRKpn0xXjKzir
gfiCmtWNEMOAx1/l7bUXDQfS6DELfSKhdcV08jal0Aznynf2EziPAqN1f27HUr1OfSUC0WD0uaR2
yOFqwHDvu68sYvVTMZbtNqmt9lekCJIJJsujQ97Ej62q/F1jl92+qQjOzniyUP0+mRYYjw4v/SLV
79yw+IFWrbMH44/ZaM/pw4yQLIysrrjF82y7M3ET34xF3/+pq1LdCQJiiaQU+Y98ivTZA3NLGuK1
hd0Sh5Jjn7LygG2BHSLc4lhEdr4zZRRvixqKnC5K5YMph7eusUwt+JoLsaOgJ38toRedBFUl3Mcu
42IMU78ifzQyGbeon8vuXVPTPdfOdJeYIvqW27Z4T6w8PVV+ld3G3PC9ALpuYwZZnzqKBsxUF/Da
TfcAHkZ9imli/KDEafvigfAp6Lh0HotG1+CPtfPnEdQtaRj1naW3fh3LNyUGeiqRld4MTpbtWVGk
bxACyOGOXRS0jFw/5J3HIV7NWCjdrgcV3FTtdZ1Ur6ruup0vquybM6a/tYJ0xqb3vPHGKbFWHiiZ
XxA+wOQlTZIjqL/M0RkpHuxrqsE5S6NOQWIArnV6YrhbfQdcgjfbPE94GNvV0+RVd3niBwom3udw
ixmrgmF0pDi6Mmb03i0gzrW1+2aAGHakvvme1ZzsgsC0GlUcmCfrJvBQcdeFxZDw6FbbWdyEHWF9
v9NwjwcLSot26Dc4c6cOdAMBeHCLZ6ugdJMNkELo05w+l5kNgY2B4TJQIAPBaoU6HuXmZEtGyR+n
klpbuC1rAxE089cSutpCBnio78ceFFPK8CngSuJZ2vWbP2JyL6jIAgquVNChDDiNmYPzLPWtTYOI
5x2l3dUr9d3CD+rMLnZd13dhj91SBAO3ZQrGGCf6ziUOAFbRv3VuTc9jr3wAF2QnuqDJLGaHBqiQ
UHigVw/qtBQ70EoNYSdcc8sc0u3hCtkttnd/7EvIHuTJ5FRB2fttF9KKRN9d4mdnZTvWtrBq04cc
rjRwEZqRTcEZXOLoecfY87q9E03TfY9C1VfHG60zktMM+sedCSuYwh9ImGfBONb9BuQ2KJ7te023
mebZfhoSqw6B2ZniTZUg8A96xy9s6OGR4cGNkn431HmDAhcUqAAurrYZn7LdmCXlqSt49gRdlSi7
5yIuzwmQCS9O3w1+EA8NuWMkAntkVqdw96wl9mtRFt7fjrjpT8vvcPx6k6NPyYQIOS3wig2m4vzQ
t56NcFKoh8Ez+V66dvfS9Lx5LFIcIPmQsY1dO5MHbTsOud3cBxdV0NbW9GJUMegNFG3zHKi1vuen
ApKv2xr29qrrIt1ETWrbCBrG4l5wS7KN4oV97xUOhyviuWFbORXkzVaTRNlvUrK/oKSYzmxo6jvg
OPB6lvBpa7y8awJF0wIwolxAZFjV8q9TjzqsGun+6ACbC/JhMFvleOy5FfZwl7USnGcRcDpkA5Vt
+UdbHnEPGZpKEVSCfPwRmJdWhULn7Y7w+pBWtQPBFy9CqtD5P86upLltnNv+IlYBJDhgy0GzZTu2
kzgbVoY2B3AmQQy//h31qj+9KKrKpqvb1SVRJAHce+4Zqnkb5QXsiYIuQIq9FmRjK1ifxdp19dMM
O0V41aF/DaLJpmqW+RGhFMYmtbJ0TDqvRTGjddW9wAa6yuRox0cL6y4ZL7Z0O8iWmH5GgpHdBJA4
gvjHbX0p5h386wTyFkzxkS4piMjoDD5X3U+o6qcR0EijtJu04yjgXr2KNhGjxA5X6aULEhZAO9bk
ZO3iSeGKe9Rp+47BRwmDmWJfhGN+rCqJtmZd8v3oUWeNeeOQTFO33c+61tnod92Dh1bsgNtLE71w
uln9dgDphdbnSff5Vs7BGM9QfhYoXsh4migVCexX2l3JJ+/BRx36TQVwbNxHxplgh1b1z2PE3Wwu
ZHCqfZwXYDmYp7Ccl6fOm2QQT4NEIgOpodgj0oK/NtdmB3OMgGB6neMfQTm+ETt4SUidIoOpevvm
NEvwwLwBZqZj34/bmgt/41VS4WxHCRJ34GYkk+vX27wryYE1a7NViOv7RAqn/2ZRWu96W/RH8Lab
NkYF1qSgRzY+FF9i7FPR2zLxB6LeCwhNvo7DKFIooXpIfRh85WOFhbvpPUqOvGjCn0J1iOOrGzEn
ZeMHCWq78hRVU5E5rVQXQhJMjZPKLviDmIs38Fnbk3Xa4p8+1wSBUvm4bWxLEZXcuKkIJUt9i4cE
sLN80vVi60wNhb+pXGfYexA6bdlM/RM3LejNVeNuzCILtJoNPRTEH6vE9db+rZzF+EMjAfO9jSr/
O65f1wm8GtzPOkcGiUMdJ0N33n6ZREHW2AVEsBnhR5u6pOM7JvzlazBQtkcikX2diE65tUbFcoIn
Z4hmjup8P5ct/Es91Enp3NZVB9yIrDxxnXxIy6A2m7H0bI6amF4uqrd9isZujVXJh3ZX4SQAJxBK
NzKNHCpFR0WbIir60xSqOVtMHqpkgv88Bq5OXb1fbIrEdlx79C6gRKPXgh9BCTPhrKo8PyZBDQ9J
zteEhxVB4Srbz001j9+jFhVp5hrhh4/V0LbTi1uBh/ReYnZVZjXa5Coh7Wg/gxzgHtu+dneh5WPM
J+zz3VQg2LxgkBdOL0Ef5ZmWrp8NrB2qtOcd3ecuXdy4wU1AlNaohh+YD3Sx28nlqx/WLFVCsj0q
sRkmsqobX+u1hg2B75gRxFtMWd7sSP0yLaTvAQHpOVSyygtqFHQ22M0rPHSxk4XRZuH5T9eK7gm1
yhQXyIl300sUWphAR65ZWuQ7if6ge+pCVw2JZVHYJQNcnVXG+6rkaT4IUBmBY/2Tq0FtlOw5ClvT
wri1tk28gGUeR96CSJQcJqU9h7TOg7nyD6gk1m1tJpGsuImfXJhyvY5NkKdwOfewCQVglXYAfGLZ
9mSORxhT7ddl6c7mEhIwiU5sQM1yvsp21QeOGu0Ao6/iFKoQYYMdgfeGUlGdynapdipy2m04+uKh
XyngFYDnFgEzDFpjD0ovw+3BotqOgfpgNFj09tygN0o9hQIwbgpCd8wxLd5G9EUQ6cmufWh5G2RB
0Uxbx4HzTbkE1SYPKv2gpVE7vMBhAjFLn3FEhD4MDTjReRjCAJFNawwHNPU+NrRGLWfExm3p8JSr
cMHztXWbYc9+6Qu0Si4X6iUUZkDPItmOgeCc5GKJNl3bR48Tz929dHOQcKllOfwEFp0NiH45RFjC
C6rlhX83PpYpdFoyOg1OznfdJCUysEF7Gpe1eoW1tf2O8rH5WjvrigQhHOGptHDHjf210WfaOJ1F
BQ7wopJB8NgKWZ8cOU+nHqNCnNBAjDYWjekzjBLlP1w5NIrDkIQ/q045kM2is06dnpMFnsE+duUR
LdIcwtUFG/E7L5uHnIKc7Xe1Tp2mBbI1jm4C+7s2y0mDoPEA3AVMc5AZC2dxL10LvkKAFgVAFr3q
bUQiDCZ8tUKjovviK4na6hmrqYiFotUpFKxIewsT3rk1MnMvbVkMRlmjY1AV8hTNpnuYqYelOEg4
xCSecIt31FAkA1EuPMxGIwyhRszK5HSw7emm4RxETD2HiFbejr7rHqewHE7CE+0PXqBzkoZEWwq6
OnQutc63AA/DvdadG3ukUe/UeGYbBrkSMfat+iy5Jcea0vlTUM7+WykETZui9cpECsIOKATJfnBW
XH+4jtu1BbY6OSY4AUxH0FBj/CRCB4QDn0iYz4VKx3VdhklXYJ6Hk2KAB/7gBL+4rnFy5h2cOLAh
T+4rWUYa7VSbR7t20FE2IVCGZ/kyWB2DpFwDAwlFH126umVN0CHzrJRan7Bcly2izcwDR5ZYbHxl
P+aJlVtblvQcFQxPLHTd9TRJyz51MpqOQwlNBD4oR02aO0ofG/RIXTKPaAaB97F/aAeeLSC0YcW4
xvMfHRdjSkfNIQJ2/RA0ALgdF9+8Zq1ekImw+Aj+GlY39WkxBckQKPkRRk39CjQsfNDFzFQauVX3
CCGv3lSNrR87W9IUj8l/Wqkb4sAUw0chufgUjeWSLhLdDSaibMiiNZoywZoxI0jKTAzh5AQjv2in
YWmy6ZvW3QxVj1aI6gHoJ8zZvuRzNe1Q5fRPOTbSLAJFZCfnofjV1Cw89JDznm2u9TYPvHHvdWP3
6soxQj2BKctXtwRK2qJvR2Z25+2WANEY8OQnJxkRvWOgcRhYzmO+HOE4/nBgSeLHjZmCIQVp233K
ddTuiKxQsZkOHXxMWOngElp3jIvaoYdyAnl49mizZbipDzrgXMZlV9ZN3A9RcZ4cXqZ5WM0bVITu
+9gN+ZoWELOhhxvBLACh/5P12qYGqOdhgOvgjd96pK7ybTCt4meEGuoQNW3IYlJE5jRYgGLJrIJg
o3wwZWvd2u+9ngQFcS2Ytuvqu59zpYfMSleqdJBzlARY9Z9WvaA9VB35TrrSpJfLSRyLrSYfGYk5
ElJ3CPkWDznUgqlDaw7LT+eDkGndrIgseRsWv9k4vB++gsHvvk+jPzx6gzbfYIIPPDbiczbDlfut
R5GRdW0hUlL2KQ6xiyCEq11klLPVzA/YblW9+zkYA6gYEKk1mOdCEKCwi26RmBpowPBQj7K38FKb
FU6BeA6Q/bMepsqpcrjcLDD+hkcsWjujYeIZo9e2r7JceCwcn/wgq+V7F76Lz52cphOgi+4yHY82
aMX4Tuaoz4YKELrAObaF8cAlpLNtDyW6PJWAccO2ftn229XSHzbMw0+900Q4/fBrRAG0TsPx/Ze/
9uVpAZ6GAEg6v5IJgj5ZtAGOvVyee91N6YzRX8zhVQX0dkhVgDbIdtGalAEgVwpp+DuGtPWD42G7
9nShE2804dHtFc3GRVTfu4YCW8AU42EQLfZ5ARIVnmDVm9hgiDInQIm7bM0rFCq88T5hY8g31nd6
1K5e9xCZ3EfVizrwxXUK0NJQOG170dl9o4ifoBVD56HrGSU20G/P5O62kov/UmDkn6LqwLEqTZXB
xEAXEMGEPMHIYzz7smy/IcMaVtaljwXMmzZxmUVBVCiRebqiiTtcQPtRf+E0vEQWEoFPNu0X3Zfz
o2kH+kqt/2WdnDzLoVH7gpiqD00cE9fj2vppFcFzNhDMTzF2//BMp37BwWBMuFY+kGYuM6FEaTIW
YueJAbNzWFwxAqQXtqebqOHRV9u39nUwZVsktfQFGjmv5nEdcJ2VXlDFTPIwa0tsl2EIGJoh+Gy/
CkefCpAcP7HCYPkvi/gk1nLcuDmJ9hJVSoZjrHsgS5Q/VtPUv+da2W0hvG6L4LYxYZfIhPWSUDOu
g41bVCVdbFG8b0IaBpvSAPpDwSnOGmUgTwOkoSZ5HjoZmzy+GYTr4j+NhExQ8xSVaJSFgQT1omVR
G0/G++pXSmeN7aEiZLbNApvL50lN3XGtewGQxSl2w7jwM3gQcyY9lNhi6foU5arc5suIA3wtwiXO
88h+Rk3onwMY6HxILTjQ1kDHyvpmiZ2Cd9AYIQ+u8NWPskD/FvdL47/RkrwwHTVzNnVCfnDHk4lL
zLipQjqcFxeIfR3UwxdmyhBCG2kyHyEMKaIfL68XuhNdDYiRQ0ZGgoQ4FVMHZxTrqupbE+D/Q6A1
24iSQIaupkXuucn7rZdj5OQAT3qvKkZ2hQPHJcyh0SgV01CekCWBVQgcNC4j6FPCaHnHHgSgIIeO
tG2H5bUR3N+sACt2BQv8Z2hyPPyQENMW4cAgFOHGQEi3GlOAy7Y9aKS21MT9CQoe/erMOX3M0Ult
e8eFI7JckcFpMZ6pILY9ujDQizEzQsoE8qRTbTDbrEv1tQkGm6LSwaeuvdh0jiCHWahh77phmLTA
trf1zFXK12pJtNO3ad5GcldSvPW6A0QQG9ThnyJnEFsiS/igw9wo1dx2h16glfRrxfc5s6ikl1q8
9kHzAyOYLlNtU2V8YXD+QNuZOKoiW21XPFZ4SU0xQ2V1xhtK0xqFyN40g4C2JzCHXJb6UGMyl5oF
/Wmb1xJvMVufpqJbt6gvohBrm43pWOQNoq2D3MRqmMpdPlXLAY5/YHE+duCTh3ExRsuPGdB/MnbK
0Fj6XXigkTdvdbFWPgaVs/8E6nBVJtXc+2BlqvnXAKD/0ffqCbbWAFiLuIpc91GbFQuTlMOwYYJ2
3ykz7BiJhT4if6o6zGEQBYmSApOqql5CmOREDtJsMdeJWoDAYwPvIrpiYjZIoJll0bWJ39LWg5WZ
ZFt3KYfXiK/QY7eWLfGEw2jTKeumYaMAGJbYEZHONwQbpxvm7+7oNBuQ5+u00lBfDigPv6jZ+qA2
jbz+Xnldv2YOGVov0+ixf0LC0tusKcl65LVbwUgnCL4Ni+gORdjpnwtGXHMcwHvkIZzg68NLFJVA
KumDO/cM7zMMctDoP1QITH7giHd6gCQaligRBmd+2mGPnFKGEfexrKJi2y20aTOv6OadN8+odjCj
qveTI+qsmkW5R3yd/TaXRuqk6aYxUz1V39cmVF90GeizGgu2cZrA3WIyFcSMDvXD2KzTufUU/OQr
l73Qhjkk7SScecMWTQSW+7Idu5mfmro1z9ouPPMLY7a0L5HMWY4tAMu5FBs7L+jPsTsBoh3gaymb
9gwEr8zCxjD0s8QrklIu63fphFBIu64gAMY01gXcdPJvbB68rEaA0jb06mpTB9Hy3FKke/fAS5JQ
GjhmhaR7JgilSmQ+upuCcP4SFoV+DavO3xIa1Q/Dz4g68hWse4R/Qz47QZcweEN/lrOWMq7x+iVM
AWqNFbDIr77J8erIUJxCV4S4XJNvKHXNSdQC3RuRk38mwTr8wLDb1Wgx3OAdhc6CEJKo9tZ0ccOl
TOpCAOqALL85ARL36xNZyh4MIysxNmZqfS7HEZhB4HtBBltDAa1svmLrX7wmizypzC5iuviajz5s
AwZfRJtVtc5Ju1g3Me1o963krvzoGlJZkMf8/At6H5GCB0T3fjiWEPFMbWZABEA/ZJnBqJktOhmi
6DKPl2XmMzREKEPh3Mhx9XBxr8bYN7V9iBAD/KsqHSfpxepkK2xhyqQjtX4UxrWfKNHltyjq7NZG
VrsxU7qBwxtGmNglKnkeIbk7Gq98j2wntpr7zT9SzuIAiEm+udLz4ZrrALZZekRaL776OlQd3g/T
zx8K6+5twGTfg/m/WHa8RIWwKBE+clV5Dy2bQHZZ5vmDaCIgb2uGjVPh+kA+QYIKcPqL3k0hlS6e
4dEHdWdrGooutbXnqSnR8FU4BVNZgaGzbRyvnKGeDlGU5YSQDG5K0sH0vR1euUQ5HcvQxZik4mPn
Z35Jlk05Y4DCbbhkC7q+gzSQfMWidvivsAzal2aBuAN2Vcv4yfbdOqMFNwOSoZhEuktZmt1CSZT0
CLJ9agWyQZIWEMDPEBni9LAYScCcG+fMoIPAoNeBCBkCfsRyA8AK4coCUmObDnWLgRc4OTwBklU8
W4bOt0II4mnBKOJdwKLzNRxZ84CiafnUhKaBDa5o06XDmCKaLQx4lsndLhH6aYXn89R1tM1wrjdJ
5HvF82hy9RQq9RAM/T8lQhnOow8TqUmsmIQjb347oVOJiWFtpnu8pTGSbETqexX9UBjy78e8nB4t
DsbUF0u7BRzcb4pC8aOpLJps2NBljiZw5PL8GbhO0H9gtdVPtOVqM+a+enKVrfaAdMInF8OPZJJ1
mY5jD+zAnRZg5FLnGSZGZmcqaBMUmtLP0Ow2j+BQqmORI6keYx541+EBZZ7EbRtXq9LJ0OXz7HXz
aZpd9ux5BftAb93vhnZaZnBRFEyoZA5synNz91lRt95cZtAr2BwCqlcXPQgmoiFwWzBpEqqrJiMO
3s16AQLVB2J4oD3gcOSB0T6FEjDf4Z2uj30wFZvR8wPsyUh5hoGpnFDSdyHclTL48s9noB4QRBs/
luiLDyEGepgv4dRdR2DmrPT0GeMPGatiqd8JqleVrH7T/uhE92GafNiKqgyyvsYb9Geu3C0y2xUx
UoRibMKopYjVBWGm7Yi/AcngVDs6QuuY/x019V+/g/8Q2libe20J5sYxAGzYQrKEHgGgfSNe//wr
bjD+ru38p5mi3+SjOVawaShjp416cKbc6KMU5p4LwQ3K4rWxv7Hge/Wrux5XgW7oGTvun6/9lmaZ
XHEh0VIIGmmk/I31gsQDgTa0LpPLgLRqkORajQddIzPKXbce6GG0DPYTWHTOcIcteet3Xd6M/zwb
eCxbbG4+KM/t2xS+DKBv//mH3XooVzTMtkDWuIAi58gaTEzGWDq/AjD7//zhN97ba6t/YGRiwUYK
CbGBRo1OieMLrNsX9TdhiOD2X1v7Dw4OBlVUxXEFM6SWu2odAF/es167dfnu/950iUwlsmB4fLSY
9LHCzVN0pRu4jciYkO5e1Mutb7la3IZTO5CiLI5gN6LWORNv2OWwEKl8e2f7uPXyXEmXCj4xiYeq
jsIdkoL96oop/fMD/u0no4i7so0A7grDjHXhB1K3294TGdHTnd3ot9o0fPTl7/9543sXwYFr4V+6
ofEMzuE/c8H8eNItWmF3gstbtH5xbHFvHfz2KeDrrtY3HWbM8XIYnQb03S+eXBolc/2pn5w7FN5b
d+ryvf/5OQu6EtgFT+yICcfyUIw9P9Ixqv5me8DVX61iOakeRMAR+pm1PggZPTYAtP7uEV9+0H8u
XIOKVmGaxQ++jS7u9JnThX8TJhfhsq8ECwYtLsLKwZDvI5BMqKd2M6Y9GRHt058v/re7G77gagU3
CEdiCjPxo+yGs1ehUYAU9J+KsPc/f/5vtUX4/Ku1O/HO1/msW7DMTQlPmN57LMilpAgi6m3DZpDP
EnOE594O0YPtVbf8zc6KL75a0kFB59UGkJFERkIb6jpnhcIjEerSB7OJ3nn4v/U6whO6ds+cC1Ri
jEMhDVrrtgQZxW3GRxDqUFPqH7odjpT5L3kvdyO11Z1N5V9L8P/HdceXXi39wqOd63iw4+eh9s4O
5agkweuzKaB/wDJRMWSIom83jSN9mPDwKvXdsNwgxy2PlcucZHY029WTVqDR5PVmHSr5CDKjv8Wk
m8GnDq5RSV4CQYodxD99ALyvY79upnpXLrOGsQ8z9sFdhvqL1/TLbuDwSaxspB+o1eJphqXeli10
Ps3Rol+QboGuYloaBuCkk9lS4SXOcLntayUlAvsAl8ILSg8dCoMeg+kTCWvzzKaGJz7XxSbXQbDl
eRQiJxWtLgd1sao+5974BtK1s20F9X62QNd2mHc222Ga5F6y8MIvjtwjhSzjuOaBTUdPmcSI2j0b
LpusdmZv2xZw0xGW1aAHWYzXueNjqqoW/WBysKzL+VJFNk3wVAds3fSjj1ZJR0uI3s2Ifit0WG9C
33gnEE7JvUPjxqK8NmpfgdW5GMVEB1DxL/AghRVQsNzxnbixz4ZX+2zrraAIQFJ8CFGkQ8FZlPeE
yzfW+rU5u298x9Y1iw50mJ6GfJapnzuvdi3mhKCSHZc+W1i9pyBz/3lzufVTrnZeX9QVmT2UZkhe
NxvY78ojNB7unaLgxlO4zr2A316NkZDDDx4G1FFUZoH/Cbvwnf3pxrVfW8uupFijUVnsTwCb97wF
dWtcWbD78525de2Xv//nTJqkaaLJx5kUrTI2GPX2gMU5cMa/+/irG+84wxDCE98ewft9slaDzkyW
2LjB8999/tWxt9LCw9Afl4+Y+6TL87Tpz1X9N5FBly376swjM3D5WmIF5BiE091chRhOmTu3hv6b
tPu7zfnqyMuFJXXj9vnBIn4S4RaefITZ/4Zjnn8Mu3ZN7MQCcH4cL104+1m1Q/tDtfj/HdmgaVfG
e2NT6aW6vGB7CDBrMvD9ik1XFQ24CkP11kiMbYnTTCcM0cD67AoTPHMPpNoxqMJHTAPnLSsXus3p
MqQeKc0eVqegJ9ZTBRYazsBXUuTRBo0YzNLI8h3e2pUEfWlVTw2Lmk3Uy+adB5U6ABtGlkzVsxfN
sb/1CBjaYLCFfh40+8cQG1WRzItujgwOzCDPkRBHrOxi4a1lnDNht9JZ5DG3FKx7pzDZUlPnEKwg
JgA25YCDNfsOCG/97rdNd+hc3X8E1dKDCLEEX8uKBm+zs6hHTRZ7DtrCXgYAvgBe3tgNd2nzRqdh
OSvkM0NM30pIg6j+IpvQ+7py2p8dIzGeAF+2PiFmyT/IamaAYyr6Pe+a+T1izHZpPhGaMOt2W5hu
+Z9CjDwPoBFPn1y7sofWBmDjm8h1dlL11S6YV/15DJzoRLhPMSkToJW6FNwWLLAKEB4DS3zw60zU
pkkjUPLTaiA6rsDPeoWgLTgucqSgr2MYGGtH+3FZuZBeBBoQi0TCKqQCzotX0+E4uxX75vjL+IOW
ud7ApGk9VbkAvxkC6hOrZ5CEIHbaQ7ICmI+CwjSV9A35kz5YCxErT00osfmW/Rh7MGF/dYagTpZm
9sjdtx0bym9e9vBqpUJj1U50pih+fe0f4am4vIGhVr5aeFaBmzZ1bEcwxn6sLFpn1o1LCrERoDhI
TB5EznQG/PZvYjcv6/qq5MtXpEYvRPHD7JxWI8+EOydkCqV/3pNu9D/XnsrralBNcsIPgfwOSUJi
CnCAg3Or7u4cl/3nd/fyqqprAvDVAfRESAXRhwB9Rdy2GGRN3gdkSmtsXT3HoKQhEWZeXojLv2he
L0kV3rNq+VdZ+v8vgF37ZtrQYIDZzfpYILr10Hd6Oo92NT8it5gSVCW/iJhY6hZolD0WFFnezeCC
BRZOra6Q5lTIHHTIesRRWQzszlH2+4OSXfugtV0wetaLNFSkKvNce2jn6U798PtTEiZt/3tK5ijR
QQVEweLbL0GxHtTyVXXsLyy+I8KCq2NABmA/a3eoj6bDCBUo7Qazu7c8cL3N37yQ7Nrycii8mYGD
ZY5g/aRa/xPYOVXhz1GVdxb3jdtzbYIGrorsUQR5R8cNnszUICzEAQvREXdu/+W9/s3rdm17OTe+
mlDJm2MJe+Pn3vUKCAQY2OoUMqRs8BrMJjCagW+TQsr3n2/abzXJhPlXKIYpMBFGZ1gdSQHGD7ci
nVq5nefla9gXOQD+4efffdFVmd2wHm0XYjqODn/QECZBsRQ7OeBDC0FnXt7ZlG7dwsuj+0+dp5DN
RduF18eiwcw+xqgw/zKDII6xcjPTE0gd6pQTz3vHZI79VXHGrj3TipCQegLh49h69aERGvOll0Lf
My2+9dJdHShgBXur4LM9BprvQP3aezno4dS74wxy6+OvlrxTi8Ff5yg8dEWTigE05CWl9yJOb2xV
/tWSX0XDV6QvhXDDl8+d0OdgrPZ/fp1+a5eN7eTaKg0aaugvwF3EXdePhSjPoIwCsHG21PhZtPCX
pZ+ABIyoukaHbSe53Lljvz/32LWNGqrOyZ1DYY+96oE1QIq+tzIE17TyXOguTV3dWZr08gx+sx9c
G6phJmhpbQz6x7X1trl15v20Oh0CY9vPuRDtec6RAq2McXegbHdx70XOeQEvD029Mvd6m1t3+tp3
zY2WHvLsyBw1Mad+hPdCN2B95RvRkvwrjMAYWhLYvi1WgNXt1vl+8fWc/Pk531jQ12ZsRkyQKq/Y
1AcIXGv92SMc0jh1WOcfsn5cqnvOgTfWAbvaOCBJWVbZNRap3qoDMXixyaRzCjF++3fbxLU3G/is
K7MzvDGY/raSXx2Ak9C5l8F76/Kvdgk5ga81l0METf1bGED9Qf24ze+FX99Yx+xqkyC0FnNTyOiw
5ubJW/je7+RfPt+rLQKGQ0CHZaiOFs51CIlaSgM4eqAJF6b7EU05+eZ2znoIXDveKyxvnHnsqi5m
LUc8RAHvKOvV8Uy+1eYznz+c6WdY/fPnt/bG47j2ZwtXtwN1CCwzCbrUuXOgIHOAgTO0YXeKnRuP
5NqjLfKhJgmgBjqSyfuMQhwikvXbny/+X/ef3+w71wZtBNuO2454UwlcKlKIGzUIX+OUuGz9R4Sg
aDnVTJJIEzSSJGi2Uk/0OUJjfvDBd3iAdvCLBg1xP4P08i4xao/NrCAkJVZmEN6tXyZV8QxzPrJT
MO2JOSy878XV3LrzV2WGS9HV2hWvauvbFxgVHlnNQckr7gX83Pr8y9//U2B4ISwOB7Xa4yQLAw+K
OSOEIxwMsp4/333/xvniXZ74f75hHmQIn8vWIBxscL61S/nLsHr9BJJjCEOuUX70xrTbQEQPLotM
qtuxPuloXCE8Ify9Q5wo2MkhgZthI55y6P6+QX8L9q6Xrw8qyKfvPVQZsAEwkObTtUymyfMglWp+
gmtZZ7bpmmQREjIZY+hnVzYiCRdjPiTqjq0A1e4ZbgBDNoGjsw9WTGdHyCqTgS/TrnNNdyQ0+FGM
oJj4Xd7vcl4DjwEHcDmCB1hOMCLAR7uuB8Y4j/qngPWHElJQX/XkqZ1g+2K8pv7er4MRoHQiHcuH
YU4yuJLrO8fqrSd4tVXyxlV9FIz9UZF3TUAP6ud01B9/fnq3luXVTrkKM+at009Hb0AsGX4tqG3w
afkr5264b17tlop3FYczY3BQeJgBYty44/zllV9timEkwA4qC/fowHxlk1so24Kpupf08dvIO5Rr
1w53QW4JpvER5J68TYGSxOVI02V4EYrAEyGKoUraK2YPnGK7EM26q+Wn2ZishqKqn9atMRBpQl1S
+mNmODsXjtgKCxwMB92IAYx/j7dx4wleO+VV/gBIyqjw4HR+H5vAQnzZ/F0JcG1yN8KLQ4MQZo6q
m+OFws5Nvvmjvrdz/L5cdK+2vgW2hfUAT+sDSqXqQbKig0bIFYd8atd7Nn03Fo97tf2VoE7DUGAK
D0LslH2G2rX1fvx56dw4lf99c/6z71Vc+nV9+ehxlkmuIP6o4b0ww0rjW8fveY/euv6rxa9gvL66
mgQHWnfncGk+Tyvdqibc/vk33Hp5rpZ/6IZw0WAdWsEegNgwQWNqly9/99lXa38FdNijzjNHCnuo
knwfmjtMpVs3/mrlN4zA+Gww8tgzkjZVu0OsUEz4JzLXGBEWd8ZsN+78tbddiLm9VDAiOF6Y3hH9
stYfiFr+862h/86gflOyXHvaYdM1Po2m9eg6kH0OJJh2UFcqCOghWXJSvwblBKi31WtCJXVTr2qW
XbPC9ogzWx69ag/nanc7FkO/nxboxThk8kEivQucBDIviVXuFEARoBuCCNwbFh0HsMOCw1P3f5yd
2XKcuhqFn4gq0MBwS4/udnuI7cTJjSp2EkCISWIQPP1ZnStvTuiu8s3eVUkKGiE0/FrrWyyDk3CI
5G6A/e27cPXrkELXB4/HuEncSm9d8ILWUegMW0yf4b3vNx4qKziQQGVHq/o14qJYBYwos4anltjb
spfAD0CYVm9ADOFPOSwPawKHcQx5qbo1XGZHlQVyT6HL3zQNG/7kSSB/9il4nQHXcgM/gMS8nROc
yGr7BNc+B7NDCKRoNwBHPY5eAs1BUBVQHXc8KY69k/s3lZvyHTh4ydMAFtONHDwB9lEfAOGR2rXI
i/JGdQCW1BkHwATRqKuubxF7L8FNplkOPyAkjIiqZ6bbtQXk+RXsRiVo+9D1YjtCohZwEGFgtypg
ex44/GEVdapjQol5hlsSTk5osXDIIqS/d/gYfHMg89mIoR2BViLjJirhEQxKv30Ct7nYsiQINw3t
YXuDZF+C3mRr9iBbzwf9RfIT67MAidh5sc/Dnr4IMsGUHYwGklPHU/ZNFXYCI34CMsYt5CmFz3Gj
B1Pce6Ust20Js3rHa7MvesHiGqMTyJiGlDi90RZEsxo6bhYSukmaTt7BYJafwDqrfoOThmORSk85
MGLIMG82QeBXe2WD6ECAF3howgb8KhUZVLFZapKNF4w02RQj9PaIADIrB9v5b82gHfxO5nZxaeDR
PjkkgspcVYVMYS2B+TrtEUZXjk66hbb57xYAuuoOtlEKj97Oq5t+4/m8flIl4e+8Ht2NEmIAt9sP
q7O5IspedAp3TtwMIX2sI4P9KCoMsKipaRqepmg0cBmMcDgA9NWhl67r4MlhmGtp5LD3vumaL6r1
sq2rqvqrFNkzjjDGHWnGkt/4aQ+jS5jiRH2a2pVJCrPPq+HbRPzJBwDOwOTtuEMB7yJEc6tGC8pv
ExcEnryjQ7ZmedJ9CkXsMm+2pmaooSFcDWonSZ1uVU3hTlHyws9RMZdHoKXRbTavgJqEE0lQ9o4E
lOnOYmuQaL0RBMLyyzdY2BX8rRF9mB3hgyEdyxx+qKGrAbqt1wewyQDLCAI4MkUqrtTVFmawv0Wg
D/cp7Og3yTRIkAu75A1WNoQQNmlArqxRli4/m2syGDlgC/EAU2Q5QTqMLG8A6SbrTzXSXC/s8HAc
oTnnB3A8gOhYJVgCEe/O9u6Vn7/wmudi4XSkyIbOOTsAAUFQ6Guik7y27V669nl6/tDyOBxXAwlz
YHKhFH8YIYL9bR3hrvso5VfW+AvFtL906A+3IIm1spaQ/5gRmClpw1e4rzGmeek+95x7CLh3yjef
W1Z4s+VoJOE2ahnU8Bl/hUVgpXFQxzKs6RrYNUpzZepf6lDn1vzwSLB+8nQaG9TtSnApqjPzt61s
+/Nyh1poMHf2DGCYovgEF/KR8Gk4dl4K72kKwVwJXfqG4eOI66kd4yAq9BUi88J37s6ehwZVEPDC
RzW16W5LDzbGyDPvQ2hujPpMbDD2YnORNSxRrXAAeTim4Bl/5WQYn0xdOfAbSb6haepcWfItaAHZ
XGyNeRalamS/H3kQwjoKG+dGBwFd6cwDXE2qIXuJZBAdKwEXEhQfyabX+loU6ULPcGdr8dIDqG4I
IUQkYAbVw9kQGuG86XLH+Le0i7mzxThJFCu0VZjPRVjFQk/tenD1LzcSqz7ELbHalAM5wf3/+/IN
z+//HwtcdzZwVimUEJZCvkkRGb73/GHvRFiPIrC32Vy+w797XhTM2qsI61CHNZYog33xQHyrkIQZ
1V+69s/l6//7W0Ig2n+/VN+XaS66EnoBQC9QAujoRoGTBhedJDGsM+rN0VTfTCTspytv6d+NFs2z
75SEylnqEEEW4R0jJ9aaFfT4V+aChfaaJ99Vo7HMsRjfPFd/C3V9k6QIMm3kS8GGKx/Qwu+fx95x
pN2Fg4ImLhf9amDsKHn91RTpJzXB80y7kRScYPUVHCKDui5Yu/74jaeZfoZHfnRXLTjBn2yscyN+
GKbhkK4j+LLAKkHJvcJ2pwh0zFm5Dobny93r37vYaJ6xKp20trzAB2IZagbFEBduD7bca22cGH95
pUct3eU82Hx4Ds5B4ytKD4R2r3qDMuxkoqLZRu7w2uUd3L20215+nKVXT2c3srzuxjShxxBbqlg7
BchwTbEKHffK1LZ0g9nnzsYcgk4Hx5gosj7noA42sBzyK3P/0rcx+9bZOPhB7eJ1UzhUVE/iIfyZ
8NveubYcXvr1s+Gw86LWSmVgtUv4jZuAdjDWCIbMxLfLzb/wAHOpx+SkOfJW0PxTkbFV1PTNCdB8
kKuqyuwK13wmphUSrbnkA6G/sFFjyDuE9BWAtZWpkAdrsh11fl9+kIWGmus7hsYMqcnkdBxSKF9B
S3yPEv4q5bXSy1JDnf/8wwchsAXsk4REB/wnrpDc5/R/Cp1uqunKA/ytEP//zBfx85N9uAMsuXxy
81EefSjKv6Au3TzA3APgREroHoWr+uAPIDFNEGDBs9lkORxpPNtkOLBYg2vp7LQT8p1uFN+lQe7f
KoFTBccz2SqkHhjcPfSJ8SQTGI/LxNujSABxSoPkgkk7Zp2xxt6NFjSPokuib5ihCKBnJv2c/iKa
H66PcjSQj07IA0jzCaJK/T3PqN7Q0dlc7gALL2h+gF5TwN70eQnbpeqb6O29whJ5ahMwLkt2rSy8
MCzOT88dJ8nzKS0hUonuJBlA+Rzj3L3zuvsx+1xtNZqfnxcyjHzT+eRY56BKtxrIU5uQr5db6Z9R
zvgQ58FmMDLAJcGREEOhU9travJ1zjqs7UzLx30x5v0XMWb6RYFfBVYz9KSTaeoHWGjq32NTJ1s4
/kAJxB4duBUHh3CxZuAXGicFMsDrkv2QeEG9bRgyr9I2ABH38g9f+r5nExJL8hZe5wGJGzT6UwV9
usYWAhm//Eo9YOn6s3mImiqJpl5AAslosytQp9q4gB3tKXXElTl16RazmQjEjslyj0NdEDrbtD1D
3bPkFZlm3fpyGy30zrkMKR+zIS993ACk424/4mDyLtHspVeyi5sEg0MJSO/nptW5LAmVW9UnEyam
YTql7A3rdjCerolUFh5kLj3CdhS4K9HKY62BRSNjGkcUZLPoqMSPNLn2MZ+7zj8G3LnsqEdLhb3B
5I1XHq5EmB9bya9ZtRZe9lxKItxBhj3Ix8ceriuvR/gbACrq+fKLXthisNmyY+LYdQCjJI9t2LIf
bqX6H2U4OC+017zZgg6qSlCMy+bdpSNE45dvujDAzjOUikFjEGBYRNdDs1ITTdYYRnawP91lefbl
8j0WXgmZfSITJxiwXShDNQk8WCr7CsSLa1FqC6/k75D4YYLFsKSNID4/IEuCrNKw3oAQkG2kh6L3
5Z+/dIfZas3zO4/WuvYPbdSvu7G+8fNxDSjOFUXewuXnR0sc58pOaVh5TFqK2ARQv6dyw7vPXX2u
FlJ1OxKCrTGMkxOoub+UB46DfvpUy8yFQjnFOrZv4WelgT0kInhVeXfjptfksAt9c64Scmlli0Dx
4ECCp678hjzHTQ9mU4FyxeXfv9Ax51Ih2CaLvOy98UiHDocw4EXTHj6AyxdfeK/0/FQfOuYQRmnA
EUV0SH3Qj3j4dQjcDB+wumJoW2qd830/XL+vxQS5C1rHkT0qKY9BJ8Dm+6OqK1/t0vXPjfbh+r4E
pQkhBNMRdFUBijlVT5N/XzrllcZfmA7+Gq4+XD8zflE6cMsdgrIHL9QGt44JIehx1R24X0+iKK4U
JZdexGz40WMK/5ZTQVQlC3fF82BHvaFE9tA1ledSN5oN3OChNJIC1nrsiiQu8gd4OD7Zh2ZDDyHw
6BqKbW5COFmZaLqpPYwQCPj9XNvMhS3AkmYSJybgbGCgeC6sl67q2h/3VrX19lPfwVySwiWACXI8
Nz83dyFpf9ZS/QSD/crlF7rRXJVSDumkUfQdj20bRvtpoNW6cxSJ09TYA5RXoNdx/Xb5URY+iblG
BZkaBUVKzXSMynsvcaE7uw2BedLqWklroavOBSpILTKI9jqPeKyKi7RatWGIuJtra6Oly88+aZGW
jS89SCNJG6wMfKQthxJyulZeWrj8XMYg2r4PhOlh20VtDkRfXmKHAXldGoBsdPkNLHxq8zOgrOmi
ZGJeeUQ0K07qtxKmu89d+fzOPwxHI9LFJ4g7oA3vGxGHLUVqjXNtrF762ecW+3BxBYNkAD5oeQQX
EXjCF6d7v/yrF9aM86PhPOMKOQwZ1iZue8aH31kkwyEaoQcoa1xTUZAVzvD3l2+29H5nuynkGyVZ
navmmGTWQzEJKgjEbDlr17ArlbcF8W40Pyj2UOfxeAWZ0ABM8NYvgjTOMiPiEp7KJx21fA/ooTyW
CU78E5vSQzX4etvVCJ5N/ASyXFH22yF0fYQYJXV446MgvFacwC0r0rQG9TwtXzEyEGRBgXuKlVGy
Nr2Kni+30MJ7np+wdgLx4pT1zTmoFlkINU03OGppV5+7+nkI/NCLQEfM0C95c4QNfBXWzQ/psNfL
l154tfOjwiEK+9SVlB8Q4bdlBCmE0/CLgUv/ucvP+j/EuDVjBkfbtOpbDGjQAiHEbz2Za1Pwwsg8
P/jnSo/QJsLlkUKfDYYslukxEgRA2E2vNP5CC81pYS00MC2CaWAAdOm7U0NbZAh31hrHxJvLjbRw
4Ajz6X/fLzLeGnjEGaYy1D1XspTg3+OcZgtJoQJFPQIQ0hnUJhqK7JB4owfAMnJEL998oQHnp6qi
dcq+sd14hIlXCaC92TdT1atRfP/c9WdjB3ww4BvVbXPsLQqdHrjFa67rEpiQJtwGdb793G1maz3f
bXqdthCa5MD+BioWebJ289usqq9MQAvdYH502k59hlzCFntZYWJd3mHFLbNr0//S8DFb7vHIaY3K
IaLIUEwf4UKSwlz5Av89UYRzclU4cItssbzC+yU+EJnwwHeeX8vYcfxpD4cDON6RsF/6Np+uWGb/
/TThnGjVQP6RhTqKDtILxIPri3Tj5UN05YH+ve4L5wAr2onOIUaKQ2Shyyd0LfgTiE1giyLrbLrm
iF96htmqQICP6k4UkpmpQdoXZIhAHRlyZW++dPHZqEg1Em8Q+8UwkjwyJ/o9OeGvy5/BUuOc7/hh
pog8ADEU8tuOBacOfIv+HvtadwX0FCDKwjwW/ufMVeBFzO6UFRnm66lG7bw/SdrdDE545Vteap7Z
t6zcgbJI1hX0rcDFGk0EsjHy9eUW+vd3HM5JVl3TIPKwhNwcGXU+JD0RH09+VZoxLhz15/I9zp3k
/0uRoAn8t21MhK0VgB7i4GFbRfNmjZCRGKEIcXINMblwhzmuys/LsmprxzumPnwzkq7ajBxCCEQD
eWXL82+pCLi8/32GFMWWiVsL4rjuoYU0rMCgNLircgSsgCsPaUruO9IF3kT7OZsIuN7/vaUztj6i
lUVxdCaRRiubaQOI4lDYT716N5x12Srs+6R0E33oqrP6BavLADA8hPhdo4j9+624cyLNqFqjW86a
w1BOGxZ99XS1osn9FH293K/+3XfdcFZvSKeqsxTRZ4c+uy1cbBTlO8ThV9Y5//7q3Dl2o7CB10Dq
rg8I5invWgcZbBLV+Stt/+9pyJ1jN4DwmnI1DP3BIusqIa+Z56yS0IvbYMvEFlu7KxuJhaf4i1r7
OACGgD0XtugPFdIjVoB9maPEmnx7+QUsXX3WQ1MfrrNORggSLXpzj7wNdgAf/NpieaH7zJFebo9Q
OmIRQh268IM7GkdyTYP05qkBdiC8ZiNd6ERzvBfcSX2qprE+yITuKz6pFUJGFCT99v1yI/175HCD
c+N9eAV+wHyfYhd3qAgAdmPWAGNQ0kBtSkOzN3h9/FXY1G96AMqO1ml/zSSz1MVmnzctfXCXiwTq
7QopilJ171FbI+JsquCz8lGcBkobw5kTfm5b5s6lZ4MIPeTDIYc9cuGMSKqw3dQDqa5U6Jb62uxj
Z4AkKdWP8tDTAnmLaVPd1HUa7i+/pKWrz6aovgdVx4DNfaiCLNk0IA7c84gVVxRgCzsaoKH/2wdY
2PZB0svghmr7C8llNg5L/oCkuy8eIFHIzWpuRDucEJTzC3vZa3L2f69+3LnwDBUB5URIzzwIflQI
tPENKLz0nkx2jwTBK/Wihe/n/9RnftoieY1LAIRoem8l6CBIL0LwdBqaawifpXucR4gPn1BSN97g
+tYgYeHFii2Qe3HUFJ98gPNNP1wcJlVE81CnPlqSTLuaAJ2RZKw8aT8nV26x0LvmBKK8rLqeGyRE
AP16Mol/EwX0yuaC/N25/P/qyp2ThKhmBSwqRXQoIX5woGIt6D0VMCvFfaG6BwBg9KqWk7+CZaPa
JQzYGZQDWg28RNKuma/SIdYIeN4VWUu+h25Du9M41SgcdK7WzZ64fvFlwHLWXY1EFr8Aj6x07CMs
9I4SKHGQXoyAd1FoffQg7jkfvrSIlg/D7Gg4ktmmBjTxUbjJygrEQfjIlbIwIxB2bwp/3JaTNA+u
6OSxL9zspHgTHKiX1ysJkqpqNH8scpGtio5YhCrwaDsOFPNxRr3nVuPo353gKRWMg+3PhiF9lmnG
TsZqBq4GQYKAV/hPA2JIV15U/oyyRLxxg9xL4yKowKWuu5t8x/uFvFDnm+1r+tMH42ybOTkbtg53
0k0trbcxQeAVjyXPLVILatudA9m8O9epqm0JT7O3alsHa/M8kyMBBydUtzxxg3CVVLxDCJ8Y/Jcs
cTxgzRykK05RQk4NpoQ1RmYDbxeUh3Huq5wecYZbn2sadFPpqrrjqdSIsY7YgYP/eS9G0p8Ecsk2
YoRxaKhHfuptGD0iD8G/QSh5cWxzZFiJLuHPDah1GwBG8iNgdHQ3gur2A/C4osAJFsBDdY66n+SN
uslUZbZCivK96Ad300XIKQiAJrjxoMbb9QAE7IKJpHsKvd5byBxEraU82SgP5NEN4rSBBu6hNKaA
GXzjoq1esauCCsrVPdzeFtz/o2kH+HudFi4yghNA/FPhod6ePYQ+5F+I6UU0uPTPITG8Lv0MiQgj
YhurEp0PfsMtU8bZAfczwCkH20zlC7EjZsKaEoGNN16LkPm8GcZbDV/9sfaT9A5p1nIPpgmCzFnN
1m5FYeLERmf4GiKGFFlGxD4megq3g/Bhk7SEBlud8QaOJris1qC/pse8YPmqQhx5nCUlfAK+6296
7By3KA8mq4A3iEzSPYLskIlNkO3RiTVcWsHK6XLv3mmSZFM5GoExbmq/G8QqIYQk1bcWIVyHmgrv
RmbVoFfag3k9najfI+g4aLe+39stRwX7u0E20bpuqDnWJtAA71bR7yjP6zvUjIYUJVvwljDLDgb5
iRYhbytbI+IuLpEpBiv8lKg65papLUHAPByP/vRtokiRFkCDPfWAat8hpwBRXP5YHHNsb4ZDBE2N
g0miaDdllro3piIF8nqg665hMNmROq2e/FEhkwhJBCssKvPt4PTyCYxABY6tj2jMNPmS4COEXzYM
kBmWe0iC5g7Sc5I/vu8H2Hj3TrBGnNu4VsiNQHqZCIDsnxAfY5H4VLSyXFvtQZtXDMiH9scwufFo
F/7OKEvcY11bP0S+UUh3qQs0ZxSNyRp5NyFD3gzxBHK5rQszFW/ePci81iHiQBAckpWbLEcMCnRV
3fb8aSHZVkdQqYOLxWpkslVvo4Qs1/Y2Q54z0zB8+g3qclX6WyCO4rt0o+k5nWS1L1g9/La+cU9+
qMhbAegm/JZViUw/UE7TrpjuFXRDq5E2NVhCXnTKZCp3SRSa7SSmBjvSFOm0iKe37QlaTi8euCF7
wUPAjnMlgq3X1K6KqUWMB4LQ6uaNIArRv3HwP4TKRhaH84nskTmQDSQ/tTD3IVJsGqBaQ6xZy440
wOHQlVXRwrz7fxqibvQqJ+iaoz+0Q+yWoV0jcBZJOoVKd5cXXku3mG0htA6YTNuqOeZVsoVK41gH
4xGAr8/tUOa6yYAmQdRDKgo4paCQhvId6+H8ufzbFzYoc70kpznHIC7qY+g+Z+hXSPhbtzZDlFn5
uYXDXC1JgTvTgUqaY4Cw7TaKTtAeXym6LTT8nBKYRAWAZ3IUB26QAwMHRAutp4/XcNXUtdA8c1Qg
KvaitWUpUDKxO9aItx4m3xWy6t6F0tfIQ0tLq9nCHfEGyKISnTkiqfkhZAj4Ge2VFlpYPs/V4wz0
WKdiRXPU/Wo8aSR+yDWWzkG/udx9Fn76XDXeFtJxphrZHrYu3gn5w3L/6fKVF97tXC7Oerd0Tc+a
Y8mzuOrkKnVhUneubfQWXuxf5s2HFXPiFiTEzIJeqehjbqY9z4qtMONPWidXlrVLbXN+sg+30CmS
lAcmmqPTvvLsOSjfLrfM0nXPf/7hutUYFQYE2eZYN9OjjexXr02+XL70UqvM9tv9gDqqB6rGUcPe
TcJblRY3kbqrh/FKf1l6q+S/v72tcuCzkHB/xDJZhs9FsLP84fJvX2qW2eZad3XKkULfHCPyp2ye
yDUf8lKbzL7OCnOUSRypj0PwhILAFgyyddWKHYc8+FO/fC6mxQTvOPngNccOm/YYnH8SdzK/0gv9
v9W+f2yu5kJX3TVD0iGH66YVvbOFYTD5alUV7uFtl9vBS/KNqYlFWllaeauJy/RRVogNhsAzR0YV
ePdI0opKewwb0T448LpswUry7ns/Cb4DO6t+UoQqnHI4tZ6nOi2QjIjCct3b9FSg1HuX2a7awPI/
7ajR06Enmp6ywExJTKEPI/FUljUoAl3v/R4rB5wJ6fwpsmF8q2EEXLc58uzXrg2HCr5GxpCD54cI
x/U7QK0lnEjndVbYBdjvqvJmysrhpm0oUat68uxdmhIZrmyka7w23xUrIBqnTTkFehdZmm7DiSHF
mLSQx7eg7uHaJXS5jPbAHUCZu0YWg90kMHIY5ToIRMcOs/Md0CPlFLxNVNnbUVjEDPhguHv91Dex
l1jobpGwDMi0P+QnHHpM33WAnR3O+2s/rvui2Kc9KGQ7HG3SHwCGg8aMur/dqqzBFiTKpBuLWhlg
HBJxl45ZtJOjJ79MQDivvbDNnTgKZHoy+FbPsXQFIh9xZv4DxFZEfbUq2MsUaY4Jb5A1HKb9O0du
8RYBpR7qZlY9j1hxrr0piRDkPNIDttX03aOOPEbRADIFspLXjU58uJdlybYqbRT2se0AQLgXTGCD
OyJZqaAeV+lY/c6wB/45gp12gCSGfSl8t97zNGIr1yHZd+lDVkK0E3yFX31A0qvJ2rXCE615kWFd
HfQQ4OJP4xJITqTSdnyXB0nwxJHKgYVOVu/D0sI5P3hOiPDVhqU/O0DOzvNv+NoQk4ZxWvsgLzp9
2d8xIcsdwllxlqsHEM+Bb78TWSX2iFALbuoRTOS1FRyFUSU0PeJnSuSFIZHW3SCot6hWdRUM5SZI
cuApdJiXR0yc+uBzbh+tTbrN5OXTNpe6QcQEaXUbVxEz34nHgKfNWx19C/BJ9THBx/s1sqV/H0Qa
063H1Q85udGfFjSR9xEVy3uUAWURk4DUL35T2mevcJHOBs/upLachj6w9AHDhqfTdQwtqLlDdcQc
On7uARMvwXag0UNX+S4g5sgD6eGl36o88DZcI0Y4DjQdkRg/OFtTjvXe7UWzLplUB1owSA4r3zrY
v9L8oENIW5ins22pNfSU2KUhD0xw1CYavQ+Ctr3tzynFvmcb7Kq43XExyU0RNSBtaP+8yQBrpRxb
bMiBRbktCaArNHCHnbZa7XWTs/XINVK0Eb74ijReJFokVemt+7ECD9U1tn+UINkAlT21j+dtxQNG
qgkn/t64blqJNGWAUcBgbCLEpYeqLYEjEPKLHwy8By/NH3ehl7nVKk3CBkQYMmytmMyp9Iy6wY4w
fE6x99/CxW5/JQxDDnYyXWwG38F1bYtsZVPXL2kY8B+q7Nm6r2R/Klw/2JCggBrQaROoN2wj8MoL
S5vHIhxBC84pYlGBWwZpzvF8kO86mKRw0jXCbsTCGEHjxQGxd9MK6gLnselChUw/R4c7pNtPP4k7
qD2iN8lWUMVedTEUb0ghlhuFAW+XR+70lKdCfHWnQN70HlB1ZRrxGsUGpm4zjwSPBBGidxkCmx/S
KuvXuRv5e9vn9iBcvN5G+sl94ab9HjIX0OzJ6OxdSNaQpJ34b6Fj23jqp/anytMpFhl1k3hqGn+V
CGTnBVUtN6Nxqxec2CHnsKNarsoqTA4FRuttzah7ykmJXu4O2L0yZyw2tS3FVkqavhSjmOA/4hbe
H0tVPLrNgKXh37RCENM6VGwbkH1A06qTPZDwegVE8nPodTB5I1AcA7oLnA8z4qYKWPQQVshLiGG0
0zwuQ9VsNbgaiO2R9kHD+hNjcz3eRcrPTzJybbFmNmDbgVGNSoufwjvl4rUMCbt1EfT+LISrnjsF
LZ2HBLS1H5Hshbmt2nE/QVAJlPsnr3WTx2LIsm1R6sjsDKmKb45BTtiK4+MDiY2hLsGU3gmcYb4j
dLRD3Y4Z5KxrsofkB2npFT4BUpT5ShXC35cGojU3c/od3m4TZ04GYbqH6D3VYy2rMiVITENkhXcG
0a5xUDQQuQ5Fh0rnEHyVPcaTTJ7L+SUDn1Iyr7mFD6r/NtS+xQpKgDpUQc0wWj9ZVTDQfquZO2y8
DvkDYeL4u8E3yWshxvzWC7p014qq/1JnBV0nSK/aD9Zv1y7Q/DFSvEEpKYk5gFiljg4jkGIEJBw3
PsvZVhTRtMrPaKdzRdXbIo+3XfXZoA5DaukKKfNiN0QEhocKY4sTTW+e8ZMfcGrZTUUcvsFfCsQw
Q0EC8ZNGv9LhmgcdcsexlroHYAq1WuM6+leqymHfJpp/xfxDjqKsKdjjPUaRLU44nj3HNptEuDVZ
l1YiJSnIU/WQt4PdVnDY36LKDiu36IlCsa5pf+L7YK8mRH12Gjy9Bji0/tIMhtyIrEBMhUugQvT0
uI4EHb/g+GSPdB+1w2qpR89p2C2+XfYAPpH/3qLOt66w4dwEeVXvUXDs7yNFm70Ugq5KmtY7O5oQ
eahk3OqCO3dp7SB/PW+dOyxMvT3gUBOiy625b8JaPGRSOk9I8m1e2gxhGZ1tS7hS6odUKVRSkW+z
xtSQ7VxWmvO03t1KROluLbrknhnw0agn+rUnMK1rlplbFTXhd6CmdLb2U1vcKq+MTm3vd9g4yW5r
R6f9Bbw2YugSP3vIPcLvJ2QJbwlq51+bqip+Im/Xi5EXlW9GoMq2RZrTR9/l3mMgc/AxByJ/jyAw
IxJdhcfW+F943shNnbBsV4W6uk1G4j1Rr3Z+CVqpp94WiEtGAofdaow0d1FWBfet8sARYV73E1m3
5E/QheSAB7YbV4v6JpWCfUGxINpF0zi+MAPPrG8J+9XzcvwOzbm3CVsttjiKKsGKqckJqXf+eyna
/MT7cnpJUIxNcLBW9k+yB5++7sv2D6Z5ADChNVY/ZWbqxz7zYV3C2yVf/NyFKnUo+p7GJk9QOoyQ
kuUiW7VWdMMQLD/ESS9KFI6qGiFWATGoe3msvEuxV79rdR7dlYXT3Y45IxtYN52XxoJfM0Dw0sQT
JK8oBQ5+sS5o0B1Ae+rAqVVpAOGRHw7rDhkjL7BgVujrVX2TN4VZp4b3Dzi0SOMSeZBylzkuip6K
fPVcBNSUFpTbkFbhDhHLxWo0ynsse6tOIJHRnVEUM5es6C0cF0hXL8PkLiMjTkigY9gFbcgfciLy
l8QqBrmer/tNwga+ibTTrzE50589owFmkABkPItC8V7bKnoYWpeuc+IwlOttNW7QftEvkcrgCXVr
ez6OaTfcJ96t7GDlj8HXgMe3j9zXMGvhUFKA3yHejtyExvduetWmBC8PRE1SJsl9nrmFjpUOLc5W
hLeuM1uuHY+zL3wA42BDUE6/z7rAv4u0656j6odN1ppuUwmW3Fcpz+4c38m2k+yCX05GqxilbMRy
Y3Bg96521gyAtRjiSvkQYMF512Nb/tu4o4qgIkaCODKx2xs+olaMkA/4GEWt7SnBUu9RIR5vXTZO
/miciLB1ilUVxvgWOcD9uKMB9XdElOGOsrF5RLmCPROJzEWV82kjWd3tRo1DJdsUBG597mDZ7qX1
76627CFDkPuq6Tr/ywj+H8KuE5rxNasieUUCurDPnvsPCaJJeCII8txVsTLjK84GY3Smy/vVpYvP
dsR08FyTIurz6AsAIapDqX/18sox88Jue25DMygAj47FtVv0Qwz9KxrEYbLu2mu5jQtlgrkRraqI
CxZU1ByRiXYI0/Q+sNfcvUuXntWBG127TGgHdeDoDtM+diBXamFLFz431oeKzzQZFlkH4jPfdQ7d
xF/qIrtSTFooENLzO/5w6axpcLQAduAhd9gBrOxvuVC3OCtQcTTS50bIK4+w0GfmLOkQ4Gh4t1L9
P86urLlt12t/Is1oBelWsh3HytomadMbTdP+qgWBNtD26d9HvUr5W9a87mWmAxZwDnB4lhhFmh2Q
BJFDHmDlfXlBri0arWyF+myAuyEEg3KcNAcbKCfjvar8aDbT/eUe1n6+Vreaqh4qO9kiLiFwf3TA
BZCsfRzMfosdtmKxYOqCysqA4Xzb451CJiHf4wLFomzHX8k7jSBpiePqtFUQwsyeKQc5WvQmZhfQ
sRNNXHYwg65DhguSZyAdlddxPWF3pK0po4RrJE3b2PeQplsFdW87tOw5ZFtw0pVVq/PQZOcPwm9Q
MUso5NwrJz2JvD0Wlal25kDHkOYo5lw18zonjXPm0HoA7qGAP/PUP5YwVGd8Q+B+ZVnpJDSupFlM
JsrzTfJVuHgl9jrINV6Hb8dR9t95MDvfmCyDLCV0uTPyb8SFOI2x5Sm5kpR0leQqawujhJXOqfPV
3sAhvQNG//KY/2WZnVmjOstcmAnO6Kg33hZthxIKit3zLhtZP4SZ1Xs//LYkb3OQQEO1LFv+MEuR
48ZYTrdQkCf5PnGBjihtu8OZdjB+jxyP+BnwaxD/Adoi64YtwYiVxKMT1m2rMEdWKgeOI5AYYVGO
5DABX0Hs614vbS1YG9uu8dDvW6cEak93KYOpV23AtqPJjXFjsFe+Qees89R2OVOVd5orM6qGWwEN
9I46uIJsnEXWOljAfZ+2mMT0bLiZOjZc1NPQZ7/L4CmdmrA0NsZoZSHqPMKyoD6EhEf31FKUMgqn
POYN39geVwJUl46kOZhxM2yKT0X2patUNASPUyc2UsvaD9fis+86hxoDmZG8+mcQqJ9dVLouR9Ba
08vfP40553AXTxUqaengfwO1HG5QfHdd09pm6yiHDmMt7RPuzRCFhglH3lo/L7e9NtzaNts10Pug
po07oRpCKH9A5Bir5jrpN1MnlvWOTHHLx0JBBR+GkLsapYq8/yqSrQld+/latEILN+9GiHqfUCoI
OcEat947sjE2K3ueziiDIygQNYlyTzjWw23ZhWDUzPuXgLinyhN/WrZp4bOyeHTmY4rqxOT6FiwQ
kp/AeEQJ3zp8r6QCUzshzzRHvRCC5iega+UBT0b8GOB69Gj1uIXyPOHFRlJbmQmdAznPEwuMKbNO
tu8HEbhYfeRY2XdqBIerVqqujpoPnuC13dgnvJdGo/9C5oex2tr/1oZJi16V1lTVpLVPXR21ZLGt
/140JGwqcl1K1uVQwU6kPkp2E6DCItjBD3QvEu+As+1rizeQK+dAC+ZKcI46FYI59XkkgxkyX7+D
OdnIcGvhoD33opY7Fw20s0+meJsaFLSOojh4sCzHC9LGB6xNgxbOsjRGaKAH9on3Dt5I013VZodW
/cIF9YqPoAH+/ZumXZQrGj8AzyeROD+lL0GRPmblH5h+RQ3dtOk8FwxLL9oG3DlC9S0ou7e1wXA2
dnvnFAR5c8oc2rwywe3njEOCOZwobNOABRr2RpHhvU0IVHNQhwc0jDEoQc+FOdyBAGPdVgxqigbQ
0VG7PGWFCAYX0Le+nIENow3KkrLZmUAuRapW9V0JKYQyVEPd3UFzpHooeotFfuV5X1DGJns69FNU
2jJ7wwFHoZ4JhvEQNiyTt+7I2A5uxNILrcFWJ2Bke4xQJU6KZr464vkR9VjF3aNXZfKNwGZ+45p0
bn0tg6alKivzIR5vFTYechiAk+yghAQZcfheAZTY9u1GvWNtbpa192mjthzoQ8FXqI7b9tigOluA
2QAY6cYKPpfJl49Yev3UOmp9dg9J6jr2avxoRxzGilxxDFia1nKUM4+jjxI26PEpvNe9cN6SQVgb
Ee18IfOcJQSUgjhjP6AMsXPxUirdb///tL38ai0nNXzIUgXd4jhxIfmR5/uavhBvS0Nz7adrOamf
5wBv6uV8kn1sjMHOUG8Z5Bsv//S/OhD6pWj57Vo6gjzjlOf+7N/mDoM1VgHy8oHALWLPKUQoPSbr
OOABCsfMx8km8pO22XMYNkY2TFQfVCCDQ51NYC56xqZFGNbRmZ+kcxYbB5j7phjM05zOP0pWgBPS
mDcG3og3FvDKiOqURRsIb6dykYJhdLvv8q9g/uzq7r/LI7oSHTo50fLMJK2W4xqn4tg4zk+vq/9c
17QW1tDxaKmdd/YJgq1Rkj1ZamtE1n70MlKfQtpPhXSNHiOSmOMUQmcRFiFjsLEfndvxsMR8LahV
73dwolmOTbR6A9j/FUbGN4UPUaoCpPLLQ7M2pVp8q9YkwgUc6KRsN+yKe7AgwpFtUeFW0rbO10xK
AjQu7INOU/NRzu6+tn8l7eKeRfZGvjG5a6OkhXkBZHjmA0l08unX1v/BugAKrW3k5er28hCtfYQW
6YnDF0aMDeWDhjU/PZO4x1yYZrKDrRZqLQVTFt566PhxubuVGdGJnHKuO1/KwjzBOjw2mQfznPFI
2Pvl1lcWrE7ftAwg9n1e4lLk9qHwfljuRsNrP1vboV2AyaET1VmnafToAS8usdeNT1lrbAkUrXWg
B7EBm4qcV+Yp9/vjnKvFdMl/zC3rcHlkVqZZp216xQxn7WqG3F5f3fc4TYWN5XytOlzmnOKDEvu6
o4zO3hSSsCDLEBMSOhT7rC7vaUFv5ql1wiwwTgRCKJc/aG3AtNCeVNEL5hnzCVYUMBEyveQQGAHd
eyV3b67rQtvAs6Ky2ZzINK7K4WRQ91vZJz9ycg0TEAlQtwbgwWBxL0sHuNfWJxTedmCevQKIvJH7
nOVnntkwqRbZeEWuzKJJkPxcEGfSzugPOfCK+0JKMDwGgAOrcC7H4iftRivGrbh+tXA6hoxLm96A
f5fzEBUjtauhb1VHWV+hzgBw/XGsRBBAJxgScBGsQK17g6cT8JdGhtcKbshH5rjmN+Hb2ds8e/N/
aa6qg6P64RnMYfvkWcApFXbdw6beBuBu7qfh9+UJW1nkOoK+HUrgShOnOfntBK9FLu9Z4T95gTwU
Q/+HOtlGP8tl5szIEm1kpe3QDCCT5jRWxnvCAe3p29tsLJ84DyJSj98Hl27M4kpG00H1AEMCeFMn
LUhu9g6EqDS0yi2R8bW2tbuaNYwNkoLXnoJZwXnSN0NpwZf+8lysxKeOqZ+4y6HGALEB0Pv2TtL9
GMvhYObQp/v/t++DHaklzAwkdBv4TREzoMJEc6Iq3Wf06XLj50ZmaXz5qE8HH8Pq87QjZRv3Nrsr
7AKeVtav65peuvzUtAqgngNBerhPOLCEpW+TuIrw7evyFDk0eHkBG0awSknojw9N+nr5F587giyD
oaXBcehNBu1FcrJ78sbbtAw9BZqYADDPHNot2dO1IdcOOqBE0LwCxy02kjIiOQhbwwIPufwJa41r
AYsXbUENiRfhDjZ/YWZYf1Qh9pfbXuonejLA8OgnmgoY2lIZ0DuFCFc0M+/BZcYNGH93QjkPkODa
Kbs71Cm5YlNautOCtq+ZWxgNUC91fe/Dqj11/jAgXS9/y7mgXRpfEuunxRkkQCaaFpTE4GWHRxMa
UWBcjOFKVSRdocKovXYwK5/HnoMhEYDFgIzUb/z2lWWqn3BckNInSER4JwsIRg6ci/XH68BX2Vqg
a+1rgVuYprC52VawDnmoaBOO4IH6X0x1Xcqh+nlmckEzgIViDIJDHpoT/e2B/XV5Wtd+uhbB3POc
2XQLKCIVNV6tPCCagCkrQh/EhkMOY4jL3fx93DgXCloM8zwfC2Hi/RpP/lBs49jzQbvM0xs398XN
IAU0+oNpiI3KtkHssNijZ/ECdTzDLHaXf8NKpOuHHqWqypEIyZM0+JdiQUdW8uWqpnVRijIDnYQR
6NBb5igAuBkiA/jyjdV77kiByNO1J1zVj0E+AFYy5SnwyWBSu/NTPr6T6auXQ2kVfh0bPa3EuC5A
UeZylJ7vQj3MbUfUysFNNhuQkWFmft0zr0+WdfgpjZQzMInmZLunwIPosMnDEYg70r044svlqVj7
huXvnzoA9CbrRIUtCSxiXJS+zUCiWsNWFlybCy3SiTBnq3ElVNAKuzqkk9UdMrxUH8vSbaClCHPa
HUDI+W2Je/Hv6z5Ii/5BZWYpJD6odvcDKB7zAmMfh93l1tc+SIt/r2XJNCZ4vDNKcT+ZbszAy5pG
BkwyTHMNwFhVp6yNztbmRksCeZMaZWJCWN8txwDhnz4UNL+zivSaQuASKtpmDqVLVQYUX5Mk5Q1O
aXdm10Ii4MoMop+4RzlYY20vjpQVnGMD/wCo+fHyPKwMjc5gxfP7YA0+4FANJPtdOkVq+hp4172B
+fqJ2weCG4f4GVE3l3sbZgmF6Hcz21DGWtlDdBIrlbOseQnRwYbflPYXFfyHJ5Ku2Prxa81rET35
SUO9AD/eLm7xlPdMIBcxLd7M/OW6sXf/TRmjJVviAq8Vt6a6IYS8Taglh5XZbdTRlnbO7H2eFsFV
NkEpsTItbG4QHhgohBL8bOuMubZwtAAG2yBJJrOmMc3KRz47SQjv4ogv/PDLo3O24I+g0t1iJsPv
uqDMRExG6N9QeEs94LlohmswNonOdYKw80kQQ51rhFiGnb7yrPUfy1KNd5Ry/khkV+xbC0YOG9vU
yoLQPRYm3GJGAMbduJoqL4Sn5q+xNp+Knj6YDNWxy5+91sny90/7SMtLPDxanRc3HN7k6eM4fcm5
D33275fbX5s3LVWlJIP0NTbA2DSW0vzvgXU7Coe+y62v/Hqdy0uX8iMuNC50tUnIoafjA0AByHdo
2N7GAK2sal3RwkdlmKRp4MbSm6Pc2g311jax9uO1q4Y3k4y1DX48ITvuvjcMim4f1daL/Vrr2sRC
s7bnDDI2sSAfbvta2aB2NV+Yt4FpWBsWLVvBmNxPmyQhMaSw8FrM+zoECmpjl1j77Vqm8gSe0DJ7
GZmBhyq5M6B4rfyfjddvpKqVVelqqQrBDA6KU+AYQHjEXCeyqoeUby2Zc0U4ZBKdAo6hhtprM9mx
VYF95NYfkDsD6zgAzQdiXEWUKLmxJa0ca3TigQm2i9GCrxcHIPpAPQMk7xcPvLAeOjxu/rMzt97B
1gZMC+OmzRtzQEKKPVDZmwGaRrCj2rlq5vvLkbyynnQmgs/KYmwyfIkpMpi8fc3yjQS0Mhk6A6Ge
yjRDcZ/EPaznb4OqAT1o4tN+Lhug7qHeCFKmxza+YmU+dHw/6xJUy70KWGw8Th8SwqAEJIB/nWo8
TJa0sPOwT312zOYs2Lg1n/8+qj8KmxYdrKnkVtyVR0uJG+Gmx7r94Fx9ZfVGPJ6fHKq/C6fenFuy
BgC8lbkJkk5y385i6xV0ZWnpXAVlK2LiPknj2pBhV5FjArl219s6K68oKfq6W47PnJYNeLuIKQJD
llXYmjc1UEtDCuFO2whT9zEoWhC4t9CgayeJv88Rn/bUwiFu4sLsL7ZzMOHoRz5/1PBCHZt7s3hz
ul+m/yTyb2bzOOL81XlfJC67l6PoL1L2zBlM5zWUYgTlTMDTpbZllLX8jVhWyEBggdNyesRLZ0gM
eTu22Q0ANv+N/jzssp68mFl6m1veQbXt3mrodUKJvk5+cKUywBtrrDjJYSo9ueKZ5dUtBSbp8uee
X5e+Tn3ozRFyF0x4cWaZcSKdI5DOr9c1vUT4pznkgSm9LKF4oa3bqBiLkNZb5JOV3U3nOAzQJMsa
Lq24hKVJ4eeR0d55PQuh77txZvnrlHVmGehMBwnKce0h1cWF64z3WduxG4hRQw1TJhAHAKk/murW
OLZ4P6jCprWqowEb1UcoyblHayDjLm2heQWWZZtFZQGeLsC8PiDC0/AnmOEJONMghz9HZn4VvmW+
zXho+iCWAVWFoZLp97YJ5tge8+zdgf3Scw7G+RjKxh7uIN9GDkBJGw+pRQ0IKCT5fc1J8ZIUBBLf
o/Ch+HfdDGp7fMDzuYLNqoyNoIEUWx4Hqfvf5aZX6EO+zpiQLkW5QPE6Lqum/50I1zikEL84jibt
foHZ7z2MU+mJaMqr7Al6e2Mfot6UPAHcPtwMnQJd7fIvWUmeOunE6t2uAHoEq7+rAAdy2BuX5Ktv
OVsF67UOtKNYaSrfFa3vxaCfRGk9RkLMkTS+XP755zcvX2d0SK8LALydIHMqDOe+Y7ULMR5ILj1V
vde/lm5b4l1bQRL0uu60U4zBp7KwAG+Mk1KqA+qjt52AWOFIxieALx/codk4Ha+8iOgsD/hSB0MA
nZ+YKQc6eylUgR68ktm7VtQdFO07D4BNF6R+WvVQFDG9PtvaAs5nF6rL8ydtQarZS8zYhZdR1Nb2
0a7gnmdN1a+x28JRrnWiDWRZVI0xsNaKWfJNAeValM8u3tI7+9fliVpZdbof1swo1DcgbBJj337L
DXvC/hXMZg1JMo9eFzo6kQXCHKLsClbHUza95SmU1ec+KyInS62NHla2J53OArye07DRtWPD8R5K
r/4Nz8ctre7zM+Bby8h92p8SL2hMlvMhbrrqF4fuZFjBjxGiFPb3wayfL0/D2gdowc+yFm9tNOsh
8pU+5lN1mEElvdz0WoRo2dlSszEkDuyq4CZ1UDn494TeZdMYqRxVlCGP8HIeOmRruNYWlP3vcM1V
n1SZU0AuV1R3jpiepHA/0qTcOumsTYdW8gXKxxQyrZ04SacAmBIT9LSRV8HeX/bZcm5dubs8cOev
GFSHUYpSZBBOnkksOMzJezu5l5CvDYJ+n3spFK/G7AcZ6o/LnZ3/LKo/tVLfzW2zhfsaJbdO9wIp
370J/+dyvE4Qk+rPrcPY1QCm46ZfAzJtd/xG9K9Bf8tps3HTP/8FOIz8O/GckLLzOJQH5/lBVPfu
VH3JFDlaibMxHysxohOFTGhwQX4VAGqSfCP0qRq26sHnJxp1hH9/+WRWkBhzKzuequFQTsYHRA2g
IDT4dxKCmM5c/yAG25jntY9Y9udP2QTPVW5HVObGKp/vXbi7hNbYHS+vob804TOHUZ0dBB0VSKRD
YztOZ7v52tij/+Q4zH8qpD++woTS2wVqbv+kde3tchKIUC7KvpKVRo7HEwLJENNwrR2VNN0PcNk+
VA6vDzazA/gYctT8qBJHY3DAR61d/9n2hukEyaphN8rGv4G0L4S50k7d84pCkqwnWxrt5w8vNFiW
3KdBE0D6m6z0htjPUQ5G+LHmCb6+6t0nYngY6wSvS1Lwm8vDeD6DwVXn394sw225BUHquA7SYznI
nQ30DK5t17W+LIxP3zJxyLE4ORSAjIE/ew18tNLgnvH2/brmtWxfs8YviSXx7IOCXl3zXdp/53LL
gHJtaLTkDt9PPsDDcIrTpmMh5OwendH9BbcmvrFZnUsimGe9BmzQhFEyGM4pbz6IYqGgFHIm5S61
t4DU5z5h6UELwLnv8UKJXQJOuzMoYm7dwh8tNw+ipFu18nPLdelCW659Z/Ym4JvOSUgW5/TBJ7c2
INuw8wjbZCPW1/rQFmmSEqwf03NO0M2uQOBhbNhRUbIvE4HiX9WDttT3xhbSdm3QtEUr57bypG9V
cVtXJ6XUPujJvTFsJa61WdcWbWlD/odBbwFYSruJkjJI72Y47uwxV9PNVFXlRmSv9aMtX0aAh4OD
uX1SDYqGsGd7mXzjqcuM/M4EauByBK7NjHZAIRwlUIi+O6ch9SbIs2e3sA35bUp6o4bmGy3aw+V+
1uZE229JqaZezeC8pbX6zzbtiLPi59B3P69qXi8TT0btgoqG+24NsXM/m1BZvc+t35cbP7cLIkL0
UrHIGga+xChic+xPrMqORprsLje9Miz6W14zBKzyTAy/mcl3IzWniLL5PemGrcektQ606IYJaZN0
rDNjp0eFp/4iOxkWdKPOttb48vdPuwMJnIoUnjPGVvpgQ2YV8niHcrNoubI09QIwfCmyYpqrKoac
rTqiGmB+gQpldWexzt05eVAe/Cp3t4CQK9Gml4ML4EzYaHv+aQ6G351t39kFy4EIc95pMtfh5ele
60QLacdWedfQsUXhUxzqyQzCjJQx3C1+eSgLX+5jbbVqEQ0SSSO7HnA5iCY8WKx/Ebm1oWO+Nt9a
EJd+53kV5AJPeUZC6LOGjJvh7H29/MPPVuQRZ3rZFsJ1uC1ZvRkbcOdpiM1OrqtuUt/8DVnbqC2t
E53VPgmmj6ncwg+szIiuYRPkrEhhHTDHhfcx2PYOKqRhW5RH23vd+KplW9CPuctXLcv7U5DYeOMr
3Qlp3JihYB8YfXqEi0zzAsF59QBSV/tVzIZ1gvSsc9MExHwZxWyDxm6bb6Yhyic1mltA6HNXh+Wn
aMkAeqVtN6P4EMtsjDy4U+RkCId2CCFOfG8l/6lgI62tjaqWGGiZF7aoBuvk9LMAh5jsiSNfk2n4
ltB6y9t1rZMlAD4NLPDKXja6YB5JlU8eLgMkeCyG1rsBa4PvJB40mo3PWVn3trbjQ3zZ9nOALGIr
sQdQAfrd5KTvtievOGUv86Klha6jnd1AKeMEXgr0PvF0/lsISImmouW/Li/DlazwPxVVuOlMSgnn
1FbN7xaOSrUZfLncdLCywLWsYLRgpWc1h31zPZahOyzPZ2aEF5hHKpNnq/Lhy9L/5/Ts6XJ/K/uC
XkQl3JmqLpnmxZmawmnUVmPk+4+dU0Mb+9t1fWiXbE+UBjjwLDgNdNolyoOHVB7a5E8+BCF0Mw+X
e1lZV3qpcaBeZQo4v58Kd741UlGGON19g/60H13u4O8KOpN89FLjCG/zkQ8eDLXG0bR2WY0KWtHZ
4jVLshlm1MJwQ+koVe8EapK4XIvsUWWW8zTCNJGFtGqhQ+o13qmCblwcJML7GhDiteDgM/GDUsUe
0yApi4hMkPoVeP6JYRQOIsTl37+yanWtmMEWBvd6acLwuLgvM7lzWLsR02tNa6sW9C3LI2YPbvBE
1GPOrOLQZUW+AfheaV2v/viFtAYY5sEKDjLst1LR4QFKBslGBKxkPr3I6/K6bjtzlHEFiVl/4gOk
otL7NLNeHJj+bKydlU/4+4r9Kb0mfcCHToKkDxKHfJgylwCoXGztEGtLX0upbBqtzh+hMKns4Db1
kxc8uJzSWb1eXjh/Q+jcwtdSagv7QMOG6jiw3JV5bEqe7XLokhwsQf9YbZofDFZbB9YquIAVpXOb
ido9umNiwJKg+c3cPNmlASsgjNO3z15QOy8V1Ig3Mub5fdjT32JMVjHQ8drxVNU9gINpDi385oWP
7jN4K7sC4vY7MeD0eXksVoZaLxgGi/FSR6cqrjrnThbk98DrY0XrjUvAymLU1YSaKe9BX7HNEy7F
dylkYII3wLNg9rf1XLL2+5eOPy1EK60aSAXPzsmHtMlPqKmLUweNzJMzLA/ll8do7SOWvj/1AQv6
EpSMoYu5cUeK6tm07qCocgMBoI1oWtm0zCXKPnWQdnmZ2yUBy3iajop8RQE/yk0fz0p8R/v+5rrP
0KJKdbNg4EvbpxwsLlz3rBO+ClLMZX+i7bSxN67NhxZaXg7KzJDAQ3Pu+qfO6W7MQBwEZ4fL37CS
d0zt/mL7akDhVE2nvvdwDGdxV7X7y02vTYKW84U/Z1lgdXBugP1yx7xfpINfNWSX/+MTKSPl+q+X
O1rZdz1dUmiCGDIHU7KK7R/y+3ggp8N4q24AeMHx8YO8uF/JY/pk3iWxffxa3mevW0Ky5+fG+x+R
oVkZ/STQr8FfmqCJmA/vui3z1PMz4+liPLlNR0arTsWpKt7Z4L1bxpZm21rTWoyrgKYidVBiaSGl
MZP8i0+uUiFDfVyvkANaZBZWBjBBVyi+zyzrTznX0E+namNZnU8ecPP9N7aL1sz8wuDDyQNP5aFI
nPmLydi0E9PsfEsnMm3kkLV+tOju+4lWRt42MH9lcVBC6Rtm09AKP4jM2CgerK0fLbZN7nDbnArM
Q9tFLudvrVO/FIW9RbFa2Zc9XT4nGANYfSmBU4Xbf0/cAuoBfzw4IOXJ/NDAkN6wYSdL1GmAsU5E
QN8cfS+iRh9KswbnEgazOYugaXVVsoE34r9TlwKBPsK8q45TNpxa4twk87ixKlaGUgdHWmUnnSrA
CQcWTY/C409mauzt3Lmq4unp772pm+JtTs0qFlIUEbWc14nPFaj9W0vhfLL0dBo5EwHcJxKOaJ8A
ALtDUfUYOAksjDL4jaS7y4lybZCWv3/eFltYKpYVAFOTUL9BkIwbZ36cZLlFfV3JK7qUTg8zWst2
DZzDi+bglG3oFVcBSJFXdFp5har53MytigGt+YW8GPPAeE0dp42kYvtGTs9OKl9aYR0qvulStjZg
WoBCTr53aw7ehD9Xe0i53k0dPxJ36zC3Nl7a5lsUKbxicaGLaxhcyoCqyAjUNSLOy4Bp228/Os48
TFLFU/FNALpD6C+73wjk80UIT+eap4zBjoBg42P1gBe4qazzD2z1ZkSC2frVuTJ7NAcyvDpND0Ww
zB43+j0L+cNH6VCI3oKATDa3ddywDgYKj7l8gKkEqsfQozCtg+POD3ldnioUDWT1aCXX1fI8HSEx
GZaER0sNX8OxK8IsCesmmst+D8OQsJ7h7DpsFKdW8oBOTc+p75TZLKq4G6n5msIFfNd7hvNL8A5q
xUVqRJZotqRZVpa3TlWfE9TBHEXreB5iV+QRSWXod/PGZK21rm3UjY2q2rS0LsdvhVtFKaptweYR
nyBn/e+V09N56grv1/DSwNaG7dn7aUBCd7GzJH/gcFTs7JlnGxOy9hVaCihho26PHHlnsAMohgqI
TuQQ90k27nMrKUAX38n7Gl4oTS7i2ehuTTkemGNvvB+sNa0lACeFjGpVOjwOUGbqRfXe0/wKZCXC
UKegs9waSVYiLypAQw7D7O9Mm4S4qlh36Qz3r54aN+MceHvoRlxDfln61IuECR7nB4gExFZpOLCP
V3+6vIDCZu9sQUlWlpTOSE/4JIUN1EtcSeAjmupQ0ns5+qeEOOFVG7BOSHeKDO+dkzWAGPClCdIw
CY7E29JxWqlzkGUFf9rdvRmKFszpeGyIH2MH0VNPRa5rREX7Sm3vxrc3ImJlXREtrlUJxby2DNCP
Z0VTW976xNko5P19fDoT1UQ7dMPLZjQl/PviwFVypyyziILMceDTaIEdXkErLEyKbrynDXWOEFRK
DmOZut9gryWh2TeQEN7nsAzrUh4Ki9t/yiLpIMIKFvuQu9PXJE+d98C2nOdJlPIOtl4KenNc7KGk
BDeInMG7AV5qh6Efi8V/r3xFEbbbqCOuzY+WSbrKowWKUSpOWDkBNJQdGq+LEnd4px0oXcyCY/14
jar4Ei3a0aKfnZyP0wxtEFCE2gRK0/LIi2p3eR2v7FI69d1vkM95kqnYXGQT2xikghCGKru0vK8r
e+MCtrLOdAL8BHsQZQh0Irt3mR3qfAvms/Lrdfo7la0qoDKmYFIcOeZ/XqAAxShDG3W6rZ117bcv
XX+KRTBVoW485ENcBPACaXzzTXbz/qrB1xnw+cyterQmnIQVLC+HsShCCwZSsHic+xDOfPdM5C+X
u7KWuNPjEeBHXfJ7qMwhG+rUi9VQsJu8FQA/BrC+/AYKxXRX4zj8Mgue71KZGzuHimQ3GU4Wjb1t
HOq6zKKhVuzt8o/5awDxvz+G6nckrkYFPeV6jJXh90/9xPNjZqROgrpLlt4UQZC91pT20xfHInl7
aFNXejuU0+0WVacq2Nk5LQ9p6RdmlBUydfZz6vS3BrRofsugm+awhi/te+BmgQRBC+4qGxN2bjH4
JtXPdIE9KicBqSf2hIJ1GontwtzY48+dTpamtZyfBEGH2B9IPIgJ4O0csuwQnLzO6dzXy6h9D73q
oQXyHPauQVjMg4hUlm789DWCni7InudS9k7WI7kDZgJyyxzKbI78qfzJElbfVqr7mLvyRSgGy+ak
3XdkPqoKTsHjzHHcD5qvl9fVuXSwrHEtLzdl7uM+nDkxr6tfXi5hw8V3thxI1FTNR+ORa0AvS0da
Tg4ApLe6Vrax4XtjyEUeU5G9GBNY8pB5eb78NecXm29qpz4bSllAN8HrK4EhZ2QnxqNVlD+uaRta
kVpWGwuWlg6zYskdhlvQ8CRhBbNxNjr/w+G292/jtp33crmQxInfH1oSQwf25vLPPj/B9H8qqSVw
S6UvHdifzfK5q9Lx2Sib5hYqrc6urXn/UBNGNrLUSkTqkn1+OuBhg3EoFUCCwl1kgfqHcdj4kmWg
z2XAZew+bStVb3a9tSDESZ6ESn2h8NEWzA19qMnV7RQCvR2aItiYkbVP0Q5jZl4FGYLejZHmIbHn
AN5tnSx7I+zOnbaRunQ5v7KA40NglMtAVTApqo8QTgsViIdC0f1VE+9rASdFbwyFkYBvAk6kr+Qx
UP7JMGCgCkcoS21BVFfWl15pgUcTbaGW1sQjJP7raYgmR9wqFTtTC5j1z8vfsjJceslF0ET5g5FB
ZEACLgzmNC4qB2/GRaUyNubb+pvYz6wvXTXXdgOLUgPbPRzSeTTOwn+WVcGPrIEfdFSqJHliBSR4
QleZ1U9R+9bXNEjJfWF2mL/eq6LRnu1IDvivYdAYwc3sDn0WzdLmR1daFrQRlF3uAI8AT34aghNE
eoc7OHJne9S/6bFOPHVXU0F3gtjdMWezD+Uur/BfLBNisUalaFhwCburQn7H0cS+H6SCutDk0huR
z2RXuyBPiyDBXd0HFkBlkjzDJraKgFcVj9U40AdZQMxigNMB5gqk/ZC0rnUsjCCF6kHi3rRELozg
IZjhVVpDH6mepxeY/6Q31MZF0PGG4RYnL+c2AXsJkEJUPR8gh+1HxAmCSM25DQ9s03F/JRBwitsJ
XvVkHqc34VjPrsw/kl7GMOP1b8yx7P6PsytrjlNnor+IKsQqXoFZPHhLHMdxXqjk8w2S2BGI5dd/
Z/LkqzsMVfOWcqrQaOtudZ8+J7a7bHjOPWigZsM+M1AIV4rz02wKDq3gFnc6oGlwZ09uA6XxTMh4
AIcWyL8WG+rbyAQ5vp3Gy9SIrzMKeScTd1UAXmJgysz0+9/MQEs9ySr6rbSAdYlLlZGj2RbeDltq
OVh2CtVU5otY9Y4ZOhAdf+4zNGPuDFmrHAqgCCc3DtiKQdFzNnkNUWlT0AEBnDsfLWWkiTul3d6z
XHGT+/N1hTZCyrk10wqgSTFGeQ3WB1JtXpC132/92/waUkBRvvHrZLLR5TdCKB24Pi4jsHreUrk+
B3SaybJVBZq9JgWa3skP7tQNUW8avyAAnYIuVN1DyHXrtq9NRgsUGp+24ASyh8QZ2umOQTnoi5yZ
DfIkurzdZLP0NBHe8P4Y1EhBt5YxA0TslcB7cPm+lGJ+sEw/37CNK4SPvp4b6tUgi0ai8c/z7eZe
FG13qLuGfQTlVDs7m4J5gUDKbNyhDcL5AkHr/I+QjngTJPCtDWezEr/o2SNRVYELsl4Ut0bIx9ft
vC/hpaPbVvLsFT45fuoZwYysGzK1okPLVvkhBwT6lmPH/sS2elNWToQOvISeDQc3tUdPE/1QFliY
y+/gzty4+2vLcx700ww8YMs9Y0GBzp34afDEkTKxsfIrrlFPSFXT5Eu5FE1SDcMXT6RT6KlxDtuz
3ifEIG/cAi0a8ieoLA4zGPenpopELn9Yst7Xfvpo1+7++i6vbICn2Rc+kp7YLnBsnjWAyaHgIaR1
zYdKFtNGuvkvDvqCh9fzQp2F5uegXKxkMkUHiqIcCkTFRAo8qJjf3PVjVj2jpJ7vpiFVR9WN/hHD
Zy9QkRsjVtvNIyXUOwR5sLy41gwFiKAjT5m0ZByogR4g55d9o9BSa0NbGpBXQHNFaCxzdZf1VKQh
BeVFFaJpHaylvt1vPR5WQrD/pHTMDFLhaDdMmPWhqBeqkYUgPAu58UsOW8/hlXOmExta8L8ZWP7H
hLi92E3VBOGqgIgP05zcP6RygxsSrPABenYNIkMdtmWQiSvU69yqL1m1HK+fsL+J1Av7ryfVqiFQ
RmkuEoWs9pHYPSNnGj0GbXfLgApTvszHzsxtFbOS92+Qrh9+Ngih7wvbKA+AmZP7Rg7dq21J927q
WfkAgTZjR2s0Vrhl25oRNG+7Y0MZifKud365S8v2tMnI/9qh7xMomHWHVFQtGDm9ftihzwd0Q2lA
jlIZyx79ifTA62k+Om0u0JDAmmdqMvHdLHrrzWgdvk9ZT49LkDW7KvfUd3NZ6ruMTX44lMSN/Y6N
x2nOqzunb8eHPJuWY0ZbJ5J2wU/izJwLpim7iSZjpNmRUqZ2rt8hZwykzVxE0DtuHsuCOkuc1+Ug
7gKPVR+MBqAg7NHigUyb+Z1MeP1e349LOWFstY5F75pqhpIXo6duthMmoeTmxU43xiQLDk2bhbLa
OFMrpuU/iHQ+TamTNz5kKpbuBMAliak3LHFNrS0U7toQWkBhzcs5OzPOiUDjRXNXLQ/c3FDzWHEe
esqzT1OnW6CPm2SZAJ+lO5BX5c/lRpiysgnueUL/ck3jbDe5byYdkD7zaH6x8gLioePX0eeHvqB/
ZnPe2IY1E6I94NuyFayHvUWQUEKUF/1/SNwW9K1g8+H6iVobQXNTHVvoNAkQbRnj8IgWOgiJlWqX
jW4dusCnbZzblb12NU8Fha2C+5mloNwt0BLwnvNdxrLbPK3OAWrWDQBqZZOelu5bA/1maF2DOOvB
CP5cX6K106Qd1N4wrLFiXXBirSjjWi0RkazZXf/4X0t6wcLqbJiTXQur7Pg5S70gNV+boE9WVuYi
t8H92HKd7Hkaex5VTR7cj6xewqGpWQNtM9vdNYTne8CTQXeffneRzUeMBy1xi1ahlbd2lOZeELXM
gBrK3FYoRlPOdhaogSKXpvxUqM7dWYbffGFKjA+OS5vdlO5UOqnHgo3uvqk9XuEFPZUg7J9V7IGs
7oVYNYq3cwsFxnnk6WtQK/9dGjZ5tkg33OdjMd0FkEt5m0Sa3QujhlJhLfI/gHIasUVrGU7TIDkM
smwfmtGdQHvosAXBlzHdVbY5u3HfNPnOy2fr0AtqPC112pgbC34REwIbqveFo+PLYpXlGSfkBfZl
k8co3+5SPh8KfjAN99VP3wyP3zvDN4kUAl4IG3dgJebQu8URKwNLXnfpaTTbP/7SxgKNHZ5TfRUQ
LnD8LU7GlQutd4zPMhfeZOGqQQ571xV2nBMwzHivfl3F14/s2gia/ZPVAkX2AnQDjjmEC11Ck/6S
AY+Yv2G+11ZKs3pGRvDQ7EzjRFMT5EGQciDVkdMTqb4ZfKu3em0WmuED7Ky3xxqzaIOXESnElM1g
+b/ve3PDLK2YDZ1QdGBu6QbZjOQrrcFc2bvPKQu20FqXlgj1Wt0HLbzwCvQkDgnabdH5UYUK5eC8
DIDERBW/G2+Yw3kYbSfGymuCMm8qJF27d8Mv967Zb9RzLi3P+dPa+qdDkVdGWwFv1iFwlOlekHp/
/YBe8jbnT2veBn1TRecGqAS71QJlYCszD55NxiqshzrdgB6sjaElXpTnmX5qnCmSHTdiyFzSqnvO
yi06yrXV0XxOY/kz43baJ3K2D0tgxYO31X2z8mnd4UBpqg2CMgMDSge1dtar6pUGrdh4MV66Vlh7
3bo2bovin8zHxO2yyKnr3RDMIS/glNSWRNPaBM534lP8JSHT5bolA6BkrHZ+j6y5yjc5c9c+fp7X
p49nyL8OBsvLpJ9f7KAOg/qWjMZ5ZTSzOfAy6FvGgefwh3/APoiaHvS4pi3xipUD6Zwn9OmHz6NP
pDRpn9jgkHwY8aj5Bm6BNFEoVm28BteG0K6sHHpf2cOZia/P3kwke0dctXDo861morXF1y5u4Ka5
mAkArgCi3rO0/0Zr9XHdJqx9WruvqASMqQH5s2T0IKmZl1G3ZW3Wvqxd1TzrJ0O0+HJWWqGRTWHt
3WZjdN6MbjJ8iDdCKDdHHQdMbonZBa8+gAjXl2RlO3XmDN4BgAHFE5yYHlAWM30tzi32c77VAr7i
o3T6DOJU0quVQCSiyl3h/ZNP5mGpM0jQiLDw242wam0W2oX1ahAEgLoJ6Bw1PPaGc+xr+z3vtljN
1z5//vuna2WaZWnNraMSAbLunlvHvD+B//G2G6WzaAx8yhdWAFqUNrWKCwK5ySEn9wbqYRsefO33
a3e2VlJWdrdkIOvkv5gAA50pfs9N/XL9DK2Ye501uevn1O9rTECm/MnooHMOcvMH26EnX9wiYATD
qdMjZ3laQsi16RNm3ztGdbAmb3/916+dUO3q8oFIbln4MvpdX6Duum+p+iqz5ZDCmatqWjY24VId
HjPQuTN822nSEep8ibLsP2zmd+3U9aFl86dO+hCYKoHGCrwp7Ogmo+jKvuvUGVPjSjtI0YXcwPFE
I8d4ad+TcGTdFsL2b6Jff7qep6U54hwym/m4dBKvl7H+ItBxeMp6vBXjoO/SrzaXcA7Dl8nkeGRR
gBmrsDHOUVLbQ1/JxKudRCnKtFOYei40a8DHhlC/HbgHfoKieprdrv2dmeYwR8JeUMiiPTkreTMI
CdPSvdF+6x24NXjsoBs8nfkyx2+kDJ6KOft6/XytbILefQteioC2dFQJM6xnJ6V3be9/ATNGfP3z
lxJRWH+do2/xRSCLxUQfo9l/Zzb6c9L0sez8AVXnM1bRER+WQlvN9dFWJqPzk8jZC7wZOdSE2GoO
aU1eQRMuQnPaAiquOFKdFnkxyWwFHQbgzhe/Aqna+20//DzeJxMOCiRulJChSBbrnouPQdzL+eP6
p1fMn14CI77Z0arvugQqATWIbmVuNKE0wYsAIgq3ekjL3tzY7LXV0WKjzDZtd/ZnhY4vGrbT42Js
dfuvfVkLjSi6ZLKW4MtN9dPt/mdvuc6172rW1WsNZo4NTv9iNTum+IOtvNteGTrLiBGcMdGUq6RY
JgZYfP4dHM0Hl4OEgrf9htVeOfA6nzFzld8oAUWtDsxfFjGfgizbW9lWp8jK8uj8IqRCp7/DM4GI
dOBHf5zr+xYtgxs//iL6FcZBJxfhdlB5qhtwXcvBPxoQr4DWjulEXZcj0phLGfIlHYzQoAbbd1NO
IPipyqjwcj+E5GEOSu9lfB/R/hm3FPwqNLXR+GeYAI76YKqOncGunwKnKDdCobXlOO/Cp1vKeNM6
wdKpxJR1/V3kgXiA4Hr346aL+hdU+unrFeNd3vKsPwWgdAYlepbdGePSx8yHxoGbN3J32zj2v2dB
ZsHLjsGZjDOwdo6P9nEefJ/zxo4NtLLeOIpuC1pw+SImVQkyt73/T4l0MG/vLGfj3bG2FZpBGCtj
6FsDR0c2/3DxOyi3yq5rH9YsgkPMMcggqZ2Amh5BQATt343jvnJXdUqXacEvXpoFBoGWr8IkMhJe
9lWk7vfr+7ryy3Vg+wIg+9/nUuKYT0RloVdtvXnXfvl5xE8nk0FrXLSyR4+P3LV4GQnAp7ryFtTO
OUTQziPCvmlozHqEkA7ddRMPbdOKkVa6bVW0c0iJnwFwgN+eF9A9Nh4mtdUavOJY/4N9rolhzMsI
qgRIWJjGHC1juxvE16nc8qdr666dxb4mCJGlHBNP2qFi9+TMqDRvhByXj4ujI59bcEWmHYj+0PAy
hGx+Mvu36yt++cXi6Kjnzp7bxivwkmgNdZKsjkhnhap6sQoWLwB9XR9l7edrgX3QIfVge0g8+MJ/
kUJGVld+uf7pv6+2/z4aHJ2Amdr92IgZoEbIwwsHgoDEhCg3d+Kpk148DwQdrFXvx6NXIVdAK5AM
mo7lxXnWihjldnIMMrRzW1CBig0VpLsGb6nE6Br5gk7YLhzQbRaBZd2NIN5LH113rvMQgvEkVLwp
92nBKCwlGR990QQHy275zi8zJy7KAJEEJ7+vz/PyAXYC7WqYAv3nzIM7c12/jCrG9n1Pv7moPEU2
nvc3bpRmqf3aaYuzUT3V6QsaTbGaW5w7F1t5/MDRuSD83DaCBbykp7EL2UeeQa82yv+R79wKi8f8
3a6jtAy3mFFWDpzO9IBMeg2RJwzWQZCiJC/pslFKWtkGnedBAHQlh7rAaRMn1D7Dzi3D1CjCclLx
9Y2+/LZ3dKoHWgtDDJZdJL7MPqQCbcyQfQXPj4i4NHdZlt/J1nioi3TjAq0t1Xmmn/xFV4yOqjnu
pjO/O+3dWaXm+kQuG0RH70SoZ7sbRhc2q6FNsANiR4WNLae7Ehq1G0Os7cZ5Tp9+ezsWXeswmidl
sZyUWy5J307yjwsSswdk9JuNLVlbIs3ppYot0N+davSdAHelgjvhyK/XF2llBjpdTRWcRbqF7BOX
VnZYBPJFNvJbv4Bgemruro+x8vN1xpquoEBl0xSYK1c8uzL9Ba60jevwtz54yfpqSzNLuFXltSqZ
aDBHAA07O7TkGpHrj8oJQSNXADgs0joCsnDY9Uvt72cuKBrc0nzalWxkByHl8Oo5srr3BScQkGxp
WDNuQgBEZV9KkBq+mq7lgi0eHQdYlXY/zDONUawEDUNtZXse8O41KwZ5sgHaB9yvo4JFbCLVH2eo
rJel7dQeDGW+ChVq2U9VOtc7NUzWLoDziFw88qzyzfSNtDyowvNjUKuYj2og3V0D3aG9U9n5FyIz
80+ZZf3bmPfqycI3DrIBV/AQWPSIuAUNB8J2n5hsUb6AnsEmtvByVsbRG1UadJoJC8j1hLtefwDW
rH+FSOIcOw5epqCYKMJu7L06tAIJLfvrR2blWOqdK4OReVYa4Kk9dWN+VsVDXbi7t5bpVzZsyW+u
HEu9bUVJlXeqRkg2E/GbE/Y/tENueZuVsEbvVoF3nr26WYqknachKo36W7XkCav8b+PQP9hS3egw
dUIQkwVG6Us0wzpTFo/ICdXUvC3m0zk/+oaByo8DeFGMbdyTdzP9fX1zVzyM3g965updoHnYJ6U3
038KW/K94i6YqZfCf24Gm0edmA2I0nksHqDdtr8+7Io/0HtFlcMtLy/wpDIaa4c2kX3mW2E2yo0j
uxZg6M1DCtRbHjdRfkp7VWdRA3K0nSw9+jA5gTj2aVXHjUn4PqND9QjtaP+p8kgKEW9efplZkz2C
nD19vT7Xi82liHZ0MgRRdKC+cn3U2+2h3amS5A8gBGgiB92yx7lyvNiANd414CfZNYVd7EZukKM7
Artkk6H7mdUA8JRjmm/4mRUj4mqvk6LryYK+wD7p8kGGTo8shedZRxviwBFhMo8G2r6pWn5szP8v
k/oFx6D32pStlREQa54rUR1L0ATn3i/UHoqQtu3yw0Qj4V0L+Mqb2Sj+Olm+94sWPtqP7Bn82PGI
XgBobpegxbQL29/ZvG8SMx3aO3RypU9DkJuxadr+vhiL9pfFfPVAG+bv+OK4Y+iZDntKCYjGDCso
fxeq9JpodGb3LneB/sn6RTyJfjbunZaRvWH407M51P7zXEGncwJn0QFUq7NEFcegsQsu5XdAb7vn
vuHuTrb1+D31OH9l/sg/yFSyh6pTNMpkax74vGRtWJBC3INGdHlxmgq4s6FtXr0edeIMp+IfWlvo
MmQdyb+izDFFY7lMIPGBcgkpfPupX7gdCuTKQuIR8egOmRexIYNibTMglVZVaIRH9plHQ908tsqb
vvNqJLvR9Px35VSoezh1v6/BiB0PvfIOqmRt7Lek/7Fw1w2LgpLIbU03mpVfn4SJLl28AvtIchCC
EzQshAZ4vB9G5hv/+KlrHZjnpbFRe/39aLppWI5Y+7Jq3SNj1IzATuUfjD4zfpvSZRHQM1lsCafo
Ed8z6zsdpLEfS9G8+qANDWfXZFHmAfiDg28dM5NkUZ+DKASEF+x1yJdi543l/IyMoANsEKmecxvi
7iJQ9cGu7TruRjPddU2GrDiY5VhoG6kbFbNaksoO/nSNGg9pmrex5zXdfVUH48FXPphWu7r4sWRD
9lGUVhuWYgSzBxvyLeqWFV+mA4RH27a7tgmQpmMmv7fc1n5w01t08GBLdGwWQVeG1Q14+gVW/YRX
bRA2Fd/b1U1o2vMA51l9CqMhsSdbVU7ohqwgZf/E6n/ovBEgrgQSOirLrDy77ueqT8RSxyCZBM79
zPJXxeMWNd7a0lv//vHt7DmgdoZlg6wmkEFcBHe4Ue6G3VxxWjoWWHGcrQbRVzK4ZkwdF0LBaFWZ
3I004yVXDHYLvR1iLmZwsEAuJSHU9UJ7ChSKAmLZLejgjHnjHFgzdDtwvAZx303frxvnSyt2HvTs
Iz5td2tDbWGk6CSCiv1PWWYfBNmS65++tFznT2uJHny2Lp3FtMDYUP82LXS6g1yhfPYGRMvXR1j7
8eeD9unHow3ZbwrOrIQF1RgOhv8028u369++FDWef/15Vp++XZGFoDRDSTIaKvIcEY+5zNB5DqG7
0eue8D/P1wdaW6bz5D4NlJHWzkoMBg9DOGxVkIeFV47ok5W3vFnPc9EeZj0AwZRAiCnpXf7qz+m+
S6cbl0m7ccHM+9QlywTOto9lasN8eqdGHQ3yIUMH9m0rpCWimh60G9ABIYlvuz1g4o2MlCzh/jkE
268Pcck0nVdIC4l8A4xMASJCFNM9/0hRmqtjOy3qI6mr+RTUsrhNmszVEZLSbGvToOBkKKfU/z76
Q3ZIHZme0GybvV2fzEU5FcxGx0m6Vtn0xYyHGh/N7M4kANOXzFFveZbPUBppgsicOusu75zsbspZ
GYHwrdx4qayspI5Eh+YxHwDshawKeiRyPIIW6RaIgthXXpONCu3K3dRh6FBksGar4yQJfNc7dHU6
78BlwmJ0WiJXAgzHG0Hh8Z+N1TwfZT16Pa+mZgkyEzlhMCqDHIKO7gve3c1pIYBxoHApT+CAnF9J
573PQQdBaTUDiFIMPtRxijzwvxSsRof89R+yYih0ECYt8swQC20T11CxGRgxEr4ROsuvf31tTTUb
kfd92bVEQYPc/mMYCMJQYrT6Nhy8X3a61R274uJ02HohehP6xylkoyrxHLS5cQcFyMgCI5yL9v+y
Kw4OV+9TmVYb5IBra6aZDuHJuYXWMkkorNJOVDQNVdqWiKmH4cYhNNNRjiUtAxdBJ52PovqioOmd
vdy0JzpGc6kG118aY0rU4O38fNwj4AMbUP1LetUOoJMt0PPKndXBmsSdqFMM3ExkdeJ1Gc5yOphz
FXfzRoV8ZRt0tKZnWjPObmZCfsh4MVMWl0bxLgtv4+xefO7jiv5Vvf/sQ/PeMeiyQFMCyYsYWlHQ
py99L+r6dA5Ls2giMytzKKFZ9j0SKShkFJ6L9xSU9mQIWe76gF4457YDYWv2YpxHB9UZkid+3neh
9NqdLWpoitfNbT73P8DO2So9A2FuIgoVgdBrVztyLy3v+1BWj6Mht7Io5wjkguHThdF6uyqyyk1h
cFSFfna7iHsxsfj62V47c1rgMKqhpq6RLtD5zSIJqLfTyCP4RMCaeAul8flUaJc/yDOgAGtzSWSR
xwOFfxBbIcmKtbS1S9+CWdqnPDeTESKTriBhr17hdXeTpCEXG8d65dboyE6nNVCmRA4ExC1tNNr7
FHxj9tYpXWlVc3UQJ7dBW+y0EIAnS9adBgqCpYi1nZFFnuJBYgwz3yMn7u8M5AMPFZIpcUAh4Tn2
vgFqGffGZ4IO9ERKzM1Uxcykbr4HdhF15GB4twAgcAR0XKHpGIKJGtGIxPNekCIkzjd3q8to5RDo
mELQjS0gEqjwy8d82bmNB8qhoaRhUbldNIDv/sS8aUvO8fJ9cfQM+TirGvTfbE6o7xThKJEYqs4a
Nj0D07WYq40g4/Kdd/RkecB53tZ96kEMUZlhOjgMRQ1nI25bO9DnQT+Z6U6IouejC1dJcsRp772H
HFR3Y2St4yUlRU++QxFcoGS6g2r0YRisu3Lakln3z3f7gjnU++P7LG9mt/fA6+C7xj9jN6QFuuEQ
i0bgfZx3rTPOP90JTJN7uSC1zGhJndhyMoa87wSNYHvoPBq6PXP3I0mHU9N7YkcMm9uRn4I/3CmX
OZyEUQ0RHRsHmC41ZJEAkOQBvIAs7llR3yE5Ohxnnnv70nfIPWuH+ddgLekPKIcuL37VAMkcQA1V
FYhyMmMMjkxQGhJqTXHvS/D8Eqee3ypwz4QzFuy4gBkrWsqm5VHO/eGbWoIWebfB+l1XVKAC2TSn
2aibr6BMWKJ2Wtgdqm0TDZWtursMee2dqhb6oHyxxJYXGEfiG64femUB5EDj+9Fg8jEsgEvYj5Mr
5M5luQ2CLIDtZc1gULqUNacmn+xfSz74WVwUYz6AQlNtFSYvXx1X5xugU5U19dwvyTKAABXN9cCA
56BNWHIhItXKG4rnZ1uj+YRuJh1xG3dKpMdZ1Cpo0Ral2qA7XJmDDkot2dDWosfHcwWzXP6c2Yef
gUQO2Pbr/vjyxXd1QCoeaAKUxoiUUQt9pdnUPCOHvkX1svbx86w+XXxmuz4ZFzQa9blCUrq1mqgx
QKpx20/XAi5RAxrtIPmQuGnnhgDc/0Dn2931b1/sQ8Cu6uBOz7SzppCQXkm5j9QM74blGcxey3fi
pDBdbrMYUdWW9AtKE+7OM+V0NKmojh0Ap8DMdD4INVWP8I8L+0Fakx3WY1c99Qak/hQp6BFMddYD
RYv8HTgIrZijuw/w2bQyNozuipf6GzN/WvsZpN5eV3hDUkiUI1TtvWWkv18KAG59vznJDKWS62u1
Yt7/RhqfRvKRRDMnKN0mZoAJi6B/zAM6R8iZxbcNoAV0bAhGo53mOSkyBVIUAhqgrku9d4Gs+FYm
6PIkHL2IS1GQzPDEB+HD0CLW+V6YwSFo542juvb18yZ9WqK6oVxMsJ6nDo4Vde5ja0JC3LtxfTQL
ZASuHI0RHLlG882xZdxNv4qBbkQGKxZIR8FmtVXXnRrTE7P6aHKzMHMfFdLTlrEVe1xeHFdvlgms
tLIXCi36wVEhGHnjMf06mlsY8LWva0vvQ7qsUPNITw48o9uhD+7RHP9308HUm2Xq0SZlTZEFdRu1
L1x7BvdC3UeW4x+vD7C2+OdJfTo3OfHsCvTSJAH1aQim1VNWpJFZClSJD9dHWFues+n+NEJWdqlc
+Az7P/4kzQ/DOeEWbBydtW/b//426TkDsxR+feHXxwZMiKFf9Lt2NLdeqmvLoz0m+xkYGFoQJ/F9
Ohx4T+Qeb+MKtNsNoDggO9ngFVibiGaAxnkSiHhGkqjq3Tf/55qnGa0P1zdgxU7rZMktoipkMxGl
lJz9dH0rqR3rrm2RQ0RihtVbFB6Xp/Af9LCHJ3HLm2VJiAXKnzYg2duAHtdDWVb9FmLoEsAAbR86
kHgZSe01Eg8j+JYj4PMJklhWuAxn+jUwqdLW+GkM08aerGS7HZ1SWVpEcI+SNjEN4v+c4YYDUKYP
gu1IINsnBt7AiCjWRyAe2jlFkO/cYdryrpdPnvMf/IwJmYQcIfbJdMz0q0ez5dT6KdQ2gQA4UjGm
G6b9fA3/+/hwvPP4n66nKvymNc+lbQNp4LC1ye989jdinJUjoeNTcKBBUW+CJMepyaGvOA9nlp/j
nS3tt5VF0mHZ7VyVGYrzU1IvD3n/YSgZmvNjnnYbi7P2/fPEPi2ODWrV1BYOSVqlfnqqLB+bsjB2
Ltjr/sebYMsDrqyTjp0kJmlHPiEfVnRFviuqWZ5U07qJA0Du7roRWBtCs5S1bKFlYGAmdf0BaGQM
5EzION/4+to6aWay4n2VmXWJ6KPlp1T5b/WY7bPK5jvIzZgbdmxtCrqNzIeqcjrqnzo/DUfyNADr
W/tb4dnKPdCR40vhMg/v7+AkgOMkDvsSzNXv62t/uTjh6DjxgUuHQTKbnmrmtOh9YNaxLqFYkvnB
F0DT/J8FY+UdAX5ln9egbL8+6spy6SByw5hIX499cCpG8WiJ9gf0EJ9M2b5e//zKlusI8iGTWQWv
viSDF9OCfTHK5n0UIg+3+oTXfv954E93r+pkUdUesRJk1Od46kEWaEFXIHL7xbjteutgwQqaVEGR
tRQy8+rOM+o/Q0uj2Q8OZgVqzevrtDINHTBomQZ6jcFfnVSlSw5lCv04Xkwyzsps626vbIWOggv8
aRGmxdJTDb31dC5BqwT5NmQO+7nemMXlGMLxrX9vRt026HEBauFUEWdnLMDFeffp8lKoGkXJb7et
lHa/50I2fLAwRrD0u7Iy76qseK5GuuHO16agvWEoGBnqmrZzYorG/GoW0PSCFD3/KsshjwJnaY8A
2eZv1+eyEqjopNC5SVXXVmhxYeAst6gdcQ+w47RZfnhqCCIxuH/6eksNY2VmOjH0MokCbZpGkQS8
ShNQXi+hHIx5Z7JJdGEGmZrXAnxqtz2WHe/8Mz5dzLIXRe7WAvFkZZcRJ9YjlHBeHdv+en3tLsZd
kMjQF6+hhm2qBkx/DcvBcY4MO9TMp8zfsQaFcYPjX5YA73QsIHz14bk+Agt/Ed6G4bx0nc7Dn/f0
0/waVrqNwbrsBA+MVmHUj4BlIOHgFjeUX84DaAtIAYQbh8DLTuj2OIydFHHD/VdnVluVj0sH4jyA
ZjqDMQdA1TLECaVdd99O7vC9X1x+5yrWyFDMNsjdnUIsG8bhkus8D3c2fZ8WDCQhPKWtyk5ILD+B
L/koaHZDjun86fOQnz/tEeUKAUm/wuHjUwai7jT1zf0ZtQPG8ykC4O825Djk3P49FCTWbEtBDPnU
ozG5ke9W4d4t6ZYbuFgVO89Es6BDH4wWW3CoF/S09svy2lcGPRW+99CY4o+JugUXMN05G3+id7FD
DQYGo0y3Wsn/1o70OP88vmZdU8ZSh3WAX0oHvJrNi43sSucMR8P5MNBgkpMqdOpfdIQ6kdvzkzKr
Q4Fn1VKRR7MEOMC2nwdX4W0930PieG/79YPomke2lC9kOKpg+eFz66ZWbqpzQxe5UUFKnfCTl3d/
0IoOWfv293XjsnK5dSwkYdA2oCAdP6UUMi88uC9NGZe994YO1d31IVZun458RG8dgNAtdto3in2e
f2/ocAcgs5k+m/6NV06HQEoDfYcZ8PUnskDwHWIdvNkS8rqIecBJ0WHGjQK0knQUS9RZEfWAoqUw
U6UVN+Q9tfOfZf8NfR1hNTVRPw87wxkSr8g3bOPa/mi2ZDYLSvtZ5KecwSN31QJFP4C190021aeU
/5+zM1uSE+e69hURIYQYdArkXHOVa/AJ4SrbAsQgEEiIq/9Wvkf9Z7hc8fuoo93uzGTQtPdaz+qG
Lx7SJ3PWpRp5cAXMdlSLIxBrd6DpHE0JpM/fX4Dzb/3DULtU13CvnNjIA3mM11KnULYDBYQvTHU8
/VvIdXIprBFor5ddWDdH3VIFdvDyLgwgKIne/f0SfLT5/nwVl9rO2B97qcM1OHbOL7dk1u52SoTa
I1Jbr+mga9gsSCjbD5XoYdxj3jeHuVjJM3A4ZjxyLxjidEJi+XMYe90eTWYPRPWxfGwmL04XmtDb
0PMrJLDXxTPg7w1uVVCHV1pQeRi7qDjNHSmfw7BBI2Qe++QKqaIIJQZVX74s5bAGmVc28W5E9RI+
VtKpDeOqRFqJpHGm2Kx4rruKw/JbUpI1kvg5aOrQWyLstrnvVKy3w0iDbPJCdFXCokkhUxP7gqDT
zrFz2kJkXAFRDGw13BYuFFvTBdO+izxy8Py52eNlYLkIO51aRGhjOnVjkPXaNcdOsfCRIkNhpz2n
t50rkqOziMtZIhqfVDt7L9QROe4mf1Ifk2PeHijE4YOjL54j30rDhjvojYDMYMmmEOddymrgkU0o
vRzFpwKpz1Fss6Hr4zFr6qr82Vl46dIIaSpV2laEPfaDNyDoeBHpLKYxdwL5x5zBTaxpiJgj3C+k
3rNk/mlZ5f+YxTy1WYiu8xNiwxTChd0vULI4njEo+A+z1RZSSKVYqqKg3MIzVm9kg0SFkHP3rscK
hXVl4eGgikwfxSLMC68X9x0mSf+xgzPpgYV9ty18Eb8usMc1eUxqUIzdmuwU2MsfUeUo8qq6CfFD
vbPDLR8GJzPRELuB8H7JEQYpQRybLb9d5cCzBp3ejMwU5pZ1Id4NctX8IDN4aQDwOhssmx5myko0
0bcw0DB1BK45+G6xPxpfJVe8oe4ZUYjDxnfc/PKqkm/6KDI5g5Iwb2JsaYNijGF8D22SAoJrn6eY
Ryc8F/YAVwhXabFwByzjGK4ZErO7GFrYOjj6oxQH3Ptw53eUPwx6iX7D7gOrDWvKs0Aw6j7WJfDu
NCfee0NmfufxqcWlDp74zhhtd7pg8E8lXuv7wOPqMe9mW/1QukQXUqiEvcM+P9ktn7R/7dAkl2nb
1DzOAQTr4BFKYBHdVQABZZ4M3JyOtDIHG3bJw1TYEP9zmGRzN6knXoA+6KYQrwdgAmrHmKsyvwWK
q4zlkAoSQdc0JT7ga0NT4DOLuNigV1xdyZaOjy1P4ishG4S1gLKlMeYi6W84DrxNarSnX1o5zb/D
EX16ZDmpOgfNPgEMjwLf7Q9Nk3YINtiWNXPHOMagq4Q1UDr6b7Xu0Mg0rdnTsLOvggoNSRqb7xBY
NWxlrdo7zbAokQ5rxOIPIKcna7EdeLgcAa2JrqnhwTEeGExIJoi2AHfPNwCKLAdgKGCDOocrH5rJ
+BufNuq9x4YrbWhvHkzcocLqtW3qy9pc45cmb9iz9dvKMX1TigHo6C7pMzaXwMWZPAkw0c2sP/r9
5BkEhvFpJ1Uld2wK5ikr9YJo+MBYfq3Gpsjxk8MXQ/zHQQlIl4saGHQe8K03wng1B2t9zWUpukzb
YL4ZJ+VtSG3njemJwzhcxmLv1/Arg+hoAJHt6lluyFBFh0RKup9V2f8G+JG9aKHWPVItG5tqAwMy
Ei0m4JbrGEyEWoXfdBK1+wiwjDCFGW7eUTmsh9nN7RXlhu7icKg32K4OedjE5QFnIZtH4cReFnhE
M9+WcVaVhcfSmEOZYZE1uh0mrzsmsZ2vAubIkwtrbw8HV/TWKNsNKVJOuxQzr9wlNeQzsCfKeKuk
JjDRJVVqlYeEt1Et22D26PPqqfjO8JL94HEUd1sheoGQGG7021L70X0X+vWdN+huhxzQ4gUWVvdS
eC7ORluDFxhpzJ4Baa5Wy0GQYY3cJ7MT20kQtSl8Dfdp3MNvTVz1GmHYXyORMc51FKurlXcEDTBw
o7qI0dsybhssHmfn9oCI+qmNyNU4ePENVQb8Xs6lfz8RJvYTiKc3SRUvAMyv48FDgFa+2vh1gnPu
B8Td2qZmxLkp5aUn75PZ0gWRyMuYR8brohyXxnKpbX+oDXP3sK8zPM1g3o4xg529K6ocYZrmWRjW
Pgyire49vSB1jgcgYynfR1joJPE8TNvRm0FXxYOS7fiBqLnBIHSz0vsmdsN7B6T+tbGjONAWJ+Yo
sBYCfXD19w0KVBGigYkAxS7ub+K+D78zWocnH7fvvRWyOnrG4k0KFg/zVOgfkiVsN0SQdhvBhYr3
PwYGcaoLJKJAMQ/vX91vsQcufi6rGdkem6v5XhcJvyqw0f6Bnm+7b+RMcYbXlf+LjmP7ZJpQ3MCi
P9xC0xt8dyCMvnjQQj7pog+hgJxhwsr8aPY34XSmrACZSp7jCkzWiKHCMngrf2kQoL7mFSmtzash
rqFCCBAy0kh5XYQldM5WwJ9pKrohsMYeZuT4QiE+TN+XxmNbzJHLhoJKk4YCsb5137XZMIwq7wiK
dVi6h/cZS2SuJzchehwJcukIqdFuoRK+qmIorge2ggZZ+8PPhK/edlqCardOHBDWGOPJDH35Fvuk
zDVclt/KDpiyxRQK0X6kunEo5MACycjJ1fZFRMv8PgUImzFxY376Zh2mbalDieSilrzacdDXbMY8
5BOzemkTIKIv62RVi6yAkeV7T7tgv5S0hRyp99erxQnQUDiMmC1ygq+mlfJbKMwJBsI49CmCFmhW
zNzHwROVuLQFX/KeJQjbRZFn2shS1r+DaA5PrWnMzRhXww2SDwKEHp7zDj0ClPBBKhnKnC9J4m7a
Sq+7NqwYYt2i8S4JA7klFQs3KOHGBwDmmycGeeZessJh9xWZ8q4GE6dPtYfyDgBzNCc+EMWpL2Cs
TjX2WzzVQYybFYIMeyQFh4G2Kur7KlrhFTV93fSZHWJ+PUDy9WgjuNmCAFmV8Th5exxQcPaSa9vm
mkFOlYHWT9d8Cq16NUx2JJU67jHuzcBvu4li7gPHc85CVZY8lX1Fvs8tn78V/uJnho/9LYprDF5v
HXoi5VUp1SYpfKQHTRowmLmtCU7vdJ3PHlQZHcKk9faKlZk3VxnWUpqvflBnFhyqrFd22AHmyZsM
sYhhl09d0y9bbIjCd29chu/9CrakQpadTGFylEmqwW28qxK0bwyJwnsxRPzHMvDm11KUXV5i3SsR
MeyvW+C/3OusuUNy6lSpFx4ThqkWyVQzkL1tgNwUNoe3XUI5yULI6V672iaPMyHsmPhh8CC0Rnys
iDTdGGHKHIMsum2SOLkenbBd7mptbrFQ+dg82ZjcMCh8p40daoPbMfItrBjmLmlW9YvNpEN5w1f+
L4RZRjeuMD1MtShUXgU0YufnEsgaAkUrng0LyE6tvjoG6yRfOCm7E4Q5dS7LBGrDVpbHZFBTm3Io
js5bYzQJsGsO95rB257GCK3s8174/q0XoE2R8gatut5LBN8wDwdZytCiBt4IUjusIYG360dgdC2Q
tlMq0W3YVGPCvk14TYD6P0IBQPZY4fhrMuH1wEIs2Xau2/l7M0RLBuRHsBtN0yEWdBg/kBBDus2U
SGANVLFmSMJc36tVKwGQv+2x7CuPP3EjY5cyabu3yvOiInXO0OtRhs31FLr6W9NFblOGPn0Ar6I5
SjRD5nytTYR80sCHFq0ul19Q0Nc3AfKrN2pc9kFY7mCMtjAfrM0tFieNYJDe1ZnjkdzUEwSQvfP8
+4bOC3gE8DWkM7JLNugqz0dqYn3iLp42Mwwzu3jFtqMaOIFoTxc5WxwcZWZ2d00iyV3FmDk03Ip8
nOGK6NoxuT1Pndez06gseqrKF6SGXPVNiPSWxhftyZ8kHlcXB9HOYeMkMdzm+EQABYJqE0rPlS3z
b5Cu6Mm1XbuLhXIfYD6KY4z3YQ+lHN1WDe9ge1J273MEcU064dtY1zAqeL7L63WNflSCxPcapzsk
+UoESQpeqAzBOvNmWSYMSIR9DhSS1XCas9oRJMkHEu6MRfT9Xcz69tfYGxwqOikcDJlm2DZRMGTF
WDmRe12p35kVKl1jZaucNUGXg62pv3V1A/i1SsiQCTlikDKxLs/MtetWthX/6ObkfE5kSj7UIelu
wr4thqtqNcme8lXdL5D07MdpmnbDyrAnapKlHXaFJQ1EOR5gNcDAzxs16HXPiBEuJ4uYIA1Exs0I
3s07ZoRpl0B18Sy80cOFyfKXp0KXRTM5AyEqbN/noiu9zRIS96tXgt2ztmvqnXWRj73zgj1FNsix
vSqcSES6Vm17hYv0EbgThRiaTVPHGPqINhsNAtQS5AodJgz/zGdE703dhBmdJ3BhbFO7o8NseAiA
GppSGATFTVVQnC/w6HtEFtZD6qt6kHnNm+GJ1AQJsIOrHmTsxz9iZJohYZYg0g4/+CEKK/pz5KF7
mBoi9v0clCczlvF2Sah/w0Few6LrTVtkclRzrmmFUojCHz+DrIOdcdzMd94qvDdkL4ifovfrp9jz
TAF1IivwF3trstEhynaDyTkIch1X/ZBXwZnjAL2w9z5RMmKX67oC8W0xoAc9AmPwwvJg9TMvaM+p
RnxZv0uI5sGzq1W18aMwOAHRY3C4mUiABaWaoik1QzRtfarmA6qZJFUVSB0F7xFP6xftweCgVaUw
DzmakhE7sdWSCJ6IVlwPcRO8BwtCeFJl2+7UugD6pgoHeAFpWI5iuH8KMNS3Jfgwr7pnbNfZ2CIc
ci7j0zQnay5Q7gxQ2gjaIZPAIN0ivFnf4T/Lu6CPtQLCupZlKlmkflRrgGCWJsJQGVl7DKkUm2jS
OPWHSwNGjHNu34F2tinpHH6gPBAcVY/UuW0djGM+QoV11dKp2BSAvOTFgupM0fII1YYlMlvsUJI4
sz5lv3w4P7LG0G4bLK676+KZblfbytfW+uLKJtizkUg0z1GHI7+aZ/Heg/C/mQxcI8Zad1Q4Yy4p
IANVrhPfe11tGWYFqkJ5IRA2NlesGdKBMPuLUU9tkRFlwtTj/QsIp+Ro4Mpd0pDW4jTMwPyzEXRi
08buJdEo0mUlHPNvdT9Or8A8IHUPB5vwWkVTl5OAdFjRUa8BLCI8EigurzzbRKgpsSJD2j3Zzpz3
713r2R6FmXZZ05hO9XMUTG5DbTumrIymDCr6Jcdxus8h9MBeUmiLVmokvHm3QkR00y0Ss7rAfmux
a4e72PfH2Y/7R6CG5NvsJ36fmnUWmL3RjEWaM+xOgQpPXSxpVtOlfiNLvGyXXo8vbE3cSSzo2OJo
r+4ifMx3T1j/ZQ3jaD9xSa98r0SlB561gKeejYOtFkm1gVEDUtWVxPXdubxxQnru+U1Czjz2pEZV
2YLEmp1DoO5jCHHrI7wlJBd2XA/d4Nq9wOFvN0xtm2GkyDxYaHVbWFVkFjyRW3ivseIoS7YjH5ob
uHWQybREvN/btdbfA2eb2/MmL/ejAkFhK2zaP3WokmukoJI0dAynRShwNjRYVF5O2Gj5oCLiMNdQ
3Dgs/b6ux51X9yRfJd4QBSvENg5QQUu7gfQbWvXlY1xiiVEKDZ8IV5jhFNNtwHz3c+d1fM26rghP
K6okWxMV0SbBCrQd7Qx82Aw71jQqex00NCw3MmrJt2KKsONaBKD145nSCLZXsHHFEh28FU8lnmfv
gWC/0+faTuUNXo2eZINqu0c4GIEA4Db0Huhi9S2CR10GOPf8ba6kt5Ny6q5G0s5bRSsFLguOWSnh
LDwKNwuS9rJcvnfYBmdAN3Y1ekjYCq+mEDcO6/yrr33zswc67bFbWoVKT4InN87doYww8tO6APQT
w18jJq7EWirBu2fTvUTq1w1G8HqK+aC3flQN11BvBQcmhd12Jiz2urbe4XwkvIE9GpUhsyQhppge
Oy4AWVYNkbrrMxpF646pUmyI1h4qaQ2/m4IxjtOwGmw+RT77gCwNwMaVRPzJVnW0gfAD+zw9dXcI
IY2uG+IBrsTHGCRrPXkoRmPHhKE3Xouy6Jsc6voxL5NaHUwTFPehkRXIDbg32yBRuKqEdmTvvJVR
MH8w480GlPOoNvEGKJdyp/paodMRGpdLct4xJEp9D3gTbBjjegYnTumrqDD+wQ3NsKmxd3utI09d
AwOK00ARFA9jo6sn387ztYop2ZvVwM2yAnSJU+owoCrhomYH8kZyiEKhDlw5soWtKExbTIJXmk8W
cfFyfEfBesoSHZepWkh/BFcsWrOl7XqUSrqFKZB1Yqd2TvmIJx3VsJs4rY9zEZnhTH3q3zDPD7ft
atgB8KP5hB4pQPtVw27IsLa3qBMVL5JM6jpKmMjFKGnug2iaAzBmsPQh7gsxoPNOFl34EtkS5/HO
r2fkc7F1l7DA+01dTDbWC/DvbWzkLyxqFeTspGnQ9T0zTNdhuZ/CZnqmNpxSZvG6u8b2104KsatQ
ndsO+Mt5oViwdQzF6jCEG6Tg4w+Ow8BjFes4xzwVA3RXVNskEd51AuLAVQA7UT4wUb14ZaSeUMxh
V2pEjBWGVQsQ6tLXy9Zy2EhjKbsgDzGnX7Oao0IYkZXsUHZoEkSxevQDIrIZsyRX7DY0UPjfQY4x
zxmBlOFhSILiqRiEuV0Qd/GEEJhGHBoAbKNtAJvMaz1h2c4CxC/gtGmL4WOWk75DquFIsgARczJd
UDR/IsLSpxnVaZLyERRPGqBCg4jYMnjmvDILTtXkuVgRXCkVYgmRtfoYkQJ4c6VRkGOrF6FEW/l6
5y202CiCbU7estEevZUOJSxhCwFZqE1sClYvstkHqK8Q2aAfl6ZZVNoOsvtRL0JDvRBFwX2CyIv9
JJDjbEdvORaYDH8tZS+/h41asE3u9LelW3W8wYQ8v1Voku55LQyktdH6Vcvqs7boRQN8UtQguLGD
KMGpx9YHlo1jKUMXhqRlp7BjD/3Xvzev/qS3OzcwL1rdyEch09J53qEtub4GR6HE9nxp7rhXzQ+0
sM197yE8F2A6eRWFLd///Wv/x8z7Q9/vkvXhTDiiYSbaYw2CQz6vMsiCQC75qpYzCXhuQKzvm3jT
FivquXKscIByoQfSD6W7uQN4Err+ZkdBdj+gxFjWqQM9ZCdwNHyaO3+4cX6n3/oIIrilGr0d1fL3
TDnF5gwhM32UxKehmw5giusiw5KD2kIHxvXDwGuU5MRcNz+beEIxQlbFkg51teKl0P2yKUSJ8rsM
Bltn2Pj51yhbwfhZ4XRdocRReb892YrfEnueO1HrZOsNxcgQliOs3GkzrFh4UDkylpSbqEUfqdc4
2GGTklyZKmDXzUx/0T4wD6GxCcYZsLJGaZmOI+2fIRkFI7Msolda++23vl/QY2I43HjctLtgRtli
qLz6fqpCe0W1Z3dlP8ImCI4AstpgaMyWDnVQJs0bzn9FOiQ0RAI3/SqL6JP39pKrMpcCaaZViaYe
672DSfwyr3qslQshZkN55+dot3Tbv79D/vkd/cM7dElYcZ4GUq5CYzcINGUZTg/657ggLnEqSkDe
7PDTTijxpisyVk8FH7AZMSjCPM4I9Xj84jf8yY+K8XNJWqlXWWCupM1xlnjULEJWZj8eejnu0eDC
oS6Gn3q2mwaMuEBHX6j/PmnIX6JXdNK0ogiX+gjF9fhCVnRoZB+wL+7rJ83sS9SKDX00Qhgpjw04
p6fVTOE2IdzeMvSN0TYDO/aL3v//kir+8AAviRRrxEShUAQ6Io0ChxcxnmUMPAELHCwM89BLvD8e
VoNsxaIOmOcSXiMo7QOPciTpKvxk34M+91LLer4rS8NQi4r/9R5fqKlKDQ8w1Fr9keriFYXn9gXC
f/uPD/BCPwUcSujCKsI5ZUVIsm+H6IHQdv5CCPbZ63GxekDU2APC3otjDQ42pUk2iK9SGD57ZOxi
vRj9GMZmM/XHxJui12QxyQPBIHhH5oMFR86LnoNgGbCRrfy9Rfx3Ghu0lzgOiXlVU4fNcDPd9dSr
dtFSJ4fYK9UXUQWfzT0XmtUZe0lgJ+f+qFD/z8qxeqmmmiP6A+D0hZFMGFN/ofj45AZfkk4mgGYE
7Ka4wbxIqwFb+H8jCyaX2BID4mszWlQxdSKBgEGEzI81QSru2nRf+UA++/HnP/+PTDBB58tFi4kO
WIHuOljMhFy/kA1/9tEXrzWtGx6BetUflymEdBK+wZe/T7OfPNvLELoZZ89SNADj6NXYDxqVDKas
hiGRzEcZugzAEZJQobz9/ds+0yRdvOMg8cQFraB3WnHo8MwNwz9W/gV/8TNx4yW1ZMISjj3zqI5I
YQHdCbTqk5WlSbauI9EOvZcqOKDUJ5BIhB19vcf2ojhV6MbQQ4CG0JzWQW2/mIH/JL3G6nUJz0Af
oNUdZP1Hgsp+FqNAPS1w27bzzsTRoU/K7YJJ/4sv++QhXpJU4qgyKozq7ijIsJ89/6FIFKgLzfoz
TKCHRVv833Rxl1AV7RT1wZoXR1e4I+nFjtQdMgfeafnFe/7JCnlJS/EU0iibsRDHtq2hf+impXhR
dEl21Qpoiw+Qiv1CevfJq3iJTln7Mh7Q7RdH2t0J8L6Nzpo2/uI+/enDExJcZpjQyXJioTI4Wspy
OJGgXhOboqi/eNP/dJfOH3+hDY/HwXGrAKBYiH6dvGgbV93VrMVjkHyF/frT6eX8FedX7T9zWVSH
vUgg+ToapODsTCB3A60OkWoBM2Jd7nvxCM3MgjbwV6lbn92z88X+5xvLUTV1YIPiCFb2tV8vaIeV
m3ok/7B0ny/o/LX/+XjhyaqKRoRrjmgv6dV7w2HhH2a180dfzPtMjqvRs8+PSfLiRhxDEgPQ9e7/
f8o8f/jFzA9NGbK3YpIc26rZolXyFgxim5jqK6r7H4W25y+42NMkiBEI4cFNjjhuUWiK4vpWI08s
Z4VvEBvUk9sCXZQNK/oZ8gsFGZhuvV3UE2zEz0Eya7SQ/N+u9WJ5AMq+jlFRgfdmKPOuU9CZle6m
a1v3j19wsZNpNbTPvgrioxlcjZK+KzIWtk+aqC/esk+GzaXJzkKQCChfBZMdKxEDB51INll60/fF
Fn7newfUeeY699h1/Off79kffSp4fpcOuxkEZh/W9vPz84ttNemN6oNtOUQfNUP1cw3q5xmpVX1V
PS39PwUfnr/1Yn4ofIK0Nr+MjpBEeFAX2+VgqrHZ/P2i/rSgnT/9ci4A+ycRLdq4U4GKnlc+Qwj1
6tdkB/UDlFqL+yq45ZOZ9DK4RQd+j2i+BtNcWPwuSPGdu/YWgKUT3D9f4QE+u5iL6UFONk76jqtT
EEkQ6OvYfdDEbzOPOf87SCjmWvbt+PL3O+fHfzq7n+/dxYRRDyRGbKEVpxL6/PfYirHaK5TfwswK
Wc6HGoo/EOID5R2RW8K+BVGrXzwFHRKwONVVWPntA+SsdQ14vG0eGW8R8mUXU+3RWrTvvE7qF/Q4
EoXKDJiuiUGaiV+2DKIGf6D5hHbvfZdwnXnIxL5mZxdTOqN7ZjfAk8smXeRz1XyEtL/SZIX9VPrr
K4q/eK5hPH5PBsh+gmpRH/4KBl1aAP40ospSj8+il3xfkxBgeleaq3nQusdqRPRH5dB7NqiRZGNE
/G08EMRRLZCoRAHKRMQJ/4UyDd0Ih1k3olV53hf6u8Vb7ILm6+C9lGHU5wV1Ko/jZTqUXvhQtKE9
x2k0exSpO3sISw/BdaQ1EwQtzc+uXsEpE553XUEhka0iQVQVmr85cm7mTb0sb9oWAeQdFvkHBuKC
Gv3ibTEb9bS2UWs2gG0HD7il6y/R1ewtKOPx3rq9STQathChQXYcqJj9HPv6VxlRtDNWVPXzULVo
tqxR6GN2hHMQKbJR+NwZ3W/Dbh2PzHV2C7UbwW8FKvYbAQZLpbT18NSRQymga9awkxXSxGnFpiVr
bDhDw9KEbBNCiHYLIS/k5pLo+AqMeeTIuEmkcXm2BY1olcSA6yJFQyW2o7h+scCtAwLPtpJJsZdA
5B8jYuie2YLUmHwKUA953X5jaxu/hLMZ9kMTFSAHUZEc4Adk+8AlyDEoJUz0MLnhJoDJz4HJWrX7
EMgyPqqEl7smhGgNHVrIa0rneJFRKxZgqArPpuEcepAmSLRPe5+0TywuFUmR1tNfj7Gs4RxKxEbK
qsmIbkw+8SF8d5wh3yiBnieFvjE51KiY7iX25U3W22q9S3jrdmNP9Q2zYX/b05o+4HjgQSKBHhQi
WdFqhZRalCZvm37yoXcRzYSwZUIf/z6Sz9PDZQnnPI4v1mXeBsqxlutT7IKTGx6QC/QPm+zzJ18s
swMEO2tZIvmNU++FqPYXTdghKdd92/pfbID/x9X606+/WGkLgOlcjzrySdS4aQN41u9dbxjO87Q8
0nnu7pq67HM7+lORxeDK8C16tvadhr0r0ffnUGsH3kB/l0yIJ8BOasQP1Zr2EMWjd5wmbQ/c0z/d
6Uso4MpHR22X6FNEjct62ZuMI37i7x/+p4MgbvYlcKlMLMeoWZC6R0CN6obiZKv2tlznpyaEerYw
NjNgGf39yz5Zzv7XE/jPJrezboZ7edWnFQAjyHORQLKvyptJfAUG/WSTfskDIS2SKQgSGo4JMfuh
EOhDjnpTC9Td/+0KLrbpsJdUkUNt+eTGODmCVq4GyN/q6BsgLv1vTM5y9/cv+uxKLlblxYuFF1eo
kS0UQhNod38UcX3T86+IJp89iotluPfROeftMJ0M19tlbTIX/RwF8mi+Ohh8Mj9cmuEniuiX1vSQ
ulEZpsU6vULO+8UB87ObczFDxOMad+XMhlPppkdWFEcuWEaMuf/7vf/s3lxMDqPj3HOE+0ct3ZxJ
LEpZ6DpsNdS1QTvp316lSwN3lei2QXxrDyxLdIgJvReVuGuN/iWp+2Im/eQZXJq0odZwQcQUSECx
Ha9cIqrbdRHDF6P5k8PEpUN7KSPk2aDmDGPjuWqUmvh15s2GzSztOyiZmnIryL/erfOz+s/UIVcE
gp4hX4gFB43Xv43DI3ICsq75ooj8R+svJsJLf3a7Qte6wJZ1YrtiV+2Xx/443dprfw+5eRZnJlsz
unVX0bbZj8fhluxBON1Hm6/8sJ89qvOf/+f6grWLebHilTZhlaKXyPg/oSuDS8e2wRZlQrscfKZq
foI3vMr9pXgYAIKMYoTA/H3EfPbr6f/764ElnTs9NFDCJhbi9eJ+YF/hkT5ZoC4t2ctcQbmTMH5s
A5IVEH7PaMuWMBVM7G0BjEmO4xcX8cmscmmoJjMUjioxCeC7/DgHCbRenX4qVvHj7zfpk2nl0lU9
WE9Jm0Ar1JeZchEiGW+dVumIaPa/f8EnF3DpqZaBVoiACkELR+gaLwoNDOrwrY+Lf3CcY4hc+qm9
wZe2bAOIndR8TYXcBNiE//2nf3IIvbRTs7qdRFDZDjEsz3S4UlV0KsiQ8fVpDb+y6/6POPuHTd9l
qIyDvhKdaZkcC2hj0HMv8PKU4TXsvsUvn3flE3CWzb1fFDxzMzi8c+2Rja67eOPqSN4OrB4hdBuG
q74DoAY9+MT9H2dXtiOnrkW/CMnYjK9ATVTPSTqdvKAMfcA28wxff1flqeO0C93Wlc6VWhEUtve2
vfcaApaV6WEdAC2CS7ZEGd0ov0KZw95Yk++2ujHm/9hOUABPkxSSwnlpliDq8RHHzxIuREFrTBzy
egwMRjh9yV1LvOWTlTHJYbjH6Rx0ddZurCzN9Kjqk5cin1OWK4iDxdeiuSmAgIQDT73Gs5FtvEIT
Har8pGU4fADLsj67zUuPuxnh3W5kMcCY++tLTBcdSoY1CBQ0DUBnY9NCmWCdd8alK0k+WPRWmeCL
YDxpCA5U1ZqenNH5D4I2kd+lX6jRbCQQ3RcoWVYKyyFAV6/nJpl46NT5qVzZrkjbIro+RJpcq2KC
UJPgC5mBYF87+slohj6CTu4LZt+ORiN9WvI1ysB62Yh53duUY5Zn55aZNI4bV8L+0aVTvBL/7E41
4I6sQM0m+a82ycbkazYoFZ+S+AJX86rrz3lePjtef9vM4+/rg6aZFRWMIk1wvxMuhnPZAoDYzOVv
CoJfPUPL4PoLNMGnIk2IZ6HQ5bY0lsnXpniAucUJjCGwsOQeCPKNl+gG6BKWb84fYLu3PbckfHw5
vzNXGi+i2Rgg3e+/DNybR1+YyA2DYMZZXOR8DIhiHtGbS76iEF3t59kdwqEn2a/rg6VL8hb7+209
/Aoze+hoPI/FY1+Q6SajEsAvC2wrcBMh9oVahji2zFhjoJbGPW/aV2uymp1nERg1wq/GB1FDDMe6
JDAodAboN8FnmB0FnH9ubRTpvvsdbW+piUvs9R+tyX2qMc8IsZU0LRF3zVhHsEeF070VVukznZ+u
v0C3RpULkyGWGjVLB0ePGZrzKQXQu/8JNvqykbw1oWwpoWzPSW64TUdijrZMlNtgzs7gvO+EWYPC
miUA1iWeDIsJMPQPfZEqH2L2ZZYWxQQmsmPf9gAE9kby2Uu37vl/BMbfOSuo2iGlR9oe2GAzLovx
qa/Kz7SfdyskGkD5m5y4d1Dd84QtYJ3q9MeU1vnXygEyEM8eYNs5tTu4qvCN9aGZPhUuZci+sq0h
NWOULX/TnN8PwK2HELTbGExNhKqwlg4YMgN1LDeuiyUs289OYwTMH8Mhv0lwmP/YjClpoBKiAFI7
I2c3AydrehjrJaDt4WMPv6S1tzkmhf8QDF+xuXst3UElLIHaAUW534c6xPVXaIKUqYklb2fWSsy9
LPzQyn+P9LSWMmrrjRi9/NT3Vhz9+xMYBFjGMevWuOjNMe4haRHkfe9vDJBuipUM4PU9WI+r78TM
Q3/Z9yERRgP0SQIPrLVJfHCOlTyQQyPCZNJgcSIM49mzW/A9gZE4DZnNjtenQRMLKpgkpTa8KVJ7
Bg7txisygIcPLd1q8r+LcsNxW0WQJHTKy6Exl3O2cs5DYM7LJ2FATlU62Vruu9JrflYA0IP6aOUW
5Ei80aFB1SawR67aqXqupEtfkw7UtJVk7X9uKXGWrXNr2ahT6Pqp5DLBb1Z67QxDTkDWi9FoB8/V
ywJQnocA++i+JSukZuC+VTT5HIGVezO69ulDw65qrE+ic61WQD6zAJ8oIrT2YywomJyIWW4sHu2n
KRliTGTWyKG3gK6j46fZbudbq3K9g7PYNSD66RxKZ0hgv9pCziArUYJHHefH9e/TRJ+K7EHvqgGB
pAAornRFQBs8fB36jdOnbs0qh6uS56WcmouV5Vg+sa4tcbspb5lrPl//8ZrUpKK55pUPBoDW4lzW
96WghwVezg3car0k3X3sDUp+LVur81zuwGMxly+r6yUhr/z9DBJBsCRruzFOpiZL/bEBebO4135I
kppSMxZ9G4+5EZVQCMLRFN3IIyQW7pPhRIfvzCEh2Ii7Bc68vfy+ONlXMYHJyL7jkrdxOdFNmZKN
BciQFFCMOQYWWX4DfoDtxjFpQ+lZ2YfcKJhqjLNSAugABAhiv84hg1ehGlHtfW/jA3RDqaTiphAL
7ZnF4ALUB4bzmkgWcO++cxzgPpaNPVEzSqovTo6TfZ1Pfn6GqMxchr1EM8GC+VMTTVWzpQr5/kuo
Co2iy9wa1mzBt8q4SId5SbUb6zqJEtIWH1t4VMVI2Q4AUkXpNOeS5l0WjFmx/KyEY32p0sp6HOYZ
Gd+AkNUamsz0f0NtA5Ih+Qrf9kj0FcqQ3pqiM2Ak6NuA9Tw4UK+93CYICMGycZuN36kZCnV7YhCi
8DMPTo7mLNfvU9NmVZBBCRgsodF4uR7q7y8cqmbChTRO6XmMxrmg7hf0udZ7WFMVsUnTLEyq1jmA
CZNvHHp0H3TJaG8CPoNYP3oIMAmc2aushzCzwTH2PtZvhJHp309voYPeAQLKYmeFikfmdNYh595F
s2t5mXAUja6P2OXH/ntyo1RJjgBEmBARwl3BmdjJh4W4ZZMquAhP1W26BYR7f4OiamrkPrXKqoRS
edbPcc/5g1+MG4lI9/uVXOdWYkg4mJ/njpefUmM5+uYU22v9OYOL2ocyBVL431MBFyTupmD8nnso
DC4ddAmTKftJE/Z8fQ50C0lJd5mVtzAHcfy4HCqoYfJ5gTgDzO3h5zY9XH+FZgbUZIdWGkiVQJbF
IrUlYHLTr8byNoB5mp+v+n+N0IyD4JxPY8fv8h0wHPmXqmEEnNGq3fj5ulcoB8cmhRAhQEkk7ucq
i8ehYSG+Y5/0y9YNSZM5/hyq3wTzlBiG9AtCYp+l35KLCAZu/r/LrABVef3KZ2uj2qD7ksvf37yn
Q5h1JWu7c+NbD+3cWhB2qmNI1W0xJTRVd/qnKvDmDUTKirrp4kBbd4yA9XUkek6OAb0gf1diB23R
MG+TMV6n/JYSvtFf0RyA6R8M7JvXro7k9tJIGmNS7hs2mV/mmRuwKmTFlxT9mKA3iP/qynn62jlm
3MBbfGNIdWtbSQGt65tcUtacO2OIMvfbDIWgj0WNEvjUQPnHGNHYHBi0mjkXn6GKtvHs98tO9M84
vhkvAnoP9Xjfntu1hXaX2E3y7NRD3JF8R5ZPrPpy/Rs0C1ttfywQFIWeG6dx2hV8L4bxc1bwNUjd
9r9aFPeQQN2YBk0mVpsga5WsM/wLL370aYhey5D30GAROMxvoT01saNeHy0PzPVlMFHilyBYL7ia
nAYwtCOITHYbqAPdKy4f92ZW8GCc01aYmApD9HdmAZ8FOS9WVNb81/X50L3h8vc3b8jShYNMM0B+
C9xtiMBCY88OISS6MQu6xyv7OYMKeF/7TX2uBTQvYJRYA4wIyNeHKhiUsL9/PeQa/WLObQfcmwH6
7IBIzOnyDJdqvvH7NWFBlGBuxmm1Ji5tnODcxzopT/AEnUMAInd5Bq5eafGbmZKN2dYtWSW+8056
pVvO0OObOguFAYjB5xRkZ0A+d6nH9tdnXJOfVHuu1bBpUXhOdU59+QW2BzfSTzcuSu/PtqmSYWoD
NwqvZdXZAXUwrKwZUDiIsGXS3rrAvP/jTZUPU6SVYUH2dz0vxnCy2QTpWnNjXHQ/XtnUkzWD0u6C
vA1SfeAbkT1BoX79fX3Q3097EAz7e6GO0F6uSE1gvjmaQ1TmyQu6y09MQmmmGinUkLxio7qkGyEl
oAmEKTg2cgCV8uJkQUpGuv2n6x+hG6HLK9/kilEWsmmhonoG7DcEtaLnQF6Qw/WH60ZICeWqq1Lw
9tCdnyCLaKbfvbE5ZN4nD5A9CONtHM91L1HCGTahlE69zWIvsx7A9L+bOuDUYRsHiwJsdJBi3TKP
ej+WTV+J5XbKPXPNmyQW7rib0C8PC9sj4Vo7IrDE/CFEkqmaSA1rQ1pzRcBZMMEw/WC6KC2jl1aI
j3n9mCrNxcItsrTpwGLDHt271IC0mt15ySETojv4SyY+lMnNf7gtPuSZUOT24973vtsFsDbA27vc
3EitmqhQSSwQK4CW+GAD5ojGcl2DUm1vXDd0T1YiG7YZrlP3RnuGahpUI63RhHJd2m48XdM8g1Tg
3zEHh7l2hLIWoI11/VDDemZvebkXZmMxn+CMjQILtvDmQTLoo6NEkkBWKPXBDYK4QdCXnQDTtVsO
kDrdXQ9Tzbr2lBxQ5JbPPAt8nUIuKXgCA0SRJq/o4W0xsHNBxVarXvciJR9AtoBCXmNBJQCivxBj
t8dflWv2O1zeM2gpWeVG3nl/hzdV8L1ZFWthQxvhDFBcVJh9IFB9o3A5d42zX+Z30GjfOGLrVoqS
EqwVG+YoCiD7pu8GBLSnfItEpRsr5cbu93k6YTHg4ABBNBj8BD4k1cfkE+cfo9NBoODvZYgjUM4g
Z9FglUt4PLUkhVycb7Ij6uLzRgrQzIQKmfHKEoLTI8Q7a/t3V0K4FGr/DaD/PUv2EkrY3pbT259L
4L9VJlMVzrEEGj4MEKkz/suPkBbMICM3L68e93Ypr9l5RIcfmtx1/ciYlT0k4HkeCurNxwQop6Nc
6RBdDyfNmlA5A+tg8inLk/Zcu+KMBvEZr9+IVM1wqgwBk66TMcyXIwexX9KZfhuIOwdz1bwM3IvY
UORBsZCPnfxUtkDOQEr3sEZiCXH9ySir0OiT29SoH6+Pk+5jlDQ4Zx1LHNAQ434CJ6oTTR26df+r
s7P+kI/eQ7kcJP98/V2aaFId9CxQ4rpxymncgQZtFTuIirsC+kWts3GpuPzod5afq6Q2DpE9AjgN
iWvpPvpj+5yN09msBvuDz1dOOR7K2HAPruByUJWHFpri2fhsTMkHp1pJY+Zsd+0kE/SvagpfEkhZ
Q0ryIo2cj/vrE6ALCiWd8TQRouUQ3Xa89c4S8liCTXn90Zq5VZkCTW8Ogy1hxVRI+ywnifZEfaqz
FxjdfuwFlwX85oyceT3KjHbfwfCsPVYJdNpp2p7SKfs2FGhWXn+J5hir0gUyn6aAfYH8k7iQtDa/
mvCCuFgkJdnP1dtSgNDMgmrqBlXnosgbrFIhyPNCh0+4um+cat6nO0Cj9u9BcllfZLhDE/AO6q+8
Mp4sktgh9pQ7REGY1ea57cFcJGu+BUh/VzHEI+Y/xm7AEvmEpTQ2lua0yAneTuBNDQ38zT9xA1RA
Se6hXrknsDCYUx6t6e/rc6UbRiXYpwLgT5IzDGNPH9Z+eWIJi64/+k/D4p1Eonq8JeiT1R5g1Gcr
qfnBo2MfV10+w02jmYubHPJqRbAWPgh16DnnMO5hov1kzutyMufWHWFiWMGuqLBMc89sa03Dxavg
K9TMza+pGSGgLb3MXgIBucsHtCd7ALPlmIpDDa25sOzzLSSGJiGqxATeQy+rL10CW4fyaU56+Dbn
EIzPxZbZru4FSkYpie2X84Ttg1TlfO5XkLBtqDzeZIaRbfQENJlFpSRAT8coOhfznGFsvPaOwrtk
th5XsREzf3oj70y2SkkYZ2STeXLneKrQsYXoOdtz4fUPqN5zGJeZVUTKZHjODQOoi1XWIqyJ3+7t
hGbHWdh+NMAO58mE3F5ESC+ACM9XXBjhWZJVojw69aYeom4oLmnrTQ5E27luRgkiJMT577CkngiE
3dPFj1dafWyLUEkOhPhz4TjCjNErPpa2C3V9pN2NTUITsiq5wTNQg/Pm2oIBOr1FTevOYPx4PWR1
j778/c3Q+P5cFtAUhJdpBqMFOjr1nes2zhaIQDfySrIRHF0NucwF7AmSWObVgZnmGYiL4+pvMfo0
e4+tHC4g9VxctN+nc7reFu6ewT6q7CEj4ENoetrY3zThqkLMuxU+WWhx9uc5tVqo6VjdAxAedFeM
9pYchGYiVKh5ZzUNSG9Zf6Y0GY5dMUNQvWv8jSKc7gOUCGAZgTim4Yxn+DPBqSZkUM5mfAtap3v6
ZfbfLKI5y7OVQbXzPHoLfJ3kknQRHyS942NRb1SWNNOsChi2klm5Dd1onEtduQfBfnm2mVkPkLv0
xS6ROSTcG3cY642Y07xPxRfAJCCHiH4BzkcPvrRLv1fCh3786n+HhdKDk46/rgfgH4mwd9KoijBY
e8qyxTFoDKfnpzp3mkCIOg9tlkxws0vmaOiSNGKiuUtR+Qoc1z5Iczlgg4Ip32BH1JjJAZYDK9yS
oCQFtcR9TWgwtNDOqK1xDAtaDvu8lZBsR3s4hMzdEAHFACWBgaKqbDdz2EnBvhpNRXb2xQHn+pdp
RlClN9lu5RnTIpLYsuHBYVOo9eftLVncV/R4KLTivS/XX6Q7S6m8gArFF1gSdOO5ndc5gEwY0DrV
+gw3g6d0cOjOsdZv9eQ/FgWL05XewsQGXjiZ+eP6+3XLX8lASe3DrSTz/LiFxVvvwYvI6nbTvNU4
1GUG5X5T0nKGgR3rz0maPzHefuf9Jv5K92zlHGI7vgXwGrIO/F4ObKlvIVu5dcbR5H4Vxj85LYHv
ZQ5eDm59JRRafTQ8lyXgTh9dH3jNsV0F8nd09om9IC130GnfrWJ9Lgi7b7N6n5nuifvpOa2Kh8Io
N4q2ui9SsqidNR4H2aQ/wxDHjEZzdT97pk+hjWV8M0nX765/lmY9qZD9ETDg1TSM7jzk0URFKABK
p9WWPoZmylU1ygoOJnxwUhBSvBcOY491q3Ore/Dl7292gQbmDr3pcuxgDfsGT7rnpq4P10dEk0pU
fH4NBxLQedrL9iX2UCO5g7fpvZlNNCiIL6JkmDaOQ7oZVkI5rSvuLrTGimovG2QZOelvbj+tTf7B
FyjBbHSGV8OocDjTBSb1Aleg5CEFj2FoP10fqj/7xjv7iSpFSWWezuwiu2Ucx/0SJgeyy8JiBy+0
Oppu1zPQ6+HNdFPf9Xf5sXykX+V9ut9ydtfAXEwVwj+mGVzp/MvbYRuQBymMjqYdTJaqveMFdh24
v69/piZGVLSkscBN0HPwHsu/awZME7A70fVHa9axCpKESrwDGyLjctjLo8oyYB0lP/ho5aBk2C5r
RoFfvRpQvxdjAPfajdyka8yoIEIfCv4FdfLktJiQNppEVsMsASKQVeA7tDgXHhtuKw4zjgmuA6Ew
2nVPkQxeYN2bjDvgFcavnAzrF8BU6MbnasKWKtE0lbXpGWk9xtUol6CHIR2kq+4aJp+7Ch14UdjJ
RoLQXUZVDKJshgQAtTY5Cfh47CCjZD3BFwV+SJ7tQd8dEk+PKWusl9LO/0OpZ9+tTjgs6wPD/eFo
Jl0fYADGrxDJhi7v0MNThLsEbnVFksBR00y+XF9bmh3rDyjtTY40Gz56jPA+9vp1uutLkT20U2aF
UCfLbuAnkZ6YJWHrNDazeEgsawtNpZkJFU01DY3k3UKGuC+8k4SU9M5vFliX5GglMOhfbIp3al5E
lQMFRnN13QQvym1Ag1aA6q07l9PAaSAz9jHKuvkPWjPPXFhew3p2cisAGCBInS6QdLDmcjczm0A+
Itug5Gg+R8VuNolfZCtMhOIRTl877hXfsqJ76v3+qaXSi/hq9xv3DV3t7A9v4u3SgOFrBaJYek4S
GLGE6dp02W6yxfIfPNvqFSI+ov29WkvS72AHJx+KwTJ/LHPm3vew28RuBbuSLHCIGAETmWzr6MPI
775Oi/G0jmKEq1kKCUbPa6xfg+OuvzyoPJSRkNhR2TizDZyjJnmqcLq6Js5g1WYbw7e0uuvgGr5v
hTFunIx024sKohsgdQelCreJ+0XAIcHz1uFOwvw1DwwP9qMhPBSNByFHSPrVq+/uO9bzi99R2f53
PYA1BwQVB9vBKn0hnT3Ea56QT1XBWSTd1rjz2okci2HoNy5Pmv3NvPz9zWrgojazEdfZmNqG8dmB
SVaIm5kVoDdnbOQizVSpQFiWpQ48TmkbA/+Y/bALCcobnClerg+U7uns7w+Yoe2IpdAgEay2s+9p
6d+xtLE2cDO6aVB2lgIWrb5MkiaGFU4G20BGP01kcuOFzvACZ/P47UNfoUIqixZYPhzZmpjBWjAk
vj+FXUo3KrSaIVJ5d64NyF4+9unZg7RhkcjINV6v/2zzzyX7nVMgUdZPWmd0Ejaeff5uBC92AKOl
4LcbeeEU2sHtbfSdB/smuH05n6PbPf53fzrtT/vbKLq9/Xz/VIRpcHoKfh0Or4en19PrGLz2u5uH
w+kUHE6fT8Hp9cYLwt0hD3Z3cbzb7b4cj/i/b/Gn8Bgf7uIQz4mi8zHEv9mFcXg830b7/Uv0ePln
YRi9RNExejlCnXMjXLSJ4TLGb+LFdWEHOE/IO2j89t+57VuPCax8otJjHBt96dybvPZ2hpvD4FfA
CbAlrPl8fbR186gsdbakScahfXpqJ/fgpF0oF76xRHSnOhXvuUyrnXXCcU9L6h8AGA/63DiS8ad0
wLKAs4ZlPE18fGhwTcTLqcu/ENvZmc4WffyyXt5bR8p9hZWrNU4LGHtkIdZpNhbzpTaN4peRJfLX
x4ZPOTIQ3Lcg2ei6MOwC0ZY+23IriWoEaRGef68KA4r7DW0tSJM6pD56tfwuYZCVh27GIMJMhGm+
DrOVpUfDklUkx5p8Hqwl/1wl3Plvdt3x4JYVtHm4uHi1U/SBw2JpzGi21x1vZYTT4nScZos9wkJN
3jTEaH+04wrC8LLCtDgw7DajgeWO1gR5a4pP9AVEhP1uOqwQHAgr116DnHdwic3mid/DxrAK7NUs
j/BPAy8BCyo5VIXhv/rVChdJYU3Y4ktTwiEo7WEEAi1NGAvCQPDs+aV/WJjlL1CYgHkojM0tBzTz
CSJGoWtNaOgDK7kDtBr/Qjh0uKcJnG2Nha2wLEqdO3Q7x89or7EIciEJblRFG7LKzl/acSrvnc4Z
Q2v2sh3sBzvYuRsk/VIkAhUK1jN4t4G+J7q+vXEMdwuy+H5cQQvl79kDFzyHdR9p4WGOZlzgk9za
gZYPcd2PLDyiYnc5hzt4Vos2FkAHPyQilSEv4Sh8/envb1HkHxn7sYMJOyYQqOCn2Xta1zX0jNgS
W7ocmqonUSG8Nvj4woP7wmn2m7thMmAanJ+6ygcGAtrGaLsbFWxnKwaPAeYFVIKbVSQbZQzN1Ki8
zRRACMvJUWRDZSZI2vsufb4+au8fuOHh+PecL8ScrILWbSxrozsI5i9HcDWbe9ft6d0I57y4T2x/
d/1luilSEnfB0BoFw7OIa5q356US/W2VwpWTpA6a8c3YfgytRtQCddYyZnfZCKG+mrzWRQVDaSoD
MBs2VrLmQ9S7vzvPWSpQzAWzz9lVBbx8nRxSP6175/TNlsiW5iWqWj8jmTvj4uCeaiBKx59wywu6
4a76eX0uNLwsSHD+PfMzl2PVO42MbX8gFkS00e05mg3kvWH2jR0ohEM0VFdmh/VmUI+DzQLBU6j4
0H6A6S+Xm3Al3RpUNqS0n0ZWdk4ei9Gr9kZa8p/zMDIzZM7c7lKYFp5Xs58O1z/8/R2WqIBme/Xq
3neRJ0jpxU5f35CMPRquvXEh08heEBXIPC6SrGXdu6e5chdsCLSegKvI5vYrzkzzjZ1yeNA4tH8y
ixlulN4803NaWMvJFy5cuiYYZkVFORsR3N/Y82yBWpRCMHvj52kW1T846MtOm5VWHftJ4x7XJDFj
mH6tt/UK+7dg7fxkIx1rJlXV9Yecd5pDGTSPZ04LeAcnuEQasyxOjuPKyMxwTKzhcRFen1RNflRR
0jMZC5vnTgv3FQmQpll1h8Gt3I3s+96SuTj8/JMk4dldTBY88uw0C4pOfEnm6deS56///6+/PF/J
i3wxc6vPqhzphB6o5z7A23mjTPnewFweTf+Ocngr5MaQzXDZmT15izPMevBhpbiR0HUDo+SQ1uMp
t2AfE5Ms3VvrZ5xm9heO2seGRckLbe/KUUxlGs/yO4ESbkK6jz1ZLWhZRuYZzownt3IMCgjr25uF
hPcCDAOuVrBq4aRl5zdp7KIB68PbG5KTeziQPpRy446iGXS1cJWOFV/FDOM0b5lDm34ZhzUw5JY4
8Htxe/n9l+96c7GjJhza02GEx2+NMlXYTEROQWoLejPxXj718K8XgZeRcaPip1mgauGlTMCLMpMx
ixd3Hm/XdATQVppbe6hurJTIrbsa7qUCzliNYaIZ4vAHiNUVoVv5G6lB9/OV0KWy9HLeMB6XKb+x
mvKA8sUGklQ3E0roziYHygBOZ/EE0ItdWnuUF0BIs6PONXf0gz6HaoXcdXGHRTGXx+26Uri95zZM
lPlKTtdjWBcOSgx73DFym64cOADzP2c1D3kiW7hRgNWV2u1HwDxYtGoVdJXdDNvChUNLjoMt9tVz
/7v+89/rH1we7P0dDakpqqI0bB4XExhvknzzOggOiepst3m49utrgfMZ31Jt0sy4Wv2CLyRET9sJ
yVqwZ8gYdNG8pMAoTreth+r36q90IwFqpkUthcF3g2bjiAFz569ZJ2OXfaZTEoz91l3vMkBqHeMy
cJeAfJNGUkLHgQnKY1IPv6FxfANEXWCPtn1R+aVBPvdHw3e32qCaMCdKmAtXSFM4NaJQDLd2X04g
8Ti3UwPU/vV1oHuBEuaZiVqqCa9HHJv2fFmA53laxq1WhO7hSqAPq39RSGuN01x+W9oB9OgHHw4m
13+5JkERZYuG8Wst6YBfLjm5G+Rwyoduoyism2MltuslBQF3aoyTKQAKgJ9ZFlsSWo4XU5b9kvX2
rZtV/BHaD1t07/eXravWl0pbOmPlceMEbguPmn4qIs8FxIXChCdqO6h2XR+092cE6/fv1QsO+dI7
woc3aZYtF7tsflfOzrqvClluvOL9eYE8/N+vAAJtKAfHz+KkvUi/5T1kxh36oazrqqWK0ZLSNdyK
o/zRfF7ycozSzjv2wkI9k5WP1wdJ9wWXwXsT4mBLu70QSxZXtAy60Q7tTUjA+yvLVasSa+knc2Y5
PDbqJlpLpN9iuqhFwdB+uZUe+VIYWwIFuq9QIrv1/cRKGDZwltmhHMrfTrZsbB66RytxLdrJrJLB
4nEmjYfWryMHzZ/rY68LBCWqATQfRoh58bhz2pOTvc6ls08hoe4sW8Iw7+9F7j/MYgZdxJri9MHY
BDGye9OkoOZ+4vQntAOi61+hGSD1Kg7Fr6KsCca+saHTW/8QH11A6iXcm5OOiyRBQqLOTd6uJTxi
528wuvphefxhdYyztIun61+hSRb/XKk94MV9iQxrJbtltdFZuoeC20b6/nNR+3cjddV7dOVBbHld
ZxZP+UJga5VYsL6ySXcuM9P4LSrYDhoZn2+SBeIUPSlsVMXZdMGaLt87r4avmW3K88VdPZg6j9z1
xWpGA4dNWpoM+6yCYpFs4ShGSWPcLVMvd9dHRbNC1Rs5h4ibbbtOcsIsk/O81uWj72Tp6zQ4wMk0
I9tIde+f0Fy1aL34wNEPcOeKWzP/xgsvD0fKHsnSPhAqfshifahQuL0k2A9UUJC2VdO9KceJtqrs
5GQ7qJ+4WLffhXHH82wjKHTLSckaFodFB4Ed68ll4nuRs99dM5+nsft0fV50j1cyR96NywKcS3Ly
wduFT8AUrlkZu175fP35mtTtKYcCOZncMQF9OLmiPMCgHeRD0v90TSvmVW0HSz3CCWtrrDQJRGUl
FzW0zydzMk7cgA/g4Buf2hkasde/RDNSKjXXklC1680lOa30eZ7TIDfBjCIbSUP3y5Xt34fdu98A
dQrd4xb6qF4/inu2mHz/sd9+ico3e3NLzRyyUyv815yIFfPerM1QOM5GbU8T2+5lxN48vbfSDl0n
7Px1cxqBeO+KajeVuKQiDK///ner04gylYNrDlbrpCY+IJei2ltzQ59SkTV3zYKSCpOpuYfzZR7l
xOWAk9X8EzRhFvTdavbB2VfOBc5ap/7SVcapKynE4y5QQiDo/NyNTGgaH69/pm6JKbFe5RbpRmoh
GOErKSDyXuQiLLtlYxR1i0yJdXeQed9UNDnVrX1y4JAFkugH79yuqwQ6Hyn3s8EA/nE5Jf4SMohB
Xh8Vzc9WObprz+ravGwdvVOSc+InKDhVjnG4/vQ/dbJ3dlTVyQsNU1znasnixhq6h6SU7Fh2Ldm3
IzPue1nCGm62jLCvmj7yPdR5IUv/iibJRSQgmbxwphAOIEVFT54r3LOca8ChhJ85GxuMZlGo1DbD
K6dipWVyKtMnO/9MzRtzK3B1j1YCN7fGtbBInZzojIZ86BhgbaV2DuawcLn/4/oAa6bPvvz9TXZo
/Kks3BRF4cmagLf21+yXt2bml+tP1+Qe1Rum73pGS0q901J0EkorxX2dj8DbJMOrb21pEWk+QeVX
gxyW5SnFCoSD7I1Mp13N642Y1EyByqrua6tvkNsSMHDvSrvekWbBUttihmlGRyVWezD3TeADjFLC
7IUuPGas+WIvtO6K4fn6+Ot+vzK7PSE4/HSX319V+6TiIkIL/LMh2y0DD80BQjVZEwQFImhB8Th3
a9lFxDHFo+G1AjKbRvOSLgNwHIOF71k52+pjaIZN5TT2nkca6ljGybKMc93yx3JqD9Cb/UmJ+fqh
cVPFTWAqCxdHQI1PRWPETUp+G5Q8wm/3I9qQ2DBVSRMPXsGzm7l1bHStF9WleSJZuSVpqTlkq3xM
fyiGKivtMi4SF5RPFJS+O8Xg7zqa9hGnFiAtzQDBlpJAlyMT5dZy1q0FZX8seDLn0sINuoD+frF3
YLZiStS/f0kCYGC+teHo1rSyT1YNCiNziiK120zBmrHIhicQjlAbd7h3QWWYG9UNb4bxeD3M7HJH
aYN6mocT3BagHpjmbh7ZgqTRQqGvmyxu8sRaOG9Qxx4i32z9yJokPNIKx7v3epylr69F3XK/TPOb
DC0l0EMDRA5iZxi7g8V870tvrcINSntBd2SWbNi4nWmqCCpnHWbx5VAQlDbdsg6kfOXgaDswvbbH
G+FtmWdqpk/10gM0wYBtQ4VjTiWi1oN7NhzLq/Ll+mBp9gKVKNx0bKV9lhQxAxrjtocjUtTaXb6/
/nRdZCn3gP9xdmXNkepY+q9M3HdmEKs0Md0PQC5OvC9lV70Qrg3EKoFAwK+fL2s6JnwZYyYc0XGj
y+WCTOlIOjrnW3gDWBE3rPrkZKJuAr8gzb3hgV5jz4aOZtr+0DMk4K3EEs9WN6UbbeGVeXHOkfEm
AlQLyEdedt4JThRwkSFcHcCUae9VxbyDJzQKS0C5fS7cllRiMmgo2HvEOyFnOkmoERS9DExZXGbe
Rh69NkeLQykXiaEKQPfj1pjrq15zHXA1ZxuNuJXlskQTQYLTKnwY0sVFdTD96aCTX6CrhW6yxdxd
+/iLbQ6yHUXjDS5EAVqx7xN/rxPv4eP4Wnv0YmvrUHtv6xLKYJ0270B1v81BVNrI09fGZXEDQPF6
hJkowcfWTxx7vukfdI8y9pZyysq6XhJaCU+bsSl9GFmC9QFgZOIb4WD8/NTALLms1C76lraGf2q5
fZdQfePRfmNNr4z50mIKA6wLq7Jgm2ZUecAkk1AZ8jcW07vIaxwmS7aqEAWDtAb462PZ66ui5CJM
M+tbKpAvAXUIb3NgcPvLPjPgqgAzywMUO7d0WlZmfMllLZrJTK0Zctnj5I2Ba7OvLM923jzuqam2
JHfXXnIe1jd7EyC8iepVYwJtU323svq5s2TEoKZkK/X8ucm3//4Kj1gtn6vUPkFnog9SUhzcXH9u
xdmLxcyKVg/aEzLG9toeYOerI1r6W17ja2tisZ5htzi66A6bp77wr82MAmVsnMzBP3w8MGuPXyxp
EFlbt2KKxxVcwMGcA8K5uMzz4XP79JKtql0bIg8lGU+sMb42EueayH5//MlXDtIlQbVwvarwM1ej
d555oe+lv2cwvIJykvcUFldg80Bqt9JGZGTGRgtvJTtdElcTmLhS7NqwkCBe6IE7qLrb9GLu/XCe
D7Tcoqf/ufm8U7CwzgvlzYKYhOk7E9iEuDb4rbdLGjEDT8eKUCSzvkFVHTyTBk31brAV5OSYxNUF
95d0hGHgTEZ6Wep+fJzhxhX4g13Fgzf7mFhaHoekHl/FbM7AeRvkousHD3rE5ljsiJGkJ8YLXgV2
1aZfUt/NQmDUzeM4ZO0BUcegnOUZO2UTL+pHYO2dOlNHnnD3IHy+U279Y8rYuHdLmt7aqjR/kKG8
B89SGCFxZra3DS1e+gwCjACyi9CUDIaSc2u4U0TaHGQ/UndHz3HsfaPL+SDgMRbDGWS6tB2Jhqaw
uiivjHYvsqq/S0c139Z963hgDRFjZyutrgxT2FcJWia7j2NsZXUs1catrKXC97k+ye5XW7745g3o
BRv7+tqzF9tGkvQ09Ry4NsObBGCujnMkfFDwymBqLflGxK4tkvPL30RSU/nZJCnWn9nbe5AqeJCw
8dkaTTeoefJautDSqOZp5w3zlv/Dym6+xE5yVH5sOVp93BjJEGgLbruUQOG5KWsXmvnJ1kVj7T2L
LZ0bWcksrrK4AiEzlsRhLli+s3Xp6TTdu7P24C4Ex4G+d2gB6mqR7pq0gw29bQ2homJ8msrMw4EA
5W/JZn2rB8N7JgDhNqGWNPtmJ7S/nbvRhPeTk1ivyMj5wwQsrRmlriGiicMVqqmpikSWkagt6/q2
bhTZFQ0Db8hm6EJxqdJnmcHtgim72xcEG9PoKOtgeoxExSwb3KZ7Y88L4XwpPK/4OdhNvaOexrbi
AOtgRKDDVdcwM6S3WT13kZ3keleSXB+HRs77vHBEVEI8ESR0wvbVXFpR6cNrNR8yB2X0Uu7rcfza
ARMC30WLXfk+HU8U1ncHePs4FxAOr6MKBTwo4TbjTQ/Ny8AHrSKEX3EeJqM9PEDVCGZxcOuIMLE/
dJo0+57xzwFt/CVcpWnKufBoPZ6gJhnl6SXr+pDlWw3nlSBZSt+ruh0ZobmMLb8qrmVmUxgrFPBe
EzymWT1sXBjeTwC9JUyF28VYCidtYsJ+sGyPm+6nMm5viUspm3yw8grOP2MPXY4G62mkgT1C+1R/
DozkLXEpnUyoEtqqYzMbg7JTp6ytAq23JGRWtrklHrmkiF/Qz7ADMfeF8elucO3nIW23lMNWZnip
SyABSSrMZsxir24jkDRCuxtxqEDNWZPdx6fA2ia6yJFo09tpmfp9LJDacUguXTHb+e0U9Iuc6qum
ba0gJ5mMSMmtjVe+H1D+Eq/cne2SEpjVxpbbXc+0uJvKJvr426w9+pzcvDkSxrFI6rRQOvY8HTD3
rkc28bknL0obk5sUqFtVPNZM33kjQyfY059DcPtLmHJm5GQUHVTo3ClGegCq1ZZs8kqELgHJsM+2
oKBoZTFoUHcF50e3TS+Nrrn7eFTWHn+ehzfjDct3OHNKBCiI7d+0XUa9hMy13zifrJ8vjY+UkVle
bbAhhlzLvT1UcFKjfTAZ7JKDTThy+GWMim3Nw9rXWaQt5qSsrsuh/2C54nlOUxzz1lFm1ucuDEt0
smWYnZkObRYbmvT7qm8BohKy+1wf+88V+81cGARt8bRyMRfVV4cboT2BzD6zKCu+fGqyl7hkLgAo
a+FvFDftD5I5O8O8cke9sSnAFBEx887FYIlOzopGufAsSU6mY1TIAMDeORZu36KBmXnt9Uht+buE
CLh5oWfUewMI6runZJRtC7lA07iz9TS+uI1Z+RcqdcQDFNH5y9RT/U03jhlTyMo/1U7uveQyraJa
gSQbQmyqBiQSoLyDZ7fWZTqr8bYGDul2lEycMtjIfhE4APddYSPvB1Z636FmGg5D531PSUe/0hQC
9X3NWRniouDfj6YJ/aqqT+DzB1FDHjhV01yPmcoji+T5kbcg8LEsM/aOaxUxJzz/Ckw5WNdp1u48
e4SxUz51wyWIxeUxaZoEhbpkOmqCwxJXPpld5qNm9xAMA6uB+eIwddrasc4xfhcDRGACDRmNH/D4
lDcZLY00aMHkP4y+2x0mr6ov2tnsdqWW/vdxZslNKai7F25PeZDBCSMeIF0LZQoNB4hGg37s8woK
KVCXrO58ash9UiTpU6n6CjwKYN5v5oTbO8+U7u+KNegz6Nq5G0eGr+/VGQt8XFkjry3UnrhFc5qG
BvKR0LH5AahX90CGPgG6C04Z35zJsney0950WfaE1pdmIttbKvi16yQtOgeQMKOj11xapQOjUshm
oMXt5FGlpL33PaO6ws/qSLPCCT2YQO2oIkaYp2kZSmmpkKLhcwmkGJjbsPStQ89v/XBsu3lX9KT7
AudY90nlvXuc22yK6gHGJrztoZJoJyZHJRC+hAC56rB1CWYyS2kAoKV3MRm2C/cNoM0zWABChjmf
LxspkkdHT8lRCDmfKBbjse3GCWw4jx9AhbYjmguwbAdBvrvuOF5VKXXClhnsYZYT20OserxpMtv6
DhwK/cFmrr/4DcLDSE3+A0aiZjihijiFuAjQUMzW9BPs9TAxOhUyy63nneQOuxwc/MaoLqxshqym
Zg/VVAd6pt98kfIQ0sf1ri0A1Wg9N3ZLeW+lTr0Xjd3sOk8MkJPW9h6OAt3Or3LyqnB922VVOTxp
X9KrwUwxqGXdHsceLti5JPlOVoO/87kEMsNt9DHz+xbuMD38yik0nA5lMZdXcFiw9wlYAPs0ScVj
zvCZeZnXQG7ZnRm2BhACE3pM19wAi4lJp7ipicA12RP2jU0hNoXLsQ4qjxnDHpReM3Iqw//ZoyIP
YfgOAphVBv1w6Uz6ZIlp/pIOmCYT0JRbF1YfRzLwJM7RTA4NJ/GvZ+L7984Mhl1nN+ax9YoE9U0O
nDTXHYsSwvqjy1m/n2bbDOsWIyhMUUazGMrI87sOYWB6+0JUwD0xD3CEUHSAu1PatLu5gvLiCeBB
xz4IO7UiVlgFDGfwT7MO4kMGRVDzok5CEFDLvclt6+CPCrpxQL7CkNQeXrmfN0VU23P5rUvzKvaK
urmH+WZ3kGaTPXsTE9+xrJuQtakMmdNB5WVKfYlCAjjQ3h5KynA1mgr4MpuG09yUsuRgcpExSYNG
o9qdC4xN2PXcnEOP1H4VVrKo7wbg3sqd5xbwUWOWRyLgrcYvpTtUVwOUx92gtc3pnnadd8jz2niA
XoAFPJxlmi6gWQSWNK7rdF/LrE2+GWM5nhIBTaKwsOV8o9uMghdFJnaLpQF/HweqiNhpnDK/QD+R
Ht25R89jFFMLYXO4vuCSDbLFtdbYn0AXm/1j6Ve8vxHm3Ad10hVk1xk1f83OuHM5Uxu5/mwMBOSZ
QTQRzEWrGtciYomwl/50N9UDAHb16JdnMwFe//7c+bhIEe0evd1ONiPknuybJOXIU2r+dfRKsZGD
nh/03gl5via8OeErKhLesVLGc99eshZSIaz/ZiTVA0HmhXW7xZpbyaKXdBfInPSdclBYGQd+5yh/
nxbtVptlpcy4JLeg9mDKnKLMmHuc7mVuXw4GlDtaz8tQvukujNm9cRL9KXyKt6QOEIVaTTPCsE8W
DwBQ7yzjpnS3Gl3v3868pYwB0Mb2WSeviU1oov2mSO9OyrHkg9Mo8DB7Y0vC9f2sFKKqf5/2NO8h
bFCVuICnwGxCRawvvvXV8PiZqPXYotTkUVKlaTrXcDtyd1J3ek/a1g9mC3pgH79hBTHgLbn/yh8G
oQq4PvFxSE6Z1VYoMGfii2azGXDsP5e6q+NJoSYDyZXLurTTo5gHtasKnd4UUES5rnu+dUdcm7ZF
0wHTBLpBqqs4k8aN9HHakRnGUlQ9Ga5x+/FXtv6oq//fteotGQdG20lIEhA4kOIAfJh67V9pJeET
rzSKdXM16AFdYxTUsrJvpxAgMPZVjon1YBc+cwPTHfpX5TVeHRTeVF+3Ne5wKe2qeyfDrSsixWS/
VozSCgsfhfOgFa0DA6vJb0Iq8hlA+Q6GjomFC6vt0KfSm/okdFjtXqSm0z0LmAOqCDh64QBpXIkk
GLUykUy4rNuhJtND8slO6tveIOOdSxgPM/BCjcAqSRrl3Ti+wAeTmjujregztJOmnRi8ZGfaoxEQ
dCJfIdxFv5EZ0NeDIcv2C7VpM4XEV9ODaFwVTdD6Q1kRQtL1kPvHTnDnahjKOi7qVNz0JaAVxlhJ
N7SsPh+jvFcQ7kD7SQZ1azF89MY8G9L2rfGcmbORB6I21KFzmzLkTgo9nsYrswJCN3VyZxpugiH3
1BOpJvJoSKoD0xK4QtD8VvnCOVpmz8KyodZPG3o56V7WXO99sGwfRseEDl5utkcoYSNz4vNJQ8Ph
qippFhC09k4okLILKEOilgHeW0BxEQtMJYY9l3RE7Xv2rWju8+q2hZR11FAgUxKDG4cKVgYBLVzj
SrmtjFpTN1+LYc7288Tbm8musn3vk3pfdMZrIbNmn3l24gbZAM8q+AxLqP74VhcyIAah0snSPAAJ
3L41ZqzlntvipSAtBQCXcP+WwBkQFLN2pDd9a8GMRGRGej1l2vLDhggMHJI4OMgoeW0hqwcScawv
u0zW0DlysEGHQ9eUGXRh4Dw8G5V14SYp9rdiYn76s+Gde+osIMzBapKohud+74SS1cnLpHMjgJ+a
EzrUkaEB0ge8HhjBLYWl5rU5Ogzv19MRCuPq0eqYPhaZ5e8sCHGeWtaQ2JonZ6+qoosz3pQPJoQM
91DL4xeIKic0WNMdM1uWYZY4+Y2vxzT0xgFCXvXUBxDpEpAoF/6V41jWQTSGCiduODejR5N6P+G3
Y2Wlc2jBRfRKCxt5TD06R0+bbTiwIn8BHpyESJ7ETo11FkD43r6rMb8g0Fo3UiNMAzV1YGiWpvBg
l8e7y2xMil3rtc6PSgzOVWX2JlQ/UEsrutb7artufpzaJj9LVpApoO2orq0uM67ZBKWkvZ9U/Hue
AXxQIPf8Yvj6t9Po4iDgaB167eCHlqPJvk5GccVVP36ZKCtvGoIrSJjquXkw4EyBhhfsB6HjiLL9
0U3oAEIHwHmBsBvq7jpKxbGhRO3LyVaROUnsxGWZPPV5MkA0p7Q0mm8GwUbCiPhJGNQ/Q8Gc4ghJ
SGlHPW5qj03doM2SQ/lGBg7Lm0dknnMLf/IBjAVN1HBZmvP0kjITf2aOQ0KYMfJro3Lx5xJ6WjBU
tXKkiUOiJ4hadazG1piWaF/A14t8/3gbXtnql4wK6hYQw8zR4jLOHxMdGzuBJbiGP06zkWCsvWFR
cOQz4jGBYdFJzsrFJVOaoVUNp4GNTzQdt/oI7ydk3pJahi5O27USiV9Z6XtXzbAxUPcfD9Gf1tU7
B9WSXJaVA3NVj/K+d9de8mMXeOG+Cy6gi/0V3CYZ2XfzyT8Zh3r3kJ2OZ13W53EDt7X2tRYJcy0B
52kGr449Bdd08CCdrQx2JWVa8symvO3AF0HjZVLmQ6aSuyGzr8rK+/3xoL2fxHpLOhjWtXUuyogY
JuYHry/DhJD7XKhdW9pB1eqvzNzSJlwbo/PP3+T8OIIYUliMEaj0XTS1cxoZpUP3H3+R928U3pL+
NSWW6bPEFODflSdC7Mhk9p2ypsPcfJfVVs9/bbgWZdUS4nQEpmca0DznQjhVHaDO9txasLLP9X1h
17dp2W15oq1N/SK9K3DZw9E+ZzHFofkVpr7Wc9o2ZSQ7HK0fj9ra91n0TGrtZQxI9zrG3nVPmXml
DPZcW+pQtQUYpvLBS7e069f2l8USgepXJXhaTieGG9jkI0ET6W7sf/B2S4xt7Q3nn78JMNK5s+no
ZDwBaX0a0+qYjeWxM/J7UtbRx+O1EmVLhhUxS2YP2s1jUUAb1CojS58ydLRnW0BO88vHL/nT0nhn
I1uSrHJSGbasuBm3L/aLvJ4fi5PO0a8O+pfxtbs5sa9IkM1vH7/t/WK1tzQ9bBnkIFq4NsTdfFZV
ZG1TGwHccul+KtL6RIpU7nQOpGhQ5oMB/XqDtxuwh5UdwV+sJpHnFs5a6SODqE/cs49ukf/4+Fut
rJ0/SphvYyG1YUfLtHfi2YvNzsv0GflX8LmHL1YNCtK2lv3snax6euRT/WvqSRGk8nPiUN6SaNUO
Q9JaQ+GfOsdXB0Jt76il3Wx0wVdieMmz0jbsXI0MWLLC98QBDI7iNnMNFKWaWcQ9KPe/Ku5vFXpW
omvJ2KmRGPXoCHonr0rgqP5jajpckya4bWShzbtgNGQ4wFPu44lZCagliSf1xow2Go0jDih9gEp1
9tWCUt/rx09f2V+WJJ6GVSrPcmc8Zc7PicxQ1lbnymPAmi1W+drnP//8TdQWnGom6hG3Hlr8rhz7
1Rm37MHWJmJRHIEmFWqVpkT7VOahM1sx6uF3PZvRvCkegWiJ/CEJNN2STlsbq8XSVj6VuHmZ46kH
YskvodqNdgmDEwaIyPuPp2NtsBbHo56gq43kfTp5pocMn/MIzaYtd5iVHp635IZMtLJ7N4Vz+OA4
/S6ZJzfshraLZDY61zC36yIAiJu9IJb3BUK0ZhFR3FLswO2M7LqGBOmxqge3xP0pbZ/VmDgXSdLU
cZd3+Uvv6vqnUdLPcYy8pS+eZ2hq+h0p45mZHICjcWeUTG0M88p2saQNmqhzZoNl1PGZmJ6ikwEd
3qDNsnBsyEUjtggXK5nIkj84ZEmSQ1K+hwEf2XtufUBpNRz79Jpm+ckxhy+mCy3ST0XOklbm1oUy
UdXJ4859kXY8geDx8YNXTp0lmUwMUJid/HORdsgv6kY+jRY7DjT7+fHjVyJ+ySWbTeKN+cjRK+YO
IHD00TK73x8/egW+7i2pZNT1O1pNHj1Z575VCjxoCKGIclcbvDuitsOPIHP0wVihvunUU7ITxege
P375ymaxtOg07YoO7YgHV5ByCuoMPhnAf9/mZDKDKp83Ep21CDv//M3m2pJmaLlbibhB7aEeG8gT
DRdQEduVwMfWtDrxcQO/sBYGi1QXnY2E8BkX0Xlw4Vh3L515X2YPHw/W2sPPg/jma9Denis7p1iP
RdGHiYSyGkj599O8RYt7/wXOMivL59KBvqMc4owesJ+AI4FyWfH48ad/P4SdZV7GenTyC1cNMe/y
wK6vi2rjwe/HkLOkvcNMRlSZbMrz/Q/ncqvS9LZrE/N3M5PsDnqY5eFT32CZnHF4UzpCwRBRmLdF
k0ZVZoefe/IiQNFi60Y1KBVT81jbKgBAdWNfen8Pd5ZZGGS9J0czWNClxYMjzAtDPKQDYA8F3GbR
Pv3446/EzTL5cgE0cMcE3poKXW3jj/9lGwxkSwX9/eXrLI2ilTv7TWPC/i/rWWBZVyR/NHKQIaoe
yWQeNPkWmHNtsBaZkia2Azx9p+JeQdsvuZCpE8FIJZwBg8+djbbK2rex/r6KlUitBH02aGzTlFxU
YuJHPaRsbxpDc5KlrZ7RFadhlbFs9/H0rL1xkS7lwwA5+wq2dLrNL1tCH3ubX6YuCLtFiuKvRyBv
6G11plaW+TJ7apxpYIJjDzGkALjcCwpno9K2MjvLswLYkclODCw/tzb7K5P0bZioZoCcKzpSQ2YW
e+RhxqeODGdJk4UrDB96X6oYqhdpOEPmP2iTgZ+oj8orqT0gClyVv5Cx3gq+lW1syZktfDhtOTmB
kAXcua6tcqpuU9HN+6FOrUDCge1z0bA87g3ZSt8YsyH2aCSDXu9mcE12/KaQGy9YiYAlPRcmC1oM
MCyIEdtBT2RA8p8fB/JKBDjnn785AOFhAkzXgNiiurrIU/eCc3nklgRUXhAZyaTfeNHKhrYk46YO
zQ0rqeGtB6ddV90C/hJZ7uHjb7HSSoa009+/RmtWmM7G7WOgh0bgXch4tKGdc1lAlPgin406cBWm
u6AVTGxH5t3KAp0zw0bRSXZE75oBfV7fbra0BFakfZylT63vwivBAXAhTmg7BUXCD70cd2WK+YN4
01dhyEejqvYEjRfUDBmWNWzNPh6MtZFebLmWZU0Ot7GoYd0VmvYtWB+0vvj42WuBuNhp7SwbIQyG
SO+a75S/2vxTSR76Pn+fP8ADde7YSR/b8PPzmidIHoVEJxsjsvapFyUmQDOhkmoDzD60+c40xmOL
3uvHA/KuEj40HJf8XcsTU2f5tI/nBjwXFP7B/YegbmxL+OmiXS/2MxfdjjXW9KoKw8HhAPLTDlCD
/GJych1avGKByUS/K1RlHTisAb5//NlWtj97EQgEtmV1Op0NTivoEvjm0S2LkJRHxySfC4clDbQD
rmtuRwOLujy1OvKKjQlbEQR07EU8OGoiLFd4cB92O3FR3Kfx8EiiOir32X4IvEjvmwt26h6dSxq3
hzrcKrG965h3ns9FrFRWWyYAqiIzurRv6EFdAAa711dlFkD/7krE3b66SG/1ZR7XOyuGsumOPTYb
JVzyhyP6f4vVzpI7WlBvLrMhK+M0g8JhOCbomku3fxr9PIVVBEGmkYE5dGuNMung5c7qEdQYt76a
ho58NVLDpaE3QDebDrVzWZuMA4uBRBLOPbw6u+l4TnE9GFYFpUVR8cCDS0+gpUNhYJXULBj8mYed
mQvcTWf7biyrISqdbI4Ms08AaB3QtE4AiLSJA+0V6Y43aWUNXxp0o34zkqRXAt4gL+zM8XKh5bH3
NG8j32F+4LJ0uDaatNzngF4GAyX+o6nSIYTnBg+q84W1VGgBje5Y7ivTHHd81s0Rro/jUzNASTEH
rnfHAXD64fYWTYMJTkRX+SS8vd8W05VoKmtHnTb90QJ4AC8GDbEY6JDA96mQor4W6I0+4K5nmEHh
2sZrYrT+pSWBBkzdCtokilpd4M999hMyoSwAeMB4smHccl14QGYY2k3DXiTf3conz3ZmwcklyeZb
SFlQ0EoBtJltXwYjGXJInJSTBuqWVMB9qSGaG6EuDWcGWoB4pXGg5tDdT+afW7+jbipP6+fUnevs
MGWD/YIkD+43poWYNooqbmWGcmKDCuk4TPVzW7fJvmm4uqZO6cU+wLMh9mR2UY6pDXBCDfhKB02/
3VT0PpqOnE+hBVhkEkye3UdTbVVeINoUv6Z8OexgHGtfUsMmD0LA/jIAV5md7E4+pxrbB/aldKpi
F9A8aJtroHM/3plWNuSlLkFmtg6BjA87jfnTWLa7PEs3MqWVw28pSwC9T5B4DclO0LbLAwcF8qbw
YSvzOREOZylM0CmTjzVwDPHEdY3WsftSqI5voAZWVNucpfRAXqTdZClcK2Cg6kQgk6avM1fJLpGw
sEkqaBymCfSOJqKzqDFrf487OVw9S6gCNpVj3IJ33EZ5jYPI7MYqVq6ybtC721LyWztQztP5JlmU
/SCbjuVDDIZrglw0P9Q5pXCnVzLKknxjCleCY0lydwzUg+cWfsaUwWmXXyfV08dRtxIbSyq7m44N
HDUbaOLlWATgYH7vOEKed/7GcbiWhi5J7A3MvRPdtfYJiLoypnYzHz3cZ6LZoECJ1+AHkzwD67RG
jQygL6pRbwKG80aV/Xiwge06GOkn00DrPApvJgvAnjIhU4Ozeb7g9ZdS8CD1Nu6NK4Gw5DtXSAIn
UH7yeBQ3NhMxo+OFLskB/O6NIPhThn3vJFwkL5nhj7w5R4HG+noEGIhfiqQiFyIRxpFCVjQNEuU7
P5jq5iecHhUujiTfl25pBjAU8PGftrtrUASKsEfyqJpcUIWbQh5LQgg8XTU/go4yHLgrG8DQJZBA
WdrgXkLn49TN/R56ndadNCcdIHXv94YvzKgf2vSZucZ0ku0kDwWQiVcU2o3XpYWOKxdWFvo0r3fC
zoydcKFu1MyUxTkZaOS3GQGMjpAdG5ISeDT8v8HIrSMKYO1dBljYDsxrJ2RAam1UkVbKFEuflpYi
ozR6pFFDVNQ7AM79K9y6wSTYvOisLNY/O9mbKFPgGTepgTIbJx1Mc72T6PyNEPjzKd8JgSX9UWY9
MIcMUYb+7aAC3RO3vuCwnnmgsM9qA5i4gJmSpg55qWx2Uq1sg1nx56rPjzboMN+5WRBkSUY3n7hL
2z2ZuH8oibCBOlNbIKz3e4H2kgetZ0sPyhlVbLeTiETZVTs+VvkOeErnWABo/mw2jEFTKXuyVNlt
3HjX9rLFRSxvTFNBN4jhWE5ex4Y/OoP5NDF34+qwMq1LhnHZAr+uRpTteAp+13OSP368Ba89d5Fd
lwUcObK8QLOoq/dVOu3cNN84PFf2pCV9GA4JFszGsGGg/RgIULJM2exgXH3w5BZgaWXQl6zZrOo8
1RtaxfV0PQCU5sCksu7NzyVFfw6VN0uJNUi2ivpcKgVGNbePSv78eNDXRmaxlU5JVkHZFmsUuOST
Ldwfqu93cOqOsNN8Cgbh/LGTfPPZe5kptBdxEgCFwOorQxShWd0Y7Ri21VZjdu1rLO6ECS+gulra
PFaz9+BN/Jdwxosi6a/t/JPZ3ZIrC5aRl+nOzmO8Z9oV5WzvHD64GxvayhdYEmVHwOUbo63liTMn
3VWdIiGkd52nhvrul9kncmMlrITpkjGbG93IJtDkYqeadzQ9llazs7ZEt9e+xKJg6GmnHlJI6cUk
qe3ApvqRedNzwVlkjdhsP47YtW9wfvmbcBqSCpubh4i12r2qaeCJNEzY3ccPX9mDljQmIO3hEUJM
FStfJYEjWhbgBLaPHz997aOf3/rmo1sSMsCCtipm3hx10NGDl1XvbCSYa4O/WMmWAXOpiqKELqa9
P+9hJaoz0DL2H3/0tYFZnCnYJ9IU129MrQdpFE+HcgtKtDYoi6WbIl9UmYVCfJc/m9mvBB7Caktu
6xx472QJS7mTqe+scR4L7Pu92SPXI3zXZwJ+eqiCRkw1/JjqYYr+DNF//Bj/M/3V3P7Pc7t//hf+
/KMBoZCnmVr88Z+PTYX//df53/zv7/z9X/zz8Ku5fq1+dctf+tu/wXP/9d7oVb3+7Q+7Gpe96a7/
1U73v7q+VH+ej094/s3/71/+268/T3mcxK9//PWj6Wt1flrKm/qvf/3Vxc9//OVgtv/j7eP/9Xfn
z/+Pvx5a/m+Xr3Xxuvwnv1479Y+/KPl36vsoP/03defSHSnObum/clbPySV0QWLQE4irHeG7nZme
sJxppwABAoS4/freUVX9nco83+lc1aPuSQ6qbEcAQnov+322JJFA1erSx50+Lv9Hxp8EZSriEm7Y
MbtoPBvbD/n//B/xJ8WEEjGNFX6LiEvrwVl/+V/iU0wxQh9HVIBjJQQytf/9zX56NP/5qP4DhNU7
WzSDw2//tDAkV4LhWwkVRRTiPvprb6Btsohmo5+3YT8K+HPM3fUQhZhGdmX9u4LGzy/mX5+lIpSI
CFdU/DpYWIDk2xSymbfSwCujQAH2vLYglGVjq+9MSX+nqPp31yYjgWIZRxOX/Np5knMUm0a289ZZ
pzcjbI6Tujb1hndy+k0t9ucc4s9LkxLUQMFwfbCU+Xlj44UMHI3otOVxFt+FIDB/89nin+REMfnS
VVl2BtAMQpAAKvvf5QD/7sOVCIFAkTFlf47T/W1XnYMidgs0cFsjmubAIK9Zk2YlzS3c1+yZiNBd
nFDUsayy34lef94N/7xuNIyIwGVQeEf/sisiYWPwRaDzNgvK+kxB4Duw1hd/big/7Sd/X6S/NIr+
+JiQShITEWHtYCr659sLIEIlkK2jRxTO5sqOgz+pyZb7tu7oY39ZUrpoWuATqsXcRQ7SMQjxl7u1
HP0/Mxj866sorKcY/DCpfo2CMlQtYb2JCmwXdGYTwJUgnXJrf0P+/zlf+vNTGMG7D0srJMe/TkJq
aueiVHikC5nXl3yBqmLHHQvBghNZi4Iqhj/zHWK9PkoipvRTqKoh/M1t//nQ+PNLQN4SYr9R2Ih+
ZU1x3cdjMeBLxB4lQjXW+oUtfrmmky5/FNOYbxpJ44e/bZ1/bVB/f9b/ZkWFHExTqvCw4Vt2Wex/
W8xKdVPQrtWyJVmJxxrrD8y86/0//xA8OiYYj+l//ZB4aKVRGMzfTm2RYVg0Nyl2ov+LpYLmVoR9
n2BnxRb/86X0noMPZS5LhcX5ta/BohoymFz/42uhODuYoDHeQfWr+RSNgAoeQ/RPZ2OyjVN5m/a0
jn8T9vybtcDQHBVMSRYDP/XLG9hLWCzwEOCRwSm2DcOLqOcyX/yMyjnZIC4K9pHk/4wR9scKZFRK
gW4cNhh4Hv18B5nJhrGAuBoz1ku941VjAQDBbkNq8zsp1B9UpP8Mkf74LKwEHiq8b3hW0S9hWNWh
XlK7ddx6TDtKJGoFewORAriUuajA1lxcRsweTQxT7INqbDAQJ5fyI3Stu9XONuJKYTaSpOBTmPw3
6/XfnGSxAK4vJDzCgvr1pYAbO4PxOsOslBhCOJHGzS60Poa/Bv3dfM4vsszLfcCD5DjLYJYhsAP9
8qSHER0YexlOVhFJA9bucbI8FZjWC4k+icnniSjltm7zaxOA+/EPF3OEj45xjmBvZYT9OlgHtE24
hCpw2wkigXSlWb2F/5n+zcb2XwKRKBQMRwk+g0Fqw395Mcc57uVQYPRsDViZ2rZbkp5APlatetoz
FWz/zxdFfxmvwT1FWQU4OyVpFGFa9dfOpc6MY0NQ2m298LxOq7nyXUoQTYyAONSg7yg+Qucw1lX1
BvvyqgA6TgI8RlrZY0QZWlWWaMygwqQtIou+wug1VuTcRf5U1UB0HOJhtN8d8EzhRnsMYu+qCt2H
RFA/Qj7RlqEHjjXzCwCOY4CqfgEwCpBjEI/uCqhnohNQR+N71ppyTlf4d92vc54tp3WN0X+HaVvx
VoAyYza+VvD5HmAmhypxyHy4LYVy9LnvA9iMhLlQ5UY2tmAbNFrLHJbXrV2u18ZG6q6bo4xtl3jB
VU+8zL+H7RJXiVpWzL8XfrGHho8whW/m2D861KsfMUSM2WQazgMKnIGM60fMvRcuhb0EZa+uKiqe
tCBvlJsOLV2btgr11pTrcEAd16EWiv7pVN2qvkCjc7UGFtyEBSCj+Kh7q7IKg9wEcTMBhQqfZnN0
LdNMyPItG1yFR5MVy4fTdWnTklTuIwsJXbceuy05BJrnOVyPuuJUYrYBcJ3JW7GFaGbdLN0oTJwY
ZbiFoeTa8RvqLyLdTjBnT0K2q4dRo1riAo+1C1h1Y3UPiqgfBXT9QzxioncF7ggrxePE2EjRhgwT
wtab4xhkjhxpFjSvERtga6gLowECbvr4m7YuzI9hC1j91q5AnfYAMQ1XaGDTG8pm+XnAiD24IfCW
g9QDPkfqAaxgOH3LgQb3KjBg1tgMaQja5o0aN0AnYNoIOGvXpCYciElmBULwDsVkgFqs0vFbG8W+
2mMgG3OvmDMAxXGMhiK4Gk3HJb7+4oe0GcLsjMrIkl0vI6I84GYqOKDgJrephbSl3MV8yKAKGQMY
YVDsNx62xxm/M1qz/iqgnWhRTDEcRqbrbK9U44cF9ggGhQQrub+tucj5RtfgxW9mGbSfsYwXCtKS
Rq+30TO9LcasOIF9imGKIPfNDxz+y2fscnmDFkfuvuqlwYA/msvoUw/Us2iXA2qk9yA1lOAfw8T2
+6BkOSWmWYY3XrVAQK2XeDrJ1rr/UeHVjzeuaqvHIpovve62K+k2L/O1PMh86HbCkS56nFkQsLRT
qlw21OLRbns+yPlunVfYMiWc2jDfDIDi7GLRgpLctgJuR8lAHCCoRLlAbMjI6xoMNkt9MnBSqaMF
HBYLGbvBBGeqCiaOwwK3ke9Sd3n9jHJXHICy5NvnFmiM+UsOd/r7eVSEJAO2PwX2EwM5CDiLNdsF
8CKp8AYCz5BmC9BtqYkEOTLvL6hgCi77icdD9hneoKBsIKKpwKMhfH78Y8f8RxWEcwExgrM/hl/r
Az+VFG7bj+Zx6D8+hvNb++tP/j9ZSSAXIel/X0zY2+qt+Y9H/+29cEOPZfVzUeGP3/6zrsDEJxUL
hOcCOQJO6T9rCvivUchACGQoNOC8uZiH/VVUYOwTw7FHFQoHSNhAj/hXUYHRTxH2bIrBW9QV/klB
gZJLzve3QApliUtVAbka/gWcW/0SSBVtF1zibpJ2WbwiEYs4LMDKPnWTP44KEheqTijofhbDBe+B
+oz228XKc4S/trWDA4sxOqAZmU4rquRBhHyP34RCQoVpXoo2B/R+fR5n2A8MGOiEBcIe01KH0IyI
2eg3+BNcYS99sKBsJoGJm5TX4r3Oo6QeDV5leNArXYSJq6d9VVXt3pblN2lM9NECUFgmdKXh89zE
fi9E19yIwIqrUcFycCpDdpxziEVIFfmXwXRwMqfV/AqxCt3MrG7TIAzUfd5E34x70zj5bnVfsiRv
o+8tlBGbvBQhptFdfaXjadw1Qua3LJT5gZcghrUtqjMJaFzqGLESs/1DHz3Mi3nURNjv8NEe0lAj
x4NrFL+5UPd2tmKN30Be2+UgzYDUYBolDlA+fO5q65LFx9A76WBKW9cV6SJ6GNiT9q7X8siQwyZT
PfgUZqZDmvegyfbEh19FlW17ix9ycroytdP30Mcd4SEIRhyGJ4t+TDNr9vFYbyPrr0tQ1KAXOOZT
e5AGFiPmGh3eo2I9ehsvbhiwOzEIdppd0NtEifUGEtqkXfIMMur8ZdEjfsDe5BzQ7LgfgLlo3Teh
5a6h/g7P/uvcrkjSNHqSX1prdiucNAreHNdq7zqWBvJR1nEK9900apokxkXxAfFBHJ3CC9FOz/6u
wdD517aMcIvZKAeXQInVfoenj9iUIl+3IW/dMaSNeWEDRT+8yW7q1gD5WPW7uSGvMwR4z+AWPDq9
gH2fleVtZ84ssFciKz841J55ucPbtpMASScBXU0yaPE4lkZiBX+H90Z1BzSqOIAXd1XCJBtJjQMw
bgw2k59MysYFGHDDsTSbdyyEIF0B89jga5kdJVl7jaDwtspkfZY0G1LXidOMBO/IOJyeAYJaUwkf
bviH6lsOjA1GLfIGeJHpS5arvyxH/tG+/P/bjhteBFT//X57erPu71vsHz/+5wYbEvkpYoxRhsFo
jq3zX4XbkJBPRHGUdQm0fBGm4f61yVL6SQBXio00jkMaoib2r002ZJ+QovNLpRfFDeBl1D/ZaEPU
EH7aaTEddykcx7AT+zktNjjCp94H1bFbG1A5GaQZYDuF3WsDNeK+WPk6JxGfYYoL9OuZ0YBXED6t
3XgEqrWeAbhUAUZw9VL+EI5jBq6u++48LuDJJLxa6xwO1rW4R1AiNkGZ82M+E47xLN0PX9qlCp+j
okAt0zTMAg9jOrokup6rJu21rW5m2svPpAWHkBhw21lcjTdd2UUHmwFtldTC15hmaGOALjPkBV0a
xmv4AtCQg0Blvagc+Vx+z7pG74hf2uqgw4n+IKFpzabupuYwrajf5jYezlVQq4d1FhFiyricziBz
zHKbN1NzH8Ag3iXCt/wR42tNfV2PF3ODkg7SJYh93Qlqo/7o4aixZ0XW5eCLcnKI6jk+gcilPi9I
5yF1VFEQJVOZBXcRsqjHirniBcyx7pVPZrqu4s5dj0snr0u++s+z6kKoK4Ghwphw571OgkgPR4Co
xhbGRTba4mZQhIcArZwL6+03ZlB/305RP+z5RADELdFH34luwVFoxuUWUtD6QWZrvEco0O6q1QGA
VZIy6g7G5f6mwF7w0MTZmCdSw/0sKepy1rhAzR5Mi/0M7R98f1lct8UIv88QfNmGwckqaALf70ZQ
5h6VQfUvCQ0zr2ANAAqrIcTMsyJ6bWyL4Bwc3ic3uPLi6xfANKB6rZoOEoIsbneoSzSnovYh1MfA
aWZJVNSQF8UZTUk+giSFcsmDXyppUgWTFJOIfMZ07aDCcOfJOO8RFahm5/kTIugzvH4wWw3uHYpZ
IF3WQAVtdAy/Nd1EHnmwAu1UQ7LwBPHYgvh+ik9RkKlDlM38pegWfaciN7+VK3NngLD8HUW9wiUa
bjk4r8uTcv1xaJUCG96s586goun6svzejRVtEtuG2Qbyzvpkqyx4l+vcbQMOKG0S2dpWOwb/tztN
ghiEnCbflF2hvlV5iaPW901xCxeSYq8Rzm+sXFfMCcGULA1nz3H7dX2OfAfQBfqfuIM1HhcFuhZw
4t5nu7UT+XEo5uAHTq74XbjZHr3kDCYvwgHGAb/A4fMgki7+nLvTpT4Hoqov1/syHtFWJjSYqr2N
JkTrsYAiCx7CmwUA3NcFs6FfCKS5J4wrkVui4I8dA/mRDtAVAyAjui3zrfmchax7Wo2ULs0LfxkK
RLVpM9u4eehzPtyvslGPAWxo3gClbYdUE+I2wFiZHVKe+CpTUXeq61rvpzoEDNWS6BbbHyZOZnTa
D3U8T1crjADTFeXJZzu10cZAm3wzCDp7XOPkuhT7BwCyYbzkcLcPG3D1B+D/KEDN54VQhiSSdbdj
m0f3iwJ0DqjZuH0La0lrVNwAaZ0cjbHEnHFbDXnnEZ+OMKni9C0cbfTiyyXbA/i8PmQG5jCii5Fp
ErVGCbEr/DXiXB9Q2gtSDMn1d10mx23ctvPnXtbiK4nHCfdX9XD5Ddf6KjbFuJv4iKaSrB1kQEQ9
KsG7HSKqeAuSsnpBVRCw7xlONgHUVVESDKO5Xmk5fQDiB/po1sAvh9VsfVKoqTxjNu+5k3ILXf/1
Wp+6cdXnlfSAY+TTjIigwacMUOtZn82oU+VSwdQVm93dMCzLzTJC8r1GwXsuh7usXvLHrhQTMHrU
5h+TyyFR76DBq9OMlmA3yyl8QCBUfdAGUNpo4tftqFEh8APfwNS722H8wt2W6GLdN9SNVw6WN3s7
FsUHRkXGO1FFLejLmh7mkC5fygE6/ALlnvapJyxOVl7nxbZkBi2obTf34W6hKyIexfIlzZd4tRCe
d+FrjFjapEPX5Meq6KFd63HegkjYtR/hun5dZymffNMOHJrwZjyWoQKPsMpImdZBR57WeO6PowSR
zenAbnMQpw++MsGpJ9Vyx0H0GxLYkoXpEml38s00P5EqK66bUvs3ZOotbFAqTAXrQm8pGNpLgqnI
9QRQHXmAEWKXkGW+qkbONmii3RSsKh6BwMYkQFn2t4z6eK8LCT6ctNP6o2npxc5ywc47ZKzddhQV
K8qD7twJBKyMIpeHfXRzWAmo0JUrAD9sV7un7ci/5ksVP9MpcnA8wULbotGGQQZjpru8y93RKYy2
dZUP9th54VE9GHLTRkbvUQ6agASuCSoEc+Y0AGex2I9w/D74ViwH3mmkX3rud3GvCkzx03g7Yhrv
sVqI+M59DqIgVDf0CQgxuoGf0xqlMMRpTmwFg4909foxcifjpJCxvak7O2x8BP8ZMmXjV4tSxt6D
6Pcqq2FN+24qOConNf+CH6nBVmzKogJyXCy3cJOC1s/k5ZoEtnKHxXK+y2BMgwkAkWJout2QvvLb
ctXmMM1tfhcOQfUx2BiFlKyXIziVcLhKBmxSXTohIlIw267NA1E2vp4EGOWs9OtxWtb+LsxDgkJ8
T48s6KvHqZ3ZOeKWXzG0iVNRA9yXcFbavYkxRpMMLA/3LRLKIo3yTjwQ69U30DeWBzZJrNSl9LZP
EKuH9yj4CZG0sFB4KZuOXoXM9m9kzNa9bJkEQYLX2O6LBQYFsqEaeVHfs3JTdRm9guNYd1N2Ulz7
Us2oVGXFNpwrhvsCi7g7WaJkiAESm92KZsivStcP36CXXo+VRxADVnX1AZehekOGMvis3cTTeeTZ
TedNv1lFXDwAZGB+oBRX+qQHSxFjDX3grzw9GhgBVet7NZcbfb0mA0KEtFskhkXGGN2iNYvSMOfB
C6qc8nvehThtehLXb8j/xq0MFlCiM1sf+8aHt4skwRUmBaP7GS0STPPWpjlyrdpTx7PokFcBeFse
0O8QRfuIXIe+w+gForcdXsb2JojycS812kejYeoY9DT/5tolKJKQ1G4DLCu5buul/JrjfNNJVNfs
Jc+d3pdVZWHVtOhzBRu9g6w4dtXZsTNEY+44gGBeJVzLEqONExIqGlXIVrOoxfsrRLChaM6gvpWX
y5PPIDBb4lidWB/OD22FSKPFYbzJ8Miv4TtIb5lb5nscbc1xwYlzj8wUe2uGVu2yyevVJSXQ91fg
f5ll3/B+2re9ko+hmMqXOq7MzgwWi3pqA3c1URUUW3C8cXJD0F5tsovz9yZcVJnkPc4SZtxrXmXj
ZlgNJDke8VpCmxHHiLPqyIswgGzFy9ecYxxotcPwiJy3OqDyNnznc4EwkVfzsV1KWKDFFXtbRVft
gNeYkk5hzLbNchjuYk8POgb7hXLu60dkx9OBZMBU51LLCGMubN4NMWoE0hJ6nJ2ZzrNaRJfSlY2H
EPcfIj+4wZmag9U456R8r5ZwvEfvJ/u61HW8sZSrM3F1xxNQh7OTxWmIsg0qFdyghltEPeiVRVkA
uJrbtocymarsEVpX7DlrAy0kQkS215fGSNKtUjTQJBclCjGdl3vMwzrwzoDT2BU6JNuiHRFaD53P
jiiuTjf56O0dCjeoYgpPNnPUhWdQXSUMC/g8j/gXNhAaqdXNKDVFqRLhWKoUYzB3Nj7b2Mlj2TRB
c9CNFCfkfRkaEA2L01YDOeygrP8SmCkH03+J7tCcyjYosY6HdfHFCJW6NVtU4ZowrRlbXlD2l9dB
jC0iAVN3umr8goHNstLbpr9MPZYalB54bj3jTyxL2i61eVlb2qHYLOy2gabvEhm7PtjmJgzv63gS
twqOdmmD+a0DRrLlPYaD4EPQFm3wECpA0zI25tdVpcTrMBML3FJRbuM4KjF9gx4wyPbF0de03JWZ
srcFlujRNgR/oVgLexilwJveYSZ7gvgSnx0G87swYBJjlbspkeNabqn38UlVjuxVMOirqF9BVbU8
OqOmNqVAj8/fRN9meyQyw1ObkYPNp/FuHIS8CdawKRKVwR1cw55x13uDzb4IanNFJpiBsBqaJ6wH
GxwEXq6nYSin91kV6PagDXPPMlOlVcnjDwlHhT2EudHLbBkiYDO3GKzpm+8KToUPGaSct8RrPG/C
q1PUxzMo/HA7TCSO/F2dhXDfCPTwMWqr73EOxHs2re48j437xkXAr/BWiB/VjAaXQux+34Wq+17N
RL4AwBfKDcFQfpVEhMuX2AX9hRprukSWAhRcWDy4BGA7TFdMorkZ14zpBJxffh1Axn2rzIjsZgrw
/mG+r0ndClKyR3QGKfDUhzBk6aPvoyiar4LpfoubL7YjpETpUqvgvGCY6qbUQfEiL17nwaRpmMCR
DmYeEQVPgXi8gJgyhbkKuYQKyFXvOnDJHIDPM73u4lFuBhkE+64Vqk7a0q7PAQ5Qsy0aMx24bfN3
JbDAEzy0ApSUMv4ssSJtgvoWWLd2qJ/Rb5qOHrKm58xSuXFhCRON0JYTlKFqiTAQCaJSEg3C/0Da
OkN6UzF/y03RvONnwXauIOdIQI3KrjMZLnMSaktOdBWXjFHclUsQpYEKHYaOigIRoJrr4YXVyK20
h1rqep5zV6Vima9zu6JMZlrUVNueuSYJOj09VPXFh6UnQbuNYcVQoehHig2DpPImJCo8U7SJ9gBf
yx8L99EZKvL5SspYXQ9dYACiXusNsqHprqq4fOs0PMkZNzvdqv6aRiXfAlrZYd+MZCpn7LIbsTp7
ZVs+3g5F3R08RS+RCi938MsDARwZWNKYBtxtzDy/4rOZT/JmAQeooNlzbHV3jlYuzz6wiONmEu4c
6hm3VGBOJDV9zEGxhoXyAmNiDEcSoKNVAxPZuoy2s4L9S1QG5BRn+fx54CCRpEExx+eJ9s0VHO0O
+FrAjSP0r4Ky2lmsFvhDCCS2iehnvEeRM6+LAdcnWd2qd5gdYU8YxHdHomvzCMwB33QC/SI4toy7
lVgURaHG+dHGM94/LfObZdItfGA6vKJK1K8TOm8A3gpsHoFrYbUR1pjcyhBO1UtVnYxqytt6uqyt
eI3FNRlrALB1LN9msiqMt6IDvGDb0eaa4qvs+Uz8Li5i9oLUv0/QzwsOQLthwilYHwEK5gcYA7td
MzbduTEsTyIx+V3fl9DRX7Kl4xjDu1LrbN0iDBlTHdLixveZB7u8X/Q3VfZfpehEtOU99V9zgsnR
ogvIF1q5PgmaQQxocaL9iIpO88W77NH6SxwE6vS5LkBJyQsHR6EcDe0DXrYpQOlZOpNGA7DgiQ6D
9ZuU5tkRY9EKnkNItCIf3IfeBGdrXft5ZKH7KIOGv+fm8qW70fUptSTbkQaSi6UNmpQQNaIbsA67
BV4sSd1gEjR0OfCyFy+a8o/r5vWIwjAg94cZe/phWaLgLGQz8USjGISDmNp0oTZ67dcwu53N3CVT
7uBtNfb13gbICSA7tjdDF1XwIvH+7FAeu0Ez2M8bBrmBRchjVxQmOu5QUpoYuqmka+8chHHdZW9y
2LHhAg3vPnuR3eX148CM/noxpLqaOwz24o1oHqpRxu+QmkRlSvM2P0WYcIG5UpsX3yTMMjEAMVYK
v99RhAXZKG9ZbekepnHtGUdptyVt+FmTBS4XvKm+KTodaABpfYKay6x38zLCgL2H4dSpXbAfoPWB
uB9zoisaoZdtbocIVR0HL6tpS2fWvfu8HuTG62mqkZ5NHqfIJMvDOkMfCgS9LnZW9kGbIJuMDzUS
wi8lCeaH4sLBTcqC4VFngSHHEjCMpL+IJbIIY5MpLxE7bqUPIdBDhQQnba/7LxL3BQ2f1lcbknnA
m8aAYbYS/kwexaRmjuqrda7DHy2MbD5PJANWHtp7tS20CcCVKjL3EckZrklIV7vzNFfqjnlMZW5M
UPjruDWMfkFpcLnLgWbf9UtJJ1yFiSTGr2tAp/s5Zzdl2LlxU3RgvA50lUdw8osmgTgAr1+EptHd
4iIshH4MnxgS2p2DjdOzztD1DmUgr0Vo6qsWAeRu0jkCVzDVx5u2Q988Ljg6LMNaCLSyVlVRDBTb
6TMEqsGasDhcIJAaZLFvukzg0JpY+VTNTbZuIlTcoLKKXLNH4klPEJFWwaZQOtvWq5nuDRReqY8m
995gJH2zAM8HP8WqDX+gbx5tR7jzPE3i0l/sc387ihgH/Yhmx4HHUXiKUIEyyTKM/mlicNqh8I67
gWKqehvjqMCtMXGOKcJ6vW9DPt7PeTfiSduuSRX1za4cXeHTbpyH+0GvwO6Ea7FuoC3GvHhc9PO+
jEuC4WOPsTmh1ikpBtQu0ZjHgqj1qBH5KZzAm7qxegfD2B57kFwf89YNu34u4A9SNUHww/U2viWD
Jz9Ihh+sKBneoQMih4wFi0mhsmwSfB1UZkirbprVs+OUD/BZlQ79+QUT8a9qztu7eoiyhMI35R1K
xnHriM8LJLXtjE1/qh5yoNa/rkXQfRib5V+ZrfODZaZ4L1menRme0dcOpcslwQYPb9ogG2KQRRZ1
rdsW1cOuCu88D3WIpV2zK9AX/EspB7bHMxg3mJyCZ3MxT4DVM6ScJarYiMOHBgXRYV4uRyG6Xizv
PYq+7fINSR/KMXlb1XcQnZvv6F7C8rCPlvUVfAAkt9mkTbKOBaSufnTbZTLzc8RRQEG/drrVQlZb
zVGVMaz40c71bo2GJwiBAxA/Y6RV0Z6N4RX6nQdSl6+YFC/eMXyK+Fdn6lwCq4S6wIWsb3xXs8Rn
EtPgSHAxIS7Lz24xDbqvSLrWRPsFNoCdMeKlg88XajxD2zw7OsK1vIBpwAYo2Xpfs5rzREnXHRcN
4nQa9nP0tR9xjxHyVuQWR2VJkYfCVQxhWv5dFShmJo1ybLPqcjpChdaffKjyIzI4avaoYEKghb/V
bNcSfyHlEexHoGHr0eEkYLSCwABXWWjIBnUN6hmivAyGYruW0+pLmYvitZd6fZS60fDxgzSPZAq+
YF0UHOlg293iCbvyJQUVg8TzgECfFpgDXKI48fmcV6ggSv9ESi63fK3qazDtUCDyPabAYaO8XFHV
Dy89vEeRzQ7DNmspalCQIGwjwCTuDEaP7zqhmwM8w+P3MqzaG+hK1i3COXucNEy86z5k2wLTBlco
HNgbO1bRS6hMHKYlH+KDgINaKpuxemkL2jznmSC3aP/iRGyGNt4BwTqj0u6D8E1JdIU4i7PdiA7t
l0UgTRlo6S6aJq3xhoVogYZ5RG/zsXyEDyzdCMndI4by/Q1SgmkzaQ/5AOXRjZhqgUSoNNt8pcu5
QXYCF2yCOZkV5ayE9iXfoaFTX41RZ+8REZPDlBt9ilSBDBaOZGGyZt360BJYG6Y5tbY+QEoKaIZo
K6wiyC1uNBNgEqwBGaeNil3zhnihxt45Bdj4Kow/P1WkWcVBRS3qp30QJAEoOeFB5xYaTGiVii5l
cOx8WaScTugvolkROI5WMRdu4V9gpjEVm37ittobJOHlPg+x4QIbb3AJK8wYsTnNBId4lDnIt8K8
dwmkCeFbgVG4F5A++w3kYQzAu8Z+X0frd7TKoDwcfN0hOi+6qk0FHxFeSKYcaqp5KdVuUAHIL6h4
DchyoaeAXlMgDMphc+I3BL6yj/EAsUHKwyHDddpmQS3RBdmbmCNoybphhTY66vgUb8ol6hHF9Nh7
ZVDqG8uQK8ImnOInGsOn4QiNh0XDX7TmyfI+C1MexPH3IVtG6JjmyOTXPXSr4nBxr4BarMEGBiUg
9TVsXuz/4u68kiRHkjR9lb0AVsDJ4wJwHpxnvECSRIJzjtPP5zk105HogLu0P65IV0lXlpSFhcFU
zUz1J5S+B/3YOfMwvX/tIgVUQVKX2bClj+oByYktH2xa5eFI3AQk5QJi+qMSic24rY9FADsKhAmX
ljYqrbrj9Rwf5UPVqspWEttPWIGlSz9ixGqjB3oe+W1TpUn/U9WHRNvqop/RBEqi4UMc8grDV3j5
xSoBWFdxqzDzkL4s/GjqI5LxcxCFPl0HA6V2twkRB3bAevWrWMgzLPSC3ngQ8PPcpCa32lVjSHm5
KVRDzewKW01pk9NkoLOm6JpTpKa6ZXlpXeIr4mZWXfggWAQvWoMcla+mMgx+9nixqG7Wd/Iu08tq
X5Vjes+biRq6jlgqOMQuf83g7U8HuhvFQ1Uk0a+pavNNElFvNSePJfanLXeEarDHitfh0eWx2fU6
sDdqEhxnWPrgV1KMA3TUQk3eVHGKmi1A8j51W+xqRzvx/Fq10YUtEptzJZzWQmoVAzZ60NbNWO8o
ouPnZ9PMpKZWYzh71St63dley1UoC7LogXc9Qhtipe+yKvaMNQ7thg3+F8unQMeBJRnADKJVcONX
vnYwxKh9nZoRR8xKpxBeDiCcgVxYv7M24tHsD+F1g88ssjemHGFSYBqvPuUJMgLMgd+tmKbfmkAy
EAiKWv40UQdl1cZWfcQPlvI1koq8n7HrBomaK11MsS/hoKRUIR86ZDYeaBUbj8f+111PudNRIAHi
ApWPwyuGyerNoCNKLNBcvaf8Fu37vJA3XiC3+zDBWlczsZtPKGE+j5Rjr0ZjrPaAPunaGpm4VnWq
HoMfc+sCNcm7BvuAW8vPRteqJ3z+uNwY5qrURutx1LuYHi4CKvRY0BcvuN0reP/xzFcc1fCFW0uI
0W6Is/6F567Z2GFXRju9qWVHKLXm2dQV1HKEuGx21IiktUW1QHfMQEEesZQtMESCOHCwikm7ptPV
r4ZJAe/SKPqzN8HpcWOxwc0el8LnNlUp9zAhGgnCEHVXx1NUtUMJeBVCqN5O9nv1Wi4kwc3A/7Ml
gGXdwa1WRtcYWu2nBULyNvUQHaDGUJt7qQx8AixtUb1AHiYrbltzULWVLCGjTbs86f5Bev9H+Jj/
v5iP0tFscBk9s80z//8cjn97/H8QfQDrQck8Mib//Hf/wGgk9f+qvAu5qilUn3GN+h+sogQiBvQ9
SEQcVuFSHVGM/2AVjzAa7vBc2UUdAI58ZJb9Q4DkX0naketmYaJpHP+7/wRGc6Qz/Aut+N8YGkPk
x/+NoRH9gLpE1YkHX8MTctqjSePIgvtpMb4gMy0NPgPodGOd0iLqxUOv87pta240PrWJi8zgmfvx
x37iSIFiG0Es1uLBMgK7FLgGhvbpif9NKfzXqhwRR59GNsUiktugFQ/0DleJfMwVtDzoVI7DNSUq
J+w+Tv+gryBMx+WfkbUzRSplb+IHVea1VF0Z6jkmydLSs28+/wZ5C4AzlPGubmXBHmSVj4pdmjn9
R6yrfy3QHNyqmJ2AIwcLNLh68WwUkIL/N3y+2DHHYPhyP844KUIUgrcuCukgIeGtKv7e8kESpcK6
N3LcSrrbNh5sfI8dZfC3QOLvjKoE72ChC1tcDZZ260seYvzmAQb8dcT9Vxb3uo696QA08/Qc/+aC
/e/vPufT5tSQO9pE4mHQorfRQ0gEvaYp/m2p6V7SujOcp4Wd8W9yrglu2nAQaB9m7xxF9nBOOmth
Z8zVXP0MQ7CkJuIN8WWMY5z/1ql5hre5EDfqLOARz4IBITLptFXQN1rRO3YiCdTurVjJOJKvznyB
hV0yp2v7DSX4PJnEg6Z86EMNLiB0sIJdjQlu2pqXbhLB3Cu54Up5ssdtbu1L7TOvLRTv8M424VWN
ossT2a08bwO6AuGm6bbUAxeKjBtoPrIzwgqA7XXEI8k0Y1qffUUJ1nI6OVl1hbCWTW5hqrCpfAvo
KqbM1cswvhZtw5VVO3jFdTZyH5CPbT2qxZCQKXTbZjlRjE4gwww3/RAzE7DT2j7P5XVS4rznN3DC
qw2Jxw1lfVfTyaITeSO0753VUTD6lcsiDtMjZVvd9oxfwwTNyItAyqa2qT6A96LoUd2fXuSlfTLL
gYitaoE5RSJuDY9l9a5GV1IunMmvXytoirI6y3tUvqrjfUQ86CXVWOrwapOg8AiBY6qj7TDSdQbA
RNtUDZwWcl+RaStlNN0+DA4Fzpiagv9hIjwplb81UawB4L4fOctcAXbp2HZnNtrfPOR/hfosi2a1
X7ZFxX4GH7jq5bdYgHk8vgNvcPLqbZpMZLaNM2vyx7Pii6N4rm9LWA6TJDTiAavy1zGiI2Le6dTF
PVGxsfHbjcmHFBmElnbb6E0KHQaWm24clLBxPd77HQ7WSSu++kni84YKgEDj0i5ph0IvbVOp7DgB
ne7BmqFz2YUTLoom6Ly9pdDEU79p7K2gFa4k7rRa8VtikKrrHViYNPtLWuitk6VgdYbJaXQT7Ntj
L73A+PaO/QfvyYw/ckB4aXNOU2ApAc5OAk8w275NWXu5NYB6Dk54Tur3S+Awp+5cjzeX4E+lgsRn
9TUnCBLnSCPkiR1g9Ygh+CAIVLE492lCSO/muDUmapGS6h4LUxXIUX16HQyoBJLG8SJdReF9piP9
KekrnNzOWR8v/P5z/Us9j5TS0K0RxBu9e5XTTPh5OrIXDrC5/qUVRq1XZDJHS3ClWcpKAECv/KKJ
J6XSmfvBQvKYS2AW1PxCyB0U2wVO7Jeu/64IH6dnv7Quxx/56W4WA1SJa4p4B8uib7Qdz+mDL63K
LN8VSYF3lsS4OmnEa1tbqoGVVTuzgZlSPZ6e/NK6zPKenmQ4JtX8kN67y3WwUD/16Ize4tK6zHIV
uFd9Ah0kHoLKzVAG09zTU/6Tf77IS3Od5dIqoUd3A6gkCUR8hJKy16z0MXGRDoYEbe6M8FsFPEWu
nsNoV0twWnL1qW8a14CxEgo1JI6ERzxQ+yredl24tjD9DdXU1ZBu8j1l3U3lRqBwVvJWD6hchO1d
HQ73nXFDJc2u0+81atjCuAN6UzTFDqiiJa4L/1X1ozN3uqXFmyUboTOGdPQMLkWVsFbKdWUJl408
5zzrSH9XYQimyzIeovFKwZHr9HdZ2K9zCdQi8JIUUsZ0QCTMBvC1BoCwAhc8eCb+X+K5r//1fXyu
h0pxckKSPyZVBhtB3lXqmUBYmv3sptimYUTEcQGIj95D/tUUvU7j79Fv7TiVzqzQwkc9Pqs/ZwpV
zRstjLzpkPg/W+kAlcI5vfRLAx///FMKKqKq6OWUk5puJ41csJSnx13IDn9uS5/G7QcqaYYnTwe9
Lta61CPFHNwK/pmcvDTrWYKAkF/VUDzYME3oNt1aya0z67E079lr0I/p3omxNR1y77GuMbP0uIX3
5zy+lrbKLDZRwvHVaqy47EOTN+KnQbwL1BD2u2zL/a+LVn4uDBkiq9saw/FnVNtGfQZuR0dTP/NZ
FxZ+rrCK93gFAZxIzTPc7FbBuTf+0rjHBfu0XYKpSxszZdz2e4LF4Lnr0dKws9As6GeEpaVR6Ba3
wYgTn3t6jZfGnYUjfT5A2AnTbdQAFv9jfU5peGH7zUUxBRl+eHsc2PdvO/EeLDwN/8vmPDuvIe6H
fdezFlmxEzo3yB8uG3cWi7JVRyhFMWWLd8201bQzkbi0xvNITMHVNcVxvsHGeMjb1WXTnYUgYm54
iJcMG4fXIQCOaXPRuHO1y7jkkliBIj6k/v2gvJf9x2XjHusTnyKjidEzgjFI5gdiFV8H0K4vG3gW
ciLtKDWBwHcAvk5zM4gvXIhZzKHQMHmwLKaDqj/K02Nz7gF7nNcXd7e5ik0Q9mNmNCxEVNzrcXPf
1imVMB+mgbkbsn94sYsCZQu77lgr/7zcfgNLLsr5KQHtwFHY5xBALlvvWfwVXQ0HqC7EwxSsqLgP
w2Vn4R/y/qcNAjUn5n8KGzrZ5oBSrcsCRZzFXyvQWi9hrB1GHg2t0/iX3SLFWQAqE7wUOJLH5uM+
gzZy2aNB+jdh6iaVEGaxBowgXXg5o3AmTr4unEhzzTQzyHJEaFiHyfreV79VxFEQ4XQUDxfX6kn1
y3XY3F2yRUBa/L35YqmSoC0YE+9kSkntk3TOGufrY0Wa6zTCsS1AvBCTIrL4uNhs5JFjQFtfNu3j
T/20A+PUsxLR5643gHKWEtUJ3i8beBaMEXpSRWaw9F210o2t11444VkoNrTFM28wuZwapj2hJXPp
hGdn4ajIwGUbBlaLOyXdte0Zp5yvsxKqYX+vcKW0kHkCvl8GNQC9rmA859y1tDNm0Qj3oFasY/aw
sGoyeNi28l0GwuP0B/xa016UzGNQfdoaooGyIJIn00GK3usxuAvgQwfteuxA80iQI7VnSO52GdeO
j2nZaGDaID3grIA4IjBlBxPXbRj652Zz/KX+/QiR5lpkIep2glIxmxoXVw9QoVrgSivtoUnSKAdm
F4VOazwgpXNRzpfmSn5dHvIT0mQ8eElwVyIfUp1J+gufzZwdskNXAcCDW38w2k1E6xueWRA1Z2a9
NPgsnpua1lV73G2NIjklFChTfAwF+cxX+COq/9VXmEV1YuhKVVfygNo1tZRuwG/CX8MGRwDg3atD
V7CQvJCFvTy2oM+RMsA6pFBCtwdbiMwjEmjyOpfCmzwDghRhD2nABR+7M9NbCDVT+XvHTjq8hbQn
hAOxpCS0G3DuPB0MSyPPksMwGWXCZYWsc2Rb7LCzOT3u0ueaJQd1yr26jRk3lPYDPDlVH20RZu7p
0f+UR776XLMMUUYVronHnNZDygvhIAAMBQDiwNqA6DNthkj5bUWvYmetou5HZjyp8kbr+UyZ7mbl
rwQycqcCfH9VpxScT+wij7cpZN2NJs2BfrEr6hdNeDg92+P+/2KyxizfQEyrrbpPR1C2vh2H93Vf
2KnUAFhTLvuKxuw+TrunLWtFHA9Q1MEw/x6by3K8MTv8ITYCohez8SDS2+NhctnTWppLi0xSHvtj
QdWup08ipBHk0+qiqz78/79jJUyKQRoiVnvMD1rsZN2Zr7gQKcYsQyiSNlVVK5GADJ3OYg9g8rJC
mmTMwrtMUlNSSxQMAYLDR2lfT++7pRnPYtvqVKHWUaA7TLUr30H7umzYWWgL9HwRz1THQ5+5gE4v
HXYW0lYUo11QegMmg1PY/cDE5efp+S6korm/daEVfoPmEyXWahsJ3yD+rTz4racHX1jjuWRqGxUI
+/XDeBASh55hddklc+5vDbbUaPKMYQdED/DJvXC28xPaa3w+H8MqV9pDdM59Z2kNZhHXi0JYVCob
IgvuNMN4T4TsXJNOW7gdzU2yK135J+q8Onek7pvF0aw1YFW9tT7thAlJIMTDRAiAQqVBh1XhZFir
wPyo8VsEjr6KvUdBKLDrwyDrno3rjDQ45Ke4etUxB4XAgQT9aI95ZodTuQOjDMb2Z18JO00at6a3
1dqHpt/r5rawdl4EMpFKI/rghW1BmB1LxRb1VYrc1zSB/hMr2wokRwieK/Htsg02yw3wWwGFdv2I
Z69T645XuafHlY4DfHEq6bPsYFhIpI2+OBx8cDW68egHPuqb4jpF0ku4F8NfSfIhpI9l/6p17z7X
n9M/d2mzzLIHEk8N7Hhe2ujfIiOvjmfcb5bGnaWPOOzFTLUEKg7fu3w7XniazN25DWuIfU87Dvtb
y/eIkp5ehYUrwdyHmxMPUszxq3rRq85lLpkedP2n11/W3Ee18O9DUEknXzcVpp17L4qOlt2ZJujx
v/9i0xxVHz8/nXS1yHS5mgZa27ChRI+/FFuNHrTsW5eeu4wvfMo57tBKGoUbOEVAqdv4YK/P+cou
HATa8ed9eveVhojkBpIthzjdIKQMx9ECu3+uubQ061mgxiO4Yz1m1jkADqgoxe70VvljFfzVms8C
1UsKMGUNgvi5dyX5yr087kEou974JAbQV9LNpPbotWrwqKO7EB8IQbqRLGF9ZIFFdQmDstpq6rjP
aFwqfrwqC2gTuXEvIfMqoLQBIyDPPtpiW4VPIsKwGQSTngbQ5FdYuQzO6V8DOfWFvTOLfLWDgSID
r6ehqkNN6leIprkY1Dp9+SuCaZFTX0KJl/Zw6gSiuUqhZKEP7cbDDvomGmsGwhGJXVc3XdEDSctc
U8USUE+2MQd7pa9kcQLM44NSU10F6FYhZ1d6djVoCAnkJOw4WVmIbqq/FMi1UfxmFMKjCgFZk9Pb
PP4hNi9GK69QxbIDH8EiQYc9Wa0ypIxH9WcRXgWBAKJFXzf5XRC8JtHaVMtrqZvcAUFIU9tlIjEx
3XcJk2xyO0d3C4KzbZrPSpG61fA9SVoY9N+QeYfO3tCKF3lTVo4wqvaAJpZpCgjcPU/anZHLjhcb
Gw1GTWZ6bp+sJhF1SNNJfXUVi9qNbr6YylWcW/aI+AMmYiuj36BRhniaeAd/ESKKsKpkyc7T3yJk
/yB6V5r4rlZaRynry3KuMgsoVC/8HJYzdRoFAQWny8/tleOW+GLL/wmFT5FKU9lMkI+aDkXxlJtX
5q/8qvLxIYURsy4gLMU7Lz8TXgu7cm6fHWo+fupQLKmG7NGFt2FA6+XZzuRCvpxjOzoJko5l8ouI
gmTr1XeDa8b4O4FJnDwluGe3O0+5bxLfsYyftf+YF/0+qR+FeJ0isFYGhtPplaPhi2mp1zyatmZS
Poptuw0kSg9G4JhFYXvmA4KIL0EFEQRLS3T9UllyZBDVgoWAfgzzet8Dr2tXcobgitW7qrwPopfQ
uM/8TWNshOIc7nAhByqzQ7hRjcEbBZENAfEKMlbT3Z/OHgsDz1EeXlKFVS+wjsiwhuNd1T2dHnfh
6/+5dn7aaBPk8rA8FlbM+iqq9kO0FYYzWN3j6/6LPTyHMQMPh/qSclQemSZ+/Kv0/0iU2xk6rh0Z
e9TLfW+G7ulfZOFCMYcze0qcj72HekXs3Wn1UxVfY82NwdeZX2Zp+Nl9wpTC4sjX474SDnYFN6oY
32sLNSvIRqd/gYVImUOb67YT4/Z4YxGzAw4ZtmXuvHrP1tXjM7/Dwh6ag5rlrBFw9+KA5qmmtOio
rE7PfGnc459/2kMS/gBKjKz5IdbWQ7BOmzNZcGnc2YUCMQRs2XUqnnq8GxCk1M48Ape+5ew+AWWx
krLKHw8UVDHEzYBPp3jx3rXU0c58zKW9PzvqEQXrVPPYbu3LlwQNU+GmQvxFEWv6PKiGjkfA8bmL
xdIyzXJOrsetkEWUqIYmc+TW3AA0uyzrzHGs7VjmSN3W48HE4Ds8ROe6jQt7fQ49lWKcLYNjVzBs
6muI8DvM5DH6Q6ZHTPaioLqnN+afM+yLFDQHoupY1KM4SnYzlCvkAOxBuULszpnEO2S+nDHJN4X1
AwMrASy9GW4VFcp2favhudOXkx2Zmd2Ma6+SbHEq3V4IN1VoOXCln4ryOVObDSpQtpl9xOm1AF1b
CKt1WTmmbq5Pz3+pyjtHuaK9nilmRWRlzVsy1rAnkTtFz9dKu1UW/IgQdhx02c5pMpTFfeHdJjpO
uT+qonJKjrooBXU8xa4cl4eJuhpMXreL1g30/zq4l+KXdHRT41wGXjhKlOOff0oDwyCYlYX2xUGN
3b5xuw0WpqfXYWGHz5GIZiBFQns8pHzs3lCNiZA6uGzkWVpHh0EXA9wyD4b5M8vvhP7b6XGlBQg4
5mJ/r8bUiEE7WTxwK5olMqLsfvUQ9++pdFtl1MlG/92nI5AU7/eaXbWaa6j7pHiR/HelHGEkoB5I
scOYxI2KeoA//u5RdBKjt6QvHVgDwNS+SX3uJsmqLjeRjxK5EKF/2yGUhbCVodq6L9lwU317GD88
4SqpDkF0JaYPEpIv6aHIrsXpOtEOzfjRVMgZrSXhmx4/htMdclrY2jRPtQj6XBTGa1PyH4wKTRKz
kl5jNeZ9t6/0byNSEXHkauZ7U11Vuut3r1mC/r0XoMlU1GiM/DaaB7Wp7Ca4nnT46ioPFBXEu+aU
ioH6E6rP6AcHjQgU7skYn8ICHeGnsn+Y2hbxmDsxe5yyq9LbicJNjHJcelWUt4hERepBRyUjNN1g
8l0jOEQl0hj9bSyjzlo9x6h5KL+g7dsI54TI0YbR0WLlV9L0K6TFbs2yfh0hPQX6KwpqTi3cM3W1
/XX6yy/t1VkUdL7Sl8hJEQWBEzU3oXBhDBx/3qfoUlPdSvOBcXsZMsr1dC4V/wmiL3LkHBNaQgYJ
/GBgYNSRaIvaQmu5gXfvp4IdaM+J5CrxW/T6zVtr05VgfBO0n1482ZO5s8xXPfzQhvShqJJ7DXG5
Lt4GqDRG1VrjdYrgiopBwWXrOju08ddBeQWJF6hPqY1JheifCVWTBfzq958d1eUUKlEEM+YwJRq9
djcoN93wrAz7Dp1D8vtl058d0mGpxG2FcdQhRYcdU5pzHpwL222OKzWxY1CN4ogUiK/g0yede3q+
S3XnOaY0TvTsvwE2qAShYZGtEBMLurXMkZIJGFRJD4P/UzF+luO+QIF2qlu3z/dpNkL03xoDfFms
dAyF5mTnIe7zoxpvKGkk5tFNRITV5KrZjVDfKDoMolWDZIToJatQ/i1b0TZLPwSz2LVZdlNUnp1I
+xhxZs+c1n6I1mTxXFc4Naya9trwbzXlRtPw8dEu+1LS7EiwdLRqUo83fVk+xBKGXRc2uaTZiRB1
A+4TPjtYQsrlZ3vOC3tpB8wSDkY0ipAeaxCiUNmB/uZRuTq9B5ZGPv75p5SD/nchtIJHs+Sn4Es3
g1GdAb0u3BT+VOQ/DZy1+Pf19QjiA1GyjJdyoD91qEqenvafL/VFREuzVBFkqCIEmspTUCiRLTMO
Krr8TiLKVKWata98mDQwvWyoHQ0bsDROuK6IqR2W0U1TYEDoC+9GFn5YgnhZ7pZmKWYCuo5LAguZ
6s0v5TVQ1F+nf9WlLzTLKn7vxaom9RPIdXTdUNB2Lxp3Dpv1TTkslIpxW66zgRt8XDbsMQV/+u6h
QLsqisHHyPprJe4vBCVL4ixkc9TeSgF9cNbXHsx1e7b3cVzHL3aSOAvZTozaIsCS69B4wCqMCX+v
Z5RiUE+/ig1sb7rf2cjDosGjAI2g4J5CJhpLMEeHh8z8iQ8RtF70jDX5Nkeiakpw9egee2iUTeK5
nDJeCqNP2gymZIsNUodHA7W3Sb6Z8ju/xDZp20qbqeO13qC7/6b44u6yDzHLGZGciEpZsGDqu1Ls
y3MG1AvbcQ7TRdE5QsWN5RLiW7/biPWZ+Fl4LoqzQkDQKZGEKjl9fPW219AMi3PqIwFyx6oZcL28
LJrmmF2/x3UXMh5pSc5wHECjz3i6bL1nCSCvJ00sjGM8Ddu2ds/aYi8t+Cz+hdzzp9xkXEm8at/6
c3yHr9cbg52/43RQUEadECU+JNWTDrc3y+mRPrf+Kq8fL1kQcQ7fVXK5QK2ppTbY4INSU4Jtz1zn
vj5bxDlaF2lcjNxk5q4r38pssmXlqsLE4bJpz/KBomUqLpwMPmmrdlzX4plxlyY9i0cZHbOmDLmD
atE33UIhGSCFEawum/Rx83zOul6uDb3MJilhY3uOem7SX28+1ND+HtcQuTcbOaiHZq0O26zYXDbd
2ek9WGMi6i3TNbzvvnSl+hf1asQ5WncSqsoq8Qc98DBUxFVbXjjfWQya00AlSIxJehIS+Lb2n/lO
/480AJYxfy/vaEDsVHAsOHgb7657vmhx/x1rq1XipDNod1Wtzgl+LGyEOZ62x8F9StT/nilln9Mz
NZdGncWaV2e8AaRhwHmicKLYBGGS6j96qUUUvd4nae1k3qHRpXWUKE6MCE2I5rGX+XQR7wrEkGz0
Vjc5L4zoXgCslmXXZfaSFm+J6m/7zHdDbXJDv/8JWG5VIhJhoLGHgrGjNfXkJIq8r5E80MJnM7yL
YJxUO627UWRKKLe53G1w/nCM6jXpyl2qUJ6OvoEQcTJxUnZxoAF/1RPJwSKwcZA3Rxms2Hlxuuvy
eh8EqEsMY3FdNze9nO3NZtN4D8NAQeWAOU6dyBu5brHPG2SgrprvUrh0Cy+8m/r8EAqrUUedlxPF
rsfeRpF9Z+X9zrIQefWlDXZp66y3nqxQx0Mj8DEDU5KLngOiPvsguT+FhtfntIpi18NcRr0s+emz
5FeK7PLB4DUQNle1jK8Jxn7iZaAEcQ6fsvw2LDKF6Cy0X638OKZPp7fncXL/fjNEO+vv6KyLWIya
ZIJdMa7xDlup7VvFpjo9+MLWnyOT6rTqR032OWbgMUZuqJ5pfCxNenYNqVJMUzqJlcYghJs4Ym3r
4y3q9KT/vGO/WpJZIqzCpGoQUOKcGQR7UiS3ySwy7UsV5PaUdU6FFGgt+W6aym5r/hb0twLca1x7
G7Xr7tWzOicLqzdHLEU4SzWRTqIXzTchf0kvvLPMIUuhGEqWD9rhIBcvtXmrtJd9bXO2/6UWG62o
J30qa/95/HH6aywswp+s+unQz0VLVAIrpCm09q/HM/vnGOlffOE5Cl+tC4TLu2A8GJPlqtS0kdN0
E3z7pnN8zYWbpzk7/DVcncq+hJqhePo6QwZJ1AYUTXmc10/J+HbZ2szCIARWivMhC46x4/VlPQrR
nO3+WEKAOD5iQBF6eC75y7/sqjwHzwu1qOkqdXicD5tVqjxgsXomYhfSwRw0jx9JNaAXyQUOf8ZB
pYUELD86R1FY2IFz5Dz4PnmQWuad1YByHkVYaKc/39K0Z+eQbExj4A9kx8h4x0zr3sQvF9Gr9Myq
LM17Fo6ph0lZFrI7yum2Hm+Kc5ie473ti+CZw+eFMR8w86GX6pmeU4BSoynkxLBoUi9Gd1p0KznE
Evjh9CItoFvFOaTeb/NJ72q6wgqOBoXlNvn7QKVNE4dNn9QbjA0cpCRXRVVSlKUr06IsfVlCM2ZB
rOh539chuSd+oGVz5j74p+f51frNoraKAJlZBcknM30ElFcNFlqtqd1mVNS9JHTLsdpmqI4W3J3G
NF+JokClGm1mUCdZthlNNNOlb4zg9NkmNl9S8XbK97EPX7l7icx258NK8UAQelL3o+++x/VjXG/F
CevSbj0YplNZvwRUuM98n6VtNssXUaqMuAJW00GRqPXsVRDjeZGueiTQxDY7gMJR490Y38JeSFGC
rqX7UD6zNxaS7JwPgIQ5lOeI12Ya4EEa2t60q+XXBI8387K+qjhnBYxYMSI9y10R46WHeH16zRaW
bM4JqCpcmxPE7Q9JzLc0Vt14LuZl+U+764vtNQcMqz2YG6Szud1qKIa3mIX80PsrX3wz65896MJU
2frdbVxYTmZ87wKfpvseDAmaoJXTxobdddvAvzLRUta91954NfV9L72xY20xFTamlLs1DmwNcmuW
eCfVV4ayw/grwDfbA1GvOa1S4TzSbgQAfrm+Rd91WyOGhksdStn7RH8YVG9fWMVBqn4aFqK8OHrp
imR7A1or6keu1TvZeBIq8yZH4NhXbyixr0zN3AxisZFDVCDy0O3y8WEaZDcu9o1310sZpUfd9TLP
FQXPqYStZ/C00gv436bdKtl1bpWu39crWs4OVHm3ih5SChPpVDgD6mUdvkBBIa414SUrPgoDG5zj
P1mb3jKcxExWsveY+fus8Q6BZ64G5W6argA2O1npItdqG0e7ln2nYlfQY5ba/R6FKzkIHTTZ1Qjb
HDVlNTFNyvNV6X2I/fd+MG0Vq8RRin4XLJHetY6PPrcg3ljpVuyjVVXm21jyIVQhk12IaHuO4m6Y
6s0oImkofPTpcDeSdcvsdynu46beKuZ7f0Tehth6BWuNXlokv6bFweo/QnGHDbGMl5+YFhQaA3cU
bgaz29SR9lJ7DzEY/qpKH7QU8i8BbNHK9nuM3ia3j3W8WX4jKO0iqw9nUd6I2p2FcWCo3JQJHo2k
Jbsf15JvrRNfRDm/chSykeBVTmM1zPtnHF2rhbSRTcVBehyP28I1cclQjUeqZlSM7HowN97YOG2Y
OBZ9Olk+VFVsd/GHUYY36oR8FmzOXrmZUEA0a1wg8XRUrO/JsAF/7PaVvpkCycZ1YsVBChqkFt3S
WqmrSEUz+662nvzhqYuuuuQO9/SBf2yO/18T1gHQ9zDB6+Amz5+L+Pj3jL93T9amXU1Ym3KeWSsn
xr6X0nnaN5TPNzX2MzJP7a7DAufYZF41+k1aHUr5rRlLgDXk4uy3KX+r459K/W6amw7zO++b1P5O
+HeGtIlRvwuN1EkS4TqJVlFy7U3vnryNNKDCqeN3d0NyWyQ3crLjRo1vfYXrtQd9GUCm6/XXaXpd
hatefLBC0dYhs5TCDZaeyM4XK3G8pZSz9oVyW5q+W6dvXZRxxECW4oJRvafRLmuray/BkTse1qKc
rZsSfAW8l0CwtiYq96l6CybYaYQbrbtGmN3Bv6HHaVtKv5vaU4YMN/5i7li1TwPqZTJlCYTyrrkq
rRrpNvWZcL2vJsFJ49cp32nNgEXsoc1lV/exN9X2VdbZKvtUiC17IPFg0mNbx95suZbJRQZ0v8iw
azUGlc2S91Fst7VFdQSMyTTgvFK7pbnB780OCasgaa+t8E5Tbw3xLjWBZrtg0mmLSW2AfMJ3o7qX
5OHKV+WHIQGIoqgIkL8gUK9PgJ0y2rs81c3sMW7CrVUJLgoSKzRSM4EWMUDcpH1Ii1/VEN/ppraP
EryOlGijKA8eFmmI8ttY4bkiPZKhVgCb9/iraDxJW9fqnywLrxScfY3ym17h9ois/Vj4R7n454R6
CmahbiQ9Is1ra2pvV9ZzWwODIvxMX3WtYHAM8yZmBXDYDDWwN6XhREW6pc3vCIh9tPCZFe0Kl243
r55VCWheHW6HZKdBPTewXEkw2xpit1JeLP3Rk1/asLqRUZ/0oTxaIDtkpViDrl8V9bvfUXrJ6rdK
HH5IgPoMS7geas6BbEqO8pkOrgjYq7bbCEcZH8H+ikdTF0NDEItvOSj4BNMoEZxEm2huYR7lm+K1
Wj+NZWZbmFYPY+tWU4jZqbaOxl2dNIciWQf+uhGoEuubbHicOpip0SprD0n91qu3bfmiy3D474Xs
lSqqUOz/i7MzW24bibbsDzUiMA+vBEBwlihqsPWCkCUL8zwkgK+/ixX9UJddsqP1VOGwiwMIZJ48
Z++9DGoe/sXkFBDnXsv4LLiDmhAKBjp9uylWANiyTLtTuGPU4RJBUG/VaG2OQdz6EA1TQa/qOU0u
Og9LXPZM63eh6uyZj7mlk3pm9jpV9Y712sF2JmkxTToZCbbi1/LDqKhByuY3ak+a9bB06C1zLxeY
z5qXKsTu6WS8E+ySY1VWvt7odNZi31Knx0R7LdudItGxjWuvgH5m4DBDqEUIrSReu/rDAEDbUffV
28o419G7AjrUQeg0iU3abPr8l9LvUj5SFe3QS23Nsaco3I8GwJgU3FkgjUDIwmdEREqleI6uQgRb
yzBOm+R9wmfniLPReVF3cZofrb0upjv4BYOabPv+gX4Pu2g+i/dFV1ZjC8MRBGC+cBf9NMu3juNU
rLT06azdyCqb1mQqpFs1xVh9LEEcz1ZF/dVuompeFdU6n0/VkK6aktUrBgxwDyQ2KAmEhYq1Dq2U
sP3IT4x7/IDQXk8LTWwov0ICXnVS0e1AkSMLmd5n69Ip5HBkENIX4fErSxiYhbO6rjdL1blhB8+H
fb47F9l6ju5gL0/ZAV488pdAhjrEtyFuNEtqlnhPVt5keQPl0NCfluFO0Z+V/F7LByZk50ZCw4WH
edBXoXo32vZaYQxFFEbKjijilz7y2nJz5eyFxUMyPklsfxAemNnVRCAvLf1b3gP3h1NGdxG4TKh7
+7Z/i0aJBxOWx9huVfChKdqySvZHh5ps3FjVcASCsGr7wtVtSoOluVNbyJFNeMoLRhEULkWWAdtI
3ajfsjyfrHo/sDpVde0mUeTGThdIwnBVS1Btkaxajr6KO36oL44UrbPxmIougFdKSN4Aj2qNlew+
pn8FJncDsXeVxJ/yfMzUfVH9Ji1SUu7zeNcPl7AAwtT87JcQOvp90rAGT8c6eV4SUnGX1gPK29O5
1pOfXfGSqutMkDg3rAcsNnbGChaxww/pGvSuWwmZBfyzTTd4ldykTLiJwEJyjFlYAaYXx3nMrc3S
nxqj8prECPJhXznFSakFtG2kWmQDTVJyaIgV65HcA7mYIalaHI5+Y14Opqp7qAE912HoJUsexGP9
3k/NZhp8iy8dOq1bheDmhSAc90x9yFJgrxHcmPmbCnk6SRJv7iWvq7q1oj4iAFqVUQbH5DAav1Rl
W4TX66rdd6G6GnmGuj7b91wCk0NGIgVmOhIpHZQygPDsfWF/KyhgFsp6zaYNwU2sUWT/A0TLDE+d
f0lscCaBwEN7mqO3inpaJqTCijcLV7lsYAIZy91gyH6p69cHwImHTdQ5R4BFZGB/WG23zsBxRBLG
sLDc9rO8uhKfGu6btK42ufIKucIz855CwFWOCrTv0FD9tk/WSgIOrdu0beNNOX5C6RqHscuGY2YO
l9T8NHVIWw9ZcU8N2ndd0FZggbO9E6EwURpocxtyYlxzgHywDKzvGFKKY64Ynp7Gq8I0jnqVeV1D
eVipm6KeV90CPTBnY2vyoGtwhBkKj0blqizPvc5VG1ScVXowGh/CIe5vZvYwWvWLZp206amef1Az
bEZZvMKD4O21faRkYDVDFjeBhOt9rgM5MvyUbuxinqbRWikqFf3AzUhlXgOfT4rc7dRzKQBGG9Cm
696VKKgGc0KnLTgTTIFivcSFtl6G8jDC9JrjiYSn5twSWBm3yr1usOWIYdU1QCe1kuOA5UfpPmng
M2PYyh23G223KcgJM3WawrDMF6qb1na7BAaovG1aqsWMF4DJW7SdZ2TrxZoIlq7v5+Guqct1nXXH
xCrdwo43KMldiQAMmxe1kGikNVnR5sKcz95odXYYyfzWuMyLtBycEgmZbvzMWVBbEnYUiqJF/ezx
+pmhtXIAccNiNabcbTARTQ5FPlk0qpH7WjE9ZIsISh5OAITksAyrkWJ+yuJ7W5mO8Levd5vs9uWH
aVV3arJvq7dOC33TVtm8hGfO3cbqEOrHp67C5mTv60xakUPtE6bH8RarWxWQbrwKP8cw8cL+eTCd
jdyUaxLM95qz43vkyktsxEE8ryHwatrkhyQPgfWEF/k7HUnLcUo/syYvjrz6apo+DKJfV/O6t+4s
jQ+Osa8UaNWH4dTUlm+KB1Wdg542UCXbK8L41lOintu6ODQwtZF9JZLN2bH2VDNmPvbUc0qMzGew
WTDO1yGVYwpU0I4qP1ksHKtiO9rNp0U8+Er0LG3W0B3r+kKAy8pUz0OV/Cr0+B5MkY8RsmwCIMku
CoYCrmk8Ha7MO9JzGsCI9T7ppnJbkC3Ta9UJmKyBVYyMnZUwS2xbFQJlexPWD117FJHJ6vgjcX6R
zVdD2suJGonZ0jgEJT0qflZxYoG1QTkJm1bP0kau0kxrRQaO02pHQcyApWgez1ZQL08lhsmIjdcQ
F5IU/domrTysACJOjzIR3kOeucx98DYGnRLkOm+4SKtsmg9Avv1RWGtwEWgF3EGEfhMPKzN9VKLc
s1THnWfOE5wlRbq4gkdwCksoaKCHKQkK3S1Mc+PAdYMeJwUlOsiCpRK++EPaTveOxu6qKD342PB5
aTO3MOLTojueKm/lLLt3mk8bQriOh7PTJm/hmLYgN58m3e05LMx2d9Lnx0W7K0W4h7zmqzXPo7F3
wvPCuTyO+yB0OAhHjaf2OtwzLShjCwLFeKgr/VMnmJ6g/qa677W1VZ4iZUcs9MpRfqrJ8xifRyde
Of2BdQtBe5scm5TORjMghl6bpOub8vwoxakbhqqbVfk9ky7qh3rFpDcwZ+espfEmnJ1tn0VHvRBr
I1I/IL2vzDE+COt5htnuwMFNnIIuDEjZVls7BSBx3LFlxuJhSoHmxDsZNVY3zpzJ6TEQ3UY+tLrS
NEJ4igg8FhRjQsvMUNqH5knjpNFZzJPF42AtIGo4+VsLoHTtOJp4cK9x9tW0ys3WV50K6mTtXgmG
qq7cJVJ8FEyNhezpuMGAm2tFhE1J9SQV1sBsvk72p5PH+wYirJL86svkicHMHY0R8huUXRmzw+WD
dbL19rHrwwDFHaeFe7uq7ur4nE4P14OpW1AMJ70G9/GYl8yYLfVoitm1dSBRLD1zvY/M9lQDIpyX
N5IRYfuBXS8lf7FfU9qKgqeI1hGS3DxmSj4uUKLWZfla5TjXr82c+KFv31I6NqYOEqrOvSb6BIBx
pR66Hc9aR1b9rL1NaCNVBr+m8x5a8cUeuYPnwBjsjTlwVGm0Q5xpXm3CtLm6aVo/LoygcPyWT2aJ
z8oygelZG6M+0XR0FX560sSDyN7EpQXadnQdKVmbdN/0UeeAzzMBGaC3sWlP14Vnq0XdhsAio38J
zZZF9nNh4exxfaZhdCqkcRNRtOZgCAYlu7KKXTXJP6e6c1Gnwx84XzsjCvuY0PtLqm7s5sTcDSMM
6Wbl76R5cyBnJ3IfKA37jjLfN3HhW/mntARGYazVcJvbWjDFjhsvbSBz16Ya9edkbAyqB87Girb4
8byw5snatrFszrWVlxbRpsjH+9J5LRWaJTSkDAMq5kitHsmnhY/W43DtoDEk1o9i2ckW3LyQ4LXf
1XxPW2O2L4aXAY7/aFX74NAYyqzT3MHcpaYqRYbR+1U13opwJ2i2txvRl0GnrzvsyFJ2zKjkxu5H
Wm4rmhj64BvyMUx6wF9XUPGvkizlNDZXNQ9TCw90WT4nCpaF0+VEHjcI+EwRfkOPOCVXycDxRIsN
5bYANi29tGRbDll5Slmnmxx+QpFv4wZTi7OslBRFWn0ux8nLEm1VcS5dJq/gpI38+xCN9sGKtU1B
CVeY0cqZXot+2MvhXZ0kmPHvqsj2pGbweudN73SCs5JjyvRC5vNGssnVH7e9nt1JRkNl/Hnl5/Xh
6I8N1V/Vedk4emOUgPYJ6VgCQAs3jh3YjLlMwD6Jle+L9rkuQ9dZqK0qYz/YuGpkmrn99RxpHJt4
3jmdizXAbS3k6XANpRx1SVdAe2aFy/RDPbGIO+3KjDu/qiZaTQr+B+EWVAVTo9O0Q4sKc6UZuQEb
BesLZmUqp7b63Q3lsxVd0+nTu2i2fNlg1TAdz2hCr6hBKMuDF4Mcj1VxEDY3SpEdovk0qflD2kz3
7VRitmcRS6W1riTBWIX0AbD3l2KTsVS11qtlgn1EAqNzu6gyZYiU8GqsG+ZLjzVLkZRzozvPBsEu
dCeeMOq6xL0fm8V5gkC31Tvl2OvjcQ6noENNK9PcVqVtkZO8Tw/y+s9TXaIaL31rSlfw3bZsh+rc
xpwxKcei8djPv6YHu9f2fd//VAVqFJVT6BCKdaSGdHUrA0uwdIkHWmwtkjSF5ogRq/dyC4Z5aRc2
eGIZrDHZiLl9l506KNTFa2Rce4W+KxTJ7ytDCkTxuoT63kBxMBvQSzJfTbIIExT+fxk2aPVz6tBF
N/NJDRWvHA8VOR3TT82aVln4aEQ/otbZDXW2J97uJ2BS6noRtMvsGikPiPlijxBvlM9mfGlAdOix
5S8SHJ0+9OMMQqwq7ro2n1aWGT9wKEEg4I0lB3XnR9zbOxGXb5NAvWtWx7kxtkrWEiohS9kKuC9T
KUZRHIQEC1GWIoUX3F+zL3TJtZqDpIiD1nKN50s0w969m1J+sk0XF7ErR0+p5VcmZb7TQyqwiauA
Qe7pRgvPZbkCm88GMW4DhE+KKMNdwtNDk4CX14MaKDjNNrpvHecMp+3XgnN/7DzJ7YOVVmepaXwn
U3dlN9PCbtYdyT6RhiBqujiUq13j7Npa5WzGHWaPcEaXemUmr6K7FDQuQkfdyZC/Vawjq74F6dsu
lSfppzTbRrZOPpHODdBWG1U968spRo5vC+FVcBp8LW9yFNUPRoSTZSzf7Ku5MRvWsaMyB4NqyJ/h
xQB7XrYN/+2ZE1z/fLWLhtXiLxSDQrFXNU61Pimv5x4Ck3jhYlAoEXNiJfWrJHsrk9iiNYeeggHc
+NlSh5VkxPRSjc8prAgYIo2mK2xg89hazHscjR4cWjvbi4ImTEspPWntpausYBItuFG6e5O8jgb6
T85dlGiejO5lkBu3n4cLNJe32sGC0JbuULyGTF2nT6N9tML3ZWCblKx1b9RBo9MOJu5jrD+s+rGx
doUzsud2fiuOU1yuuyHxteHOtKW1xT+vl9+cjv3RqHdDNwSdo3vkvWKjcFYUAPt+ACV1bNo0iObX
ct7Gxr4AUFuUB8d8buTOr4UCS1T2JLoGqezbMnZNRXUT08Kd/9Zx79e0eBXGbKpDHV7RMJ6xUygI
v5Q4SKT2RzKqz7UwYGQXIqD19VDYO6neZFbkA5EF1fomU3a2U0/WFB7IaBuKTdg0m0Ei2xN2ZpzQ
pRqGdagYa5kHYeZiD/HHlJVvSVfwhOWeZAq22g97ntxqsp8TjaRJx8oudqq4SoaeXkKCtqTqkUyY
NRROauvdKPZsG1tu8KBv5W2rsA5k46fJKlV19WZRHiPoJSafv+Hqz8lAizG0vNnW3/p+RCyXnJ3I
XGkje7RREqhV0UBalnJTjnbhWbLuTcsZVpDiOrT7JlCnpZYcCG45g405iC472OayiRN1G0ryRi5t
TnX6IU7Ks4KWq++7IORMMBb6usnGjT4CH2FsoeTHSHvK5pcqfXfS91S8RWwBCvEm2aHX3ipBq70H
zH0S5nnkzFYSFxzRiaRhIkm5ny3vaffizC/Z8DnhuCrnkz5u6OGjFJTtNR1ULTZ8M8OpcLxOsFsl
woV5z0xRaQEcS/eRerbpyjjyVup3kzhn7TGqT3p+VOJjohzl+X1Sr5HeF25Db6yz9SBJZ3JBS5am
RU7dPMSbnIn5R4y3s7NOo3GXX3fAxybOHmaTA2lT+HkzulyMj6p6b411raFw7NhxJ38KHX9KXFYi
mxCX+GJS7xo04cuYmM/Ia7TaXVCnkBG4s3QOYNhltZ2Wn67Hy9m5z6S7dqB7VB6lUHtYtPZgsKVF
OtPADcnkTN+CzsA5TPW/3BtiGxaf5JSiuDgM8rsiRRtN44ESxzT1O+l5Sp7ayVWVHa2CkuCoTFyj
arq9agS15nhFNe84/uf29ffeD5Z2kpJT198ZOuklDHyZp0V0L/ci25WDrf1MFzXAYLTPq1d1cg7a
8KB3E3HMpUwgjfM2VMOdAWzQc8Y3Q34GdLvmpLWOnAToIcSr3i/7X6z55yVyNrqkHa8JOflwtuOX
YkDbPjxJyXPBvKi/2LWX1vZOj3c2pflGtz4kcTF+lulWajsfenXQySeluMPNz1jD7QJ7RHEa+VFI
Zk+nPc6F4uasxyJsuG9PWj6ek+xkdbFPRnqQq+FPMz7HrAiyQcYPNSIDAw5+drIqraDdcpwpTN0d
7Msg5VtJ4/wj80agYLNHxJK+PNCVlC519FFExbvTVP4yOgdZi/amuhzUmulz14FgtpD3ksGaU4c7
ie0bLN9JszaZPwJDSegCXDKOpHqZrgXY47a3B7+NkS7FmqeOT6ABiQruGDvv5f5dbcUa6dRKpfWR
08gwCtnrFeky1R84sJqOXkbN35Tp0yCqiz1cFPn/gmr/PwPrUWj9b3moHkddOwi0gnnnSSUj/L/E
j30hgTBuxEnpVFTsf7yu3a0b51hb3xPH3yaDyUkiV8bM66YMMoeN/F3N5I1MtoRiptY2IrC5JU+a
n+gvGrAvPH6ycaMxiopGm/pCYlPSzG2avI7S6Cumwh7LRFbVgylr3ChX14Xz2w6nSx53q5r+a+S0
HlTqvvxlZtlfPstXv8mNMAmjv5Gn1+/YGIymvOybP/WNQGjMhGlnFT+JXJxmRlkMwL8lo7nN5bEX
0xmTosA0pHhD6id/0/x8oQ69TeBJtNbOQhWLM5tNaRSBZp84tq/CfPmL/ueLjGpZvwqa3t8ekjLq
ICH/n0SOemlMJEGQKe26xh2WPohqamyG46OytVJ5NUlgCDVty4lxnxiGr6sv4ZxTht6VDrOVkXWY
zogSVie5He/64i/J319+tJsHPh+zRY4jRMcFXW+IsdjVN8QPRHV9yIYPZtDbZtiU/ROCH9081qSo
mwRZSI1FkkO2yjlDcBICDHgIi0fV+J6DV75N/OHnqGgmOCTVFh49Z2Cp37uFro/Cv36Ixi6GrpMR
u/aMZmf19/C9aHZZv1kvRNVWVrvwwnog9SswPt/7vDerhSUyRZcck9RG1ZU1jqHe91735tG3Wj1r
RNLycWfVixAgGrRBvvfSN48/UDy1XAbMiGW/l/N1Mn1vpb+N9IkhCpTROM975X15qT7+/GG1LySF
/0+gT6JKljFbLMc6Ai1kHqNxDaSlfTItCYPr/C4pNErA8OxI15k12SAt80WRH2r9JyMISTro6S6h
mqhTyFiqDpvWxl8Hz2r5KEeSZcV0uk7nE9kJRuWHHL6NzYOjyoEpPcbRiCZqpywmCcQ8TIXy8Oev
dfUl/4cm8J9v+6/b3FLTWFHp+O9zcZmJKxHtCI6hEz+1unlLar5iHE7fu0X/kb3+673mzCjMvOFW
stK7pV1b9vOfv8MXu9NtKo9W6kOp6AmrfXSo0utZ4c+v+8Vqfxt9aOpDTdwm12aUKhZiQIxSSGPJ
BgL+t4zYf6Ti/3X9b1aDMZU1uTF4BlI1dpfyXFYHWX+sxtc+d+gyhgyQt6N26KqDlb+W3R3belW+
NJKE1i1b0cWkdZ27VfNejK+OdAmtl0T9CWHdnGnYAtUAht5dp5YSSTsRrZ0qX1fNb405KTBsU63Z
zp+S7NlIPOTMK5uRTeoECvlLVhO7vXVUh8AS9zJ9RPlXkp4N5d1ZftJ9dsf4TpnuF/OKY7svWuck
tfspPSUVsoOqYcj4WtPfMZv2Piq1fShQ8EQPJBra7QJmt7pMuuzVxfMY7hok2s4uGrZ//tW+koX/
k5T1r9vMxBfWpwOxRNd4Dg6DCJ8Y1RCvOU80+k30j45rRArQjcqrOQnrNN+dKP5WAp18mwbZTU4l
Cbxe+6k5RuFG/E1N/dVNfrNYqlWkxxL6gf3waT/Wf9nTv1rUbjMX50Sq7LFBsV+OLwaEUdSgtMdc
grf0CPNvRztuaNdTpHjKbK5keQEyzUQisry628bZltO+6AMjn2kacrGZaliGeoyq5YecdHeOXqI2
MM92GXuECwYKzeUpMbfRsikizY2L5DDTT860QwGeJdH+Zu7+4lrdhmn1ei7KJVOoCXaEEIjvBdHI
/0SY/evGGjum2W3MyyYnpnHJ30JTvjB73MZoXXkDWVFwx4QGY7kPvBMbs/3mXnjL70w6MbQN8XP7
ZCGGwS/SvxSqX33o66X/17VQpCIJSTKd8XMWrjPS6UBMIr6HT4Qu/b9fXYbYUcgDueXKO9PR7502
1JsKqZPUsssn7CLWj/DR/PXn1earW+2mPMrMqJNGZDrXeJIu9bpvnrjUm8fdFF0ViusVWH4sp7+F
fXyxod0mKRWD7Th6WFDLOU3QOkjS0SBZMjIJu/e+dT1uM5X0lAVF5Nq0r14Hr/z9vRe9ORSlBDLL
ic3N1v5oLJ8uzvde9nqZ/nUPF21iOXJFnYiKkTGX85d4hq+u8k0DQzWiVhKqyhFOGzYWAuAiql2r
0wIt/1sG71dvcfP0ZSrxmjZKXKLlGUr8Hs1zCqveyf4SXvRFqXsbXjTIaaxJSs/6OYvDFI0rJxd7
m3bmrN7j5/lemX6bYZTmujCnjPBctUBmvnH6aP293/XmmVQbfRzmTsFW/xw9St+8sW8fSL1iYCsz
IjCUcEtTH1v7nz/tFyvpbRCRGUakb15PK0m2yRA5UV9Vcen/+cW/WJ7ka9n/r1tcdaAKFxger91a
MW5n7XtX4zaOqJ5Tg844l7jr1vNVL/6XI8IXd95tGhEpBo1KhNgMFQ5RcE92fYZm7tzMqR/qy1/e
5Iun5xboqZqZHfUpb0Jb9KrrYL6go/rSuu9tNLcZQZoBMiTqiHUwmy5ZmbriVcgNv/eD3uyMkWEr
2WDzgxohgXCEP/ylav7qRrnZHG0ixYt55jOrhifepTT488f9B/b0H+cb+eZZ1HthOJkjpr2MLWwm
FjBFkzZFh5SAVmn6WKIRxSPWog6vxtx40iTj4tqaaC5ldWUyzsor1Fx3pmojAMbm0cRBWmsMPYtA
LE96OV8n/fvYVl3EkteAUK2On5xC9+3ZDKqFrqwWKObo0TBzdVI0wvLX1R0hZTJShdeFQxZAh4NJ
Zt+05Htd7pFqXjqk3YnJ/JxA2cJ6Y0TvK5yyIlp9JiOXOC+DJZ+2at/6PRF/dulJi3nIo3nrpPz1
8NtgmNo/LUq0jjEnjcV9R6R/qD/YKsqEQsWS+kSGHeqCv1QhhnW9nv91nW+WJ9zCikJtKgjv7rHb
PofTk4HeSEJAWdmXaub6hK8ilQLV0baz06/7rN3NnckMY2f1M3N5sSmsYxkqqxJ9qk54+eQwKq9X
o/1x7Upk1a61MBOpVXBNIZk0P0MGEMk7pIJBpGPY4W/n5a7JPlL1DesDDofHksFhqW8WZs/TsJ50
dCxLRMKhJ5rCS9B5J+K9wvpFipGrd90qRyxsTRM+oI2upOuM6caCKClnUG98AI42xV4bfo65ExS2
CIyYJgkK7flXpf5KgZVMYpuiy1Du+nwtOehumNk2itvW20n9pE3vCnN4yrryrpb6/ZwxVBqZVOJT
7rTKbZGUhWhMMo0YWPE8dyilx/sZyXxUcCXSk8VMrtYtNFIEoSUk70vDQxc3aMD0TR7r7jRLD1WP
5vNNUebVwGGzjqt1tmTPEwjwPHmulsmv2r1mriuZWT2RjoPSehZ/KYrnBRqyMMRZwkTe6PzPajKi
kJVkT0MwPszqisegNk9EYa2memPW/artzjA03DIZfE1/z5uDMRteapauJpSXsmtwKqJJ51ONifbL
JMkd2tQmcQheF+Owlhfg1nhSirh7mJr6qv7SjO5hHnvPxkkxqJKHbiOYknt001ZR+jkZ5ZakuCIZ
tyMq/MjKXciSSw15Il62EgYr/QRjz8uRoztGBivDdhU+gsFbNyhZxggp1nXA6Kt66Olhu1XCbj0K
k7BTZ6fg9nTCCU9V4cdWvxmYtfVJ7OeIFbJ2Chrzsx/DdZI4m7Jh4hVr72WEdBqDVsSA1i5k30xU
r8wvc6tdU2JcUyLdt81PufqRWPczVgaapC7tEKSpDgi9wrWtYdvHhjtfrYdLiJjoR+7UZ3shlokJ
irGS8CNI0tFJ+2PN4LeZ/EL/oc2FF2vXgIxy2HAQuqdfdmcv4qA4D0r8e4owbCpIEmqU7UblTvqj
LMTOyQI6SsxFw8BAb8Fbr6ZozZTOckzXQYOOLMjpoDgchSIjFysRYTa+yJfHwcYQ1CAblfVVyS+m
ly/t9CJzJyKNmhgShGPoFmGFVKpYdZHktjMxJJBfFsdaaeKF6OMuid1swmJSoExdirXQdjIyB7OP
kbMxtaxR++aYAN6qTMNWuG1SbRVbGqhEkv4KnI3tIZmnNUFQpA/6aXbJChvhwO9Rs1dAapRuJ5X4
0+kTTSM/+Gi6GpFBmvxgYLzGuEOCuEqCVme8dlWxjplm2OljMT90MgLzyHH5MdBY7VVMw06J3t7h
PqYZ2WcvUtESTqThxVA3ubDPkeFcRmuPfKtA9lwnO0GoeT2tzdY8DizQVvdDyvEEZthFk86Ta/Ka
U0orQrcYm6CezePMz/sfk8HzOSDTAToyar8JbXRVGQPWrHu18dagbu2n534qAzmxmL2eM5vkTHuD
OEjpM3eIwUdezY9jtquWO4UtTEleugFVfPrmmPqmrk3khu3GsWS6c+OqwsqZI/yUZB46DD93ZnGu
Mm7jyVjZ6PplZzM7x9CC2NZZhEZX7tg/2QrqTTT2XpXFv+U030XxpWC+zrN03RCFgQDKetFFyRJZ
+ksfvYRMu3pkwYVTHM3o1Y6QwnPD9ejnBIiY1YxoqOYRle3nFKVHCUWnypZ7s5GfCjTxc4HDeCpZ
l1PntZBYEeMpa4N8Mj2zn9zWoPdstNXPdjS3o3xAlBoTGEPMA+5hQkjNcq0l+378pbTHJD+q8k9b
TOu0YleeGEp219RcsVd1tv2PuW+2Xa0FWfqA1tCfw/LICcDV+d0AwrTZxaiJZcYG2Dvoa3uGR2Gx
USzn2KrHsf3VMJGPhNuTX2/2RBlGtT/bW6OdVo311Nuv9Ja8NBm9xnw2ik/NvIzpT9Bhno6VJKLo
GMpfFj6GBfiO2lnnNr2vO4gp0SVtn4tkzRMViJBXM/LkGGXzvQALlki7TFho6ViB0eASr+oyccGI
h6opSzs8wfauK2VXFIgHii71h/QhrPr9WOLTQItjIvNu0G6aVCYcpkzH+RnOD3JWosNFwBLFj9Fy
4WN4MqIj2R5/aWN4aOWzpD+JJOjpCWOlmhKxzaWdFdITdo4ZI6QaEfs1MaWYrfehYscZf1d485I5
XxfDdOgtrG4Oz2/zI3SU7RQzZe1QdkrcrLks45cJVwZDuivVVkomSmFBofZgDH8L0funv39bm/Cl
bmPeYviJIYYYsXfmU98pXsLa3LWYw5tPXaRBSWnVI3RJ2hIOFI52/AMAgP3IlFwR431LPhe1eMhC
Nrfw0haFVxgRdZ7qVTyeaUXf0d72w4joCs970rttLG3aoUIV7uDVvDg5ytCyWps9oiqEwX+ubLED
/EfJxde6jZCs+njI6nik0zuiV8wxvpNf05xjddh0UuMlLMY4jTdCC5p6OdjKz9b+QAO7UnPTs6px
FS94LzFi1ag8ptTAkX0HZGS1YIsQCwZSyW/0YY+sMJnOaZ37NanzZnY/lJhWU3XfXbWENQUqo75e
xxhv1W5ePmbKuSf7YOmFZ1eaL4ezx1n1o8CE6mTLOokIpmJoMJ9hpq8rjJzJVuATS/p7AxWTNoMh
kp9G0hktzCRpeMzjd6S0Rj3uhPmQsk+lovQjzpL2YB3TDEUa3fyQygoDG3OGKoOUKLBOd7v/4ezM
luNGsmz7K231jmoA7pjMuush5oEMzpSoFxhJUZjhmBzT19+F7Lr3ZrKUqe5Os3yQRAYZCMD9+Dl7
rw0syFoVdYKlfNfguh+YTjeIglgO5ubbXJ/B/lAJYVf21BfTgH5NK3Eh0Wrjyqmj+46Fa8IJMLa7
oL4OnEvTbLrkzlbzwUyPE597i5srjFAVG+og7GiNOI264BRW+zA/2kO7dt14M7OcOR56TswWvkSc
bVVbydbNomzWemV3ilUcySdGIvEq9f1Q3Mf4z+jCqqVVndxVCOWAZgRNsEsyClB/b7j41IR5leSX
2fjGloEic9gIKqeqv59S5qTRzgyvZzbPpn7wZ38T2XtjXA33Xntdj/MqXGYt5jma7+zy0bNunazZ
kne8kgzJE32tva8tvsz8OLKsuZTLjsWdvOji4QlkfO5z8s23z2GG7b99CIdn07yLo7e+OSfplxBv
dcK9UHD/CedSRW9Bg5eKF04fVZMsodfUGiy4PtZ9RlpELISRfxvjwhk9dMtkoW01RsSmMB/H/E4x
V/cIH0Bou/UL+xjY1s53w3tyubdZcCYLw8+aXVUhv7ftq07Fx5LTT4hEXOUuyik+nmBiXFA/q/Zb
ET60yZNVBCdMQjABxWM46q+GWZ1zHmnlvc/ueNcT/0n4Aklvm5Lss5b+k1aPsmOFMDEyxOoUov4U
CRcAt3RiRA8IvNYtNtHeZBOY7lQRklY2rvrwMhHgWaF0q19D67631arBiBF48AvkkwOjtkhwy5rZ
laye+nyvx69pNm2UPkEsW7JCKVtRYUkWRktclzyKorojeHjFQ4YHHh8z6Q087K9Weq8pL0w+/eAJ
fxfRI93w2oRnwVTYvqVdQrm/tRESd/O1I6+Sftz7frABAtKZ54n9o5DfUpwOY/As/Q+LVD83Uduo
V/eejJ5KzNoJpBEwKB0k+I0OkcbH7EAZ588IvPeev7RyoA5TvC+s97Cbtv5IGYAqfN3Ig4z301Dj
ZD9bDDFzl7Nv+yVLFYboDN2cxtQOhqFvn3yjPZuK3Jg67jgzu+FhprxWuv0aw8h2A40HK97LAJAB
UyIXD2LfofMsum2E66CV9aOrgyNY/cuAq9+bULXmm8KFoGZhvLOC9UDKTrocxQdKIdz/2r11MP/H
4WVx0QxsvP6uGwNmcyzjEW5lwALFHO8wNNWcAYalmCNZLzDGXYzct4zGjY9pwmtPiXllq+eRBprI
J4wi8zoLqcjxcliuf1/NRIUsn2cw7cv+0PbHZROy8/pHIvNDGoo1lvO132CIkA8TLYSCbpOBJWvO
ow2GD5AVx0Qjg3YP43hqU//GkwXG2uRaCDi5OaLCutvG0T6Fu+K3xX1oyX2HEyZq9CWU4gQ6bS/D
xTbl38/SP3raPLc59yKrkQ+HeXBeDCw/Ycni1N5HiPub5lvfhDuvQNv8SGRPNYVXU+k95NlwsHxU
h3BwfrGV/clG9qlJiGuJC4Ff+jxhKsQTHTe/6Nv/Nlj4yc7/mVQ8WL07SLsez77unljILiGUntGl
BhVAIYiImqj9/QLBp/8BqoH6w11jLDvPhnWTjf7RbOfn2P+RBtElCH/89bv9Wb912baXruDvWqLN
HNRo512oYblcZRRAizx5qNQvOqPWn73+8ve/e32Z+X1f54zzKlNsutl8GqAD2SQVDT8S4yHSFkP5
ozWgMu5OA/uhntJL7l3qX6bv/jZr+dlVX3p8v/sN4JMrl/uPd0gPZcZdb08FXpB6i4rsFA4BjgtC
JtXNSIxCgsu5ZZ8qbHaY8qqrzshcR4gKvm3+L/r8ywX/1LKMMYElGUPxc2zsreFpTn7RW7R/mn21
vPKnpqXnlng32KvOGO9XNRG7dOLwJB6QRTxwcMYYUp4pfkjyyNclE/8yea9zOPXWxpzbB8VuMsdy
U2NQYx/YSmzSI56FvOToe9dXLyKSO8fVOznLU1z129h4kajDlfBvAvV1qPr1FCXboniuZ289ZDjh
qmPbXoXTc9nVG+BGAW5Yq7tp0nRdABRpaDLX4a3wTz4rKevZunKvcP3V9ZfM1LTW4NqQJTRiJmNl
T8sW/BeyjeoFTEge4mQ7dT2CIXODAkQXHoUjFnmj+xKzSI64jUZVLF2EdWi0q4UwUOuKiuI1iykU
M0S6wDPyDldo7F937ng0JGr+hdKx9fOrwNxiYJUzVsX6EqtjO4Vrh/agTQ9iFMUhhcOVcSRQHUZ6
6yirbAXPDX+qmp7STm0aHR+9wAe09eIJwpHOdk96Kk2H+lTRZCNvKYle5/FHqaJzhdWnjlFQ42OE
0ZLhWkc/DLNaEW7AkOxqnpNLkyTsx1Tu7KuDlfLEFJtoxAM+YGiM9uEuciyQUx4fOObX8SWV9nWp
fghVH3J/2uR68fefqvgxaeaXbKD8cXEOutaWQ+e6SthzMOq15WOfXdvZNVJR8E5hugumN1FY28lM
773uI4jfpR1vqgGCXOHR+kg5bWWrxjbXY3kwqvvOqzazqH4MbXnojJlT24snz0jJMbx2V4UQW4gm
HOXlGq7SqneL2xk7+YDjqOnH3aDC+1LnV1jefosZj+L8xUdaEOeK4NyvGS1ivRgsoSl6c0ojyTsX
1iWerzvqx2aKnhzjy5Q256D88GJ8tU6xGUW9nXAW6CG4yFicuki8JYIeBNKNwPwweoH7mGyt1oFd
W5G2/iXFuQViTFe7AMJGWcjb1DN/MQn52TiHB/Qzi7vO0p4bJxyoO3r6hg9jFG8MHxFJjD9u/pXG
4U9W3M9wbpCtpQ1GaDh32VNB1rDTXgUYW/96u/jZYGR5C5+2i2AuOaZQS52VeUgjUvPG6VcnyJ9v
u/6njcKLrETS2x3OY3ut+wf2gV+88M/mW8uv/Gn9dwOhhtKjV64BRPThDBsMkhyJx6X5q03uZ+OG
5Ud8WtMdr8zbbHb4YPFyVFlHkKBLw+yUAi1J0qfY3E+lz2qTrAPpr//6k/izj/nTal/OpKJMy9tq
4lfhLbUhrj4gAH/96n920T4NqvwsjotZ8zlHjkkc+Xm0OyyokOiG73/9A37T8/xkW/6Mz03DDi2t
I9gH3WlZr49Jk1yySr5ZEW168nkT1tfOevf6kQNufinCr37DoWSJw8NyB2dpoyvQYdF0yCrOtKZ6
C9zi2OG4ZHy3a3prm6b5uaSe/sVv/CefcvDpmpjuFJlhNTJsxGPoxgwWXHU15A9Z/DJUX6Oxg7MW
vcxAuSTYjyCD6uMZQM26lTGg66owd7bYkXxlMlR6LY33FBL8X/9uy738k4sZfJp3tWFqwZfz6Sai
PGQTmegQ/vUr/1lf5zONuOYkbGnJndCV6W3hTPu6iLZBNxxtd9orjGmGVa1alW+g18P5gcdRqucA
i5BFWzsqD346rFP3m5WipVTixLxpFcaoUtO18t6ilJU7e6gXVAmNTcui2CAY1MQjPECDilqAWiZQ
tzA7tH63FfFLFr5mTrXFIXeopuxZTeMhQ3CcJ7eCcX5J1qoOvoWhXLfBvkyAP8zjmxzlPdHR9AnE
L67Knzwen0HKUxbEUQ2X/2zlijZIvh6hBpP4xiz3nwr2f/+Do6j9x3/w53dVTU0Sxd2nP/7jOnlv
VKt+dP+xfNv/+7I/ftM/Lq891nf1+Wv+8C288j9/8ua1e/3DH3CWJd10pz+a6R5Het799vLRh1q+
8r/7j//28durPE7Vx3/+7V3pslteDZJm+bd//tPxO86NRW32779//X/+4+W14PtOr9Xrv379x2vb
8a2O+DtruPBYB4eP3/7Gtv8eCGmb0iJJ0l00faVquvg//yadvzs0nizP94UwTc/niW2VXv7JNv8u
bdsTgWn7gSDaQP7t//46t//1QP3XZ8Db/+ef/63Uxa1Kyg7nyR/XYM8ncs1xJL9EIKxAep/XMm0T
ejm7rb7tJ/pnRhvBZEVqshae5f2PTqX8KJc0m0DwXqgfHfNfUL6e62Ij7tO7Bv3xKKYvpdfe/+5i
/3fezR9/hPdpMXFGnRidq9M7K7W+6DQ4QpV/Afr0i2fn80WTnits6QnXYbbre59VjZOfDPHQMWoQ
qVpZxpNJkVIZ6S9W65/8FBn4tiNsG1ylay0r5u9Of5Nv+wAuvOR2yI65cwjURfyKuP3HRdfzeSP8
CCcA6GRBU/qssM6BQojBjdLb8sox1u4vHW/L9f7/i/ry+h73lelIAbUm4Ef88S3UpozMzonq24T2
r1eCLxiTraOLs1NPoPzKpy4Kv5nsKopT2V/fCv/61gLbJjmH7pvt2u7nGxt9qDlo6vcbc8yvswCu
nPErrb8V/IZx/uMbDKRw3cA3ZeB43meXV+qK1ATCCqsqszVd+9KC05clB0Bu40EBdNnkcsq+2ikG
zs4M5H6AnrLMvANOAgGShNKKsutAkEhb99sxJX8Sr2myq5L43WmFe5vq2Dk2gemFOKTtF9NMcSiP
li8YkCTy2CgmSx5xQcdkGOyLmaR073RBsxABFoM6xz9HNQSHleb8YR8dkyD1MreGiyZz8BbakXWc
hnHhVInox0gUwH4uq3Q4eahvto3TS+hO/rhrULCux0Fkm8honuaxWczgRUuUb5+4PlNvNQ+nbJaw
PkcAkbZmohfnfbp3/eqlGtE39ZVdrCuSHmAxj8El4ZGBVEDFo0Y3njDqctQFghp+ETFT5jSY6r3w
ZHzd5hCiXNGrG3806nsvM9W2hNL/jSTxduJMHcaIfub6Sdbo9GOiZ0+eGzVb3ZbBBj4IbiQ7lm9J
4Non3yn1BigjXVYAb9/bsBvWDGkBT1aDuR2jBmIKAcJbwd109P1cHA0ScneNP70XCfPFtuxf4n5k
RD0v7zlH4EHrCwFugqfMjuJ706aYissMo8Lo7tKqTOmTpuM5Ypa/6eo+Aw4oxh7jRs7lCmV1DSSm
BNnSAxT2ga90wExXXREH1yqHOVEnPYJKh6a9Lhp+zQZvZY1Nb68Tr9smKSSvgb7kQfVZvLUqwUUv
O6QUS8AgaCvTu64Zwx7rnNZJwHn0bqyVwY/qJO3Rsnu2Ori8tZHCyhBJvbINk7oHCfGRcXVAgQAO
wGoGk8RknOxZ7synRPrB3glj4Ed9vnjdTeRcZWCAbGwrX36k2rkOmnJazYUJbMXMkPpIk5DtSMsP
b2K72cZ+oz/aYv5a+nl4HP1mOE2OkFdz2BJ82QfzvRJBfdZFOfyItP/WF1azNrPG3bUBLC3gqgvP
mNZD103zXTbAEfYRdB2sMsjAv47ixndHi8/UEwQw5zhukezuYuW2oExgIIMnptpy+LagiJ4DVLE7
5FNMObox3gkEAD84JYFWdSByFtobtvim3PPIM3ecrSY/ZSYSoaiYqmOpwIMBRkPf1kln16ayP5bc
vvejHiF9xbIVEAaRUJjan9eW4RS4aVB4UIZW23x2ul3gLR75DKFAOzlISiL7tZGQakrBgauTVXvQ
5gQWOjLsDRe52BekQX14fQ5TSokYwlcBexgXB1hhFTCwMe+UO5dM70BBYPFUF2Mk9SmTcQ/ybnIO
GUPdo0ja6dpd+CEDze6j5ZYRX+yaG0t182ZuOI7l5QxqpcitZk9Jw8C39hpA5uA+rahhuabTBi2c
PlOlCmpklNxoz5JT3UqXocZ0Co1Nmb4W7tOAe9XoEqCqYaKu6FdGV5lgcJ1JBrkRHxz6kZZRwKM/
OJuAiElaQ4g+cCpue5F9b6LwoRNuB2cmUPIbJAl0Vm3/BHGHNFZEbkcZ44SKWx8nWhKHh6Ro9AJr
aE9O5hngAtP42KAiPhSKaWI+1d21nioYMYNQ4At931wZdoQGrAMi0FT6HbYAqraw82+bupcbcGfo
SAScmKR1xfVkjOlRdOxYUuj0oHMjQNkTgXMBM7b2y6bf5K4DWG5MxmrrFJNzPyrQX8WkrzmDuQCV
WcCszjBfDddpz7M/Qjhhid03cYcLHMDHOo2n9MAuEB+Vu7Ao8gJNVxEp8mU4gfhVpm6tIbCBDYj8
ULqle933zryL6/r7nFbBVZAaxklgkl+bSZAtB1Tn0OcK0VyJqdZNOHJaeZLsnN6KVuVYvts9KILZ
lhD+Op/FMcuzt3Eq2sNYFurOqof+A8NwhrBWSzypru4f+6pOzzLT9VGE0sE7ot0zUm1zHSkHFG6W
InOwrHulh2ZbIbFch5Px4DBGOJRR5KFsKOnhDcjoW6IlEOHgVYtnPW6NUiU7Leikz01irAaDq6oh
974kU9lsVRoVaB6n6iDdMXrh4AgQUmUDQF+d3g6u4W8T2HIMv0drNTuRvkxDj1OpAgVIVzY21lEF
L6Y0Ku9xqBYCmwpbkkyXDTBkkVs7Ps6X3Ci6rxYmRxycvjGwxrMpLOfSd+Fy2XKzcQ+mFtlDoFI/
R1gy0RO1QvM016N56fJbZp3Q8IvBG97bwjMfs5kucZMC2nLJaa5NNe+EPfU7K2Y2ZcXDR6kE/aiS
+qhJC3RmrmVeSw3tOapqxiquBzIsjT+qIOUGZ/NZOWFpHoy4tOFME47C7pncjp54U0kbfbf7wdiI
NmxvfChJbymBnim4nQUEa4/VxUuFzZrt5PtC9O1xim0LntCQnkff5NJpKggN20WPEhds01rCYfDX
Znex76IpgFMc7bN+ShCSwinZmJ1OwF2l0e0U9LJf0WSbd6pX3UVRJGzB+8Fm7Xxo0kHj7fNWpTuz
iN+jiFGFHGv7lBryy9Aoi3CF6M3kTWzwa5vFagLCXq7SsIFSHJQ0sBkyqwcpQ1rvSc7GXVaqXjuh
292VHpzJpnNghiRwR30zirem70wLnQsBpIn9k9yAopMnVIDA8kfPuFUhvXZu/PZuzGnoRmFdXdqS
zdz36bDH0ozgGJkt6rcQsp7qk6+Db6THIgCCpJqYl3bsb+bURWfTVaBhCb7bYqSydlY6Tau+j4dN
3esGFG/6I0Uh+Ro71sew/D84zYYbpzvFbRfodYMN9dqJhldiwAbuBtSEuW/nhxEu5QdnQItiAn2t
Jcx3CLyvahDGa483b6clPBHkz/bj5CIB0A79olVl9tNDLlVD4GA/bPJARIdeIj7zaLGskyBG1JSA
GUz8CewkGuAtwr2cYQMSYA2G8lbn5mukVIqKO2rewAR+SGdJpkHgisfdGCcUMl5yHvMy2bpFDxjJ
Rd7ElGwFwpcVpMPbuLY7zT5p9MPFzSNnhRZFbCa7H5FXV8rfB717MwCJE+htO1OCtX1uoq9+FGwT
y2ecPHjRaujleCOnmMQPXf0wivmjMQD+RBqmu2kJpLV2PDAIdxTYDBfSi3ZJw6a3gnMLKWLleu3K
d5t+DVauBtGTGtcpJ3GSd+ryQEWcXStWnovJk7Qal6OvhEC+a2qaIWXDZyBK06ScctgANfq0fR8g
UHah322KNJx2OrCjIxNja+1kJrRE6IJTqpETJm59EpkgGwWK+anuXJNtE5g1h3n8q8nk7/LRmfdy
BlM15oTUJ7n7LlJCXIRJR8pPWUgxjDl7y6njJ0hv/aoSVO5Zl+kjTDYEhinKN3cOgqvY8C5NAOuP
KBjjOconudWWtJ4TK895Un0vQM4mB4D5ZRqftO8KMFmo6Y2K0XdUAE+sa+nfA5RqiZ4lxQe0QwQM
v3sv+za8GvQsUf/JV9ei5EoKa0RBOlMcJE2kDskSZUV5pDZzJatNp71sO5baOUxG2T1yk2RXI2i1
q3iqhrVdVNZ9IylkLaUR49rxMR3VHTec3Jht4N+kfp/d5i21qzuqpzGGZiXaxgYqbjTHshFfKr+T
226B9Jt5+YM4om6LEJq7NGD98Tl7NqioY71RBerqvHbTtSdbsLRVwrhvCKejpca4XedxbT8PKoFG
rASU0SDhFm7JJj7Hdoae2BIa9Lbom83AzP4W0udw3UdOdM06Nx0YBxM746TNTtZ9vqIaVDuLERS3
bw6aJKMzfJ3U6FBFU7nHbKqZxVpmiVJFdkF9DzTIeS/KLN0WlYw5nVT6sZhMeRMhLN0XXuU/Ku6V
rW/1bEhyyXco6Q8cFfiKtcEx6dQFprNvW57C2pLdyTL976Ududu6LGDIRXYMgXtxfvci2lEiwDYZ
HWMVSpT5UibBZpptKgvUWbOqxNbpVHWdJkQ8ZA1yC6euk91YT2/ZBP8rTasJ2n/04RT+fB203O9o
goJjnADxnUaHWI4eAbrXUDcK2ZOyUpBgPGaot+xF+hjOPp72MLXnhzFJ6psw7K16NU/BsOm1NA+6
DqJ3MY/dTogOqNxMV9qpwvSQT1b/lpRivnZNFW1tJqqHOi+nW1/E03NaJvapnvtpI40ZdXo01bC0
DM7Ik6zPRJYj/Hbr9MkwrB6YczcOmxjv0R7KYr/PisTbJoG4d+JJwTJ2x2E1h052L6zq0FCKVwjd
HJtnluOW2lOrxSfHFwUS25qari3Drz0ynh1LZrl3RDtsyhbFiSgRH9mDAaNw1vWqi6dwV5nzA8cu
l3755Ky4clOCujuID1MY5sA6reG1bEt3qzEY3cylYvDipilLAgpdeM3N2nHiCuGzo7DcZy4MgNS5
7tFv3bvcPEc3rKO9xLSwpyxNL5LT/KWeHbmzxPhS2HSMqyCJd7GGlR24TbWdZ07+PXqkNWRrqsAM
DUzn5AQ/Jbrd4JFpt+bkiesGgqRL/AhawmoAWIHkbUAAuWtYIzecyO8SKxqOiIg4I+RDc3bNMdv1
LZFRLGb2lZc23ZrjbnxRpdvclXYuTlZZOiTBajjiyrU2eZuXh6biw6tTTqKreKH8lmRgrmaaXcgm
VfBSxcmHocyWvhDFa2H44Sozgm9dAZcNBdIXdzJyNFLkUphZAPBMJDEnzOCZMxXK3J7Kqe8QWdpt
T1zDXFubsC8VaEkh0W5Ro7uyd46pDdlG2ppVwUdkZiVcl1ImmLw8bDKJ2zkYIJJv9DYejQQpq++w
L0TNDH4t6CuUV05w6gvHfZLJ0O+dSDj7JJjttawV/EDtLknAtPLHABdFOKPM97XhPEGCwtuQzIgc
B+t7aNB5rzDzXhVp/jaFTnPss6lfizkcb7o6GvdmNnxoTweXqUKLmjrBsiiq8RgVi6i7YXWPjbQ8
K+EFhwKK2DaaKJHI8ahQPiKz7WLpn3rtya/DJLzNmNjOC0NWH04lORdcOPxb85i9E4S63BbFN9kD
aS8qceEhca9UbmdgK81ua3eOs8oB0CHicwVsWA6hMZxtghPsYqNV2+20z7FNGuxDotTdes4BJ0Ye
/pW+y8AE96g8DR33PCucmccOpahcMNZjiObX7buPUDV0hSoNHN3kzpB+5G9bHWgeAR0dAqvsNjpy
05OKhmznJ9B9UZ4ZymqPMOftA48IMhh5lDpzbkSWFY+MqF3UFdVzFjThVpYVU5VwBgUXJ+kOaA3v
xcqRjzqEIHhGK49Van0FiAbZvgiBCXukps9VRoegDKetDkz9NWsaY2umRbvzTTHspW3ZO9sciD7x
lD3u+7gLVlKVBCfPHI6Pg5mBgQ2Nci8sIJ66C+1tb7PWWflSmsYSzVtBhSLmtl9Zg+lckrZjyVY2
P7lfFK92ZBxJEfkhWgffbqNJ+snBxrXWbK4yv3AhCMvsXqUUTV7dlvt4mOqjMUztvmV6fCi0ig5u
3fu7XgbNFlZnd81bKLf1CDRRxoNFyNnYvaap9dJXVrf2xy7dOoshLxoKc5dKTZ0Qe3Kf1jkn9ZCp
Jb0qDutJnCKtjIqroI2rRxWl6sa0LICFnJasOtNrSOgQo4cmhR+Rlgd+z4C0KJvShG7ptgegdLEr
mvOYhsgfaVqopVK/efzH+kafhKcvu+HgMq0hWkaXZJozSiBur2OdZWpXGkPAALVV56gDlz10HWPk
kMudt3WKLrXwvgaRab92s5i2zYhSfm6RH7a18A6Qe4I9QVoey7VXQ7KKSACpRofeGcvySlY9no3U
Rtme9pu26WziOaYCaldq3ZiD4EHwU1jDaW3dVZ0f7+y5Nakow2Q/kH1Bxorp7qJQB7u+IwycUQLv
ppbLIzkaOyxA9q5O/Jda2t2+pPt1W08I9oOE+IzR5pYdOx3fpE7S71U44sqzlo2Kw9zOSxprqzgy
cLx14UzW7te+WRi1vYP0i8MK+qQpvoukpY7C8N3rUpKKEYqhPpKl5xLJ1uc7vxujvR0Dhw6rJDuG
eUbTISUpm6DFctWJ/m2Ml4CyKHEPkcSCpApdbbk5WR+7AuwjyNQdsP/mOwDG+IHgMugg3LErLFHs
p8nSOOagOKyBKu3mmNbGsI+Ninwf/GNty0aiEZwOrZZL4rd9lfU5k3GPbHOjwkO9aqKyPBeOaQOq
tb5mcU1bIQ19Ipg6xrQD8FxaKhBkY7J6Yhu5nWs25ZVt2uMJUHexD42ZroOnqisbRw6ed1niryXL
zZHQjeecEXcHdXpdu5l1G0e+OgwR2/tslB9zRPI5S67eqZL+3Fzo6ZTKjBZuh1TXi7p8zycaHvpF
hxU7bbCpZsf4CoHS3xQeuWCxcMfTAPThlMCpACrKKj0bESlZfmzuhqJ9o2EOQjongSHySOaYigqO
zmynDqJ2NiltYMPUMkvXVe+UWxDNwb5OmmfK3hSHZC2g36Qh9iMMjJEIrHuY06vWQg8/GdWwyiik
VpaspnXhBxO2hMWoqji455yHvxQzGWmVMB5dj45g64XmuooGk9tSo3U3MT+NfktDaq7fZU7XoAeC
TwJdba3KdG5ubVY3HG4+G7btTR9D3GEBq820pxtJAZnoLDpkhQbKL2vjS8hh4cpuaEcyZqZ44FiP
fciUu4Ye3X2a3ZrlOUul8eYXIx5i2SIcTjKurYU7kt5lvEJozLMojOk6trJsZ/R+Cj9Ye8ex8PSj
E4eCVcjU5zExQYaKiOSMkfDurKmX5Mp8mTV0Ewq6pNoEAuVm33rcHa5OzoPyjE1fCEIL5ELYzSZ5
buh2Pui69LF7tD6avpzUHHDPxsYmbmxtGIpstdEiUAl4H4uYQn/vDqUDe7VItmGhTlGAw7HL89vR
aL+QLUPTf0CrnMWYRGZ7aPDE0TIp/aH5TjhnfxNaKWlQioOsB557788JiXUhPqMQTbjKS0ysNJ8V
TfkEfZxXD2Jb2hQ9UkfqScrS/iFD08e8NuDdGkPAPYPvVdvOUealHIPXCczYvk4Hi5ZUToFoLsk0
4+SfrWGeNzYr3z610f0MHOnXtFuR0BpTthN+ScQW5SS9Q3hKtDrEtJr6uOjJTMmjERdSVAGyLaMX
jR6UWRIFVzfOYm2G0NB5ctBGclwkKrKwH5zQ0gGgd1pl9A+iTRT3ikCIEbJl4g4Xx7WQvKh2/tJy
7950ZlXEHBB9/0oM1Ze6J7jMt5rqUTY0jCz9HlaWy3yCbUc4Sf7qp6aN+zQeblxqrxVxgf0hjGdj
47SJ9c0PCvMHR8QXBw35haGb+S0Y5/Q5dZU2sLsk7Zc+96NjTQeOkC3zEUb9EuTEMaHyCAgLWnHh
pnsWLTCUjTXo4tHUQEbkb5ZQvSRVqmou9nntuZiaGg9bRjBJ9THQVNp2RdI82oYgubB0sQRYAat9
gN6+sa32qg3r5Rw3dcVAv0hhGCmIzluj3+5X02K11I3n3HAs/c4yqm9CkVjrcuzumTbGhzydNa1g
qo7eLiXvhHaaKyD3EBfqbuKZjlFZ+csgqrDA0uGMz1v7uzkk+ZnzqLtK67C/acyEQ2yNey5uaTuG
sSR0qR7eHMbG29gp4r0WVk9aTG4ZVxMTio3fVeOm5f66TZHl8jw5FL5iqVcig1qqsNSVExnTm7XM
3DMZOW+eG5JV4BX9eJM0rrGtRGyfLIGjwMyxIBcGHe6WRmqzLmJ2C2sKzB9zAekpN1V8ajQG0n6y
MAu6cXyDtoCHgaqk31ht0L10RJTZXrLNvxnWOLMoO8Y58BdT2TAShpSkYczului3zsrlkab0cJub
PjezP4iA0ASyTTLi+74ECUYrMevuPLC/rusUEHwa+wS+Tvp2bK3uYLukGvpMxbYc5Rq6WQaHNUcR
E6AqW5yrvmr3wNw79PDkBf4f0s6sOVId3dq/iAgEAonbHD3b6aGmG6LKrmKeZ37991DfOWfbaYcz
dvdNR3fs3lYCQkjvu9azxtnXZ0aeEmsEcGV66oSOLTprFHNrFZZYb0idaHUr9qg2sN92druZi1r/
NjBt79zCXz7vnNes5T/yqDDgC2MBI5mKbk9S/vDtVpwJK34Z7WS+oIX4bfTmLzouXmKbD5Ey+y8l
fekQSrm2qSxxrO5XtTlbj7rzHkiAgFjMTE/3hmFiAx/bZlybFBm+VIaQL3FlTRhUAiI8/CS02YJQ
9cJClbFxAC7fpIV9mNI5oxMG/B254DR015G2yOkiV+iaHzevqjG2072VVcSFK006R4JDppn9wVqi
XXsCBmPiJXFtjtO+5THtoafQXI3t+GqqSozMyLJ2uciBpYIaxDlvxjfURuYSkHMf5FtNv3KTLOFX
Mf6drw3W621EqteZFRT1DvCiuetFTrMxxHwk/TbcaiMMybcS+QXlnfzcYSr2e5nk3XlHogbnIpWs
i0HQqsnxlmf0UA5gz8ezmAI0XvEsuedYF7AISxK2PWjljmArjhPEI4BWql3W+sGuyPqZVj5rSJfO
5UaamjbehM8t621/oweLo0MAna0PiMpQoCzQTfvuph/seUdf5UcU984+KAgj7mRIuc6ulkwdr8Zw
4OE5igNpURMHGkSaABs+Ow9AmqbzT1nV5gtl8YWNz37goa+huXddMC7JRe0uTHDydW0GctYM6+vW
J9/UnAZMLHrId6pR8MpG4sqk21psIKmrj030wmnd2gwzORXJsrlrvKzeRAGVD7vDlWbihToz2+mn
FiEH9WwGn7x8GCINeIEAAeplvwZhoY+uCTOO+uCB76X84k9TxhW5yVfuOAxCLEesexXqhgTHsU8K
LH1PalZ8EZ5TVyV3Ns2pbTam7jrxRHo/dZ7zLWmz8YvROIs4f0xTqkCptWl6JHdZ2TfgZig6q8T9
5jSFTUrcQjFwESxXVm9dzjkkmjQyqHdpRfOSE1VPnQildYO91UT4PZBCOhVViN8Z6OCmxde7GZPx
x+AvcQ1zXLTnXuP2mJaGxF6NbF4I+YM9UVoYPk3h1jtLD+2Z4c/Y7fOuB5GHc0R6OKdcApG+TaTp
mUTZAMYpPDWQgFo6G9udwks3sM0fRirZZTkNGAAnH7FIuQOZl7bVnSsOP4+Ks9caVpu+JIkbUQJp
3V+9mhkcO9O0mVyJ38o3wVuaNLy7cIgvMrO0aFK649k8dTitDZscBxQ7WxyD7Z5fM+4no9M71/TN
r3VeUUw3fXkRT7J8SLWQj0GGjc2Pu5beOSL4aGh/+SMRio2bZ+ukXMz2XtdfhmWT72LRZvilo/DC
mCXPIrbYaCma24QwdrXTblQ5pY/GlMYvNBP1r9CXWM79sf9TlhGW57Ib9tkokod48r0zYVbRrzFJ
qPnXHIao1aHI9HGpzX6ZPCq6qvf0JWm/9kYlCeUrhJWskt687ZbglsHs0fvbczQdKJ/T1jUbsgjx
3EFupaLApKx5ap3K2FlOGutdSWRXR1SppnLSbYVh46SS1bwhzJIWXyennWOnN3ac97ejUTrrtrZf
MoUY27Nz/2awwd/aM9HLM4VgmlbFItIxnGezy6iMlsqkouj8AldiEh0wgKQpM/N3yFlhNUxGsLat
QuESK1aziZYU2W0fOe6qz6yQo+5ISY8QXazSAaiwkIlzn6RD/EJdj2QKp5yjO1qQPhEXY7pHsobp
TXvBJmV6h2tPWNOqsOvwJqUFSNV+NgENUFUXReqdcbebAy5abHi6s+4i06adWbq3PTsl/MKYGhf3
X7/3O17T2UJLwsbZ3FqmXZ0XSVpvRU3iDrEF0cBHf5h4SUKCITeuTXrHnEI+X5VK4EQyaXFcRbml
1hl5VaTb+cULoV4QeybDvnQLy13kNTFmnBQCerps+NiikKzOv1urwNyKDrxIK1q56Sb9U9rOyFas
m8gFrVlKSg+nTByEODR8gk55zUG+lkuwRYEviLOaQzYxO/6GkJI1fRF0BqkTAc5z9TB9KUvi1S0h
KVnAqPP3WWhT4q+FcZMscm5KqvXWaIklH9ymeiwKApB2vj3BzKzb9E8vpP+NuAwCN+LI/eIlJHVi
tCVlzyjpVKTqfrBjVDdsV5sTYsQjoRt7BcdEuWfR87Nd6SxK0dcyQWf5WqdIpZ6UcfnVmk54vd4a
PtS7v4769fVf7+FnhK5ph090Vu+nkfpCg7kxNLeFd5iMZPOvRHtoBW2NWA/Bq0DSZh+jmY3BJo7e
N7P7DHzplh73v/3zrmUC6lbIeFxbHvspSK+QgBEcODp456ID+pF/+Sz4u5YWticRvbnaO5a4Rlmc
WZqYmPvFn95P+NjDf+WZWNSUb0Y4VrjqpisIsmUEVqSQD/VA1gWL3Of36Uh5ylkYwaRtak84jmPB
lnv70NGxu6ROtfVBcQ0uWWXI9sQpgeZbATpXgv3PEoLHTQtFO+6RWXWsMj8yraE8mM6wbaNt1Zso
Er5k9OU/v5rjF8S2tLmInJG4mp4l1dELEncmXWV6DffQfjyT6tLuv/v7x69IF2uif/n71Xw+sSum
Q/r5AO/ulC3NRUBro6NVpnscVmDkZVuGuoofBnP6WdO1TMRzJtRZ5OgTl/L2wSPMplPqOpaS3CwU
4X/h1q8kxwQnJ3oe0WdW+T4aaLVCFzuhy317McsQTCxrkQZbrhKWfSQJRqruiwlOw83srcaXet74
zRYky7+5Y+8HWabEq+uYs7SQvs0gcqLuCsFjY0fEpJ1YrU5dynI3X43CcSCNkwx/Hl+0ebghJ9RC
FdNdfn4tb6cv14LbzuJ24RzgdlnH4D1UC/Mk+zB6KKKo2wVYf2/iqQ9O2G+Or8XTwpKusqVrsgJ7
x0++SURTmmY139F4gCwyT8k+geMC/cJGNmMBYvr8qpa3+x/htBYI281Fd+7y8knhukf3LhoqESBi
FXeZF2UZbs0kuNFmmV+Xlg6eOhzBv0gVeRSDOqnePzJ0//+xldR8CPhuIn9fvnmvnptfoFSTri3u
cnWWGIsBi7Pk8NNP79L5Dooae/ynAZVVEsDkSbLLhh1YLR/jJDrxLnjvbgIVCwAZKMhth7ux/PNX
P0QMUCAp/wGQCr8K+3wevsEN0+6d1XzzIxzQyJo+v+virSB/ufQ3Ix5/Puiox+Fg5dnBI4QezkN8
VXsujuvwJRkaenIlxzFaOhdG0VxmZXc4Mfyy1L596svwqOU1a76ljoGdkx219AiD7BBX9YU/Vt+6
mfIEBeh+SWjve99d4dwryIl1L7BxPBqcnk78hI/uOXsL1jm2AQC8ju55RHyyaDmpHSjM3YxGe92n
JA/SdfmjgZ27JW0rL/w5jvV1MTobB68KEYSKMnH8Mzbcszpe+rhiPRK6R2DfJT3z/2BSeDgg+T7y
0mMBejspuj5AP4265pBm9gFvLfVID44GscklYCeMe0RVue0zEqYTC82Hk4NTKBgN2xIu3+S3Izdl
A7EVgNshQdHYLEk0hAOOODYy56l0vtn9D91cGeMJXK5Yvo/Hk+L1sMvS9OotmDjAhHXJpPDluM6N
s4r+0/BjCg5O6G2i8ZvvoyRvbilho8c+tZ/y3i9EdMZfXfTR7TaLqED1mWUHI6FYMMfTnaNIRg4z
xIVu9qsHfkQtDPDXEKInogT3TPXid9q7D06q1nzsdkADyJuOOYQ559KkCjKKEg1R9TyEsLG60Lxz
jAnhdJeTZcgY9ZzdsWPIOIRyVPNI9rIsvcO6/aeA3EqUX0DCIOJkRaxejlrOcEEIYMegq3UTjnIr
5/kbQjBwPZTi9QBYiBZfVsDggJ9GwnoAWidZD9Z41vnEX6LAfEr94NHNzTs/ASfU8K+hxaOsD3O1
zC80ia+5W30Vrr/xCuqmcOPINAWnSokMEQoGip1ETr/2nYzUbwGbq7D2tWv97iv5E/kjWvCh3dYZ
CSpTcRnRuaW2iy4hCB6riOiGuLG+iia4VPp3QhUrJc3VlUu7u+tJh+R1H2hNroNB0Ijor6ZCPo7G
cJXH1RbcqVz3eB3KJrg/sRC8/+Lx4D1WXoGPWrE5fDvtWAfI0Bjd9GC6+o46CZxAj8BYMRgXI5Qn
ILZbB/YcprW9HRNJMvpPYTSsBXW3xrd+5p1xQPV1aoV8/zLQDLaEdpcjBFXLo+WJPposI1mUh6R6
cfgS8Jwk1VlDPFUwDagVGtPPtn+0O1IuT9Hkjzgjy9eByj4uLYe9hrv8t7e3xKTN1LtTwpa8N/LL
mSbJzjZwDEetnOngjuafWlvjr9lrEUcpAvPadP5F9TC8mIVpbo3Udi/gFQDKqCZ0nFHQkvGn5c4c
yJX6/PEta9HbRcMRpscDBENiS3m8K5rU0OFYb5sDpSZ0Y83OVPk2s058Ld4vDo4Qwln2YCYuMnl0
dAg91FFtODYH8nO2Tdb9VOikHVsf7B6uR9tc0ZjffX5hx9s99iMMqV2BnYxJcEwRN6ZapaNgyGQe
LOwCwrg0K2P4+vko9vuNAI9acgR2qRxImmxvH7VG8UXn1ykOtXce9S9R8VXPGNE8ske9O0kVO+6u
A/MHPfFVUd1wLPlVx6QSzvlVPd76A8o+v9/Y+mee0DnM/4xUYlLizEaBLSPF44dNLbCvRjMi2zi5
8+ITXtL3j1+yalvaWV4VThJHn6ooDkpcWlN5mGV76U/JXRJVEWYo41RswwcfRYk5kmOL4KPscLp/
e6OGqBC1RSvykKeoQBIqVy9U9VMgIeplzMfsNvLkeI0RkJgaRHUkiI/yxJR4Pwv5CZh9eSGVx5np
6Ce4KsoGv2vKQ1R9mQbnPoeJldEaQcfipc/STE/M+vdbJMZj+8EpwOHMeYx5NMygMJ2Emxvknvss
hxmso5zTbaDakAD50XrKEsJY7VGgpGpPsig+vFwb1yZIVWFZx0knhtnRV6zykpfMxBvS8zEKivw+
arOMmop5LgNAQJ67//yNeP/ecdF/TZzLG8G54O1zbszQRzey3OQwBaJNpC8JYZ8P8fFc+meMvy/l
q51OpPzSmPu2PEhr71FubSegds4X5BFodMdN75HsEp1PXX5iAn3wtnDktjnXSRsL9vG2u7QFPg5f
c0eF99hrQSeqf5pp0J24vvfjOJweqbviDse3fHyIrCJUG1au6kMjnNvGz5+MJWAeM0MQQmmiR2Mq
7xHb3nkr610xzBxAaqBEaP69rLyH6bz5/Act36ujj8Sb37PMtFf3Ox3KbKIVXrOhvXWoW47MHGQc
K6Opd0Py+Plg7/cTy8UrxXuqOVsc5xeOVGnnqHEQvUbRuVmgm+mIY9bZWYvN918PxcePVXt5mlRf
j2oo0cT6N9Hp4uMXP7gOpdhElN4uiK0/gQ9F6fPR3r8ZfJEgw3NoMk397tBme6ORIaNvDnZJrFkv
H2w7PLHiiGUJO3pS1B8sG8W6TQ37+EiO4kIilJybg87+1BZAimGiX/4yao6AgJlQHcj8MCOqjL3w
P7i810MfTRIbDVug9fKNJ3S7Ei0ttR593ef38IM3g1K6xfKNldUyj78ieYnSEBWHc6dgymFEtt1r
HBzZ5Ryl84lP4/t5yM7NdDg4sm9x3z0uI+69ZnLj6NA5amaTgnAhtHEPTyB4oXcm84m3/uglo80j
PZ4aW2nTst7P+yQQruiKfjr0QudrI8/K/dyZMEXTqdx6ZtBhtWjsf9WWoHZE65wioudQ3LUWiMHb
N9tPAR22XacO2m+WYHaPA084JZe9M6jdyP0F8Gwkp2bp0YdxGZVajQbVgU2WbtXRrsOuKJ2ko2kc
LJQM52Ytkl3b4o7qCoHJtgnEraGi4SsHSvzDbJUvdLAwCes+Sb7B30SvbIXQY7xuSA8Rtt3LDFXO
3RxEfGpH5C6FFiceztFkWMgizDaPjR7VVjaUR1uH0kzx4reFwbvzEyBqh0envkumEx+2U6Msh5pX
66ysnDmBc28cBk8/mGVZPMAYwl0chMaVaRb27vOX6WhBonDI5aDB5yMDAUUeB68mpmEvEq3q0E2r
ZFxN/66LsxQm3/79ZfxXl1M1pHJWplcdqh8tDoHwv/z5R7OoHOdCZQY/X05blSKvObGgiWX5f7WY
vvv9y+N69fstx1AmLoDq4M13+osnDpyq6RFlVAvsdY+Qu8BKv5JfZ+P+v3swy1LxauAWF0pRklR5
wI8jxg2Mq//u7x8t1WWZDTQjHR4MCxtywlPl0VMT62hVmeZpNsyZJ5PPN1LeQ2T6r36/c9RXU17X
KriL1YF9EiLdm9I48boffWb+58krxaeauoY+Pjw2QTvinjCqg9aQqfaj3Ivm+fNreLfc/305/m+I
v3vcV8/YTPo+VUVQHzBobuNFT9GRMqO/Gn8jSE/17k5c0N99w6vRNBYnKA+8itSJPXTazTl2/M8v
6NQQR4sXCnTPnpa3Het9LteWuOrmE0N8PK/+uWdH+zVBVBJ0CobAco4UGOD055dw6u8v//zVXfJF
4OQJDsPDkJzV2bZ7+PzPn7pDyz9/9eeFgSkqmXnkHAThbWY9Xov/8gqOlqwhyWCMp7o61I/WyOp0
4gEs//q7FVFLjCQWO0xk/m+voOS0CXSjqQ9jRqptvg0BufbFt8afDp/fqg+fxKuBjlZA3cAOsNy6
Pnjq1nBzeikn9iAfPguoFBSlqN14f9f+V88CtdEUiyauDybhH4pgIbe6Je7p86s4NcjRfEL9NLpA
QeqDGwU7DA4PSa9wTp8KyvtwKfGk1kpQbXCdo80JqqheTqiIDnqvQ3Q1a0B457Nz9/nFfPjsF2QL
hwvkH8dFTadvyPVymVpSXMSA3P/M7cb99vkYHz121Azsfj2obc4xHjuzqhY8QV8fDHWN0wrnwH/w
frwe4OjLh7R7wbQxgNfAw/iByfjEAB/dJaqo0qTwA0vg+ACWOXXAHZzLQ/azGbbFuMftXRYndu0f
zSsp6P1ZyHuoKx29HX7a+riPqX+43ZWRfhvrm1ac2IouN+L4TZcWXDaJlIgm1tFapT3k/H1GCRvn
86PlVVeGqSHtL7Cp4CKNAB3Lpab+7x//60GPlpew7PoqMCjaO+p5ZXm/Pv/rHz6aV5d0dNemILOH
DNrSYdIbNziHQ4CSre1OkH0/HEWybZCor+g8Hn2j8kDH7EyD6jBtw+hWw0vmzGKd+JJ89J7QWafO
ph1zOUm9XYc5S7bYJwQTILkod7Z74uF/OL9e/Xnr7Z+fNUABvKo8/KBDeXrgY9WZu8+fxocTzEXd
xSzmJH988pwzWn2WHDmxafwxc73XwgeaO64cTObJmWP/R7fs/8Y73jM2Ze2mU8J4KduSbH6YyMH7
/IqOy5J/d42c4ZXNQXpZI4/eGdViC2sRYx5qdYYVH5M/wiICLyP8qjhGf4l28/mIHz6nVwMevS9R
CB88qxkQ7nkf3wIlyYqzz4f4cDp7iv6Jw/cF9OTbqeA4NZ35nCEMzHajhVPypXLUSp1/PsyHs+HV
MEczjtfeIfWSYfw8xEWzD+p9Ze0nO94AflkFDPz5eB99MintmHAneU6oGN5eVpW5hZOnYXlo8rvE
Jwxom6gr6CrpKZ3ER2/qq4GOS9XK7Yck0Ayk/8DtsuWJItVHM8AxKUsARQUA97cr/2obYzpZhk2Y
FVPbO+1iUl4F9okZ8PEV/DPE0a0a48irAyfjRQU35ob7/tRi9tEU++caaHC+fRYSNIHuXfoUAT49
i0A1GWGikrDws1Mpuh/eLkETaCFpKspPb4eiTB72tOmLQzHjTnrm7JuBZ/t8an14Of+McSyT7JsE
WBNuggM+Pim/QmapiDrFonJiGHrK/NrjbzTb1/+9muP+kjJHd/IzuziYIivwUnj6Jo2zbjNWyHIb
fIbnA5W2mwRmxmXcIyoHdYfjS400IKs63pRw9xDk8G/A0dTnNSwUUH3NIvlPjTQ6k3YbrGQpjRVe
dgm6K8iZxSJ3z8Cjfcl93F1ROf9ODEMdYidwN/FUVYTxhAooZGQ7LfQhi3DKjOyBoQ6SbWBk/q6w
KaBQPl0cN6FgUREEijqchGo8o/iQn9K6W0/wPTf48cs9ToRn3dYhrnJRrIMq+lFg2BowDW3jkYiZ
LGrg4TWY/aJ5cH97BHOuCiuBSoL9bp8lwC0d+pGAvOLwMI/TRT5nnH9bIn+Al5B/Z8IVAYSg1k0Q
SMA2A2yglPRwl2jDcEk1rSWy9elvAJhsV5EFlsFKiC3zRJVvlAOyhWK1Bx4KalVijf6Z68TlnVWk
z3ZGyi0GH/VdzV23t0HO7TGtd7eBYaL1t1S1lr7AQGsSTtYQJrV1ITFdZDXhAGHkxlsDeMZ9Y/eE
EJXYuoFBQPI3VHme5PgJraiSZ0L4xXfVBs3eGbpqqywOfV6BMUaHtrrI8Yxu5jQ1tjU+9Q1ScbXx
6/5HIwN3nTud+ONLiDRW7QxPU+VaiPimsQOnF5hkgNa0DObFNVKXPkY5bSfbqCfwY67IDhklEUqr
zhhxWlWAzjwvb5+K1pWbJMvJzRlA910Re2tdWUH2pxJUgVCK6PO+6wuibuBQ1nMMUDWHdYEtjeSO
ifd/iPT4I+o9UGJwEram9t3tBO39rJQ4hLGWEKSYaH2RDXV75ngTDo/QTHmWLqHHQfWLiaF2qTXZ
34PZxeVmQTzru0CdVyZezqCd0m1cTy+E0Q8+OZf59FgpH6pciGKoDMP+hmA+8khjnwBVb3bOxm56
wSRCNp/SPA+dVxsXjku6CVOYi6XV5XslRLzVTd6eN25bbofSvxXRFTmYUUViUolFjGySFR55a49P
IjjLm0GeIZ6E7wfxBg9NamOvHGSytpPuTz0YP6rJoWFbK3/vq9q6aSRhs3RVQlbGSX0DLjW5K4qr
0AKiHKvIWM/7Jq0VxhDCBEN4fZs+Co27fCj0pVUWZBs78bjKLRxKXReNlwPEq51bQspswyq4bpT8
bXgmhhZNWISosF/2KWwGmagfo4gR6CEKWXP2G3ap4RMG0IrxXETZSK/Ajq7rJOzPG1/4934wR2RY
FuWqgJB6600Y7MmLSAVeZqiseRb9NCzoG1KCZEowMW+zNCJsmCPITdSG5SrCM8cZ1nl2YejiwcXd
l1T6FwBVd1dhD1zrxMKhRnbfIS/K+hIaBRV/M7geQOCc575GbIY/HAFDeKfNftyEhc6/BJmrVjb/
k3DZztmMICx3fTwrzKHFjDbLwIsb+1gkjcHalYsD3ynzclN1hBJHHqCGyFqMzCPmP0ieUC0zVDmJ
mIIrl/8J8mEmZU+0xTac6/I5MPDnAwKEsSqVgbSgI3OsddTvkFoAPPu22ePKDsGtB+naXvI62zgZ
Mfi4sGa1DpgzQbEJW9PFWdcuUJ6MLaQz95shqLqHAHXQrl38+F05FxehZuvc58Bg3GKuVk01I2tM
Kn/F/8O/EzNoLzMsv8ddZK8TjkCbronkOmrIEDZs4HqwbFqgkoJdVxji4vd8f1sXlbeF7WVvZoiD
u8xIKjRmufyV+aO5rnBHrqNK/ahxhpP7nLwMefO7xL6HsDJ+6YlgscsOCOtIHrHPgt8oboCsyHPg
+Tw7DooLZflErXQd8GY7jjdzh2o1Q5z/QE84WfkK5FTeGoSekmZhVG66jkWI/zojsyWJQPkFWMJx
fdX4tHVu713YMisStBO0cqEP9y0cr/N+AtoJ5aR54v/Im5hGwCxlVNMUZcV4ilSDO9Cp0i8qy57c
Sjlfu87ISEQ2q4tpJpUnoCFU4ZWHNdcRnUOVCE8ThlPjWQZE1WU5DmXsxANovMC+GDwDwyLN+o0I
PfciD9RvqZHlz1j7rxrlQSIcGmNFB9BEANiMkCfQQgV1b68jt4z31iDlto8pCpq8JztAKqRLdmLY
c8hsroEhtjdlKeOLOmPtXbp5V7QJE/JBQxwyhfOHRajc9C4I257L4L+1FaFJOt6VPRFvoJ8IiKMc
xtQeOqQf+ECxheLWlvZir4nnC6vvhs3cNNZDGYduz4Gi67oVTsd4T6SggwvQi79Iv+GzbrF5fjZK
oEcrwH89m4Sam2kOwYGwXgDdVo8X10Ph6xX6pxeT9FSVAjKQN8sbPLMJzLNUEaWETRo+sCRt0FLf
VON8d7ruy4QDZVXbaXQP6TYBeMUu0Omhm7ruRFJXzWufdkZw50SQSDwM/Ou2sdGujQnutsEfU0Lw
6gyzYSQk2T5pzEOYAqe+yEsSlZBCARhwguDW4qkhtPTCnUrykX5e4OzaFHNhvtC98pSXnyazT2Y4
nDelOrhIYZ6u0jafL0Ylx51V2/F5g/P2pk8kOutAgqX25e+sQurbYDm+MNu23Q4i1d98UHTwNjme
pQuPTGUQajQclg0wf+tbA1wRPAS2Akx1s/M4TxoiQidjDHKB6O+zEZZG0Jr5tVgiRAcj/VMCSV2F
Me2oxnRroMtGdDsXYHkyp0/OkIXOt2XR8ZY0dhNcSXeAolW4xuW0iJ6A0xHiN02ET7ap3AdOs2Tz
ZeM2BVuB37Arv+QVcpMuqzQeQ1vsDDwP+zbHH70ujLYG0957twAqmMdT5T3rmjQdXRtiA7jRuwOm
rbfSJKeFRZO3NWXzBL49xMNefrFyo/3p4i3GfZmQw+YQv00FwJxZ7C0SteRODuZBVJX/6HcBKKKu
GvdJLvxN4OUT6Z8oij2yb3aRrz1wnUbW7ed2Ch5NMEf3MuQTOLVsoBICHzdl0Ptb2ujlo1y81wkO
qm1rsPjAbEMNPdox0bG93kfajDdx1ePi9xCmxZ1+IEsNGp3P/jEc9FCs1Fz9tsHw7ydYBAdmNnNB
uL9NifS3ytnONjXqZpPPb0Byd1L8Atfs7FDwmiv8QHIx/RNkNU71o9n2BugIj2tdkq2yyzgS7SNJ
jD/dxmzY/XQvgAGD62m0a6KdLXOTmOJldJaHNiKMcUsLb+ygySuFeQPhZwrPxpFqHEJcwdY9brBz
5+1NiBCV4FkWU91G866sHaR9GOB3chLjgz9O5doIeRnDNH0aKpFskKP90VZM/wa1+gXeu1tQFBsL
D1O2ey7N8BFDM775EX2CYu+1H6rGXQ9AalbmOHT7NPCiszGeEmSsrtgBcCQ82Z7Tyyny062SzFO3
CeBWafbAhHwKHEVx2l5EUVrdO1UWw3oos41h5zMxCk37kxs/7a0+wbc6TBO9SvVXKVA13IIxvawg
wsExSPxHABIz8dT8hpyCGWhVDa2aLYigUxvW0HFy8dRn8EZxySQbr8z1tVHrYOfMbJ3s0m3vAOlx
GDCrIfjRxBw8dkk9DYcSsk3NZrWvvqu0vhpH5wdeuxJDug7zyb1oS+DuV2ALTePaMeviBy76ZTrS
3FtljW3vs9zpt5Xb9jRZG4fPelXU4rLJYu3eNuDSrjEd0kt2pVplwDvOnRZjuAXoaA37iN0H8a+k
3kt36+myWGJu3JUjjO/pku9HkrC3m6vM/plUgkOMzkJg6bWckRRiQsrWHO/alZ9q6HFpS/r8kGYc
+ojNPJA+FqOO92v1EEYeoO9aPvSDblG8o1xltdd3bqScja+oKFR1lTVrAgRU+104FmIBtIqaJDk7
Ord7I9pVAGfO4xTXgcGmeuNAmtsgNWa/P5rOegobktaahNKEhEeMzAIkVsa2x3QTDxt7aZ/HpfpK
ZgRvi64DwIo1JnoWtFUe+t9Tv80JQZcW/Ggrxl+0LIWYxlelS54QSF8H7N4UXlfNxB+G2Zc/ZsDr
4o0HkJKNvTb4qUTB8uhZ0cPYiadr2FCE3YvYma+1KO8IEP7egQwnDQ/D9aqzsVIbqVfvB1SqD2o0
600IbmQrbJmRzwwWcIFvY3pmZuKVD7+wE0A4A6v4xQ2D8VmZfn/XT7Gzd0SRg9Fqwxt4rXhAg9kR
2dpTvc/CIIpvbYYd3cq1DRFtVGfWHNorwwcIyK6jP7eiTt0mfs3Lni8Q1t6tWSLZ52zqZoLMpX3v
Ft2OuQC0vgdK/TZSBFcWh5CLcciNr56ljX09GcVPb/LBuCBD5bnY5TpsIdwYWdiSJeIb6JZt3OEs
DGvHqEgK7x20P6h1VybJFJvKD+ord4BAYtraXmnqgauSg721ImkcU0I5GXs5DCQPu1Af78xm1Ct6
XdZW+ADHnCCeyeOFiKobhczHVjNdbjZzXpj/9gIAQ2VBhIDIA7nKpQw2kSSZ2Q19wQaLCOrGm+2N
OUmwpaY97jLOFgC5+z7YmA6T0i03xpyND61FUYOo8/6sdtBCwnwNrurGgbGRORpMaNTdJpnT7XHT
dj+IT9CX7hgbN4AlATkPTrPLSAD5FrLgkI/pJZt4TKBIM7msO3a5ME6KEFCmV3QPVj387geCQsK2
9/gt6XxlhQ9dSlBvHa85C/FgrER8Zzfbs9KwCZrnGWijbXc3dVuqbYgHcWMFlrMSbckZsBbYv6Mw
TLhM7X2ThQuNop7m/JczB89TZA1PgZUX561jkBNiZlMRnaNQTMsbpxJkWOiwdf+EiTPC9BvtjT/G
6ZYY+2hNjj3uEUFwzDabmuKmaa0X17aNC7ic4yqdlxTKxuJYFoKaS/yeZWAuAegko/sjd1V7ZqcF
JRMlBXvBGqZEYSMYzmO0tsAIvnjm9FVF83LWnKCDNiXbPSM19qqT/jrJKNkOOdtXXGmQ05KiWNfk
l+xcmqIrVbcNRJT5QC2jvzQDjDMox91bu5f4yXEq7uKKJJEoM8OzSPrBma7y+j60tHrgouyVq5ik
kcZD1Qw/QBgam1FCZjDZUa1QtEEHavtuSzNcfu2iMtpObWr/iEXXXtkLZmpVEc9E+zJtNi1L6mUv
cSClbQNhzPS/WnBVWa2NHG4isKoWxOkmT2vrrPGYdSBHfs110m8BZAFw0DbL6OwNu5gM7e1Ql7/G
vq6fKDZBvQqmYIdcEbqj5BFP0yTvcxU+zfEwbqgAgXKzdQGIAj81ZUh7Jd3u92CplIDupDwLO+LP
jJSnZ4KfPS8mp7l3+ty4rJ1CXQJaD2+UTOddluhkO4NHp4RL4H0rlhKA8R0uc3GbqJFta5vXlPkk
dYzA5yV1nvnI/PYccis65GFreseUzMA0nQWu5W/dxTgVRJHiM0roROUOxa2KjOpc5Xz3clhB/D43
JFrHqrbB/+PoTJYjRYIg+kWYkZAkcC2g9pJK+3LBpJbEvu98/bya69hMj1pAZkS4hz/d/cIH3my1
oeTr1Kzuq56aZ+zokE6dbtoasiruKBHHt7kkYM9sw3hDB1kRfmq1u7AYslsUER3CWqvsYyV3YluW
I0XHYhUBvQ0oE30hxaLu83TfV5V7jGzjr6kXdg3rdfXqxiL4Ujp/da03BLPn2XHRFuvCJlXpy35i
PSyKzPaxKQaIp27ek7XaSlKxWTreOmM0wOoKu21ddOHGTItvLEExn237E89ETJFqIsyjKnn7h1X8
uyV5bFjnqbZOGKps00GF+c1Cq/KqzhL3BRp8QMY+kzk5mv7Qu08ZeZBnUKXxkRFCezSGeSIH2Bmu
dp45RNKQZYOZndw/LdZec8APD6Mp4oe2M8uLmzn2O8gDRlW0qBt+ufV9hOdtSzyUtZd2t/jkdZtB
plEWt9NCB2akva9FA1j3rOqKj75X4Yn00nYfx6LZh6KLr2S6dn4pVgJ1eSzekE7GyRx5NJGKONL1
xgqqify9IkzXXZW6xskg8YTcT1FvTBNGhOuKavc/YaiNuu1arl9aPNiMYOtZHfoJmx+buJjKqN22
oiOUBZLjtMeTTPyeE/M48gnjQCLVYZrl3qmT50aRzxJX3RDkkrDgVI/TAy735s6Fl3A0GNaeVpKS
uWBaIf+wTdUfyunfwzqPT4LQwF3WEYE2J+lP1M2I7hMjYLk2JpjBfrC2K1SfLZ8V6GGHcmpqaA6k
nen3kCn4vi0CTqBu60FRmf2ej9PcgkCSgVYa9VFr5/LJCFP7fV6db7uceV90zhsCP/ttZZP7Nmul
c5BWU3GWNOUzJonONwjBp413e09kWvIxGnZ/TtIu96xEI0Z9mBtPW9cZPHLukv6v1TCge4gsjCig
S6g+DJ94GIIWMK9dr+wIZLHJjg9axSKk6JT1sazWeMSfM5BxOhs3N6o+vXDVyduI1ziwO6HfxzVT
CsMOx/0y2rfY14z8qELg/ZYEPhU13YDF9P2HpfTYJRqxKf7FEYFLAHiLP0awbMc5LQfyMszqQkU5
bmHhQntuzMqjKG9908rU6yyt8TElwsjXxxCIkZvZW+IPyHyRvOL37azlfmTPFRONHqB8uNwQxv1o
XQbFfG41iECtOvGegjc+6HPzazTg3GGBkbCkdFty7fU1/k7SRgJ9qsutKcz4YrTVRNK0TaC6C5Sh
bQz5phb5jqdYp36rP60s7iCWNUwDyK7qD7Jh/1Wb5sAIw+HHLFwRMd9daEvSvu6PjksiXXlLgu31
vn03MKL4Y1vQR1m5Z5TvtwjQqXsyKskd0ZfWn8Ppf7aL6YNF1voI7wtgR7ZhKqh9JFBTgUCCAGOY
0HswvtKNrsM170Le5A3l8EdqE5FnFGTwYWRMn0ZRtYgGDQOHtrS3YVrG+6kWBgU8Ox7wm4pjp/Cd
8+1ZMTuhg6o2hjG4p9oV9Ye11m0Io6EztotMXgY3pmMxp4+4vgED5KybHleBfHKYHxC9PuSJD8do
JSi/KCSp8YUZbvQ0fJxpMe4sZyXjjQl1070kLJgP27Rv+xecCIOnd4lLkloHJ6WJTf1I+LFzmImO
fgtbvfP5fjFmqy48RAtjZMONX9EWdK90InhJwnJ2oaFpexqe8ECIufAt6MEvTgU8bMVb7WlRl+/S
YWKm547VLTDb8hun/i708jurCuGZrFSXwWy3WnMa6S3bIA+Ha+6QXlsxYvd7bCwEwlqa3xD3xsA3
+x4E5+NYFznzB4m8oo2N+U10d/HHOTWsNxBO4KafTNSq8FyWA8HtRN9PrNSOEKV3xCbad6umFhaZ
ZLJjVQ6yLJFbmzJrGX0VAsaI0tTPmhEfXhK6c9Rk9S/Mo9uc8rV9K9KTarbi6fYXYBHc5+JQ6iTJ
TYQSQr6enIvDqpM2m+IN48UYrsJsxE4JYrR7lCVS54j5j5SgtJihn9P3uzub5f41GrXNkmYvQqDL
1X3j7grRfxfGEB4Jz/mAbve9GDdFhNSxSrIVDbMIIBKD+hwYReUWFzktYn9jOXudnvyS8l56hX2y
x2uB6coiE5cJqFEoivkiD99xmLkXo0D88exFi/9qOQ3PqXK6T0Eape8uPTh0V67iLktb1wzCpq/u
KZiGs0P0u2N2r1GtQ5XIyQfuxchozNZgRcxVyzMub1DkmuOmctngkkaW3w+1Pp1kRWwj8+JpUyVa
6FsaU+oyYWAxAE1nJNy32/TWr5LEhnZiEv9rjtAzotiYAG9BHMsF436GSPnOquQ7TRrbA3HjhetK
RZEojXaXwFZ9IoNOTsTcjrUxglYZki2RfSx1dwVgpwVHQmEy2oFexMUnScztZrSXJontU54uHxz5
xs5GHvE4EPV7OA+pH7J56sHXI3m4y/GC6Kyr3NphSHPS5EPXWuM2MOJ62uTF2P0WNl2VmTlVUHWU
c6FQQOym6He25zgA5beWAZLIe8PJ5CHGWPyURuoNjk6xQsb81tBgm2+SetZ/hNZ1p7rXyYYE3bUp
CpZmbhcPr25i/kiI9qgfujAfSfYuKZXXuvGWcvo0Oa38HGSBRzzal6OBUmgN1SyBXHLmiNEaFvdG
5IhLXTjiPE5kSGd1/lvRKZ/SSC0kVFsSScVlY70TsQ9UDNG2CDMa9/xDj6IG7kfqHhlKf/fxMDEc
hvrppGUT8iyxkPp5P/ZPjaszyA2zlpxDQnCTnBABy45iUFnRcF8W7RccDSOQjctqYcrdTWGXbzLS
sEeCv+12QZ4Z3mRBetDk2MVFG9qiPhVGVlx0NCabxft+Jid8TKFn8Ti0dHWCMtKLO3POjfuaKT9J
niXFoz70L5MAN2+m2gzuor6BZ4xXPieka2Mag8Gy0uNqu9lR6bf6u+URILXSWhtRs22iLPZbt++3
7Wi3e6QcoHtNGePTmPODVrkGJ2Cpb1wG736YWu+izF/ZlHaOdtjFwZqExh4YIMDS2aCgC/vZ2SJi
Lo+jybJ0b0/mQd3SzqeuK87V3JIa3Dmrz47RQroxaY6ZGbkwFRUvnlTzRVtd52RH/BeATD+r7kbJ
yARKgW5EAZ5egFKajf7fEhhtMn16iEUbt74eqpbYYT2LLi2QBlQb29igtI/bvAuvnCgSmF4ojkrk
2X7sZbK/ZYfT7axo+6lLxwC7KMhmIvCJCqi9aWHCJYHGcLfiQSDIoEWZtIv9aIFSShQxBjMz3m0f
MTHXLUd9GtRGKB4RaGXRdKcZA9ZJtxLjayrAK7VjKHZTS5YhEc7V3pFj/iAo0XZROjxkYHJ3qWpA
5MhcXPr0toYtzdGPVb6eWIiWR6Ws+iA1oh8qJ4R02CbtZ5wkdRCB9vIkxai3uoXBeI4bAF5OBkBL
H5/MEZHGnoBmgEXBvBb2XWCV6829JFjUFlaFOrz2LTHG0OXcbF33rhupYBxlvJvyCdl5fVubsd0D
M6oCe5TDI7vkCxISCWFpM+R7U4TJuTba+rSImvhYc2weait1ULqWgTqPXGnZROl9105Pktpzr80m
U7Jek8BHb4q11L8st+0uiyRrorR7degWY3mqx4HxE6WFZ1POlGQhkrpV3LexcgLNnX6STE3v0VSq
eLOohYMn4yiop+inGBe1zZwkpIGeMoRunf9gvMWflpN8oKeIvnrLLHeQLyGz9RlCb9SkXpba411p
QKOIjRUIWhk2LLVF7hH2nXvUF6hMlUhGL3SK12WoMwAqXMhrly07Zq2tT5nfXNusni6lKLK97TjD
rUDUWAFANlSDtuyFVpfYHBQl8lIRwj8t8Ual1kteD+4O2ac91qq7IScbnQZ4JJVC9eQFh+6hs6vQ
05JpvqvnqIIVcIMVmG4Fzsz903Lxr6UtQbP+Z+HCOChHy98mU2YP47JMnt5GQ2ByB9+XzIyDbETu
NayoPKZuZh2JmUx2aZG9pNLO6UWFfuosY+YX0MNyKzO5sVFxkKBY8lMTO4YoWsvBsMLoLYuWn7Jv
PsgYiT3BCY6xr0u2yKr61tapoqQG2emGOcHmYuv3UcgSsmtn3bayVmMDM8vwE86eS5l3xJwtC6K5
ml9Ix8a278Y5ifCxuJtUWJDbL7RXArwPrKbeLTyILRLBHexdh8bJ+hyNPvathQvWEbziBF3GZ5en
uqNVE3cu+aUPBD9knpyZ07GY427DIXd+nGgWxBjbFRpS5uIScdrD0mmrby7WZ0tZtyecAYsJWHdG
B7O5KQEjbmPXEnwK5qeTIvrVVtt4sXtrzxr9fZVTcnbLcDjS15BRgECebMjXmPClMSBI2KL3hCx5
XerUfAAomV1ETWzwGpOYssZxE4ikBibL/P2ejbhs65Y0iCxaxRtLgWDNR1mwV6Icorqmt4nZ6ZaX
LPYZfQFsE521X0MXSV5p8i/U7f8/BP57mg0vdFMSb2ztx6JjQXqpP9x5IOhjGoZLxmG9TzX+OpHJ
EKju5CvmgviW0rLuV/LKPbUWD8609m+KH813U2QyoRvhSQMP62d9/IGth9h4iQ17TGxfRPH0HFa2
fd/EfKFWxnwpZef3UPf2uu3UiltqfK1CBMZ0giEn2iHZjKyd+gzAQs9pxyJwY9EfDPjv10EP+12X
JeWzO8amD4PL8NiCgcdKWmjphc2kPi1D7/ajs5jvEYlzL1rtRB5HLbBVNBSHgJycsR7WIa+jqwqc
mHnh0gzNJlWjcwOsZY8tis7jOI4krjCPAtYybGKWPi+marqvprTKM6Mpie5vh88LI7KNaibScqOS
2WwSIniij12g0On/ss6h2SFL5nvtw+Y9F866n+PU3poxXWmLHFlp0quIJzSI3qNU/+2r6S3Womc4
hYB9bqadOWck2DpEi5eFml6diP8DuaxV0HSoinRGqBdkhN5b6dR+630zvgqdpiel0d3kFdGdi65r
TDORCrJOJff0iRFokcH2hmyK9iA/Jt+1BxFELo6EwnF+3KnqnsVg/rLykLKw39u72TBTT4gmZLmQ
SxJtSDyk1GObXqFogJ6B/GVQ57CMS6Q7+sVemDUCv4bP1wyn0QNRSpZ00abDZoQN8Y41ytgmo/3i
dMp4NGVt7Om5cOyorOGAr7lZHCs8h2mz0g0gBOVx+JSQVXxCQyxeegurRbk4+VmoI04p4GuZlr5B
ErK9urLhHlf0PdLBYIZioT+a2Serw0x0HsL+ngLAa/lYdebPSWZcMowA02tabAUWI4TFS1P+G0V6
F64LMug1yc9kYurGiUnNpmJSkEU/YCu4Kpn+5kTx33R+B77sC/bGraXavVTPULEgGgo/s55qcbKs
s13eR/HRSfbkxidIPzqx2q6ztxrqujPUHchR1MYlXY/cFMm7hBZnavx692u+V8WPaz80kvpSp2Ho
zswixUoHpJ96pp/lECQtl8pFY5gFYMx+qPQXM3tey/s42XU2Az7rsFQd4tpvMe1z5lCd5hlYvcvq
vDBYSljbvN5E6AG5MR97VBJGclxtbf83wF2JxW9Hmzp9t8N5Ln4GQqGM8I5xvyha2HlAuNzsWsbt
NqqeI/muNWdRpwcLBVvJB7txt9x65yq8OW6qoOY3TyC8D7H4pA/buftZmFxYGd5G2il9el0YTnVR
MI1YDuiHTAouhtv5tBfpUS4nJ073jcx9S+71/KGsn0u+nJYW++L0zPqJBR773K/NM6qf5/SOX40/
t6em4r+VfaYyJeptBdoTWM591b7pnJdRnR0zYzeJEySxQ5ETkEz7zMEw6P/SGB4t1lTR0Uq63jg9
hRFhJAOT1fmHA2hTiKM9MI6T9bGduHcAdWQkwevla6UOihnEashNEk6bxjzGuI94Y7hHfH5q5nyN
uGqAtuVHVF1zcejjnxuJgrgQb7L4BV40AxLdxS1uctgH05XJfnDBKXa4Lu1/Ujwv8yuhJhuUjk5e
QmdXo2ux769h0Ol3KZ6awgp68ZOjrBbcqrANklUDf3ipwrtEAt3Dv5VdHO5xBfROdnqzrehyAXXg
BysqrUXJHeVLDJPmwID3y8iM7M5x+K5WSYj9ZSqeYweAJ0d7387Yo+TVsTSvMMG657C9sXgBUFDn
0GhOMfwYke9zu9xM0BvjOoH5AgGMrEkcu+hLt9W2+WKCqJOceO7L2HDwughtObPUcCPHF8AEPlqx
11ANptkuQV+eyInB2bpfooRgoqcZ5a24KGhccyoDq3tPtbcbUQLF1zEvGQGabrZ4XX9vzS+6+9iE
uxRT5lr/MaLcae2rvj4a7gt+/jX/m2DVoGFVcHDI4dvrY4pDbXejIBmW8OLlI2leEkiwo74Po/mg
Jt3LyARtKiLEXMAczO0pFhARDgtOHKmPoMcx/ZRPnXjtTL/StT217aEybugdMEPJrwSZkqOvVPxM
jBc29VhuCvU9Kx5fel55WkNyqCOGOUvosRFAS61dMRr5xvQ6s+3kuj8QPbl9r7b6wRDoRTHEDTvZ
CHC2q7EbCEZNOW4XtPnDzRkpIWfGF3cRVCQciLwDtEm+lpdB0mmvI5Y0wrs3TviQWVfoUPvM/DSw
ui8l4ePYHKL6sxrZFRyfp/b+dhPOTA/xaPm5hjeg3rjsnKc5FWkh8Kw8Q6/W6Q3h3ZTLRcKeNcmK
mMM3C95PGofHkEh1O9z0yQ+h1lFvBlp6akAOOhahOeNVgGoeW6RxNCNKVs79xp+q9dRC31vgp8aW
H5mvZfWh6/xGZhoeLAKVgjSxRffkgT2rqGOscUc0uSTLLHI+e+NmTZ3vsqX3Cy387sbaZ7wM3O6i
loNWvA3TP0vfL8VOUDRl7rF0vyrrSjKalxAknpkVR/SxpTMsrV0JU26C8JcJ4tAeuFaTbMdoMZ80
b7b/rZy5U/OvzZ5t6xzjfLHqj2j4wF4WsIVH4YN8Ju7WFGP7ftIuzrwnaq93+B6uAzy/4l2rPhpm
NbWkq7W/tO4p4kvpk21R7Iz0tRv/2WW9W7Dd4j7A8/Ykyblu8ByW2gAVPeXILjdt8SWjq93VHhIt
Eg3xhk9d/QYbqIABy5iB/HhceiucEpiM4fhdW9cbatXV9pZ6zOc/9I+q+8Fzu4dUQMdcbHTjp1jg
yrq7pTmnDZcnp3hPEL6NddFMd2vxPDh4Zdd7ZV253bbU0x5hj+Ffw5DkT2LdVkz0tF0Zvabjg768
F7hFRH/SqLEi2+33N7Mxho2EE0kRv57iaAqA5PXHHNjbjqffe4DPqqA0VXxqzPw6ERfDg4+31C+e
mh7GCTfhwGiwuBMu9r+UjKnXZAIabP2z598OI0oKTcCayX9fwQLxSHgZvCX91ZAeHFhwPX7rKZY+
rtLF0nbMFAEavWEzC1S43kEp2xU6bRXASqTtQGSE9mF/ytXwsQhz20WHwnlHKaCVzreF9RaHv+qu
d0G1F/vuyzk0/b2q+QcneuXNWOx6RDlWJg9TfFBQU+pK38Tr+WbuGZcXk1M1KzgzbgeE/Cm4p0Lw
oWF8tQsCP0BUVo8OqJ464yF/cIi5IErJQi6z3Fdw3jlbgNx57voRWU/dcE7dX6gq+XiM5jOs043q
L7cvDVGaj+gAvKgz7pL6MTTQ5C07ANbIn/Zb5cFClcd0ZOq+XWZgyCdcPa3XRsTfJ19pdqmxH5AD
uapgICjAujOM+0Uc2o5WVt/L2d6OXBumcxQaSkS3lemdQh2Z1gcMq3jV75b2cZm+bMEb85Enn1ps
4YjDZA9arNYuQ+NjAAhanEH6+DHZp7W6Ku2nQhusY4IvoPN+Me3Rynlf5YeiedZNnJhfun1S8jGc
XoCdVdFhtbZtfCqInl935CR6srhzmcdW032eXiXu26T/zJOel+BkOS9gWmZusSRifeXFMp6j9DqM
Zz06LjffVP+eqiMZmcPqUK8ECZFTvKGbTD26xt1sPNTM00eL7/F9FffuENDI+Vb/j/sIuZuoasUt
9zsrSFzl2YGibuWgVfQ8aIudS58v+4c4E0FigD9LJU6JrWpYnMEpFXI56zeG4aUA2xdVh8F+TPXp
PBqf0RDucsNlQg3osL2jofGU3dL2lJsR7WLWd6QsQXetA8p0CmZG1iU1gdLhtdOVxHclDZvNBeyU
j2SYYUh9MZfbaZceZxAZefcvwUldlOAbykMhfuPR3jTGW8oBYOgp4Ympx8y5oICfERSj6XdYYl9L
FkK5lvu0K4hFZXAruOb469fEqFfHPHpHEt0N7pU9C6qCaLveYJoUHbMd2DVOavVkqHybTN3jEEEL
WSUHTeS34cds4eWfXsL6koeWpzUgA5lWrdbf2BX+Gj9N9VcYk9qK0zPlSKiYW7aan+jM/q0rrd+5
ryEoSy6tqNiEGv5pfu8TvHLXwLOoOPQG46XJeaGrHJBF9E+ayFXpbzOWqBA4+THVcCm2vj0cR4J+
ELg5dmF8MGUu+SNLHC4hvHA7xd/aPo3ju6x3qr+HiIEFg0M73Lblj4nM3roJwudf5QRqIM4jDF9w
ytCLN4fYHraj+GnYBQ9dUKaK7OKhaA81c0+ddZ2NcbP5au9aOh8qOEcYTm6z/OivDaHc7wWWN81J
NsvMXRY/L8YKKLANmP2du75Jg5kTfAr9XpmvRtZ8rbra5HrnSfOnKf5iyz5ZcHEickiL/H1qE5pz
zG9of0jN6whx9FprXLrxa+K+xIYIBtBoxfo9YwsJn8vlz22AFbJ9Iz4GuNEDP2q8l+uhZO9loUPM
1WcEAbr101Xfj/Z4HtTz1GwVOi41MFjwjUARptvR2x/wt0PzZZkPTUWRZiLPnJpqm4v7wd6N6mDZ
LP6DxrGcAPOE11MfqjLZDTB8Jyx+hv7Qt6dBnlpUcRX/FKblzQyMe+1goI/WDHFT8WKz2K+JHQ7Q
jU4fRV6kl+KApM28GQO85NaNMbQZXmcTTM7Qb8z8YXZ+ABN+rxB1ZCG9Qt5V5jPu1U1Szcx8fjnf
ZXjXaidhH4p0N2QwhvnZUM2t9dG1/gao8Mz883ZbxG+THRIyz0nEWtJR4/VBHwBydEZ1Nq3fMqqx
jD6jjiSY3jCbkVqb5n/6fNGbZwvTankmhQTVgjdZv1M1rq99e0MlOacacTeyzmPxZyrlRyCNWmZV
ybMaUJIgytTNNVQv2WR543LXNyFqPyXZm8D4tZDyaTNWp+HjBejCi53w2ZVPxfiqNU9O+zgtu5Gk
mNLxmPwyMT9aOf9CfW27D4PuRbqnLtEPFYOMbKH6YfOwyF+hed/PCeE4J3YEN936mNunQr2nkGFW
zCK2AhcN7y+ejjqws5WgoZV9PJPBakE7HVPT6enfiBW1HvYRgHM4u0lFi8vNXZY/LmCdHOErEbt8
3Jr4fZr0DsuT36SwYKN6PySvY7Ww5tAiWf9Lpi+XLeUY04FmvpfGd9OOu9hcfFM/gIjB0sV7vDrD
w6CBKSegX1WzL/I46FtiRrRxuwINUw37GBJUcTZ9S3x9i54RNz2c2fI6MmoIN+z2vQIZ8lZOaQzW
2TF0metrzh0bhN6alee8WlDJWXtk1AP+KVkCY+yOHTnm/D5sLA1OdgPutVeT6NZBaKzHNUEREonb
SC+L9D+nxZFkzIEm9Q83YpmIOWzpDt7IAYuv4mj3y74nUEm/2ZoACuKV77tulxk6bun1nwiNexQL
r8QOK0d3Z3Z9kIgbO2j0m1Lum4WP3V6mg1NF78NcvUup7d11DByln6sKWnO9ekzCNmrJr8wyA3Oc
j8z3PyyKQ+WOR/A4D3BW/WlatkkdNxvDrki5VoET6ofe0c5FFp1iE3gumv8GJeO31dR2KObHaNGR
75GnJsNbre7Q8dUkLplEhfmB8YU6ArYVN3G7STLNI7r4KTZNX7T6pTSbzzlzVGBURO26uXsUXLYY
vz19MDeNZgarq7meNWWs+/0txUPfPSk5Uh5jVTbcWyeXvyMGXack24qZ1QF7Oa5EvmCGu+YuqpDp
7spWIEwCyxLdpSwQ80qk+aHdz2F4NZKRBFXi54e1uxvW4lRqo5+h4YU65DUGy2DWTw4n803FvGIo
vMzE8paR9WbU/Wbkwuwzg80/bDlGdDKjHC5S+iLICJ+N9aVbu8Dl39ExRw5L5LlzGkgOjgbq67qs
+HMgc0Uurop1p1ni3FXF3uz4TnFUkrPltY4dIFR+NJqzz6rp0orZq9i37IBoomGCfF/c6RWL/161
8yOTyLdpHI4yC31zhVwgAIuTdkrLc+tpmSRuCXPCZI12ulT4eeW9PvwMobVzDQ2UiX2KdSuwkJML
ekWFYIC1nSAx7l7F10sK1CnOqdwzduJ6Ja6mPgbqf2ob/ALZ+ZjLvDhu903XQ6nrd4M+QyoDXome
BxL7YBuVr1gHNLPb98PPzo2MufnXBXo5CfvYidUntvpOVVRrozE9jQyQerveRhrzOJ2pz2zNfs4A
nrHUr764jwn5w541xvylVP7bVjxvpwhqiysKh21j4DkzKR8hv1uMDeCHgx9id8OgUO7TQzblvtvm
B10v2fZMd81cfqAh5364xpiEa23btsgwN8uhUS5ndAmGItMMFiHcIhLLYCCCME4jndkdgMSQ20DR
kxoqOWXOBIIs2oXjvPiStKmOQUQ+16cq4ix31heJ8ZX1B3vLYsI2ZWzjEFYwRvRIDsdBM94I6S5T
Qew/JxxGh2wBxsSaX+jGNCbtrdc+4B0aaO9AeCvzCYimz3ba0cV5s0nZTSja6K3hRV4WsuXF8FCa
NvwCWdRbTaRPZv+ajXR7HQvzQrE1yK+W46Opn6w++0gXFUi8Kzgk93MRQTSkvBpqajuWRfFClvjP
Cn9GXApFfm5Rxeqe45kSiFcl5S5phvp+wUDZxXwgovQc3A54Wdnoxhu+cuL31Hyh8wfUfWO18bEM
+00a1n5ZIWiz8gCLEmNk7bUV9xFx75ivGc/XQdw6e4MZKwiLIB3nIOvtjZGZO9spfMMq7ygzjyz/
0mxRF/eaFxGG7RjstLeKFSIWMIH7eEnJSExCJEYiwGGQVp6Vs6fVN0cXSGd1a9tiAOqF6PaSqrcd
ij+rYwGvMNd3MaG4jctlpDlcmczWNt5nB0QTfmOnB9tScnAqVorKIWO4Z7D8Z8S4zlwHt23DgKU6
dfSEsDU9oU1bDoiDiblu6VrfwKHnTvlrPaTHYU51D9fs/RqHgBxl8VhZmBUts6I5ZKEtleV7x5Ia
LRtSi4kzNhX6pRmZlzv8oDnmKa4UFFoqM4uPMN6xrRVMKeLvygNkNsrakh+Gs0ee+NYM7c2gHCwE
0FhzxWYZpPAJg7jNVD6rTcYmHUueONDwNyUT0jkuLx6OhrF9DYMaB1W+ToWnNIvRRlr4ioXlGt9a
rLEnGjs+di0vmm8te+OZZXnWHZaPBQdM1ZXYlYyNG6sfk30Tb8mkF0tUf93BP82NqoMCzRVL/F33
W1GI1/y82op4r+rTrNogXPXAZMJXC/MimP437HFsorED9toap1Kuz2Zq7vF472qje4Jx8oAwfKn5
5Yyz2g1aMLsVY9F02sdQ7aNe7RJUHNbLArS5B72nYkWKdFgYJJj0gdTIj3rCKeog/gl9peFgNUPF
iMeu73TU5pRy8aA9uiYd3FQeegp3KLjL7FvzcMzbG8qeDWjD3rnz923fZqz5q7Ez2eHU3YTViBlN
sQDBPxXELiQ9FbGMVjQj+W8heRvb/RfvHucsK8USD3Jv9++5ZW3NPL2fmNH1c4wuXLL3FZ2Sttmx
3o/K03tqzu6lrA5iYEuuGneGSh9ZCWckikCLdn/QlXEQ0v1rVAIkPGMjJy6fKngrN5Xd1JnDqeGL
RLTzgGBehPJaEUrDUj0/ZFeAKcZpaHIUWfb7ojGK7zubAEftY8JG6IXkIebDPCMM8eeVBtKS+5bV
4XkdWFqbehyVcfTslvOlzwf2CdkAsOq+3AzsMuDMqnYMmRE2EpYHYV0nKSIDV4RkXRH39U1S0YJk
xJ0/TxXo6eXDSDPAICNGHssmEp99bsNL8oFCutePZdwhBoQ1+QwWpu4WiTWIe44jE8daSI8KGnh/
s20udncBbr8j+/9kD8uwR2T7cWZzayXpeWbOWEgjqCP1pkfjdghbeTdNFQNEh2yLyqWzgQOMqhwq
W/xH0pktR6pkS/SLMAsICILXHMhMZWqezwsmqSTmeQr4+rvy9ktbW9uxrjoSBDt8uy/fTpSE+K3e
xdebY7lwmyepKrhUqK6/E5637Ty9wWZ2kk36V0v9G+j1tqP4pKER03V7JsTqZu7yPXXCW+MkN15c
HK8uGKbf3aKxnV2lIJQlhRxjOx3KiVk30oupLEaGry2+3ShiAzJlfP0sWoRwUm6sbrdgOhq4huQJ
Qx2VnJkColG28R5rQ2icgDQIhbMs78OpYPvaEzOvTFef3ARSI5yF1niM3y4iCyCFVaKMD9PBLyo8
liPe86xywSECoHmyFlL7dCLru7pRlKxkOWezFI94/16aouxov9bXZdHkPNq6bnRIwfFwKNOEoCcV
4T9Zr79FJwJ+XC2bCBu0+NsqWWY53qXvM797rXF/vAOMKg4zia7dTJxsrxQuIUnZyzHyq7LdtHX+
ldGMfF8r7F/4hyjhOUyJHk6dY7M1cBeLe4/3MU5uezZd8rPm/XggdZgSJa8UTZldTq9pEt1r2yb5
Ga8Jz7VMHGx3yHkODAuh35qmcz6I+esHx13KfDuazjm4KNtbS1O1bFeIDvkUZTeT4900AZwMtyNm
TUM9KUyacY8EXsrbFkLIoV9dom9NS+O4yod9m/uEano8eoY+bj4NcsVCVPkbMmv9ben80uuIyzaj
F1tq3/mibhi31oQ5Pm7gDDRZHN30Kdf7Mh8NKdXAYQFFvPoJR1pyyjqJa8mJqDmgHyx7IbaP2UtT
hwt3MkBBtgMJ2cUhs/OYAefQQE3i+WFuUv9HlR7skmVE+NT0UwMs9O5tz43c65jr4Xhantn9h3FM
166/+IAf+qAj8S1ZZ8OYKX+0va4hVX7lThRAPYgofY3GmmPcUT3azgSCgFTlLis8XPAMVj2n55I8
+utQ/+XrwE03rSvuoq6jAkzYPviR7UCg774uuuY4j+K5NPO/RnTZTeXZt6VXRAdXTyzJ4ZG8Q7nh
cztoosceyJWHIG18UngDQclutj9YQAcvuJPNG/CXgeLxHC8k8c5z13dTGDuNexaBGl+H3mEZHJTr
idsk4R5llscst9a/qi+KD4FB8tCuZjpW7E1pOVApr0gWsduB/seMPkvrn+rx7wfW+CJjJ0WjIkcM
eex6LeaaQcjg/5/9ClwF51ueUWYftII/uJl/ckF08oqBPspFPrdW6mElaaqRGabJrRt8KwKduke7
9uKS08pGH0YaLN7I1mL4jNfKCymDSy84ZJyd47CtaAirMpdVgzlRT4sBRI3j62QmchqBRgsUQf0q
asGEOlkc1jlBF7EpMrc7uBmZeGyMvYs5xBsO9XXj08yB/x2kHfXaxMFABUwtacWcYhP+rdNd0XgG
XSNmwE4TvbVpXka75QyqIHo/80dwRjksw2tRjnfOCGN5AzaHtbSKydyhMxz6Kf2lmCvF6DyjElV5
QHShZRWWQO5i89FQJlvU/G1s2Wu6cahOLsqFT28PCGJJMNhqlNEsG5d7q7tjXUcsaEzn+9Turngp
usgynwnDD5pjU+c/MlpfytyQarmdUvWgEwD5xDWhdQRmwfSHyeYYdzXnudM8Z8xT82ZIOE/La0Ta
i7zqMTdS82WqGiz2VNie6E2+Iids79UyI+ombcahF/GTzqOApEivlofBL5tTX08aoy6Kw8441ucU
cKMdmYM/8sWuCWE602l+BS6QTCF/9e6U9mvLGYAOy2Q41rsy8xs6qov4nwzi/5hT1lvbVPVHgU7k
Lq9xAR2Q6TyBuRGBO1hWFmPEUTnlyij660RbPIlRR7/DouyY/XiUnvxI30d8DJ/n2e3OroXDsLQo
eAZ+H3CoXA+OYrX3xku3fQSijdHW1aRTi66fTuAkWfLHLsoI00/mbUUyBzZdVMwd+74rwBwQhG2O
knjRlqIbpNYlXliWZK3oSOciuWbGwfaIjrWt1jgJ+bXGJyttk51O+ULLzOYBXC3bO8/QHjBAcWO4
FN1H2X2EhEh2MwS529bFSOwwp2F2Zlc7UUplKSM2+WAxPKt2/ahh7xwxR6pLanv/LYanZXDS/QRh
CVsslxeKrCJUfQtJbQYk0NNUxua47rdt50aHHioUOlDWhnQgwhVpdcTcMdsl4zfuqyG1Z6rtCsY7
QhQM6iT9aF0T8KySSJHRxfjDWy/yEHMs789Ykiti5b3pnJSvEdXaWKJpjR9jwV2mZFKOLf9r9blv
F2KMmWy9fBPbiA5SR2RCxqGotk26gC+6ugOjgGAulrt22yddjIdBPcZER2hja7BOjN0QbdC5sppi
0ijqdtPa3Dbz8Cvo3JmeFKMZboQoe+hmWZz6zmVfRG7JRU1P7oK0NzTpWUH0GlvO/FfyQT/yw3S+
K+3/Q9YK9s1ccs9i7M+3QcQWMIinm8n/xsqL16Bs4VsLy7Fw2lIyxHe9fK9az3kk7jB+QAkij3t1
yc/a+W8Y6kzu02K2GQEHqGQxxLMT24PhpFfcNy71Kw/t1QSZOYhWPpecvT/kZVjEfIvJapFgdvvg
oS0cDI29fS5y098TFmiwWqYtIo6ySNs0xYdeC7g9uvniCjviUYrzhnef+WTqKKPesiWA06SzJL8F
YtCxoW00Sfs+v29W9ReN6XXK9cwPXt9/zYIZyrT+faAscxslERlfWkHarS/aadhDu3P5oDWq5wEh
eYVshdBvjKoPzmrP+pR0ZJ0jEzU3wFyohlqC8oFYpXcpRw3qZQ7mhH0ocee3Ek/sHhoAUgFV6Nat
k+CD1HMqrrQh1sWEJraZgGVwqZXKgsc0Dthdu5bhlVOI/hYLEwWzJTbBZztg3wRioULPS+9jlO52
tLex8xEN3CkQXqKaPs/ZBM5vXnhP4MKeWndEMGymBzlbl6rL27co8jIsEG2yjcZJ8uHLRtYh/fSv
dHrBDtl9nYeEfZhfvlG/mNy6STy+eiaAgiIM4q0kvU5b/ePS1E+ErF4KTZLKJUbJx5yjdLO27TuS
g7orM2ZAV1mgjlKoO7lbz5/C0aUgskym8rCSGyzvRVO8tfE1Mrb4bLeq2bJ9vO8Z/v64LbftuLIu
0HwwNELFppyGv6Iqf4WbVUhUGIaUx1K6BVPFK5PF47RtpAWnQfCgRgc7jca90r6LqV8ydM8DmeqJ
2XTbtlZ1UOn4nzOV1Lv1ub5dhvjaNhlgZ3AzsG5dgpy4cFvawvICrNZL5zjKGgt/OgW1vTNZKW22
rq5Nq2DW/1nSL/dFzpBTrFiwi9X/SdHnwqpOP5umIkOycBFqCmvdZBBctuPiY78k48kyAyDGvlqS
8qcpRfkFRe1q687RKvduxwLNj32s+MptOLadhX2kHP3myXYym0u+SCgIEDp7Qd3gAspHDINCr2L2
AMnUHq058JZw7HK33WXa2Kc6q2aG9cjx8nAcPP4VYizjb9xD1KlriPFNg42LUM25Dj16wtApqLUg
j+OuD3Y8jz8FL3e+t7T1Pi/qu8zZ/YKWq0IaswBK+ZP3O8lirLeVM9/PUz+98f+CD1r1OKauTOIy
p4SG62L/wkL3RRCc3BWR5W+qzBnCtmCxz/idEHQQbzKhrfWIlcTdL67+nTTfCC49/n4quUiHLcim
k/RWYsGFXsr7fkGFa/2g5x/yuEWBeGbPEmW3Sd4/rh1RP0Y5h7ksb93HMqnYUpSLYG3K6LTJK/iv
DaEMllL8TpIJR1LaDz5ySvu6qFk/WjS0hlMyledIjc6euaZF/aQeTnv0CG58NwnCNgq63/yKbsOI
wrw4+dbDCHXqX5fxD1orD7HFubDDsqr3vUY6iI2OduhBSJjB4B+Vu7o7qxQDtxMxXnjd6m3h8tTB
0JqPCsPS7RSo9pTqVJ+KrkM3dzPCrfNQo6XZLksQU913M8dMOaG6IV3Kq6BM8KgDXoLGZ2H8vB4i
MKGmD8g3apv7o3dXV077mYu+v2m7IH/sTRbdOnLK3oXvBQR8rXE75+kSBjCtxT4a3YQYSrfcuJ74
WfGsWQDiNqKmIa3MAus0EUI/urEz7j2Esm3my+aIWoJ9wREc6Jq/UJRI52auUvU1CkC/i5fOOwcA
wk5Y2Wv+P6MXhkGyDAT5KAUd9ya1kNsCOwrtyf5dx+FDLUTxRSaW/zQqzlkaMt3s5esbWuzy51Xg
sBOFMRd83WrYElBhBd2XL6uXgodRyJWuhanMUtl343YMScxdmz4Y3D9/8HgnmaS3iZyWJwJcztaw
utqQLbM3rPZRWsubNFiuhCGr2Zo8VaFrCz1uVuEM+54YACQgprMhIkDUx40dahPYOyFYtnLTaKAm
IGd5uFxKb9jz9gMDiRr/3FEF8zc7xJ57M3JHGlJrDVNG8H85uKaHBdr4rk5abgCQfS6jsR8K4f7C
M+s3XTKws2LMDZgdcgWNbaqi0PgwM03TWs+Nn3u7XBlCM5GsKJ+fHaW/1Ngkb8wbJO8qRCKK73Bd
z3J+70o3O9Tkasj8kTBGFGrr99UnLVbhmdj1QEvDcbLVX6qe3Do/RsqbH9sCpmRYxuwLmyDmY+Es
3U0rrQxcgLBIYDJvA10rPty5BR9RE6FAalzSd1qMF64gxCK32FWbDYunbndFq57FYi9n31nrPRM3
d26Ek5vKqj5h8OW72elfit56F1wI9lm/2BdQVt0rVuj+jt20JIgYI2PZeXQOSPCRE2zjHzQcjxmG
pIpuou6nXdIpdMY82owoDZ91vQpUrBmhZe28C49XA+xC/hZt5xEkGMtjUrqrc/acuB7+Gd9SKSlV
3YOQizkvGyc9d/i4blIf81M5qRlrUwbyZiBV6heL2XbZguDEqZMst2Z27ac+8mb3RK4p2rbaKbLQ
iZzMbAmm4O1AcJmKMEtHeDIFJjRQqJ4tz61L3nEBmHRcccc/u6xQMeH3RUgbNJW2RBAuNFmw5cxU
DYTAsqkzDMCiAobfF2tj7Vbfn31kJpEjtSyN3PhawW/KhYf3dtHvQ4omnzsyzneVXN/kKtkoQZeS
CKdRjAl0wZvURE1+HGz7K0/4Ri3Nwvqhb5eVTWjWdB9rno4xrNcaL0FpElrjmxG4EyUJD9ruJuR3
x71LMsSpSKRyZyb8MmZkOQf2a93TT94dODivf0Lw6g/F8O3YyG59T0TAwYC2Y3VQbofRDfblmhf/
1iDqLnmTRQDmomJW216yGOx8Zd+vbqMhY3de2AyZ3hdc4G7KJhlYBbKh6lXFkJDY3h19wsFjK7xx
F6iBUjsL2W7GubekiXMxa7G+wuWtj2s92ySBLbUNdDY8ENmuwsZZoRv1tjmyC8i3jXKj72Ji8ECy
ZGxYpTiQh8XN0XO8p1kKl6saUtQ4URwKXds0waGxEyXHvKW1TaWxx/TWz19z1jf3WVV6P4AFoLt5
iPolFMiVvzKrv9W01iHp/WSrmBx2xPmnnTJ2ebs2C04GmU9YCxM+aiyiUk57ViTVYqdk2mM8L76K
X2XGeo4PhiXfRGeV5NkH66I114CZz8IB5Y6CnV6UYWoq+4F34bqCQtwsE4RR8GjUDU5lAFdo/G9s
I72xiKEdUHaLvS3S5N34i7gpxdi9lCNPCBaMEq+lyrkAWSxNC1dYWDmTBkIqQGQN9gQMLVuxvOr+
s5O0/Tcv8INQ5ccjKZP83MZlc1dN5kcoFd8xUJQ8V9ibg65tSUyt3BpVMz+sTaXOxIAh6rGT3KnB
Az0j44ooIWm5SXO4Nx2bj5rEOTcgFnRBivyVDrG9K+qepE4LIRh/3zpjTvY/E0jFm2Gtls0C6iGM
e142G/H+umBnuszj6wPMcbYsqBkDgZv1I49H97VPmNnmhJRGNQ0KHKQOwsJzy6NAw9pk6fIO7A1p
nKsxrA4lUC7QonZl56HNLTWfGQ/hwmJsYTcEHiYlmXlwQSv+JRjLyLvM0VGUpEm9ElfeBPyDpQA3
HDulWdBVOfF0E6QhizJ5GGcQrjCT6vvrEbbxSWFuKr68ezp7WN5NNTSrsftvAX0F0DS6ixQ592ip
sl0Hiwo/S/LHQQQq1zYfy4TduOsieUzm4pWpadhqYT0b3Zs9sPjpMS+d+jVWwtwFbSwua5X+c2nU
5C+q4/iu1rkIjZl50INkfuAK6YZU7PYfbVOgWrsS61xjs/1K0t9y1ayO02F8a/ig7BzqLk8Qp6xT
HLk9CeaExZBw4ez5fnkD3g97SbLGzvUzx/fLM1p8c6FFWJIWHhYzSDgDPCjbRDHEta6tDrrmWjxL
e3qLsyq60/3YXeq0mvZck/D6zWX6zLKD/HiHZzgFb5xsVqJSm7VLv4Myrc9T3RVnDBv81WEsoQbE
mKfrcbAvRd6guOjBYwKJoR3i9nSLZ0Bl8jiulf3IcgjXd19hUJuIL+Dluf4uYjtjGFkHEFqTaeV/
3iyqOx4+UAxJ8gtbAy9bKuH+RBLTRFo761+aDnLXS+RU9A94fANxG6+xHHTlimkd6jT5Tbk3BLMP
U0vVdtx2rF79GrHdqdotv2Fa1cdeQnB0nPMq8N5I+AQbXJ2YxIaaIAbGpY2BssVVeHgqUFYQSspn
M7oPxRg3ewGm+wAOVHz5V5t5fU0b8hoxPLpeh23XE7dqsr7tYu7CtHdNuyHg3e2zzJ5uwJLMFAZm
XwSvo21ZCvy9Dm05NHWIkEqp5ZysrtzHDvvCRuSfadFjE3Zh6Ppj8gX9pgxjfBcg0XJzqauau8YQ
4HSyuA3sErdhtBdYLALllId07f19vBTdEOJXY129BmYrlcU90sHYpTvDctMM54DY7HLRSwXwK3KD
5PoJyB8SVgDf1CG8Il2RCeuZo85NXTvlY14MAM9ZqOL4ZxHXH51h6H7tfkgeU6X1Q5RgL+7oTb6n
O/6Kroo6zssizyYSxUtd42XHyEskiahNcnWbD5hA/rFH9u6iyiT3tiYlWKEswzgB1eWQ7hcJO1dE
bWJ+bLpZmkOUhEbgvrXRFVFlV92BtCxhfxULcCQB6k0DM1XFK9cq5vSD5RAR6m1EXAy1audKPMS+
I09NYoIzSMR4B47bJtbRptuZ03mbm0Cdp4ryZ99U73HRyzAOyP7mSz0TH0r0frAX+dLVK1m5mVHL
toYidJb5as7kt1q69WcWa5zC2uJxnnijpN3/44KLq9MRET4UAO4WAJNnZxoCXm2wB6WFOZ/XA57R
3E8EOxh/PBcZuYigopaDBHZQeD2FHqjr+EhLH+ZTzKrkRRKVn/b9mi4fhD36bdCTfU6rYNpE6oo3
txcmv05jsJANw85c5CRBhjm7CaSBilyNz7Nf5UcJPH7rzxa7YXhSR8ef9GV2CQps3LplNdfWPQ9N
FjuGlXcn1HIuU24C82Syl6gp/3EGgz2v1HVLVGdP4xKZZ68caw6ljEin9rGNq8T5WACzXVyz5Iz5
mIACZvcJwTx9rdoMcv+KsSPyTRImAlnfVZHA8LHK+oA7gTlfB7+xX34N8Jr5odjpYaVL4dyYNt9R
zsu813QQaBPoeHwCU+wCqI/iNQZLgacN06+AsI2IusY7aZStNxnbhl3crinqsiUHpNW2tLdC8iMb
Vt95JuxpP8kywwoi+f/J0v+QDwIu1uW0K+aIycAQCUIuio4rOQNcwFjrTIOMZ0VsPrKJLa+gjm5l
G0c3Rpf8V1iK/QGS2dGxTHcTUMG3w4GBuboC/XhDYeXA59UaDL8aRlswh/nFWFDdk6n3Qn5ISbh4
wa+lEtzhbRycC9lNZ8k7A2q8WS/wDyzk3KDo+PxHQMTjiPAqmva0nIuphbmf1vHB5hoWLsuEhmni
KwgE8gQb5qwF4h33e1f29SHTmfc8S1U8L2kMY8Fvsiu6Qm68nvRlPLPzGZlUfMfvw6RzPqeeTd0C
fDYcpU0KOXL5bEk3ZPaPnF9gotNOTKOCyqdi+zk2Sf9m6xyrJikfVPSe0Z+sOKthC1OEGMbupnOt
7MXVzMrOIBWiyTjuuwrfWZ0Ww6cBPPlUDzEuMKOt175kQ8kaEi1y4rYIWxxw6YxrIHd7BwLvAglb
YwKsJiUPrAaYkjuAk4B/DDvBzDwCmrZvLOUNX1HreVf+GA2rkw0nhABNv7WL5h8ag/ydRpsjna3c
XjkZ12gN0mG1clwdpArIyLhqE7Xcl+0xKb9Ukcv9OJvhoxq5YQAnYeCe9Y8t+WqMSSTDcnYxvmiv
Q7XvzfiYtH56rkf0Uxsjm5HTNewi54Sjx84/NYt+7vB4GIaltR7aRJf3hVbto4OwhbaKNixtl+yP
WvFomkV5WytPqWqAs09AhFc91JL7IJu4kZ6L2d8lwlnvAo9xghwhug/bFZxOFIfNGfMaEKzRQfXL
zC+m8+qorcEPSRkvByiF3XFqaR4Q+LW+CmeeV2zZbn+sOTZ27srny3JNfllmrCGLsKNtn0Gxj1oa
tYsCTVPi+rjlAg1ldiabA7WKI7C2fxl/GNa84vop7rqb3mKoWCmO38OUnO2w1455ijTOXDhsyYNN
/hyCP0y30ygzfRj9uSTXrtpD1K4DYA5/+erokAhJz3NoAA3kG0DIlb3B8FYkC3gtt1TsBa6pE0aE
o83W6cUMGMvFLNZbKj6abVpSUw8fFnKw4Bs8245152h3CrmHOce5G5LvqrGtk4yyfLvW5nvybMWT
XaZ/FVA+3JCmD+1sbsLZzl0SxamEcRXL0F6x8rI45gJJbUDo0tyBZxWrWlLbvXsoFmTHLHUOBn73
ZpHktqfYA8aQRcN+lb2P+5RqjXqY1EfXzEh21xN3Ie13mqQV3WiDGr5JTfdfbrn6P3fpWCzWqqlP
cIK7nXI8fh8wBeL4sxzxJTatqvYsJKKjn5HGiWhT2VeizuBG+NYxT+Jsn8ajxQkbV3u5YFpuHf03
uBakqCseDMEHlk+SwzexYesMa4t2CIeD/4rawOKzt55iUbvnakn1k4FpBYEBRgmRFLwLo2efopx1
3qwc/SiHiQYerT4ZL5wLrQHWWcEdZFIBPrWV8Jd3RIh/WdZdXVWUJm9T4QNj6ms6PvJ8BBCZB9mp
8PB2F3DVVACvGTkAIHvx4VcWnMY6auhBJ5OTBKt9tvKmefdGEDSKKNp+5HG6l8xBNxlwgG2ncKkU
WRbf+iyoLjOPPl+qYcYLQVagyun0mmq4gon3zaZIPhBH/8EDiES3mvgwzWrYtbFUh4C74A1dFfZZ
O0sf8hFuDsXKCZh1VUAStJzhR7lpmOZ98Mlyjva+JRMbWi+xmSrqLeiN7Ldph3bCA7iFaKb2Xom7
soEksmEZk31Lp69vPSICt8yJPI9SkEez2ByausaFaU0I/Lpyr+Oc/wIxgNwEDCFwdOARybok17j6
khwSNZfM7PQ/Z8r64UufuiDHOJjmbHXDLPLjCx5Y7IErcqklM2y3du2Gjijf0cDifYu2uF0mx2Lq
tNIzYl6yXyyfqalsxN+aBK8dSZhXVVi8UlHlBY/+aMQtqeMuDIqUwYoQHBF76W8jPE0ALrD50cuu
d90aV5ekNN4xdrCbxBAWOpgfPuvYO/aR+t2Os+SBm8l0dgRPx1qvzS7JVjBfCTnCSsRPEEqO6+IT
XVEtm7vKlAxiS4EeRrLRsarikJdkrpkPSBD0FvC8AnBw4ot5W4tKnNB8oVUUaXMWPufQNri28sh5
8e8tgUtoQB6CDEauJ6/9Qy+L9rFsCsBARS8uILrXbWqjFQQqrY8BG40jxluIBzYzTVg6XhuatHrr
K7bmHLjJScJY9LH/L0zODdTLjdGDv5spstnLqk3f3WqhLgT9EBsnkv6Ntjz5juXJC/vraAH5ojkM
Djo0sph7XgmYH7NuCsLS4KpN0wkOx4yt2Lhl/ZanfvVkeSRxuToveLjQwfOieQkW44ScElAsWcQc
h1z4j6no2zCF1/yGzxPAR6FZTOFTYPdZ2wRa2deYYoQ/D6g5pHEY3dSwOMWkyg7XnZkmAb3mGJsr
u8Xw0QfIz3rg24C/lEaFRlivbl4CsSiS7tUqDbQsloZ3IKX5EQ9N+QjsHViHC2KyX5t+h9LYwAwX
KPF5V1yiollfaqawi5ekDwsUi11Wjb8cKlyTA6oFyf8vh4j6E0AjjLoe7p+NYlqkVgPBGfiaySPq
NYZiOjWRY12iEgmnaxEo+WFiQTbSxlw8iAMQ7o9E81nYVGMCDBlPWFRMjdj5Xv4HFLTmcQVcQHy0
xbCEpxdch/1o4vmLyMl/PdyL07wmy9uAbL5jQTuFSwzQLq2GgIkgUbcs2OpDH03cT8hPg1qgVKe3
HGyjed2Qm4bIFqBdbIHNBJs8Z8dYNqreyl61cIj5BHWm1D85VMhLq2EdNRNDrRBrcsvFruWKgg/u
qdF5edBT4O6iBa1otoGANJPMnnH+zduZY42JGe/PVGsDuhNNs69SvOF15F+M05CgzS9r+9gLMCiw
/sWn14zed+pckVo+gSEFh2WbmbS/taPZ36oxX8JqjVSoRdC9Z3OPnOBzO1ZLLhBoEnPBem7/8PKT
Qs0Kn5KanJ4O7ga3MB35jjpxT36HfXRRBeUFO2nJUFUzeFD28tNdfcR1C1Cnwu93SECmn9n35XvH
yP4nSsbkn1UDp8zyKA3tNp02cXtlYOYT/mh8cBCvJbLW1IxvKW6vd8G8hiuX9Kk/GcPiPKKxKGvG
5JXlcMRYXuRPM9UjjwHUeiz3ywDEaqZvzGvVn3Lx3vAf2dvsS/foYZM4tSO65TZHq8ESXxSYY9Oi
ay9tXrUoJm154qBaXx3ZWDcOe/xD0Y6cLswp9sjQhDuG22HmE8aLxBfomvdexI8jsHeg/8hLRfDa
zK+1j75no+Hct8bX5xj3OWYNrHX4Xh1iZtgFcx6h20z51zD5UGE6XmtxcsqRjgXk2oN08vTFuSbE
hG8nF9Sy/LeUbKMFJrI7URdcL+3R7IPBFGeuGfXDako3tGhDC2G10Fug8rfUkm297Y9ZTe8L0LgA
pVYjsFOasvNiuMrHUu8lrkf3lJS3RFlhlIwR65FmcIh8ZEgQGvbPlZYyvKXTlbih4Z12c4m7BMMn
iwA8fUam69bxu3rPGZLuB1ok+CMowZi5su4Wa2x4FGSH576O1p+oLlx++VdvR5W2N3EfZ/hdLbjt
gv8NbrL76K2rZDtr6l3gDsFBS35TqgNOIAAgsTyr31CYxRelR95RZfWTaDkPUXz/558jtw2reWOb
gA6k3HzqWTe3xJ6Sn9FOplt7RZFjKYNNr1UBgwS8U2hPY/mALLy8TzWnAGtYytIL/7VtTbfpfPNp
swv6FxWRYLMUBNwSIsapchAfCzfwjSdN+mixmzms0oFoUAw8KLxiZy+ZaTdoc4YdcikjtxAXouG1
gQX9qTnH+Oo3qWKwCsCvjn20r8jQzs61NGYAARwgYm4H/wGScftau5B5rk1H8TkwuXuDma/ZqWVh
9SnkcttmpeaLPeg7u0Igo9+vOMRjwAMz+QGuIBbw7APp41iC7tKiOz+w0khhxFbf2Hrivcv9/EEl
rX00Eyi5jA0i1iKnvEFXJYeL7HqYJKC5aOzie9OqH3j11Y1dT4R85awvMpeorpWA6b5yGa4wlnNS
cE+3TR09KYVhMvYb9JQKsmPOKvO5wlK1d7joPBifnEFqozrIGR7RkDX6rpt6PpyBex3MyH9kRuTI
hfzWFkGeKc8XakOudycqJNNjqnFXcV9zrgDoir+G5HZdcUzNQ5DukpREijc0/ZO3QMHkLAEIE1PN
hJfRIo1jI7mOS8o3VDff8XVkrtp2+tUQGn9KNcZhQRsYnDnALIkVTQdUy+pZTEtMY4w7sN4i/pNl
uHR8KZbnQkIhjHCZnAef7HVkk3SzHTgDLgXEqdMN594nM+AF7vJGR5aDrBi5NzhyiIkr+1ODlsgy
hCbYh4MHyW1IIHgnwcHDM3EHzCslo4WZg+q7eUfH14j9okFEKzAUW6Sq7Yi8mS4aSheqyICAAugz
BIWgNtF2bxqs+aGSU3Bqy7U5WDY+mnG1uiMvHmN0D918yPx0FzulPhc4Y3fMc5xGw/jR4Co89jhn
nlq9UtU60qUIUCELEaHnE8BPXle/Z1BfhH6NbPHkF968y+rFvay+9+FMHnz5gu/pULGiwHCpn0by
dZd8KDF0DzwfrYdFu7DG5MhuhUQVvoPDErikY1ucWGxZeUnQSpm2LJ41PkrBLWVYyW7OJSkcCNxc
Zkhm90u/cNT39dkOiAzIseUyFjls0aeqOoLXEti/x+xYeV77BQeQlAZ2ErlA2hk5Al0xnMBt8eCC
CrJwLXFpLb9dtxObZSqnsAm65o7nSp7ob1thSq0+ucKkp7qvrjgjGgKz/tB80pVEkHiyRn9jcyXF
segQOenwgKDmcS33pc1ZidfI5B25pJwAzf+Rdl47bmtLt34iAuRkvlXsJLm7ZXfbviEcmXPm05+P
XsD5JYoQYW9jYd/0Bksz1axZNWoMCRD6q8rhwgUq2sYY6F5ptKICg+uU70VRlC9yieSjm1vh3u07
ZQPtmr4BoPuN6j9FQUg3n1KunK1RudCwZyVEDDRsrwH2mHdRAKeAWts4+158rTszfyop39NsRO2n
VMAxuzmJ/TZFsKZV2m9dE8p7uu6tnRVr9S/EjIwHxQ7ANtjyD+j64l0B7+qr3drfPNMC11aQMqB8
9hN8r7KlbMPLlHw6GSTY3qysBQWi1ShsNQYZPznd6xqxmUJbOJw1urMzexoENYS9Nhpi4HvTRqwr
7UTKic/U+K6WVPdZ6FX8qvFQBD1edc0uJzH9wKb6kVcUJ7I45cVgeVxETiNvWyGDKC0VeWWaUrLp
6OldaX0CVSGB27ob6NEEFJhua5ebr3IoNSHe59Eh53f7TvIEzUBkYEjf9BVKWvAh2uDrHgJEMDYs
BW9vT+63VpT8FjXimNA9Rd+rPmtfdLOWvuUtmaFYqBUNidprTkh5pLIGHZXsdF+J874AMzNItdIb
gxJqtylqMkVtA14hCNKfDI4jTTZoRVouuksDSlBW5pUPXaRpEAjnxYuH27nzMvgygfxRl6CqKhI6
2gHfoLhC+ULQFhfqwVEffB4PMf20ms+Tyezsmq59p3fuwQOgAlWbPahispXyAAtNjQ4IaCkgTaVZ
DA+23UBt7Fnhe+WAmrQEpYYy5GrQ5ZY5JPW1rlJJItlWFFDnFyXYnPYLUpQklMPIhGdEhtifVpKu
S++ozUjrMKQDslFUdNKjxKKnhG4KuUWMaEhonrQ7AyxAU6l7EZY0qxc9cgkUGR9pQPkQhCGexUj6
XamHZFI9TloEwQeNXLW3tsJepnRD/cxPa4IAEPf0z8ggj02pfNIrI6foANyGMoHGG6PuM3drNeZv
164bl0pp140vfQluK/qnaKjRN2nbUz7MHTDLsONCRBcYff1ggFh3iQIDNwTDn4cForOGRVBJhVR5
B3z0nj+hL1lT/Efqp4QtHPiCrTdUW3V4GaUx2efbZfilrQFnCUOC/hxSQ+Brrv5QZrSRrgBt/DTa
rv7tGjAZalD+SlH2yyIxuweJk+0RiuvHXxf/pttA2zQqRX1PcM5hj4BecCQzlXHF9AlC6B17EAHJ
H3PYNFdpQYHSirR2kxsyvF/04z6SPSJ73xK/rUouXrrgzPCuQBEKnlNYz3yLFpbaFvAEh0bxRBFr
eDPQTDjx/0XUoPKkbVz70larvZ7GPuBIgBLln1INGJNcXP4zNFSfl0IoeJ7mTI06kiJoDe39hmrB
XwKc7B5WT8gQySPf8yBtaDQIyvuwJrsDuby1FVTsYBBRzW2dBvqDUEIf3dBup+b0J2cUR9v20DSS
eKOKTaOkJshHGqbxoDmEldwVtDgpKqKjukiOoejEthjiHNYIBAPMwqfLraAprlOhCtL5iFMQTWbp
yAZCbhoQmu+vtaKGy8bQQXO60BZZSuPvQdBQRKD/nfbLov0YtE71RcDbBcsqSaWXXAVihuixvh4y
B/Jlle1X+JC7oEX5ZlEL35nOB5uOBgK8Ua1EHoC60vXhbXWenk/kBeEiplEM7OdYKE1q7atLoPA5
TyiIDU0kP7Veoj97MXlYCeD9q5xl9Kx1tk3bPZhAIJEFqXidki5lb7qwQH+buqI8Gi39k5JTfxnq
ETQp4KeVfVrMeT/W26ryv2hkb1ZRQ46CjLq2Z7+Th9NaDWYaEGswigd7CO4ASshwtI08rZJEABLI
NpVW4mRyLLJ90Es4HCH/KN54/Cr7hn5xuqLRT3nIFYWjEjSExErQ3QluL/CwUnc0SWrLd10OFhkx
stDMXtKOnl4HUBXOiNSYEIW1sqKI85ZZLFtMh41v6/Di60n8Dq78zawM/E0TI3nsIzds2GHxC/Je
AE88ektYZY1wM8Q9FGOIFa/snDbZ3sOVSx28ZRU/dB3kkv46AEMFlecX76jGiL2VRe0p9HSDK4Vt
VwpqqBTPBqrI8MpYvtAehQDVzsWtAFhRa6qpJLA0zcyhf0vS/VCp1o80qJDhtKgKuA6gqduy4LNq
7aplaXSfaib/0Aw/E4QH/Ia0sg9/MWxp8BYa73/7eV0Vqi10lcKPLmTl8vO15mo8tPv0hZ7oj+6Q
rVOl/3rbxLV+OiZ0m0BdFYauyRONdtJrZh3kTfqiDE+99RZWhEQ0LNMEedvOtXo6g1BMWzBVqozw
9eVQfK8Y9D62k5cs+EC6QstQrsMv1/6XnGbD27bG33yp1H5py7q0VdDd5I/aiS999yVxf9uwiNsU
vBWS7VEM5OwRcNhti3OzaKmmoghb5X/UcZ+c7QOt5vbKQVS9ANuteIunR0Jj4BW3rYy/ezIuTTZN
Q+Uk22CX1UsrtULBV/el5EVTH3TudshreAjfReIub3/eNqWM37plazIiF8VONjy20hYWBhoA6uGF
nlogjL/ACK9riRwzlY32p22fupDcarkw2OujxW60TFu1ZaHgDccpP5tSxLBiG/ggR+vBJKhM7m4P
cGbFLj4/2Y82ReRC7cP0Rc6eUA6Xg73kQlv+fNuKPjeLZ4OY7ETLthTLarGSxw+utxm0+1r79r+Z
mBzgqokRlvAxIcRO+Tr2cQWb2xZmporriO2taYpKKW9iIepI3YGKSF6+R+nXhkbIxCYUWzCiiOup
onlMkA9UgAJD0Hq53oGr91pJe9tL+M1c/eLJ5JvPVvTAG7+WHrT6CH7Ds99uj2zGKZ3b1OVLm2BG
1Biap+TFhFkenGyY2WCSaDVLT479eNvWzFa4sDXx5YFji0FF9+XFIuva0jmqwdSi9J9vW5kdEdUY
DVyZZiPYcDmiZDBJveocW2G/jZxx7UZqoCHQAaUM32+bErMj4nwaOnvD5va4tAUQ2mzlihERT6PN
8gLx3874rSNrsv6Yax911dk29SdPv0eLjrIs9QWN9rIPdnoglPAd8hwfIkj0unvkKm//tCvfYQrZ
lNlGQlX08b/LX9ZFeSVJni1e9ab8XIhPIOR//28Wxl9w5p2q/29BTV8S+/l//PpkZsnf2rSg8/sL
BdRRuJGILm//foPfd+HeJzM0/v3s9xeOQRZbxoJJFSJFjmwV6Y/h0pmetQKOTRijA+ddcWmlUWhF
QohNfSXzAv4JZhzhwH/UqKietT8kAaDQLV9EF31VqB52en4a4aNuEO0Ni4d/gyLlimfg/vbYr3eH
QTcnzS4WV6kt7InrD1OnU2Q5Q0bUfjeMT8HD//b5yaA12B7DlvrQqYBdNd7Vf3svmkzmeCGqsiBw
ExM/kod+BtpHJ7c73NXdPugWdsbM7PB9C+iObcoc6sns+MjANo6kOK8k2JOVYf3DzxeGYXKhQOuv
WeM1cLbxwKYqmSmX5mtRHgo4jxe87Nyv1xRNoxdQyASak5MTamqAbELnwKz50O+K7u/XVuhjTKJr
hobnm1xSSpbqWSBF7smA409wcP764INCsYQFbEnFeamT76ueBjhNMqVXHyJA2Ohz6fDXm/PcgDa5
8eiOV/oElWb458ik7JN0IRAe5/fSrxhky+HLGBVkDVmZ7B7wdTSEVKl7smua1WlqWfX6P2xQ0EeG
TKyAh7fGLXC2gzI5C1BjAFtTuj/tg6BD/vYUXTstmFVUg71JQC/k6aNLl6pK6imknfBASMoC2lNR
ExJ/v1EvrEzOgSL1RVWoqn/yYXOCNSxZGMXMQbj4/uQKhBmfvgeUpk9VcV/59ySFb8/S0vcnq8Av
J3j2Nf/Uv5mwGOYLPnpmEbgubIsWOM0mUJ84UdoknArAQXRKkw3g8+iRNxyaarfHMG7GyWblAqB6
ZmiCAuE05CzzIqLyjxG5RrmdHGfyBO6qgBA+WJitmWPBidA4GaasgMueuKXYR3MCkFl5iq0jL1Eg
EZr94fZgRtcwGcyFiXFGz45Fjvw8Xj0vT3pvqDu5SHIa6/scGbZBfrbD+lSWOvSoEECRhY5JZ/+9
ed4HMmkKxdCsaTBIZdijAUcU1OFo2SgGqKcNlO2PmTCrD0GGGLg8+AHwH1m/L4m6n26bn9mO9rn5
yegTTx5kTVKK0y7vPofS59tfH3fbdG41/vHAt2UyMpPDpMPX1IPKLU6d8lYMpxw6Z8QoIeCwrXor
ufe3rc1tFg1dLYhlBHmZP0/zs5W0wEYBrLAKZM7Bp1KizfVfahYvLNjM5rc1S+eOH8MgY7r5oyqh
My3VixN9dk7jb7r4V9vmK3i9yUPfHtDc4ug6EAeLo2ar0ywZeIM8t9quONGx9FoY7kOrqwv32tyc
6YZGpZdEnKFM56xI/G6wggIZQ/gvXmF8FM+hUsEhGUjywhU3txlMIRgOEBBF1iYBmEvlRA7UtDoB
Ok2pPX8G/X7XGjArVQATI1P50MFge3sGlbkpNAmjifv+OMRpYOAmNcBTjMbADEjUGzuPqmD0G17I
nYv9pm7e26B+bmmHaGy48Py72NZ2eWW+3v4lcxN99kOUSQBR5W3hkRqvThXgc6N56VMoU/L320bm
fNm5kckU53VW0vpZVKe62gzSh7B/0E2K5jSayyfEvcul8z07u+p43mzeKoo2DvrsxCFyqodZz6Bk
sDZF9RI4zsJVs2Rh4p/MxGkUjV7ME3g6l8Q5hDKds3DM/sz91E2x+wHmWOScuGwuh2Gbttxqel+e
SukZFEwKdMdXnu38iwL7jubcwWG2QmFzwZHMLtaZ1fG8nE2eY5ZxkvRDeYo6wMzNfaK9OZBcD3DF
Uouro1UOIOT2/lDGDXA1Ul01CQxU3VCnD3wHWDNMr151QnFvIyv3cfvFc54zZw8HX+zdNz5YNekX
4OiFsc4u45nd8e9nY3V9mGEz18eup32gVPruJEvJ69kDZpC5kU2LLWlNTrqXVmUrZU55Unm/GIcY
GlKxW5i+8b66mr5x8ixT1iz45y6H4VgAwn08CrIsDcVLGyaGF6N8FvWTYptrpfydmt8V94PUfPKy
Y+wtmJ+bREtWAIhq3Ab6NBhyYfwYkIuvTjB8yrBx5v+wSOffn5w1K+hbenj4PqhOUCtavfAInLsA
zr8/OWbgS8IopKXzVPfkxmmCSDe55kKTaCrVOh7Bkl7UeydpoJ53e+GWZm5y1DQPfsHIYmQpCjcD
Anlxen/bwjg3053BwvDuIe8Oy/lk9yk9vWtxnLEzDDqv36ySEAd5jZ+3rVyPw5RlXnCmphN9m9O8
EDVJGxUOrTwpOwl5WNppNrcNXB+i0YCtK/J/l/TEoQ/wZIAMbzDQgaDYC9jOiHv/wcaY1AJNR7im
jYM88wVIWHeh8Nzy1EI+HW6jUYBt4da4Xg2GwTuaoJOsjz29l2y3cxoo4cpTam1oqZBdbsNtGC7E
TrOrcWZlcl5iEMJFjcTpKdY+B+oHO97enqjrC4JR2Cq+5r+ZmixG3amEz5nOBZF/pg5I9LIHXwRW
/iku7/r8aClL4dLc8o+RmWkpTJ419aEUXOIB9EJ56kHISyo8mpSym4XFWTBiTyIhpVG7so/M8uRl
HxBfs2GtU15vz9y1p+G5yAZQSGnJFpmnyy3mBEEOsoHzDp+OVEGTu24okAeQ7EOXu+DV5ofzf7Ym
vkXuLA8SopgIpdqbglIVFOsLp3L8uZfO5XI4E+cSBHI30FjE7Qmpa4C+Wm1SSIIaQaB3VxRLT9KZ
KOHCnjFZoc5vhEtzcXXy3FcHb+lLD3LmrkplU1noZhdQRj7m3UOnLByouWN7tmzGJHwNnLzjH+Gk
inJ7iIz7RrP3Vb0wm0tWxOXmaPS6AOCJFaK9LvjiBk9e8cpddHsLLmwLYxIqgEj3axtynJMHF+pI
gIgm5YIjnfM/59M1/v3MkXZGTv9Nz7aw6KeCJ10sDGHp++MQz75f1F01OGXOELp39GRl+fn2FM1+
f4Q2CPi+VXW63GmqpTJUatUJyZG1lx6H8uc/GBCaSSKMwoQ8LVhIAe3zba6SPQrevV2Qvf3D51U8
JRemyethssRFJwd10yrlCU49VBTFghObnZ6zz49/P5t+jbKnNXR8XhZQjt9Ldby7/ftnDwIwXmrp
3JZXD3IwxmrfKE5xMmELS4a3gtwT2YZtTX/wbUuzDmzM0NskAMTVO7G25FyiHY+wogU0Zbg7xYBV
phAILlU12PRouLttcOZJNyYMGRYYMUFENnGZYQVjVWBoaG1FaOBq7TroG1jd96r5EJrIl44k7tKK
dtXbdmenlPIGudfxKfKn9Hu2ZiYgTmhRyea1IbzHcAdoaMrHXyz9/radOe8ylgZJwurUsqY724X2
tYevqTyFIS99zdmiZ3wfdtqCmbktKEwxAkoAFlzVzCRLr0GUq9XJgBwEqup2H/mD/Q+b49yIuNzn
GX3BlYRO+yknKViDkwXUX+ZfUqDrxULocY3OIY98bmt6ZM2cfpDAxFby7Dkf4RsA873r0TqV5JNs
PpH+QVmzj2RoJJ2NHy9ccPPzaQPlGjN6VzVCSEYA1FGbPungDoeyPtCT+OX2zpgzAXOCkC1d0wgd
J04bTgYlVMu4PpHWWz3DuruwWnM7/Pz749/PdriH0rlWanzfVD3EMga66I5mjQbn/vY45nY4aDce
CQTA1lUyN8pNC0h4Wp80gRY27WwxcmFR3e5um5kdjs4jZCx62jzgLocj9yVUqxL8JrwjVq6BfOda
IFhOju62nZmIFD9EXQbRFzG2Z1zaadpOdV2Yyk6plq0NGsIH5b7N703/KIpNvhSTzmwCuCF4H5Ko
FoTxE++HBGAbZHHVnwz3Z7Uukm+3BzMzaQpQGaEbXBykkSaDKcCVN7pndjjuTdPuhvi+GmiCXpiy
P2m3SdiLGdOwBf3GtMNNHANsaWYkNQNzhq6G6n4KaLlN9FcpfNHMo3B3euqNlJmrLDDX6D1uaOBc
a4BtYT1EVhPs7T+MWtPGbDkRizktAaeanBp55fenOt4DmIf7DXRw8PW2kdmVOzMy3Y+h1iitHPQ4
qHj1KR3+4fGtqGffn8wpjEtBqLtJfwKx3kL+FqNcuHByZ3fHmYnJ7qBPodLptmEI6D1CEvokoQrU
LFWblyZq/PuZHwo6qR+Qj+lPXnmHuKlfvtxeiKVRTPyoVnWKWxkRE4U8Ip2+zWGwn2xz+79ZGX/F
2ShoYVbNwA/7k68/Gp601hvat+wHban2Mj9bnFZCBh1U+2Q0qWicXvbSHq6ijWKuxd8Dx4AnaP/3
/ck4wDQovtWyrZRh16l3QbTwVJi5DS6+PwaYZ/OEWlMM6KDoT+6wdRT6qGik2N1eilkTOvgRg9QH
oPTJFKmWG0deDSEVejFqtm3R4FW2t03MrsKZicks0WLRxWXs9qe4OKK0POSv/9v3J7PkFajdeS1D
QOkRrTzO3e3vz00ROFbVAGuqciVPvi931AqbSgwn3UBn+EefNfSRLuA7xm9Mnb7OZgLEwC0JkOpy
pXu66pLOz+QToFaIok9uAulJcGeaD37TLSz53HroY/+BRsjOiCaeSikzL07bSuZZ8ljK0rps+oU7
Y+4dwgPRBPZEEdJUxeQmLuB1SV3eKCdXg9iOU56EirzSKwgFTNiEA7QYRfm99vWHIVgC1M3FHIyL
JgUobfQr8AT0zZWbg2442eWIA7eCB7RkI21n02jmLAx0bippYicy1AkIrjCtMTybAxlXcao1eVOD
VYQV9fbmGxd+ujHOLUw2RjlUDdzQWGgh8zwGu+63G//D/qamb+oUxmT2+WQ/tH0S04qvKSc53qC/
C+Fd4C48EOfmyeJBSgmOIhVP4svtbTqO1sHjM5xSWEBimFehV789T7MW2MuUu3VNN6c7TgqkzBvi
dDhVkGl6VbD6efv7c06A6pNO4oAwiFFcjgA6J7Wi57hHvDHYwrDrBNJWav5hms6NjIM88/c+/dia
UmX9aUCER10J8Q+e+Pz7k2Woon4IcptBqO6evnDo6G9P0txmPf/+ZLNGvUBkIuG+snkeKRALIh1S
6ciFqgvucm61KRGQq+dRYZHnupwoVSAH24ZNfwoDiKtFycn++6GQnAM3qCiUta4yKcRYnQlVQUsa
CtnbVD6oyMVECHsDTVl4Hs89z+kB0jSVTh1QL9PTEceeChNX3p6g7Us2so1kTZrSu6olFqzQIvbX
KLaVa3T20EnQMvulLrv8ozAQoerIh8MjJXfNgmebWcqL3zRZyl6XwcJU/KY88ddV/LORXnNxtOSF
N9XcTXFhZ3K5+p0U57JStCeVVr8ufJEDKCn9VZc959ZLI23b6pMGX/3tfXrdPWKaglc2SViLovJV
TVlXyL3SEdycQqS+EG2NRAHh7oZOwKzbm260GgIaa5OPSF8UarZgfeauR/IONwKPNlV7c+JKJDtq
bcky65NifwuQegF1R4t1kj46+kKRZnYR6eygNEtcQXhxeUxKGJrodkia0yB+RxAvjJiYDA7nIPtr
PJ0JIFIekbBcVjz5Lw0FUTlAUFcjS1XsEF/2hgXHNeN9AdhyPVkgBq/TIqaaS1YKY/SpRjmRkHk/
KMW6UJfK2XNmdHYD0QPpl6vQAYKWOM21vDv58Sb26YR/VdTT7a23ZGJyrpA7DukewkRnQ9iDYO6D
uZRBWDIxOVJqAHdeN2ACIfHef6TVTlnawjP+lzQIXnFM+KrUGC7XG5LhFHawsjtBQSNvkPm4PUkL
n//jNM7uQU+YSSarfL59s7RjFf7ds4qcCnBzASLcsAEyXuV3jaYcOgO61iPiRc990t+ZWUcLsLcA
sZ2sw39mNAO0sMW+vToUQrNLy2nd6lgbkN2Y/akALdNaSGXdnq3JKf/PDsGbwuuN3NQUS4s4TWva
fV0dc9ujSJqmjxJd3YlAP1kuzIXLalzZs3j0jzFuKIOE8hjHTR8PdhAivNgF1dGMdRStpUPRJs/o
dsdr+DpQGzDFTk6snwKh8NujnN4U/1mm+VgTnE7ajyd7LlQcveqFXR41+yRLd3CooWyDirwUbhDj
9aT3ooVLcqklc/Ka+M8qvS0EfXSHXXUz1mEema4ll8dYydD2riBCywoojyXdpQfK3qcmkKvO8Rbc
xOQE/GdWp8Smkjq99kSQcw6tlGO26VHeC42TUMzvCxM6tz/B7MgkaOmAAQh7eYjLolK9SKhM6NAM
WxsqLJIMOtD2SkKKzID2xbV5D7hqFn1skiiG7MscaBAsYHwayTtzKB5WqCpWD3ENMOv2r5vZ1GBl
LNpmwOfqV6UexdO6qofn85igXZ1CG6O6D5J4aPT323ZmJhpQP9zl0Lmp8lUkWep97vgNdhr5HUyz
gtjybQNz+/bCgric5h7qvqCN4vJod7ssg34qreFVQn60PBUK/Mrtm2nJKwPaoduGJ2HGuIUu7KqX
dmP0Z+LYwG6ZvQE4W1vlxgDUGb4GztvfWxorCYQy+B8y15eWdCdJ7LLOy6MefktH8aNjk/wq26M8
vN42NLdYZ4bMCUID3U5IMvq6PBbiyfGf/jKd92fGzj8/eVXY0BcHmsM4kHij46LZosH1L7vh3MZk
N/hlFsdIUYyrcux9OKhSZ92iyBZXb2BPNuyUNWDBXf+XQOz/xkbnCgksU6VrenQGZ1eq0B2p1i2v
PNIa0MPQAiNaLkr/yVWdbGHjzfgVQ+c+Gq8InSt2Mo1QhMJJqeC7bDt8Mj3tznOeiiUKhSUjk3lM
4pbeQLctjzT+rNz4vTS/oR+7sFpzR+h8JJMjZJilLTdWUx49696FqFM2kLn/pKsfNXtze2cvWZr4
4ryH+QX+kvI4gNUy1xlZOX3tloegWghK5o7Q+ZAm+wBpPEnQ/cJ95vSPMoQ0Zqh+vz2WOdd9bmL8
+9lW6yLka1WJWTOsbO0m332IYEWxD/u/e3T82dI6/Bbj1SwwOM7pmR1R5aaXRxylMOj1B9eAXqmT
0Aq7PZq5lUHozqS3RiWbOO3fiEMCNgou5dGNYvu1QUNhXYTwokn4w41VDe2T5qvR622jc1N4bnSy
u7028OgK4QghTRG0vz31Iyo6UvLptpWZoYH/J+8HzQqs4dOeHvjOLZf8f330+3R4ETwZ7uQIgnBq
w/amsXo6G+x6KZs+fXuPy2YSdhuabun2NRi/QVE67RW2xyCBIv+GRtdjgQxRHcM2j659bjQb3UOb
NTg4MCMWw/3tQc84Dku1FB2AJK9ifOHlrklrO3HQ/iiOpZoglqYh9vKG5MltIzMzixH+41Yc4b4T
x1GSyMvjnHqHp9gPvjsSDhco9oGviB6yZjHEGD3qJCgnCUbwD+AL5z5952s+gj+hO5I/x8ELmutw
VAbFvvHCb3oJNXoaItbtNtqnGNb4AprOLs6D3e0Rz/iVkdZIU/H5oE+newnWWQfSRDs/ZlHwlR4S
v4Uz+raJmVD83MSUfoPEo5sacHEeQ+Uus6pDAP1TkJ/EAO+3Ub1qSzAgMa7S1bRaCgQjwAkY1CSu
CWvKMq5R5EehuLzThYS4auZU7SPiQfW9R2y1DlFH3bolAjV1IjUHR5YRCkga8CEQGfyqG+QuN3bj
yQ+NW+tbu+v8u06rILVtbOW1sj1y1X7k/6Z2Wd53TVa8mCmlkoWJm9vymvVnL4K0ucKhqXCdqq6m
5Uc/yb4ZdfepobVU6ohDby/QjNfCifB93hPQfEy3Yd3pohhg8DsqATT53SGuP9bVi+F/uW1mbquR
hideB1NHS/fkfmlsiPdMl2VxSC4frGjhhTs3CgssOHGsAZB6enZ7uCbYUujJQZfX5o9N862EO7hd
uFZm1gTup5EwQbFJEUwf7WpiZ3IfI1UZR/AJSuUaUdM9rI4LZmbODK87CAIEoTmeaPwZZ3dklJgQ
ZkeufISV+xfqBV+cyv5Z1dZTHEvOqkd3FAH2rluIAK+tUiIZaTx4rpMPnKbnURKFED/rZVgt+2Az
1ANNqRR+DFcLViJ0173Twl3aL+WsrzfGaBYEos1TXaPWNBlsN7TIO0fyMVM22qdG2S/su+s1u/z+
JLDlhUwgkvH9uEdzz5BgWOs9p9rUXXR0ITUNYw2ZveqH8NPPPM2+FcWwy6T+GbGaZC1FpbOBPXDX
9dZxqKUVTacvpapB8AxywOpesoauKl+Uh2jIkQNS609ym33sXHeNeO0+hcZREfkpJDOGRrG8ptsD
fRKIp9EJUGvjrUjNB3JaEPCm1VtSGHewCtJTra6VSnkMm2ZPCLCQXhbjhF46SEjmILhAQcTA5V8l
gxLDClAZZMIzL/wwhFb90KalOCSd0ty5nlBegc3BHV/QwPGBNPUPSaqKU++GtrEy6r1jHIavrVej
zyb5VniwYQ3dGJn1o8iKkRS67hdOw/UG+fMzCXloL6btcbKAklanphbFxqG3PhfW50VSqj+n9nJC
SIqSmiLW5D6+al0287D3+rSEENoyEDH3ra0e9J/LGr1OBfCbBCc2JDebHFp/I4H+SIsf9EL1N1WO
KI1ffetVepC7KtjohfMimdZ9p8GAnBT3fG4DAyjsninMoHBdFn0l1pU9fEqssN5AMoy4rOV+kKsq
fLD9QV9ByPZL9LDap8JcDaJ4rjP3KY6QOE0L97FLiwNqAO668fOtkVJAC/x9oPaQmcLXuU6coNwU
tZ+uMjMxkFSlByez3pOgCta+0R29LkEdRCm3khI9ijGK8tUc3nRP4yK0hxKOpr5eId8EhbQVtVsU
0NQNfbMbYUq/rSxYdxqqyD6CBwPq1ZWUr8xGBpRlwNUa9n61Qy0PmjXHi750lvGE5My7r9ubNkHw
Oss/6Ep50INgo6rea1V5950j32uV/eggjOIH5QNQjnewAfeeZsBIrG3yqN4M5bAJW3Q7DXGAfg62
/fyj6RT3g+4+DV60S8kBDxUSwMqmLfUt+t0Hz7fwywg+oZzxnLj9HVqgHxXDeY28prlrbXjzw8F4
cgso7f28/aYl8nuqomUtSUcjFtu8RbWgio4Ipnr3MdqsamN1W+GxEyyx9Xz9u6MMD7KLjlFig/VM
BhvWqz7ydrDPIrQq+cdBDdClboNXv0PNodK+S4mOxHiIpAlJWNSW2uQrDAoILcP3adTOpiQxh4bR
mo65TVhH2l5343vNjKVNOaDm7qHIhRak8y2gteoBlS+FohfUy5rZbiiVaasQkQ2Ev7KvXRVbO8PR
Fyq317crKccRZ0DVgHSEPV4dZxeSj+atWaOUezCMbF12x9KHSDc7Wa63cNavnfWloUnwloqRB1od
iEKGu1T6JTcr7+9zEOcmYHa/HEutt43E47Y7IAUzBB+znAb6BfaA26PQpzdplqAanY3TFcbbodmn
0ld5Kd6xrr24odBfS+sjSWDqeJOZ8tMoc8DS6AejMBHViYZiL6z6lJT5VvFUpHHttQq782aQUa2w
FV8gPkmxtJClH6LsKe7XGyf04i0RLpS3TURB1Ri9/X0jha+SkXyuuwICt6S9H1DWwmW43lNQhcO6
7yoKrqVmbMMh/9SlMCgbEizOjvRFzrMXBBdRvWxfgUC/SH3y3Lvak9+24aET4AXNrH817GTb1Npe
4NHqTPsMmfVXyMHfI9Qf0YHMlLVSoNxt2N23JGi+6kr1JOTs0GvKBt23gxll9247QCON8pyFxH1f
+V+p5XA36/qTn2UGSjMuYpVCPFWesgpL7aPc6zjnfK016louUCXzGlJQcc2drDw6mrjzg+EEWERH
Ccp+ImV6uh2EXL8sWSywRiBQVEpX0xYIL7IouPiNcdArwKWZmUOuXPevaJe+pqisO4axENTP3Jmg
EkYGC8AnVPsmuyNOUqUtw0Y/aJL9VUnTd69ZOKl/KjeTW/PcxLTc5xOhVsj76QfZLuUjk+juUvJ7
772UJj306DbBhK5uFHnn2Ouh33xoCnEv+4G8LeLf1Iz3SbSpYTh2ul95jrCqrx/SukwfMjU3jrFc
dMg3omTeN9s0zlHiipvhLQyU8ins43AhSLwOfckt/MG60/tu80y59AkhNEdxEw7KwR6SKEG22XIe
+qSj2yu0c4jzfAdH5PXVISn7dHd7b1wvFQ2sMhVAAVEL1YzRmZz5VrnIs1C3U3EICfqfqUxCsYic
08LzyxiHcLlc3AQ0mSLYbFv0ZI9b9MyMJaj2mLXTHrzUsp+Ad+afzLiK7+sqV9cNybg99CLeJ8AX
iDC2kvE9Ms36QfFq8ZK4svrgO2rxoEul9Ralsv5U+FW4s8h+aivdREEDbAvEEwbyqqc+ibpt6Orf
00K49M+nWbgWWenSwCg3ryRE9K2O/IW3omIlv4lMlX9AaJ1xOCsue5zTs4Jq8RbRGeOLI+vVzk5N
+5PlCG6FXkrISubtkzmUzpNWooeWW55/kCQ/35CRr+56JTdxL6gJGrmCRluJxFYnQvO5BFb80XGM
9lOTZGwzou1fiijLXYW7WPu67jgrdKmkeG2nSI0HTlNsYRFU96G+yP8wHr/JYuC1SaNxoYqxh/ly
McIAym/bsJqDWlZwV3rbHA57K1c3Ca47RixtaOHmQ//n9lab2ebwCo/PY1nRyB5OtppVmhKM2n57
gH/iUPu/U/+TV92P6iYVWgKp/u22ubmogb4eZeQpJa82HaWRdlCYR2pzaIcXkoXABx8T7V2Rft42
MzcqHQsqyVAxdqFfTmYPV5/VmYDeDRSMHAQIRjXbz2YX/pBDDW0/O34bam0JRDozOLIMHCayy+QE
rMlc8uSzGotcE5EKwoofmvg+UB+1pUhixjmAD6AzEPgMd/0UZJabTZ65VtIfgvylTz6IhWti/JGT
fTjSQ8E6QG/uCGW7nLq28cMKIBcHy6Z7Pg81aaXU7rts5N2CpbnpIu6Cu0mGegJgxaUl4C2x2blq
d1C6kyUQrUI/7bFdghssWZn4cba8krWjozBVH5HDcB+pX6qxBKR/ur3n/h9p39Ukt810/YtYRRKM
t+SkTVrtcmZX0g3LCmYAA5jDr38P1s9nzYD8BjWyy77aMnsaaDQaHc5ZXbgzdYSFU6oY5NkqBKnl
33iDoQ1MVd//mwhuGmcOe9SdEUwcEEFdPxqfQDejyHoYuZtZbD/PAqAWg2K6mFVvqRFqLaAhnuwG
vptuQMsO2LMGVLLJ/royKxsDuHag23Okex19bZfKMG3s5rbU+idq2v3PJFfnPQ2t5DlJib7VUOm/
vb0GjWeAqEO+EbeeKl53WVnWRses/ikCDnHT04MBtYq49kMg4VzXbWUV+Vwr/xeNoJrDdT/bKNWc
jSlHsPDUN5Z+ByLveV8wVv3MYxfdXK2aghdmAA3IdakrngGdJjzhib4o3CD8V51JJeFIu0rJ+ifT
qKttPanqrrcnRbJvq1KQcnE+eneQT7+UYpK6QzsZw0ARfkmQuyB7ZwZYnK/r8tFrIBgiCs+o1/EC
E6YBBfOgqhY5zkT7p3ju0089COc9zaLKc2dVzWcQ8ZAfdGrnJwxQR5/qeVb+SmOaHIzeGnZTlRdf
Qf+X3IeIRrYsjGe/aCt3o2Rd+ur2LpIZpRYiDQemXFIAU8cCWUnnR6DG2mau7QCjBBSY4I1yd11V
gqe0z5zNgAlwEANmnc/AcwV6kmg4xGPzowW7Cqi8wXphdWW1ncZyP6ogWTF6xvyBFPWGIP7wJmvc
AkLN3Q4OTRBdARe7jgyfpWa0M0YTJSywQt4lhNcU5hi86mDGuOsKsJpYqZG96zn5pY2t+csFlobf
sLbdtobWgZ1lwPR03Fb7tKjos1p0aEvrUDL7NYeR8pQ5LZjPicaZZqy6GV7aNAST0PW9WvF8gPjD
dCgSxQaQBASLYHkEkq9iGp6MVg2fhrJsvoHguH7U2nKSZCpXoiQUJfjNDuPi8wGXxjfXIVCQezo8
NUpX7GZAlD/TsA+fK4VOW2IrZBu2ZfZo61n4C2+C+A80dQG3CcYMtMgsOn4pSE0BIVsPT+Bp/FF3
oAq10voNrMWyMeUVB3KRXRH0BAFtTMwKtzDYOMHN5kQbB5h76XNf7K7v3YoXthwU+wA4CUe1mImK
s4G4StrPT22M/pUIiDbfIg10yqCjvVEQYFDxirKxdihg4MF7uXNuW7pWBRyrZ8N9NIpTCLJ4NMvY
X2+Xwud3wIStYe5WfDlp4ZTb1DKT577/MmLEVa1BYO3YaHGTgcguFg76oCMUVMxolkZjl6BPSpmB
MkyYPKcmASJjvDfAgNNl5X1mOYfrSi08LkRhEBruEA939GyKxtCb82BVVvo85Q/2js2SOtni+OLz
IIIxOYjmSmJg0hmAYRU3fq6VYlfZ9Dgh5Wk1s6Rh5aNqeOHRuRw+2MO7MNHbzX/H2fU0uipSRGOd
PLsk3xC2MwrkqIOEPoXda2Lt0zZgxeih7uOl42upy8LNxZH6EA+IRBWAWsseeqctKYi52uS5GsBC
RqqAjcq3Tm02acj49JrkpbO6qniw/T9xfFPPtEVrLctis0meqW4Cjo76mvklnve3WwYoYf4VIiyp
aoxDbk598lwMjWeTe7eRnKcVLWB1GJ9BMAiwWDGlGGHmVjMGaAFqKt8FYVNuvEnB51bsG0JssH84
lo3HoWDf4J4CVyueoc9a9jW03mRdFSsbjw42DMbCX2M4Vjw+sDu1ws0O/iEVeQAFxc6HIjL6v1xm
WWDzthESOINs7Gh14QAWqwI8GGB04ittyJ1oHjS4h8lVfd2p/Mm9i+NMch+tOCFbRWMtUNzQD4Ap
5Usjs8xKYWM0Y/9J7HXGSzG+pQ3mf7W763a2eE/jwQ4pvIUX/y0SUkYe6+Cqt+lz+9HT6IzqrmWh
uwHu6MmBX/cGzQX3JfCeJQYuYnmhjxeS0TntAC4G2SqxiK+AGdbKwfL2TKp4q4EpF0XynVI630a9
uQPj56/aNJ+oBRbLqnjUu7+v673cRTy0DWiAIrQJTy84eXUimdOpSfmsvjSjn7Wgxdtdl7C0/QsJ
Yqm70NXcYBYkoGpsvrZVVfwFeEEwEl8Xs6rIR66P450vOmDqNApJrEXl8zjuip9j98tyXq5LWFME
a//x4MGEqNgz0nduhlGsgj0bgGj108GoNyob2Pa6lBV7MFX0eCM3yrtGFq8PMuoprbWaPatZ9ilU
9c2IVFnpvpH0VKTGozNrm1izMEiAIiOYQ69LX+iIPhW0q+AfjC2sdJQMljNXqTY/Nw0ofTFX1+zc
wmpujXEFKfxXnN0cSlpGWu7M83MR7pMJDRZzusknZwuu9DLbG3OL+X6JFS78CEQiB4NGGaS8wdsi
2HkFbCsz1wv1GaTv4WOBN9FzPobpRkcn68YldSoxFsEcMS0HVKbfY0cfu3ymomG1+DzysBjC3abK
Q2H7xSAJmgSVFiKEvI8KYnFwwWF4Knqr2w+m9c4rZEw3gkEshJDLrZrnFg3zcT0Gnb0Z0hTThr9u
sriFAMEWEi1uepsPshnjN+U7yG//4POc7QJYOwDmFQ9tjLer04D3NlAKL+vA8gYmy/8mQVBAN6pI
bQpISJiv3xEq8QerG4BbFtwsyFgiSL7cgHzSjWKOmyFgc+WrSe7LQOaE4OGfDfgtwBZPhpP1jhFi
rNWxP4EzewRsbTTnG2X0SufGAPlDFh4uKNEh1EfIJdzmoN+cwdA9dUFWB5q5jfo7eDWX7XtULW2y
bfV9hJIGaiUDePlS++36Tgl3PJfO072YmkQvEJrMBE1ZRApUZxL0YWaT5/a405HqgOWNMaieI8B9
yPZuZWkBRYRc0cfQDuaeLvfOAkcpPL3LAi0HF254MOInpR69uoo9kNhK7JD/+rPHx4d258K49mce
p3JIGOUg8w0MAHKUxX3f7ZTmJcp+UhS4KN7xI5FcuWvreS5RWM/M1IYuTkIWhEX2pWnxOIz1XdtM
94iwvEqZPH0egutbuHIaUBrgNBy2gU0Uw8GkcSt3VDUWFLo3/SwlX1/xqBdfF84aAeVv0dn4ev+c
jW+TfafRvStrZRcv+H826kwHwaU2gwuWawIp03QYaOoZyXsTJZvO/bsG+YHresq4D5v7xsgkFiJb
PMFTmfXo5NYIwQw0l8DokRUiZN/nd+KZBSpNU+UzWLACoIUiyRfJmnZX7lQD1S4Ugj/oM8VKXhjn
fQs4zDIwna9J9ag79zX9frt9gb4LI+8qp7QhQp9M1vZ2glFDFmSPyrwxZd2mayt0/nnB/6l2Cnah
KWeBOnnI3/SdLAe1KsBEmIPZBT4qyS38bAu6Aa8NRSFlMBmf3OZzWMt6LNZcGmJDpP0BRoBObUGD
YmpIbwKDIEgwvDsm6a5NG4+a4CBuwKvNhtt6sD7OCgcJdTGHAaRV0YMCVKpA1xwIVnrnVcH8WV6i
f0INbMl8zopl4QWLdwMSagi5RcvKEoVFrCmqIPkbLKDND3AyXberFVcJukZcBDzVry/6zQGNMyvt
nFVBBs55r1aM+3Kg27TrdgP62mrWgjnpZp5ZVAbOZQrHnWKmxQ2dvAqq/FeoKJs4kpWDV6ztQoJw
4HPNDgt9gFZsCj0n31HnxswG3/8LCYI954NTgsQZOtC6wfzBrkMhot6D6cO23q/v0JoJIK3KqXxw
XS9ayxpHQcEqjKrARK22fapCr5M+9YX2tX+0+S1DHAsZlb4aMLbJgrq5a5vYN5VT5naea302wue8
/5xWn01ddkuvbhIQL4DjgcLFAh5GLXuLzraOuMBBO+WetJvrCyf5vogWn7Q6HFqN72fOk0E2zfjr
+vdXLmUUNf/9/a7gceI+qTW047MgbjmynO5sKH3EYv03KcLVH8V9OUQJgZTcb+I7Q9+ErR9akoev
bK2Eq5/qCvp7HejS9+2XipSPIUsP1xWRieB/P7sBALtY/bNcLN5iMDNp/evfl22HcOYTxWqMkmCh
5gaAb1uluo8Ub5adRpkWwrkPw7BVKxVS7GjPp+3Y5roWsu8LkXlXdrpaRDwUwtMT1GBR94he9ubt
upSVy/LCdIWQvG7YbPU5tKCV36uPOtgv1V2afk5lWLzaqvc6OyRCKF5i2J2QHIfQBaxbEqX7Ycbc
h6O1G50kxhaToWw7U30fqvTOUToP4BTvWaIeKqV8HPpI9/v4xkLVP87u358EeHfBEFF/DtMCS1zm
27jwW/Qwfm1lADLiiOZCiuAd5ipP1IziRIWdpm0Q/GReyKJuQxv0XsUsmz3EY68Um40a8lyjd9YZ
0fdvosERJIL76/u9blXoQEefGdLBYh5eiy0XBUC898J6R8udIiNGEAtM/9P2twDBoFzGtBkxPAtS
UmMcut0mhrJ3wGdbNdrW0NODYri7fjTvB2ipx+4O4EP7ulJfruu57gN+/wzB2maVzpg3xD1Wdo92
H3s5Ix6oCPCAtiVx0/oJ+leSSHSBzsDBwoAJvI3xNscPpfq5iA9l9CClVlo/QL8FCXYE9JC663qs
bK9vQIzaYApVl3hOEV5D3L2PbtUz10xDOhRhgRd6VU7ALj1Z5acq/5SoTwZ7rNX9EH3HSM72+lat
Bp4wyP+ZpMhyobVWrpAIJokh7aPpol4cU1/poruGllu09RwHPZacAtlS8lNypmak8w7Znici0FWO
qUEH+YA/uq1/a8V/wpkIu60sveYiFKJttbp7Ma3oDtNMu3qwd9cX8P/jYX7LEq6iOZoAq1qZiAzi
T63+MzdOtv02hDU6Yqjnsh+9fnKnb5m5R1FYYv2Sc2bx03GuZhP1WU9glI22b9qd6p6KcEs7iYar
+4Wag6YCrghlKEFBNKuyuWhn7Jfd+MkLHiW+5LZdSU0BZOO3BEEPJzT1FC00LDDrO7c7GKVvsiNV
dih4RdrD1EjK/atu+Eyc4CVJX7udZQ+4di1vYh4SfddNQvZ9wf2xjEYssbBgFd2/t7JLRLJYYgoC
QK1UnTQsVozRUMurPyfRrzAB+sojxiv/6AX3e6mI4PYyO+k1wlUx0Zo+gpU1llwVEuMiQlxdZZrR
WN2Ek5rtugi0Cs9jf/eftkPs56VZP8ZphwUr68l77VNZW8W6Ch/oTqiTLjgFmZ6n4+QixCD1Iex7
9J7to1mGQ7xuU7+F8L+fHXVzLF2StTysrg9T+nkwD3+ySL+/L3jMXsubrijx/cncmckd+hyuf3/V
VZm/vy84kQbMZAgLsEha80KVezv+qkd7O58lR0+2F4InsV2UJxzKlynapuYeA5+RIxHBPyHk0Tki
EK/HA0Yb1cLLnQhRugNdMKoEGIBUhr9psTdTcAfZ38pb+8P/CQjORAnPwR4ojslgIucQpYfJeG/7
L4DE8xpb8upcX7TfGgm2VdhaPNg5gqgm+mKVvmI9UCq5Q2SLJpiX3hUpLSyEGUP7WDlb0IB4Rnwf
NujJdP/Io/zWRrC0qSosS/1I1LheVqFShBZxiQmsGjNHOjA0/LOYXMsHpox4UcHBV3QTkUeneCqr
J6uTTEyunXmQo2BUEg12aOYTnO9o5yXr0hHON952416V7ftqwHkuQDBl253dDN2wDFikjzT/3pX7
zO68pH9t7Rez+WH3AFzpJUqtrd25TMGmK3RijonTs8Ayd0XhhXSn29u8fr/ubtbs7VyKYNIoLMVU
66CZrrxX0z7Nwf+wS7TNLGOUlakjGHbeov21yRokCtwwyNvhvqrqXQbMP48WkySqXYvVz5USLBuj
ZyYQEaCUWQJI0Q/p/YwZ7HEzqJ8d/XR9AWV68QU+u2+0MQLwag+9NH0zJSA7OGD+mI5/kFc/10iI
xIpObciUwcJB42SzDZmQt/2DiwdNqiBfx5wfn+gQFKnU0aUOboTOsh5Nxl4xh7tPEFmCh16G2rG+
aP/KElOdZRcCPpRHS/VddFDBfpB6k6Tgse4TfosQfIICvmk975A1cfI9YF8d4w/igLPlcgWX0EVJ
BqATnpVBR7da/dXUkWRDZBoIDmAe27FLY0iwAzJ72tfrdiv7unDwO3TvodkC8WRe7q1mi3ba69+X
bbFw3rs8opEFHNGgUw9K92bRzzX7ntyIt/tx8Z/vgnDSzdjqUqD+siAqP+f0TU1eFdmosmyhhAOe
TLYNeHscvXHaRcSXFeJXM47nKghH21RD2rshtrkDVkaVJpuIvsWAQy/Yg5J/NsZ8B4oCz7G/G+N9
rz/F7i9CdrkpeyLL1BSOf9lweKQIR7JDE0cb7dQ6+C8GgUm+S/8SMdaRiD9gdO1lNA5JvhvjZy19
uy7luhrAnLiUEiI8m8scUjDCZ5MDkU2VyL4vHHvNSoasZngj6ZXf9HeZDFWdHwsxaDYIZlb4zIiD
NszL3w9WI8vJWI1nXt4DGB8YBWP9PWSy0c1VNc7ECGqUiaZPFsGt1dSf6+Q9NGUTdDIBgvNKJj2t
wBaMOJbhrmp/WeWXP9joMw34Dzi7d2enHdp+hAb5uNFmr5P1YKz6LzSCo4UU1fJFV3avpei/Ajk0
Wo78tPYya68p22x4ua6FTIrgv3TFQXq94RchKExGbTuYX0uE/JktK17KBAlezO0BIBGHWK4oGr0m
OhrFsTcMbxreriu0uu8IHwyOBgqUScGNTENL7TmF258VcA4YsF90bF0XsXpE/hWB/ozLnS+pmiXh
DJ+vukjteHP4XsvqA9e1wJviUkRu92GGXkgEkD9mELf+uq6A7OvC4QsxRz+OE574bfSK7jwqcbSy
zwtHr1Zqo9ILbIFi7wtykKa6Vk3pbP25/LOTF7ZErxMbNltYe2dXfn0BgNX1BZLtMP/7mYSI9Xll
8Uq4mflTCqwVv5TdRuuLZIMUAEh5GDESjEidWnQtmVACxXA6+FRao1jVAQfAcQ3AkcCXX+oAUDpA
/dEKeaI89apk9KzhIbE+DbG204ABTZJ+o5Wvdvt9Nu9p+MjAAQbwGLRb/slanv0O4UCSoa2yBvOl
wRR+ntqd1XxBi8n17VpbS0yvoNuLA/MuTkuRhm1h9kOO3iLt4GbFxmgkJ2ZtMc8lCCemDOd8dLs+
D2byd1R+Mqo7AiLb61osZGC2EU2mpg7EBExEi8B2gFDVh35qyhNlSnIATpr1gGyPfccmSzbzrfHN
v7jlP2RxKFwDDcOL7suRYsgpK+fylDe6n6YgABp9cBxvuvzQNY9dRrxSoX4zMb9s6Ws2PScZO2hJ
8WhQ5oW27gN9FA3xqmQJFskA/CwLUQcamggnoxU9R9bNk8L66hQB/pJY7VZJjyV6ibX0V+tIXrQL
LyLIErxI1tdOZedjdXKc99ilHgBL/TjVvWSWzbqvbey5VvzvZ95kUi1aVSgnn6wo3E5x6sFUt4OU
YGh18Rzgz+A9jKZHccoTLj03MdVdndTilzoyP9eekyjyplnZFKUMdnBx5LB6oG6EmfKR3EX/d2WH
aQJOc3aiVvlmtslDLx1glokQzhzmcy1DQfEH87fld6o4hy4MJXmaFRHADzYJSEUI0eyPp9HZzhhT
X5lKXrBTS1WfvTtF418/0ytGdiGA//1MAAoOuoYhGXbS09Cjwz28xm7k4H6yO3dZ3ASx8rkqQnwV
oegAlh+KDZkBVRg/am6L2VREckC1nMu7NNJ2adtuCKZ/Ozf1aH1rqQ4EyA5gmE0MHOHfxViOWdp9
GQ/liczFHSbBaadKkt8r9s177AHHjFw+Bu0E52ADWs2c6pidxjHc9ymGbsNh9npFQdtCY4Ze2VCJ
xBXz4MSYGOvDCD+aQIQ1dRQgBKYhJBaKjhv6+yiLvtcEAL4EHCAfRIXiCLjdE9NITbM8de23Ka62
mKu7u9kAXUzng0IZUMzotRcWraV9W4IIsTyZeO6qL95GS96uS+D3t3CVQAIYHvAcAUOPIYSqmWkA
IKJUy1Ni5r5RDZ6V/CjM5qHNRl8bLF9ztuMkeXutHKsLmYJroGNLMsDG4aocQRRnvLbqMdEK3xz3
13VblcMHcWFxNkIp4fjmPevAwtrBqNFtNYxzvY1SdOMNzO79PJVWkVYuCgBTYKCAoHXZwGjNpbeI
my7LqimjJ2AKo9ySbQc0QVVqK7ll16wOMSfOKtAXgV0s7JjS0UJxQzc9xebdtCllhGayzwubo0fx
3OmOnZ5YVhfPtWmwe9uSpveWa/XR5w2UaQx7oxNbUKLG4D9nQ4hP7RDvlLjYAu9jW2u9xIEvAyUA
1FiAjcNULWAaxBNak7G0bKCrnDBytknJYaLf7PjeNB9Ud1dk36+b23Ll4AxM9PdymlxQ2Ar+prHy
brYiRIDTFPkd2rxlQBBLF2oh1gNeP8Fk6BIAvLfLrhtmhaHPxdiZwxvgR1IAjpH5my1D7FvR5UKU
cHTGIWFtzWx2yi0P8EiVbIRk9fvYfQy4YoZhUcuPSEZJgwbcU5qHg+coVuY1tQwtZnn+YTVgrwHd
nIMAwRS8J8wqnYDD0J3aGBPCO6sG96Xv1BIbW1EFkxE86gWGEKIa4YXUoJtRS4Y5PoXhoH+qxyLf
mk7CJCN7Syk2Uknov0awA3JRsQHPxCMMkDRVeIzq1ty4aLZqjM2t9nspQjiTjhorAyAXw6MZv+Zj
0Bz+2+cFxwLStalqI3yefVhtRm8eq+JwVDZAc2BQvGIs+F+jMPMe8LDOUevYtv8cNcb2Zg0uBAiH
wiJp19dR7RybsQD3JzJut9ZsBQ0ED1IDstHAa8M5jiWYt7rJyzw6Dx5S0pKtXrpfHk/gsaFpLofJ
EdIXCQDYp4I5+amYHqYiBjbVhIS3frvRXooRLGoaB4B6EDs/6fsqHjfAP5fosTwVaJPDqBAyrHhx
IlVyeeWSSVfnenDpCQPHnnPoVVkHwspCQQBPReKII9ITtxy4nJQAKPZkZhzoJ9W+JV1w3aqWXgoX
BkDUACXEB0PE+7xotBKMQT3FXrQYufVLw2/jLXPpzX7qUo5w/lItzCY3gpzQdD32V5K63nVFVjbj
QhFhMxwKIL9mggA24qE8Gj4QUG+U4IIuBkkPgIOAIR7ljcvtplFFQANkDUfCwEdWbYDBIDnii/2G
BADpwVz4jQH0qEsJOejbRqDPj0ej27TRJrK3Qy2JShfLdClCPHuVWaaFlUKEhsrcsytjKl2Yk/B5
4cylLYhOnAGfD7X77u8wxfQBuy9vntvgUuBigcauItkkzgNmJs2tdIKU5F5RM2/ARP/1rV5Tg79D
UdqEp1pMAo7gG2sSMvfH6aW37vrwFE7vXSyxp+UIMK4KuCjMsvIx08VMVgHxoeUMOkAPgKc3mA95
D5xu2n4GtcrWMgZfUcKdMRl/lxgPU0ELcF3JZfH2Qz5ntQJJ8RJkrgAcRupUuQ5q38xjprYh5JBN
E/gaAOhn3LP4qZ8ekzbytWkfgr0UXEBW+9rJ/PRysfkyYLUBSA+wXPHlklUxXoBprwc26B3aqd80
cbaxMeNXjLcGAVxh0NeAQRRBGcD1Ls9XhTkINa4mPTDf1f6gmremMYTP87N3lrABDpIxZAyfJwMw
ENU9RyuUbBk/PxcPZi4C9gIqeSAuLXrSgIPUOE5lQoMBL7yh9EqMjofJ1nAxD7FFrzAg4IvB9ph0
BmPpmy4l88fOmXLhPFCSzYYeNOp9PT8N0YOTvFzXbumbIAIPZajHgXVEqHgMeFZdGet6kDReb4Oq
SmLwK4YGxGmO+IsVxCNZcK8ASgkjhpgdVY1tWx2yh6Y62DdCJ+owZB0ITuANRmyDUVIhijJChcQJ
KYxAqYe7ROkfEyD/VtW8u75Wi8wJF4PZbqD7I79ExLif1rHaamptoEvsa2fcmeTvFiM4ofvc6Lus
QkcSID+vS1zZHTRYaRxmGjpCwUsDqNoZrKkFMYMyif1afxkrSUJ1ZXuQzAJAMrIKeDUTwcLm2q7H
KoytoIlfhn72ym81ejqZebxZD/hbYoCYGXDwQDe61MMks22XmWIGvbvTFZ9ItFhZpovPC1pQ3a2Q
tcXnG/XFRPqFzpLaw5oAAqT+DwQTZ8FVVVduUqthaAZWXXo/bSprflg56DzlB2hvoJEhJBTWh7pA
fy+6zAroeAJxGTAitI1rS+6+FSUA5AYTBjAyUAREjERQcqNQVY5WoKKV3i39LPp58y7biA44QzKQ
lwGhernLk14k2jhUdgDeni7eGNn+5u8jCYLVV4FLuAQaA57ZQGLk8oIcwzioK25TSSy4XCGCrDzw
G+EOMTYpOiurc6tsdE03IODIKfxKxqIi+f4iEAxxUWXIJwSq9tD+ymTUDsvDTFzefcLPMVjViLD+
hTs0dmtpYTDkiVe5M8ikm092/802JG5paa6Xgvjfz+4lo3biHvQWYZBG2/JeGbepRMCaJhqOG7C7
wUm3yOKNuh33ESjpjoZb+Fr61TJOUe9pjXrrC4njaXBkYQB342iI567FwDZoCFl0nA3QWT3ERnCr
xfLvo+SmE4yvIOq7XKiMjXrVdG10RGaQ9odUBkS2YlA8qkIWB4kQHGzhdnUGLFJJkuioDMWr2Y73
VCtlNV6JDNFoC+DyRM0AGSCZdwZ159oyu11KQGs63vNAXcapRlh8uUpunrpKAUKCoN2g+bqVWSv3
/pfx2+XnubGdWSvRkwIMq/j8RLcDJ8LLVZ90n1oC+gawDke3P/cgD9EIqC8Q7y5i6zZKWNXriRtE
BcixgPMt8ePL03f5fUEfy52zpgAbUzDNHqk2Yfek3n7fXYoQ7iNzynKiUYjQrZ3Seky/u34u+P8v
bomL883Bz4i1uE/DeWyi2aYKeFlHH4RpPi0PTnQYwk9uGN0c4SJPdCZLv9z+MaFZPU6Q5TSvSAu7
haxdYMV80cICcmkbj0fUHYX3d2j3tssUMwyctxR0S2rMJN5wTcDHaw29nIgPxJqgCkBZIIi2YdDc
l4a7nYmMZ3TlhIAjFRHm/wTwH3B2Qmp0VTR12ISBltJ91Nn3Zb8z802tbyy9PYTE2V3f/hULvpAn
HHhLAcWXRaFQZqo/Y9odkjg/gC7z13Uxa+sGzHjUnw3wjQCb6VKtbqyKOsmhVpq9APHDkuRuVz/v
wm+hBoRik1hBT3MjQbMAC4O4+Vpg4L+4ue6Htwa6i4D2BOY1RFWCYQ2J1lSWU4RB3aNTalfpN0e1
Bt6zAJVHXngl9ZUY3dRZjWsGpN70mp9lm+vrv7bNeCnxhLOF+0/Mc/YlGg8iZhlBFhWfqJE96qTb
R5V7a9WfP8nOxIgHPK7LocPzENg+G/WHKptK5FYi+KqLzwsJDNOMgeGDB25QAAaySoBfb6d+ZOKi
koEWrq4X8ALgrYCXj/G0S3ttgVCVlmlqYihx/q5S96nBZFCbpjeH0Vgvi9Nw4yWLtgzBufes7exq
oFag9WBfKXcgh/iTjQdTESpxIPjFi+ZSEWBlJAyQTjCsed5UDFRZ6XaSOZG14weAx3+FCGoYap4Z
Qw8hQIb3GuclT24twHG7OhMgvCpZCtbUKIKAbsoxTgEKyj/ZiDMBQvSmNiWmN/gyAb1s4z7Z7u3v
GY55psM5oTyNrK1gUGqZpUYc2iQg5Xw3gKp6ZpKX94rJXkgQdlo3QH2G2I4EofI+Nds6O9xuSnCu
IIzHeAOKfGLOBSeV6QDWt4IoHO8UO/TB8uXp/e66p1qxJdAlYowCESj+E4+E3iTA3FNDK2Dxo/Fs
yCYz1z6PDCgYhYEChmqDUHzLrSYce72wgiF9c54V8n77r4crRVIbmTwYrXBPxKVWFkMHO0K6mHxL
pu/XP7/iAIGfj3Ya3i8EMj/BAUbEzbOZKUpgfbPAG6dlls/MyS9dWV19OTWLLjEd9EIGHCDwJsWn
RqnZ2TybnRKoybxVh21RPKigWB/3CWhDbLJRkRB3Ssn1sWLCaL9EDyZAAm0TNYFLZwXWY1Wp6OwG
Q/ReWebWYOyQRTc/BNExdiZE2KKIqHMacSGF+Vzuspt7Yzk6OkpYaO+0ga8r2u9EVCWegfAb2LR7
Mrr6icbqtunzJ4DI+jdbA/LgJhIlwEnHq5nb+lmsmNaKa7I5CwO32pDOU35N9j6RtWFy3y3cueiw
QMMQGnlsTohzKYQONZ2TLnSDGVP5tvvdsl7D7I68pZqs7X5l9/mZAWSUZqIEKAJHqVbS1rjB8Dro
p32Nx5pWY1iu0W929YBdBo8CesQMtPbbgicmzRjXRji1x9hqvNdBrW9+IiB/CFZqPGPRHr7A4B8V
05zLPm+PBfmZ70324/qmLx0YGAp0pImhhItiqXAVdmVkj2PhNEd3/OzEvlb+x+8LN2HI5pLUDb4f
Ob59Ym+3/nqQWCDY4a9NnEFDuKQGdx7nMXSj06Te1eauuTlO4OT2SKnigkW7q9jH7eYh+qbspD72
B9vKt24tQ5Jarv7HGwBPAUND6laMoxV9CpFTz0FFrvtuvAUP1q3rc/l9IYBu1cgKDTOrAAxEn3IP
VLsSActDhpUHbANygkih62IN0KFaNDtFy46ly/5qu8l3ez6RYHy7rsfyosKtwb0gujFRpxEvqhiz
CmrRZ82xGb5Sg/gTOo1DdCVwPt/rkpY78nE/WeBfQScbiuKX/smt63gwwZN2jPt95XpgMfxv3xfc
RdJwzvAW3yfRZrS95Od/+7xwIEbT6WywL7RHBYVm89tkyma5V9YHbZGggsdFjuZFcTTGGhpWgS68
PeZARK/vNLB93qwBHCke97AonAhx3q4seiOZpyY7pvmXdlv0X2/+vI3ThnovJiVQsxbWf7acycoZ
S4+ds2lAIyG5DVbOw8XnhfVPIgVhVonPbzLzW3VXdP/x5wvXZ5Y3JFQGfF8H3MxfzIl315dn7feD
5gpNGvB7aIEUHMY0aTpYEWl6zOKtMe1BdzjqkiTnMiWFzjjOQct7ePFYFW6EzuUkR2qaojHu6CSl
39ZgDU4B4OzY6DQCo6FsfHfFZNGdimZueCl12WoLhrWsnp04PaqDCubOu7o/Xl+0pQCQ+/HyNN5D
qICKvalDE2IGVjExRktfQs9ob36JXX6eiz+Ly6YELM+YsS2OczruzHHySq31EtWSbL1MC+Fk4MQ3
JbIXxbHyynQzyyCNueVfBn6XWggnYwZQI15L+HxmTJ5pvCnbqfuCjuKb3QdStSjj40GGkB8F18vF
QoMhgDKSbDzWJfPsLPFqyVW0sky8kIhBUaQdl81MZWbZZqeP3dHyje4l04ObbQnjEqizgkEKzxbx
Yd8oM3H6XB2OWvJY5q4fRzLuxjUF8GJBW4iKn7oAVEXJpJ6mxp2OSXIf7WP35tQjf7H8/rwQUMbp
GMVRj8/r1nuXH63t9fVZOijEYYDx+KBkw0YL+1uzCQynVqkegcqv3JeqlnvIpzlodWprKYCpuFSo
FOtog0SjLngU8WwRXJWR4XGXV2Q+Vtrd50w7XFdFPBEfX0d4ZxpI1qLHmQimqk3gaGLVfHTA0/QM
RH72qilZs7cqtVe8jIbVjbEHQhpO2EQ+ivjoDRLWrnPsGdMgyfAafymdbVRJnttLfS4/L9wdMfrz
0xT07K9kcr2k/aIbGGvexbIK03JTLsUIy0bVuNYiE2J68OA63uxKLEz2ff73M3eLB0fkNgm+X7io
tU8PTSZ5VYgmjG1AfzDOHlqdMaMnlna1EE/4fhz6V606au7GUXHIX66b1ooO5yLEdEtEYoXWyKG+
arpXV74MjXb18/Cz6JvjzIhiEJi6pKsoyfvXTt07xaMrq+uufR/NEqiM8G4EtI5ebkGn1FrZJnH/
ijQq8OhS7/blQRvIxyQhwWnQhHOtA7DJIWA/eOWjiwkmjvMf19efh2Hnlx22mNOi8s4utNWiQe5S
gTbpm8REj8arye6UELOmoJO9w11HleN1QSsrBV5FjnaHaJYTMV0KQvdxhhMdtqBC9cJoo0lCD9nn
+d/PzgK1ncmdGD4/ZO/K8M24FXrhY53Ofj4/Kuffn5K+GAZ8X1W/avVr+np9dVY8EnookPhFmp3P
SAvRsmKZDcjAi+4V8DDfKtbs7EHxlM7egVxBEnesHOoLUcK1l5OcoGKRg5O22mn9zyzblt3/kfZl
O5IaXbdPhMQYwC2QQw1ddNFDdfsm1IMbiGCIYIanP4vyp9+VkShR+dxYtkpmZ8x7WHutdMfG3nCU
bVs7Q03IhOEYWQSZPa04+DLQ8p0QRvXPX9fk30lT7w7Ij+QN2vH7ZGrGIK+1ANxAweJAnTH/Y8i7
Lt8b1tZhgaO3LhRaJ676B2ci2qVPG5aI1KV/Gd40u2CZ5/ZdVtD5YWJyvi+MsdgjebgCbGOgKxkG
kH//8Nwp06kJBpCHgJBr03A7NpqZULwmlQt6jhGCNa7/Z+yy/gjoOn1k42KnQaV1cxtMHtTitaaH
QCBlSwWFlrY8No6b7rwTrxgl5RaBv6ojYw6XEMB55b2GNCb0Z7OSJ7IT8uSiIzUPSGeQe1GN1mE2
wQTbeTaoE+XUn6WHpt/CMNIjFGS+A7Cp/z0UC7S2NKF9qBCyB6zwOaCgpfz79inb2PoXP1O5rQ30
HlGJvpeknbOn3q7+1qD0YQ7u3W0zG3cRxKNwa4MJywAMRzHDWDf5s4lbwnx2jcO7hbawG1wI1ayN
uEDI+KpjueSdQ6bGbJLuqNHPvkje/+tRmkVbE5oTrivAmWmU0m5lkxRD6BSRM4bv/z4qpvAo8Ggi
7lGuunIcXF0OvE3s/IGd+/I/TP7bzyvXG2WtU1stPj87n53yRe7kBDbWduV0WesCQENc9V3OZa51
uaa3SWNFHjuk7k6acuf7aiVItlqVZxTfH3lk02Dc8Sc2TsDbn+8qB7XqclGPIIxJ7La9K3qIMPpd
OC/uuwMGA96i7iLuRE6avBbZ3ryWTDZzV+tOk1TOecmdYGmS3GlCn/28vZdeszzKxYNKELFBKULQ
p6gWnSqLEpkaXZXg11ih13lWaFSEh35dmMdMy/1QgPTpUODmesj8qolIMQ24m8CM+xtQ+uaTm03f
LTqXf5Y5ZzFENMbPtczykzGkXiyZOx1bhhdFT6fSDKbGcvcu940VQTVj7atf41yUqS8di1ErbT31
qiIZ+vHOLmbzLIt8iRpqfbs9V1uG0HiJ8i9QPBbAaJeG7LIuXT9vi6QV1fBxFv7wAPUx/rwYYq9J
YeP5x6oDTGkDdnpN72B5U5GXQqsSPp17fpeKxyF/nsVOFLdxVFZkB9Jla8cFdEUvB4RsPmQ7S7dK
RP5oeEe+1zq8NWFvv6/cJBJ6kMSr8X0mn03/g2RPHt85jntDUB52S/YTWmBhQjdOc0ya6PaSX/sr
aElB2ADCBrgsjoqB8cvezDpiTUluB6b9HZVF3Tyk2c/l920718NYW1/QxIX+KmvNLl6uRLfkpeuA
OCap2Tk/8GbnNtn4PIBb6HMHgs5CEUdZiNaUudfa7ZJM/Z/s3Ly3ZQDKF6vLgocUQGnsJWUfTYMz
cD31h6SFAoL1Ur0bnPmPAbAFAWeK/MyVPzCAtJA4xZiM7W/T/b2nfb4xPVhjTA1aVIG/Vj/fzAvq
ctqMZElKQ34Cq/3Oi319EIDjX11eoMJQM7CUXTq6PAW+VE6Jw50gbRJP/0TL9/bxYpJskNcBKgQc
Od5VBQJRoEmLuTJ3kg7Cnrj/up1s6PWdBFU/UM4gPQayFBSELvfo0hcZmn9KkjiPrf7VE8WB+/XB
MV5uH4Ur/Mg6DgRwOA2YstXDUexQm3aZzN2kyRLjF3icNfvY/Bnm3+ACOkOg/ra5jbWHtZVoCBH1
dc19rDIkMWdY6zMwliZ19R+WBYNB3RqFNDyyagJiSX2v1qeqSwqDBB98+V4GX0wXvo+qB6o4QI6o
3uAA5ZEmy7ouAbA5NA9QYtrZvOvlcOkhrEU0bCrPRJs7ILKX6wGWITdHb3KXkGwEdDLu8ritH7wv
2lfBl8O7V+PClrLHqlLL/J7CllYjmZWHmnwvEHSdLrBMAP7gryGhymBjT5pN5nbpEkd/6lvr7PEh
mFwDNCZ7ukAbOwv9HMDMwhycOGM9T29cuKkpSoQwDTJbPzpySt3T+6cK4REuLh+NVEiUX34+RcCq
pYyvGYKgdw+kfbefDtDOm+8rS1EbGUBclPVJtTxoLCzcHeD11raCe4u2HUQC14lFISyITw18SJj9
dz1/b7PfovlZ6H+V0x/H2JMcuqJeXJcd8HqUm+GQgItnvaHfLIYzaOMC9sM+8Sc/qOyDzs7t8ww2
yU5/IUXoF3dVcS9+ShmKORxpxMpP6NVF/IaWzdvrdtW8rv4UZV/Ute/3pmb1yewKyHw/Ddpfc/4X
0554sSo+OF2yZLGZf75tduMJwgEGVQVgpHArVWJSULJbTckzXEPf2r+ARgBm4LaBrfUEKSHqG9g0
a8HpcoYnoVuaDbK7xHW7g8zPjd/cDUsTmva59PNj7X2/bW9zQM6KSwfxw9qDcmlP92RetIbfJtRx
4kaj0STmL8O76TfW1UJ4gWwEaBPWW/DSzDixSpoC4ReYBDRx0vbQvev/r96u6OOEZwYPE8kOxTWw
F9ATaCltEr15bDMSjfPH3nskIu5kd3z/jAEk55O1lrZCDC+HUgmb9qlpIrDPpHVY7NoMsnmUELZ0
96hO18VWRgVawrUpGakWOJyKKYc6NcmnsU9GMEZ9q/jUHozspaajFZky3SMF35jDFRRmogkedX84
DZcDIwBJuCVovBJNAjOZgxX83jPP2QLKuHdHTJg7bIfXThE8h4ojnTE3s4dlTZimh6LrwsFzgtuL
tPFqeK/lZpQhEXmonA6tQfMym90uoTXFwxRlzV6n07qj1LUB2gb7ABv6WoLcZwWbaq0aky4tj+C9
C1w2PekDOw+zH3O3/kAsKQM91Xe239bIgN8DduyVsVAdWYE+mHQwvT7h7nT+rpH3clTgpCKEeuWo
NNEOqoJAjXFq7KWehoT/0bKjvodm3bhvEIlD5BwxFND4unIRmHo6Q5tjGZKJWoHbf4PccZjOxvuX
fw2hkPkEznztSbrcys3U0cESSE3mX42fy4/37i2gitGKi1cAfW5XEPO1c9MTKHUmw8Af4NM9IA+3
86pfz9KlCcUr6evWoy3ue5BDjuFSe2fogn+AjtIO8sBcb/fLTbwCpJGKwUojaFbRlL2c7Nkq2jwp
aFtD/GsawAhP7dBd+ifXr+9s41sq26g104PXkPRRUj7/SHNW/fQgs3D0ORmDCbQjJ9pbP8AiAz6Q
urKjvvLSo1/Ye1ir68cRnKJYzRUPjQqV6n6kZjHa85LmSc7KU2o3oWecqmW+G7zpjsBpB8bx9lJv
VDxgEXf8yj63phGVjdQPsvBB2MkSXuhGaBs8qM3HIOqEHzFdjAe3SMfA1HwrYh4Bzii1fjXSnuCB
8OEwdnm/4x5cn/6VAg8yyoixEA6pG1tjks1i0LOkau/qUPC72+Pd+LyHfQ06D2A64cgpw63sJTf0
rBCJHH8U6Hb9efvz19saF9ebzyvODcjvRdYKfJ7nIWV+yMgYkb0b5vrRRIEKJXA0qZC1BVW5YbBv
Buq1Q/1Jt6O6EhEY3iKHnTtz54xez9WlHeURsycuSq2HHbf5NAqIQfy+PVkb31/PJgCj4HhGeKKM
wydlgbwZzz91vwh5QKh1+/Mb04TLC8G0B+Dudaduz9xRH1ByR67M+070+cg+allzwqv1bg8TnQRI
QqDvHzsWmlKXd3EquTfnZU+TVvtY9cd0ORL27lMBiiyklNHBAQgBmlwvTZi15U8CcdyndDqIn/Ue
TGdjJS4+r9zGdmXL2vTxeU2+eD9Ft5M72QhlcMms3HcuILbr4bv8+UsrgVZAJ2XC2Je5QClXP0j+
UNN7b/yQdVZQGPqha376ZK8Ef+3xgWAA7ssrOyy5okzIFnNcpMt54oCCehHTC8h1uyAbvSbgnfVc
WW10e9NtBJBrMh7peOgNbgSQpilECTl2lkA+M5jbh0XwMPPPQ+ZE9vTSe0db+wBNuMgy7wuQzFfG
N98HnbATobidz6FZfrv9g66Xdu1zgSw1Mj5o0FTrNrwEE81CBw4Z82ObntO9tNX1jXf5feWSkOBg
9XXe86STz7ytgraXAd/lXt4bhbKBBHd8Dl4KnqS5cxDyh7ErbrAzDlsJE6dyJqkztzyZvbCp7ybz
5O7BXTcHAZLGNQhFGKIe4tRC/qhsZp4Mv5l39I2dRMzmCN58XjnELcJfvwCJWIIs1QDMNFgg9xiq
rnjswbW7QjJAz4gtBU9FWYfRIUVKNJsn+Xw/+iLonGM5POKfrn2uSh7xKnT7Z3v5NtE9fsuNoww+
oLVZGn4cMk7r8N9kZirHnJzGEzwx/UeHH/OlDF0Eb3qMXp+dCGTT1OpVrwkKVNcUU7Y5oDxpSyyU
iFIa9Tyg9MxpIIZ316At3Ov/GlLchd50ZGULGLKNZ098aO/ef/bJ6imsdOLIa6l7emwGaXbF69nv
+XHc2XCb00QsLAca3ZCSWP/+ZkWasUNLuNPwRLNC6LJrT9YPKDVWe8qTW/sa2SiUXQwUXVBhuzRD
cluKwsbjMU+R60fmEICw4vZEbY7kXxNXVfTaKM2BEJak1QGrXZvPXh4O9FDsBtXXTglW/I0l5SFn
dKZjRnyW+EbQsWMxHGeI0r5X8XY9pm+tKFdBI1rpVYPHEpAYj2NQ75XSN0eBxA1SHIB8+q6yJFz3
Rk0nGU/oElrIiU9BVd459Y4Dt7nwAOkh8QvQPhqMLhce3OI1EA8OVgVa4yT96k53YPy7vfJbdzLo
CldSf4CqYOrSBuKd3podUSWQVDPy47CHHN6aqbffV8ZQNWgRXYy2Shb/iwMC4BxlhBT9GtzfU8V6
TcspoS64VJG6RqYcJJzqdImypLnrpXXCiqwN3NH+XmQe9HPMUBfo4OjrMwFyj1vZqRJd0Ek7aC12
aN33Nhhi86ExFareuHKQ5VUTvHlhc48wlNpNemjco7fnC29sCzjCYGBBmhp9tirRC+dTL6VTlolZ
iCdB6S/ud3fllL87+gF0A+lC5NZWDIfq1ZtlC1Q5a2Em+/XD2cPTbOy7i6+vf39zd+ZL06BLtSmT
zPzI3WSvJWLv88q2tiaApxok8hN/efEPpPhy+9RsLQFYAuAGwKNcOwguf/0Ifbd07lqWOD1cjc+a
8/m9XbzrJnprQRnAgjY2s5WrBftQ2ofx5fYANo7lxeeVY8kHK887CXypL8/tdOiGD8RhUVOT4Lad
jXwO+oKQykSdA2hsNb/ddIvn8JaxhHSPbMruKk1EI4TOc6hmlQla7v+LPcihrDgUCx3KypPcDtDz
mKycJbLMAhAb37v8xZw+auRAxZ057mWPtrYZTjpU0aBgg7qHEvmymZfOtGSAy7IjDQB5uT17W9sM
OIhVwQrQo6sHIDX0oZyGAi9/KaLKe2ir58X8dNvG1k7AA7bmvlbnQgXUtq2wmwzUKYlwu1BApZkO
nwESDznXotuWrkezcn4Cq7D2pa+Y0stDM9iNjzAGz5nJm5NZfelNAyIif24buV6RSyPKBphJ00G2
GZ4MUOFhYX22673M894wlICPTlRr7QkWimFETij2/ZDUYiffsWdEcTBI21akSuHzWc05E3dL/aDv
UZxvmgBICEQNUPZAjeZyOYw5XUDJg+VwteOyGMEIuhHffHf0jeV4Y0RxxKbUF6h7wcjIXvLsd0N3
8tvbg0BctB5BJNGUeVqY7Uh9wjxpJg+bUoIwBYCIbs/f20jgrOP4PztqAwDilB5SDHBbu2+sD2we
VfI0dUfvOLph+wI5anOvA2AD3nNpUlkfxxyWHDwMLMmrNmBzhqafu6F81JBVBUaiNo4FyLl59+7r
4NKqsmDWNC7dOMHqsHItRmI+u0Vgvx/ygSQeGp1BgAk1ySvpsrnp3LSrNUznmAYTfTKyX++/BiBd
6iO4XCHUaglXs5u6z3KtQGiWBQb9SLOdy2zrnkHlCY8MECtAhiqrs9ARCXYmy0QT99TXIq/qT7eH
sN5Ul+6sjTsSTpIBOiLczoqFyZ3NBQLuRdJ3UWEXocceRXe/sDz08/cPZi1zIU+MUBzFLSVOLkt0
khAxpklq1Acre3AXsjOYjem6sKAMxk+Xueg0WKifGusg3OPtuVIeMVSM0MSJWiOeFzSGXEHufL9q
F9bQJZ6aMg9H4Rzcqnz0BfvVl3uaLMqVc2VrHeobz9WvK8uiPvIumlhiz2pPQzMl5L1KHf8zQzCa
NbGOhrxLM5pIGyvnZImhuWYC1t6FxeRVgWzGH++eO0SyqDkBtQt4nLrPUNMzlpnOWmyZj4t44c2T
1f1o2d6BUVNn64A8tCiDeQwUeQgqlOffkh2X/dhpsV6biDanYAEqzl8eKqcO7LIJ2WBUUdNMzmOm
0faMulx/8AZtLyOueKT//AwENaiuAxJ2RdOoTXNtF2WpxUtvoHh/SOvDkNNAo59Q0AuE3NmZG7sF
MRSw6Su8wwN7x+UycodoumFi1Hlxz7x7k37p94gzd0yoWs2+zDUHiBUtFvqTxr+Z5NTa78sS/G/S
/m8UKtS06MvesZtRi4viOKK7ay+3uTcE5dUB5QXObINZGngNnec+8LsiMPfE17eWHkKQEJlCfQK5
NOVI2XpdaqXm0bizfmVeERr+x7G7M7QHH9zCXvpOhMrrpIHJFJkovEPwsBVXtGKZaaW+SeNx+Z4j
3SWbPfm/V2jkmzfiyoTii87aIHqTwQS0VQCGKq2vfKzuR+ZksVaI8tzOQPHxrm6aAKoEH00/5cHU
zz+syYk0AUZoaiV1DpKuxevf6V/+77ehLQf980B3qmmQxmLCTimlcbE81O7jMpXgNtsLwDYufmBZ
0PmGFCyqj556vBowZ7Sz7sVzGi93n+mD1eykQYA9xxFVJ/mNDfV1HLI6t1u0asbm5BnxXMw8rAZ9
DsXop0HrmUVQTuIXoFX+cfCs8VtNZH1oJ8u9Q0pVRCDM+G6wvg9zlv5ugb2MjNbQ0edTk9CRPouG
0hlAddxa9yYrxVnqZn+XVoMWAvTZZEFnusMJfWA1ImaccChc6X3g6T0J7CLN7pwcba/SQqJ2LgdU
9dAoeO4KIYEnzNFi7eR/uQMxDlM/VBG4nUiEWmRQEGuM2t7TIntt2EhDaQQ11ZORkMCbhxo04VMW
iMUPS71onjhLtWBOa6AhmwoHdIAQoJXbJOCm0QbCsERQ9lPzODKjfDRHdzzrU66fmE9qqPv4ZVj3
vvYB/WbfZOVCO7v2pvJbCzE7HYo/RR0VqTF3QTs32kkuojsMFnMOHc/ERwgDW2crd9yXMs2skw+6
rWju8+5+bGh+X9Wk+GD0Wneveci862UOagJXb+Msc43QGEQazr3DTrnmfgUBinVPRxfSXaZb3dtL
y87cd5pTX+ri4GeyfUKXlhG1Vk6OdQmGgzn3aZhTpwilrDCfJemiSsNDTJE+OTTEqo6jU+nHztWm
aPHKJZqmdHysu8y+zy0iwrQ3+HkyqThMvDfvlozoAeRa/buymMxo9u0snMU0RVPTO0EGh+9RzE2P
BerHR+pBdmOyR3LSF73/7GmaCJBUpHHjMnoc0UcWt6BhC0D6kAeFEDLAShqRrWuosDr0yaJdcWgp
b4IGxK6hken6l9t+g+KfrucbjSyr2vHasAH/4fJlK4gv2xyYoXjKnTCjXsTpfAJn6eNAQYBVcGPv
5d54JGAQZxzJEDykakLSMLoUuLKOxCz3gkJbPtua/gECFn9uj2vTDOAxSLnbBIdTeSV0MTOgASmJ
TVuiM94wv/Wm1Z1q0xHn/2AJzTSohJqIwB3l1Rt1ydt6Nkncsi5wqXX0Z/c4yr1527wj4X6gbQOv
3xUEDCCtfOggAxajRzZ0M56Go1FGxjB9Zb35cntIW0/sivwDBADYoitqztxzBBzKlMY+CBQD3NgP
dsE/aCaESSuvPvGZR0axB3LbvKBR5McUrnwPqgcrirznQ9HR2PzLE0F1uD2kva8rq9RY/lJrNb5O
6iI0GYucfqcKunGS1v5FNM+tUI0ryBdQlIW/OBONjbK4B0/JCfQeUeU7iFrhG2s52dl3WyMCDxR6
n0Az7KOAeXlyPXdky1D1WKSl/LuHYnTD8v8wJKSWwFyA8ui1hNCsEbMfrJHGFfR9Olt/dGvgZ43f
0ukOmebvvNEbR9YDYxCqWHDtUBNRPK2JVpSVteHHYGqLtKV74g5Ki8seM+WeGcXbYmwcinlY/Hhx
49wEzcQI/pK9DPbWZng7FsWj6Upr9PoZRowyrse7UgTW9CjGyNzrW9k6qm8MqX0BomfLNHgwBJr6
0X0e64SUaVBnFnBCf1pnBwK1M3fqrbqQTmvyFsBpa/C/WBo7dWR+oHgzbx/WTTNAuwK1gLoDmBEu
t3abFnCXoGoUz0tYs4+lFWnaTiy0dZ1Cy3DVEgC+6YpNLRt7YXuLiZGgCRK9hIGo772ahaaR3B7L
utKq34kGQheSv4A6I3i8HAt15FAJN/VjzXzsxj853Dkrv2/owc/hcuoHDvmN/z+L69DfpDZMKllP
M1j0W3kUSGq74nly/ur9Lhjrc2aidmNMOzY3t+GbUSpnl4xwmZsZNqVdhrwCdVn5lYB+qBflsS1k
OILS9PYoNxdwFeZeRUCAvFT2CIoD6IPPMhrD0VsMHqVOFoz0O8t//Qc7qNSCSgW4RRSkLmdzHrqU
l5rvx2ZLomlxAin+Ao3WkXY7OJSt+3x9PbAbgfU01Q43Qxu4ZulQ5hONHpjeIe/3WNLU/PdrMOfj
aQLcHoHW1V5E0b2wmmEicWNbcSXtU+mRz3KcsExO0rL5ABBOEVRtJgOZZyefWb9vT+bGwQYmfGU5
I+jIAE/p5WRqfEwdIy9JbMxuG5RDWoNMgo2RJ7W93sqNGxim0Ci4aqbCr1V2JOet3tdIvcVEe1mm
cwqxy5qTc27+7M1lZy9uDcuC1OEKgYI59b5CAbMVtZeR2O/buNWB7bGs1D4Odpaebk/gPx1Syn2C
FQRwDZ4ZUsrqfWL5PddzZ0QTmEfr51lz+9CcqBHkaRM23pMzDKGYEm0owkw2B0nyg0bAbhFojfi7
1If6JQf0AHIEXWOcK7+1AoAQGhY2hv0seTo+wNubjnopeFQUbR+mxSiWAE5bFzp27UT4VX/P3Bg/
tEYzfEqHeor4nFV3o+zFXZ4VJGj9hpyInfqPmaRICjoD6DAcn2ZBrlXyCTyy1keTZn1YpeUcktzl
SNstzomaXRbTGgol89ilB1NkDZy0ejik5TKEKbjCkrKh5A4COSRodHuIRJ2lAXHqKlzsfvmQsvFn
VeIXeGj2uB8BigtbvFUJaj70PAIHfm8hyRdC6GMJxrTxT0Lq1oduaL3HXA6f01GfTlONxyZ1mPfg
VU12Qod8vVIxTw9pwTt4pelovrD0vNhHNgZ6bcgHB9kZFI68vjrkljYgOPXce8ENBpwKQn6mQ7wc
jBl6PLv2/FxCB/yzkdbmQ5s6+kHT0JPJTK4HWT9Zd0KkDNAzihHxxlrus0piGURb3MsRc+Vy3//M
mw7ZnxlsikVFxRG6vAArDsK4w78tgSxJGlrV0kaFhfoZb600QDQHngKvlYGbWiRgnZzDwe7MqHDh
yLt06UNENtCsq1kXGYsc/vSTq50qmpNQt3LvvsyE82GQjn0vm2J8IhPPwlRa7qNsmiKkNtPOfBiN
r2D/A1GlaU2gnhs840tVNHTnktx4Z3xwH6CvBEA96IMor+noeMIuW+LEFP1uVfFF6/8eJhFRzgMx
/hRA7u6cN6Xz5jU+fmtQeUytzLE1DZys8dDETfl9sn5W9CnPzo4FcF0dtPoSDvNO293WdfLWpnJ1
wZ9KvR7s+HG5nNMhapzAeScl7uuwAHx14Gejz+OqzzNnPciiHOrCK+miAREyFTs31dYg0HYF/Q2A
0tbVurzqeWpay0QmNx6s3wa1Du5SBjPp99Zn49UEPwOo1VBcAUBF3RCT2eO5Q2tQzCtHO9JB1Gcw
qWbgwqt/Tn1vP/jUsl4KG70MM/HN0Bn1JioaVh3RByqgZO+2z6zsvPc7yittxFqKAV79Sn/EGblZ
TBTz63hBrQ+hxDW924O8OcUu2ieROkVVW4WUAk5eVBNfxy7dP2hWTiFWRdjB4nX+Hx44NDsDVwJO
klVT+nIxtb7QWApYTpzKPwME57vI3+Na21rItyYU10CIorMmHybAt+EVQT7tob7XDXf1cKIOi3gC
AEOcr8sxjIz2RU4KJ9aL+jsZgfmkNSCMNNe/Ok0Lr5yl0e3Lw966rcCDukrPIzGApppLkymSyTxb
Fi9OPSajbFzGIzrVXvS+AJoxd3+3c11G1CzdgydH0FFJSNl1FaAJQ27WYOyz0yfSO2WAMgcLl7zO
j+nc6h/wGBMUvczpMMzcP5Yl1+80j6FPUzbI0jNSI4fpQ6QwL427WtgsQLqSPKSkJSc/Ry/vhFfp
a75k4kA0rT/a6VkvO2cJUqR50RRY478RCyEvyqfnjk3lHbKpE7KSk33Aq6IfB91dIjvzNDwDAx7j
doLMZmPtXb4706fCNchkWnNBDS92RydiI30ZAWcAmiINABs+NTN0far8nZidf25GEGWs4m8QKFLZ
fWqrJoAz2DAKUftZ1F+JJJ9T5rs7R2prv6PD/v/sKHGFn+pyqhbHi0fE6zOwJ/ay19SyESJB+Pdf
E8r2M/3CyytkQeNWfDWhYu7gbrA/ZfDHbu/zzXvoXzuv3atvAk63m9PKbjCUVH7tiQHv5Es9fLxt
49WHVo/vm8GooYO0jbmA8+nFAhzuTg62daKBpKoFrUn+m0OnCqOVAZP2mVv5B8b0wKm7CKDoHQ9k
e7B4FwBWgICf6n9rbTUjEmy9eNCKUBNGWLI2ApD4sDPeLcfDQe/sikgEREUFJTpTVvFCG71Y5zSi
lbwvaicYDPuMTuDvjWP/7th8rpfxzl3yndzI1hDhFcA7QPoXWW1l33R6ZQ2iKNb1DDU9tLE3k9uj
27aw9sGAXWDlP7q8GM2mXkroqngxqZ70scQcolF2h8Bp64DB90BnOZyQVSbt0oZOO32Ac+vGDQ2y
4dilO7Ok9hy/3hRvDSgn2NF80XjdjCyifGLa99Lr0UJwdtxHnT959NAjBzf657Efgt750IsPE++C
fq/7VAWYXf0KZbFkqWn5tGCYevmkTyxgmRdq9oHXP0jvhVX2t0FPQ/bn9vrtzK3aZsYns0H4p7ux
W9bxWJCvbbGn2bU9MLR/rFAmdGeoQTWgv/ZggoIiZhOPJejK0TXFQ7sWsdPQb05e/EDc/alr6C9m
er9vj+91i6u3zVo6gurFmltXT3nm6rR1jBr+cW9JPezcAmJuC23vvN7uz0SKPCReWn0p8pnGbYag
tV+66kD0DilEmlYgT9F+teCEDIFHGaI8pdnZGEz0ESzTGBWzWx6Eb/6Y54agkOz7h94nLMikrn8d
iAM8C9OKI5+9KaAVAPDBaJZ7N8xr/9f1GFfaTUiJ21esJZDGAmgpc93Y5Lgo+z8EXKKPw0jMs2sK
41izkod9TbJQLjV8967xjqI0awTbs4/9rJXPLlJWpzLrh+dRUoIK5uJq33WO5kbW9lobzivtG0oI
9JzCPcJFQvT7Cf0CJwPphhDqS1oIQIO8R5RuP/olmL4Z+vY+UtrXB6FJ61E6qKQWZJZf/T21i9cH
Qx0++p3BjAuCCJTtlIOTdp3D+6JFmrRCQkL6P5vZ+LZAv6Ps6sTtOAqU9Fn3uhju1rOhNUClWU++
saSBWSzIg1jfSp3fgXNgCKQtHzPvTzbkU6BZeydh67CB6QxyrZDPQPejcpER0vXMcZAN1+ajbn+c
vefbm/21z0GdCYDHUEtCoIRykqXclMIQnZlhJqoSeaBwBFTUvkOSgNufbCuS3/X6KKygy0NA45e9
ruqt0b01vv79jfOAC3RuhNX5MasX+dOXXXGUzHuntMI/tySSxYgwEMFc0dZPrGuXBk5cnC/ARjr9
gVjn27O4+aS9saCMI+/sanYMRHx6n0clbyOtLAK32kFKb83WSjmJjQuGpiukjJNlGliBTDf2hPxs
lvU9dH53TGxfvP/aUIM9MRpmU/WOG9dgFip6gowwWf72RAeCcD7EtsEO06TdV0N1WLL8++1p3PJZ
3wxQVfKwO9svGS7KeAIreWp9c8lzjfRkle7kWPbsmJfbbpEASxoFBim9cMgCt3uqZWTu6f1uxZwr
CAH5D8SB6C+9tOK2mVZosvLi/mu9AESEyr0MLKeK9vQAtvfFv4bW4b45RUw4ZOjH0osXO7RWIvfD
7WXZ+75yB2UNaYe8w/e/9XO9goh28jhb30cT3Mo8hlzGFacV9RbXILz2QFZP+6D0u6dO4//Bc0eX
wqrlB+6JKwSFYU+ZlXKc0Aqa22WSfuuqHbd2cxQG4ORgJUW5XE0xaCJLMzJYLqAgZkDqoQy0wdwj
tNo0gurNKyU6mBCVRAlwRS0cJgNGhuq8WN3RJ9H7FxusratyAZDY1zQdIBUzS0gPxSKtj1b7g6be
znJvnYvVJ1+xR2t6RHl7dalDsLHO/DjVz775E7HIgfF7u1nOPN25zrbu5TemXm+7Nycjmy2No4aH
WnL6wQAbd9sHnfXpP0wYapCgslpfmitX1ddrr6q5H7v6/BEF5Y9z5+480purDv4LZDOB7r5Cx/gt
mVPDGbw405HcbIJlV6xiz4JyI3K2uEWTIuAUJXQug/8AoQZ/CSqP4N0CklTFeGZLP/KSIheGZNU0
/N3kZ1Oebi/D5q4CtS260kC1f4XAocIYDVJSmJA6C3nh490YCz0yyloPm6YHGYbJ97SuNvcXSElQ
0UQx7koxaHC6tLL+H2nXtRu5rmy/SIBEKr4qdLA9ttUeT3oRJkqicqLC198lHxxMN1u3Cc/BBmY/
GFA1ySJZrFq1Fvjin7KZu9y4r/j9ZEueW1uJsPMYSbhGCt2ugKVEgGYkujsslqsNz85yKPNHjZmu
k0jceTMCWAkqLOxOvIHE18+Ih1WDFgU8zyPSIN4H4Hc9iPzEAJtIm7Waa+ddd186S7fXSGMfEQm3
H9+/mOe/QbjRkKrt7JQP9pPRcwC2lgRRtoOrmrhNRsLcaCSH3tY6gvQKrqkh2XLVBMrB+wtBESQ9
9KYLSta4aRT5bTxLTr7tuUX1FrhLNLciy3h5U/eQbiE8gp0pLh/B1YKG07a67x2au5wmz0Nlfa+q
6VsfGZ7eFZJJ3drjK7fKf40Le1ztoVJROSlAhIv9gbXs6LBCElhtdYigtA/+ZOAGgYkUAZ5Zoytl
1lrmk6E+O2XlL9HdOIVkecoq1F2LgAxjEBHH08x432syXtatuA4PdpBjInUFiKkwvY7dd0iswjpg
1Du6FH8sp90tRuQXeSNLSW6l6M5tCbOZmeAMqrgDOAWooVyqgUqXTL9IuXzse5aAIKFCRXfYWZO6
X3pEZbc3yNZaQjEQ3S9vYxXjAEBfop4wxXxKpvvulfaSe1P2eWFwagRpUZbg82CQcXcG/rn986/3
G0FZBLzUqLqhUibWRlCpQEZ/GvHKqH+V/ehNxcFQft+2cT0G2MBzD519uBKuUoDtbCA9B+D8U+Yy
4whq3tufv/a1y88LCUBzJlWcOfg8ROm+lqR/jJvqQQHErzHr421TmyPB8xXrTd5AkpenBqMLAZPs
bD4tQHGBGcPNft02cH13YizQPEF0DLQMHpiXBhSwUhmlPgAuA8bGBIft8m3Co5/X99SWHbWbgzmz
JcxbUy0p4zEg4KSMV5C+b8j4Sq4vzMvRCPFl0rX9lJgYDevCxPJLcNd2yFmhLmwOv6W5+q3xIEmP
FhakUNCSJJw5S271iTUx84kzDdSbzn4ZP95eHWiuYP4vczRo7AeRB66H/5ClXq5PrCAX2Otz/GxW
amNBmYuWh4LUg9/jtu68yRiMY0ztJSjI2H4cLZ74DBDuY92hR4+jc/N5UhrjqDZ58VyWdbKL7Uz/
zFI2vVRlP+9xgo3gdVOME6KZ7MC1KD/U1ATP6IL+iUbtwCuRopfDjZBLCzJVa4IMhZ+XruywhlEC
atEpiR6avuH7ysr5IS9J7tsm6PNpl9hB2VlsR3k2uouaJXdZnkEc2ZqG7I5Z/Gvbmn8sWL/vtFx9
7s022xUkc4K+0tGEYAJQ1OaMgx04qx+UQV92IObS7wc0vnM3ajiSU7yan/LJjJ+Mosu8BeBKr4Fk
1c5I2I8JhGiuVSWaF9d08PUmUh6duRwfMifNAuTwORA6GWhSR1BRLulY+SaodV8o03O3ydXKq6Yh
ckmaJIETMbqbkR89RUNSeAnPrE+RYla7iPXFIYZ45K5puvG+bpjpAZpLjo2lf6lRzQF8ytbduVri
EMll7ikxIFVaBxCo3WrFvdKoP+IR8ndlp6BENyy/wUt224m2tjh4HVcsNwg3ce5eupDVg4NKH7X4
OeIGWF+zezR5ovdHf7Xnbl9qXHKBbB3wQEDgigJoAAkrIavYW51mjJoRP1tJsiuUchd18X1uyZCn
m2bQfo4eUCAnrzpB4x4MTupixs/6pA3giEoesPhP4/B+xAyyEyCKQs8rRoRq5+XsccjVUatCI1xl
Vz91oy/cXosksdPWQQLyJliBoBo2u7BCbU8KdXA65YnMqG1S5ra5JAci+ADgiXh+4d0N8nWU966a
J8u2K0lLuvzFYa+UviTFFyd/MVM/kvVyC0NZDaFPGGcV7KhQPRDCBwOyaqja98UL6gSALymuZQW3
3XnLAkjD1+IobkSE7sKC6AAlDLpdvjxVuYKasyySlH1fuBGhd6Wj+zIqX/Ql0MdDOUogQrLvC7cg
ZOdGdLji95PpkE07WcZO2BfrAoBiH75EEYMD5yX4UqPhDdwUVf7C7O8NEgYGg8pZqvvvXoRzKyI3
X1dOZVtodf6iOG710/z8v31d2HOZ3tlVYZb5y2D7yxS8tyH6P3O0thIDmQ8ONjHo4c2I9cVV8bIg
38H8+Z19DFffF5aYalGf5UaSv1h60HLws3goqd2eos1lPhuCsMzTooC9GiT3L0TfOYmf2ntNBv4S
wlxxFGKLCeP5hBsdo8hsi/+amU5PejPPntHVUQCYxHK4PSQhePuPPTyN10hKvS78TrqhKAsUPV8M
AEnBAuXH074yfndG5pb0S7vI7sXrjQiUhUqBKkWJ7TqDk5GoYBHorl9a5Xvaja7eSx6KMgPr389S
kMOQ5JTUDdysDc3m2Iy72xMm+/7qI2ffR20wruYJWz1aDkt5lGrvXPvY5QQJJ20Vs2YZHExQXPg1
9bnzmA/+u4eAM3zluTYoAC9EOGzLyBgpGsCNE3gYoQpTFZJtsjFFkKvGAwdlTvDViNlHK4mrIi5i
80Tax/pgyoTPr69V5/zzYslsqetWLzMEz1VbP9q68tux2B0CMR8MU3ubM8lsXe/ItT9uTQMjRQe9
JWHT5yDVQLATzafcT34gluelNzsSGxszBonMVWhybTVAWvvSqYoU+dPO4Oopq5+nKaAyzRTZ94Xw
sGlTi+QKvp/QU90/EypZ8XUOzh5MODrQ6YL6BbSxgV5HguHy9xtsZcjJTX4qq5CqcXuc0vaxc4zf
SMn9aab2btD75E6aO71aGjzdQBOB/BNcDSV1YWkSjSvzkpDhBCSIW+mugd5/1foU81+3N8ymHQj0
oJAFTMDV8Fo6TIqtQjE7hVJ2x/2i8Wu9dsPbVq52PkaBxAlZCduRGBB5RaNpsJqCVRAxKfdgEcZT
mta72yau/AAmVgFz5JnRj3etMUO0IdGmpjtlir146eDPiTNLfGHTBmDYQFAA+AtawUtfYNzOTXvU
oQYV7Yv+8OndI4DsMUUuF6jAldHz8ut2V9dMmYv5BDVvvoub4H/6vEgMo3DOu3zB50f7QdsP7L1h
qIYE4t9fL5LCsDKiZsvx+V7ZxYGhv3958fkVxoWkOh4DwtTneQ2BO5PMJ/6gVQcuA+FtOOjF54UI
MSdmxCMLn5+zwLY/6OxDqrzfeVBzA8YeHWtoMxSLIaaSQum3atRT2kVucTc7Mom0jTGsvXhoRQXB
zDUOq68mUo9zokL8OHJjhbpT0Xh8lKF0NzbBmjpErLsKklwVKQ0HIhjYz+qpMP168m2ZMuPWMM6/
v9o/i0Imrjo16C/UU6c+FelzWe2WVBIZvuUMLg51BITAdq/rADbbK4HaijEbatd0OWXxsBwVta53
pEOeKQLULsFZi2xfZ+91e/iCu2X81ZCFIZhYKRrcDCwnp1RJS0/XM00PqthKID9vZ67TdezIkjj3
oERUPiZdkv7Cq9WZ3ExXR2VHRmfxB2s074BS4DuUoMo9qNYmj85V/g3K6vlTWo71BHkxNK1bk9O5
mmLFXmaPximjpOvvCqP2Havxezo3hmeqo134Vjmji7RT54DNsRLirUx3Q64le8OocjT9GJU/dsXy
bSmyxkviNP5BpmQMI7TyKh2fXAOaNi5TkSoK6s6C+hcIYFRtyg+Lg9y6SwmSkRA8Vty+XfraaxXd
+pxUSR6ASSK5bzPWe22Sd2FdzcuvWKf8vkogIp4V6AezUy3xbKVTdwt3WhfKc+bnwmax1+ZV59qF
xnes0Du3h+bjT0AIsyBP1PzLROtldLXYiLx5rpBLdhbtZ2bbE/PqfG5CnP9qDPZzgxvo+YtA3MQm
tmus+EevR7YMKLHpkJDrQA8oxS0pdoASUscNwNML6MODdER2FN1xEoKETRMASqBrF4WYK2heYpSJ
rjXLAnbHPaafZ4dU1uG0cdET9KvgbFCRRAM25nJbxVDcrGlmLCdDNz2t3WXKo0HCcpLxj20dD+d2
1t9xtn3RWVktGZjqThpEz38t76xW4bxBSR5XJErKaDcDeO3y82nFwFWstJCcRUE596EZ8u5b8uL7
QrjaTHaP46ezTlkRAALkTrms4Vyk6VqHAEpiGxR7yPOvbKuXQ5j6hCSZyaLTBBDo9y6LorCwre85
UejngieZl9GKQFUXxLggUlKW3aqd5zqM3EdokOVE9dBo97s1lBcy2x9vD//aERHk4gcisYsDHo/n
y9/WLrne1zzVT1RP0EC609MgMn/etnHtIZc2xAN+HNDviRzySUt95zGRAUQ2P78KAyGpZ+umKGxv
05qi8G3RkwlwYedVkNb5h98PliM8a1biIfEiV/SqLfvY1E8xAmWbnAYmiXWutyom6MyAsIU41HZj
bTL002L8zm3qtiwGWAGiq7LU56Yh6E0R9PyhgUg8E7gOccE8avRTZr+M055Gr/P8xSZMsqe2nAqe
Dhz8GjZcccebPCfjiHzPqQJ3bdLeMWgcsfb19qpcPZ3x2oeQM1YdyFxc7sKuarIkG9p2oqdlov5i
FW41PTb6URteWfb7tqktDwNtJfg+ICEEwm8hFu0qdezVYdROtPk4Kc98f/vzIqIcBwSAxfguEDOI
UPAWuNyEOZlSTYu4dhryyXXmP1kz7kFh6yXZnWP/It0dax5GNfaUzgrq+n7qX6EX6jZmGyzlSSsf
x/6xbH7SZd8kkiB/ayX//jLcJJe/bOkGGySGGHnKnpsFHHNoGZc8Fbcmd1UVR5kd4SWahy5N5ObE
Cja25KRqB3W+XyQ5tLecxmXoh0AfoK71DF7BJcIQVHVQCUI4+DxVPauyXdQXvan5iEZ7EBV4ZM79
Rvlg2buExD4fd3lt77T0d5SCaLn6VpUH0h4U2fPjetAQoYcIJwKAlTtNrHFZ5mKbHZIPocpaz83s
VvL2uN7ol99f7Z9dyrXGU9YxfH9u/ozUCnTSB3N+RMVSYkg2EHH1mojq9QhDFGEYJ14GjoTbu2Nz
KGugBPeAFIq4fslKLx5DtDrU9eqZNfNLX9dgjei/tZOshXPL1Kr5jNMRqgU4vi5nbUCyIUrRuRKO
HGwFfbzvWvBHdw6Iv0j8entY1zuLoG7715YQd1RRZlgsh62k/0Kxm8f4vpbh8bYWB5HfSnazikmI
WZjMGUc9AoVh2FgcnKq9q0rWZmsQDl6eAJegpwAyD5cTViasyKEXboSJPrkqTvk6GgNsnttTtTkM
iO0AJoGIGSKdl1YUkPYuGdCboYPSv+qCluRfhrFeIygDA/EjZmHBCNRFRr9gGANYE7nqZ6z7OCiT
ZK+INDo459GyeGZH8C+LcJCD4KAKUzvyilXBq9AC2rwMkAHPA84Hb1ZBDVF8ofand08h5g1AU8Sf
CJHEhXI0lhgaN9WwQXOE4jra7vb3Nxzh4vvCeZPE/WQ2E76vDB51fD3z0s+3LWzszQsL6y84O9Gs
FJgLQH/UcGx3mv01hY7QTybTkNvwtDeaAtwWKhQFxAOA4y2j2sOohmhuy5MnmbTz1izhRQknWBm9
EK1ejkGJzSYZKFdDhzZewwMW2WhcC25P1FUVDEWQcyNCVjEaa6VXI4whXdBNGP3I58qzzGet2bH0
0DWSZZEMSdw6bWtxTa0mLEvaPFml+d0emzu7TSSDWi/py0v8YlBidw+6HaG5NWNQC7+n0T7tTmr6
gQBebFeydNemKeA/wVcOUvwrwPxCFC2mfaaGZvZnLj4vpPDHie/T+FTWuSQvteXUCMPfNMTWZtX1
72dODVVMEA0lpRqi/cwv1e/RGpbgxtG+3/aJbTtrPxEYQJENEBzPKuyyVs1eDfN4r1kpuPGCRAdO
6ddtM5vO8Na29B8zguvN+kwGAhxtOMSJVyhp54JbxQVySDKcLTurOoKJSwcB+VWJhujMjJtUCy37
EBO/Xlzn4/tHcm5h/QVnC2NAI1tDPk8Le5DsOuWhi6CFIRnF1mFzbkNY/BIo+LJYYCPTXWv2CxnD
4+Ys4WmPIgkynlevlnhGVhVoPC1c9O96/oAoxuES/90cAmCya2oGb+83NdizaSrisXJ4UmphnaOH
4WAjs3d7HWQGBI8ipZoZRd9p4Wh8Hna9rNX/Wh8dhyVohv47AJGBQgdEsCFDg3XuyvsGNeR+QDqO
WuMXq+EH04Y07VICodh/LgbLZ0riIxwK1DTxajMLMh0Cg1npeAmb/IQiTdulfg6o4T9MAp5IBlI0
mGOxBj2PS9oataOFPAns2Ie01f/0ffEMj8u1qRHM4WGq7Vl6bGQn6uYiAicDWD/S71d1LlQm8phH
BL/ffLX7j6+3f/3W2bbSAiLKXRO24vvRXJx8bsuYrJfqcZkc0DXthzEJxpH7ty1t3axo/3OctWfF
As3x5aFA0D9H407FaT2zo+UUgVYax1m3QaisDO48QZcXSM3bNjdHd2ZTCBmNwu7SOYNNFMlcxTku
JYj2QMjW/r5tZ/OwOLNDLsfGIrOY82ZRw7n8pKiPhvEtjv/hJWedz5/wWuBaBwa5CDbwIv8wjPOH
QUNhrEbdJZJJ2oisL2uofWFr9cnzkykbrGjmsxqCit4vjacqe7CaIDUd357rYKlqNzZbv2y/VNOn
WkVc9HJ7PrfWDWxziB/wNEVGR7hxQYWy0KShmE8DOd0nMJqqtsvZ/raVLY80wFKJDAcAC6Z4/upV
Z6AyhVGOyYeMPbX9B4V/7JKPbKoCtZOEem8MRmIQdm5NOIxZQ6NpGmENYqJ3xuIEKQh9J73xEMME
mlofgao+VGnt223rqTYaAabc7xuQQlHNH4rla9zaXt80kuNR7Ix6W+uz3yUe4nMd9wld19qCfIjj
/KbRMbOQ+RhcNT8kmeOq6DyPZPK/myv8d+5FXG9ikzSNGuxMos9+neifzFHx67QDBYeMyEFmStic
PUCxZp5h4/TzrhyfQQddNQcqU1DdvAzP51HYn2M5Lw218TyJlOwD06ZdhBb+uqge0FuN1m0I3cYQ
Bkznk1Hmuz4vn7vJvJuBXO9YsWNxewCRuMeSzKdx7jI2tV5TxJKIY+sNDdJQFIWAdAanh73O1dnG
HtPa6Zizunx+V1UHy1R2mn4c2oe5BQNmEYE8FLFn2bgTmlFu77ate+zc9PpyODNtZ0Nqwv3VsO0C
tB8owe3Pb25m4OvfMpVAzghHPQQlCgXPARxZ+R8HQXpRDG4Kcrap/0an70kiw4ds2APOF1cSIumV
qkaYySzjQIw7DA/FCKw/O/VPPe1nND5oYDTd3R7aejIIJwceU2CkctYWepOsP+Vs5pI8Ux0zKTBz
5vyntReXma1b2unJjlRwoPLCB1xzN4Gn5LbdjVsNdjE83AYbPZNmPSZtVCRqyOO9CfavxKOZZNU2
nOLChLA3kUzixqBjaMoIJtTmM9B173e7CwvCtkxV3lpZgXWyzNl1VOhzV/x/NCHclnmpjCOZYSLK
XrruLn03UlaDChAAlPBqbCA01l2uP4njOC9Yjjc1Iz5fAuBi/Pev9BufN4LAlYJg9YQzD+u5kQyZ
Q5cQ7NTfsjH3gRD8XUpRelsOZYPYDE6F/10lPFmboF0ns5ZQce4cc98oqbtAh/H2WNaNJ+6WcyPC
aoDsmOIRgLHYVu1CewJUk+6kPWSpxHVlgxHmLC/HkjmZjsHoQdJ5TgFZSYmJjWTKygaBOiBQ0mst
8HJZoJikV2BmWcJYO87THUIu/mk03g2mIHh8vhVS1iK2yHOUtL2ZWFxdwlnbt+2+LfeA99xekq14
EpQTkOG11j5HNKhcDoSptMN1NM8hI+QQqbGbZsMTWm4Q01kBr4A518i+6IY/6Ne9t5ju8bbweipb
so3TBj8DtVvkpSBVJZbrVYcrtt7QOUSTGJjF0G3m3R7ohu9dGBB8L9F0DtixNYc6cMh5UOs/ulx1
i/Z9DUtryOYAP7jSCKNscAVOQUdXzVGdmMOl91CayCSnwVaU8KZKhNTayg0rMoCiuNaDc0OZEcpw
L7fYoaGQobLuM6rsoD7qztqjGeVuazyr1s/bM7jpKuDtwSJhgdb69KWrlHVJumzJaGjmHfVSot21
oD9wDdCGuXObvaqGHcSaecwNRFQdyFyX6XFxxk+ZnkhmeWsxoYAK0ALq47jihd03RCAIzwyVhp25
6+2fVo323GJHJRXWjT2OosZKWIxGN2BphLCIA0i5NJlGQ5Y/FH3rt3PqdtOfsnI8FLVuT+7miECM
jJeqbiLhJDxBSF6A2nWgemiPT0sEpsKnXANQDeTn77cD0ClgGSj6b6QsWqIneT7BDusC3bjrKpcO
LnpLJNttaz+f2RExut1Mcoujnysc7UcrbdwhC28PRGZAuHlRCwB8hcKAmt1BfzWXdRSIrA1vOxny
ftYKYoa7i6ufjmAnbipVDyuSq/vOGFq31oYUaj928UBjpKwitAjvG7P6TrpRc/GKrb0OpV7Qj3AZ
5m3dWsLNiRMFnFmE4opGdvhy6xVGRKtEGY2w6h8acmjKB01Gb7BtAtf/WlOF8K9wQA59H6MoXBuh
2dXfcz1+sB0whztG8A/rBmjvf80Ih8iYxcnSqzCT6l2g2aM//UNqFXP118K61c4ipiK1+9Q0KyPM
2ccpmMjL7QFsvC4cJOVABoO64/U7LdVA8VbWmh5CNs+I7vUU8dKOZfe26knRDptrcmZLOIHmbsKt
hfsyLAfigiLbrgG7lWWvNnfSmRHBt4ahnVn3ZqT3fqvvB4sDqInGE8NEMmQNMC9Xw2SoPfI0wYGD
taaV8kCs+Xh7RbbOznMTwgCsEVoNSpNipyaVfY9W384zFYitdiXEBWu9nHbvt2eh+mACcY38lCrc
PoDTdOaglrDX677dFS7VB0j8QOHw/a0ImDANpGBrXRVMlMIhZ0FGEZy6tR4qzaFmh8PtcWwtPK42
3AR4hmlX8M2MmhAM1mIcoRBD+V7IyMq3nPf888I+LKvBnNN1WbgeGJnXtw+2LkFxbTy/Ebf+HYHg
XHZcRCMvMIK43AO+X5UoVhxKJbB/1JU7mZK7UzYgwc8UoyjiuoU1WttIxj+Omgbc1f72oqwfEU96
C5gxywHqG405QiAApjC9L0G0EKbZC1cyt0CncmyAEO5TbT9DblMypq29syIDVhINqAeLCL2K2a2j
1vBl9KugI+CTyRU/HZmcL3Fdiutx/TUkTF4Ezpu8ITA0ozXwrmPT05A4ipsl+acCiRUIHqG7//ZU
bvq3DmY1bJz1P2GfVk431hnkIMJperYTyEdJYrbt74MOHI0w6OMRQRUVSJ8hx73ooZHs69x1xuD2
79/yN5Cc4QQgq4+LBSDU8RsbEqgkpFBJKHeojmS55IW5tfznJoQ9mifjmKMjiYQJ9wwIvZK7KkGb
xj8sBGTsIXqCjgDAWteBnt3IA9RbWpMQEmY9VEBTjS6e0zcyzNaWh9l4cYE+EXEbXimXVtS0pnTq
UhLaGg3SxTw6uePTWcFzNQHzlSUTD9tafuTeVnYKDZlGka9pjGLQnGiozxmgPfnMZU+9zaWhoAXU
AQQASlA420jbOsusgdnNmuPok1VM0Oat2gLSuLOueA4Er/7hOkC2AYlMx7D1q7aucVEqEPx3BGX1
B6t+NGTbcdOdVyya6axtusY6n2de0KIbquwLFVR1kGltEqiA/l7J+m7vmc1Zw6mJR5QKXKCYl2mt
gSglGLtDqzZcsKD4NFJ3egbKHUlxZssQsq/I1utIhSI8uhxNx01ntlOs/sC13MuM7JWMpHOJBugT
zbTeuz2uLec+Nydsod4wTFYMqznja2K/5sUuynclf6XOl9uGtlYJz1Cw8wIoiqhQCDk0PAIy6iio
aQ9frPFbtOzaVCJruj11f02Qy6lrCFpRFg4TVntMnaBejnp31NL97YFsxQbnAxGOA63sbIinYsaA
d16mXXwPqqbR2qeRS/+AyPAfjMGpQaCEQj0ywZdDqmuoRoFWlYRF089HFaI6L0ztLDwQIDgDpnKU
bZpmNEGDbUGHI4omS/IDNucUnB2IHFCbBf/L5Q9obDuLErsgoRYPH5o2+zF1EUpFSCC6PJI546aP
nBlbf8zZTo4bIGdnJcfJ1wbtr5IdKlnsuO4eMVpYe7lx8yMfjcbGSwuFkS+Vs56t3Dil6aNZSZ4M
2yP4+31hBHkGpvBCZSREhs3tyK+2PMz/ALVC2P7XhuATxcyWzuGw0UXLBD6y5TM8n7hpxT/fdj7Z
YITQig/xwDQT+wl4oD0yxq6uQGBBkXiYbEmEwLRJJjbVOqzgfE+hcGQdotL+l0OVOmuKA/9cQeIL
PtOao10FjuXHH6C00n6YZMQam7N1ZkOYLStqa0VxjBW08y2Zdr12GPiff1gQkKcAm7b+J1Ju5k4Z
Z1qFqSL5XRl9raAXo46R5KbbHMeZEeEUrXuSaz2NMA4IeLWOy6YAchKSa2dz0c+MCIcoG5q0oAaM
EOV5JfB4f3aArlgSCNWtSa0rLVk0+3I2jZAO7CDI2X4fVVnQcT0AChJ1YMyAL1tz1+vfz46qRSVA
GCjI4U73S226JdRIbq/1lgGUmFEFAvoUNCrCtoi0eWqVzMAjgKmBPWVeskgeuddHO0rLaNIC2Qvo
YCDuezmEZpoWkDciEUnrOX4AJd4revMBA8urkwPS6NvDWQ+ly4MXKU9U6qHvi2wNCFUujcXRmJnZ
UOhh0/tL9rVdcJB4avwNzC23DW3NG3YybADIiWTd6t5nC9O1YLVI214Pow8AW0Sl5IDf/jzwoZBT
otfkxVNPIM7H8DZTs3uwzqfdyz/8/LUCiAQNVl+shbQljwwo2OthN3s53/dEkt6+3t2YF1QXUeNZ
e1h1IQxLIPZtMycxwsZCQewAIRi0Tb57CG+C4nhfGPSabxZiYE7doDM51IpJ+1inzvhNmRIZJezb
s0vwKETHYLRdm2kQmAgbxCk12+77WQuVyQEKtXXBPPV9mizEJZ8aQ3ftqdi36V03QdscRef6Vz5I
NtCGL2jAaK71InT02OJDDQQ0dQzRUjXcRbq6r1Kyvz2RGxv0/PtiTW4Bg+WgEuCdZ23exV0XTGXi
klYJIpnY69ZIkKsD5f1KI4nswuWmMeqlVaoSd5fezcHj0EzB7ZFsfJ+AbRvXL4RDTQSyl9/X9JJV
6YgKn2J/5eEgww5ufh6bHi6NOv8VXhZUG4WmA0kT2oAZj5/090dcqB7//f5V0SnOS8tsbQrU4J+5
egBY0HUmyWJvjQEXCigv8UpG1kxYgtYoU3QcjTTMsCfTb50ue8Fe73yUGlEJB/Ac5wq2/+UaqP1E
+75mPITeVQFMTAoha/+9ywwTyMevxO7Q5RBfK3ES5bzWQZ2Rs9coYV7XSwKg6x0BA5ghEGVBiV4V
T0drAC0/FJN5SPNqh0vKayq/U3a5LcnAyeysfz+7RGpA6LVsgh1IR7ut4lOQMUXGoZB2uG0uCvox
gE9Aru+q8bvXSAHOP8LRz1L6ba/+5IPlUjP5eXthZGZW5zsbD0G2cjaYxsOy13e0zY55Xf2waf79
tpmtaQP/B4rn6J+AIrzgYlqJt/9SD0PIWGjRFLirAnTgs9+170eW4ymI4Gil9keuRKz+oPewN3uL
9qFh7kvjmTsHM+5dO/s4xt9n9u7UxWoMVPsGMueraM7l7HVGnyE5qPRhsxwSKwRpM+0kV8nWAmHP
AwPhAPxzBTxAIyLJQWk8hAnT3Vo9rUV6uw5uL8+2EfBqWA44VFSRaK4b0ioDj1sfIrGkQ2VWcw1b
cgJsmTDX5CWSfbjixSqDmig8UXT4c15/7FEqK9UnXVa82vIyG6giPIAMutKyXS4HawctBw/yiNM4
u7Nq/dGpjF3NW782bEm0dx21IoKEigqKGMgXXOVKUwhXIzWTT6G9DK5VHMc0ANevT8ePrJUls7em
7tyW8H6MWqcfAfmcQn18te1PbQVKi/TjbQ/YnrrVyZD4vWbYapOMTFGDqYunb1q6m9hdvXi2LGEu
s7L+/ey0MbS41FgPK7oy7TXoqq+dPhZ5VDsJkGY9ti5DQCwP/Ax8eagFXzEVjPHgJC3tphBZf3dB
XiqfJbfy5qKcWRAWxZhqJ2NOO4Ut/TlVdxEDZF+GK9jAXulA6FCIoSAqB6mhMF9lBMHHfC6nMGKf
K+VTQe6WzAx0Z+1xZ25clZ5C7lry0A4yHZ9t0yumAW9xMCuIpSY7thPGLTIC8FR/4Ra9Y6X2ktXN
02LTgC6mNzf0Hn33qmsC3r6Y7dfbDvn//ABwHoJEEh1xYlq4RnM5Hwl8xW5PJfmjQcKzLXaNclSH
zzYLhvrQaw86fXc+CDOOFr//WhXi0XLu564wYRWqxW6DkKjx5/RHbEiOj62NcG5GiOkalg8Gm80x
bOwvZvm1hrojQEXvJgAHDcq5FfFynysjUVcroEJ1kzp1k2+3F2nrFISIG/hpwPIAmP3697P93BYL
iGnnEU7SstpTp86Pl3yvOHaQqvFXELB9vm1v3VTitgbS5u0GeeMcv7RHcULNSbSAgQ1scqQ5QlXK
HaajNhIfUgVuXgW37W0dI+hRw4m4EpiCmuvSnlNQBtKWeArrLyx61WVsTut9dDWcs88LXpCnEbF5
hc+r9XM5JL4Vg96TuCgmgTAOCnzcV5V3l1/XFio8tVaGnOv3Fm2TFInbuAr16tUZiauzII2pV6ef
3jtzayLEQH8CqDlQ4hNcDzyH5QCOpDKsXKimeY6UGv7a9fBxVMFQxEVMcUUwAn7XcmLLXIbJztEC
848zoxIW5Pvbw7g+5Vcrb02/EMlWxYgC7ZbJknJYgVSG69ImcWX18GsXu7AgPuWrjEO4bLWg2buV
TNDwbo9g8/sgSkAiBAVKyNdcunDS0W6o0R6N+PFUeDQOb39+cxlww0LsENRLwKVffn4pjGVM6IjP
W7NbpJqb8a+K4muOX+F1dNvW1mJQKO+tEHUALMQE3jTmoJpJshL9IS8W3hFlAATObRPXBwx0kFBA
AZwaBWm0Yl8Op+WGlSV8rEI1zXxtuOuWLwY6B9CvFKTlToEK7217W9N3Zk/MHzBzmOop76qwIdzV
chD4G+mLXjiaq9bQMikLWUixNYeg40Aabj0FwARxOcDeZA40htQyZGr6mUwMARLz5tyRjGvL69bc
14odBdGMKD2hs9IuhtTC9gdzxhG8DJJ12hwGXhKIv1EDvRKvVPhc2MWolKFNbMBgrN9aCZbRKRpl
HUMbyUTkEQE/h7AJbh7M2uWE0YngCEhYhSsud/v6qDTHcpld1QQft3IwzSME4pZBw4+oXDI95WXw
fg85ty/GmXo6DOUC+2ZWf2917aGAzI0L0MMubstnvXQkQPetmUVNGTh31OM1TWxlIyxidjfHYHHN
vdJqEWTNh0bG0rflHudGhEldhmzo0glGStVXGjc63Z6zjc/DJzQA1zScF8hoX65ZN1PonfdFGxpu
ihqV7Bza/Dw+TtZ0lnpVSEgcyLJF5VwDxRi7Hf9cSULfze+vvVdQQAS4yBGijlaJQMna4vtR/anY
q+z19uxsrDASorj+KZqudHQTXc5OFGlWPBSsDp0h2ZlqG2RQzZIdbFtjWMWA8HRZL2kRsZqPddcg
TVaHLP7e89TtJ0kgIzOw/v0s9FR5Z3BET3VIzM//x9l3LTmOK9t+ESLozStJmbIqqrqqe+qF0dOG
FiRAT379Wajed0aCGOLVPPSOHVExTAFIJNKsXMmN3676en2XLj10UY/6dwHSLmVNn2B2zsDCiUZe
b+7GKHDNB4V9uy5m4QEAUBD4JDTbIfMqo4eqgfYV6LKqkCo1WtNqg3tamYQoLH6NeucbiduVu7F4
+g5QkQq6CDH3T3rh0AlSFa2jVqGJcV1IVqPIw2P7gbj12nTBpRNCrRUpK5CLo8NKslxThQFc5ajx
UBDKfymHlSdg6fPgGwFOUbBRX/QGuVFeUMfCLYmZyu7HiY7Hqktu70lFCfREilCTEzUrk6kHKzLU
rFLIfT4YT6xbQ4YsLASIehRB4MUC4S0TQxpWpCZ9rLWh8jE292N5cyoEVYOTz0vHMHMYGAyTbsPO
CpKXWdldV+DFX48aCEgzBAJSLndbho6EDsfn4w+j+0sna53iC/qKNxyuGJoFgbGTjWHGHMKTqehC
BbBkBdX6ogrsNeTW0iIEqbmAoIm2aqngbacK6flAuxAk4X6+idI13pYFa4LKLbL4yCyIrLR0CFWV
0qQzozacrIeR3afjwwR8+tokqKW9AuIGeVwxChF1g3NldduGxxnBXk0gPY7LX432SwOg+/YDPxHi
SB5kDyhLZfXYq8b8xv2uXHn8FtaAzgOE3ADuinstjurkwo3oOqo7RW1CEu0yza/nlYBl7fvi7yff
V5ni0MrE91l7T9wvg+7PbMXELth0BPWYZQVsHIiO5WPQEvjvo5O3YYMTrtUpMLRvTXkcy2Pcfb35
MFwM1cDAbfhrC4ysTa12Y8nq8JvqhsW0sleX1wIwA8z0A0oGiICLFFzXuGarpYoRAszc7KN2xdVc
+DzcMzxBaA3UBdJEOopZM1lSjjoseOzV4JywNrfuDjLZggsOw7kQZV00bSoEI0HNCdCS+Nd9n/y8
/euiHQfgFdSXUV4+//lFz1tVzXoznJ6K5jliKw7Iwu4IhBI6ThHqIoaSFNXQC3vgABeHbqFt9XJ+
B4/SSm3p0ipZgL1BReEJIskrp++y0mxSo1SBF6y9xPRrN4jqvdmteGqXN060DqPmC2QiACZyW+OU
Jq1Cu0ENnTbeFNYms5Vtad1O7AIpeEAFdRXMk4z45wYfnYhwDfCVwavsOzJt2BQqxkrGc2nLQL0A
I44xM/BsJetXxZY9YZKrFlZquVdMRIJzXDwjx4rObuf2FnVkVjEsByB4GHS0kZ1rmOPESUGihoS2
V9Zfk+j9ugIvHAxaPVyMJxRVcyzm/PPoN3W4ypkTpn371uURhOjgMyVv18UsKPKZGE0SU5jGRG3u
hFSrPHX2+nHlTBYEWKiPIAeIUsVlW0RntZgfqOIiGvUP7YuWr/x+scvnWVrBVg8IjMiiIZYR23jy
YkR6plllpZkhLX7E7ZZ9U6rHUdsq8zYdf9+8VThvwYeBznVwtEqi0EfYpDkHCTDfKPF9Nuxv/zzo
I2Bz0RyJjL3k5symnsy9Qqyw1LwM9ZO1bOnSQZx+X1IoJ1WySVFTO1Rf6yj3nHitKXnh9sGtQfIK
6DHgYXRpf8Cy45Z2FathCXqqAXQeeZJ5nFGfrNGJLiwFsC34tGAOR55cJsLKckKbiXElBGN8/xJN
K2Wmtc9LO9VrPEtJDnpPDEWOQOjv33zQZ79eunJMT2uFjvh8agZZ4qe382GiSwi+LFr0BOzGFB7Q
yZXgWWfOWZzNIe2OnfVi5B9jdrtxwtMteuhw6WBvpaOeCMOkjqoG2DhzvAatVPZ0b4wrxyA+Il1t
eJnwP/CAAwAle2qJoeSzVWTgrNRiLx/DsdE9u/9y/TAWhYDoBO8fYCIoipxvFtOdjmR1pISMHjCV
IsKkQHMNcLgswwXWEGA2AdY7l9FlDVKEJgCBlnYf52DImA+DtjaeZuH2iTwFXCqUQnAxpIVgJFaU
RTmojZTyd6U9RsldRIC1eru+XQtX40yK+BUnuqVMNuY18ATUeOavSnnJo+317y+Yc8zRUDFDBjOs
RJL//PtJkQEWXoAo2MyORvZOmjuX3unT7LUm98q1zqOl1YCTGAkQAW+8KKMPce7aeQe6Jgz83tiD
+3Xq1pR4oVKORlrRBQQqJcEdKzmiUY/yLqe1EmrK9Hc9aJuOmglQD2xfoIidmHzvjMbGqqyNhr60
Gq/ZSki4oH1oXwCyD4Bx+JMyVoBjQIlCBDVRTd7M6UlP7or+7vqpLe0jqglI96NFTJzd+am1acQI
mEln0F7Zj3rfPkduvxJLLak34M8inwRP8gJgrUaqFdeFEMH/1igI+N3SG8A5+R9gShYWgmIikiPw
vGWr0+IUTMYHGH+lmj1W2oanTGNgpXrqMza+X9+5pcNBaV6EKcgLgBPkfOectESUwS28ZFXqmz0S
KOlrlCbBdSli/yVLCnjtv1KkF8epUmLWGAgQUmI+0arz2rKDtO8kbXeWsmIiLpf06XoD74kZQkjT
CmU5MRFtXcd1OiZzmHUMlXLVVw260ci360talKIBSiqcfQzsk69VYqGIVYC/SY1IDIqV+WUeSjDH
VvHKK7TAuon1/CvpogaspBNDnx4kqZpH6Wtkf3XpbzP90oDqQenQyZf8f6QpLvUdDR464M8w6aoY
nXK+i11OFKMAVx3oH0GWswHHJ6hV57X689Iuiq4FYWoRY8hBfqRZI7reRtyqFEPspgmB/oub/bh+
VJfWAUs5ESJZB7PjDavpBPq1Trmf6+HR1JsVBV9ch3hckdARAw0kbQBDQTdbjTmFtruj84FMh25t
eNHCKlALUNB3I6hLLiYrzjn6q5qsqY4HpzY8BCIrZnrp+wgskJUC0huGVNolUFQCaewm1dGMSs9R
c+/2ziQUlTFIColO5B8x3Pdco7TazCii4BLDl4Kp3CZvN50y5h8DgQEBYLoTfdZyrQSVybiZzCl+
sb1kjEB/tDa8RLoRfwRgfqYYHYWeBxk73PVVpCR1E79kUetVyuzZTuwzu/Jyc3d9KfKb/UcUbBeM
JjJHyIucb5VbReME2H38ghGRezcbd2MSPTCw7SAH7pFMCRo6gOLT+J639CkqlJXMj6TNF+Ilc43+
zS4dUYF9sSbnr9nU3s2k3Q39GteHbNk+5SDYBPIbHLOoQ0gRp4q+rnoyO3LoLfTCxcztMVc838et
+6bxLrRqO+ia6c4aVT8m5m1Y/T/Cga5RwRm9QM+QZ7NjpjaLDqNdbLPiO2sxI3P6ns0recwltUE0
DawDBigJ0MP5Wabon+gUOkcHXk5e3rxh5rXX2UejXHmQpPv7Zz3I7iP61ZCV1aRDY1PBGgszDw9R
sdHzp5ytmLiF74NURMzpMMTETtm/x41IAdlyo0NHj5jtRY+36zy+DxMhsk3C95H2icyuU0YpObRW
qkEjet0viR7DYJfxU6fngLs11PGSpG32oLtUg3IYnT0aJNYozRcXiqKSjW5DMTNEunzDjGFspZZD
K5vAfjLXhhN9cvCeOEPioFBgF0UY9NQsJAmNetBHXY8OU5uwjZZas98MSuK5PcZqZ4VafJuGsgy0
kjs7APwxGLaPsh1LFdObqij52Sp5sh3zmPl2wzG3Ve2KHca6/uXUsRPkagRm4TwH3KoiSKiy7neK
ynTam78AqzCe5kbrgj5LMRLJnNaKrgt2AyszUdUXU4ANR1JBg6tlmilOdCB2AS5VfRMXNsLB6rZE
1f82EHGmK0aTXEQ0aFXSZruFpuhO5FVF5vMVATJBtyxBdrmGmBVDQRJyiKIhKHMQFxha5Ve6/ULh
Ajlt+dA1xKu1MshndWfY3UtvOg/T4O5jq7yzzM4nSb1zxuEJSbtNTtO9SlP/+oVZ3GxkfwUji0Dv
Sc+panKexaoDNWVPlhOA+cXja4koyW//sw9ofHcxtFS0fkgHWtTmMDFFJYepO0bKW1kUgaYAMu+a
W8wjv74eB/dbvhbI3SHsAaoFJR/J/7ByY0AvWxG/pAynyn8QBxXpfNelu4lovtXeXRe3dMtRu0LC
EA4bQmPJ3GRdyRuAVMlhnJ4z0Jb+vP75RRVCUUNwZ+oI7OUnvHHSqum1gRyG0VQfSGQpfgK/088Y
oGjZjBIsbV1w21R19hjZTrszZrsI4jb6hlJ3HMydHm0o5tW9gj41+jEWtuozavSgDCHtVue9/WDU
PH69/quXdAqgrs/s6ScJ77kN5kNnaUOBTWmdt9jCfBYNXfDRGv/6wosooGP/T4otPfug6shzlprk
oKhQLD/76IaHLHu5vpRFIagR68iqYaCsfL6tY3JrLEsYicZ0AzJhnnebDhFqWBgF5/B6jTB16aog
7wWjjlqroGA+37q5iAdgnStyIFbmsTnxBvd3kT+3AAV3yspVWZaFHIHuoO6DUtO5LF1HDbmpsDaS
gOqpiz2VdkGFrguG9i8QNHvXt3LpZqII+4848feTgLowKo2ZBZY2Z6YXqzt3aj3bfUePeVprXl2u
GLZFcShoiVgB5Qg5X6QPqps1rCEHTHHnCSyoB/D+zkDSSlkjM1/YSDzGKNihQosUr5xrMbs+qbkK
36xLBsweTT/6SN8NJN3UTQoKtXkllF+wOafiZMWvh5RWiTPi5Z89DKLv6LfrB7X2fUkHC7uh9mTh
+3MFP8mja+QV8ohX8R6I4ibeA/DMi0j0XBPsVrBzlx0W0Bg/NTuIK2/emT2ckw3MdJJ76YCnb7A2
CnVftYx/KLT3TLQNwut7H4fhkTMGUu905a4vaAx+FqZViBqfrcj5bWsaNSWt4FHN0bYnrVfwewLK
2zxJ9mNMQYO61hO9qDcnAqV9UKesz5F/ig4O6Z/M3L0vkc8CxWfQT1MwE3XlRsgw4z/7DjQm8upg
kUYj8/m+g080KvN5wL73JuaXl92TPpdbpfmwitfK474+DZgx3e/ZbOxAJYTmL7aGlljcY8xmRn4D
A8BhdM5/wkTaxDGICGPAWGWQ527c9WxrtQfX/VqUK++QWI/kC0DNMLgXEbDqADh2LqxmIPxGDyXu
pVIGRmFuHPUxHn8K4poIdoA6fmSthGnG4pnCciMQdVEvluEOau8oU1fV0SGxjtWYe8xSgxSTVmf0
u9ptaI/fnGlHMLwd/+2m71yvb0qPTanfqJVPysbPaexVCWK8+Sm3lcCNB69WjefMsXbVuEdaEpNI
db8xNSDR92TQ/Mx4sPlDqkx4KxKPtIeqQEIv2jnmczYRLx6e0/S7Ge3N/M7SvhNUB8y7md8l4xBc
txufUAF5v6FeMLmaClyx3DvRJAOCjT6NDujvbPoNnQ6YB+fZyYyK/A9rKr1O3WtW/0LM5xJknFWe
IAMxbTR39NiAHj8A71qMCLz+q7SlExE/CZQsmDqJwPNcCyKjmCyVqu7Bip9GrQ3G7qsLjz9XMe+G
65tpJt6kbtn8ULEPHfUse+o8g/9FlNk3zXljZH/HDfeNlPnzGPatExil5TfTdmp/R9mjWxlBxNdy
Gp9F5outRJkbU+aRDbxwy1s0oXVZZrqHHL+mzBjmP4IMPv5dDnMAhnoyvJdG61fm15Y9VdTe5Pqm
b6mnJTtd2VIj27qF7jX0w0QdBnwdKil2Rf08219Yv+uNA5pBGvd9MPbz+NG3xZ1V/qR8DObU2bNk
xUWWKceF2UGsj8GPgpkdZRXJ7DjOXLZJExkHs1W9PnkmzT3NHyYg56HyGXtv+S8jvSvjbc7HFZ9j
4SkzYNLBMix6my8SqqDjGeo+BkGvFb107ImF13VrwdEFQB+uOdCQSM3ICm80eZ90jJsHjO5+csdk
Z1rIcM1rNdHFVehiASKVdzHFxG5Q5mG8Ng+OlgVt9Niq/L/s04kE8QtOfLMx7ua+aTpQboF0GC3G
mf71+k4tLcER9VCEHeh1kZFT4BMpx7E1zQOGB3me3RT/YQEoGiOABUwYGFvJ1Osl0tEN8roHNDO1
e/rjP/z6k69L21PXjat3Lb7O+JdSe3aa2L8uYOFZFCg8McVWFfdF8gTcbtL7uOTWgfXGkzF2h2x0
3kBM9yXTomCy4/1oNnRF5pLyIvUBDBAqhWg9krbMHrRB7TMob581eBQbu36t+jHelL2hr5zOhSjR
tws+Brz4ePkvmDkyC0mQlHdFqOj3dflu9dv5RgAguj/PRWjnGqxZFel7xoswKaf+rtMwOKrukuJQ
ac5ae9vFgwJRSF+K/ALqGxd9YTNa4rM4gShliAM+tOieyWzPtaoEky30nx1Yu69rx0UQKgSiMdhA
igYoe9lfVgdu6pHLcpDzfE2sezX5XuMCpWv5qqV1Cfz4ZwEK00vF30+MQExjjXadm4fW5NbbNqFb
5jQPDht+IGzbm639+/qylrRC10ACDKDEAlcan/UhjlwrB9mYhVn3Sf6liY0D09YQqItyUH1EbIYZ
EKAxPV9XoVFE2/Och5gHAoZHOJw/ePv1+louLjCOCIRs/8iQ1C+LMQsgi5QcHbbqT8OIv866dZ+7
PVpW2x9aXD0D/bdWaluWCQAZeohQ+5BTdzPqHlM1GjneUUxwSV6tgQWt/oFCiNE/OM3aULDlbfxH
nDx2lhRTjzkaeh4OPYbaIjZUeu7H/0UpgIGEww7bhO2UlBDc8DGgLHURFlrul6MdmpMbzsNa2nPp
SoEcDlR0eI4Ax5B8ksGZIlXPGAvzxk6ORjybXzOe7PruC/rl12h0F4XZKlJV8OgAJpAs7WSWcYH0
QBVOdR1UBkpTVXrnDtSbyBpKZkmUmLcj+FUQXMvlj8IALK+jDQu7BtZoeJ+qymvmHwgVbtd3MR5Q
IN9VEGJJx0TNqst1naCnuIjVLcmV2CezuXUy9aelZa/wWh+V1miD61IvvAjcMnCh451EwwPol4SK
nliohGSNYmeQ2mqPKnl0VxIAa58Xm3vyeZanXZnymIXcG7LAXvv1Sxfo9NdLe2ZlVUO0Cr/e+ag4
4rZ+9K2VkuvaCoTJOFlBZtZFZ4kVzOmGNKujo9Y+L9+azKhpjWkRmAi8J8+YoHb9eMV/fhb04HjR
yw1wFKJ2NAxIG6QM6FED9JqFLZl3Fb0fhy2j37LqWI57U9vxaU3gwm3Bg4foRCDUweEo1nuyXV09
6mWX1SVahHnzULYxebTzGh2LlUaCeMLww+sLXJQnRi/hoUC9WrY6Yz1XEUcvTVi62+wV5c9fpbO5
LuIz5pA2Ee8QfBP0e2K4iryJ5qSmFmiwypBaGOEIHsqM+APulO9GPgYUvtQJ2WTVADSz+9ZSsqnN
9FDkE2ZtTk0+8BfNRNWQpWrmwUx3X6p5Hh86J8ljzP2M2SuOEPD6ySn0O8gZPYuBZ4v1VHlkupkG
DCCwDSsBw7Hwn9xFpTF4Fqi/HuIki/yxHvKXhlsx8PkR13dNnvIeHQEJzrnyrdgICmRMrXnelMid
9B5GehUIwGN3nyjK/IhQjtyNTEeXbKVlB8yoLNWtPujIXAO24QEEF2VgbKEfg9OpB4WrH04V/cVS
MjXbjLbtc5zmymYgNoC4ttP0oD+xjdID/8pvVQdvp04UDd2qsaVuEPJ/sViTHwtmZKGioh87yKwU
iaM5qe8MEOKg5btWNsCRR9/dXNN6r4sz1yd5qvmFUZr3QHUNgdWotacyQp/pOOnBUOXDc02pjY0Z
6hXlWricOm4HDKRgKwB/67kyZ3Y/gpisKfBido+/aKOupJ0XlBfoKhDjoHKPnjNXcqPM1ikpGIFp
GBuVl84fav6UDvc9NvC6Bi+YSUHmgsI5koT2Rc9tNsxdHbVpiVazEWixR1Y7wG+swDYWNguvP2IR
PJIIt3TJX0tUPRoUwLlCCoDxK2Df19ew9HlQU6BdBATNiEelF7+azLlROSlCO34b0PSiM33lni9K
QDQARB/a2i4yGxifpKQkKcsw5b7ZvVtrddSV78u1a0ZT9KT3+L7hbtwNko//YYP+/fky8Vbs5pGp
TPi8/aAjYl8bcydeCskIoqMCzbzoG0DqRzaCzVTEYJtjRThbnd+w7k7XD3DOYevulFUWzaWtOhUm
XTxnKEyau1UBotwHB+ZEe72+V0sXTyDRkCAQ+Fpd+r6R09FygCUI0dpW5Y3XZZVH1WCNTWHh3gFc
rQBcjVgTDW7S/e6TVkfdh+JKzHGgq+XBqM19NGorjVTLYoDOAUc2iDrlo4GHyIlppDRM9C5ElcEb
Bm3PzLVR0gu+BPIpIkSHEtj4d24NY3duqK7EdTiRwdPcbmMN2cZQn8BjboHbJOoHL7qRZknkIMQR
wclHwlbFwNJzmZlRQufUqg6TF0JLzLW5kSrsUwAS7ACa4ZAAGpY0gdrgfbSrioc6Q6bOM9cKJgvX
xhRTNsTsb1waee5zWrl6nrcaC00toMfj+F6PwRp+c0GbwTgiumHQvQy+M2kN3AB/ZlZEYAYpptee
baY0Owwdcbz5RlqFP7uFyq9oJMH/yrGQDUw6z0asZqTM7/BvJfu7cO8xnwboK+QzwQEp1+qnBkdU
KhlUDDQ2UzBOa1u1KAD9gGA2gUuMTN25PikEFt4ckzpEJYgHBf5dNyxL38d7jkgR5gvvunTjC7Vy
7YHW2CBb23dtstXVu+sSlg77VIL0zIK0Qa2duEc8EhdebGtBosYb0v9drdGXLi0FfdIYryF6yS9g
u0k6T/U0GjyMv/Nk767Nk178PBx3FGOAyYBbcn4S4HyOlcmyOPob3ifua/aNhAefugp45z8CpKPO
hpx1iQ4BBt2pyi5amU208PtRcEWiyIaNQilEsoZGx6lhccLCJq1/6w3ceq283eWB6w9UuaiDwH5I
yoSRbjNwSgML9Q5wZkDdVtzCBVU6+76kSo2qdEkLyh/w7jZ3ORnekL3ZWlG6R35ve11rF3brTJS0
Wxi3huxQAlET2EAGT327/vmFF/Ds80L8SdRZdbMG3jpcCjBfwe5FqEutzdhbXAGI9EEcBRAcXtlz
ESStadLGLhgYrQp1dmB6iDsx//o6Fk9ENI2jVc9B3CE9d9TuSGVFFU7E4Ju5acAab2y7lm4iRlfa
+xfXI9Dd0CzUEeV0kzraCeC8Dpie8sd53+Uroc3iiZx8Xrp9lsITrbMsfL7J72xl06ibATTl17dr
bQ3SdqkW7UcQZrGwpFun2N7Ydy0sCJJj/2yRPE8F0cDAi8xmoVX6aFwma8iNpdNGsgS9ZHBxBELt
XKW0qGV5UkGleNmnzyNoX0gapS9tHit3hj6sUaiILZc8ePgf6IlG6QO4O1mDq2bqRx2RJhqHSvVp
bu3E1/Le9ejU2b6KxyqI8tT5KPRUWwOqLWiDjowQ6u5oyIeXJR1UQ/MyoyMvw8mgftHu62IfAyF3
XRuWhMAgo2lTBwIKALXz7SwoCN7AiC5IP39R9hENIPf4el3EwhYC7fCvCGkdTq4W+CNEsPS7pad3
hbtzItcf3Q3V4m2X3FzEFFh3kHCADE9HM5sM803o7JQaQeDeE7AYzoZvoLOMUFAq9weW/CDZ7RcK
6ognGQ+/wN9K65uMiegWahKgUfbQtRDY03/wt1HWF9wlqPShX0p600jkDJaecPCYRduY/Brs29/M
s+9Lb1rGjLwtxwpmOtdB7Pgrn4PrKrBgc6DGouscvhFaZIQWnjw1XZtpVacQMQ/Br7FLa27LkhaL
VCb6RZCwhXdx/n2k01RgluYszF0/6u8I2XB9f30JayKkM6jjqFTcGCSiw8A3TjeEascPKbd3t4uB
K4wRoShGIvkkmbeUWalio6ghgmwX1rndUeM/XPlTEdKVTzpXG91kQB2yn9nOqZoGKLss2uSNrqyc
+9KmnYqSrgaPiswc+ZSHOLcXe0ierfFu7o/Xt2zhRQCuCnD+z2LTBbUS7x13rnukVZpyk+n72fKU
2o/+vi5kSYNPhUjnwkaEw7Gr5SA1c3/OpJm8SB1Wzn5JBrgTMI9WZALhg59rMRpHVUwfyooQ3ZBo
xqP/pefypGVRZn7LkepGDg8ti4n2Fs9bK/ly0x6JHiD4eEhvg34Koa5sptKxRrreUelxbpHrAE9s
dVu29FMAxp0gkhMJKDQUShsU06KeYkqPuddE36pqJSUk7T8+D9JoBFZo2ML/uzDks1Iy2xkVfsQg
bR/TZhUMnb++Q9JT+EeCDTf1f6Zc0qLSGNVWrVR+RE9NoniV+5CpnkIfywxDNW6rwf2RhVkCgi4S
ByP3wut9OrBKaWtMUXlk0wOfa+/6Ypa2C2gQUF6CXx1ZNFldE4wPSGaTH5MpD1Dl8ZK1eTBiO06c
r88lgEPExsQsZGgu3r2uJeWMZkN+DBr32XWDrvMtT70RnPdHCrqE4WEhKL1w6qlip008uOxoUCWI
ZteHu/AfdupEgmRxR6cAc+QICUVX+kOqBMPaCAvJBv5ZA3oNP6GNAJmKszp5YF1qm3nlKuzI83ta
geZ+33T37Y3hnJCCHqPPWA7OFSbnnUuJp8ZiM675sWnZFp0MJfyRm3cKQpC+RIOpIO+XLoidZMno
xg4/6ulbWb00t7lqYgEoUwCXgAQByPjkrnASVbNapCk9TtHLmPnl7QYK3wevqegxQ0QqI6QYZovZ
bhEVxzbhQWTqXktW3JCFg0ZDDlI/mC0lTkK6dKqJ0etTaxXHztgy8mTV924eFGvD1xekCD5swPHQ
KgcTIvlrkaUWhTP05ZF4iAt+5e6PNeOxKAE4FFAeYQAxHNtzVbI6VnGFjTgJ/Z4535P0CyYGe223
sl0LBldwKom5Bg6gGjI7dg5mu9FEEe9IzPwxG8yADEbAW3c7Khjp6vHm2836eyZP2rgi4VFfZ5DX
J9PGMtqNcmNUKFRYB5U9NACDPQE9kW56r2TzmI92eYz41omA33c8btzmiHzK0NF+Ar4WEBsALnl+
ODogkoYD8t+j9jEM/u2kR8iBA5cvkEiAWXzitE9sVVypqBdGanXspg9N+zWv9fVITuefXw/EOowh
2q3AEnX+6xFt2l3haOXRftVbz60f0iK8fsqLEpDl+ExD4DkXyn2yggK14bExOBwpzClz0tR3TbQO
ZWtRzdIdEUij/4mRi8M8B4CjNiGmohujfCHZK5o31rpxFl5xhBloLUS/EWZ4WtJZI4PKHNrm5ZG7
v+hrtzY1bvHzIPREIA6LgjfwfKvqorfByqxAXV34O0OxQdFl5XWViRf+HDhmA+NiCKIhuZdf0Thx
mkwtj45CPLXbm04UxOxXlmUbSiYvQU/HwBSPjWuZxyU9QBoK0H50maB9UbrtTpGUdTOb9MjmX7r7
pvJ3bfp9XdUWXCC8JiLqBxhJBaPo+f4ZSdrFdIBPbVHXVyv9w47z3WyWPx00e7jx7bPnwRSAewnq
AgCl4cZL4lpQsjRNRI89qDl0hvwdVze6619f1NK+QR9EQwSGDaHacC6lypK+mDik8P7RsXf9GGhr
s1yX7g7KhxhKiyof9EISMcYFyWyOF6yjD+Ci3qSces3w3AxrdNoLB4Q8E1iF0FgCl8KQdmzQjBLY
7Ck5tnT81pdqAEfTU2LiWW2/GQf76/WtWxIHYKUYZ4QsKMzb+da5vNWBjyqLo0tDBfqWvTFN9yb8
U6Iv10UtXF1MTUEPGWyDwHCKv59YuXykcL97E66G/dXyeu32pxLDrUB58NmvinLZ+eejaY7qFsdy
LL6knY+23+u/fkHHMK0QTz4ygCg4yRenNBISKbyqjq0WFFFg2sGkbq6L+CxMSvEJCDUAbxMNt6hc
Svc/rmYcfg2/PrP+jm2fjtnOaamf99tW2cXuNmqyTVU+R9payLKg3WeCxd9Pjqa27Ga29YgdRzI8
tdYQ2KP+WNHoDhPrV+6q3DYlrCtkoXlR5PThm0sWSKmSgqO3kR11tfXj7NnRnoz+KWN/0c7dWM53
y/2ipyyIrNbv1m7xgvsGJBmwIOjQFY0Hko4ARxarteWwIzN+tvWDqz9iNtXGnnYR38fDvLbUBY2H
S/KZ5wd84qKBuubuyOJxQJw2v4CZ0WfOCLY65sc5EvDmLyveo8LUYPiTljCP8RdX31TuXytKtXDD
UZbDmyIYBgEKldyXlHE7N7ShPvYzOagRLgZoO4MoSbdarH/RqbbtGv0b+EIxjhO0C7qy6QGxjRHR
0Amtdy1gk2pKU6/Wq+/Xf9rFL0OML3Dj4jSQL5YbGGLq9MmMS/U6jAeUX0W7Yl1vjGSnxGs9BRcn
AQF49lzQU4pWM0WyPfrIhq6uO/aqU+rvWJyvHPXSUhCkCUgGuK9g5c4vkDWRSUucFt9XvUoDaKKs
g+ZHw78n1d/XN21pJaCEQrAsPAUs6lxSkWetPpZG/Wqhb3NDk+3NnwfI1hTNMqh6XDCnj6nOC1Yn
zWtqFgEZuQ+gw0rW7eISIqQ1kNMT5PsAFMl5HrPUJnWurf7V1H/n5Ws67pQatALHyLS80vh683pc
FFIwBhMsWpe8KVpHhlq3qvq1RFFauVdfbv88kgvA4iEjBnopyaCgphb1RpHUr7X+O97o5e/bPw+k
D7jsAWFD37VklwVnopNbWv2K8bg/2jW3aUGVUOH49+tCqU+sPuuo1dmpXr9y+t239JXs58WDiZzL
6dclT93I2rgHCVL9+pFNR/IxdO+37w1ybLBpBkBKF4xbpBmKHgEnfy3Kv1o0mHeqsXIXLhVVUArg
zUfyGZloGfdWmQxkBSkON3GfxhHOv/U4GD91+2Ga96S5OTqDr4d3H5w4iMSRSpLeRWLg7XWqrH4d
EiQlaevTcmvab9HaFMvLU4ccYAhBQG0gtSQ7MuAYd6s+7upXNd1U6WZYud1rnxd/P1GqUVGKpizw
+a55TNlbke6vH/ulpcXPtzCdGIPKXdwLWWkNN0viCN9X0LI+VvGBc+qrKvUVBwAB3flyXdylFgMB
AicFKXwIvehxKtymteN5HF4Hbnvq8Cu2363hNhQTXj8gWsB+h8FxCJMw++R8y4Y5zuEcZ+PrAGi9
WdWB9vX6IhbORAdFgIotw/eBgz0XEEdNAZxJN0CR0VD3lJDbvw9KOutP8AUki7QAbB2fHCU3X9tt
4zKwItzMXY92SrgJ4rajnnUx6WumeTFpdmK+uvmHmb2mdAs6gLVZUgtHjbuHi47MAgBGsnOIEUMT
XKjUeG2Ouj4GbUM3ibXiJyycxJkMKTvSt3YLbYOMNNWCdHjn+lptYMFoiVFYqKAIQNxFoGpUXYdR
opDAkoDqz3hYtkX5S5nuiLHJlTVq6YU9Q8yISXWiB1okEM81SwHtJ+jAde3VmZV9roBpAUwd8e66
+sIfXNg3QcovxlgBxI07ci6H190cDZGlv6a9/a4lXfmE0anlfkzRRYMpANoxqlp+AD8X9bXI1ne1
NlnV3QA0mlcQgiqJGlngycxci+9GkxaPvG3/1lx0/zikAOWIQeJ60yZm9mNWk/QtKSJCPSPS0QVS
ZpqTesag/7AMDBgDk7t+x/PSTj3XHbMgqwnbDF1Jdm5tjcdk7MYjmVzru4FAmHtdYZNtqzLVU5T4
N+PJtrOz1EtTkElzTnIfdZHa72MQpc7uqN6lUfZ3RkBhyFqr9vKyRY7OeCnn/yPtS5si1cG2fxFV
kLCEr0Avaqut3Y7jfKFmcSCEJUBIgF//XJzz1vOMaE2X5/1sSZqQ5V6uBSc1dfL2VYzOcBi7Kb+p
mUKptiP8W17D9inKp4lgxSqcjGXmbucO9rJxm3vfukp5aKYF/GvXKl9EcDA+Ocx8KU3fJHMwi+cq
DJpk4I7eemVIQVqqx1g76bznpbAjkI7ERqYWLj0lnmDcnh36ybI3dLB+zJPLukirmeRRkLHqtzWN
kPTyNd+4Qvp3cnKewEgRT52U1t6RHYmZNwRlnJUzFGRyiNjRzRABPP88CBV+Nej79RtWFfbOkcN3
0epnJ6zHyGkmcsNCTH5UhyBldkqOL4Vsgi4KGm+GDWZVPU2yQYJFrDC9mijE5CpSACXADXg9rKur
Mqlryh7cgRj0UYB8StsK+tDC6aCKS5vpJ7f1q+yyftvK/ls9o74HkSjijVGXySqISs2+GFl+GXv2
TOZ5yiMY59kPKhBYZAVknIQ1ZYk91wz/p7MxjPxwbLp4sKz6l88WNE+WZrHu0/qRo9a0d8PuDIef
b54zPmR1kZPE9OOG9/arckwXpY0/3of9bFTSs8FrbnurGXamq3+Xxg3SbascGCv32jv7XLdDnEr4
7yaOoiaNMs16FrNx4idDpq+1r2rcLJY/orRjHkXHvzlt8DAVSvZQzK2/Gkf+HPPWilqRu3ENAbrI
eJmJU5cHEZc52/bS765Ca/DphnNZQzuzyKvEhsPfjZpz3kaStk+un1EZ2TzVG98v+K4pZnDiPCUT
Bxasv6UY5ZUQ1RMoUFlkN8IFIS57hlok/eLXpLmapv5X66teg3+X1deynKx4UN63IaNzkFgB7dm+
4rPzK5S+FZFuIsWzrQSH4g3oepUZTDRL0SCu4TwpM+S56G19gd65rXYW/M+Ha8hwDe59akPBee67
OWo91SRjSkU86tBPgpL/9ou2ToK+GNSmYV4ZeWpoyi0b9YwFBH0iYuxDMVG7jtzJbdurfqrcKBg8
J/YL08Z11k5JXzbuIXBKsbdh0BWjIKYSG7gVksN8XbnjD17RdueXVRab1PXivKGe2fZ957nQ4GG/
KCAh1cGI7lY0XXVbG5xCWBDdE6mqw1RYD2XQSGs3a1lXce/aOtIpP6dj+eKwAsdOS+zRS6pwaPrr
jvHi4OkOHoBDLbQTWU5TR1ogM4hQ84E0AbVh5SZCYZ5qu8rMlfKsbG88mZ2mPJispHMGiVjLqyNh
ZXTH5jS7alVV801hBUO6w+K8F529UymYhAMRXwMbZsK4a7vEN76J+0A2Mc27DAQVkRZ3bQVBhG5M
RWK01u1m8szNlEElR3N7Dz3ga55jAZbad/Qe+irsJ8GtuYXKs/0z7bZDudWwyNnYqcHyhxDz/Vi4
JIU4OgiYtbLZXcdJxRPReN0z6+h0Rvf0x1A49k2l9BEynWJf19X0tfWaHEcL7/MYHhBOv5lNOcYl
ZNcPmQcoa+nZ4/dBdemOalY9gWH1NNfFC3zL5BUjrXcgpU8PrMXqwBa2Yu3pNAIFWEWFZfMEZd4U
Hrr1tJ2hT3+wRGrVN9TXeozKav4hPbuwdk5ZVekpVBUkaY2aorbU2fTdVS5JhIGU1YCzPipz10/Q
WXWTwW9b6MArb7bj0m9CsIzcMKKs/KlbauLS0jhaa9hsXXWekOo1VHMKcKmXQ5rQ7wu2c62KOolq
jRHbsZ7TSEEcLuLEN7i4x4d25hLCSj2+wvTSTCVLAO/lkSRzdZPN3aE3uYqULuGE4JQ/Qoa6VS7z
exXMJAHxlG48L2dPtsG56hntRr0rrRdcG78nl3M7Vk0zJIxMXR3NGhFfVA+2lLvQ07UVpSqFxBBZ
Ch/xDIqs2E1TXWHl5ouQHu5RO55ZZ93ZE3TyQHRF5Y6qdEyAsNkXgYX/gcuoU9cRz/D7bFpheZWG
7hqLkg3PCYv5wIpbOooqKqEKLD0QGDkbk34maovbejjBCsY+ki6rY9ijYqemM0SeNgBRlVs52WTj
cZEmpdtNVZICWxCjyjhFXjnriOZjcYA5RbYrR8hbMmV+T5i+GHesjBl6eVALp8NuqU5iW1Kzoa6B
CB8nqXlpS4dvbac4AsmTbmqrUC84+cwL6MtTgkO5uW5Y3j8ykIlxMARuG6eBEXeknOavPC8bemsN
jvkG3QwSzV1HY9hWNHGunPSl66qfTu97W597cMpYWLx6JGksrQGyaT1mIQyGXy5Vj2CpfyHSbQGN
sdiJyYJu2ZD7XcxHwAEouivR1DkNDLy9azloD/j+vIkzz+axm4bkMOVQ9oS+b3+FY3iJmlizEbwL
zrjB2jtDxXDtCRiaC4L9MZAmKOIKadfOCHfYpUSYmzBMEY7lIyMIVNUc1axub2Hw6r5QXTwrwvIv
RoEj6I2svSkzwiNSFLDD6xE2yaDFjhltERzZ3IYSZJyRRllB61+9soMEv9WJ3L6HhNwctkvBdfJi
n+TNGAkNCap9ZQ19bPlaqHvtOvlPSN3RCBfHcwcZWuVW/ODNMkRntg1nsXPcWXcx1GkPNg8ehW8E
VrJTRr7XvWRMHWXRNnsrhKoxETmkH2+YNyadGrdFnu66ftBXwrfcxLFG/6qcahXDA6aNOlsTveUN
o5vOmRcIF+5rOlV9TGrY9A5edZfNNNukbt5tRsvR+I8eSnrfuz6oYh2WziZlVmwrbRLu04RLWURj
yOYd7tvfdHJ+GGm2cLCuYduD9oIId27Bkjb1fmVQmgJTDdL9HrwTo6DjELgrKpToOKS3C+iUEF+q
GOQ6TDgtm9h1EDtLk7/Ce7LcjhL8TU36ZypaHpfEf5knj18L5d0bSvIE9IDfVVOzuyKzh18wB7MP
nKXDeWZpiiOwBhLZMsVTnalmU6X2tM+kb8LN5JZ2cZsNRQu8dZjd2Jj8bcngA8sC04QJ6QZPRbSx
EIEJEEw3oZmgEchwx3n10CCGs6SHNl1dfJUTLsDIbml+cm01TjGEm+j3ESjcl4A338GE+m4yP4UI
Yd4jeitecmbOKXRoHttOAXiT46g52L3SMimFX9pxUZixixlupl8jm9luZIX+jhiiS1DH8aLK5ejS
FKprN3lmtRsvLacNCPXFDRyFu3tSGfvYQ8t92/rSw6fwhYhh0VCFkeRT+iSUBN4xJX0ZHNQQNCTK
XD3PSRZYZGsR+3eaK31fkvqp8/1qg/MXR6QN6SSnhiIygEhAU2mryr7zHiJ18Mb2O8xOH+Y76LQg
5gCo4RuI/s0NcocAp4YF2cRD7VYtOVuVdJt9Lplbb30EuHEJgfWtKFuRCJ6f0TD81QiEeo1XxNQb
pqRLByQV4fw7DLXa0czDARTg14Ny6W0qwcQz4GrsMEtSbMYCzjMTtvdJ+TPC+KZV3zjx1Nlyrfu2
08CAhYFCPgTl47oHu2sD1cdmK+vcOaPnDiFoqIvyAhLYNUQTbshU1TlEmDXURRGholWhhrZF3Aj9
z8zYMCQbLP9F4wO9pGXoZbeeQpE5ADxvb/Oxca+kdu7QidXkutO0iSsXCiDAGNNhk7MOFZ9sQncG
ljnuXetzBj+48icpPMS09aTunJCbqIUV5DUUJJo2ysZqeHJT0V+hCmPQhPYIFm4Nqw0F9XlzDY8A
gFNkKfLn0c9YBB14zANgS9sS/w/fJ4c2m5DY331vFjYcgBAHuyM7SgXRo77LQdDrZx6LrDjbDqQ1
ofBxqmz11KD5cQ0pvTnxMtygU8j6OM2r6r6xqzoe0Rd9rv36OMsc0ZkNnok/LIL6eZNfObhEdtyR
bJcRRbCZKUt62dXXdqjt7hFuYiRibtrWt5nJ2+oOLuGPyre/2fBzGQ5pplz2kNp2V2L1DVC1b8uf
lTecbVo+ERyrWK+ufs5tTz6xsndkZJFpfpbuMN7h1D2wKvMToOugYCxD9k3z+dllP+q8xsUoLRty
8Z71ragLO4IqKUSueNCSfMtB7nxMA/gB+xl+vds0wQ89DywaXPqQ5oW3mSb5pSkGHtcF9kXF+tde
LwBo0Ty7ZkQxYEZKmI9tEwUgbe9av6zjnsJkbBhD+4xg+AlqrvzZJnnwnXp5fj17TotbtYdwfzmm
zV3akHGImxKJbAnrq00J/MFhIGVub505Sx8bVod1MneqlvvZHR772hfmwEVRO6fSR26Xh9DqGEz6
6ujpVajhRrdFk/R+9X0K5pOTQwZp0wR0trcI2n5Q6I3AXHSwzUbqAPFYOy9keZ8BIsSCGiLajI7Y
XY1q8MHnZiZXoWoC2JW57ZXX2D+QDPxww6GImxoHpFfZP0gPMhXBURTNHJOB1laFJvOYY87aVH2Z
AbGJJ+bAKWYo9e/WhZpo6QVZPHXBXKLskGcHVevhWlJroJEw8pDOmRVzQ8GH6dLWlJHI/OdRwrjI
4dNxLP0gQYaPjM/wAgdLeO7s9NmCikkUeKW7m3kp42mm5X42LN82RTrgp/H2wTe1RiovHdg7pUX3
DbwNlfAZQTfSVGivqDk8VDzLYtvA7VDMpT5bZi6/i1DWX+G2WOt9inP4vgAWOyK4enRsAvc0pwV7
asEt2Qem40VMclscJhwST1JkHDvc7xTwfLYPRbqc0BcJMODVTEYzJGljBe22biofwlrt1pO1/Yy8
2CQVMFx3uiiHTV81PbyOqPO9bNQw7XUGtQwkVMA/ZstJYUMhN1R2G/cgG+zkyL5i6tMIAQpyN4ag
dZrtc1O6Zi84igCB3ueOsw25Cq/tLjAwwkj5cKeU6FxItQ7zZvA4ueY962L0sbvENeoL6qV071vk
JcyRWo1N+JRrvBgVHkRsvENa2CeTKkTiIvsZ9PIFMVqwmXMaXpkOSWEIGMAYCHOSWa7UpuvsMu5s
05WxZUN3uKUpTzqGFEdN6Y9g0GnsWWUVU7fcVyXZk9bfN9ZUdTEC5xaGQ/Om7cd96Jd72n1ldK/8
PnIm75WMWbftW+nc0DwHZhN12FcPBZDveaCQkNd2NiR+GZbRVNb3yD+/kD4TG6E1YnDZF1sTBn0k
hr48uAZ11am1XyaLyxvI0QRVYlL5PawVvXZK3W+6fPbvUtc1DyKVYVIMrpdAeetcqflnkTXeDty7
GrZyhJQHSDZBq3IeGujgeOysw/GLbJWd4SROUXgruU4EtkUslBNetaVVJYWnIUuW4l75yU3tveA+
Ns1+LoqfKM4HNyUwP7c889tkNKOGMCBzb2Ymyb1yKhclm8qyI+2mEAxm1teQmKM7wz6jg9TQpikU
PxiSFcifbajUDPVvlluvndfgXGDFKRAlojGEzgl8ZH+kaR1GZQoYVDrz4CrzKt+/HsER+uLOKHsV
1DAn1gEBC3hEXquzjrHYyxwFaYwC2uuZJxELhBaoiSnqXoOj5Z72hXzidYbx8uBZh0QnumTOozFU
vvKhhfxpitMTDsXz/FXiStgpikx3OyIffOh8gkPL96X82VNBItO3j52jyHb28TNiVeRGIZeqz7Xw
x2vctGjnTWE5HnTJg+2o5Q+oXYC06A7FhHpblz63MFCNmOiqTdZZ4R04u9m2mOtX0VEk87B0DODM
UI0oGYbfUBEo4kxV/fMMhNo9fpackB2BOhhZM3Iw5A5s45OW26i3psHWpJOJ7aFwt2iQf5n6jr+G
KIEeJ50+D7iS9hpw1hgcOkfH3WjRzZz6zw5qeCVO5dhXvnIwSeLn0BGF1yigaSldmMokRlrTo6C9
eA0WhANPDU7DMKPflNLNjTWz9lc6LN/fdo/48X0ydumk4hYVswRSH3oDjFN7TkNkt44OH4nO01i7
TRAR2mBX1pWJSpe78YjTZ1t0zYg6pyTNFgbS6tHp+3lLZnWrfUOPwOUVQ2QIXxIOS7hYWHQcceAi
N6bSFHveW0C4AeEMQINEseoawo/jzrWr6Qi7QnbrGm4lU+XVu+XYeFSdCeeksGsWwSBDo+IwAymZ
URMg3xCuH7cOFRfasx/1HkD/c5YuB4iMa+ialK6TZmaip0A/z8FG031jPt/YgswRIApwkgEYwl21
a0TAEGdUgqIzlzgFrLcugMo+amsAk/IP4usDBVQPZSya9zU9QbCs92LnEnX1g+cvrWTgRcB9CNFf
fNs2qYSdhqIP2Ul5P3CgXpQn/uAT/Pn8NbzT7wOD2hueX0qNstHera9gjPL5SXozyKr3g/L8xPIa
gzj8gEvFutBd+miOgKyAqhzAg6AVL3//o2FNUPOBCZkfoNFy/Zqxq7/3rt4/3XMWbDoAL+Dhgc37
9ulsCqkF6Up6AtzMumLVhW74AgB5gxgEF+vPx6/mBsmcS/ocj7flIQyu9Hxlpl0gLmETLr3Fah+g
XInGh6XoqZ5/zuOZ//j/m6QV9IHIXmZoGtOThMb1bU0vfOEPJwltStC30RL1vdU38HVV+xwSr6fa
3jIRTTJyX5vwc5xnNPGhfogGOwB2SBiDdSc0lQ5Ekgr0wKsRd+TURPUnxcz/HQGO4fBxhOQvTK3e
LiVe9HXFi9A7uahMcndTNZ9l+C2v8McAwdsBIOQ5F7LHAAOFkxJLUvsSHPyjdQReQAAKAjipGOvt
CFarKSpPxD19QS0t8iFr+PmFBLkIaBygIf2e4GdCJjiVg38yuBARvwfGujDCMgerDbfgNPDzAeuE
5vJqjgbhopHqquCkzR30xGB/bXbdY1h/fke8GWbp8v9xKFlVIbKQYRiJPkKSlRdgCB/sCAga2N6i
uw381FpioG1Q/MjzJkC47N2KMfGqnYuecYeSzN8/yPsLAkpoQEQC7c3APFlj/ZQPAcpKhsg03Jkf
oBh8QpsCevODvsRC/+CVwJQDNQucY999B5/KcnStiWD2yXFeR2gsmxG5IdrQKOxeeKcPRgLubMEw
LxhtgMHffhuDlgHe2J9OaiIhOqam0zcAHZBvwnDUJHOWfhpkiPIG5L6AIcaygyLK2wHRbpuAglPu
Ke838B9Rl4Tf/yH+rBY1MKsEGFvwrBeAzdsBOhogaWkQhjghSnYwEy3jipcM6OSuv52hmzdGVSWd
KkG/JwMq1DFXyLUCiGE47c3sMHGFNiR/dIAvgC9Lx3coOQV3iF2nA60m29pBY2q4d9CpvaPjt6k5
cK38vXA8tS3tzGzqDpwnbssAph5e0d/bc5BtRs+2fvSlcB6LAqHn39flB98Q5NxFCGXxt3vncBEG
U277c0dPDGdpWJ4nAhDIvENR7+/jvEe7LyxgDIW2H2IArJu3UzsKqOYO3KUn7fGImuMAO2zUuKYe
5Sr0wLPxMAw7Ul0hK0TV+cJh9Z7JBOwaFqmPi2nxKXFXS5UuZagaTkwn574PvIjUGSb4p3SfQg5X
HgnBGRTeLogOvT/jsVSB0gEdBwO/k09KB79hwSjTU55lu9Sytg9/n9IPng8KOmgSEEGELtD6og0m
25R+Kvm5bcxd7VTX1PmcKhMu2kX++/9GWBbPH4dvA+vBnngYYUCnVW0s/9MQSTwfGLMFa+bjC62+
ivD8vIJlKz8XBaKE+CJh8cMZ8sFTwooDbm5NwQsHOdjlIPDVkeIH1Y6o//IJ/hhgdSD16ejKqcUA
EvXJs00uHLDvfz8SFrSSgLu1P7CAtbVKaYNa2Qk8RSG/jZdkAD58Pr4AlAeX1HHNOxBOZqnGpNap
Cm5qZ2cuifa9v/QATP1n2yHeB5ht9X2JpRjgeZ44s/mqDs+Fv60/KcSLJfp2iFV8UI+tZwMYI86e
lYCrVWWf3sThP4RakPYQ077bZBmzWuHVTJxd+6q6bi7ZQX7wBeA6CdlliLjZAFWuLhxt8tJUs1Wc
6585gM768wsIlHwAIHFA4OxbS0aLtiJVO4XiTGE0SaLm+bMn0ML4/7/Hr7JqojtfBRqPr+obNtx2
wYWfv6yPt9fxm+evJc9c9BSFdvF8Z5EcBFiBRCjWo5kec1ZeSCA/WKuonAAHDmwl2N9rNPhY+H5e
hlV9DvynZtDROO6cSzyo95ctuD1/jLGshj/O07aC3WuN8OxsbaThkd44SyFz8+mP8maQ1UXL/Bo6
CSkGaSgseIubuf78llhuBgLmMdh5CDVXb9F66dgXdX22A7HtpHWdlsPuP7zDH0OszlXTp36dpmV9
/tJPt2Px6WsNbjQ+2KvY2rh81seSKHU3Zmj3nirxQwGPRS7EOh9sapDdANMO8blByF995rIBLGhs
Uv802gn0qMnnP/Cbx68+sLBAzQXy3z9pPm5LfmrEdGHfffgCdBG9XWQfEd+//cLlYjauZ4MJ6gB6
DKLGMxdGWH7jamcDR4R7DWa3KCeuWcRF2jvgu7HgZLotcG++2KZ6+/c19MFmg5wRcmyU/f7Z1W9f
ogHOh8BbmZ28MIjd4q6xbmTWxeUlN/MPJgvJI7i8xAOvEDzOt+NASL3klA3slBXyJr2uLkZJH5yC
bwZYXXE5yfMOYonsJH53fZKHW4/H8IAOLqUC6yAZ1AtAQwLoS0E1BMnPmu6vHTft5RhYZxUgHiNA
HJBra/gSgMUwDFdzOCXAf6E9kV84ev8hFPyxGhZOCXJIJAeoHSFrXdN9a8Wpk6UjPU8jgCbAJAk3
yoCGeArnie54jRZvlzZfuPLMa1qR4dU0fnhTS5P+rkK/uq5T+wtgGijwE4D8LDpDddzTQKhRC6mF
anvIeUxlzh5z1WZxOJD8nvU9/Hl4qICOvtY0BuHEtFkFLYMnCxrvVi37Tci7cAdIhNw5AwVmFFjE
qx7IlTYiYgR2vQpFeQD6NH80oXcGifSSyttqCf87L/DrwkfBEkaW/XZpZSTUVR5oeubezdddUx/E
17/vkdXa/XcAl7ogggYfhB9l3ytIgQ70bMPyCcj7Tl9yRLk0wuqy6CsF0k+OV3CHF2uX/ocXgL7m
Uq5D/IogdhWB5DXKaE3v4PGuteNFvr+QodAPPgHoe+BouuBMQoJ1VTKlhqOOxlp6zurK2wSpEHdZ
4MgnRzXZ0fagCmV5s/s7bNLiXyQk0KbeLdrT6GtpE/TbgA7ACRLhP1Z9o3YoGZDfvjG36VRWe5sY
huKMVSRtYckraNo7u8KzrP2sKuhpazvfzDD62moFiJUG/wCAu3yMJ2jBAsQ5N30kxWD/alusxiEF
wWKeRnoDnNL4uTt/WSg4HjAJDsqJWCrrO6cApTT3R/dMye/we0a//H0drq6D5fH4gLbjgjwF/dn1
dSBVysKKpfSMmmLkAoQwjtcAif99kLV97b+j4AXAMGMeOmWrl6jmQI0izNxzMAVJU+7S/mu406je
uN8AzQMqnDaJeF3A735STb9858EPvmkUyi19YTrXAgf//hSoTUHZIkBEuM684GWZltPUuGcyNLdd
W26Mmx8dOQPw5d3Y+XxHU+CeIN9AG2dDmkuG5h+s6kW87n+HX+1K4IyGoeAYXvcAV4oIdB5L3mTu
fKnusuQvf57sKD0vzEpYJaAQucgSvT3B5n4IvRS79w61wnsL0ie+xGFupNjSsi02phD3LeNfR2vj
9OJouzz5+zcny/58+wPQVVzUQ1AyRKVyfUAIQ5Gjo7Z2Twa0fJshdGIC519Ykstz1drlLWXgR+WF
cJdyHrnC2lHAbYKiI1DR9uz9wMosznT4e1aFlxQwxwJ8EBK7fqfNHrj3S7HXP4f6+he7aLYuX4cy
YOPfTpndaTH6nOb3vbK8DR+d9pF345ToAqaNGvXDu0k6ddJ3dRAVuY/uBIWNFoCwttS/eD2IC1O4
Xiswf8NWWeYOqRGM51a7hhY23Pqqkj+YjNRX0gh1Gzjci8sBKOWZ+5f6Rx+Oh94ORkQRFg6Bb98/
tPuh6rKmeMjzBGyxzn+gwK/Tz7Ujse3wVn+MstoBBZHT3AwYxQGHZlZw9/xchPtugNVn7HQ59jXH
AF0K8kPw5OjHTm/+vrrfHSPLWyDBWCQ8cGii2fN2rnDz5R1YYdkDN9ON4M2da9FdYAHgK4fhfqRk
63hpkvL0GDjgINTs6e8/YHn+m7X6z/hIBFFVXU6y1UsqxThQR3b2UOZDknEYfgX3croQpHy0INCx
/N9BlhDjj6wZfoCCwt87eyBwGO95AYIf2n7Wg6XP/+FtgA5YnHiw89bs3cEzIfCyYf4AwOuPnDe/
fB9sKHh8/n2YJV5/N2kMJoeo2zrg2K4mzalH0/Ca5g8FBBOjIdeQlASijjsnWRo0oejv1rl0Dn40
puuh7g6tDIRL4WpMfJ4GLsFF/hD6P0JvX/Bzxa/dLozasI9McMmZ5aN1AclzuP058LwAUeXtJ+sb
8NMy0+bwcrhyunPRfUFY8vdZXL76ehbdpQiBu5SBjr5KuwRMc1H8Y9kDiFDMOdXF53pNy/4NkABj
ukKo8yC/e/sKtZPPUwgI67EFsdZZLurPVQn+GQCVXQIQE0ApwFy8HaCs68EivRseK7Oxt8Gls+GD
+YGcFZqNkOtDFr/2lnGYDCYn88Jjqe8O2vsPPx6qJUBcEPjXoIX99sePNq0duwnCo5WjOvBsqgt7
5IM9zyBLBCMkXAAI7VfrtfCtgk65yR568GuKn9SPSQj26eegCssneDPK6mTJwpHXJtM4vsp6B/bE
96ATn6s1/b8hIGaB8ita8fbqntF2ihQOYEl4Lk87gERvOpAi/74TPp6r/xtiNVdVBtHYecQQGbmm
VsJAoqx36lI364MtjeoGEAUoqGDVrt0BQ6plqyEvcyyhMz9RqGRetae/v8gHSxbdDpy+SAawI/zV
lnNYquYOEjZHpWK32wOB+PfnfzBR4XLlIwwFhu0dBKmyOROTsrHjmlcbrmF2eC01iaFi+Pdx3k8V
VhUUEx1I4WCi2HIY/3FhjSXzMnDnwuP8U4n78sugP737MIDHUFyEuzHistXuAyez7ryMsWOdHfhV
6396zS4loAVfA1QoCjKrBeVYPXp+JWFHJJTTrXfJ1uHd9EDXBe2sf3rOsHJah+SjZ7G05C05Ds2N
+0rMjXPJI/XdQsIIkPeAChEEnBaphLcfoLPGtIMnqHuEgFPi9gBkz59DCMECycYnhhCHg+W0CKK+
HQH8OJZ3BQQJkKbr6qpiF5bq+ywAXxjbDPr7KIghEVjdDp7OdF+ncj7m5ZBU6I8W+Q7Za2Tx6xq0
PcHu+HQy9kvmbbp0n7YXlsD7yHIZH6qii40f4D3rKFxDSqAD2W8+Ot6j28HXK/Ugs3Uzg2KBmtg9
fK6REWWfDcqx7tAeQfsFxVSEtavQ3zgWqqwQ9Tv64JpaN0JdOGA+WHl4KuA+WNQfoFiHsrDcapDT
0Ybu23Dr9tdW/tmwAa+ASxE5vYMA8l3LE7avIU1dezyW5JdDOZiNr38/XNZAimXpYQQYJeFV4Cm/
1kYlGaDhWWtGLO4u4soAoRIjgTHq3pqP0OZ48Qp/441gqfbZ/u9jfzh/i1whW8RgEVm8XfVosTd2
w+V4pEP4RU/1VzH5J9pdKnt+sH0pQdAFMX8fId5a2aiagCCE8v50HGC7uzFN3uxLUV5CTa/K6v/M
I5Y2kAFYCgA2Ly/7xynNw8rqdWFNR0ZB+1E4i+xXu5hiz67i9pNuq+8GW11tfgYKSy0zbOceFIIq
ASD50onxrtKBdQGkyT9XD/o26/eBPB32s+VhcYcnVoK+5Je7oX2Rjok6ksfVlEVVv7UvGe1+OI0I
PqA3jUX5rnSnwaQVKO1Nx3zoi8jX/nkEHEX4TZx6w64v7Qsn04eLA9URB4ACaF+tkZPCbj0jh3A6
BuCvibw6zLT/L0NAHAoihgH89Nahv5xdJ/MlnY6ml7/tLr0OKrb7+056F4osH+uPIVbHO6KPIis7
Mh2F+u7UTlTV92NdRrl3YVV8OFt/jLMKRWwOcYsmxTg1BDZCCarkJdu+j0ZAgW1xVoFmGyLqt9so
x2FYgLKFERSNx8ytojEYLonaL2XCN8keYhH4ogImgXMVmo+rgwdCB9AXqYg5dj1I2wg/UTFtRzB5
6yLs+6jO8xZs1aa8CYuBHstcXHKQQVv43ScLlnQBqSCgLAgh1+BDLclEQdyfj9as+LZPxQQthyrI
wPNwOhCvBLxxGHY2ZALuZlG3yf+Qdl67kSvZtv0iAvTmlUynlEtKJZV5IbbK0DPo3dffwTrn4kpU
QgnVRQMbaOzuDEUw7Fprjikj/HGzKre9FFEFsNGu98ayGd3WDGb0ixAT7BDd0lyACUBblEeLy1V1
6CkmczOM6x/DTkNM02X1Ic5VexsOjX6nT4Pia2OnbVo4PLditPtDpoTPWtkMX3NdG3+lRu4cjDCW
ntNJ/0UaLNpWuab5GLbn22as9I3F3cJTjIEdwS5eyk5BMKPJc5lvOtEVsQuELTjMTpnvJIToV1U8
modQr3u37cx505pDfu3E07StZEM8WZi8exix6tsuqqV78qHyRlPhqAz9hBIlKsvbbhbOfiZIvGuy
zjoGPfo30CsliAUwL4DsZDh/aDqtaqlC7Fuk3WogKV6UmvaDXeedP8h1fO/oaDZ1PfwjbBkhnVFn
9xkmBB7Ya9MLcFN1w1SQtkSse5trMHVKlP2bEaDMpkImt+3q9r9EQ62tG9gr1/akbDjJhSuiPLix
QlO+y/F7fWhy/SYk4FgiJpyKEUFxkG9jJzVdqOThlRm2E8q99Ja4t7ILTYtgW2L/Mox83sRJHQPk
sKAfmU4JB8mptt2QSFuna9JvlByIm9EoZEJlZI1d3Rwt5aaN44cFSQ3GZAz8JHFeNFzkD0GmS9md
jLgKjzW9i0CdRN+dqeZcB6T7TZljewAjooedV9fz96lOjMYrFDu/l2xp2Gi2o75gfNTom4Fl+yO2
Q/m72rbNFg6olHjSZFlP6qQWL4GVK19QSosbOWciVqrzu5aL9uusge9gVB6ZE9M2yNvfuTRKj3Br
5htTkrMX0ePNd9WCkVrk1rW50Y3YdpmGqjgQ+PwT9bP5MDQo2uLQQRNqTyG4GbP3oDSZe+KG0QPu
unbpOohTnx2paV7iMu49WYoI9NXq8F/QAOMmiyZtAoJJIXq2CLjMmFm3WjU8WtIYXddxPxf3CKnD
PUrpmcFpIDbRnivMcN7MMGiPcdnqW6XlbI+WSTIZQL7GYToh7+8PUxr/TLUp+VGEdncfaXPpFozI
U0JCw7wKUN3vUPaZj1PAB3AhZYS+BQ/kTlKK8EtWlT9Uq8y/NqX6PQ1MXsYDWOMeQ07Uu9CD0QN/
m6XR2PGlxnsG2PmqTa3qUVGmbNAbtxvqgsWOQi17I1L5O2oxw4DV1FCsFXelx0uMf9SkqsOsdZ51
lPau0uXFRg61ZmuNcvMjZGWWnmPl4a1etR0dtXHns9GsTi9W8tJz9gN3cHvtd5gZM9rbNN0oQ97x
pUv+hwZqdbOxkr2SJ41nD06/mTH93Bitk+xawBNegcbR4/Gs7LS+rq404eibNIysp0ZP5GMfg/LK
wikEU6Dp3sTEc4c5QOoXjrJXgqNzEfqmx4ANjR4DyWAnbBAlxBDjscWrvja9Lr2gFuzdWUccmFtl
76lxJl2bUTzs58zOvRzxJ0SuXvZiI4Fs13SUi1ax3jxaGXwzNYjtPRZWwqs7a/zTcyW9rnk6v3Qi
zq7gbhhojAWcDjUFJzqhozqw8cieMKJhk8m98gwfpRHeJNrmBjZX+mJI3HjcmEe8pyX1vCDt+qOW
VMa+HCRrO2RK/1Xt0q71RrtUNlIP8CGcBvugFq3uZWOkfiV7Z7tJWqdf1LyN93VMgrHHzvC6p/LC
H4OuZBuXEAKji/MSNO13XZoYOyh9zQM61clPsqbbdK3dLhNy2kUwPa57qTWPEg53h7aT5i10kPQb
EIf8kEyTgt4RMlWbyYBZYyGOZoOGMkhbBIiRYmfXba7rN7CMko0ktz6kpsJLAscPJSXYoP76RdUY
BKShaFw9y76SWchdEUqUvIMg3/SAPHayBK1Gcor5Lh1aVKM2MJm0qjgY4DHcNhW8BV7jvatmI1VD
Lcy8Wg+KLRAwHA+ixkiOmILPbqoDAeiTttvFbdrdzioScVnY9Vajym9bZe3k4f0oNpEx6YcwlJVd
UITOdiTZ71Wh0v3g9M22U5TE23nkBW5JJWLPWEq2Zcqc7oVuXtXQnb3R1KnrkLBFjEbFuTUrJYW0
3kTbxtH/ZI45P9Z2WD+USZnvG41muboYuL+ANHPCdHwu2szaVAMMHgDO8h2sERhTXSJfpU7Q7kup
KbeR1Y1Hp42HbZb35q5GHgyqQDau6lQePalOzSudapHHLu8GT2oUqBtyWG2skrnTpJa6taLe3Mw5
uX1pogzEG0rKAUatCTdhCzoPFI1+k022dEDUIR2MwIJHEEEOcAR2WvnApjFJaX0EsadsAbalD03i
hHsNIflDLbLyKq/n7qmqR22jTLbu19AnthxkGXTzvv0v7RZ8nz1VrqNQdp8Y7QCEyOn+dEX0sy7V
4pSg8nVVJyy2BkBbNy2d4ipTA20DKrC6LhfogjY58QEFMLpZMwbUOOrxz8Tskk1fI9hXY3bjQIUj
iYj8lzC0xqXAKHFVhek2pkK5ZukGHuFqdbeQ+/YW6nR3au35QCUDiy2ww03y93qZV7OrzZl+1RZS
f8cT0tSPZCCnwY0S2CxaYz6mSVgeR3AEQCBk5q45R9gUCLGlFtw8lqHW76rcsFy7V/NbtLyhZzYl
SD1h5FQUccuKLFLv2gioLQiL72khz26gzzqEkAU1iCRtN9h6B8Uys92pMBsA9l2Jls5wtuUI4qSo
zJ/23P+srdH63vf4BgRGLHlJp8r7uhcJGU2q6qa4DA5tXerXyRSFEA2jeA8aSjynsxR4qtG1+zQr
NC9vAOlUYZxsZEqBdoYs6n1B7chNzwWSge+FO3bQNmrRO1vKCvwujBzDVSwV/FBVG/s4EBRCCROg
1bQcOknb15tkgVMSTtIfRh0Enp5KODsqDiJ+vY/hNzaNBRqnZd01TXwoEFaeZkgLB9F0zV0+Uych
1a15V/XcDMI2btir8ui2LkS0oV5K2iWKNOzFQNZ6orDFcnPwRRuCaeUuSdug3XSd1T1Oavg7M4SX
acZ9tQCPlC4avpp23E+emKX6h2ZNzUmpuvSXXrbpN2c2w62RIK8e5OhnqqRwgaSBvzaYNWAdjuY1
PVdaFXeUgzB6ZwewTt5SIBi5Vd9YG2O2x23bxaMX5OD1+1JHKi+ZrTtXg36AKtJuM0lh0hEwQFcu
vk/CUdg4nPze1udkoxUR9WH6jJzbLG13JHq3DXUhbUfImonHvVw2jnoxzf2uHrBWKPoRa+4o/BrO
euSGbVtDligjY6uT3z5FetLfGFTuZMfEweqc+ywlTGTXu02i19rRqJ3mzgmtXxhVD24pmO86pLEd
WFXupUNoHwJn4OTJOQnjTJjbKenbK0p3OjR/SrSzQlF811SwSeTQ2i9WK2XHphHzyZTC2HTTZm7E
dR3OhkxeOKi8BFk8N26qMu6bkT0hUufR64jHcapQqZFNKRTIzEhPDbV8OBMWcJaCMttFRPJvirG3
n+B+BaWX8Do/jmOYJm4byAOYUiWIf2d90Z10ycofs9BKr9uqx7Qo6UPuanY6em1kll7FTW/PfUHa
OfXEzmDEqOVnODyzqgyHTFTRQThDs9FT60fLNLgNyrK9TYYgfx4rM7npI6ATab4EKqc+foqSbtqh
ZwboOtuaq1WV/MVWy/ikhhLsICOOHsyo6vZ5P0lbIEHVlz6rCP/MkGOcMl3uPRCCQnIex6gFfifC
8qvU1A1vTjO/iSuzeOzK4KsiSYqPpra6N7J6fLTMKryS64RJAuHhqjKSP/yfkk00aB01laxKp0nE
oU/74sCDqzpVZeUcpFqxKYvRh2AbpWF/yiYhudJgJVtNbTMYWjwy8igcnrQAjLFZG/K9w5L+0sqm
2EZRkG+KZIg2sZz3rhir/lqGMLebzH56iPW8fdBTeMQacQ23GLpmV6eBZyf2FcS45zTQpU2XUBcT
qgPorbzo79SR11LDRujJetHsgIDou0UR52mNPOwjo1c28FJ+B2kNA8bsq6PAoPROqOAlMkBsoynD
ipqHngomu70B19v+lxVo7uGAaLdAmmAjWBj6pEOF/Y0Y02MEAhUyRVRu0lneR4rk2k4BJGlW5+NA
onnbBkl1hG0V7jQjqN1wDtsHUlKqh7AN3F1b59ca3tc7YKwhlMHBvlHQIG/KxHF2vRlzsNei+aIr
xa8kbu17WYMMxwuNi8sA6zWWtOxqCmP7P7VWcgopgm6jtnV7b+aFfq0UTnu0Ovm3aQm25q5Wjsmo
jW6D4t8lEJztZoPq5YgMnwdhRXeNWuBR14FdCiLb3ErjqOzhA8Jyyuzkj6525Jy0EMyXmSbHWHT5
LoXR5ZGH5mIywPNg8waDUHMkxEYDWELG8UBzqMZFHVkDRzQgEMMbdhFa2xtiPLBXnCi7QllnXI8L
ijIYysg14rD83lbJtJWHIADZ0+feLGfz0VGn9D+KzMydXSvjzVyDaEzS7EnXJMbSSJ8Hp5F2ogt+
dk2TP9ZaUp7aLKAwd1TVk1Ct3i2WvbhXzWLPVRziEA5lGyIkA2AwobkK3+eqiyH5qWYlHbswBj9N
7ES+w9sh8LoWkm+mFHeRMihXATTtbehM0r3eEpYwE11ck/kQt72eDH4eAxuFgvNIRSRVyaWcO4+B
owMvkaUnyYmBcqSZAASVONFJVyueAKGcXQvNEcS6gj9OkXbXlmGMR7Wviit9ZH7EMN54HtaU/c72
kPmFCllQMDoS7XeydWWC09ikSZK7VZGUXhHLtjs0degFsVFea5Ui7/tCtr2qtPtdHgWpV2nGM1Ey
+wC9qfiT9jCO5wmkUK9F2TY1wp7XWF3dQ0SBeqs6s+GKUpkfTIrjrsxOSTwuvfIeTs+fOkudQ68C
mRtDk6tZ3GjXlTpbu1xSbqJyyD07LOVTpfXLGFrTVetIzibW0v/yPI33Ge8vkCdZR1wBli9w0oX2
DCiPGqTaOFJMMz6J0Rx3wSzzqByT/FsqSfXXYIzNI6RiuHWJXLuTidhM4irlAvoMN3ZVEeHqcwWy
SDDf9ZI1upEwxEMVUzjH4zW4JtCobvNy5J5ay+ku1s3g5wCSgcuFFe3ksIY/lmUtPLPc2RZE3t2w
q37bEHMAk88qkMgSfB8MG9caa2k7l2Xpc2+eXYlyOLeSmVahY2B/XI/Krd2N2U2U1/Hzx2HZd8HM
JcaHwpg89mI7tg4u1+MAcQ5O5KlTrkz1ZhafDcfy+zhoLD4KCtcDbVUOWTRhY1KvNZ/a7m5MriL1
QoLr3N//6vffeaZRAmwrMb/v3Geovj+p2qCYgf+Q9MSVCtXGO+HMaNkcdGMwn6AKEDA84j0wJeWF
7Pm5PrxuZBWybozcGMyeRtKIAJp7SQp86edXn8ChYrEZAeziQ+Xpwq/C75+fQs6SXUQ7i1PGujJm
sqoJwjepuLz5cWq0/z796xg3EQGHubWwL5bevUpaBfXQSnVvyiepVn+oRImIhn02tW05f8sJyfAx
WWnlbRNIZoa0bErjFMj5PflHkjqT9ufjbrxLJP5tg4IYkns8RdZlwaSvHI1SVeOkOPdKc6oLAhZf
Pm7iTLh+kV4DXTCW2sQ1JKTThU7RujBOHQdlo1qPRkY03sl+WIV6yShzmZJv0hNLd6iEokGwJzT3
dsgmgo7VXBYGp+R4SPP+OAedDx7lC4S2n/LUEZr8bEE+C5EmTR1WwUIQMVdNyqUEZ1WvjJNAQpgd
o/DXx8P3LuPC71ObwRqnRo1amdUsyNSUSw0QsJNa/JrbfR5PbuxyHLHwZYVgUHRh1b8THy0dopqC
ci+aRa+9atAoHScrYBGcit5StpUaGORJ6qMRECoWEQRlwGlT8WXUpO1QgDv8uLtndgXq2Hi8M6gU
H60rRgjuthIuO+aJ+iBecsfE/KRqb9k737SwSjf3nOvRkKjmKaRkLmdKWv8w4RclMceLuRhxrTY2
wY3ZJqjEjECoQqpl0EnkwD0OO+mzg7UU8ODGrFN3jIuxtSy9V5vQpHD5HywSbU3heNHkSoRzP/4c
58pfFq8pBKYLLsVZT79k5hLR4ulxmsmchTzSilNRD65VHucS0CQIO6nNv8mBvm+cYh91maePvz/+
G84ktlGjYBVEAFYmsb5aYbmEEwXMT4odeIxaZuLa2GWoAOI0pfH69JJU4mxztKJgebrQTVbzI2mI
Ly3szBO2cFtNfBu7xs2IpzbdV11cqHt8t7iXdCrlYzaKcNLQ69G1MIKzFKh4p3GUn1Uj3NUmHisG
SQP2+imBWF/Azc5+KrN94cOebRk5BlVZXCHeFQYPulbWgaIMpw7VydBZmJTgFlFcBdqN0vsAqr0A
RvTHH/Ld7kxvkVEsJUVY5rwTFEQ9Vkq9Yg88DwTOFVN+Z+YlRhPVRtit6U7MqG2uqpfoOOeaBXeG
xpXE+DKN3q4SvWk6yamd8WSwECGkRoBuE0nlgaFs+K+ivPBR321hdHMpzWHTpvTw3YGXYbFCYFFj
viJjzAnPXKqqW2bgm1PubwN/CXQLt2q9IICdwxLvBZl+Xje2E2ExQfCu/fRWvDRDzmNRm6k6AKG3
48YSIFOkNuNp1q3NOBv3SlpffTwjzg4V5R1L2Tj3tLW+OZok4sx1P57SUnT+ZBPN41IYPn7cyrkJ
AN2CPJNK6T31Um87kjtBbRiSGE9MSdJRBwNIZ5Udyw5TXuMw9t8/bu7dhYdxe93c8ue82pWB6/ZT
HFTjSYlIp4+/bfUL7ku7Ofn5cTvL+K+ngYVHG40thY/ry04nl04UGsV4IsjwYATlNaJdHIj0Z6tR
XHXxbO+tu5yq6gtbx/sbwtJBHdU+VSC4WK4XlIAtjYY3mU6xiFwlkHiSg5M3QEENvyrnSXBBCLUX
/ZJS6Ny0RwvAeYcg4H0lpCQ5RtvECkWJ8xOUcKI7f0rp18djeu68+ytWV6i1ZMqva2JNOSaXNMzj
KZTvDXZgtYk9KbvvAhOEPHjg2TeLgybfRuofabj6vBqKrZhdmX9ij0sflwXzau7og6gzLZbVU1Vg
v0L4LYwvirzfT5s3TazON7utlgjirJ7svHHHfC+p/sdjeOYAfdPA6lZS61rWGRF9UBLC99ou6q4G
HIeS5Hunvnzc1Jn9Yyn6NTk9F9m0stqi5BlBdUJ25mSZP83gv0uViRd+/q+m8dXXQKM621OR8fMA
mBMcXy69gc9MaUvmjqEv+x93udVdO+518gmxQpigpni4mjrlqaJs45gOivH5UwmiAM9hqnl5Vv5d
1K/6Uqf5XHVioI5Y+dPijVFcwi8oyx+72o/etLDqzCSaYlaEPKMacPAw+q5rN7MU7yLxrEe/8EAh
O1IdbKqY9AsP5TP7+5uG1beLJjFSLRyNbj7VSfhI5fI20r4Gw6lVG9z/Dl12oSrx3P5HeygkmHkU
na/FfqVUaNS9NfOpVMMXM5VfSrXckrMgyhyFbpwUezxYfs5BdaP1FDd8POVXU4ZyN7bAxZF9uV6g
OViNco1mFluauPSl5ps0tsACHlr0nx83spr47xpZjehYs72HSlL6TrvFk0D95MPl3e9rb79YJBHq
tg06YWrJxugf0tq80IOzw7T4qqNpXtQHqzM/zvM+z0Nb+DkZ7O94yqUvHw/R+QYWFQ6K5kXd8LYL
loYhUt7Pwu9688aYyqPdipsqKB4/bmY1t/9npP6Kff6nmdWBQKWNpuLFKnzKY92+388mecCxc6fw
Tle+x9GFu8vZD48eV6XYloN9jRQqwE4LWaFXQ4y3jmVz/v1Lh161sBq3QBhy1TSy8JXCPjiz4ynm
fROW3mhxPUvcOP/28QCe/U6ANXgf61yV10DoJjRw+DFL4c9qcrDU+c80VBDuAunq43ZWp97/fKhX
7azWZYx3R2mww/qWKvBHU3tzqzQT5ntUiLo9Wd8HkMX5Be3l+c6hWTSIDy246LeTELRK1Ycms2Og
MK3ad8Ex7C6cG5eaWN1m40ooJT5swnfwxTCP4Zek/Ke1ujxnCGKAQ14LKYzR7DUSDsJPDHL1v53q
Li63//B1XjWxupOU+Qx1tYxKX4iZlLMft0DtzV9R+ktJNp9vivjV33AF1Nd1b4oAxAZlNIXfRY6n
iuw2yAWWMgpRhFn/quTGpcLvc1+IV5quU22GEGV9ImgFNaD6ZBW+CqIijrBA5FrepJciBpeaWZ8J
bNkKmejCl9RfiaBOufppqD/+YexedWW1OeSzmFA72bShkNZVy42R+TiJuug2t+b88HFjq3fa3xX7
etxWW6sUzrkIMzrk8G30+tmYcJBQxTb4ZEDgfxsi10RA0ESFuL6lqrkBCzwUvloY15IW3mAr8g+r
lCIrxDP8x35HNaY6eErCmDmQOoJipPtZeu6c3cfjde5seN3GarxqZZACLIkKPx83Jal/5R+O7Ne/
v0zAVzdUYzJ1TLX4fSkGLzDjI9f32DVe2KfPfXXyHX+DUIaKqu9tKz1irso0x9xXRnUvYfqJFayW
/6Rc/R9Gy9AxhmZflslkvm2nwXiUQGKa+4H0EBtXwaUw5dl+mNCCeaP+3Tff/r6WD40TY8/ky/O+
zUrwBVCjsv2vj3tx7vqBWonICSIzdHSrAwbGUThilSp8aS68qDx08w+tOvZRT9FhuNGbSxfPvxGf
V4+Iv2uFaUz2Bh3TwrN+2y2hWVldm5nwx8SYry2YTl4i1dpGHhVpn9iVfjD7/glkHXWEqkHRm2Ym
237oKHDFydNVKjgwWC3XBEAk4cWqI44B6vnNx8Nybi8kjgTNxoDKR7rk7V9p4VgyTK3Dlls8p2pJ
teU3tfuHs/11G6v91uxKWVJkqfBl1Zeqe5x1XKm8sKTPft5X/ViNNiS5IsTGUPiNUx4tdXjA4Gsx
bztWSbmB3VS5epJeQC5dGrvVNpIrap8N5Ej8+ltu3dX5pq/+pQXypbyRlqTFWjYNQGe2lMrhyico
U+6vov6lmPp/2K2W1O//bWTVjTG3Z2uaAuH3RenpqBkqo3ab5Ms/TDRud6QWAc+9C7VZWGpid2vy
gTBGHGa0O5an8KT5uJVzd1cuXwi70MkuBNy30zkpK60bJos7Xo//Oq7NYp871J5UX6Ls18dNLcOy
Xt+vm1q2tVebfELWVjE77nrj+Dz0d9qFnz83udjaoV0BTqTMZ7VorMLIrBRWs9+G2U1og90Zwisp
sj8nLv67S1E/YjNUKPPZf9/2wgqquDTRu/iyTmJPyNJJsu2Xj0fq3EdZuDTLA5Z3y3rrLalpUKQ5
FT67V97uHGp3or1WUg68/bihM2OGQp/vTm2Ysuy6bztTi7AIJM1K/bT9mSXbStml1oXPstxwVl+d
KD8XoIWxsoDr3jbhiEQyLENKfbP8M1BubTqeI2H6WVzh5L6h9qCaLuwBZ47HNy2uni1pymMwZRIw
zzDU1W6rkGTvbHpLReTnh2/JFOrklanCXe82UdwjycGq3G8prB+TXY3zfG5fuN+d7Q7JOiAW2G2y
gN4OoJbn0Uw1fuar4TcjL/epeUiadqOI4R8mA28XqhkWIh5Zn7cNdXVV9KJjMujSVxzyXMX+1lYX
bvnnJhxhEySkFozRdyLSUDURYEd8m2Lxed1AWJOH3x9/lHPjtTz4UUMv1ivr6Iwpqti2az0jbGJ4
dtpSKzFu5JRr0nRhmZpndjSHGLSN5hpSGqnNtyOGN3Y/112d+Y4eN6fK7H5UeVAIz9CSHKh0Lp0o
37iHTbuT/ARLEykzdoILENHCUjpgWJF/sxQ53WKM3rhVmZi8T+fiG+quYg9TDHeGTIuqnTOrzm1q
UpDe40WL471Ub43SaDb477YHSAujDzQWud4wjPtU0pMNM6n36ywZbvtBwhlRHtRfImuRc5WKRNF4
ozk/5bLTR8yc7W6jdegHZ0rw/7R6UntaOQ2/axx8n8LcSH6GQjgHEcTK0RA5bBs8OPekeJ+Svugx
z56sQ0zcYyeLSN+1JjY9vRTNPH+RRSiBnsINiIvfnVbEmBfAbQ0heu1U3bxknXVm02QVkiAixI0S
aJ2zzNS8aPA0Tv1p+pL0Xhu6BfXv/zC3WOwGLzledOu51SR6msVRy4Kv9rLk3o2L7nT/cRtnJxUd
IFAGrkhXVxumwFyeEDNt5OBv7+SivrDM36+PhZuis84NfNhYI28nrUk1cKE3LHMMpX/jJUvBZ/Z1
iJSbXLUuDNf7rpCjppQIhtSSgl9DeAyB502P1tEP9kF3JV2Ku60xHJzF/D6QHDJmxEDfLXUhlBm7
+o6h6mLhNhGy0wq1Ak7O/W4e2mMoxuuxln9MgX2TpfMea8JvcpJ++lm5/BUw0AjEgUFbV3LIaVHL
+Eixb8qOP8bJgUqHxjVEc7CNTxY0/G+P/19b6tuPZ4A01wyKiv1urndCaTfmfJXO7a6s0WjbCDEu
TJazX5DwElVAZKreRRmHrrZ0XiOMcB/s8EW7od780/N9KWSg6IySCYjX60QYlQVOaxPO9BetHnKk
hsKQz64oWoDvxqMSfw0kTm8HrY+kAkaLlvjzzjGP9SX7i3MLimSjwrYA1Jbs8dufDykDReo0Jn4e
dfdZ5myVBH/d2Eq+1LZ14fZ5ti1oRPJyPoN0XbU1AAVLnSpI/GROBmSF+rirrWbc9JA4wJJXpf/x
0C2/9/b2RsKfKAbPKQpoqHN82zeK6APHgRDr6+o+tbdSTyxu93ET56YYfkRLPIZXDk4rb5swO3RD
whI0MYbWLrRIqHVqMFx4Ui+/8q4jXDQNIsEKFW2rOSAyRU9xqk39jNIuOX82qhd73ikkn0LUZx/3
6Gxb2OLBBZPZmYxVW01bm63RRilB7bz/YhLY9Aye2yTTtCDYJ4lsvcxBZFzYhs5+qletrrYGh5uH
EmDV5rfReMgDLNlNrVM83H7Fhf6dbQl6MyXoBqz9dXwLn/M0bZIw9Q3xvRgbjFkf1Ev8szNtMN0o
DqK6llFcT7xhtLWpjpzYj3nIzf3GKdSNfik1cGbqvWlk+fevXqShPZCETGgk/0+3q01C5OPjmXC2
F6CX+SyUB797LMqTkLOyqxK/HKpN28pfyym7VcPuwovnXD8oO4LcbxJBpwj6bT/gpXQNsDj6gR/1
kxQ/ftyLsz9P6QCWpAvo1lw9qGy1b7lV8/OBlHomGmjnwoQ6d5Dz/ORLU9FEjmR9JxmnvJlVeYx9
zbSnG9DPj9iG5Lua+6dXVdzfrVG81GAZbs1+6LeFaIujLTLzpuwT1Dz/0F3q7nHapTiD+8vb0Syk
CdNz5NP+qEqbfuxvoyF4+riJ98E3dgdeQIsVG64V6xU0DbVSTSin/Ex7xvMG/oG+j5obBFQbJVI3
pXbhC56bh7zAqVugvJvE+KpLUWki/rRyjo2gfsiN+s6p4kM7hN8+7taZ02kxIuKeQ6rjTDoqGKeu
LbUY3nJ9gJz/IxIBQP3Rjzv9+8dNne2Rszy62MAoD171yG7iwhCxHfsWOn6ZUoi7ofE+buLstH/V
xPLvX+0O1XIPp9Auhn6iiM0kAUA1k+zS3L/UytLRV63UI1q5sLLY6NKDqt0Zw+H/rxfLN3v1+3nb
o7q0+f0ZA3oNKJ6BacLnm+CrU/lKWYpKXeDbJhpD6wMevmw/xTZH2H7hDnLmOFXQXRJtZXPjbbf6
eSAr7K+6TaCtPajmtWo/OvFXeby2tM/fRNjklrp6bgnvI65ESZN2bNPI72dp1zvOVtM+KexZ7u80
QciNlx1BkHUwB6+KFsOSOPKjL8JxP2ld/O7XV986c6bYDGN+3QHIVNw0l8KF6zqvdw2s7mp12UyZ
0Sx/vkLldu5AKVA8CXWryMZ7MwJyknfj76lvb0N9fCrLS4HRcwcFtU8W1OO/ddZrr1j2fMAkXQVn
N1Xvjf5Uti+F1D2r2YCmE2pCohn7olW2mpLszFB5TJV/WK+v/4J1Md1oyEGlF/wFjamfZBE89bFz
9fF6OrO3UdBIgok5goeVvvqMIZyIYajV0Jedm1G6zWt/ci6sqfNNLBIfgn1s16u9DUl0BbXHBFpv
7Jr8OGtH6ZIH2vlvpS5uIpTeQBRdYImvdh4zNtIOu9/Ql3Kn+I5iuUKAq/QHyW6lG/jA4V43iBEJ
K5C8wSEsFVU6ytMplK5SDTjEPwwqq4/07/ICWD8Ch1IgZxmNyG+VU5Z/M6rf4SVJx7o6cFkeIIeJ
cS/IdU711fIQudxzMy5in/32F1nLn1Goe2n7u626nWLm111RP2mp2rlRixvSx/07c44QHebOguRR
5Vhctd3a+GdoqR35dh9749c5ji4ch2enzKsGVrdAqZ5mfQqsyC/nGyW9iUvykp9jKv/P+GEtbOG9
gfx3vTt2aOQVuSm5aM7VdmhBMlZf/mGU0GYp2ISRJFhfNO20K9pG6mM/hFnhpdoIAiPLL5XlnP0W
r1pZra420TWMsWgl6VVXp4ilq9QLn/vMDRKrSgdzaSo+QCGu3phOaQvHqvOYKHcFzjCeuPUnc19f
z3OUHqZSme4dOVQ3GgScC00v28/qKc0hDyGYpx9v9nV2qoLD4gw6l3Wp6o7m2B4ze/6iDv1TOOkX
JsTZOfeqqdWcC0YKXgFkcAWz2sDtu6i8Qz80eLacXJreZ78ZCb1FKwLYdr3pzobQpKTg1m91++Ix
bS9cw84NGgYGC6SVK8w7AVQQp2HpdHPsY6aWifHORmyVdV7VmLuPZ/ilhtS3uy4ISdCLNg3V2VPQ
6deQzNpivMqcS/Ua5wYMAizUURNOPOGAtw0FY9ImhZAiP8j2tXqYLgRszv48wRPuSJhFEwh4+/NT
mFG2jq8b9Ql3w1NQ/cMBSHb1r90eAmtnNbPIG5VKMpWR3xkKtmtzWD6NoTHcmPV8yQz+7EGIBgk/
c5YqcYBVV8qpBEg2qpE/NVLrBQXFgSOo0jsraMfS1RIAR3G0x3BoQ4jq/5B2Zcty4sr2i4hgHl4p
atpTVdnenl4It9sWAsSMQHz9Xdrn3OsqFQGxfbsj3A/uIEtTKpW5ci0eOSlaJqpMd39ZQx+spArm
ThQSUwgqUO6XCJbbac2KlDsGyLwu7ug/GjkNQe8VJfn+LzYhGnnR3ygzOGqYlrCqSCZeJBe97H76
abkXU/Arq1HzArnfsqnZAflAjtpgIwZNifz7qyijxJ3oDD5UVYwsAFF1LapT79TFw1AP/Yrjm/O5
Mssr24gBv1Jb1oTW81pQrGPi9uOpzYGTceqz07oiItCtem4IeF0tiEusNDnMbiCIGZgyWIOItinP
/NUYA426tQ6GXyCjinOVBJHUf+hyAcazKupQCMw9nm+8Ngg2sdlFA2oDsbDej9X10a4CNmbkzABO
UHu/wCrjV1OVMzy5K9TVQaf1rV57c895rysbqtRfFTdebPqwMfbgLuOh41Zohz1aQ7oSzcy5F2BE
pKYefNcd+4Hp94ORgYXgomcHsFCAFGt5W84OBN3mUrILUxYo3hFJXtEIN2VQZeL7tv6KomFodJ/N
7i9uSAtO2EOFBj5GlZghZqYJHgt2scDXF6P4Cvw0Wl5Xdv7caPBMgA8z8DS+I1dwLALuR3DPXBqx
m0woPx874GbZ/9OKXLOrbQ693gbtNdCxGRpwVzlNlI8/0gQ9rmutfrPDQbYCuFwXM6e+fjgYtcDF
reeXFAyKzQY9S3H5Q3TjynjmXBNyFvIlhxzVXeIiBgihces2v/RG34dBw15Kq/veO9kKQmTODmx4
b1QUeDgpoX9KQcoJwm+AKsAnF5YWqUNQL+0n1r4ub+pZR3RtSbk1gVjgTWCM+cWw6l0BKYxU958G
8AVluXOk1I1cou+myf84gYa3yumrXRorB2vu4MoEI44WCoa+WgEjLbr0tXzKwQDcfQc7x7mEGu/K
MOWFrEa4KDmgCxSoKEDjlEvSqJyxELRgl6B2Ptn1BEY0Gg01hpeVG1w2wKbbbegN45MFJE42Bg+s
TI9juybcOruwiO5RFEWXAEhnbg+EDwoGBgFcdinNuotarY6m3k+iFnjf5RHPGoLe2ht2DjGK4q0y
sFZRqFHi5I1Z+qkAa9lONzT0sMe9H6/Yml1AAE8B1JOhgXqLZlNDOrfD5BrtPnjp8r+IG+2rzytb
lMUeNA9G3CAcNK+gaAz7L8tzJU/T3eaA1KpswkNdWc3dN2nv8sIk7EKq6V+QYYAuFgSQD9bkbIe2
2y4bm10YHz0lyCyATkTFFhgB+GfBCVpgt5/QWxLq7Sn3nJUVMeatIFhDZANaLLV+1PY0AEd+W1w6
W8/DoJxOTuzvfRDc2oTvbJptQa4a9lUEnj9z0p7LxDjFZQLNPBCLLw9Ybml1dqHh/YaqQ5xqKcs3
goRy6DuGFpocvTOAyHQbyQe+M/zCjzwPBHEFqfOwL4JXsBqteey5tUUZzfSA3UepWE1AsDgeSGHU
xcXPu0MgjG91CdIRgcfCdqy9332Sa3+xwCjIeG9wUoB9pCu6vvP0AeIAKGZchPYkAT8B/WqbP5bn
dO66AwGTAdyjC8yA6s4qF0yNfMScWv7ezLYgJjWDvcX/ImsJ5RNQFiFpCTPyV1yNxCOBBuZSm11Q
QNzXHQNlovEy5e9UUXzLETlIcSE9JMNhz7w1Q8FckuEZzy7M+Ba4CQiCf+ktDxPva+9CydEQK4dj
zl1d21MWyLZ4mpi+D3eVg2X4t2mu7bk5A7IggGZwyOwBAHE7oJLj9NdOJqOEIyWPznl58Wc/D/wG
JCcRgeDmvP08Yz7HY8bPELWDWQb851U9rZzZFRNqShy59ikjPiC+RdKxoxjr/AUU/WvEd7PZVano
hEGA9gLv19uRwNeIRm+As3Io874JsCUeNKox0I9CBXjM4mzPu0Y8onib7YyU2ruiF/kalmjOVSJt
jtItUsnwlMqPILzu887liLW0aQPQzddsGg9FPv7FlCKeAxGEVBNC3uB2rN6UgBqAyRa4ON4I5AOG
tazE3KJdW5B/f3VcBWmLJE9hAdGvFCt4p+rN2zn1gMbHOgEha+vK95249SG1oeWXyX/Oo35ceffM
3RMoaMtGZdToHdVT51bJ07ZCbM3tJz/tQtdzNhxIF9xMifYUpGClNVbCwjk3em1ScXAEgT4tA6B9
OwRGfjlCEeFooopn8cPykVWZSP4zd1eDUzbZZHeA2rEOj1PqHYomOxS2u+1Zuuup8zC4YAvPPfLg
tyIMtO4L9Dyiwtc+9XG6kniY3SMIgBFG40q8o+L0iMdJOeBhYY/ta5APD4Cir4x1zgR6KVAeQtiJ
f5SN7tSaW1YMEE70fiWf/JjFj77Hx8/LMyqjBjWqABWADNqAPr+jAeIlMDPCn7LL6I5RQl7tFNnX
59J56hwO5YIPy9bmogiEa8hFSYaeO3Yeok+kHRkQbZZbgK2cBweWB8cky59JZj0GOV97ns/VZZHM
+GNROWzQbUH9PAW6TaTtM69Ysin05kHwCW0JrH8ca7LTOGi2Gk5C37Mh3NMN0fKgZxfy6idIx3nl
T0wmpolOLLu0TQidg4StPHLnv484GFK0qKypkbDDJbe0UeMeIx/M/OekrXGeznl2NKr8nwElsHA6
iHSkDVaNMhEDvlscez3/adlrtA5zbgRthwAAQatL6qvfTlQOxmor0YDTI2jyC52p/2AwsbGy/IdN
nZVFmR0TgDigtMMRvssM+FA76tFHmF2QOnr2hP0JTOSRZxX/Lq/97Ia/MqME7Rm0K5jbYuocNw4T
Ym6I1O8j2jbLipCtPc/XBqVENIZeQMzHxqAq14iSLgmrpA6p++5OFbkZ/nfqHF1Zph4eluUl9rPG
H308h5tT6a2wySwPBDwOtzsBvTj/NeE1B3PYt/+aaxm1Wb93NQhlT1cNazpPeqLc6p/GxPjGAHNs
mIPGsvjkkeFja6718c9vb/QvAFqAB7Kan3GTvPLTYMwuTYCF2WclSNnD9i9A46iiAcwNiC04vdX4
CHWWQfNr4NID7Wt29ssvyxt6dhDovkCOELRjYFm+XZm4dfoAqmnZhVcm8rYxPxIddHE9mm+aYuXd
tGZLWaOx6HzmihaOzdqY48EewsHZ1tNKmWT2iF6NSLln68QH9JRhRF4cpGGdjFHX2E988o9Qa3jk
AooafzGFSKwD+wEIC8rEt1PI/K4SeoNOr4Q/5LKZRWwaiIjl49/cC6BAxoZDuv0OUUWssnPNmuUX
fzwa9LDGgjp7RtFZIjsXwRfuyWvp6lrzMhctJgmeT03wQ9c+WNVPnn7+i5ny8AbDvya0qpWlgYJG
2+cUI+igDeAcIc7F2QE998tWZu/PQEIF0Acha9y3AymJlXMi16Nj5Bcr9W2pOT+XTczu5AAda6hz
48YxlZ2sxTSgmZfmlwziMc6GTKErtVtWNtaMT0PmF9wHIG9HmVbNvwG/D5lBxLoXo6+PGK0JmaKu
CevB+dCO/rNXaJ9FOq1Vu2feGzdW5div9kEJ4JnrEWDegVl6QTPcA5zHxnb6j2A++22O2g+t6ndl
sta2MLP9bJQ1JRstcl2WumpF5Qw899FB5fuPTZWFLXl0AXVbXrdZI/IZBfAuSrYq8xMB1tlhPh7W
tbWfphcteKF0v2xiZvfh1S4x8Nh9eK8pe7zq+ryoGhcXUb4Bc694/+a++bxySv2iqDIzxuchsSLI
Q+2938nY4MUGLhTAZsA2FWfW8UTkhQ38NPRVG7EpVgKBudm5/rwSP/VVq7Wji88Tts3TV9BurKzw
zMm0gWXHcxxoIaSSlcOPbnjoiaUAt+CdjqcrAcFOchAUrwOIeS2v9KwpYPllKsvFS1ZZacrGqjY9
4E88CC7VBYla87c+knA06xVLc44AQBqcC4S2ABgqcWCcpdDITHoKCAc65XP3oHcgeBIBKpOVtjVT
uk+H9vPy6OaOCk42hoba0331acotjhw6EGpmmp/HwHwc2uZ1EGuX59yGAPcuXDUMgfNcmUTDLCvf
pilA2/WFTC/W+48LuqPRr4wMqqQaVcIbPlGzAr/veDGbnf+NrhUt5p6jN983b50l84faqzXg/jXn
mDnOrrJfRhMSmuAEZQ88+ESarxMU0y07Wl6dmSBHsu+aEuKJNLSaSmVFUKFXzYJiDQdH7PAztx6Z
dhyKQ0VWgraZvYcKFjI+MhMpmX5uR+gxbhU6IQN4Ri5a/wjpnrCavpvNuRZf9LJeWa+ZXQdrALnA
QyOaUuszFsup4JrFLyxInrXUBem780o7vl2evpldhz0N2DHeppIRQlm2sXYmB3qEHE6ahyL5HPxF
n9KNAWVbB0Fnipr3aE0vw77c2dPK+s/M08335QCvLukWbdNIBuP7PvuHaNGob701TYaZhb8xIX/C
lYkU8tLEmwY5hE/6QKMq7+BqXlw93/oFlBj1lSHNbOkbe0rcAaG+ZHDckeOhA8FCE5k/qX3nTbus
Ozf+ijE5P0qaDDg+tMki5kDfk5qaoEE/5OD845e0+ejsDf5peX/Nzd3155VD0/e6HUtl2YuAnFq2
T7so6F9aZ9Mm+/r93I+AEKM+iwhRNhWrz1DIFLHWr0t+sYYXo2NRPX0m5lrhY+auA6ku0GAeUD73
YDqTgTfLbsz+ErsRL8EFZDuhLJgLf037fG5l8AgBeBRX632FVvOz1NQr0l+SpAip/XNauddWvq+u
fAUpT7Tf5v2lO7cQhSuj5ZWfO5hXP99SVn6woAJOOvx8CzCR9HEaH9p6JUSbWQu07gAbZ4IT2sAk
3R7Mth31zoNA8wU8FbhbcsieTy/QFFseyAxJGeRJgH4GJhW1NMDhb82ILGeGwczu4tscja9jGNdf
i/if2Pw85K9ZE35OoB0feufkl+ZvEneH/hiHHJZ/hLJYENJBAQwt+cBVOmChVRui+qByfNbr4mw6
YQwo3rf/1+dV6BovMioSE59HX2tY1tvO//0XBgCrQXoIHey42W7nkLS0Tf2hF2dGwFU46pD2IP4a
qEF+5MqX/WeS/hhRd3TH9VQPhlqckxgGSr38UGTOK3Ta/h0TKNzp+jctmNKw8Mf98uiUvf4fw5Lr
UbqG+3pu00AuzohTsG23X12UXKHmtuanlb1+Z0JukKtLyG5d3Agtm87Ui+wfjYGuu0PrvO9R8l8j
aF6GCwXOW0UNtNjlVjvBiDVFDt48a/M0P4g/31eijVhoeuUAQ3MeKjTb7YmxG9Dft6bRNL8af6wo
57XtfNEXHFaseqtbIf1qrY1j1sKbUoYkSUCS/XYxSlegcpCY4px1Oo9yP/mem+2L0Tjbv9hXf+yo
GC0/SVp7qoU4O6P+eQSQlEC6NHSSdgUwMD8eiMPg9ebdl9njooWoe+/BTvlccCjPntFXtzyUWQfm
/zEhA4Wr/RuQxgOIByYIZK3brAydNRKd2c0lGy1BkhEgB6RcOBqkbss2dbEoIMQtBhMCzW4EdtfB
bP5iLLLnFcJSILSCQ7sdS9b5VAjNhlQeINnQW1/5/NxqXH9eudZyqOMEjOPzSe9F5i+OZuS1V9Pc
XEnIk+R4AbZbDZXQlGBRkZb6OakjWm3IEaLD7poA0NySSyE4yfKCC1p9rHtcm9KyhSqiP0GQWu+q
MPWd1+VtNTsQ4ELxQJck5mr7nZ/HMSUG0c++N2yDtDmkcRnSwNj66W7Z0txooAAgaVgghYI85O2i
25lUOtIEBAwbn+8NcE9FBCjwlZz9nBWJHUYwIzM3ahVCBwWqq1EdHrLdQeF6WnEoc9Mln65AHkHw
7Q7s5jLo4caTM52FxUOT1Jvc87Z9eXC7ldBsbg8jeQZeOTyX/TtmLhOvVRscCuMZIq4hz34U0HQu
2EpQtGJEdY9N77UWtKBhpET3TP2F21BfWtNFmjUCtikUNABEAuT6dt0hClJwhCojVqTZMO03bIV1
9/H9m0sm6WVnFfA/aohpgtkuDXyISPlpHDy0U2XuY9L/XjYif6kaHl0bUXZwXHtx37hQ1Empj+jo
VJAqrKxvWJmg/BtT6IhFThBAkjulk8HmLJi8QZzTUYADR28eA8h183J6BuPda2PE0fLQZo8NcjOS
oxPAN9XVVHljN1lti7PuVKFvQIFmLX82e3L+WFC7VDIAtlrALcU58PapFk0AdkAKfi0Ae2tDuFsj
iIjJBgLE2ioWNga9bNXZmLgiEejx8Z8HF/ICefuFNHn3CFq9cst7t/mm9WA+ZiiXhGwc/X0f9GEJ
mubUY/1KbKu84N9iQmCtpPAsHkF3PC0cNEqZ1lNxrljzDzPos1P1yUbzOrrpoHsYBuiA3tcF++f9
K3ptVtmsglQD2p4TcW6cYQMN+m0tPixbmJ1rIH8tnDeMDjv19mR7Ae2DhGkjRhYPUFWroK8tfLZD
nO0+6sJoH9E1HLyMQPKEA4UQ8lhobJuyrD7WoN3aExNZP62305XH2JzHkfhg8H9KrSC12daZgLNG
VyoOz/CYfO3rSE+2y0OftYCEqesAGiXTPrcjp0nOfUqxywyRhJnfhLH2WrZr6M25I4NEDDjq8T4H
bZRipfan3OYB3HM+GlExdQ8QlGu7S5q/szv5bYteG1L2CkEtqOMpDMUCCr16GXl5fRrZCF75wP6y
PHVzx0H22yAdAAkqJDhup26gZIKrtnBANe3ZHECDEWh7gAQvtQFtynxIv+g6/b5sc24i5TrJLg3Z
hag8N0jNk9hvpumcx6fSBlBdD9EcB0bdZTNqq8/bPF7ZUe9TPRCp2QgEbBmY5Upq7Nq6DQMQXurZ
Zy9/tEqILOHApw88149Vt9b6Mje11+aVAJ6JOo6hmD6dCyNqAR2YvpTtg+FEzAx1byV0mLswcN9i
MnGtA/ev7E2ajTV1exNvxMYEaMXuQjwa6cqEzg4IVLFonoSi810zmJ9SrwwI1g3PLr63NG16smoS
b2Krg4JUlnvb1B6yjy1LRLS8lLOWEbMgygvwhxrfW3lBwDSKqWzaQ2N2mwbahJP5iRo26BDPhrcS
tc5EFgjyQd8PwCWCGDVqbXw6BH0McW9Hu+BdzwTIKR8xr64eLo9rxnEhJkYQBhYoG5kw5fTZnTu2
DI2W51TzNlPzrzbsu+Tzso2ZreGDLBVwPR1M7CCovD3hrW6ITABDdy6nT/G0c4bjX3wfTAoyyscj
UgUzVCVhBh9r49yiJ1yEtb8yR7O//+r7yu/Xm4kUvZUbZ5R/NxmUVdC6+xcjAHRX4mNcADLkdrh6
y+tIfbBcWPpZT7IQLMLv5RmQjgg0E2D5gpA4Hneqw6v8dmDM8oyz/yxSK9S0NUCJ9JhKmIWtKj+N
u19yGt6OAFmbvI1tbp7tPPOiPmDHOHW22tA/WqNzaAAM3TRDMIV1ln1dnrsZXw72HRBuSxVP1LEV
Xw46SmAZOxyVqQyHYeN+1oItL1ZCm3kjKCODGBmqlmrbhJXFRuqNiX7Op5Tg+RU89LEeb5JgenUt
thIgzhpD9w/axHEs7x5I9hCYGory+rlv3Q/oKPxIiG6EGktPwl+L2Wb8GoR2/9iSf3+187Q2zV1z
zPDc59/z/LvRXMCgYNLXPvjMAAJYXqo5ZwMwN9qO0BYGPQbljrC8wveAX5vOvCYbhGohWuVCnryT
heRtswMEBvAkOuwlp/DtmMwstr14gr5gYXWbIGjfCzX5rwEwOUpRCfgzZbM3xHYKHR1hZ6ohefiY
Qk9ueaLmPA5Eyf/PgOJxLHfyAq+zprNd79zhofu1/Pm5dcCbDp5GFvhB+3w7QWMzeJ2IIZuZfhP6
g2+d47USz+wAZHsP9jCazNS8d+ANCQhuemSq2L8gVXfyNSjZ/QUJHBeoTWXnCv6r+nzDjPM0aVLv
5NA8KsgDCb5SQTYWMJljel6ervvBwBaQXcD1gIPrzjuXhagcgwr3VBoP9JHG764R3H5eOYJ0yFxj
KvD54skvN8FazPT2Krh1zbJlUZLxAYWLF4pyuQSVcHODd86pFNukMaJmOvWEhAD+Gc6xMvXI7f41
CgB+tEej8iJj/LQ8ffe77da+Mr5AiDIn3uCctOC1dvxNQx969k7xK+wAGAEfiyzpASir5nt4MBT1
lGGQBv1Q96ca3UWZd1keiCsdhzqTIByV9xsKb3eNxOWEqmaKEPiEtHy9azhzh81ILOcjAFTpF8yy
tWEl+1Cgz+K1DHLjBBpumoRabsSbKa/4A8ehuFTpaByGFKnwcIpT+qXXen/f2WP/aNOEnLuiZ0fc
MmzvkCbbV5bkWhZQNd6MFEoFCEVaETmFGB9GxI4HgkRD2EJz+QjGwPxHmgvIaE4u2aWpb3xBY532
pYMOz1PXjUMT9s2Uh7GbJ5uMTFlYgPgVtB3Ci4asN4o9Lh0eIqlUvaRlyvdDaVuvYxp87MruNx00
M9QSPU83+US7aYf0V3JshCDfSrQFPTbC74+gxKPQUue1+3vUufErN4UWLa/C3HaStzBe20gh3t33
XpHapc4crHR9ypOdRw/NOzE8b5vpyoT6bLPauCmSCiaCXZ/tWLJbHsGc70IuQvLtgHP1LpgoS8zk
2BP3pOvDjmqHqf5VsS60oT6pvxME99+h/LGlHL6x7uwciGX3JLi/J/ovFP9X3mQz3hEtloCjIr2G
AFCtEhmQv7Fq3Pong++q7Wqd/j4YQkQMDy9NIHTQzdu7yiMVsoTEQOf++LHH86d2pIr4wV7L4MwN
AwILiF7RBAb/oUxUm1JSQy3KP1H9O38s/K/Laz43DIwDAjeIku/53pDV16qEBO7JsFr/MvqT8TlF
394ngCGHF4frawwObzizW18Fyg25/DgqQFuo+Ia47wmf8qaACntdX4ZKHA0/MadtQ7NpY+O9gDbv
4puvV9l2mLL2xesKGqZFkYRx1+iRTpEqaP02+FjCPflb383rnWjsApPve1A3MbMfaLs1L6Lzp02p
lf27bw3pzSEKA4SDLK4oYT3JjY5rkB09gd1Slw2GrRU2766pAPUKh45cguRiUqP6BHG2nRhDevL0
N0lbtNiMYbrWP3a/s6QV5GEQC82EKkWTlGbae+kJTVBGkGwGaPYsb657lwgLklgcTExgI1Mvv4QQ
Mdp6kZ0spoeOh3ZJvQ+H8feylblxoA0KjyDwd+E9qUaNpXBQsyvzE1jxy4tY4yS4f0HaOCB/Pi/N
X71EUqMbgNLD52Pn2wSZm+5pO8SXugPEbW+swZ7nxuIhF4EWDmSr7lYeRRRP6CN2l1nkz5Bpzsth
pbf63oLk9pfiMFI3A2mj2+FYCOBTSFq3p8oE6cy+LA/LqyH90e35xvelpp2OsCe4wy9RW09oYKXt
yTDb9JnrfvJJ13jykDlu82THfDhamu6FYzLk736cSMuySi/7KVBcux1ZYldmm3d1e+r+BUI4fV0e
1+y8XX1d8cO6yNpMT5v2VKcQX+iO/C9yISiDgHYA4QN44PDn7e8HdXRdg2yhPY2hNogwtdZi0bkh
wGVhVZApxEwpB8Uihl0YNpZeNC9a/KRbqytwH4jioCAN+kbrKFV7bodg9GYCsghinjrY2pJicDZx
Y/T6Rs+ZFxzI1NNPeOOVGzco7E2l4YWxCToOAtUOmhYmfIOj/SjjALRdetxskIf8PFIHuFgOwvmw
ADXfTkP59JJx04+SMvF3dZBrYWGKPEK1Id2MlvmRDJ3z4seOdkiTIkFzwlBOr2PgCjc0SpMcWlJA
C6IfvBayVun0OJj18MogbhUOLh2AKGk1TwOgXRdR0VRrfaH3Fy5gfeCeQqpWRw5ArZUUqagJ7wL7
BGJ1EXUIUV5MlID2OCjFUzL2tfX+Y4HknYEdBdwCKN6UVZ+g7z3VyLOezDxydQhtZGs0NzP7CpSq
gJHh5QElGXXjZgj3CZlq+1Ql1sUQ3YdJW2twU7sOEDDgJ8oEO4hugFdTwy0+uV1cd451QvyL6otu
jz9LVjj7IS36jXxFPjrZQA9JUpvfMjtLIice4gjl/HfC9d9+CIrPSIpiWMC7KPd/3IrWamLLOtnO
bqoexLQTdPduVwNJaTzkEGfgIaFe/xM1AjtvXeuEp06ZRKjcLX9/pvyDciCAJ6DWxz1zF4PV+SCa
yvD4KYnjdtdYcf1q5V0i2aGq7IOVJeanqXJ/ShnUHWejsU8q3r2kLmNaWAZomF35PfLOUe4MmYtB
CgC1UOwjxW0A26sNba0Np9TO+qhCa/628DmqlU05+njK4SSaQZNEfhL0H3XT08Kha52QxAgOV+bm
/g3kAC0FDwxiR/lkV5Y3yWwvr8AGchIlnFASNkEflWTbBpGtb5eHPXNsYAquHuJVqACrqaK2sQHB
BOrwZLnH3L0Yw8pQjJmrGJ2UUmQUPh9EQ8q0pqxDm3PRGKdGz9iDniJp5/ScA9AOEn3u5hZov1pG
mxDKY/qh5YP7kAofxcCSgNlaE86TMwXdrkkNC7Vx0WxLJyGfiOvRXVV3Yq25TP6cpV0gPedVoOVk
hJno+h5PU3PUgh2xniz//VOOhQUNhOQ4RXylrG4q2gTyLDAhihdL0FDj/yyv6Yx3vzaglq0y5EdA
YQADzscgRhr54E2b4J2qH3Kr3BhRQjjT6TVQ+cEIuBnTJkR70vIg5hbiapZUFi5X4HSZWTGefP07
o2c32Rflh2UTcqLVtX7jvfPQ1i2Hc7vWSdxNgTHo3anJxWCHWcXYAHkJvfi3dgPy020pCZsqmDaj
V5pTiAtyLRi6HyQ6/2XBFFQ8koZJ2QrWNCQJ7az+NA5mvwkIORmN9xIDkvHu2bwxpIJPwJwyOVls
9ifNiIwqEvludDfLs3nvtHBxewBF4REvMRhK5OvYbLQHqKGeEDbyDPC7DWDXnX0BaGfZ0Mw1fGtJ
iYKrYerKyaLdKTA/G9PWSR7b8dUsdk6y97M2qt09BWU8W6O6uHeVt2aVxdKE27PWgVlIgExHlrjO
g2B9f1we3YwVFOrwjkRdG/yPavlENxJqcwNZ2hjwwin9wki0bODeO0he2j8GFA/HSDNOTd72J5Fp
9SarNL6hvGCvGsuGHeSt+W7Z3v0pk4ln9HyhExQdC2q1w/c1I8uyDgN6jV8NtvHFPtvYxcaCAu3w
7moBkgkg7EJ1C937d8yZdGwQZ3oQbim7p7Teg8d6eSwzc4dkBYgHEAMielHD2GrIWOnZlXka2qc0
3QXQS2934p9lIzM7AEbgEzBlsu9L9ax4qILVKTFP0OlCIN6vRV5r3zdv3R5tqqFtXfk+Eh+Z/cV2
fiz//hlHcPP7FbfacSMtmK0ZpyGn+nlouvbZAIq5CHudW3U4JCZ9KQy9XskpzPhSpCxMiR0Ejekd
/lsrDTIViOxOQj/U6SMzI2+t1rViQr1YW6KXLQiIjFMGnlSywVvRWBP2WDOhLL5oWVdAaBHx2PiY
fefpsclW9vCMBSApoNIm2W1kq9/t8vt5oZVWXUynTG/tqMizY2E2eeg6zevyPpg1BAIq1NdQrr1T
8cjMXAvSTEwnv6mOk2k+csKQRRXu+8NlQOSQOEZuGgkfnJrbEfUOHtNx02JEdNz602sL8IFJi2c7
qcIx2C6P6j6eRaAM2SSk25EavXt6JXHSDiXIr89umobE+u3El7H76vZHWsYbbxVecz+JN+bUagvv
6VSyGub66bubH8uSh8DYLA9pzYay5yZRjLljaiVAhs95AX6gj4n1ZdnEvc+5HYbic0bIIhVJEpdn
9OsPvgjb8d1O89aAsgdS16g700iqs+Dpvu12sf5OFiUEvHD8SJmgBgKw9N12nkzupjYr6dkbBx2M
vcmBEGsISeXtYjt/f7Bxa02JcewuHlve1PRM3WHr+elL4qzm+ma2smRtQ9fEG6GO+sxEGzulhHrJ
WbCo9M+8vTjppkcVqb0I8rq8AWb2GIp5yJxADAEqUipZU1+0bV8nHj2D+yT0oJFckdBbc20zuwzN
WMj5IsBBDlMFBto86Vu74fTcWcePTnz4iyFcfV3Zw7rRQpPWwNdRL7kAbPRilNoLgE5r6fe5ZUFL
GXjBcJdJ4uZbd1ZQ0ZbjYNCzAcmW9JHkx7RIw0xDETlq1rCUa8aUs5/U3Oq9VscDy/4GFII+aaGZ
UxTA9Y3t/IrbNfjR7D64GpwyiVUZDKXmYnAZR7tcTEL0EGwoWUGIzm8EPEaAfQPERt1trPVSgkiR
nnO3yV6rtG4ePK03Vvb0nBUw0AXo09GhF6hmjGiFTLPtxBT9kh/7cRN4X5c33Nr3lUh9smLQlFOa
npmpX0z2rcvNz8sW5lbjegTKm00vrRG4R4yAsKOeHip9T8uVkPw+GvRA8wBlTQQdktZGccwep/XI
OBa86T51xWOcZSGzzdClVWi3axi6+Rn7Y0z+/VX2xnc0JD4odrPuDpEo/Y34uTxhc8flejRyQq8M
ANTlDYSa9BxrH0cnIukYQj8sZFUKWV0aUu19WgNvlw66DVEaRyB1zwZkxsIo8GxPzvGD+JaveZq5
6br+urLBTL0raZbz5GxpdvhS1WvB7NzaX39f2V7dxMRgBPj1tEes1G/N8num/+Dk9P5kEcoZV9Mk
l+1qWSa7YD7Ez5LzadB++jstX3nSrE2U8vRPtcKjqY3vF1ZY8427Xd5Vc8cQSWcU3YDbvw9gvbJw
hOXnyXlqvcgCPL9ovXCy1lqW55YDb3+kZyRFH/D6t7M0CIKyGBCl59TfB8GDoX+wjGGvmdZmTP9d
HtHMOUGu10eMjBMP0JcyYWU6DklsCXIGv1yYxMNOdOaDPravRlUcAEo9sqxJw2WbM7MI2nRIoCGX
LeszyvCMuNDrOgjIWSOR9o/fAiJ2WLYwsw0AS8KAgLmRQYZyWWagnNQokidnwyGvzDoaaHl4twXZ
iIWLC0VxlDCVE2lZ2qBRG/rJ4P8jD8G44ozvpwhxERoBgBhC6ycEwm93gDlSX3NtrT9XhhtqZKw3
vs8/EZOtuC35M28zq7AD8Cm6M6Dfd8cuZjOA/0yv4ecy860XtEbxCJWXOozH0oOUH18jMXzLX94b
RD0J7b+gSPCVsMKZdK43I+Hgq/DD+I2lfet3P6n31EFFlIxATEybbo2v/X4/4AGoY6uhwoEqjcrR
lfe4QG3wJ54Lbzo0ZXFKErZd3hAzyU5pwwXnGLIa6FBQTpJvCo8KOvJzXvCQaCFty41RHcqyDPOi
2/QFGtChQTNSD3JZ2mbF+r3LQOMImkMh+/XWIa7s+ADqKLWNFPUZLAHPI02iDJRQhlvsKE8f3KQv
ITpVhrVlbUWhjyFpkO11mba1M1CuVNWvitr43/WorvmKh5nbygC1QipPlpfugBZaK1g5OXV3Jrql
bZiTOo9J4gPtGTfByizM7WaUx4AkQefUPWQh9a28BXy4PUPMq0QPSj/tciPi4uvyZM/tJnguNH3L
+jKq5beHM/HB0aqlZntm7nhEH+wHqFCtxMVzkwYwlC+78UGLo2YTEo83upuwDs/wreGlIW8zoHtW
tuzcOK6NKOOAKEODHFbenYP8iZvP/cpq3OeTZeEb6wCIEg68irDR9M5AQdHsz7ED6aXk15gn4UR/
lLa3r3VoqIC0bA1PPzuiK5NKeMHQcCAq3ejPVmWg4dL4xKx+9/7Fvx6Vcsw7cCSXNMeo9OnZcB6K
95OI3MzaG3r7KkKqINQauym+T4pfzPpZmX/z+5F1xWkETPROtQQcImZr6/9D2pXtyI0j2y8SoH15
lZRbbZlVdnl7EcptW6JWaiFF8evvkTFzJ5MppFDV6HGjAQ8USTIYjPWcgp+4P0Z5WcT1+/uOsYIz
CcohABcH8Atdzk9FuZcvhh9/4ACgTjMxNDAE1PGbstSd1sUg3invnkFy2awQXcy/Tn2gQNQwjxPB
hQDE4uXlNvoOaKWtxZA2JPsKkz1DxxDg84eqTF4zK38rDGtlRYuPIjwhNEPNk21Xbf8ktd2srwLI
LHaB+FZmT0CECIvUxnx5uiHD96Lt9na3e/9GzpDm5l8Y2yuIzNH1MgPIWOzklMfsTUzP/+7z8109
U+RscoycBRLXH91Wwxuac29/f8lEwvWyASWDdPJV9WUAOZBvSdx1s/tCGIoWjgjptNJbu3g051IU
fwXsZMyYDGxS4k/lW6nZ9qFKUudz23baUyMN4Ie5IgmJzL6ToM+OpjW9k+4CujiPPc406IjL0dak
WBy7dqkcpMtOhc3Dcutoa60fyzv5/wJUlDefew3g8mx2atw4B62bv/uQrp2tIVCeGs1LiS4EbpU9
kI3ZazH9fVsbliz/uQDlnJBLJBmQPthp8H46PxPrI583AcmOoAIDuiqjWZeTQZOOgFXeG6ABYP5a
GnnJdZmdoxnWFf1+Kmah5xTE0IIJlzH7nk7ppvKLnWserG4FM2BxnzAhgGbeuW1J9VLdESBALYP1
1JMncqfTD1hPEJz+9/Pq0KJlyv9YT92v7gAhuuvN4OgWmP2h01PqoFTK1py+5RWhYwksfXDuVHaO
oKzRtFTDeAZ70oP2Ta45FQuuNWDXMfAAqAU0d6vhqi6bpCvdgJ4KT48A95p3B9a2B50loazf39aE
HP/fShzCMSxHCfx6KkeNJ317Chp7M1K+04GDV9O1hM/CpiHuRucw3EsUGNW+br3NTDYNU4tq1cHL
P/trEJxr31euY+t3LKEM3+fV0THQXy32t+/7kmFGODcz2SB5cT0u32epGAWn7cnIXwDFPXelAeX3
SS/TqNQeDebHc1teXcW35ZrWtX+A6siMvwIsnjnWu3zWksKfrDLoAIXH0d4IFF4XeCJtkm8y8bVL
7mW6M5Jv3P2R0Byl5z0oYiMj/+TzV4n+QAM59LL3QOH2R5TiUGGWjbaPNl9JTiwY9PPfqBr03m/4
4LKhP4FFkmpx4+2HYnN7H9ZEKAY9K62KzsiTJ1Z+RanNavOw11//nQxFiTwM6mSdhWU49TMykpU1
hLxecYcX3D1slYOiNKgwAEGqOKvaNOWctXl/0qtsfJoqXTvmjFhh42AQn6PoFguuvU5V2X1Egc8l
K4pk0gCYbgPpT16VR629t+lTUA+brDTD3D55w7agJ5l9u72lS/dy7vpCFy/CSvzHpfaClbOrDQdC
bYxIdZiU/XX7+wvPmPEXnwpYtAj5nVn+mdM3cjh9JjPpKS/7iLQ/elDPC23Lyb+Uo6wDAwP+mBoW
Pdn2VnfDyn0gwc4gK9mxJSVHnhJgKZhyhH+uKDm1nKRq25GeOhYN9FDKTbIGhrikf0jAATn6L66f
2qmuYQy46xM8LiUAvRzjxW+OBY9F9yVrDmRN2ZdO/1zYbNvOTifJ9VKXPoTZU0iNqFgbolx6Kc+/
r5y+PZEiBXgWPRn0Oai+T+0+7X+BXwIVypX8yJKeoasLMD0zsQQCtcuVBB16u5JA709W9uYRYCOg
II6RN6v757Y+L+0YvG544POwwpU+mxQoaqPo+1MyaGHIijVspYXvo/IJBQNkFKr7Kv18Uem2bIJ8
OvFvpnFPmsO7fz7S7Hiu5mAftEKKBS2geGPtNtOpfMjcH5799QOf/1vzQu87xpEUZ4UMiCwpGL5O
KfnaErAjy48IgKOKOSQ0QiHhfnnMAs+vb0hTnLhdRhqAL/s1R8iYzawS71s66sKoeyISRuR/KcI3
SldUvYsMOAuMLbG7T23Sf7Wy9klwL/IID3vWPQCiOERHwb1e+78mZK59gdi8kfu8CCKzdO9I1f2i
tnvCvPn7w+jz32crTQYZQFPQZ2jxk41kuU5puNYquaSCaCuZXVvYOCTlLzfAHjxXCDrxkwdagRn0
bShWTnFWA3WLUSOZA0y0e17lS/O2qUbWafzkSmlEk9N+8lm1b9sh9LICPc69iG/r5YJ1QL8MJrnB
yIHZRTUKAZNdXQacjKekA9Zvz+TP0W+9iHTFQfTjn9vClvbvb/HEc1DUwFTp5f6lJs0K5qJU44Xd
9BA0K5Zu4Q3COvBhdC8goaG+qFbi0NzufXaSdFPn21GL7bWU5tJ2mabuonqAFndctMsVWBYF75xR
8tM0GUcvq55ZDkQIWb6IZq1KsigKFNeYVgII5RWNbN5rfu/Kip9yO//WShIPefnZF/5+YNaKg7V4
Lni30WQKJhh465erSlF3AO6f5KeeluGG4l+3z30pAgGDEiajUGlE/klNRAY2DEDCxhHA0rYR6mx8
FHr7aFjpHtGVPCAg2XKjeHJyawe+vQ+YBSAJYFYPfJQoN81+xdlTXjTliHYOJk62+ew6L3l0e3FL
WodCH0r1iEGBm6pYdgxH6l01TuOpB014k73p9jHJV2qcSwcElxsD37Di8+z65RJ419cTsmj8lA5u
/FNbpTBZ0rXz7yuPH5XIHgeYJkaCMD/IoTrVQ/E2FvxzgGaQ29u1uBRMCSEOxZgcJisul9JQVgLP
Lx8BdPfGi72Z7W5/f/E4UGmaS8KYJVQfKTDdCx0oBrih7MHs7i1yZP0HFGouZv1HhPrOaFnXBVMB
ETVIIe0MtNYrKrV0HOjGB7TdPHcCnVL2aNIMTQzAYXeSrV89TebTyPb6yqVf2iggMs/4pbNHdXXp
C5cJMYBPgpnPZvvck1231l24dNaw8sAUnqks0VxwuQ6jm9qGOP100sirFjHx6fZRL9WRMXEGezwX
/4BJMi/x7GYLq9cBedHqJ+mBCmdEj3lc2l66S0lrheA1qzcobE13gyzceAQucFzVXfvcicCIb/+S
hYXaYCVGqIgZcPRoKjagptYE1CpgYRoTstzBEFbd5raEBd/rQoJixATrR98VkNB2W6Bop9qnxHgo
4OIwkAI9jGsESgsjjmilP1uRooIZUEQ9APoBuS3towH0XJW19TD9XYDkOdsmgHBrppd0mLasTqPW
2pCsj1LwGOvOLuViV5enRl9rKVq4Fohi4D+DzXqe4lV22fPrxiY6xYtoNg+V1+wH91ubAKJWlF9u
7/bSecJLxzA/3l7TdhVJ0CvdqewEKfKOR061scka4NvC7cNSDKTjZsLzqxbCLLAwDevBV0nBeNOa
j6X2pHdrBEILywAK8nwzENEEQMa7vB+j1cNZ6lHAFPlbGTb827t36eLzik7movZyryQcjYNp1O8a
AEW9XwCcLdCVzi73VXNXJ7hwSBOAXWmK8q0x/cvPz/p2Zj68fLJIS/H5NJtC/cidNTadpf0///3K
/pfUJR4tk+FEpB9O32W+VgFf0CJ0sqA2gd5wPKbqAes2UlQjED8wShoJH2g+98MaU/CiCANDkO48
v4XI9XKTJmE141Qg6Oso2dWwq3LcNB+oGaEdB/7hTHiAwRrloZgI8YhDUnFqnQg4EWsgB0vncP55
xX1KAYk1yUAbT0YaN3X0kWuG5hAAVs1dWlfIRSX3mD6aBRzMgcYG/qz4G0tHgFIXsBWBjoSuWeUI
vKyR6AQFfwKIZQawkILw+P1YFnPEiWgDyKBzBkcRwTORFN4okZ5wjHCDWsj7vT4XgbOHet2cXFEB
KLmf2oy7gziZImJamGcrxefZ1ChxM4aBUfEFCSOAMlTCaYSEbi5KnHCSPkokv6nVRRZ59Jv7HMOm
hVgpqC+8RBfilO1CvliKPklGXOzop/7W85C6H9kxwKPjEUaN62rEtOQd14FjP56GciurXfZ627Qu
+BOY/MVtwxBrgLhIed8HXgMQoG5x4MLQ7pE49PZF5ve/TUntCFgkGlAMpyq9T2XjbmTRZu+OaJBm
QzwD6TN7gBqrF4FmJWLO1YzkN7BuhfP+PvBLAcoRVWwYHGChIxn0PJn3mTjc3r9rk4LPg1kUkAfz
46RW6WvDgPdZIIzxRtQ27a+ms6LR8++71OhLAUqcxHjljAlQwU92BzqFTZcfhbn7yBpceOhzA/BV
TnIkWesPoOI5Fe1Tqh3XYNCWVgBMc8RJgIVD46xi1DXbGcaKN/xU2eRBcKCtwF0nyJu9n60MOYVZ
lW1MsMHMKOa969CB7nQ9O1V6s/EqstPxR0xrCZmFIwf+JOhkEVjC1HiKuxBMPamBHjechqOLEUxT
X0surQlQ3IUBZJW1XVoQMAKfE4yYmbWiVH+DOkWr4Ccgwe1g4A89zIoIng5ZxwKIyJtsMznP1Plc
9n+c8Vs17XWbhenQghi+iGhfhmzq4inpNuX7++rgsaBfzEC2du5Hsi5dCiSgam3yqX/U2jH0/TZy
nZXeigXVQ0QLdHX3r31TnRbTY71gbPCOJrVCdNht6sZ8cco6fvcFQloLww3wWzB4rC5EH1lg07L1
jkAnjYwKXFBiePczMINHAvQNnVV4BNQGWjvx+ywJcv9YuTRsKisq9ZXK3YLWwbVGVgliMPzrKLfH
IsGoawYJZoyLee6Lv9/SX3xfMWSe1iROwPPgaE/RUMb91/efwfnPV5SJ6B4fpwGfH2kkqjoi/lqf
yeIGATQSAwxozIa1v1TXNh1GWgKw59hVVVRVaNBdG/Zek6C8VV03NWNrQkJWP8svCLNvb9G1c4Q3
FgCn6JZB+QxhgrIAk/a1n2T4fJc/TrZWhC0JeOhq7j/EZ/su0A4AsPuA4p4LVXYNQwQAFuiK4Cha
4AdrelSvjf4sXfJzCcquDYXZTYEDCbLcpnlE+gN5v9uKGgySxhhUA/K7rd4NkeVF34Ni6giqhtDR
MRnw7kQDzgXGGKinBnjxfPVNsRp4RyzxjmBoEp+H9NPtk7/2Uy8/r5h76ozSMTk+XwOTCY1FGVjl
20Phv/+sMdoLKBQMpmKf1Mo8SS2rHO0qOeoNQAqenPrt9jIW7sfF9xUFbmSNRnVk947SioJ2a70/
PkREgxECpHqQ2Lnqj7VriZdIdsnREy95WOXvjt8uP69YwDxFFqPm+DyQqxgLfRlb7/dGLxagbFDJ
ndKWDBIw/MQ25ftngrAAuA3INUBZMRB6aUA4MmV57Q0J3jk9PNjFGifNgpqinAovcZ6pBXqe8gT5
RNOTWnQa7F/dhXUKwqKmPvWDFaI6tFIkXJSFHoL5NUUtUm1KM1xSAh5uhLsb/OzZd8f6xM3v2lo7
zJLG4tH+rxQ1oWGCXGfsK0iRfhW7PEA5+gNHjvcIlw62HZGIYl8FBqOIxcbkGLsVi/xhjUJ1eQX/
+75iXSeaOXrm8wTIUFmY3lvyAw+EjWk6xFBo44d6KREomi21gmMM6lhrb372RuLbNmPhdTj/vK9E
H3Zv98lYwHQb4r50fqbOT1Nb8aaXtghVDeQlMZGAlghli4CJS3uL0wSo9M3WkPpj2hifb69iNtCK
vz6DSCPng6cb3cLzTzhLUZql15p1FgTHtsDYn/TSqHKNjdMEO89Mt+itrKLbApeuB54h5BQR8+OP
cirCYU7KDazJ0OyoH4vQtwrAWp3abMXtXFzZ/wSptSFZiZJxAUEaeTHH56zpY2ugAOgNjlqyZuCX
VxU4fyF7MCKqrMp0tWayDSizNWzcDd+X8n7yft3euUVtQK/gf2SoCocGzNRJvfnCJN8Ttknl+5H9
564G5ExQPYXdUuPpFnSmAEmFlyjLHCmhkKKB9vYSFs4E0Bzwd+Y87PXAE0usXNfKxj1a/mve7lug
kmbZt1wjodOsiFrYLYgCH80MwzqzlFwqdsMKP+1q7h7Zo29+ctj32ytZOHCUZ7FV6HtzgUKoXs3W
19L8L1uMZcSk+qeqmzt/PAV8jcjrr54qNxSY3PPra6A1FhIvF2KCtaf06egeBW+msJb5fZHVd8x1
46wQP8U46gfs66vpjPHo1pv3LxNj4UgS+jMVn9qbntblZJIh845c1HeZvc+egmabVsH7DR1o/pDf
nv276wQ0xiDsjjUQw4xdumFr/KiLe3j+fUUZnFEghZOA26cz600hdk5/GEGNNt01LQ3Tioac7ZM1
7KOFB+JiUfNlODOtsnebPOmwKO3oBl/QpzZ+uX04C7fpQoDiNSHhJjRuQYBgU6QX6ItF9iujJET/
JP77821pCxcKuPDoy7NhvDHKr/hQudslmeHiQmnk6Go/WrKWUF1aDtBnZiocYNlfEV/XtfAbTGRr
QKh0Q5q8OukYOo7YGmW9LYp2e3s5S6dzLk1RiSJP/AFRq3ZMTYOFZQqAirS4B2jwyrYtyYHLOfMo
wOpd5Q6rOkv0EpDmR9rJA6P9AwFURVGule+XNg9oOhjwxSOOMTzFG2kDa5Rph+WYBHQ8mDw/Is8y
ggJmIO+PxdBOjhwaPBIE/Ko90tyxKHtbAwCW3SKdFxXBimld2DFAUQL0CpAOaMa2578/uzcsKD3S
2FVwTMvYCcD3uzGm3e3DX9DlCxHK4Xt1azqE1kgZPWcukMhXdGvh84C8mjE8UIi6RlLSZavZrPH9
IyBXD11DN1WVrSQgZ4dCeRVQD0QlDb4buuHVU5DwbQXPEDEFthYF9it1nxt3awWY8PyR9E/96uTV
0prOBc5/f3YqpJECrN4QOHzr0zLCG7CiVwvHHmCab56AAlLcVR04RSaB6kMNoBWAHGn7oAg169O7
jx2t/UA9RP3ORyOd4qXxMR/r0bIAFHInPTSW7G9/fuEOAkMTjjQ8DuBbqKhNCCsrmQ5GehJdbUVs
8MM2E3vKf2kWGOuYIz/flrd0JHOZYJ4fBPSJWpZoDdEL9CRlp9G/F1FuHj7wecCpzMN8sJSeYvBR
dSbCZl128rzfYsjDYOXnLx04vvv/31eyFj2ZqD8lNDsBnX6K3InGJOGbyeBr1IFrghQPqqmBQNNW
WAgqj0MZVWXU85WoZgGYHxOCSOOBcRXz9lflTlO6PvF6wAQ1It32Hn0ABfmeCSuufPOhrL0yRL0t
xrRhG4JD8pQZAVK9E2BAbp/Z31SrahfOfoca9eRpyizJk/Rke1p/7K3CaTbUMp+DIAE+f+kUG1Q1
6L0t4IT7g/OtTN3hXgI2PKTdZP7S2zXg9iVDdf6DFC1qZ1Y4r8HG4PHaYtYxHMrP4AtI05M5w+Vh
lmCUK5HfwhzBPK6JmrwBUj10Jc0X9cxWNfAma8/FxQhw8sDP+YH+pdAz2k8CcCGhTXm/88aGRobf
puBjC2hoNgRkxYzxsO0qEes9bWOSMhIjYrbjPCflPSpX3Taw3z0FhnkHFKoBwoQqD9CrFZuUjjap
JAaoTkk+vZaV/QlsCivP0ZX+X4pQ47ocsbjDXNglJ3sI6i+aG5Xkn9t6d2X6FBHKKZOk7fKx0VMg
WQCqrv/FMhZ7gN8h34jtrej44nJ8VJIwCYyeR/Xp8zBOmehDn54aA/Oc9Z05/RmSPx9Yz5kM5bWj
6PpzrIalp0FocTUBP3b82XQ07Pm9sNa6uGZv4+rOIgMzt47711W+Ic+BlAJQ+1Pjj89OOb6ADfGY
OkUcBHQlOXm1d/58M/4nSlmXwVO30IY8O7WeBYf3LUPTZVKsGMOld2muA6HtAx1X6Eu9vH7eJPV0
7GVy7Gszcsp9U6/5CmsS5h09u+BaIpwEbDLJkbMTnza5/+X28a99XzEgQ1fkWeni+/rvKo8dvuIo
rH1eCdwm3QVgdYfP1wlKMpFNV8LpJYU6PwDFprh9ruuVbyTH0b3vywlUoElU5M+lvQaNdHXtoU7A
SUHCHn3JqGPNCz07hzrJaWX6SXJ0kkctOIxGHvvMACU3gPjXIIwWZUGjMLuEVD6ahy9lEUvoqHHY
GhaVPQYZZsHoMx0mMN8YG/P9XE/zGDtKZnMrMFgFlB2kbakHeC21I0D5NjSvNtROvmaN9mtM291t
XVs8LATUQPkPAGahJnkJb1kN7jXUPnoSWemD2U8bM30oMfj87wQpl2Z0AFxsSQgyyzuCYflyODTO
AJ6Oled3ycYE6GrGfASaaq8SBdQeRjvgKBxILTvQKn9MJ2ffT+lK2X+hOR+9zWdyFIUYGaLUJGBz
US34nBXkbSSYmGNmsLEq+agRM2pAFNb01nbQ9d1gVd9u7+eSQuLcPDAX4vSucBtSRytrVLMQghU8
rOkYarQIR+21RPq3/nRb1t/krvpGnAtTFtu4YmjMyU2OaQ0qtdK2U3hz3i+a++zOSjjZtXRwI6sl
eqRZBkYTawD47YNuNl/QqNDkA8js0Ua18Saz+UUy76tmVPd+4sIpk/1D4ppVGEyl+eAYaKIAT1a+
HUrNCbkOnIQGQ2SRBlcxdOQQxBVcSDC/1OmLWxTJgfZdcF9NtRsFFfD24OkEUV30yb7TEwa/106e
sjoHPtRkBPdBWr3RQnT3Eg10McB08t0obD8qRDEe2tpuniaX95ukHszIr9zksSvKP4KRLSOMVaEz
Vl2k5y5/0oaeRl0xeSFwTZJwqvvhYDIUwjA+YE8irMr7XAY8yoLJipoElenUzdNNY6fVvuDk26QN
WQyOTfxgV/6Et9yFFZm0YwIs3K2UdhDyfsx2tqwwnm2J8Y9D/DG+faxXKjS7TZgiclENQUj6d0ji
zH5avDbrri/hNgXtP0A+GDYtm549zXiUbReRmq08/1cPjyJPMWuuLhJpFCQ9eSTb2H4WkfEjjuA8
DA5PFr37KtmHSXPNpZmGlKf7dQr0aKjuHTRFS/oCMK3bm7dkOAP4GMBNQ5LlCj2tBedQnms+nAAe
2vJ5G3Hzx20JV5Zs3i6k05CUAEDPVV+LlUCn2QCd8LXTyH8AmrFiKxd78UTORCgvqOajyaQ3pHYs
y6iRIS3e62ooS1B8MXtC8ZY4+D6gl++b0+39WfzxKA/Mo5dzIKSo05CDaswKEu2ok4yFsvQeNb9b
2SDj6pgVnZ3v0NkdkUlvog6aI6IVYJoCQ3i9RdUvufOZjSpVOqKy64ORFAVqGjVVPm1r3ex2YPzM
I8eg5B+dDkZskSrYOLIoplBrg7VhpkU9mcdOEfhjI9REjIkZFd8DevoJzGtxav4YK3Pb6snK+70k
BSQ6wKaYARyv4FrBeuYDiQoOkG9ou1QcHKBSWd6KN7ImxFJ2OyWZPZ8retHSCCCrP3si3nSRHW5r
zpoYVe0Jl1Rv56y4/zoVp0Y+VWv9C8siAlAazCQXV2jKHKEOICNQTuCU59Gksb0heB6ChH3lXJZu
Acg5dWTF59kS1YGzLbTfeDaaS9ydcL7UxooRWtJ/w0VqCTOOBpAiFf2nowZkGgaLyqfgyQqMfUqs
OzJlsT7a0QdOBU2aMHpgLb9K7cOmA0YocXGfje9u9ivx9tm7wZRxm4E2rIPsGUmyq4mxDHXyITM7
3OZil5DYNjcp3XxgFchFGxhLw2idCqLQtoYtgFWkHXuaZ4cJ1F07l4tkV/ftWqQ7B2oXXhn8T8B3
wt7gkUASSbktpQ8KuqHBpL7Bpk9FUDkha9JvsiafkHL53UlEKcI31vDpFqUi8Yse57lxVw1Oasyr
gphuMI6UZZtU3+W1CJ32S55sWnkvgbV7ez8XnBRQU/koZgBUAdqhKKDjJ6nGm0A/Js2ftAayAknC
EWOhlnffAm7xtrD5ybjaUSBTzB3P85VSnpREn8AYl9dgi6rH5N6zEBNNhJfbzgCqla3lgEz2nI1d
uSS0c2+N5m3BZqACPUeX2Nfrqj5QcbuxSHPjyI0h0s1vXfeSZNrKEq+r0dAaxAxw+5DwuYYySnOa
BaQ3jKNvPmfSDNl4ZzZ6mPJt7sVpsoETEBQ/b+/rX61XNha9UBhhmksfLsayLw37kCBCKcvWOdpN
0W5Azggsc0vLNqQd9H2l91bMKuO1kFXHQ6+T/Y4PQx1JOfS//c4XsUsa4ymgWRcG1GNhobvDzuyy
7ju3+uFT3XUytNqpeBxbTJDhlTJfzFbWWyOFZ6BPFRS1FeS5m9zvYmqrvfCEGek641vEFlXkAfSk
jJuSNBu307OtJgux6VvMT4ZAD0kjAVNyTKTmfmIdyKJbg641Qi0cPXocbCRhAVOBWq1SQM0GQX2C
KbXj4FWPzLC2RlE+uTLb3j6HBWt+cQzz3595M+lg6VlvD84R1Kxxb2wzMGoDcwwR0205S8uBjcU/
gBKZ8Xou5ZTMDhrRGf7R8feNcd/AafrAUtCu+T8Rs5k6WwpFAFCVDURoRmihfC7usumg/bq9joX9
Qo8Ysj5ASJwLwoqFzSUtwA7N/aNffLKNfd5GTQENXKP3WzA7F2IUf2RoM8n0EmJKp4oR4RrW72yM
RXukdAqr9jugwG6v67pgBN7k84Up97E0Na3pm8E/JmUQycGPvBx9dwnZDEETJtW9OW0t5BVM46eo
Nsx9v/+FyXP84yPuRKuFoh6i9VJqaqV/bIlzL1r3PiH959Ff65FcMnW4UoChm4uU19MlWTfZhadh
EqdomygQwGzrQy3Dc6U1oZu9mcVdbTvhKl3nkvafizUvVbMCm29XjJ1/9JrPvNvlWRSszReuiVAU
k0iiESZbzM2kzT/WVPzkgmxEtVbsWNL/85Uoigny1MYzUmygJb425b6dExz6brQ2t9VxaTWYEUAB
Cr0EAEBQnl2PYISDTqZ3BBhGSM0XTj6X/hq+19JaLFTHdYwCgyBdvcs6XgsvE+hXsrm1qacgsqQZ
0eqtJyursRclAXgEmI7wWYE7dXn+TmOxOtdTTD2AGnIrct+LqJT81aoCTKW5pPvm2UTbJoY+hYMg
49YBq9Y+r9tgBzLJLA2xAIBQaJp1N5K6PdQppRGzvHxDnay4y7uyvnMJipmjZpuRBND0d8dtROS2
VA/RLzfGTPTuNm99B3wB+linALHMu5eBS/d3XjbtvXBKf4tSUrHtqY18jAfEvJ4l/kORuTyaAkAo
5o0nngyZk8MU5HgCe0aehglduRhWaELau9pj3gFb9f2a4OG6YtOgC1eQ7rme9w5gW5DSx8ST9psz
TFauZG6XlO1chKLTmdZzr9LnVpLg0TJeyuGl8VcqIPMnFG8HQ+AA50FVFUVgNWiyc4L+j5YkRyLa
H7kG1knfIyuplaXMhA1YeoB1odiMsXal6AlEg17WboAElC8NEImEmbGPQNGWASch32tdc9eXzqEh
+S4xMPE4BQdXGzbMS76Wpb27fWyLC0be7W9y4Jo7aKwtnVtNifRlZgDgIC+/9v1ak/PSuc2YZGBW
QVndMBWrqg1dm9q1iY5qZ0aiou22ZbYIpWasOC8LAc5f3KD/Xl/Fs7Blp0lNg6Fox1fAn9v9Q+eC
07e/o/J5rLa3d27RVgDOEIYP8IlI2F/aiqYQowsX1j3yHKww1b5q3nDJwtF4uS1n6YTgjc0jKLhV
V0kitNh0ed7b7lE6TZQZP4L3c23DpZib6uf+IwwSqxWyymF5PrHUP2ZRBwLkYDUSXFIAGyxLoIkG
GyFGlS+3qkoYKolNBq8BXRRFnBd73f/AaZyLmE/rzKm0AnBr27OI3nguwHapR0n+kH57/1GAGA46
DHCn64yNU+aTLXMd7cDOi5ac8s37P49Zzrkuiv9d+d6jSfDM8h7qC5hIt8Do+1qn/vx+qeYNWS00
jcyQKVepb94NXo56bHIEE1VEOf8FF+/Q9H5oZYiYOjqsnMqaPOVCDrzSQRKKkp5Wsiers3d1yvap
idJNEtw1w7BSQbzuYoImn69PcUe6JEgtrZuSYzLQDmAkhvGcZN5vu9HqXT91wZZ0ZRcmRtrEutf9
4Vr9HTjt6V56k3NsrEy83j5R01yyEufhoWrrbd1I//Y0BNwi9y3N3a3pk3JXjslXpBnlVkeVKNc6
61FYWruVk5UcBsbpRiaOu62zvtv4TtvH0uBtyGiBkMl2/rFQCNuVU5ve1dJj8ZCgCKeZSbXB7AEg
5yvR7LzU98cQkJ2QRd3gO2Bg+ofKr5046xtU0eBw7UpPJxs6sS7shrKLWxMovGVrgGKxRGWuDji/
L4kgh2AIRBN2Php3vQQEE+jU6CJOJmdb06a+G1Ir2NpETlvRihJj7U4dagLDfj3G4HdFAzVO837c
61nuhSjMyFd/8uDZ8LHYgUTe2eeGkUSujpLc2A/6i+0h8SqRkQdEVOhRfXrSkxQ8Co58rfD/eup5
UG+kJ+Wur+zvnlv+7AsbX2nrfp+W+YOtVzuYG2/HhNTvetnSu3EUZWS1Yx0KaoEPRqb8gUy5BhiR
copKoMCEPkunF5DaZSEt0y7qaJ7ErifxF8iubkCozGJQkDavTp11MTMaPWZuU+4wf2BHIPkWEfrT
hyfMvrk7kL65G+YDOh4AkiImHdqRXU4/B4U/GqHEE7lBkF2Z0TgwN0ITFKqiPUWiOSXpo1dQErdE
yFCg5z0sLfm7nTwJ02zom7ExW/S5d0NYF/Av0V/Bnnjd6BtbTGU8WVm5MSub3/cjMTCRxTh+ZPKD
da75muTcuAs6bwyiqdD421CnhhPXmoVuadDiBENRhwY88C1IbP5UnIsQiJnVn5Rpb+bY1Y+yhH87
BDV5YZMGpHg2jhFaOLxIJwOGl4B8+skPtplxNyafRO0Hp0yr3J10hgS/dfLuae2wOE1b9ACDUWaI
Gyadh6Im1WOV6TLijAbh1NMhNuuKvmam156kX0IZoUr1ATDCJNRHoSPGJfBiDXT7elpnogjLPWOr
Ex1dkl3x3S6HP17XVU8+Y1aE3Lj5x25Tf2tXabrDsPP4EOSWHzOAT2+F3dC4HOopBDhffyxbNKtq
Zkq3ddvzOwK2drCtyb7euD3TYg/28r53RvcOdRssVFQkLvXy99glbMfHjDxrOSERuJfTV9MdjSEM
co5KZppy/eA1xbSraNeGVmpkd0auBXtTH5zIk1kGNhrD3zW9IeLGGPmmpZ2Nvps+iWQ9Zgdi9XTH
5R/OzCiD3vao9MQW8B3C28ZqyVij4OH8H2nX1WM3zix/kQDl8CqdNMmjCQ7jF2Ftj6lMBSr++ls0
cO1zOISImW+B9T54oT4km2Szu7qKa8/pb9mi9Gn0JpfS5J66lKusDm3Y1+kB//NvmrBbt1OpysnO
Ro7+4VQ7yCqIr62ZDFZHwJx+387ByWqBdaVzf6JdglPBVCFcZWEUjhsOAsKGfUNDTRfLp2gRT+5T
ssOqNCqEnPT7yHI7DphDwJwnXD1Dl5t1ngE7VdnQXu2Mhx7CFYoVksRRnOwBrytk5t5qIHs1qJ2D
PnPvi/Kog/Qs32vT+xM8FyaEOAqgokJzFpgY6MGvzdCECmL9bhwbEnMeHkC4LtGXiOvxMlgrcYkY
Vgqt5QD0VNddrggDJEuBBeYALN7gAFe+/Pxo4sm0FA6knP3I3bnvBhHi16OCCaAX2nMA3hafM7qx
NpW/5nFW9eHkIbG9PG/vRNkAkEsGCBIFPIxBmJ/K0FI3XSDj3JOoS9E5f/jfvi/E47PRsN5z8X3v
a24fZk3hQ5KDBN1EDvpMQOsP5J2Q4mpIh4x5BkWRxgmus+AL2g3zdY6YhwoB+/mBoZzZEqYKl51T
B2ufxfNhsZ90XfH4kg4FmSdI6+L18qZGO/ua77sLzeOx9B6AecKfdkYPCNB3daNYFZUtwW2z2nKb
CfFLbKHtJ5pJ/m0ddaCimVtGZlE7IUjEv27PnuRA8RAyI8PKn+VvCreavhCLLXkepzXIqZLbJaPX
WfKybUTmzfzJAb5wHFtwisvtmHjWoo9zkMd28MmpwlKFG+TzIjxqQDIJOCmuLqBuxHSKGWRWjkg/
B1O8F84IsJj+00imfRK8v6J+YUjY+P6Y+X7ZYONbxi/f/1ZDxzvpnh0VW7zEDy7MCNsHVMBGndU6
zpf1OwVqrem9sAJJmUMeevO/7bWROMCFLWH7aD6I7wvDzOOhia3kODZxNh0/YAJw+z/wW47uvFx+
O02ZbTZY/iL7xux9vuxdXeHGUg9AJR1dzjr46MUWU2ep3DqFikU8FuUCbo4qT58h85g+tn0GOVyr
0RWZSIlLc31MXMV/1HDFzghv9ZLOXPs87uz9Gk72/gNTdvZ54dGoD1CL0JMujyczQetI/in39SvT
0hXJTvm0/RuF4M9JOvZsIiyP+zX0k+9NdkibQ5IokiYqK4I7ZwsC2yBp83jVrp3mSrOfaQ8XiP63
KRMc2bCx/izAimQggm5aIBTt2z44bBuRFd+w7giS0bCFQ1PUqaM94LS6jaNmaYwSjwUoiZgZilFg
4VruBopqJt4WBfgvKruK8qHSdzYOvl1FCqoYr9wD//0SwUUgBK0RmuKXeMnOWvaarhiq6vuCb7A0
BUTSwyFkYr/uQLi3PZPSMw6Eq7hZUc58QxIzTYVm5hOWa+4fquLOHB6TIrayK4hCfWSiziwJsQ4o
lAxkAEbcPtor+nHWd1NAgQGP6/L8/0i4+58lHrtKc9FAjU0UdKAISmy7iAq8Lbeniz8e3lxxHGDC
ZeSRRRVWexk1MGyMWO2qxEt/jlLtxzoke94z0ZMxHKpf/bt7kfm4cKmCiwg9nLhZL8fVmKlDkGou
4nIMLeehtt+PAeUQA4dDS0ABLjIhQk88rdciKGL72A73a6GgluPTLs4YYDLopoZ8zFuIadOnbTAT
EwLVzn82jaZDYB7c5Hl7Wd62EmCSgInBq89H0fBNZbIspsRsF1jhPe3d05zv3PymJOgD3GlAN0xs
DRctYpZK7VW2OxHooLcWbclvawKgSzacYlphFwj856lTBPCyz4OvFPSr6PoCRk3YM0lZQxCxm8oY
0NQ5P2TZj+15k3yfQ5mw9fkBBr3PS99aiMNW38qyOBke7Ze2VWAkVJ8XdgvAuvWUB/h82kCGL9ul
87DbHoAkbDofgBhy0qpmxlSCy8BN7Ou+05/mCaVCp1Od8lI7lo/gHNgydC8Jh4sJLv6+tqss1vtu
1/uvDFnLD+BdAXb9Z4Mf1WcHWJWPXr2WeK2xuQvtEWKYWYNq5Pvf5KglAJ4HJm+IbooqZk3nZhNi
9CxuWwRM2rNOT9tLItnweJfzANDhhkSqNuKlNikTCzyhzgow3O+CtQdbu+nQ7PF+Q9h5oJwDhBNH
jDBfucNaOkB/Ma7IfWr91obfbPYie1HVamQDOrcjxM1m5wGMsGJAlvGjLq9p9rMbdx5TNbnLNgsH
TeJhhgfgm8e6PnSkslfkAiZz2SVBCi5XVepNOhIT4Ej0FoIrXqwvrkbZ6W6xpDGoM0jo6s3Jz+vP
lqedtEbFiSrbMRAF+GvLuvRmc2mzosNrCdeWGYRBSxIU0LVkZzrJut92BFk0CI5gzn+LDKb7pqyp
lTlhTjqC0QRRX4BUKcguXv1euzZrunPS9LfZ6/sZx3eYeMF+TPTXwk4ULxHpeM9+g3BC1JC0BmUx
xjsaoxt1tb8HGfQDctyq7LDUT84MCW6/9mvuJ1THkee7twi19cjqfU0xpVIjSEbwQjEwCSIhbN2X
FVuZncYQ64S6i0q+SPV5/vdnR53nLjMhiQtH9HcG8mofuNbAtQVQB4g1QOgh+B56LLKkJ+CLGLVg
Qj9ZdmvM6GHa9jrpZjozIoxhgFCQMU1DGuttbFn/pa51NM0qMsynbTtSx0IpgNe6edlHsEPTpXJ6
bifwrhZ2RPEB9QwVSo1/RIjSkFVD/GcAOA3An2DEy3zI5bYF7h7rN8BPRFdEgbJB4F3MeVvwVn+j
nTlBx7Qvcx8LXu9puQvoHvqv2/MkHcKZCWHR07paS1bCRNDuCdl5u+3Py0eAoJ+HebjVhG2HWpXZ
kAWp8sYFASw0MBa2r6jiiS55XgSA7/01Ilw1VC+hFugiDYjXmNPHenatabdacyrK/4b2BxsV8Zlq
TPznnG1DVrQ9yQnMUf05STMwbBwdFaG8fFn+DklMOtZ0rgodwBlo8l4V3lFTLItixsRoo9LWGgLd
WJbZMXaLNp+WbD61+rD3y+Gut6vHbrIPKChH297AF+LNfvm3UCKSqmnRlNLPBcxq34k1hHkSB2ac
19Nx7tsQrRbb5hQL9UdH/WyhgmkZXL3CJJJFO1JtTcGBYiaIqQdFdKgyxFfzzNA0JDPuTxhy6a8k
fXAhMVCr1OZlB+eZk4vtVh4xja4zUuTsyD7LTm1zF7Rhq8IhSf0OwRTH8NhvO0FykmWuN6NgoEHq
ISnyHftA8yTXXvlrQbjxDc1CfRww1dijTTi9oN8u3F511RCEI8ddusL3NTgZK+7r06ii/pauNSe/
hMoC7hVRYKXzaqQcXQ0Bp22H2fzQLl/rRNGvzH/im31yZoP/hjN/ImVVsdmHaIAR0KgeX1fnuR8O
+oq3+e/tyVJZElbD8noyOZQg7zjt2dqFDVrfTWOMcgAZ+nQ9bFuTL82/uROWJsiZa5Eec6d5Jxfi
NJnifOG/dmvehIsA/RFOaWg+qmnGbZ788PMvFJzsY/Fzexh/qHbe2gHvP29HRf5EyC5mfr4sK9/v
M0HHPRtHetdZwDZ1s9dEJrr/96AFsMGaA2TLBCG0aHR167s5QAiEafSbqU8W4EPAQ5pt7jxUdTVe
gRzldSZ4lkGXDX1BAfOOwLZ6e2N0msjX8oUvhxHmRTuR0M+gVLq6XYHGad/a9wHYGHz0boWj3a8H
t0qcEwUxqiIaka0eCmEg6wJAAI9gIVSoGy13qgUpNSjnIOVedIq3gGz1zr/P7Z95fQlSwcRy8P0+
eAJ4SU9/6/pPt1DsLdUohL2F9iAfYi11EU/9/XLrMMUgZFfc+SCEDUWGIq9QAMUg2O0Egt82fy3B
X0uGG7wZG0112KnmTNhR2tKMnslgbh4ikErT5NFZjspbQWVF2FeQv1iMhBVF7Nh9mPcvqe2HKzB6
xZftjaVaGyGycr0h7bIeo/Gb3x2I0ScVx+ZbnR5wx58tj8gTV+scnETLIi684MTGmyK40ZIrLflM
s1+5Pkdj/ci6n1ZwNRgHy9CuRxUFp2Iq/6Rkz5zc8LKVlTl+QNJEy7wj6Yms6Ba82p5ImRVAocFF
heeDAXHmy63UDgPExtcZ5Y8qiKeU3tDMDFttjfLC/m/blPQGgdIGz9mCvVSEk5CWtI43Blm8Vujg
QDMNux0ZoPF2MTQ3Y0ey0Adfv+Kgl17CZ0aF8ZVOhp7YEkadYQoTsGnPYTq8WyIIvgKED6T70Bz5
FhJVUGbnOrojYz9doTy7aFNo16rqv8zlTeQUkfUDmQd0wi9Xai6RqQbYJ4vt9kcOzdV6VLzqpVN1
ZkDYu+DgoG7embhYiHfi5KxF4D45Kdlvu4F8HMjEghuXF7KFFcnKsgPXEaKufDroQEKqWKVV3+d/
f7Zvumy16ZLgyi2+QMvSU5FEST+PuxwcllzzU6xQ9anHMpD+ozJafLXZEa/UD0zP2feFiGFGyb1g
Gkr8xRqR8QHj+N++L0y/OfeN66eoUvvTLqj2qsyT9DwBNT4nPEPrpJg0Xp3Ro6DrQpVw/WU6SzTX
gNu7X+tVV8yT1FuR70BOxca+0/kPOVvmoLdIg12J14HhhsCBI8AxImeadtvTJRsPoOTgLgDeHmhE
4aJphnlKimoCQs3zOd6mAkHU6uyG3lQ8RgzZgCyQt+mAwaFcKEqOW3nTmGTGSdWl4zFN6metR2//
qOUVcPwASVOoOBXpuKvT41SuuyFYwrby7opkPoLP8+h9gHcTmSpOMx4An4dz4XKCCQFGq/ZRT16m
0wubTtvzKttG518X3Nyq224cE9w77Ju17CwVhYBsMs8/L3i5vWhNR4oFCKb0UPe7pYbuxMv2CGSe
gWK4A4Aq4F6gV7qcn9Vfqmlq8fQKCjtsnr2boYrmTlUckUWJXArCQYYHrffiqV9QfWbMw35KSBEO
zicGypHiNNHHJghAKKQC3kqX5cyccAd0bjcvoHbMYyP7jDycwR63J41PivgeAgoPtBxQk4beFl+3
812bum6RJT6JV926t4Zp2aUJCkq9NV03zN4FQGeRZHgZRpW/yYIP0AfiYMImRqpXMDxpupYHBng9
cbseqmneWdQ8zKZ3Mk321E3BfnucKnPC6bSa1ew3Ncyl6JRrpvlQuNoOCFhImS/3oFH4wCkFni80
noFzHlBUvqxn01qMDZih1wxE12b+0loFWlILYDe10BlUiouynQXIru1hLmFN5FbJtG5y2NinceHu
xvYIdjq0DGxPnsKEGHrrTWC7zON01PWLQb/05Occ/No2wSdE9EOOZODiJ+hOFQ9bVjiVExDUgpf2
pui/pSpVOdkQ8PZFJpuzoqGAerkgc5ZWxHeyIq5bpEns+cY2Hhtf1W8qG8XZG0VUfYOXIVnu89dW
8qMm32bVE0T6fR/3OPpMPbRbCfCFtPRMbTIpAEvO0Qbe/2p7EWSbBIyefz8v3DBVH3StiYaRGB2l
uXMoXrtinxjHLFWc1G+HAQAbmHbR8MHZ6sTe/XQJympcASpCoB7ayB6Pirv77VUAogggb6EiCE5P
hLaXq41kxOylPitjsASEU/YNNIWdfj2XqnfGW68ydBOMfjAEINabK4cuOWqgHtAwTfMyLo+ddW06
iqyEzIRto/mco6GQ1+VzeXaS2AAXTno3ZnGtMXQwQ/FUkWqXLca5Af4DzgxM9lJbtIYBWrEQgG+m
rIxLLOAVBgofNBU4QPUIq5Eb/sjWtKrim6X53E3P204rmSBAIlGNAuYfoadInoW89xS0moa1Lnvk
6GqQYJZhUKuq0G/vfTgUqNlcvPXAYyWWw1zSumvhpCWQvg9Vskcr2EOZPcy4/av+2mbvfhRcWhOu
fa12O6fzYa04OZ8yFXeMZEEsiH1w8D3a0JCLvFzy2QyquSVZE2u5H86PPpsU+09lQPj56K9EQxeD
AT/fAT80D/vtNZfs74sBCKFerc2evjb4ft18m53rqYrYfJ07T++3Ag0paPugPQvt/cLOyPKZtQHN
2xhJzeY0WlcdORXNaduIbKoQy+MwxB+4oYS1aDojMYLMa2LnZxt8sc3P25+X7A78/H+fF1ZimDKd
zobbxE05RrSPqmHnJ2v0ASMurm4IoaBvSIwPPE9bs8bOm9gbrrs0CAf08meLIvsrHQmo60ydV4sR
Vl06LfWyTEupSWOvW+ZTkZXji53lw2d7aoPd9nhkawL2QhPy6Tr69kQUYtW0jpNnRRPT4iY2tXeX
HAHdOfu6MJDKXUvXKfB15lx3WRNaehN207sR9jACbB3EmdGgAq7zy9kqDAgwVg2WhJIZrW5XyxJT
9M+qpEMlMwXwBOYIpy+abESFP0dbEs8D409s6w9NHRfvX4iLzwsBiYaLV+tLfD7B/mhi1TElcSmg
M5CwALGCidCT//3Z1QfeNs9rZ4sCNoNe4BYIcAeV2l2wGkwRWUktOcDNIg3DTQlXoKPnlWPlK43h
c2EBonRjzKIJlFLbjstX9TKKNviZ/tcMX66zASVIUY+JBTNF86XtZrRyBaHp3Cf6jabFlsaiafm5
bVE6MEgU6WinRVZCRNi1fV0zstpY+rkKIR6z0HutUpzDUic7syFMHjTidFpxG1n3C3zwO+a/bg9C
cp3wJzbAUxCRRFuo4Ae+5tZFCTWy2Gxu1/VRq4djNtCTPvWK9ZGN5NyQsPW9Kvc1VCXBJRplBTrp
Z1XgK1kO6BNxPkgXbCGIIS4dYPTKBmw4nP/ZfNG9A7OubBXWTDJZDrY8QneU0N+yz4DrfEbdaoRu
W/Bk5+Bpd38wrw3Xab+9KJK5urAjzBXYIIJq6GHHdqeQli+tinX17WsHETUXoAPbEhdmEa7GmmQL
YGaQ9QnMFjvFjxpihn1vRABRhlb3fvTupTnhREZJIinqBtTTRfG1c+6CZN+nx9rebc+ahL+OvxOQ
COdIDVDqCB7AaG/rrZlCB8YAt38XAUZzMCBtwZrPs/fNQ4tAUT8nzfx+z4ZZBJO4dBCMi/jJAqgq
5IwaEoNWonqZ8//x89xZzg621RyqoA0K0M4XfZSZnClDcULz1RaOzosBCGdA7+hFEHSg+UWLWLlz
6VHLvuopiE/2SbS9RNI96qCnBi18SFSKEH5EMUVeogp2X1b6o6EF6RVIefsro/5A5QW+cGbJvJw1
y6NgsOACJH4HasaobBSRjHSL4qBxwEgEeiXxTWSBKXhwJrRqdD/1+Zg1Cl+WTRSejMhqQSHyLfPy
MnU0tQsg92cyvjBG94UV3MDzFYGlbBTnZoRzgFWTzdaRNwho5suY2U/L8JHdAQSYjlsSwSv4bC8X
IvGcvhtqlsWE3izdaT5ue5TsJDMDBN8IjpHsEIO9frBySi0njWuPUw6buy4Pdjm9pml2ZViK21i6
Kv+MiS00tk6boKYeYMBrsYfA81dIe4TjZL9uj0m2KsjTQTraQLDsiaczqIsMWnowM7Lr11xX7Hb5
1zFfkCgGHkxMe/uksUB6Arj34u768U57f5sO51f/933h8jJnVuPdBcy6zR4DrzuC3C8Cn5HiVJQt
xbkV4e0I+Ua/tXWMwqHPBy396noKAzLHAkE7JHSRzEaHi3BnZXo2jj3F1vBMEMF0UMZIqkemz1d5
oO1T1PEV9mTLAv4xB5kcpNUQKV3uk6kOGstLsE8QroWfBjwlt51KNh6oe+HLwEBBY1sYj17ppZ2h
NTue2bU73vmQWUAnfbDLfm3bkS0MDkUeiPNLRSwSOcNa2oPZwo5f5aE7pCdTa+58R8XmLp0vB4lO
5KSQoxDVrDSQp3Vzi/lqbovRD7PBVUyY3AAY20BQhKNLZFKnwVih4XgGWqNL9z504nMVg78snESC
gnfo8EeEiD5YgcjzFn/G2dVpu3xKwsF+GKZ0B3YixVjklhDroTETwbEIFCC94fc+WxDvQR3Hq8Ix
LEDlNLuK611lxrz04dUuC+J7MEMmgJIAqGiBnad9f/TnL9texr1VDFkg24rCDyeff1Pab0C3Z84r
4wFsyKyTMx1s4xYsHu6AF3+UdIrbXtJzimDizJ5wi9EESgigqiLxgkC5RvXb6g5gBKrD7FCC63KX
AaVEP5BhuDAqblm3TfMUWNfYKqOm3GkqtXrZVvUgyshJ1F1keIUjxwB5o2VQqFkGwV02Lru6vUl9
lVC4ygj3mbPwddQXNy/BeBCv7fPodRB3uvIW1eNftleRRgT8G23haHEVZsoKzHkqPDwuqfvCxsfF
Pm27m3QQgYdGPeQYIJ8jOPYQWCYNIEEVD1Z2P8zL1VBP8QiJoW0zkuY2pDCgQs3FSfA8c4XJ0haz
9UGiCDuN1kOvO7kmbXKwtCJenTlaFg71syM6DiHUcqIhmXZu+X5CzMvfINysrpk5OXXaNNaCg6/f
LCNRHEaym+h8kMJeSm0nCzqLd2xNNzl90ez64K3uDiJAoa0rbMkcA4hnPDbg3wgRhSfhMDdeMyUe
wnR2Wosr72p7wWR+geZKyGaC1O4tTobftj5yWySujephmt07zZweenSjbJuRjgIvAXCg6shyiVSu
7Yqw3ACSCd3CS38ocs37bXZOpnppyg5VMC1z4XCXo6WFlYf01wziOMTSnY2QjRrHurkKyjQkIElO
nWnn0KfBUcVZsjvj3KjgDRozK2YyI419zqlZp8AUvbRpEqW6yhdki4VMFx8gjgmgFi9Por5KarB3
AC0w+fQu1VAyC2gWZcHw8/2rdWYnECrVaJheB2tEEx/kgndkNnapivZOeh0FoIxDKt2A/MXbldLm
xOzXNJ5196ZZm6ek8u/rQQv1kcRgR3sGwSoAaG5cFMNOy9v99gilM4nMN4IXbCoggS5nUvfHJdGL
hK9Z+gm1xxga1sfEtz5yQYFq2ePQJhRYxOMQzE8zgHUT5KibBWWu3zN79RpVYlIyGHg1CN8AJOHM
GMJgaE5G2+xKtK2YkCt1tKu1n45aMV9tz5nEz2HGhd44wj1wPgubi4Aas7JMzFk2eyhmz+DKcSOi
PZDh17Yh6XjA8sCJKqA3LyIMxiadMspAX2B2+RUZrSMznMjsXUWVRXImIegGBgDki1ykWJi2yrDB
Zwc+wVjzTyQ9qkrz0lH8+7yo8GKmc87MBc+vRgMd7cJC3/s5mobielBZEa6HGqA5khUgreidHpFJ
EGpIgC21KgaSZSZBuwKWaYgyASohcmVpHYhWZ2Rd43z4GmjloR2TqLSbXe6s4Qh6dqN4Msw2tLOH
bV+QXLUXdoW4hdBgchyGRXLQqZjSFMS0nxN6Va/guU1V14fMIywMDqxz8PQ3L8xlnFetHSftHuWe
72VVR302fX7/eICaQwsb/kSnurCJBuZOpmtDINFg37qh2+vohgl+AKy600pF35Bkv3ro9+MvZuTh
PHG/tl5HAThtCehYEOX7EMZM9uuAFsb1AyVkfoi6QJKBRQ0NjJenqU1s5OIpUhnV0u+L1TgNANME
rbPfnrs/eWjhzXRhR7hpa5cNDSUWoGyLdpdoTtR21WHW+2PWPoJc82gZZWQnQzSigw5lp1PvN9FM
Vdhifi5s/Qrh3GA51NrBEozbkVmhzWhUFaiYzzfF+jVIprDQwa60Pm4PnY9sw6aIHct7owLkCoGN
5/bIFHwifh7NA7sbOvPo0Cl2mSJRKNkKHqIMkK3icHxLhDTVecvqBv3p8LBd0fS7XvUAVlgQhzS0
uTVaLEAwk90BGRm67PUDcwZYA2BqkJHAy+fSK5fCaiZkeUhs1CBp3i3QBDN2QfHcTsfpA0AvFAP+
2eKDPXsjNlMAAVBLJ3Gy7Il145VP9qzIdEtOQphAOhXMSggmxNrQbKL0kAYOnqHTjZEfyuIOjCj2
vfeRItSFIeHIHe2OJICL4EmQj6E+DOGix3nwkJW3tT5eV94QQWYmypMv28sl9Yez8QnLpQ0GsRNe
XrWCh7WBUM+P7e+r5k9YIgicU/BK4ftdtvfMU+dGUCwZX4P309hyADv+5ZA2FNOEG7nVOg2qjBWm
z/XIyV+SL81sf85Gm4XTwuyrHAx84fuHhqcVlJ1xNWPtBJOTXvuNNyNwDpyafCJNV113RHP2YOFv
o3xcg0MwFfT3tlFJ5OHhHgvA9wW+3jdRWtfbZg8dMxiFemvT/UBJ80dCFHeY1AgSVygh4K2APy73
VW9Aswwc9QRMVj9YoIX5/BkMt4rpk3keaGB5kw2SbrguL4049czcfsGzKsn7cHaaUPVuk7kebnvO
/ugiPBeDp9r3eg3AxjSmoTffZMGN3aLC8/X98SyyOwA5Qo8HIBXxTeNRYMxpXuNNo7/k3XXavr97
AkmIfwZE+lIccva06hXSHu6vzNuTKrIKEBiFZhnNzm7bu6RrgkMbBX6MCEQsl2syFGUfDIzgJa9d
a3vfV7xlZH6FRn/cK6i7vS26MbBVDXXra/etC8qjpQG4H0ygt8OUqHpAZFHYmSWx4ga+QosRCuQA
7z9a+4exYhF0rMPSeT/qFOos0FJDOyNgIuKriS164o4LriCfQLMQIjD+DTrXa0U8LgtEzqyIt3bl
lMFQ8XyR55cvpjV+ooNzMm3niRT+CTFvFBS/tj1BtlQuilg8+eXjqSbsztZkbbe4uI48dqxSFhIz
smzF3MkWCS1ByFhaqMa8YS50V1oAYAbchTmsoaF/qgzEcV4f+sZ+ezAyQ6heoB7zRy5YjElGrZzy
mcJQ4jTXCSVJmNraEeywO0LXDxTkEC7wFAucAhLLwuFJAncEpQV64KhhRlBJ9d5PksrLu/8M8NGe
RT0BeqqdUUen7uRAsAIyFOMHjgFYAFeaDZQ7BNaETNTakESjxEYbXw5FD70OFc4lWQ/AE4Ai5Op9
6EsURkCclTF/5Pj5dClDhi1KTS/yyPja9f9tL73sCQ0wJ3+RwZ1RuRbeDdWaF0Pion6ZjMmt39FX
px2iFMI76Nw6EbLGY5dfB429Z3RUpQkkb5Zz2+Ip5JZzZhMK2yvKPNZ8WwFfOOk3TJv2tfPSdllk
TYqTQnKCwyRS17xvh2d+L52jRO4lICVSvm0G0Z7lOOt5tD2jkpMBHPvwDaT7MafiZurrKZiDpEPb
kedAw5CE9uTsykBVp5WaQZMI16NGtCPmrlGLnDO9WJFes9xrYzAi309OqR0o4nvZfKFqgkw/l6OG
hvzlfAEY4lKNqytY3qkn0LlRRDmSkxt3HbDXfxJeb55DVTs2PbwShZiiipz2mIwnEMCNrh9SMAJV
jqdYHUnQ4yMZibwA3pHo6hS2rlW1vd7XVoFnMo2WvEAlHaQ65slLyanz9tuuIN1c6FHh7bUoB4Ib
5nL2KEu6Ng/aItYpCTXIZ6ZlEKajgWNpCk1I/wQD9B9fK0f1LPvTuSs8zTlekydZAtRyxW2NZKiX
9iaITYBx824AtirDtOvsG1bOM1gr9WrnWo2PMhgFnzB4cw921/4cnWm59t0KhIJufZtkXd6FLPXy
RxA59GjcdIN9S/3X1Fua62Gy532D8FURL8r8miPMOYseDlkxYKhNf3D8vilw6RXP1F4AobJxS1AV
fkqWtkFf2l9DYszgFrRZwN5WxK0bzCHVs6u+zW49PGDpfd+MJyRib7up3s3QCIPG2kFzyqsewqPb
LiLbXwBvIRfPKQPRJnfpIW7dkhE0SxU6sNlxSrVT+oG6I8RX/lkwLy14czOsgwcLJQ17/WZQiW7K
FgwBEKJJH//gUXT5fatrrRK7rYqHar3uymcfre3E/PmBacLrwQaYHTwAIt9ZY5hFZflJFTsjpy7Z
lSp4jewcgo7SXwPClZu1tpU2BQwA/HIYymE/LZAEw2b5jXLR9dTpVbhUWrrbHpasMI3kAnovudYs
aoPCcTQD+tz6eVBC7oNGVh5ExAWPWPHqZHXIvOs82QfjveuWB6/9lQFhtG1etnTn1gXnG8qxdpzE
Q59bc5t0wb6yyMHvVRgPfsiJRxHUhSDDhdcmWHn5rziLxwC39KEvQCqkUPrQHuoTZLevkrQF50Fp
Xk0B4MO84G7716s5fq0X88af8zs6kNft0cqiKt/n0Gzej4qT8fJ3MEtLh6qoK2x4LcXVoid7jbBm
D467IUyJRRVbWzK7YFTnEh5AbOF6Ew5/ra4s1ge0RnW5jgAZjDLv0Rif3z0onO5IeIBUAv8V24MD
va7mZcb92efAOQEeGDIXEuoDAlNII2/bkpxVF7aEAa3F7FRJ4hexUR3sICzMaPv7kj2IYYAxgKd2
oRErhKLWgP4+Z0aHYm49ZoazT5pbVv5uy7uh+g5taIU1QxJ9npsTQ4Fk6IDNTmDONx8MkGu3VwZI
etPyztGHsJjvsgVyJf81PlKNyxMjj8s872oo0U//jcnv2j1owe/t8Uvn99/4xRydNVjriA7jMp7H
w/pgjFfbn1dM75+z6HwfWlAg7LSiBD2CFgXrA/OhEPkw0keSfCn179vGJFQnCBjPBiM4i1cb/egG
GayBgX1Zv3Xkplm+69pr49/0CQu15KakfZgwM6L5fcmuUBUKa1sR7sv24Pmv4FN+NubWQPiCq72M
tf5paMKShKuKBkByrGCgPCPk8kq3x6f9zMTiuVBV77FqhTPsnVU7OHp5KgLzHqDB0/akykfzz5Sw
QQZIbjp6BVN6eVPlfbRAY0RFeSIJkJFrADoTZTPUucXcJpBrTVY7OK0bv9ql7vdg8nfLbRn15GV7
MDJvRxiOD9ro80MH2+W8FbOHC83H1VfmhwZinfvtz8uW5fzzQtiT2ox1poVxtPkpK3e6DyZbYB2O
21ZkKwKUEq5vnTd7iYVTOEXALGYWcZPu9PJq6k7t++lkkfw5MyH4Vxn0a0MpTNDM3pXkjvJQ/gOy
2bCCvggA19GIpYtNd3rrLvZkeHgvhJl3S8oPXB0cyoWbF28hZH4uF1vz8wHdrwuC7WYI50+g5lC8
I6ULgTcDIJd4RL7pu7SHPndafcKzgVQQLdKjcry1XcVpIgvXECOiGxKvbhQgxS5e3TDHpSaYpabx
bwcju6I6IN/OGjVQa0MaDRSeGpTaCag52/qpc+vIDBIFuYLMscFKAL0isLW52D+XU9naE22mqSoh
czfoBwi2OnuIxlWnooIqK3PH+mnbxaX2EHUD/4nnCRhCLu2NdlDbXVNWcYYZXZCYOY7pN9Sptq0Y
stsJ+Ia/ZvjPODtGeXeIFcxgdAAb53UFbWOfVJ/KIt3XtneTgmJST4tdjexQ6q3XVmNejTVkCOzx
P4flL8wsPw1Zs28s985t/WfFb+NHkRDBomEITeLofwOxoZjs5RkyU1+SMkbS96fbMobIFQ23A2Qh
r0kBqpGxsIuw1RfImBr5rdu3R/Ccjwrvky7E2a8Q7jJDT1YTOs44MBdown9ZdRquQLP29ucPDRfu
zftvserCZk1xPTdW65SxteR3GtTG9dI4Wiku7bxuIPadfnJn+7Hzlvuiqj+7iypQkQ/0r30R6Fem
CyhjCOwH85M1PxIr1DuIRio8TnZioK6GW87je0k8ujNatS2zixqjbCOLfarRRq1nh+25VBkRDu/e
hkS0XmZ1PDo/anbSxp+rqThaZRc256NEmRhomjdl1rZfAo8Qt4pNVPn19nbRgkh355NWXredqxiP
DCEJBOs/a8K1Clao2W5rr4q99DsqO+jSSiPkyMPRQpN7nkakA210dW3bd+jpVayY7Ig4t21dHhFN
azd6ZcJ2PjhhZT+NQRqBLDN0sfn6/DNKc4pLRZa/uxitsOU85AD0tPOrODGKw9yDgFB/MuZ6PwwP
Pu9Mb/eGDQWgIVVMs8xtHNcMOKORjq5oIacydpR45cqQs0EviW9dL+V/xqBCCMscB/l++AwyN5wo
5HI6p8brm4XgxG3X7ml1gpuqNq6Z7qKYNXtXWaKEcMiO0XODfNT/R9qXNUeKA93+IiLYl1eWKlfZ
Lm/trV+IXkEgFgESSL/+Hvreb6aMuUX0fDEP8+BosrSlUpknzzlz8T3YuJsRhO/3vNsRFoL8Ullx
7+/JzFwdCvOBulfDf4Ch4mBAZhowV+DUl4y0EmwPhvQBEfRoFZn0m0aeyi2Sq3mmlvfDHA7MFVW0
+i9r3Jar+AiKBODItajcN2Zy2Ymsfh5whvkKNMxPXUYBtbPedNEx1YAFuWpvWX912cDadptBp3/S
X6gnLHYCdYdgUARwTeE8iuag9Y9psRG1rI3hj6cFAZ6BJMzs88/WfmiGqfAtiKOY9XUlXj2ykWVa
8w0Ihub76o+k5bz3zr6fTsRscoEh1CBRbnwnbrn2gCQQGjnUvdWJpFLV4+VZ+9Odslz2c5sLX1hQ
sG0zAkQwRAB2tC4jEAzts0YHc2iZlKAszZBJ5xWN0by1a1i+S10SI+2MZDPeU359z6iKCP7mD81N
NeQ3YFc51E4bYzRRPuQ/C7tMiMmvB9BDaxWLfT4cmj64tlLvwGw30SsVXx7T6k6w4HFcvN7R8rNY
JgDQFfhJ525JceBN4jX76u+5e0GKgQwunkbwOgAlfVwpRMmF45MWjcs8RhZJczdOy+oVdWZgWZ01
0VSWCaCP713HDx3rIEHY6Qx052oP1Ev6/mHQfnTgbdP9rdlb3YT/Dm2ZYbQg2IX+CICruQb9BIgo
el+y6b7t79NmiOgWS+PqkTqztth+VTq6JkQhod02iKchl7Eoy61n1Woa53wyF3euOwFzGVSol6Zu
eVX3big6JyzdLiTEPrigC2S1egPC4tk22a6o/AfqoInKsaJ8Amf66L5c3p9bY57/fnbMRYmalD+X
bz0Ctv4hSonauPNXT8DZrM5/P7PQTKlAowkOtdGPoUyv1PBobeHWt/bJ4pS5g0ZMj2PlikZEqf1F
goMvowdZil3Z/DCCjbhpa9IW0URfDk7rpTgQGr+2oLBSsI1k31q1EWcaL3tQ3fwprH+ctKwADaoK
sCyZiSbY7i0tviBhoaenyXioxcl3HjXVh6x8Fu1rRVlIm8Tu08i2hpCKfUPfjOb7MO1qtlG9NuaZ
/OSiz37YwtkQ6VUZk/hhpXsSTRH76AbIuntdHsxexq0FvH5zz83vqv2p198E2+Xp76I/1OL98r79
/5yj/5mhT2LLIDWoDULh9agyIqa5pwkIwpAY9c5B7KMGPexBQ5TZXaxNw15BGdHGzwVP75WR6kcE
MT8v/6DViYEYmgP8HwAEy9ePkJDAayV6pHvJQ2s4oIviaoS0YO9sXPyr5+nM0HwWzs6TGjkEGSf0
GtmmPNYoffd1d803KdXXjhTgmGiOB78a8D+LYzsVWprnFPe/dJwITYO9O0atA4FGSJmOJNvTdKv3
e3VvnZtcnGIl86xTHbw97UVE+C7wv07IdQ/BQ0n0aNLRglLm8dS/TWSHRqjI1KbEHU99g5A+2KKs
X32qQBjOARUtoFyfgBpGoEFfdW63qtWrbPdQ6g6r8Yq3d44goWi/2cPbVG4A1NYcy7nNxQy4Zk4N
MTsWJyBXbZir/OryLl1d1bNBLTxX3fSpoUoMyhnbBJ1sUd2+B64Wqn6IDfuJZ/vL9taeRAghQcZt
oWD5iXx16HkxeRK7qGvJXrApHlMHRaDx1p07YkpzY3jr8/ePuWWkYpmi4LaJHQQatRawebExnLWz
54EIG+cbgCRQn3w8e3UJhnRPh9MxASF2xN5BgzOpd5fnbP0cnFlZhAjYyzbnwE7ctwIVFvlou9d1
Ve5BrjN1T7V4tIu71LwpLCP02i8t6HnT/nEadlV1uPxDVjfL2e+YZ/vM04Dmw9TSAb9DqJvqJSgi
0Ye6lXT+jettjXlrZhfupue6CZFk2Mrzbxp9EM5P+E9C3krZQlnyhTn3g9y7xVef7YXXhnNPMfR7
L493NdCFKhtWGAl14PoXE6+GWmkNeJ/urfpBH5512UfFcFUUTgiW5ChIIUbo2aHrPhRb53INPIPE
wdzDBdAKtJwXpn3VKgKOPvRW0ZElg234j4OQXwunrUKwBvxyXUYTPTfSneMOBbDYxW8ize6Jk/r7
WPRbiZrPS2+iwI65AJwHBJVL0hIoYo19Vc+OyJGhRR595e8zwcJmeDCKF3vaCuBmx/YxrPhob7H8
RemprG8w88x8qNMv+ahBnWi3LRjx2UHAToBuU8C4sFZLdFCeioG0E4CgBY/A7Jj6f+0gPn5/4SA0
fSgkqLLxYPGjbHwEIeYWKcHnlTGwUdC56EGoAxC4xbvcGyev6udOyc7uEpbp9znkajW8j0lX7mhX
xlxsvctXZJ0+2lyMCvdjF7TenPLRnRNQbokozYTWXeLrcqcNIrar4q6v+m9TkV7pDYlxicXtQG6E
ZcaXz+jW8BfnxPWFWY/zG82WXgi5p4jMCp4dZMlpMvpXevt62d6qXzqb7oUPNDRRa8LEBab3uJFB
agAdmN/So98um9ka1mL/+yIf9YLPL4ruqraCmPKXdsDdkrIo01FmhRe4bHCO0z8euI9Luog0nJoN
0JrDTUmy+ill9c9qmg552oS1BNO03doRr0WCstnVf7CLEohuocUcgeVi+/qaNVJIcyCzl/Nbg/Zo
NmvfIYmXVLS81rX6QEoVe+I/NMkGSL6YFrJ+ELRYYuoaD6Bbo0ZTuxmUV0Q1BwbA5gCkVOs4GzO7
umPOTM1LfXZrNrnRpHaOw2JRmQhDezQUj0VRbUDNPntMLCBamTxHR3vxpypiNQ3EZjrMlPUQ9uTa
BJCmSrotjNdnh/nRzGKf1JKbrRbAjJkO30rN/l003sZIVrfi2UjmGPJ8wqwsrUYFjwZ+z9vcym/M
ltNQk44AvBJdqbR7VaVMGgkx4MubcW1wMIzONnhtzOTi1GWglBVjD8EbpysjyE+EKdu4D9Ys4LpB
Ug7IaGhZL9zV2PLCEDbQ3l59GE5t8b/8/MI7BZ1WIG2Ez2vVV0m+pVuQrtWfPzO8AoWDZ+CyND6M
Gn6+Qj8B2AdOJOtwN/+XygyQHv+YWAwBTY3U4gbQ/bYfEyeqRJRvzdLaBjs38WmZm4FwhyOeHtLr
AFRyXivCFNXWSvLIsMtfuEbvtKyLLu+utRMKAdu5BA9+T/BKLvZ1prKuzhUyfQT5UjUklsVfbJqd
gGzf/a0pVDEQsKF1BoBC/PfRVA31SLCVQ18NWxCoV/KVIUbsU++haXw3vmxrJUqeSyZ4AFkWyIvN
JWZDI5UKilkVCCTvkVI/AX4JlSxCrdn346tutDhGyMK5JCkAC71s/POcwjZIOl2E6MGsQ/NxoB4f
lGmnLSSC3BHNw0CxR/rYWnvEzp0RuiBR2rL42Z3DIqAaUGYDHNRcVg6nEWj51kS6hY3aM5jIoW9d
IgW3kdRZHddMzO8jNEWDwcJPpKNKGXRKwLAnoUnMnS6hhn2kPLgx5Rab3+fjgBGd2VqcONfVVOB0
uAtLr4Agg3ZdVmYsZLBruzQmVZXoA3voKrHR47s6RNy9846Byu1y26jSbV3Qi6A7lttxV09oVs7G
MCDDsWRQoru8T9ZWDcpfrgMQOOoiy2ycSqfWaWqQNZntz0ACw4uT7mkbscxn74j6JxJDf5g39U+N
SWaXGizvkfJzpJqQbmQou7KteH/NiDk3Vcz6KdiDi9vRM7kc7QEBU+M/oc0mdKotoou1uTq3sAhY
xtEpU28myFHgYqobYDcQ/ZHUSv5+SSC2Bei2C9LrT2JimZmiGYajpqvSI9MOtRtO44bHXXVN5zbm
PXgWSoARLtO7AVGtbIpwCqBr8lJ1MnaLfQol09F8SIeTnPrQsL9cHtw8Rx/DaUQQZ4NbrBK4RA2q
LDxLCqtL2soOc/09R7dxq0oUmAVYL7b2xfqq/Tudi1XTBiPrhAOLLXG+8KrbM0HjArx8GydpJRv1
cWiLayz3eqD8JQxV1Z5lX/SijoLmyjB/5/n3jpYxo9ej/YLu0dC2jhV44G0uIosfvPzp8hyvOZCz
OV6imBqIm0E4G4UkT+/yUB+dR7Pmx7KjO87Mw2VbG+sZLO4ZwjI/ALIC9ZfgZMgbFF4CvQxTZKNd
9e5t9T5v7dvA/LhvSS8yu3Hw/FPBXUl+6WaHbjJs2PYHh6Z1WoN4pp47O34Y48PlgW6aXtw8BJo6
pjnOs8pivXkFUp60v8bgXvi40dN3S91C7iV0R/q/cwdLsIyBRrEy1zDkYEgq8dAah4lvjG0+dBcO
5bLVkpH/OZSIil5K2zxkXX5V5EY4cRpzT9s4Keue+p8TGSycjwomK7V9zKQwfoMsPpTi7fJarV3c
5wdg4WT8XHOKoIMH1Sw3zDXQcQ1gRxZkAAdJft1r/onbw/3I/wNKd3YBeG4iIYjxLeGaU9cUWkUR
nVh+vi+NPFRGte+FiMa6iVS7K80jzUg8VLvCuvbHjZrj6jKCHsIE/QjqMEtcuzKM3pkqOKBAP01p
7KZl1MgnV/siAQu+PMPrpubCqzM30C6BmnVWtEK0eCmMYCs0o6GJm2yfu7GzVV1a9S+gTf1/hpa+
zPaIPhUzZiMFi5Dx0jYinOGnVXZj2r+95vHysFZqWVjAM3MLd8acqiidelZuDJ5oDVRj1UBs+9lt
j7r1s/duq+JqZBvP+lV3fWZz4dOyBmQPDbJmYD729sy/MZkT9sOtE2zElavH7szOwoFJK9dzKOMC
X+AgA/jCpp+XJ29rqWb7ZzGFXeBtzEyMo5u6hLdmaDEv8UQQS3AKdWYT5x3QBpdtrl7uZ2Oa/35m
M5OBX9fQzL533Kscit80qqz4sonNPbFwVzWzuU4qzJuj1F3tkzirnYfeIkcwV8YV3pKtru8BTrgy
Jrlhe9WRga8L2IYZErV8U9XokdZB+AlHVveRV99kQGxBnSh/Sgux89Pvzd/rkmH/o7AKAm4U59E2
+XE+xwqVVeDKoDWfGbumCr6NVREjT/fr8pzOW+HThXNWNVlseTBB2sKv4alo0aIJ/Fv793L28zj+
LcssxtEajVBuhktz0KrXaYSGt5t9//sx4G0/X2Mz5cKSZKrPQf4ZSA+RLHGTBml8vd9Y/bXNfW5h
MUtcajwvpQ/fB2KMAIUS22r3KGteHseaK0drrI7+Gx/tPkt8pOKtVwy1BlcOOhGz44kc37WsD5Vt
RWW/ES6uLfy5scXN3OBtWJg9jKHVf9eRO83fUlNctYDHJtp9kR/4BEofWBt01HcRXBRBWHGg/Lrw
8oRtWVgsS0voULHJIfdfAvVceC+Xv752GwADAN5aFM8D8Ch8PIGpB7rXDJjY+z5stCs5RiioTlt9
DmuuGgyYJt79yPJ/yrYqW7iQ4gY1Fql+tRWOICERmCTDEhXFOgutYgOusbrHfBQy8J5Fy9oyGxWw
bCTeCHsSGytlX1vDjgr/rTHsvXTfL0/g6vIgCTsrOM45/8UV3gAQ7Uw1kg3MeBuA9/l5+fOr64NW
biR5IU8DTYyP68NSS6O0xOfd0Um0YYqV7YG3nURs3LC0tkhgZkAkac4Mw8tgkqFqbXId944pnKgf
QTGo3dbNdduNc6nrlOflf9jYUL1Cy7huQ4JjydzBpS8YuDyRQaljEVI9ujxz5uqAkAQC4h/UJEhO
fpy6oKFpWjVFeV9IrqOFgaI2milkIy0HFbRpVHFLQGaHAt+rAVD7V1GD+yB3UpZQNSI9kAkVQR7c
2I99MSYa+N1C9Pq2oDeR4x1x2zFUGfps08D4aTeyQTNe28bgfUankhZMKEhaekw17r+LNlUbO3xt
16H65s7yFTOAeRGItMXAHRfMw/daDn0UHaJr2B9bZZi1C+HcyCISaSaqMUUxgfAMrCxCHwm70foP
LvrcyMJFS68jYKOAES2s/d201be6OlGI5wGVQ0z/KTFt1QEo/POuBGmH2x915kC1RGnFBkJl7ZTa
PnisZk0yD9nAj1vNlp2dAViIrk+9OOpUCytRJ2hTClVrb5ya1UUBWxZaoFAbA4nTR1Oe32ejkzvF
vW638mpyaQP63dQLda8lV5dP0J+3/jJuAvBvzuyjZxZ0yR9tWdRzS6rZ6MAc0ATkKJyAavKsO8eu
ISSR+6Mf+lY9AX+X8qRXKRJ4U++/YarfdTnUkS7sJu5BfXTwNGFj7wgV6k5rIQsXdCfcRl1s6RoI
d4ZufKMEirGk6+QRndRdiMJjubNrhNiB3+T7VOoiBcNUZ98xOrzrQubXwSSqGE9sO/EpQd+kzf1b
HyWBSOW+d1/h5o9c2byBt2J67PRa7R2LvyEV8E3qsnw0MvRcFgAcXUvfLZMBbUBgYUKYLcvvumTZ
flDFTI4DrFctFVIt5vQk8q6AmDE3bybPScNBJ04IuaITWMDdq7HxnHAYGxqiA4eEg6DveiC/5iBc
iVDNV7u8fKmmL756aIAjBOvJHsxncld2HMovtQrztBjjETgmqJz2AuxJMmoyJ0obSIR5hr9vg6qK
WY+eS6ux0CFtI/3UWLSJenPwjz4AYRFDRWRXtA37L64A1VjA69Cg/Zn7hjdU8VLg8aHAt2F2VaTs
10ZsOLW1a/vcyOzQz15XDadmT7O8ALhajyCV/GLSIFEVdGXGbIcV3zhJK1DlWfINArYmkJDoOFrY
owPGOtChuC/MQYQ1Scf7INeaQ+MG6XWD7R0ZuZwSTzODa4Pr+VPPUNWIWn0ab9EX6+4sVtDjhMfa
fsiotfFOX/NcABQhuwJyAryPFge9pX6J1n6X3hvyFd1W6fPlw712O559fgnJpAaStirH5yU5sukI
+Kfn7ESbWORHTTaGsuazfICvHbRuIuJfBpn91Oig4EEnN3XT+8zLbl2wQXO6hfBY88KonwFLAkAr
duriKuFFkxk8GNDOO+Oha/Sh2nHeODuNbzjGP8WdpWM8t7TYOS4kiVE14bDkZncFH/WQa+YhhWSo
I0kEpGtc9jQM+vHK8lQyBsMpN61XN58iS7ZXA61ibTTjcdy6h1YnGkoXcNag0kRs9fEE5abep2M6
0vvO+2HbXwP+y9mSGFo7pCAF+MfEIiioLUOytpAUZPPfhv4pC+7MdpeWjxkI3y7v0C1Li+XMrFQ1
YwdLeXtL6Z3gO29Co0rUb9H9bM3aYjUpCC5zk2HWHFuGQXUYprnFdiMcXd+cmLY5QED/yOIu7RUB
w2jdg9IE2b10EpEHCCLxDiifbFiaHcPnzfmvpdmxnLlRzdU7kjawhI4EPQKrRhcVRFlHMy3ILrXg
vEkDFdisxdWhSxSFLi/b2mwC7OACxYnc8KcAxbXQVycDVtxPgYqo3sRER7Ng+XzZytog//hGsIfO
ks2LnU7rtC3sDskKYrt0bhYdvwSdjmxt59OwG2z3Lqu42BsIkm9ct3Y2BrmyNwEIRgAORhckr5ar
CXaoFpzcFdioHOAqTOHeqLQ4pLVzxQr3tba15PJwVzicQLGFzBzoosAQ4S91qFILbK+ByCagfaAf
V07Xbv6qecau6E8AJmhplfT5Gwu60GO/R3uMiH5sux++9YTXQ4i9gsZjcmf4W+SCn28RRIVQpMGD
cX4zLmsA0NXT8ixL5ak2XkXZJi57k8QCiOeX6u1jGzxenobP047ptud4FHtrJlv+uLUn5paaZuvy
1JLHsfrOqncKAuzKKGPd+HbZ1OcN9sGUs3g9grm6a1yp5KmsUqAhdkGRlEB7+t4zz+6ZjMGed9ng
5/sepwZd1cjDgH0Dpa+PYzOoZuaQmFCnytoVIs437uDVzyPUBVUraiifcjAtlZaUDlWnLqNxY/y2
0qfLv3+lYokB+DOjEspBeNQvFodC8w2ZS02e+HRnDxDdMQ+afO38Uznsevu+sn/R8UE6w8Y1sTqw
f83+yaefubtWoULbloU6AXPkBo/5f8A2gZka8BigxQCsgnrfx4URxKF5WwBJXQ5dZLNrQuaGvr3W
vWxM4J/q0kfP/dHS4iJyXcnx6inQRlKjlddCLXbnjPp3K+v85woSoGASaNy3zveKQ0Vb+1Dabhtz
0P19rVPVffc8hlZcBz9Pn7x+N6AlDN0ZltxVev+CV6NzAm4GXASkdBNAjL3nLM1+ltxzeESUk/5Q
gS7BiDz1O58y/mYR70vBGzNqe7feK/ScwAwq4klWBOSua0zzNxkz0V+5eBBcm0JVzz7FbdZyF8J/
Y+rfkKqdHllVdciZaMND7msvuVcGDxDTqJKANvqeygkplKwu89OYud0e1TenDCFuYCVeBe6hSBBf
HERfghXazTU8NzmQZNTMslAAFrm3RAmcOdeg65DZ1q7tU35d5VN7KAynCzMm1NF2x+xgN7jsCjXk
ew0bBuzvaCrvQRSwE5SZcTaY6b2BuB7NDejWMW2J62Po+8i0SBaE3NH9t7GutLu86CQLndER30d/
pEdd7fyO/06D7psNFOxItCtVWLEHzpXHvHC7614XD7k22Pt6YvxQuM2U5A1gKGgU0PGWYzISrT1E
HsiN7lLRdieOwsy7YxLtZ4OWgh2ZCvFkB5p2rQKmImkN3lfmzk0SZKjunE52+9KVBVbYUDIypJN/
7bjhPzQIAkA+RX4q8F7ueoXsGlh0ya5qWZ+YQe7tFHGaKPDS8YjeC0jzWVV6NeZBi2csxAUAPQAG
rDGnyDDK4oC2FhdfGUXUTeZ33vg1WvOlipXj5zHC3CHSalTuo2edGFGpTeWjPnjVs2o6/7E0m+I2
B5tU2KDv47r2MuNOpBRsGGlXoSYPFabWyNpXVnG+l9hBEQUh/N6jqXNrWBk6CQBJBys88gzS7CFa
Ce1s9Jh7Q2g41DtSp7a+6dLSfhsDYsWgAFWAi1bQQ1eVPBGNXu8J1zHZYwX9Cn8sEu7rWuKiinbw
6uYnHWZ1M6fnBzdtjKNm8W7vZaCQJSne5Jo0WMT6VERmUZh712aInirf2fD9n2MmpCjBzYOgHYDG
T+SWJQcM1RBufjf3VTZVfwys9lFZ01+nqWYzyB2h/OLhClh4MgjOF54onfzOM4zIxbHs3Wcmkccc
N+7pz8HuR0e2uArsVGu9riuLOzR07czgjZF9AIL6NPhx2WV6K7c00vvg2UA/qD3zyH/0zUgeZlNZ
T+RusnL3G3O8ooIWlNMfU8vlONdIw3E79RNPH9QVLkcXYzWDuHVZd/SMMginqtSgYv4VOdTIgcTJ
7dQVoE/h762tQ6fXGxJO0Ho/qkHd55U+fvd7nALTJbt+GM0IKixmBDo2+67GW3oPieQpKUa05Ba8
6mPW0eZ2SAfrERUittdMle5ECvWRyVTjPeGaFrc9fZVB310RB/kezS68WHABlliQUO+LquXf+UDr
XeUGP2QN6cKMoajtKRJETZBat5Ih6dYF/s50eP+oSzUmfuAzYAVLVzwxq6RXFurZSVcOv6vegvRJ
B8oCS+p8L7ABENloXR5VFBt8AuEL6ug63qqpJUKvJ8PvgRh2qBdi3Kc95I7yEmKxjPbkrjJ4G9V9
zh7GWm5l7ldu9A/bdHENspJpEvKA+R0PXguwS1CgSy7vmzULziyPCzknVAeW+VrJgtZtfI6I2JhC
zdEhA7ERlawExsBCoxcV4tx4CSzhoYEKmr7QCblTGhyVr0DjVIedpoVIt8bgOY7MLSb0NYsgTQM6
BuBatPAsjkIl8VwifYvDTX3vGvGld6McXSVGzYJT3rp+Geq0z5/UYP69TATm0Jx9ClD1qBwt/Qpp
qOYII7/DJdSAvw7NZzWo2y6v2fyRZXCEDmK4bvx0sPRbH4+6mWaAlUuV35ljbAmQkCaqiNEFWfD/
sDnODc2b5yygTEmhKVxuMCTuUpuEdbXxtFiLlJFExTqhNgVmguXjtc4NCR1ZLb9jljrlMn+mfBQg
RB9/KzI+pLmD5Lp5i+6Hmz4ff7Vsev77qZwTnkAXz2xIy7aEvvJ7AYQJuaOWd9ukObQ9UvNFeuwY
1HSf5enDZXurAz6/3xb1kXJiVV3rHjZI6zU3LhmmG4YcXjI63ExU7RTHDI9fESLaDO6swQ2uucq1
Iwqi6aba1PxwW+wjZFOxi+z55kBJ+uPyQqirsMHRmZ481UgS5m4V7HuwRzw7ZmWFDOowsTv09EoU
jox77rGbrqJ9MrYjZGonVryDf8G4hSx6mlAIjEbKbbPnxvCqOBDY/R1EkHdpqgdXXeqrHWKX32iy
YbcsoP0hG7K2A6DHoLvSYeKxpsp9yNH+Ehk9lTdjjs5hE/15sUu8KUblBXUEFZTTu8SOfEil8B7A
Vpv9Tju/+ZLpCPL/fqHAr6fjaQ2OrDmz8XFyqBSl7qfKOpkGk/titMznCixKj56pqkPA0JfrIkMP
ZSO33WUFznjOSLAzlZH9vvxLVjw0ynXAZyCd+4fv7+MPMXxpjRmX1qml9Eiq5riVw10zgP6DuYkE
lLZIln40YLK6LDOZeaf6xnDu6q3Gxq3PL3ZZNWoT6S3QnwziSOkV6mWX52f+94tdPIsK/fPz5wjs
zEk1wqYGerO9E7KvtfgJiu5+S6R5LecUgCd3bjOfKSKWOF00TNuGrIh7aj1apmjl1Txw2xAod6G7
d/RY4oFL/mHOV8k9IwBlopbXHrUU/eh9lz1C+zFEo5K1K4XXPBSaoScCpZNvfueiP5izwH4DI8YW
Ln514s9+9GJiQNVY0BJNLSfPeywPXfd3qEbkniBgjj0DzAK0b1BY/jjvfo1Cb2pz48RLCC4V/Q0e
Yq9/tbSzCQc9iYBGIIdifQJiSKsxZCAr7+TnJg+DQctf9DwdEXQKvmFqMVmzKXRBArs2q0jN+sIf
R4OeXG2EDxJ4KmZBFdLc5t+JhgfyX48IXgWtfg4IxBGkL+IDYaJ0iXhYnDhacSpopnPxmhtbYeO8
smdH4s9gEHuAqeEPSfUSE0EYHo9OLcdTOlkJBVEXzxNXvxn4VhPTqiHogODRMTfcLSFsRjeko66G
8WQYvD60UMNN8g6sYb2fvxs4EvHfzx7KZv+YW8weazw017kwx1gR4hUUTypLbOfnZSuLl9T/nT1E
cUhwoU73qZ/J5LXHwS05nsQ460i7e1+ebHsMi+JbD1xbYHdAA5W7y0YXXuyP0bl5D1vDskAtv4j0
PfAUTHU3wejUhZN573YsJNZGWXltk3uzZDpCR8D0PskBmPpg9YDrnGziheol7f+yUevPKM4NLE6R
Kxm3scfHk/4C1fHQ3tnGlpbcvMbLvX1uYh7jmbuHdImkVMFEdqWD70j7GakUCZXvl5djbWMDiAU6
VlQFoOS0eLbX+uCnDYcVJUIt2E+Q2Ni5/2m25vc68JKAzFmLNc88j/djXopT3gc75KRDifjTdn9d
HsoSRv1nUeDVkBqATwAP5+LUuIPfsdJAt2Td42DuCNp2BBJcOcAZ16UD2qgXuUWqtLbRzk0uRkY0
YButrBEneWs1yVhfXR7S1ucXqzMiamWmj4nrs4dB3UH1+vL3Px9GCA45mDg8DDxgyubdcbbH2GgN
qVbxEV6aRLV+6uyvtmIbcctnN2MAc4FXHPpFADhdMrD6IM7htGjkqei0Fmws+hTJTu+AmfHM8ZgP
jfZa2nb2aLkVu7ahJLYF4cdmXjlLvm9b8Kj436f2UF3LMmfQtOGUuT38TQDell2JF5mCSrsav+Ns
IMNs28hvFDRD3i8HeW9QAq0womwT1Uo1sR1U/XvKTbojBmheJsscX1ILAo/oQ+gjbmpahNi9eMp9
u96xtIQUkJVbVWj7tDkgOe/sDGKqG0mUQNbJ1BJo1PJYVcZ3Ugf9gRrKjWsT/NbCnl4EfHMMyo42
RjeqFg1F5101mqxBhM+MUMuc4Fh39XOKz8Zi1I2wyXLTjmyj4yEv0ymcir7fI5tJdm5b49XC8+Ha
Q7y2I15VngZcqE+S8+7kjYGIa8W+lFM63BFD769rqwulfzDalKKekHkRekjB+d5OWjyhC06jIDbl
JutfvFEThzqbhrjzdcjr6qV/MH3I4ObIvIU5acYjnjO/4OD9hxziLzjxQt16fsUO8HvjGylmzBMX
YLCS0miPImunWNrgHgpFAQYdHPHfkjoUuCBdi0fToru+NoeYOX3/1BB92k2DKE606dCz1mals0Nm
T4ESdYZvNdQC4NOtjkEgsza0OoN8kbZyEptrUzRR94fpMvegXFYlEhm9Y5UaYIeeao/Bz04WRHKo
e5tTqSP+NWUZlsgxYm4pPTCSli8as0U8egZgpZAsAGV3n/7yXZonY3dnMMDTCMii8GySxGxRiwdR
7qSPzb2sPeOXCbILDhI9pMBBN4oHaaqYHfa96x1UwOVNZoJvlNaocYPvo4sCLbCjWpsaNkPvsuvA
5T9JZVkPQeG1h95TFupGWnEyVEMPCuRvcTUE1R4IO/Thy7K3QD8AVZwRSKuHom/QctQzhJY+k2Dq
FU5q76SftgS59Wqm49VUbAAZp4fMBdQw5L6ckDhUPwSqsEiMMKMM87EcbBT7WnvHVWMWYd4SEIGZ
OSpIo8ui1lPlXoJn4spiLg97HpBnOEm2L0rkSRGdZic26FNcFB25ZZ5TJ0wTeqzGwTqOedM2oQNp
99AHlOCh1d5l/zpExDTV3qe+sZ+6PH/2rRYEPc0N8ctIVGl1SxTvkNSjMRQpm5c6762vXZGVTxlK
LnsVZPmhNarxyA2en4IREhdIzTd5iFQe1sf5P6SdV2/jWrKFfxEB5vBKSZajTLXbnV6Ijsw589ff
jx6gj0QRItx3Zs55MUbFnWrXrlq1lt+Ldgk1zUMwoJqFcGfxOcvq8TVVNkMyVreDbhXQzCW1tAu8
gQ3kGv1RNEA4eqn7tRz6n26l5D+E0nQ3oZSPyP2Eo3kQTA/C+khTbGv0pG1RcPhTBTEVajXdPdmR
QdmWTTpAHNmMex4J5r4sGleykSQMwS7Texq28mez7aUtN3USg2SVqBeUVkClwhK0kVyBq9x0YiQ/
gR707j1d+JVbsroPq/S3JzOr4OusHZ/g/tFSIb/pBa+1OwEEokwn8YYM0J8g7ms772T9NotF4zbO
c2vbavhmWRZ0lpnuEyGV5I+mXESbTu+/625T/JJKT0Yhwgi2lpSqT4JvlQ+CPqS7UVGLRzfr2l1e
ddYjsBTdBh1S2Z0GxnqQhWhrBpKxSdQcQDWQS2+lS3Hp1qTPZGIt5+UBMuz8VsvNTJZolG4OOU7H
n8ql7yRef4s0JkE9FeQ88YY8exKWcF959Gc0Bz98lT19G7ffkvjL9bt5cRQTOGCCSnMDzULMMTIG
VdOi5lDZZHc3ai6s3MuXl79owWxriuADKOHPH09151YoDojtIZEpCN5F1k2d7v9hDCcmZvFFw7Nf
ChupPdTVfTvc1u8ewYQ5AIrDf6e+j9kU5S1XTljqzcGqs/u8rp706gOY3/eOQRIn5nsMAZ68eMn2
qQCTbd33h7y+B01Fgu/671/G+fz+m0oB+RYVaonz3Sp1Q9Q0oKsPKkxtrf6noYLrj/eu2u5iNV6B
hCwaM8hC4wIMCo/T308CPtNXhUD0kv7Amb1LhicLsPUgBrZYa7ZY/cPMTao6vPJgU6R5/dxYDgzf
4gEzHLzvuXJrmisTtxDv0wVBUDkJenFMzNnvy6OSxlEp9Aeq9Y4iN5BvmfkGApkP9PBDBV1ar2oU
vQitd18r3ev1Zbs8PdQjpEnCmvI86J1ZaN63pac2StMcGkn+FOfiR5rcfiuVuzLISy9wZmaO2VX1
cqRHr2sOXWL8EQf4t8iZXx/JdAjPH5qYQBaNcg78Aup8T0RS0dYITDUHb/xWK+YNpTI4aKotdDvb
f7CEzyEDRSkOtq/zDeFVZiVIZt4cImV4MIrW27RasfFLEhxxX63cAnPELk6atJBu6CCQRFR+53k7
13LzQjH66pBnXXaDpW4jJkV57CTPeLA6ud81urhRo2e6FUK7NFPvPtS1HCxIGb0M6HXvfDmw7DzX
x13W6Krttm19d31GFs7j2TdOa3NyHtUxk+K0batDGYu7yIezO+7S+xFWJVVKPw9Jvrtub2mtYduk
Lghj1EQDfG4PzIHZAiGpDl4hZ7bsCbdy0e5oX32q41V2qslzzTcWPFiUXCZ1bcibz42VjZaKRZZX
B0n+PXa/A+GLoby2gyNBkp0SU96LkXCnlRRQil+9spK1XZrZU+PTwTqZ2ZIHmeU3RXWo0oryt9x9
L4zutY9EazOm+q3SrnUcvyWVLoeLI4IOFBnueYW5jyYNSqWqDrGYVhOQQLotlAB9dHkoaaJpwoc8
VsJnnoqggEvN21hEULZWSs2Gu0dbWekl/0ROnJeUyLv3IrlXF3ESt/5YH8qOHq4qF56jNv7d+2vQ
46UddWpnlgFBqJ1CiwiEIC2epCbcCrGwCWN/U6fv1IR4O88MB3cPjRutG9OIT1bU9OLcdN2yPjS+
4P2AVqiyoyj0f73zhBBMwPo1dYjIpowHObeSV5YvWaNfH1WVDkVAZv5urL9n2Yqy1YVfxwzcaQSo
Cj3kRBfnZvgGCuieVR2H2KACSQ70nSBJlUz+mYWZs+3lPKMrFgt+bofE99GKM18cgazQGCDjzS86
PAReyplIw9Ux+JQJv/vs+/V1uNi/0+czN4CM1YWCtVzEvOPFsD7K4a0abDJ4F9YoxC9G8LaluPam
CGIB5RnWg6s1heDoewsi+aRdS68tGqAtQ6N2RKAyv4Fy1xPFWI1cJ37MSCulKxf3xRRN33/y87Ot
WhRpMrQwhjnAe6WmskPhl6etXFBrQ5gFjFUTaFHthq7jNgq+KoK5a3N9oZcs0O+k0yU+BYpzJIml
VJ6geI3lZMN3YFuJv5ZIX5qmUwMzD6VnpPtkq7YmHXLxpqy8jASgrD7mdEWvzNaSKYQrDZkIm5Bq
DtlPFaEnYZtZ3N5PkphtCinedMMKpG9pwgAmk07l1YCnmi374FGzAxMmOIFBuYvXVfYQpygZXl+W
paHQcEoLgsZILp6fbQIrSNcX3tFsesSmvAejU/ZAFrbvNwORESgmE2Oc+XM/GFh5mXQBWFwj0h2r
7Q6hCAp1tXnj4pbiqGAAPXsDJAg8J+dmcjk3hEQRXEeBOcZMO1KwwQG4yIbmxpWc/UXggSmgkPCf
0aYt4xjPTcVlrLptZHnHFPzLS2zFf7IWypiip9PI9PV2q7mW+Q9n6NTmLKxTRor2Xev7x61a/VSq
n9fXaGnDWW++WFQh8ZgHjWpXDHpBuucYDr25s1pD346kvXbXrSwtEYwK3IkWSZWLbgVLCoaoNjTv
aMl/9PZHVn/NxW99+uPdVsgZgEHlgEpEprP9Fg/Ix9dm7B9NI7Mld1PXsq1q2bYO18SWpnU+CwcB
C5xammb1JFxpAjTlRTH0j5XvPhplcmyBDqFUUf9IteAmlI2XJJd//cPoZCps9AzJPI5n3roLQl0e
XPbeIHubIIxtyl7i8BQAvrhu6DLYnUZ3Ymm2y3NzlCq5NChL9ZG8VSzgjaGi57tKFbSXQJA7uxry
cEPqZNyENIA/ZPlIjSUuFLpAA4o/179nYfMwXFgs6ACARnqeCbLCKE18kSpZZmmbIkWSKbUV9auy
JmO/4BWpkoEeQhFdBCs1m2Dw5rLUa7V3lHTX2yhBIu1lq/HQbgnqm+tDms7sxf45MTWb4RqKGatF
xPI4Dq0jDENKy3hMqr007UyTNmNi2ePYkXpcw7ssblzoBib1WGMiFj7fuEmYD3KnCgJ4SwS1xiD/
QwLrSJD2DEzxE+2D30y3fDdeZNpPFv+imgrE4rLNK0yTTs29Y6AU+wRFHJ7qW9dI3u9kMENWeGJv
IW0zW788UxK10H3vGPcDHe1DJR0i8P67phiGTZQEayIUS4uI1qCBPCciJpo8m0ur6EWCQJyaYYTV
fQIT/43uDdmhbZ5QTAqLXSrloS31WXd7ffcsbVQuIJ7dJBUl4oTzRUzbMZ0UjLyjkrp7f0CGtCCN
QZl1ZUKX7UC882YG9p1zO64ZdQTReBxZu9HaQ9n8qNuVoSydbfD+f01Mfz9xpERp8P1Enn8sysQu
vJ+V8WRpj5H18fqMLdxyzNd/ZmZboyYHLPS5QMDjozzdx9H3NlpjxV2cLVJsbyuiKfMEWGyKEGKY
Jl7TrHej8VRSkEwaf8U5L47kxIp8PmFFETfNILEmSlYOTjSW8V1qqmsud20ss609qVfl7eAyFs+i
rKMA9ct4MpNHWln/5eFAtYJ3R8p6nmlV29YrtHFa/946dqK2l/xqJVm0NBbA7OgRyxNl+zwKLaDf
HmH8cR2TSNGWqjTZ+d3wbPSwUrx/l0FmCX30NBZwUOdroxu56QdGypPQ818SVYevSt5fN7E4GPLt
QDhFA2jXbGH8ZtQ8oc5cB75leJfV4VenDJSNqR+uVBOWTiaPgymdyOvtQmY8cgs1lXPfdaoqpv9E
LrV9JnlUTCGE1+PVhP/SwIgkFESZ4BVDx+x87so+hoelxHmX/Q0Eaag/gdheo6haMzLtxhNvM6pC
jWj6dENYFOcPUfmEcuX7F4i+N8CX1CxooJ55GqXPqPpLAT7T3enf3ehG+/3/MzDd8CdjGKYEsIpw
+rGJUnmTuOCE1V7vba1Jzd3/z9TsnjEGIdLcjLGIOEsj3qvabzG7+wcbnEtwO1R1Lyguki7V5Kwg
IPG5reMHuTpW/5DmmOKdvyZmd0zeKloy5rrguJZIIxf5prWi9NJZObUwW3TdKyXZ6xnEiNp6J9F+
m+9SN90o/Yq7XAo5Tg3NFn80xxH8CIuf0DAW3eftwYrvAYGoph3E/O8fHBoKAoSAlC8hZpjNXKqY
vczaCE5iZ0W6Dfu1DMGS+6e2y0t68mlUjs43s+wK5VgMFQayX1L+c40SaOm84/UtGnrJP11EhF2j
tSrXMJmBXNi6o3yI69cMjqfrW3ia9Hkwr9Hrid+ftGfmueuGFUc4ICWmTvMExZNY1PeeoVSbYRAq
9oM/7OOg7UpgGGayImixOIFgbaf+L1Se5ix/WiTS8KrHgqNOqvTSBK5Z2XKLc8jLfQKWg7ycB5tR
yE3XlZHg5IaeHKH+ce8B/Cm3gKLiFd+5dIwARqN5AqMK4ebM3+hoxqVtPgqO1mvbTvwCpmwbRF85
vysrtjhrEFxw0fBUgFrofNtVdTaaRci2U3wohrf+OxvoeC6Rdj75/dm5qdrRLxOvFhzLe6THwihe
r++4te+f+Rsl14gBjOnYdHQpASA2v1438MaVdbGnT0YwczSlW1l1NVkITFRpbSmww0/CT+Uo/JTe
/mkF2pns8o+S2xPGTbldo59Y3HYo7ymEAsAM3lrQTq45IaBjKHBbnHaz8+NNb22QHL4+yAUTJD+B
ruIeoK+d04rS5dQjNeGbDuJbW4F+exqlnrM1Hs5pLWYzeWZlFrB3adWLgyoYTuYrnxIrucl6zwlg
s9x4SfdbDbqVvb1oj7hDIZcxPbpnh6gQDbcu6YZ1XJgCrCa71drITslVbfpSuZNr9R8OEw9g5EZo
eKcb3ZhtRs0QlNQnc+EYYfd9sJItbHuf379SQFoA+RJYa8jLnZ/XAj9em2NmOIb7JPsvyvDcFisl
qaVp4yaagmoJEMM8/oRnC20lJOMdHWlSO42lg4DmjN2oyWfNcFsSTuHd9UHNFT8mLzEBm/6anE75
yRavZKVw6dq0IHbq9kJc7T0t2/mJeehGOq1870YIzb0f1p+atnoWx56exfgDVGuPoRzfaX55N+Rr
r8tL2M30TSCbZSr6+tT9O/umHnS05fG+oF3vJReCY5dEu7BN7mt33PZt/ltCbssuUnp2feXX9QlZ
uEfRfSJuRp2J4Hl+0/SYciVDtRylieu9qrv1ppbjfO+XXr5rkiJ7zP3wRxhbayCZeT/r/1aCX5aJ
EkzAJLNR02FmmrorWI6UNurjSBLztq8S8SkoBO2xLbRwn/WR/9iUff4h6UtxV2u6ficl9e/rM3AJ
a5mm3ySVRFqJQrg+cxY9nXQ1AqOuoweKtimjCgwqKKvHKByk28CIgCIWcQQ5rNs8l5VfPqZlaG3T
olQ/0geTbb0M2Rg374s9fZheT0JRKJ7Swou+XP/QxaU6+c7ZgWykXFG6wLUc+o/8jU/PlJ0RYr/W
Q+du8lr3IdkVta3lI7hw3fKS0z6dodmhkYqOjEETuBMTztb072N9gKR3e93IQiBytgzTR5yczN7v
XD3uMQIo15B3vnmTtZvRWAExTZ86vxmAB+gTUICAYZ77iAytETrfs5xSUW+stryBenJ3fSDLs/XX
xBxh1uVekxL7mk43Rp+SVPgk6dGx61ZD4CU79BmR+6AjC1TQbMLSzhR0vfYtp/U+eFVoUxC78Zrf
1wezNF/4f4VOD4LtC/raUG7UGIS05aSQliqRRVDw4bqFpXU/tTDbXPpYiTKy8JSrx9vcvC30H8lP
5Z2aJG/OBvE5DjhZL/iFZ9gNw0pTrYwt0xEzY1NmADisb1Lza5ThUPKzjRHsrg9qcdrALU3ieiRz
5iVlV0qB2geS5RQA8NMbS14pWS+u/dRlCKoGUuE5Z1xoqS5Mt6LlxKCdd3rcwpo9ltadb4Rr79G3
8sT8yMB39tfWzD8mZL/yUkI2qVfN35pvPRaV/qRaw1OWwBHla8euCkCwy3aXibewAGyHVnZ64506
kP9bQkjIifF1kwaSWXzfQvYwVMPATmyUtLTVWNF+ZjyNbElPx++jFOYrscLixjwxOIux6KVQERMc
2ZivyJ/BvPQ9oIfj9vpGeQujLmaXJk3KGdAwgms5d3upF9TwiEWWA01Cdyc1xacxl6XN4PbxUxvF
Gc0l0bAtC1171d1YuYuTMdkaY5xv2l6FutFv0+0IwdetPybNXs2L8qZSIKTUUqvbWLWm3nSR725p
FpFhwgAbSH3DXxnEUhxH+EL6nce4xCjOxxDWwlCXo+E6kRLuFf1W0241sdiVdCfE7fb6hC2tyqmt
6ZY8uSakLigaMGVgdDIjpz8+dm+bwfN/mX5Wb/K2cFfuvqWTbJDEFjXexxPy+tyekLVSGMiJ6/Td
jfQtj1YO8uLPk+khkwDAQZvHX5qQxyksNyTKowfdkaKVvt2lsjLiMCA0YBTkP3OxN7PqpRbNPtcR
aLN50bM6ehwM5M86uKA2Sul/b0dXf0KQ2HBMIzV/DIIoejZUaO3RSELjXyaTdkEg5pQGeCudT2bt
0UFXTGUBxd+KGixnK5tjKUTiMQE4XoVO84IgdjSzsNYKn8SmkH0r3O5Tmqe7OkPA0pChxEvyPwEU
5dc35KLNid4BMc4pSJptEAPR9jqv2ZCd8OiX20b9nENwJrS8O78X4hoF5ZLjh7kHMCxJL0L22UWW
U0XxDJejpozOKP8MSUSY8lootrgpT4zMPL6Y6UJQaabriFBQZn5ir9UElgwA6OVIkXWaoF3n+yAN
aUyDE8x1hp2k3JnZShll7eenv5/4CFrScmIuDpXfK3/MwHimYre9vupL63A6gunvJyYKeKfdxMPE
ID1b2r3X7dVm5eyujWJ24RlW5I+5xCRVB7F9Kf2Vn18bwcxpe40ShIbh4dhE8d6r3G8j/cqGaK4k
S9fMzPy176aVNkBv6wTp3lW2Ln2aa3REiybwKFSAJHCG8/KPVaV0cbaG5Qzm1hRuW5Ma3UossLgW
JyZmo0jruoTLEhM+rywFFM6KY1y61ShdccFYChI483guifSw79sWJyLuXY/qwk05fiviFYz0ohX4
quCgANdDJHW+aZUwsVJDLLgMmo3/DIVm9ZKstZAtvuvBav41MvOHDb6wBYXoOmWaHnw1t4tIeWr7
/oXYvLazDIyYV5e/mrHfek21iXPpw/WjuRSNnHzA/JLpp0RtXfIBSUpSySse+lR77FLlJYY+EU6x
f6jby28df5SgkROZV6Bpuu4jnUZ5pw7sZtgL4wZx3OtDWtx+CvwvGCK7OBcUjWiVNzOPp38J62is
tfagr3VgLl1jdPKTgOJ6AaY0u1hG6FL7nBegUwZ6TMYjVF6pG8s3olFL914T1bdkI8Nti7Tp8frg
pg0xj4CZOe403mcSedvZrowhnPRN/Fzahl+o6h1V6F/zvnSKKNtB4iNvBGO00ypc8UyLpwG2aJWr
mwaTubZRVSujYjQjyIFoaG9jQSFMIK7e97ogbkjGlzfXx7loD06Iqc2VVu05W5ZUE4uFAWm+QPno
BX986xB7H8v89bqVpd1PJy1Vlrd2pMtwRArjuJNNB1TdTiL06bLnLnsNCwoK0krwumJrnuloSe+H
QqiQ9m5+xN5rJ9s5mSj4Qbri6/VRLR2Ak1HNd6fsiZ3edlhq5a1kbtZ6btZ+fhbwRF2pCzVpAyc0
v3fFF+X9JV3ENKamBW4oIsSZ3xWimCyoq5MRimwvsttu9y+z89/vz1xuWwsK1NL8vpR+cVPYW8O1
4trSFfvfCEg3nZ9RTzK9jh5/09Gzg6Lv4e0T3bvrg1i8OE5tzPxA2RsK78gpRyN6d1kkbeWgvufZ
9Fplwgckqx8kNfkgRa2+zWr5y8RlfP0DlvzQqf3ZJigrhbIuN6fT1jkd4q/JuLdKw27bQ174UDQc
uzVhurdrfe76kCMASo8GMaWJWRzs4g2COo1NR0A0rt3npauTTh6DD03pqr8snp3PUtiSfM4D13+q
jWHcV6UbUo+JGsQn/C/t0EW3NBwUz6gD5rs2D8fnxHf7rR/7nzMv0fZCppdkarr+/bEENVxYp6Aj
IyVjzPZ0YjaqPrgqz8aOhFpy2GX8y1jD9y0cTArTUwcIoE9esbM9IQ6hIrW+ZDi0mnpfzPjb9SVf
2NZk/al1Qtc48ZDNYuCx1GGnGKhG5l7+ogXB90GDnqQSk9vrdhaGIZ+u8/T3k9dCWWVV1Y+h6WjN
fZfbzVpT86Ij1kCPwwZEQ8EcRd0iWlGgCTT9fnFD7XPfuYoNAbiaIB2iJisHZXE0J9ZmS88TGghJ
G5lOlNyH0V201oa1/Ps6rK6INrIu06qdzJafKYXUxqnpFJZy55bVa6uYP68vyNJdzMPzr4np7ycm
KjpIy8IITEd1cyh9f5LY2qjuQ91/vG5nYYNBRs4GJgUMn/C8tOehp+RrBUOhGB1Cyq4J+zJM+11u
CfGK/1zcAzQq0CrLBqBd5nxIocI1QGHKdOS8esqb5IZkyH0b+x/GIb5re31/fWSLi2RCtDBhYFDy
mLkuTxCU2IepgkzvHYJuq8+I6f9/4RpJD0zcCnAyzQE+mlCKWlCXxKPNEP0eKAdvMiOxIGwRO2Ev
1ZZ8P1JmGQEwswFpRGOrhK2u20UoDbZPf67tKbG4EvEsridoY9pYNT5Nm2blZN/EQlbprU7FeoSU
3a1RqMy3pfDhH6YW6jh6+HCxF6LwguGFVVjFlmOYjX2o8+b955cbfALhkLaiKXcWLiRq3RZiSTAl
fgvBFI3b65+/dJErtLIAHqBoQFp4tjXyLJUrabS4GqT+WaOhWFGTrR6HsNQIH304OGzownay0X4o
UuUxG5uVGt9SQR1oGLzhlK2gYTNmt4bcQpacI1zsZLppG8qTEoebqn6JkglW3d4UWr3xU2MjGsfr
I1/wKmd2ZxHEKPdeLsAt42TG8MPKhi+5ZN72qjfatRKu9cIuGqNuMMnEcD/On7n0VvTZYIBxqdVa
v/NDeuKhOXG3qtF9svpQX3EvcynYqf4CWpDm84nqhPM4uyvhN2iMxkhwZXRzf9Q033uO5Ub6YCSK
9AdhpXqLtpH2uS4UaQuHlVzaItHNE0V3pr2tpPIubwLEJWER3CKc4t0VvthscqHq7LxUm41XoB1S
l6iU+FXZPfraKB17tUSkJKlRUrdc60uR8vQlNx1zRQfS7vriLfhP4DsAErhFFTrWZ+PreFIJdaCa
TtPxCe2DOnZ2rx5F9U/ur9w+C14EQjg4CDjhMMfOmyctZfQSveYCDdptUxVM1C4y3n/zYINmeIYE
zmp+CDPCEbcwuXlMNEU8tHST4lmrzBVXsjhpBH/4aTAk5vztXopu00GpapKOLu3OV29dTz3Qm4pO
ZyDYkiGsBFKLvmVqNqR1gUzLRXPzaAZqJXvNVMgVvrWB8qIH+UMfJUfkReF1SnyuPtcWS2EXhOoH
lK1Wwt6Faw+ej//sz2KfKHUjBEs7rr26uW8j76HWjJXs9dLBppNyIreHDwc+gPM7pkNKHHI96o4u
7Hz3ggWfeZ815h7hLvNO8Xt1ZU4Xd6PKsxTWATi+5oHDkKBRU8gFFUjlCSm0UD2Ga2z9i7N2YmIW
blEOd7PCwEQrulCX/RT9lVzOogEN70S/K/xk80A+kNtWRY0TMJF40EDlht4agmDNwmzh47xVhQJ1
Vxqeb2R9txZYLP48ICjSQ+qksjz9/SSw8Pu+t1I/Y4ZAMwtDY/+57t2WqvjsJosqlaySSZxnKQcB
cr/O7AG+pXvdu2/+GCkP6h2av+Ww6364wy7PNrGxFb5eNzwFE7M4joQXzUYT0TrHdrabZXOU66zg
VR2Lh8T9JGsf1TaDoCOzkRXuxh/N2vGZFuLCoEbAbgGfpqQ6iz58wcrEPiFES8MEfn33EaGs+yxB
tk8pB9qpIhcReGBu14e5tH4AC/9ana2fVaZ+UsE/4vSJ9DEZmi9NTq39uo3FqdTQFaCUa9L7OAtr
UleF95LGIUcdG8RsOztIQlsYvyb1sVE/NFW4hTbxuskl34BomwnnE63dF61inRG0RuFr3CLpgxrt
9fIujnf/LxPzJGJRVx1926LpeGH4w2qkl1K0JiFnY6XetXRVEQxSaueAIVo8u9+1JFDzCLC90wX5
TwVaqrSN/A0My7+lEHSjm6vi/vrIFneiSeM9jzFIg+bXfE7Oh+3fkh413J42/3rYWq4Z7BQfeSSx
rsWdR5wKQ6u7JjuwNFaK0dPBo2CAcPu5N3Hjwh3kXvWP7nhXypve39bavozujHjlPbS07bmhqEaD
p4PKfXa6g5FqfFD1/rEMvzXSn+EfUg203jOHU4H9siFubGtxknTzj7K56ZQHVVt5Kix9v2qQiydz
QhJortWRmlpVxkPgH9XsQYi3lr5yZBfucqTCZCIVIEtk+GYLAfeG4rWkZpy27fdeK9q9pO3Snib/
9wcNYLU1iwSQYlBcmC3E9PaHdq7THRdJ3EwKYUge78DVxmuF74UZoyeFkJLuRODK8xkLtEIVM9gN
nSZEELW2rWGN52HB51DFhQMQ2A1h5ZzcvASR3Y2hrDmq1oGfiz5CrvqxRgXs+ulcHAjP0+mUTNm/
2Yz1atTUIwwnTtg9TCD95P03whS8wY2Cgq/Ev8/PYFBICW0Igea0yjYa9ln9cv37F7zL2e8r578P
FW8uaygQOmK3y74lVbSrynBnmlCjWY1tVu8/6Wj0AtwBfsctPm+CrWUdOjZwh45Kgfo2jVZ85VxI
fnpe0i7My4ucknH5XhFG0IS516mONCbioXdH66uZxpVdq0V772W4MKPTy0cz5dmkJKlIDV6y9hnJ
8r3ZmEQUpZLuC0vvH60uFbfX53ppS5JYoxeLrq+JF+Z8rsFYFuJo1KrjdeYLYeCt5mXZ1hDcd2oi
v83C/1qmcUm0tc82ZRKLYe7qqeooUWtjxNboAy55JkrB3kAS/fqwlryTRg/g1AZI9XaeXR9ja8iT
IVEdWXDkMt0qmWeb6uso/8NW5WUhgp6jvgvMYTZ9Zlqpnl9ojmy9+EZiy+LTKL5G6mMmPDRrAefS
WpGbY6+a9K1cUALkfpTpCEVpjuahMihMtBcQC+tbvTD+ofec9OR/pmZH3HRFXc6SCBfSv6j5B0tf
i/gW7nGIqVSKuRTlL2MWcq+t2ZUcui42aTk2h2ALM+pwF8ICvGtbzXicmoBWjuKiUWQleNRD2XfR
qKcncWP2ZPYc+ia2buztIp4JqvlYp+ix/ry+A5ecGHT3ZMZVsiF0DJ/vDI1cdRpVpuakcvpH9dEL
MNK7tpQ+qWb9fejSj24B8c51m0sbhNyBiZMBQQcny7lNQaZhwkrYjZnfbYrEkeRbxXg3tyLujF4e
9Idknl0XhNapm6ReV2iqU6WHHC48BOv/YRQkq+jMApp6wbDQ0BWm9J6hOrm8FbObQrYREbtuYuG9
wRj+MzHzeqEUlMYIfMJpBDoOkX4VApQ1qz+tcWhTgKPe3uq/XDcpT4Xk2euNnBih2NTWS3ps+qaT
d3AeNFWTWFwDAKXq57Fv/fvAj/S9igbAVsvBM+g6PTZjOIqbsdWrh9JsIHvNBnnjR+Hv3Mh7J/K2
le7fZOD8SQS4xh7ZOehaEhlZe8hC6nIlyFs6MBxF0s1Q8VJMnG0oVWuV0uimb+53Ai9M5dYig0jl
eA1qOk34xeSQPXsr811G22obpoC58dceKkZhQmFP1fU1bObiaIhWp+obj8l5gCeLmSwYqPE4o/h5
kPE6hmW3xQ+5pGlC+gfGSIPOMwJWazol8/hYjkkpi92oOuL4bBp3/VpNf2nGwG3wCqK9EJa62dJU
sZ94gkyQJOTBaxl1UMmuNUctXaKnJiYXd7JjfZQOaqFyVScqZSQEWuHG13GWhLA7r01Wbuyl0gYN
LAq8ezLtAgCJzq0pihC7Hsl5x6s8fZMN8VYR6gc/THddo3wTYuUpSIqdnAafmjFdSbItjhS3ybOV
zPJFyT8fE0HqShHbWV1uy7KvdqBm8KOq1N1o8VCsXA5LjpqUMryrdDfhrGeLl2tqXcf5aICOkOzG
U/bdINO40++v+5ylPcKhst4KKTArT38/WcAgSxWp0ivD0QvHFZ7i4z/8PB3PU91E4S0wu+L6QjH8
mFveUVH426be3fWfX2ogITj47/dnsySNlRGpIb8fJxoCOyray04xor5uhpIaTsgRZV8IYpNtoBD/
gnJJyDM3ce3O8AVkl5N4H8uJf2NEgDciurO3qti1X/SyDI9D01Mpy9zoPhsy69YryE0qVm5+zWJ/
Df4zfebct1GRlKbkFsRE86KkZySZh1HKL1ayiZBgKeNjDnVpb3r3Kv2W12dtaSvDGTQ9ZsDiXSJh
5VCEt3QA+JHdqshYPQTxUVZurxtZ2L/U53iOkzzjPptnnGDilKRcpgSTxC9x2tlyy/KsoRjXjMzc
j+hFTRuHPIpkP9mr435oKfVYKyNZOCKA3dm8RIXUi+egwkRPTbnKqehaYvuK1PZWi/01beIVG/M8
oOtBDVCOFE/71H3x6uHRjMbX6wsyzcV8j/H9PLB4scGAMgsuZK+SrcAvTKfqdgl6UHfJF6Gwu2rj
uisx5tL+OrE0HwyoSNOX4sp0rEI4+q7+4mr5rQfVQSivgcjWTM1uBENxBT9KcqgAkgw+SG07mrkd
ULwMhh/Xp29hhbij/06fMnvuSKnc06fPER20LfJEwlqJZXEkPNmmCixSmvN86ZC2Bd35nJcm1O4L
6ERFY9fU2lPvCSvB8+JGOLE0fcmJy+/p9Bb76WRW9fc0lezW+mmq/RZWNFupfoVrKe7FiTsxN3PR
putnQaoC84t12Y6NKSpdOaALXsCgJPB36qYBnwxIE120ywe8QBYhrXQjd5/jtYtmbRCzw4NScVgS
R+PNug9G/UNVV67hlSHM4di4ndbwfSYpt1577ZsYIIgVr+WTl/rhTidqDg1BrsIsqwGmDqXqeSHk
r6o6fgnN8rHNpBfRrF9Us/idu8Je0YKdCjNiJre768doeaBTYh6exUvWtbjz0tqUewPQoXUIC2Pv
Wd7XvBNXXiVrZqb1PNkSHuIXKi2z4EOsBnJH+acqoTKtyytHadEMIj5vCADlgstYsvpcNoXGcALv
cxZ8y70/cbCSelz0C2BHppq/ZJGlPx9J6Bup7regG33hSYPZX9doegs/yvHH6wuzBC4gtfmfodkp
ivKm7pCFMhx3KLdF1W9M1Meq9rkQAlsePnvJsW4Mu8rSuyH5ct324jSiEk0KhMINNaPzMeq+FDV5
ACAxdZ+QCQ/UTbjGCLt4gE9MzDaEHEl6kNWYqEpYk/d+scL5uPz7E4oAnCMbe3YRKTHU355nsBNc
42setp9lZY3SenmFAOy+YRWAPs2mSav8XFJiWXc88avn+b0t5EWN2BtEbHpQ7SIR6T6rPiaZcNeO
9U0PA8P1dVrci0R1jG8KI+YyE7EcEMNqoeE0hV1oW/1LTNU8W4keJld6EaecGJnNpJuLqSGoGOlk
MadTts1/1IKafs5qo/sgWGLzPR29bhcOVQ3W3x1X3nmLuXj800QugMbCBZoiBoQlh0luOFKv3/tZ
tDf+j7Qr23Fc17VfZMCW51fbmWrqpLqqengxetoeZUme5a+/yw2cuxPFiFG1gX5ooAAzkiiSIhcX
eyNq0bpnkPoFrcw7mcpfPMl/m2NzAH3KKS/7O4/2YOTu72jn/fORPQdb3QzumHtsL+/GMCRT17PY
QUaXlke81bxPet7I5yb1rV1C+FrSYOkp4gFLMo8SgVFUsRgayH31US+AXyzvMvPeExEKxZa1n8oV
r710zjBnMwUjAFpX7crg2K5K/AjnSBBZBZnD0dtldUFe9c9TP+kbSdg2Mbp9On6gR24eTwtjitMl
YGi93NLE9zK9nlCXbKvvrfULiGEHyHHH30t7xT8sWYVzSUrQmE+xcITUHIDFd2YMQpfotnIsMTph
KcCxwjegS18N6vW4nKayM5yjW2J2MOY6Y5isIWvQD2QN/zGl4g3uvgiI0JvNkOrlHcdEjIfBbvip
G/r+0Oap3IvM5KHUpLMRpXO6/QuXTPvZD1TfAk6aaw7pcMrSzO9ahnc4phlx5wPW91yKcqJpYRQa
mE9QAKaoNUbmWlpwcRXw7zDu6HIEPvJSY8rG0uPUhJ/PY+97Y8V3scO+xu1agmvp7sG4A8buY4YM
CMUVMUArOpqD4MjHDAHacPAcyafaiX8Z1fDVrPla2+Oiep7JU9TTbX3MMR7RYJJMehRT9hSLD8BA
XCwGyUcMzLjm20R5oMWAZc8BhibM46gR28HZFBgWVt+ba0+oxVM6kzW7r7Ogrwd/n7QrmEpeeIHD
fjiGCDG79LZCL/lAjJTAVUPGFulb5YyswkPre4aEmcYPLE4x47fei1wLzH6tp2FxOUDFYe+Qrbki
sadTO0hqDwBUm+MvLlGhnNzPwAysLGhFjOrUMTIpH0UNMYYlj8LK9sglb0xnLb5c1DXwi/2FwoE3
dP772eFkVTHWGejKj0Y8/klK9kBKawXUsHh9zkTMKz0TIVqMlXXFLKIPiB16xUbTHuox5Gsl3QUd
QEYIYd7M4gBcmBIqO5mddBjrhydt+kqqt9b93FZv2efbirawYUiboTgNuBuKXGpCQHPqLgdFLlJC
WI0ZkvebTJBsu6jUIaJE57GixwkQ55PX1zDMY1DJiDkrrm/BvV98X7EtwmADRiRXzrHnbFu59L5v
huexolFvgnLFm36AueMbyNxWxC4dDSAtYAXDuD7b+ju7/UwH+lSOA6piztHJs0DiWjZbVIuF9Xr7
cBZUDdd/7q9wELlc9QNkBtjKG547yAfoByQmrABsfo+G7LZm2u7Nia/g95Yc/WxvMBsPbFQYaKPq
dlroneax2cORZ4t8ASw/eXDKKRKukz7HepLetWWKvje/A+U0NY6UFtvYycHvaJX6j7FiwxY8BGsQ
+AXjgfIurjPyyNhwtTef1J3gBKCRI3HutfgbxkGHJop/H9hs9FnNyOCZNkXxvmluYr5NC3Z7A12K
c2PTbtLL16ly33AKdzZKjrflLaru/8u7YqXiwmNTzuGzkgKBfeRhFCwvwtwNJbiDsj6sp8NtgUtX
fZ42A2gy2AdsFfRFkT/PWndEmOhGJoY9Pv+3zyv7N7aFW+k6Pm93X0fMCf/I51GzwAAb4E5Q9780
u17F+lrX8HmKQajs6SMdl0i8/vv9+S6eXekBkaxsYny/PBBjK7Lt7d1ZOm3wIADrMdd9QcZ3+Xkp
bC3He8M+NiXFzF/Hi7Kp+YZ2002FoeMVphEaXmGD02gtaF0yVeeCFY/oDxhWNxIJ+AdGGw1Fh/G1
PLTIr8GLo9tLXNIvYFYAIgUij1xFEkU1WA5wLTaCsLdcP/krEcTK59UIYhC0GojA53O9AF7LCfT3
A1UxnmhOv8PwwbQrR+Q0pO1lN5hHy629sAGodGdjvNeKlKXzgH2d+9Fnuj81C9WmCR6FXDOPhO7K
aTuIPWn2Ml9JbyxKQUcAgOUAx16pm+F1g1H2jBy5HQej6R48SpJg1JoIday1stIciCi5FJQT0LsG
T2jOodelbufAWo+gFSDHRpoJeg4GDA1yv4iOfasBBw9Kx0+CGumM2+q2dKNQlAXHNXrKMNZaOS5a
WAkApqMJUDu/F0BoehzNCGb+Q/baEHYZ+2r6qJ90pb9GhrSkicDZzW2BLtAfqpdEC2ABcpjEPOpd
95JS/76Y6IonXvJ4SJNa4LecCfFUKGiVjaJMvdQ8Vs0ec7SCWIu69NvtDVw6thlliqo5xlpfNR6A
QQiIAJ8B3pQkLAuMgf6iPsj9SOVU/xDMSNuXoHGNYoYxObclL64Orhz6Ar93VbUFG59tch13wGjG
/jv36vHN404ZcTJMKxdhUdRfiBVK0eDYVrxSOTmSuJqwjnHBHjOP7gsjvYtZvpI/X1SJf8WolRXU
7seaYyj4nBoQVVjwleBkeRnQA7T5+ECiKVfMyN2GjQ6+P9WPQt518Q/PeP3AoWCGL57Q6GcATvjy
FntalTUMb4Fjz+o32xr2fhb/Fp3338T8Rd+c+dkJ1cd4qB0TftwUESOpv5Xw+Mgnpc7KS21x0/5d
0d9M95mo1NG7Ka0888gBsbBTZP+ywHVWFGzeedX4ASj3v237Ww07E9KgqJDpMgGoOnMECZAc0PbU
ZdZGNl2B4e1A8AzmKuhqaWlIn+LFjiZ5DOVRjN+EIRUzMt066nSjWfs0ecyLlafbogigkCABDh1w
qEt94J3MrJHqQC5P5dchFk9mSTc2xr+9X+2Aef9/MbMnO9s/x0hoajPTOkqNipcis7LIplT7NkxG
tyZqfm2qZ4XOaiTXYFJ1JGUvZY2GTk0zTewjRshaQZ9Z/bbJsyYUrl12QZbk7IFOUm5ZJVjkNbET
cq6NYYPZqLjYElDnoi32LcaybsbEsLtgwKzkXdONLCRMb+48jOULcqcdgsntsjuHiVOOJnmk0usC
05/seJ+gkWmrg8M1kqwLaIFOEukYMO+188vJvAFT1mWrPyMWKQN/GLpwSEnyR6ME2FOmf7c1XfuK
xyLZaKlsHho5Ig5GVRdECRa6tVHRMDA+Uzc/23FiBHmWZpFV9e2htlm21ft4LZW4FGbAJiEpDBQu
amqKjjCRjY3VAjzt635kmuC/0mq0VoIXovA/YAHPRSl6kiapJfwhtY+JD5KPxxpPzjX646WrjMQo
YGTgNECLq2IBy9yf8tKFkWV9+zDneTmLE0yIsz9VvWdtK3uNuHHJa+AKo5yng3fnik+ks9qk6TTL
PALg9MN15RaQn9MHrteZCGXb/CyJ+740EUgYRiQN+9kfjX1djYfbYpZiiZkm3QPREuY3XtkjVoxa
1bkmKHzpW2vwu6medg61gMpOedSC3C4oizV89uL2QduRubT8mf7v8jpPWkKKPkME6NBnTGuxu5W9
W/i+j2rYXwJ4BJlqUQxzd+2ic7h5lA5a47wsqONsRasXLhDiSPD0YggIbJJqkdgYdxob4aIwq/5X
Qlr9c2dSvqFcszbWYDgrj4/FFaHiCDABwvWrMXtD2/Rj16PJxjXzTUzsSPQrgevigs4kzL/gzJwP
Wjn5QwkJXRo/V7a/77T0vu6m0O2qtaBocTWYqAEeF7xy0It8KcvXWDfNwdLR7QPhapvYNra31Xq2
X4rDgCf4fwlqWIeRd3g1EwSqMo9/JA6wn+PAv3gjrNwHBKEHGChcxF9XTZKYwDXUZRybx6Hlf7TY
SANvMtOAknpN0rwpV0s6k6QcEEfj4UQkNE772uYb622eauCGXR6BxnmSK3nSxf2D6sK2wcQh63R5
QphXjSaKCcGR1bRvVl5sPFoBYuytpNLcJU2YJ84AFYER81ccGRaZ6jZzBnJsR70MpE6BNrWojVa9
pjtmrW1HFev0wG8m8xnNtN2LrY8yMBGitYFT52MQO65AWrPVvActL7J9ns3jSDCoaUvsdvxaeqMD
Ut3GezB53RwcT2MvIKEsQiOJ+WccXnFPJxhYC5zOoTRFum/7GBwqsaR0S2Kruo8LVNwCl4MTx00t
Z0/rtv4EBqby3k/iNJLFfmq7Q41uPC+JvDJC7/kuwVy6EVP3tHBM4qhyvPs8EdYj/DjykpTXkQ5e
mucU4ydDpun1veH19sluvOQfhC7exvbzZlvnw7StpZdtq541aKrTh5APCFg6R2QhmkPcfyRzs8Bn
OQkI77TIsppxY8ZeuQXONXseM9O882NSR22vTysHt3RuM/8Sancw4UA4XeqHxpns+ybH/SJ3pP6T
VHwlOl8ToER85UDNtuAQoA9RfOfIFfuw+Hlk85D6AMr5qlO3dyxOE8JMgBzFP53Zf+rYWjPwQlCC
jk1MlwZOAoOm1XbFSVBj9LlBELPGe7Avc93ds+pV1idNX8OzLbU+QBgo7EHSOLenKdvFeomJFyXF
i4m0G0RDL+BC2YKLa4ey+N7o+k85hjFbDk1CwFZebpvAvzGCapkAiHEcTMzEM1dllRjbpgB6CqGK
KYo6bGrrvk29HYEtzDFbe2oKOzAKjjYpT/tGRtsJUj/ZIWgfA5qg7Xvl18yqd/VrgPoHrhwEefAx
l6pJ0q5LJxiFo1Pc1cC/xLYIePLTN9soxswoYhRRyh8z/edtuUsWE13+oA5CWDM/xC/FaozahjAk
OVLvnkyHpL1r+hWjvKS05yJmF37monlv8MkeRgJ+n9f2scxWIoC1zysbN8HPC9OHLU67r6b79f2J
FpQv/t2fORA9+/G24EaPrjxyJG/22EZOYka3D2Dt5ytBhWl1pZQtBNBx7+giQJC5YpOWQiQL1Sow
72G8pqc2Rxqs8C0NMGUUDzsnGDJq7VppYJyIrmmB8NoPkGfPWD6QfCJKNtAbfLllgrpTXU2EIJdo
R+kkcV30sC82t/dtaVWot89DEzDJFSQfl1JoYpkZR3L9mBngCjSePe+RVt+L4uW/iVGOJ5ZiGk0J
Mb0BiCV5Nt2nEY8LI0lXDMCS3UW/9jzTA02zyMFergf8t5WbZpwcc8xYlQKIn87A8CSQqLEJliC2
d7cXtqR3qJDjDYBeFnR/KfKKhFHD59C7kYRDlgcWzN1/kvC3L/Ts6tBaczspdXK0+89j+wqE70e+
jxoXyEp8kBgoeubZVibsysTNqdpotLOnJs9XMnpLsEk4JwJIhAXulSuKJdBBNm0nGuMoM8d+iUc/
2biM6a/lWA8R407xZtiuE+nc4i+9JpNDxYkMc9LFEaXIkNRpVr9WQvcfQbaXvd7egCWVQfMZoBR4
jLh41V2qTD31ZjLkk3FMzWKX+dSLdNI9krgeg5zT+7ZerbwsKQ2cJRwUGjrAbKAoDfJChQT2D0qD
bo5t230gPMMY0bl7FK7oil3Ho+iM1uoUPrACJtv9mRZrtnBpy0Bkid/vIAd4RUxPXb+1MjcmR208
5uy7kXghB+J2su664QNExwC6/CuLXB6PpG7DHT3BatIQIzP2JS1W9ms5fjoToaRl66EaJXDF5Fh7
E0UijLFHTZAYe2cTsBNJfWu3VbVnueSoAaOL1DDZB6h9QaOBLCcQ3OjzUyFQWkGSInHRj8uNjYww
YvK2ki/ZeYRDGFeHWjnKEYrK1RjWiVbY0T6K5kFPT4zdN/U+o2uQjyXNhhnEAwRjM5F6mRXnzFgV
XGBmQWLax9IMMQWe6ytHNd9FNbyzkdpB1hK5vquW0V40eSGGxj5S/uS2rxP4Q7MPWHS4D7SNziB2
TC66XIJoAdBvGrBkUOszeejzlThrcQUwM4gkEEhc0TTKhFMyxtQ+tulPMdghBhVGxrSyhsXTdgGQ
hoKiXcxSvLolplyADAANyGgTfRZJVOWb6AMKhc5gvG1m0qO/mKSzk27iOkXoENtHJ964VCABngU0
/9XzH7flzIp5deJnchSNcnmdpOh0to9p/pryTdpsMM2+yIcwG3lg8BYInLXC+OIRnYlUdg+Qc5Mx
mNWjP2zRa+VM26Tf3l7V4gH5ng6OGXicqzAFDjcDrWEPLdBRS8gE8CSpuZ+G/Jtmrc22WbyT/8pS
ERiAr+cSdQf7WOgGZuFlm6F6ub2apQ2DbwejDNI4AGIpZ0QMRBDMnLBhmMZrsecZ044Z3StCZius
asLcAoQSPpipkLW+vJjN6IqSemBEMIbK+dRWLlhoQTFgB0SbOh7YQ/cr6Xm1n2J9Cqh0kjAb8rvC
fhxMC6TvQ2nFoSOo/ZT4GhhRSR9bIfKetQiYNHKEV9T81KDEvQGnKEpImUTXDPgr2iA2kApDGOL8
krqbHqa0RzQuZZFt5eg4X7kOEuWE+jK0Lck2vSnIM+/zPkgIr4fAZfGTj6iQdzxMkp3W7kpX7/6k
kucnMmW/iV0nb2llVBu7H6uQcZMFXinLewRSRTBMwOaRceoDHw53r8d5+fP2vi6pBxqYZw45wAeR
QrjcVrPs3Jbxwjnm7Z3n3yG1dvv7S8qBlhkyF8B99GEq3897YxgrC7YoRhqkbjTAh51DbjbhbTGL
yzgTM//9zB6VBjPbzIYO6iLsrKjnKzd2bRnz38++P5G6SCqC79twCv2TTU7dB+hmfVRj4PtBv2Nd
pUOlhmGsNUc1pi7y71qWfxV41gZja654h/miXF4kA/ANdA0hEEejpdpJYGhjO5QlyFJKM3EPfge4
TQpwqpzAfVC23nifjUMX1XywN+8/I+TbEMsjMeah5HS5h0QH2mjirnV0rC0Xn+M1WPGSVT3/vhIq
umwYC8sF4UgqH/BPAxsb2fpZ9N9WoSh0ak2W2c6roE5YPXdrgNYlRcOTH+z2ALWByURZxAgwJgCH
WMTUBsjWtdVrKj5wJQFAAAkT3mSAYSm6TPPOHwQZUbyfEjsoyViiWU5GupmuaNrigYAoFIAoIAyR
zrg8cI3j1W0D73X0QSL6bJZ2tu2HOP8xJUnyIurpA9xSeMYBzYiB8dAx1dVhBMHYUlnjksYv9qM5
fPvAyZ99XtFf02713hvxecMIjHuyVitfMmFILwHKjUsJZIri4KxJ+sy2mH0EbNyq9/lao9Ly99EO
hnm6HogwFcUlTsVRw4IllndMA7Yv+fOB7QGB8v++r5hgjA6pdK3F9230pz/6bKUKungxzj6vKFOr
t2SoZ0fSf/FkYOu7co3vZkkCuPhgnBCXwScqcQw8fhNPE64e9w7c2Jm82HWcr9yJpVM4F6Kcch5L
O7FNCHGqexEW40qmdXENM9/yPJYc1LDK51GpilPP4fbR9D4R9tCQUFqb95/z/MIDVzCK7JB1eav1
hoO+c/BsPJcPCJTYR1Yw0/9jCj2KTOpTNQZvD4Ca3DnqVSSz14w9TeMHgoWZ7ABWdm4pV+v3GLxg
S8NCzIMZUv3War16Mww129/epyXrBz8+g2wdA0nCq/vmU3Tw+KDYSjADQLPSR5C27fSkewBGNPqA
LOC9kMtFMQbp6cszMUeJ2YBAhB213qtDUOHSu8yI691U9sA1ETM1T7cFXusZggjQkoHuCt3eKPxc
Cizt0TMwacMGGRqKLOnGdfINUkC3hVzflUshikWZSop+sxJC8npHaZh4K0Hd2vfnRZ4FdV7GqRnP
39f/6evPRfP59s9faMqffz9wDtBkHbukZF1spxTYwBwOAzPMmG6Fg9CCuHZRMGjaBzqYO3hhPcCw
Hj80+uqnNq2Bo651EJKhZZ4D0PN1wzooxLQuHxzrqNf8YKKAEciMbuuKfo5F+267AEQ3xqCg0EMw
N9JSzOeQFRgnM7XmsW0Ombdfi7uWNA5oAZgcaPk1DxaGGKQWTZl1HM0hxPyOKE+MrT+t1Z6vEw4z
Lv3/xahNYhnVQbs5cQSRWtm6O2HH9GgORvU2phU5JhkpAP4r2+wwMS4xK2BMX29rzZJSguMWjQYw
4ripylVuqJaCqQzolRiZ6GoMq0ZG/02CEmL2Wp8i542HRvois31JDv/t84ppiNv/LSCf8mDkYVmt
EWHPmqS+YM63SLELjANZrU8OcGskDUuxNRo82vfWD7dfy3QvHgbiZLAe2NBrFerAJSvSqsdbyfZ/
eofU+H57qxYqI9A2ZOlQVwRh7jUUgSJR95eTNyYvXfsG7lUwN4BANHASGlIp0VY2BRkwKDnSXb2x
7Zw0eMrfX2PCr/gLUwe/1EzzcmkHqbSlqFOko6ZflYX3xvPtVS5tItKpyEWCpgaN3gpeJPFFRuOu
so+jftTyL8b7EWWoj859F0BjIu5RA5JiaNy8QTxxHFA5AgvNij7PIZOibWAkAmzb9uawWWVbZMI2
S9fFONwMGaTS/Dntte9oEgpKCzPW+rUK5oKZA5U2ut5hrZGPUWMTra7skhSYCJOIOOLxrvL4doi1
8N1Hgq1ChXQOsRDtKkZGl9xCny3GV5igMEVhdHh/PQOEPcjRw1wjaQfnc6lSIjVM3jGNnqh4+yXF
y+2fv7BJM3wZPhXzYUH7qUS5LfCxZlHJ6mSi8aWPKvO736+IWFDaCxGK72aU5ok9QIS91eAB6hUq
mQUThif4jH+F5uLBqhyA11Zgdfc6evKy/oCZHqFlHEG1iMpBqE8rYc6aLMXel2OGeap6T09auskI
lhNqP1xMTTU/EO9cLEqx/AaofjWjbempY79wpYIGLbmmeMxkcuegiScpAY7sJZ8xeUHT+2uk4AtH
Bj4EXJo5mYkGL9WMjRLdCElDT679iQdut3JkS+HcxfcVrRutnDLe1vSki60dvxLvwRbg3drPwxfb
9MCtjZ09WsnKu3dxVWhV+YsCQVSgKCLeq4AxornilA53fOOKlc8vKseM/SYAYiLvMF+1sxjYNzKz
I3lFT7n22DsTaqwveQeiB8xvHJN3Y5jQMIK8DICxKK2Bhf5SVs0MwZMSbGF0DHUgO+20W7FrC4YB
XhQpRoSfqHKqzQB1Dbx2Nnq4SKDAMtrHGlk0zfr2buvjIFMylyHmgVGWsoxSr/sBE9bKU9qHuREW
WTStubSldZyLmJXi7FR4ZtcyB23tCRymUT68YmpFjVLH7XUsPA4u1qEcfSH0igqKdcRlZHsB0MR2
s0VwfVvKkoKdL2X+FWdLER4di1haJaZEdyErfjejj9LIryzfOd7KwSze0HNZigXQpS+4lkGWNwl0
7egbDfBeTJkJZM//pJ3ctl73gyQiSnx51Ep02/y3tSoWwgWDkm/lTnmSTRYWyODV7QOvd4nYW/mK
UV88PMvyXG+eUIF62OW2lhlaTcmAwxstoI/Np9oNB2NrOytilqwP2LT/J0aN3SgKKwYqBFDElAR+
LoKWrKCDFlXdRhAM1pS/SI/LhWRES2kqCPZs/N6CnUl6P8lak/jiZp3JmP9+poMm9duiBbT7VKVR
5oY5SnfgbFtzEAsrcXXMzcGzDUXdq/ZfsxEMxOZleeqBiHYx1riaXvz03ekxhNBnQhTLAE4gXUeX
bwkMx1OR/R7JHVvrBlkAxFzKUAxDhSQ3oFgIR3i7c9wH3Q8QZzXGNgX23L/33G/NGlnz0s3FsgAi
xhx5kEWovGt1aVZ1ITj0DBVXcFGw+K5N7isUQzvnp+N+a/W9pkd6url9YedbosT2F2KV0CgvtdyN
E4htAOCcoOEouY4hkcHQbVqC/ry18H5BE/GUQOQ6v/DhQRTfUdh+YSDpU5xIGcFGoF8gn0JnbWTr
wpPlQoqiJK3HsyaWTnFCSYfIg2sdmuFH7fMoAxtVM/28vYmLeo/ysQ7GPrB8qHW93nVqwXKtOFXk
H0N/NdjTwFYihzURyjlVAzNKm0EEq7dd9iunG31tot+iKpytQjkZoA0bWrq4WHhy7I3qu5W/+Rjv
wfvfdvWlzO+qeCXyWluTckij9Hr0meblSWfuhvMfTXOo9GHFIy0KwcAw4ADnap9KXKEZfS9jb4R1
te+reNcj3Vi5H1nImQxlIbRsmqLtJljXMkS7WMsiTKF6v4rhqYrXBShKsBDF21VGkXkAexSnMX0u
K1DufB7ej8lBjh7JCbTzoTZw1ToAQjWCyWRdcfI18FAciNiz/lM8rqGL5s1QLQ4wk0iGIE06909f
uiKtSHpgafriZPeh6PdUf/7ATp19X3F1hc/n/sf5++OXPv2msT9e+24MG3bqTIQSZWWEDvaQywKv
1SjvnmgWfWBCwKUIJZByGgy4YHQoTlOzSXwjMItDm63Z4oW7MRMKo0KDDPl1udh0pEGBWhGnygMT
mNQj7t0LslbEWJKCSpw3846gPUb1bNTpnCS2G3Ey2jth7C1xkOnKBVxwKgjQ/lZjTKAW1UpTr8Uc
AxWaGqrbR6a1L9oSJJ+/U7m7rVuLcnwU19FoNMO9lINPtUGMrEITk+XXQSv9wMs6DO6QQaN9vS1p
adMw7w7FE9CoeZgTeXlLUGqnedzp9UlURcTzHxkah9qKrBjHpUAH07z+FaPYfDFWxEvbAQsyeJTm
OeCYDHw7fZiYm0J2e5p6wSDMQIov/219ismUtTZMUpvqUzkV4eA8UYsE1VoifnETwXcHkjV45auR
Ua6wE4dNOK66H+/6bNhN42tcvz8exTsb5dp5CCkoaRTLbLUt9yynrU/sTdeRdTnFQIPe3qwFkwlC
ReR157QBwgtF7QAlMv3RhXoPhTz4dhmhV3MlvlgTodgbREtml/kQYVDwwSfjbwKM3+1VLJwGCsE+
0BFwYYDNK7o2ZaSjHk/FSeblvm7oE5Fia3lr6aK/6WjFwVzIUVSrLAlQjXhRncqykHdolfld9y64
4xg1Hwo3Mw7AL5EQaDl3I+0hDorY9R5by/1j9rp9Eolu73k69K9TAirWXKsw+VBY+WZw3D8azzvQ
iGPKRa3z/t6aaHmoreRP3iGpN1naiyOEFTZmXoXN6L1lfQ+b6lqfJz03d5pw/T33tfhlYjp59JK0
fLOMKgudxifBYEu06EmShWYHKh5XxHFg1HqGBEvnh5U/sX3qVPVWpNUAli/P2ksqJrTH2mOIwCDZ
E4ebEYoMDDMrsvSF5UVzmCjRw3QwrDffKtsNqErcF+AdGzxq9O5LL6oujB2n2yRp7eOvvv4pBW36
vWdwsNt7RvLF1xMHrbVyKAILjaJoD5n/m+RWuWHZJmV3GJpW3KEj0AZVlt99qplV3RWlAEkIBjQF
o5sjyTUSbZcVjh66ss4iWRHwFJYC3Dmd5W1u69iCgcYN9D20taJ0AEbIS7NpiHZkXKTs5LJvffGp
mcZA4NW0FiqviVGs88jByF3QhM3emdIgLR5TtOuw7e3F/M2jqZqMZwxiJSAV5ynbl6uRaZJo0BJ2
otbk7mOrwFRCIBnCSlR5YJujtpvsTIuIqAAC7kUWeGSkwZg5xl3r1O0pb2m2N9sue6AgNA27VJ/u
R6ctNhPmqTy31MzDkZtWmEkdeEezqyOStGXIvGZ8HVvb31XZMAVECJyk4D94m/3puyrfDaPfbTQd
9I+J8JKw9m0R6Tbm7nGJajCqRF5QUlKFBp5MgUGGkxW3Mqiq2gsa2qcrael5F652CWEMjAo42V0V
ic866Xno/61OdPiedwfMA9x04sFK2RZdQCth+EK3L0ScCVOOxPOpTnwMlD1Z8nuj3cdgJSy0t2qc
Ff6V+Z90m20b659ed7egcsuTFZVYUrxz8YqZHgkDYWkM8QMwZuYer7KyiKZhxRksSgEvAcZ4otx3
BaYZShaLcvCq01SiCS00+K7oAttduatL/mAeSY0SH+bmXjWUghM2IWNnV6eGbsBd6Yste/9oYpzW
mQhlu6aJeVbnOdUpdV+L/pvvrvj+pY3yoHFot7ZM9IAovj8teINCX8NOdvbJGndmOI27Ol9htFrS
bxRegdYC2AevWMWm+WmZYMQKFsG9T/10H2Psac7eyuRl7NcmU8/7oV4lPAAxwxtuEd2cinZbHTEr
q/BhPuccNUuiUX9JhrtG/mLtntrfV+zb/MuvxIH8ArUQJHCvGBjFlBVg2YA2l3HbB87ACeoJlV3v
8dt4UI7oY0ht0JFNVZVuR9NrIsPzhh0dRgfcU1q59zXPCMCin229gaZ3jtmV28L2yhDY6zLUUo70
VacL/tJwe/hsOFOyyXPffWpsUT3rjXgBMViBYT7tT1uW3QstM/elcpw8Qlg8HkYDqdLMbioM9GAe
i7rEH37VWd6GlS7inXTiBuj0ngU1n6oXSoZm7a18rV/zWxwR38x0Djpr5TzaofFcacr0VEyhLXY0
e8q6oDK/rJzD1TFcSlFuyTik7kBqE1K80Kb72I9uf//6ol9+X7klDSYdscRF110zHfpjTg/jsGJK
VvbJUwAWHQNZSTNgBYN+500osgT9gFlNX9+9jjmkAMGBPreKqw9Z0RYgYR2T5NRiqDiY0/lubFd8
2XUYTubh1PBkuO1zGwSO6ixPL/s2s3jaaccU4Z/v/hb6uL29iIWtQsF9HicOqlhIUaJw3Yr1ghhm
DMorE/wt937+2R32tFt7s1ybEqzkTI4ShRum5vUVteJjqX3HAybU/BPxWeT4GWKJ74StbNy1kbwU
N+vg2cYRLxmJn0Ccbn6l+TFOd5J+wxzx3JQrIcC1NqP1Eg++mTRsgbQnFgJke0WsH21njx4rt3pq
u5ULc60Fswg4xrlb/NqtOElqssGsDMy+Dt3E2rRpvrutBSsSVFjX5JV5Q/9KyL6Bh2dYc7xLm4Tn
MDqq0Fh+3VRvtHWmVdWIhvfE2XaF/Yxp8nuNrQ0Jvj51D828Fo4eMQRylopr5LmtT1PRGkfmVPuY
tjut5r+NWGwGTDkVTbdydxZXhZHBAEIBn4107KWSTXyUVDZYFdX6OzuLA6/SA13/dftsrm/OjF0H
XhVsZ6AkUJtGbFNgjEPq6Mc6He9zMTw3bl3CB06/hhg57Gn67KVrgcz1Rs5t1/++zZWVOUmVT36F
N7PI/1RwkuBx1DEghA+H1F/LOl6vD7JAOvuXpWauFV7uYuI2hi7ymJ8IwPmOPAntiwmgJNj+Drn/
YLyf4xaDmgDKRauxuUDzzH1ryrDh7JTXyNYa2VPerpGBXt+mWQSQ7uAFRmJY1Qs6lRg97hb8NIip
R8tsrm3bKvfebRUgZR5MC+QQ3rdqcJbXGcvQtMlO9SFPHrBVt9VucRFnn1ddT5MmfMw0fN7+8eBX
P29//drt4Mf/jfXRATkn/i8PPc0MrdM7TFZKmhYzQl1GA4wkqQMWaw+o469s1ZI6Y6w3DDRIMREz
K+psIU2TaUMKaSxHVXNf1EnQ6sjM5aEG5317acvCwHgNbKQLK6R4VCurzKasS36qxKEsX20k0BMf
NAqiDhpvdUzlHMqoMfP/kfZlzZHqWLe/iAgxCXgFcrLTNnaVy+V6Ico1MIh5EKBffxd1v+jKVBJJ
ZJ3u6PNwHM1OSVtbe1wLtuF/0uZjPHnoFDggtkIhbQAQWhwKN1L8zn636+eIfqrz94i0Ls+/X1/i
0pUFBs+cw58PTy5wqvEAyLkBcYFRgIKVH5o+d0ND8bpxn4y7nK6F2ZeGdsZF/F8aR46rplCzhDqF
CA3hsSvTcYS7gnrx9UWtCJHfwC5qul4ZISRuyb0RpYdBUR/qUKwNbv9BqJGPDC4jPAYgHyPYkbSx
YlEeqZlVPAMgESh5eRLvqglUGWVCgTk7htPwqLLS3tQ9eU85yz0jpM8kTjN/0LntqkWhHAAeE/t5
YX9CdZD5eh+lvgISpHse9a9WVq718SywoSJyPvnN830+UTNVy1tTzRGcow9iV/TKm9PF92GtvjkI
thqde0UzuY4x7oG2ckxDAPOJtez9kkE6/QnzvTv5CZMTsjZJsW1EvCvKnR5GK57cmgDJ4pkcedN4
XmP/xbTcmq18fkm/TnM1kl3AAFneVUjwPpd14Zviocpfesi5rsSLazjJR81/P9mkJrUxikEgJM29
iXrx2qjE2iIk3U3KqmyzeRGG7aXCn3JPu530AQYFyC8YpMIDDXzX8yVgqIt2mtLXz4inPfAfTcVr
67yGxhp35uVWIa4BZM9MHocATvariNbFXEH4/lzaHkaXgYt9/Sgut+r8+9KVwWB3F48Fvq+ZrrC3
zrhxipvfaIhAgy/ef5QfQVxxvlWjmRZMccLkOe4sv+0cN759+BCeNEIPECsgK4NQ91xCTisSG3WR
PNf2PToUi8Jn+c39bucipGvHI4VhnCFPnnkP/HGPmZvo9ub7cxGSizmB0qfTY6yCtgAwBy6xf/2o
l1TpZJfkfEOZIAtf0ix5NrLfEQoAzhql9pIunQqQ3KXRmmjjRFjAlLzR6jdvGo+sjfasyZCKGHZd
YYw8g4y+9si0y/Q7Y816LDBzzQeBKwdaLoS08p2b0imulFqJUY/hiCjQ+c72NX1Ii0MfvuYow3X6
QXO+9fGvnv5UnF9Fso/7LWvamyO3898h3U1H521YqGH8LDS/17YYP6Vr7TNL22kh+Q8QOTguF8Qu
SsiHqerS5NkefJ3uePipWYva10RI199qOLcYixO8KB6JDn23R3/Wdc2eN+LcV0Gu7mQV8084eU/C
2GgbYKclz4n1VQVJQ7G3ao/ejhp4LkU6DrwGaoRJBexVuGmHfU3+4biRTkZIhrmBSx4a4KBMacSQ
DyzJoU43VbFr1zoMl0zAqQjpLPTU7nibadDszkW91i721w9i8fsW6grI+Ntw96VXsVVUVgMcOoZb
7yrEa9e8k8WDPvm+9PsdHdNJPMb3e+cxysEs/Aik+GmNP2xRY0+kSOpUoB6dNBiPfjazrZbeg8dL
s5+vb9TaQiRdGiaUOpvcwkF8tcFraXsOWhWHFSHzg3FxLU7WIT2Lg40Zzg5c889DXGzrjrisUlzb
/N4bm956Rq4mK1+uL2vt/KVX0hxjFRDZ2Llx2oYWGL39//Z96YnkOrAE6Th/X/dsHXDBK6/8yu+X
oUiUpACTtIXvN6Xb/srWJmDXPi89kHqXWk2T4kDQs1x/pR//aXNM6WnUWKfbsLXxc9fdmfWWr0Ue
lzqLjJNG/6RGZ9BR6XLHMXeAcJ4R8OBUsStY/n1Csl+vh32js7X483KrIAy1BAsu7zw+JQnTs26K
pqYnQTF+CfP3HJA313fr8pKfC5h/wMmbUSaqXYkEAuxpN1DuA/mddMz/FyGo8gPVD+13VD4SO80F
7RwSTEbh16LzhPJitCtClrfqrxBpq5iuN2ZaxmrgtIdOPOGOX1/Eyvfl9pS0oEovQtQOWsrdwreq
tR6rRQFgXdWQ6VxApjcpN1WkCdWAGZ+S5EeGqO36ChbPGiVJlCXQkXbRTm1aWq23wI0M4gRchnYY
0x1YCcGIBeba7XVRi2uZC9+AIrSci+JnPQwAzVZwGAZt/S4EvNwaJ/aaBMnGoqFUi0RtI9NOqk9x
Wn4y1WythKsuCgH6E/LC6N6+6E3VyTAwpbOwYzQFOmCK4ldMjnXdviqgpLVUYXhR0/4CPHPlxnGy
57Tco53VbTGpQOvbcVABQTzn+jGlM4NUSHZTS3pO+pFrgal79RdFDVo1QBvZ7SeHkX7USW3UGS8g
9cg0WbwHrUmQ6nG+t0cz9+vKup2gHUsBWB6IhjEAhsmpc7PDnAH4+S3B2DDmzKLPqDb+w209FSDt
lV2BgwiVGjWw0mMy3v/LXT39vGTRGsOMWDMBd1mE7hD75ds/HMLJ9ki2DJUIk5cEn1esPQcdO1n5
/tIbhvouAfELwIl1OSfcV2PB8h5T25XhdfWudZ4c9ajdHingkE+kSJsU1mhK1AodFrlO0TCY+L+v
79JCohPjVhrqlAjZ0Ngtp5pjxUxRbk1IkORvpvqpoGwXA2xVe9SS8jhPz5pd6PNs9ErxxIebnaR5
1gu0bjpAw3RAbJyrcNmJqolrWwS2XfhJVPgrQcTslp67rfg+jA5w9C2MwMioSGhgLatMFSJgYwkS
KEwgNp6psP7LiNrslmukOJj6xFdq8UuaAXOtzvVxgkK55FoW6FhtexX+wFCAQhXcIuLBbNHaU3Zm
f4dOpn6lQWpJHrrUCAo9M2ykrInJxGK9iVq8qird5Z29b4tDRrdpuLKbS5b8VI6kiwChz81yqud1
hV8Fa/ZNOX25ro5LBwZcLjyjOLdLwMCahRTcUJMAWGi5M+P0wSRh7hp8fABx4j1o+24PA2fsqr8C
57098d2yWE1jm0Bg0X41+V1Ja7+aPnNj+AdbipKOiVWZeAOJbI00JawHQBYGGjom0dBMROlf37ql
03FQVsbcO8BQiD7//WQlupgqOKITQrEEYLjVLgY3xXUJC74PijfIUOPpBGaaPIOVVEkSmWLW66Hy
QHpVgQIxZR//SYj8qgFZqbHSGELKQR1BkmhsqtxC96W2hoy1vBpEHzANKF3LNdKUjiHL57DA6fat
8jPs7pvh8/W1LBwJXmakw2ZYV1BXSv4VAz5aYikMpKnG18j5lf1DGIX+EvtPnwnoBOSLX6qdaBRF
E8Dgf2jar2C+ZrEJ1KCX68tY2Cm4S5hYAEXI/NxJusvrWi0nRRFB0rqsewLisXnzQBnQFkHxqYHe
HsMqcta9bSJzQpucCPSx2iT58NCN4aZu2NfbFwJkLzxy6GNDh7zkMVVqY9jg1CKBUB6IaD1LpF5T
rfTELhw6MFXRjY0sHvouZD6NciyE3gm8aWH5SKbH7Nc/rAEEz38wqWZ8sPNrThWHRbGd4ppX8VZp
OJDwnVdAXq/Y+qUzn0d5KQ4GXUxyk8o0WKi09wNUi2u7SeFbVnVfk5itFHSW3A9qAM0f04QgtEYr
9PlyrMZmDS0i2F/HCd1QUyZPz5IDWlK3rNU7t0vjfRGpB1qJY9GUPxrNaQFUEX26vqsL7w5+BjQQ
O4rIUX6yRxpP6D9ORZDxcTtk8aNi5l/6lL7pYYwM17SiiAvT7iD3/AOcCKxXcK5Ip8iB+hcCmVEE
mKPUtgJ4Zj/7xuFgZHCIH9cj30wOms9HqmRfmx7UKGVoDOgWscDhdX3lC84DIoh5QAxmnaDydX4A
UWM3RJl/SQTAlAac5VPoAM2cedYa88HCsB0WDQaKP4CEGIOade7khZpMDCWBWEEEGi37hzhib0wZ
oxL5nz7eZRR4Bpmi0zvSGK3XhdT2e8X6h5AXFx8hNXrWgXku2zIaZpWV96oIxjbe6Hb13OnWzdMD
M3HrXxHSQ1wMaVG0ui4CpARcOj4YjuI3EfPSaK1NZMnUzOEH5qKBhod+hfMNjYUDIlI1E4Gje9Ho
ZmtD10vfnxnd/lyMSygyNoB3wQKzcjB4PHq0yIqfPD9/knc+Y2KCBAHTAwDBkt4VJ0WMzLVkCtSs
Qsv7tyQjm1r9lEcRmBNfVP58u6bPoL7Ypz+WTbpzmrBipwibKbjXrLetp0Rvt39/niKGAUHZQv0D
9Xei3n1tIEXOuino9hEozuJHoT0m8fa6kIUjgXZpeGEMgOkhgXp+5AjiRqvmkxk4ILP6nDav//J5
3M35qYezJ++REfUUbNlmUOTfCvOQoFv5uoCFM8fv/ytg/vvJJqFVDOSZBQTAFOwarcEquO/YnzWT
g5y79rgW+dclLu6YiemB2bfAJIF2LjFm9jCRBHwuDcDPol2+8twvPJTI0QG6UZ1vPeLM8893A2+K
tumsoASPB+7Jc5H+wwJOJUhbxnjFaWu2VlCInwx96om+1kSztgYpYO2TSGuxCCvow42qbkjjtyt3
Y1kCRmuArID/ymiAeqibJRqKrSBu75CaLdlRC29/yHAQf0XMP+FEsxTQg00tMm9I8zturszW0GDf
itfbtelUihQvmpkN0lqBhSRkb2U7ba1gOKuLZBMBR6ABmhHduijgSt93aFlgpCazAjP+TjFeOu6q
5Lvx3ojbWzjQyI1GaiQq5k5reRpZLXownRWlFYjsvVV+OdXtSYmz78/X8uQ4qrpXKeytBRRb7g1k
06LfKDR+Vmtcxcsb9ncd0rF37ahhzBjrGFSAm+xBymuwbfiBAc3rB7/gJ2E9M04eiK0wUy8ZXvCt
KRMSPjRQzI9MwXTwEzO89F+060SIZKvqsNcKww4Bfd7Zb3Gu7a2w/359HfN+XCrY33VIj246aSTR
BzD0IAx7rznbRgWf0IQ57q/LWTK7eA2Bo4LpXbS+SHLGMspsnLkdKCXQE3wwIV///sI6wF6LnBdg
DeBRygFKLZxEHScOCHdnZ+aH/qcV3b4ClCYxIoT5DXhBcmiiGS2g03VqBn121/5IkhWFWlqAhrSx
jf+BME1uZ6dgMyxabuIlrDD1l9Ze3Bx1/vn6Ll2eAnjqUUKacwQOvB5Ja+mAEM8YUy1oR2/SXYcf
rn//chFIP4M5j6LXHFGMHD0IakYlTZCeBgIvxp3DTamxXRSvEbtcXnKIASMGGv+Bl46X/NyY2BhC
LBsVBH3TiNEzZUut51w9dmynkdfrC7q85ueS5g09MVtxRwkrG0hSxk9OfZejl1FFv1F2+3jYuZx5
Y0/kVDRV8jJztEClg2foT32duVUHaPPCb5pjd/uAIIZnMSoENxvILRczJ7YDlIaMWVpgWRG0IHbN
6IFbqquJlVzRksKdCJJTLOVUZTaZBYW2thn7bw16Ra6f0JIuoJw/M/DOw4iySg9AgQC7EYCyq7z2
hcFSV0uHj6pj24SzD00MX6/LW1jRPNfwZ4YG1kxWcaWOQt6r4xhYg/UzozA11ho/6qIIvPoYMUCz
00VgDDZJo00zA1ya5ku8NeKVM1m4pMBDBeETAh84qTKjYVe1lRZH+Lz1xvpjEz9ktzPLwEieSJC8
FtPq8zEP9TEIGXP77tO05twt7RCdSRTAhUzQLyL5wCS2rUTXiilIk8mrOurySL/dlKFi81eE5ATn
kU1HdKpPgQ7PsRP+gPxgNqw4qQuJH6QegOlPkR8kOHHp3kflpGu8hzbx9qCHXqG7Rb2j0S5SPFxH
c9r01KdrRY6F3UN9jSBzC4eSwlc6NzYRb3LWdB1S3RqYE9oecxW3bx4kIJGOsjdSPPIlCY2pVXu9
RI9N9GHHBUZcfc521y/iQv4IuG9I3trwJpD/tCXvKMvA1dFz1Gqq6gGI9VuG+XNSUJdkh6h/iMq7
jOeHqrzZkYVU1DuQvkdb+AU/MhK9AJ7TkGRvmePFgv8YamNDCuMbSF9uToNDFHqV4JGjQoRs+Pk5
aYmZq6QvkXR19gX/NaiPSvzl+iYuqcKpCOmmpqxC+3lfI9/aKT4bpgdA963owqII1LiQpQDEJRJt
56uolVytmZIgt5nyyOVl96iRYUXGfN/PvVjslGkA+B0dJUD+ly4rMIB0MbZYhjI4W8BvP+W17dGc
f8sAmg+cV+4m7e0sBpCJ4gHSIujovri6TEkR5hc4Hb2LXBMZyp/Xj2bBTEOZkDjS4Z0jlJBsXElt
DlidcArK5IHUzB0xu8eTmyvu8JbR94IYFoTcCMXPD2cIR5u1EVJ6mVD8tBFevhYoLRz/mQTpaKZW
KClXIQEnYr/3axAd8/9dOvmZZh2tzTM3HnJg5wuo0LutNabSBbFZ35U5+FlTtXSLbnqsU+3Rjmrq
MtVwweO9kuhZWhcGdJALRTM/RXB+Lrge46aM+6KHCwUAqjj0htt7k9AHgYACuAEzPKycStJDOhn9
FPeBAsomsz1Oym4cALe1ua5nS28Q5ACqDbDOwL6Tc+AlUdAUoUCOjvnmvtySlj4QZd90AOkXe7WL
fVYUu8gWmOFZgTyZT+fi9OC34aGdicNk5w31KqFEOuuDInlVgHyX9XdTj8627PbmKOzliSDprZh0
AJo5VtYHYIlJvRnILKvXSidLGoFxUPwHWBWXrTMoDyVWWmVDkGdvCkMr28pdXdosQLEBVQ8uDyae
JEOaaf0YVQwlvjq3tx1sqdrTgx7ZvshWPMQFnxpYGCgCGTZKcZjjPtftCJhvQ54XPBjaFxENG1Z9
jxQUL8Jom1Tv19VvycwhCEEvLqLfS+41w8ipUXTQPi229uBrLL08LX8qhKy4CwtPBEoXf+VIGiBa
rg69kfZB8ptG7UPzQ//WDeVD/WPFpVvSAiTqgJEOUm8475JF7co0z/Rq7ALG/c411mbrl7YLE2+Y
nsVrB1ZCqcYzsCTnRdv2QT9lwYiRkbBuXix7DdVjaRXo6oCazdDUyNucawBFo4I2AKo0ECz2f0Xq
WvvyktlGUhPs0FBmFFglXTbKJFOHJOxB6heU6W+Dv8GBV/tjhZGF9JtVbK8r2dLVgSqjTo70Jgbu
peXYit4UgD/sg7BN3SJ+b6ofuUDheC1dsICH5iCm/ito3teTON4ZUNvW2llQ/qi3qW8U4xEUknud
Vq+13rsk6p4MVm5zDPJ6RvYzBZ4gDnlFBxfK6PgZFHl1BKrzJKn0OLWkskVH8DgVGhhJuu5hSApU
cYnXmBTN6J3f5fkbIezY8sJx0Ta6T2z98z/sOWwViiFwYS4C82pQnabsceG03nDzbG/zZ8sCjvsa
DsSfR0J+RIAHir4EtG4hHyvpEqcgH1RCWBBzsMBRUtyX0/i5GjiGhMC3TSbq56nhJ8Wb3UUfIwit
SzO3kOoovIbYPwCU6mvl+NjbKGmqbFfp2ZOVq5uWrA3cLl1d9P0AKcUA0w8iiHPd6IsIJfcEG5LR
fVkfGQYlbXZ7YxkYSMDiNBef4DjIrTPI4jommjanwCAPhbpTv18/1AW7gLQRyjZoKgNbpuwvlrEW
9UaljUFStm71Zk63NxkjYIR5wyOKFk1qzZt4coHEEGuhWeD3lyzxauTD0DJ5fQkLpsfQ55rvjCN8
OfcMPr+oIvUwgu9D9ywgUkz1czf90M3PMfkIp3u7/nRd4OKenQicjdPJkqKqdJgdIsavlaPSaq6d
f/0XAUjqwvDg3GXrhhonuI8iMgamsWkcf/wHxUUUiq5meLroYLKkBdRGY06jQ3kQWY77aGuvsbri
TC84HJAAzQVAAOJqIl2NSOvs0qoJD/Qm/aoIZ9uJLnEdNEaysgVHlBnvr2/ZwoNwKvBPbuHkTAwj
YV3SqDywMhC3jVughXpV8ol0t4fwZ3Ik2zSWDDjFGeQw23kgk33XxP3n2Gm2/205knPTqINWFIPA
CQGOttceafO54O/jGkTlkiYDeBUdUUB2RoeQdDk1CnTHvoUHyhNXmMewXXkyFiwkZmgoyvJz+yLg
g85vSimGFGi1/RgYE3dbDS0saP1o36/v1dIi0MY2M5LCjwIf67kQakz/dx0LQJu07KVc46ZYEoCU
HvLR8G8A6yStwomrhmRDMwR9DPeyXSNRX/u85GA2tt6npWiHoB59YXlszcNcuounP1+6iyRBn50Y
8H3b2A6dGxY7Vb2rqs2wVnJeESRTCYFgmaopcAoDvfWbzM3sZ2fyMhMZ0JUoc1kQZm8cBLeXJYLC
7kzFjsshoCZ3HSPxIjq5zHohInPHfkW9lnTYmpkUZxRP5yJ2GkoF/z4ZcfriHbQUNjmCO/a6Bs8n
IDk8iC/+J0LeOEwtgDPL5kMg2mQHHNexAyaa15T3WXWkNAFC/ea6wCVreSpQsmJNYagtExBI+fc8
ux+SY1m/Z2uPwPLOoeEScBcAqZebjZTJMtArS4ZAAVzUhPElI57Jadb4Fxbvz8wZ8n9ipPuDGneY
oRcYalf6ojV2jrKWjVw8H8x5IB8FdJILBKwcjfdjE8EA1A0Z7hnn9YPTDZkXak1xb42gdMx7wvdW
Ozn7mE3mytu2tI9w/pGaRHf2Jb6SOTHk90dMVZbhJ5Xc6aPP1wY310RIHkFbzoQpDkSo5fvEIl91
PjkYlbiudUsH9aebEQ2N2mWfOR3rguathiICCKb8nqy4skv1g5kSEPyAM4LhRQuHHQ5TWIkesJLo
0DNrt+2+FP1xyn5MZuqW9LthF66VrDVXzeolX17UekHvi4rlZT94bRhjb+ujGvTqO7jZN5U6bCvt
3in8sFG9GT73+i4uHRUY4QhY5/HPizxlqccTzTRBgg5wvR5ev+xxpAZ/EpWirBzYHxaOi7UhxYLn
G63Tljy/BZAGVIVGlH1sPm3b9ikhzygvbJHK9szG71ThARjO1YfWbZDMVsjWIndU2YthU+Sha6gf
1XDsih+kx7QSO9Q131zfC3XpZmLoBvsB6LG5rHL+9tuVMxWNjtEoYezCzvLKUH3Se+ohTAeC19FI
dpithScMOOXvpnFg9TOMhWeMcEP0Z84PcID8KltLkWuz2It9ozB5SFICY1wO2lqrCJmdYRoIWQMj
PzqJ7YLfjCjDc15+KEX6DE6CGkwGuXUcQZ9afog4RysxdyvR7ELduev7ylWaaGOnT0OfPtut6kXt
sOKkLx8vtm9uu8CorJytbVkR8kLF8dbpF8eO3Uk8ku5F1CDcRjBd2UjdhRtn/J2bW6M45vpdVQTx
GCP4L3xNbTZNRj3TGgHXHbqoCjzT9Pn6+S7o+jxiMdcBZvDBP7PHJ1592NjDGOaYteBtO71MpRYd
o0KvN7SY1jooFq4x8isYM5pd4QX0yYgrZtPiyCqlrY6szaftmPLpzpx464Evvv1ss756aRRHOVxf
5KLkP3jkGLqCNzPr+MkiTY2ZaoqaTjDYAO+hxFenx3Z6LJpoOwBXWDQrt/rCDCMvj2wjmqswFwCr
NW/6iTxQbaUAkMy7ILHvten+9/XVXLgW+DoY92a9RwUKV+v865NQjIEwFfWb0gSvR89iF/3AvWeK
MNkDfH2NDuVCRSR58ss11Eo7OEMXDIBlGAG16RYEHRDIBq5s24XTOQuaK1PIfqFLQYZxmxtDWTeM
faDWnHotjex7VBN111aSV42Dign7vdYXtbiZM7QURmhQMZJrUqWT9blOjS5Qx2NrqK6S3ovytb05
wJmXdiJm1tATjYAH03FthBi9MH1iMDce369rxcIpoWiI2zWngaAcko63VM/AYCWawBLxl17U2UtR
CdXTnVD9el3SwpZhBExDJzJCTqTr52M8WYudU/RWJgUkhfQ7IGCeQPtyCIdsw7N+DYZtYVUGRqjQ
3Qf3CE3v0qqKRKhWVJs15v+eyx58PAdifb6+nBURcl4D86sWSKkhQlXu2ihya/VxWJsvXpShoUBE
cXHnfNP5luWop8ZJHVZBm1gDcjM5hxOTZY95KKyVS7RwOjAJQEZGbRKDzLIegJl3crqyalA83gj7
YIp9y/dj9nF90xauKpoTMC09t6LDcZZ0IA8rJARp2gQOz83cLTt13PdKrYFwCEFO2cXZnvYiWWkk
ubDj5lw5xow5VmdjNyWpKiOZQjStRF9E7oEG27XKgNBtNYS+ptxHN889zOJQAUPDlI1yv5wlN6EX
RjeEZTAK/d5o37N8LTFxWXX48+jOsJUoxSPRLHlX4ZT3iR7htDJ+h7mXKryvrCdLhQF6MlCw6r6y
5CmsD/kazfPCC4UJcTidUBBcYjltJPpsmBStbAJw+bBDqljCAz3eWsxzGS8AKAQ2CQX5eZQTbtq5
3tdWPo4DFWUQ9d3nTNXeuKZ6XI/8EKQz6BdiftxXvlqbk+fEZCXmv7x0GrrdAPaDrJuJ+FiyHWoI
qLuRDHkQpdxnJAJICnFvR9rHOPeJFNl8GHpegvBL5IFTkNcBicRQrFFSzT/0zNeVREjWIzYp8MIG
NQ9o/nsqX3qU+gGYszP6hz76VsWBdXOLkyRQyvfFla4BIFrLAzBFOarlKupa8+6l/mHXYD+gFphZ
JrJBFE5Vt3YHCeXv5j5bMRNrH5d+ftrZhc0mfJxp95Pq8/DluvG7NLHnP166tKBPGoErjPNQ7Lv6
80T3ebo3qv11IYvaS5GBszH9jlZHyWOIqKNEZqvnQWrdRc1xiu+pudIdsbBPc2Iawytkbgm353We
PORt4RSMpnEeEKDDuTzdXF/B8udREEevFJql5JbzJi0NqissD0bVbzTLFfFaXuryFYJdsf5KmH/B
yQJyjXO0TOZ5kGl0O2YwLXm8r1Jrp9LwOE35yrkvLQhd06jmoX8eHr5kzeKkp2WL+l3QleC01JnH
VO/6ll0Ww2EkkQefA23QXly4wCQs7SEdR6yIhfejk3yNRH4MzR4YuuRe6YCXTrOdofZ3sapsVDF6
Y10+JLRbiQoXHtqznyFtrG4VrVMykgfC5MxLkvEJbbebtux2FlhYMLPwK2nE+8raF64VhGJWFk4S
sFgusBgAHGorLc8Dk1vB6GT7uE2OoJHaNsB9nES+Adz2wxhPrgoWbr0VHhtTFOFTMA4SjzRsU2Pg
273+oxZuoQoXAHzVJjr/L96QvndaKjSSBerUoDMlAE2Tn1VrFdwFAw8pMyOsqc7YzJJidVapDJNl
ZejpOk42+Lme4vQlLqhXNczthpeGfbm+rEWBCLEAfTVPWcu9JJhfUkTO0zxoiieLt248bWsUKpP4
oTEst60IUiPsdoMG8GwdKWQD2A4X40aKUgqedjAHer3vs82kRhiUX8m3LB7XXxny7ERUIprrKNYV
Ix9px5CQfEvEGv3IgpSZvgetsxiimDNQ52bHFkhj09wqgqh4G+s3lr8y7fX6AS2YmjMR0gVMhGEx
dTDBlUD2vzRnd/3rawuY/35iNztcppA0WECsHSk6pQ3zu5L2K7Zs4TqfLUF6XUqupapeQ0invnUk
3+k5A0jZ5EVrOKFrgqTbUzdNM+KNKwKzd2Pdj9CHyQ65vqa+86lKXtjZeqQH2UioLlgBMVT0HmM/
rSx3KzN2w3iL+sHGyj6sGsnQwvDsod4VNHNpviuG0BPlk9MrXgbvlxxJLlyqHGuR+Wn5jmjNG7jl
Og7bT2zY2FrtjsA6LQ5avtWS7jM4LLbC2YBsznW0X0BecQv2lrUT6OUK5Oj82lL9CLTbKRghbPMn
4V8Y2GZZ+jKRjxGZmq7U0BLy6sQPRF17fRd0FFcNqZq5BwGtIZIWJXzUwiwvqrlJg2rlpjXTlT1f
ljAzM2lIAiBeOdfT0pyKipqsCjR19AYbQ5ZrnbwLNwFr+CtBchUjDMxPpZVUQal+5uEuGd9MZXP9
sq0tQrIWfcdBz91kVaDaH5p2bAr/+vcX1P9sCbP8k8vMu4ZUhOH7A3nIBjQdHyaxjbqV2zxrt6T9
Z1KkwybU7EdDw1FYOr1Hps6Nwh18IZdWW0UZNk7/cX1Vi7uGXgOAhOogdpSBOSZNR9QWVRVi4GNq
ud1aC9za9yXV6ibSYeq2hPKaX43so2QrvuLiqcwQmTMmDMJPyfrpWS/GutGwXwCaLfuXRPuS1Sg2
rDXzr8mRjJ8xwF9MQhVyYBASq9/V/X1oP4o1CtHF86cAzcA9hyckl4GUtGUA3KFVwKiL6k8r9oXq
VumbUnpibWx48VKeyJI0Ws0T3YlK7F042dsqF37P2YG39u2+3Qye+b8lSSpdiCq3Ew1LUsKdXZnu
WPhduoYyvbQW7NccMfz/ybvz2zlDK5LWcKrALhqfOyD+7DoQvN4MeoBUFZpWgXM7l30Bk3cuhqdV
aBssqQMckcv6Jzt+Npy7ZrI8Yy1fuqRxc3EZDZOo5FzAXVo01FloZnUw2Xrkajo7FGg6SLlzAM3s
7XEIOujAYgj20rl+I2k3/n1cJXWBZWGIuPKHfAOgeR1w2uLJTlawdJYsAsYiEXyZwLa9wDWaaFpz
I2J1YHevBO+tqW+vm7T5x8om9FSApNYiTjVFhGkN4CTFt/m9mr4bZGvWvyp9998kSZoN4veShATb
Zn5ig4/h+Kjchv1BjJ//QQ6YDOep6Bn5SzKidcinPJriOoh0FKm7geyTLPRBBYhiMerzIl6Rt6h6
FuaukOGG7y37AwqNM1JyrCvWfxTkh0pK5PM+1OjH9WVd2Dog6AHPEP4G2sABLiBvX4dBD7OuskCo
9tGCnSNIoofZpyHsd3Gm3Kf6Gia2+gds4Uw5IBPxBFKyGG5FtV3yEjK7n0SF9QVaClxVtaGqV7a6
sS+ple9qHtGNkhWRF/dhcQgnCxTrU1O+2XnI74d0AJVXL5w7wP0nWyOPhM/hrnoFAwyY7mTpVhNT
h9Ztjr863KNjYflGm72xaOg2TkwVIGvZ3E0TRfeJnmqfeGVFm1a0HfC5m2HDjaG+y2gqvLFTuduP
k7pDsYne63zIfS1J+scuza33DPn5TVqaT1PXaV4MHa/YtgWPMnJ9bpN9KsejOrCXprQOb/FGxPRg
gxske1EOSjY8U0U7JFzLNnpsiU0lOJq9VVK5FgZrvF4zcy8hVeYKXDqfxfipTkpAkKdZgANt2hdS
jb9S3vRumLe1l1YTcTUNOaE4R981sPj0XQruTY+L4VVXlM5Xah1t7k5bbVsueiwq0ryka0yvJGZ7
MEDqxQpBt4kibODOtrZf9eHgETX6ZXXZ6NdTkW2UsivcKtcVtCfFodslYbNVeJK42og/mL2S+m08
Ab5Db3S3qsDnN1L09ZfE+QXqtsKt88nYArExBM+fER+GFO5UE4WGrzMdrARh37uY+ph21ZA1W2JM
sRtrieaBdCHxCOfxTqkTExyiIttXgIV3dRMrTCmcfkazzC/wk78CUDW+63P0nza9028TXVeeMGCC
4Di0BSYakjR2lYSOu9bpmg0ZKb932rjC7aK6m6bC2KdT025Q10JfeZmlSdDW+o9pNMk7ugQ7sKOk
gxcPReWOSHKsRQD/j7QvWY4cx7L9lbbcsx5nEm1dteDgk+SaFVJoA1NMIAkSJAGSIPj1fTy6qlLy
cJO/yFrkIs1DDsd8ce8Zfjk0D0LxB3HoA5v3wFx+f7EtUJujkzPhqarkZTD3iVuQ2276rILwEujr
pGqt2y70LqLqqovW9dKsBzrcmX5t20vmoiiJYCJpwgorgO4bQL0rpdMezzZRaCwlgHINzzRk1Xlo
J/EMtuU37diJ9ud0wQkjdt3E8jGukQPfM37FdIAzrk58+sCAtaH9tVsEia/WJfxOOz+4c2Z1Zgh+
iSAOI3CA3cbgTCIhfHS112IO5WgwAmNEQdzvEog3ZMo6E2+faeW4jNGJRYeNpcUN71Pwfqf+E/XP
XLC/nN7vO/KTVPnmoeINgQ6jBU30P5w44e2lNWZufOaSPdeI+369xBFvg9rM4qamkPlaOeV1LdPQ
/g9H6+i0XhqhCqJHcWMBdlGlfptYZ3UOzs3I0bz3pBkh3wyyVyVtP+e+JVJcQl1SdbGXx6GaEjzL
ZwCc7AaZUAuwggGHZQvSVg6222vPm69OET+TOarOBM6/ZqlxWSFQOrg84R7+pXoIOVvUbuaQ30Sm
38bDhQscDbuEa0QK9y27FSslnwP5qKvLLrp3SH0my/dLpIaFZHsACwMsHqEWfBQVIkUu5kmhvkOj
m9ErkwkuCB9HAOdaODp1Rj7DF3VCUa/2MjC8h98ufx314GhucYVRXyALd2OjNLksVuK0Z0LAU/vg
zRj9dBR9s9nmuB3qwUMGn7m7guAuKYqktL2s9Ybs47E6tU7ftnQUBCrjTbNXYjYKa4F4UZj7QYtk
1zmW1ukOHSicOA4jVEjeb+zKjvtgClEPG9Wqn25ZsKloAnTcx5052QqkR32UNU+oPdlIH3OLIRMP
ZnLitq9yvmvtb+M5PeiT6ytERRy054Po09EpBXdBjUw4QYT5bFXpNP+V5UsAzkDNPjxoVbwfK58y
pZaow1ix+4Mtl3tuf5ya87e38tFk2L52JKEDbmWy1nFuEB7IMwsY8B78yqOQGFc/Xhd4oh84tYcf
8WYJC6Mm3Htc3IAP617EFiCQFad+Epb2vGpnQGOjQ5QFW+HHmOirqkyoWcvPftlmdRBuS91eAgEd
QnjKjsbvHbSYE1LUiQp3UBVfrZZ6uYJY1IsCbQp+mMSlGxRhdOYimZYus9VknWrmDMRumtZlhERv
o4FuDqpXvwqtJFqsMtdMAnMPWXEEgU2ArEhdpjFB1RzIdVbWz4splkxU7jfoRTQpjSUMb9i1YgOc
Mduv0B63V42xENN6iLdZd+/avUrHwp/SQRIEuNp9ilvz1Xcbf0N4BFHluqhRh5vqJ1WJZu9BM2ZT
yWHNb6obwOs3A2GXqBgyX2Yxt7dkuZg4u7PqJV5HGvYwQjp1ZuO6yBfGnnvbWZKhm+Ok+UraApH2
zqvXkbs1PkmJt6qKPl1IEhv/68hFt2qKwE9sped89oxIAyESSnPGtloAGW1FVZDosk0A+cja3kpD
92tF0goPDqCsRbLMXpWUM5QEetU6yB/VYPdGg/ejs6S8ZssYZ9Ty/GdLWq+N59O0ibif+8oG+J8t
1Zp4zbdKKcTKjLr5ID3E1f7CoGA2OzA8nmQqps5a0aX9Cn0gcPxZS/K+rNROmb7O5rDvE1im4EEc
hwVkb+xy34C0k+sWflDEkW5KJ9U/DLWsrsdYRetl9ueMW1NxWU4yzpyBPyN858nSqxk59rqFpAAt
UneqxtVCp/oZIuBOLganuWoVluzY9S/1ZGgiDCRNnX4wl54Gw6yh7ZeD/G06muizqJnCEAIJHPTE
zSsPuOpoGIuVWwf3mDjcqUCl7QZ/qtKoD+cNRBluTaBEWnc1JN791k6nwLT3lEdsPXPyiGCa4xUI
WQBauU7CRuFnsdZqt4A+fmMPNF7hUeJfCF+zz54OonwQCx40wnHwSAzIktlAJb2OMKTPzXRY4CP3
LyJQC6ATVMeJJ+wqH5lpd5US0VY1wHu7kwpTq4+9RPUQ2B618S9p1cQJneWMRwsikxKPkURpjhjF
GlmCU3bKy6oXQSJlP/2gpJz2TejpMhmWyM05gFe5o2ydxNGqdFarSespcfgCrJc7F9cWJjEvuSyy
2LIQvpdxkfKlrQArsqKVsiLsVcdXSR2Fh8CpgSoYHKY2NeA56eAbDqQa75+B/usT4iwkHe1BreFm
Ki8cNcs8rOKgTkozupkcCp22reQrjIOdiHAB1LGYh7QKarRe1uO2cF2V2lY5gxxFWT6w1tvORIrU
mjonNV5DU8M8P+FTxbKITY9i7rq0nLxPIUzmk8EhZufHOMHkHD7xwXXWc+tEaRmVPyKfwbtq0mOq
A3THGs21kJ2V+hYrcyIb/6qAA1TiC6YzxkCZga5jBQ1a4iTw14rXprXibJJtv6/b2ttKAh9A5PKx
E525yd2JOjlyO6ic0brciVZgj+DBnUjGltw0B25kj70reD8lMIFjKGqVr9oKSMJ51O4YuptwS5pV
bEuxQUFo2jagcSFqFGnlE5bZ01Jk1ozyPNcS3uWQsc1lp+Ao5MJhBYoz56qzh7vnl2vjzXvp6G4V
pgY2ocILQHXfvGFIIf6Q0+ULw+HZ/jY89f2Txj66aKOB4QiN8KRh46U72olBCsGcC7dP3oNvOnR0
DxaWT3HWoBEVPEX1vYo+fxzznPv+Q0z05p61B6dEZgjfD3H5BBufnEsTnmvgKFoIi0ZRV2NGCiRz
lqQbs487cCpoe/tCPorWA5/7OEzQgRm33nTXBlkoH9Rvc8R+zjUCNh96MsjSHcXskBN3qSgccaOL
FKe1NSetfaYjJ8Oqg8sSGC0HrMTRQDV+F3cRwVOf0aulue28z9L9C28nOHP/u4mjsZoH21ig12Eu
ygw+kcw5E3qe7gKgLMhkgrN1XCdq2qUYse3FTRei3E+7xCcDXjfnFAlOLimoreD1h/IgyCTv1+zQ
406KrEqAYVHk3bz1cMh/vKjck6vqTRNH54gaGUoFYyluUOIIMyVDs42V7yfSBYa00Ei+IQZ6RORT
Qeuw03sezs0mMFplbiULBE1VnCxO8RJx6IUsAbLwvSrstKsZwssSRtamn8scad8wjzRo+3NMTRZp
f0xIjHwUdaLf1pg8rOA3PTrKWsx+4ZdoHfIxgBVpdT2qM4DCk5MPgwAgfFCut49TVdHE65lDHwIq
nK8Drtiw3dpufWZiTk/9vxs5zlRNvb0oXOLApjncAZbCgZE1AuaPZ/90IwBIHZBo2IhHO1HIEQmO
thAoPE3JtQ01sY+//+QlBQWWf33/0TasKB2qDuywG2QgmVjP8Ypmetw5f+Vof9PM0Zlle1S3I0M3
xuYLrS4D8uPjbvyKX/+5pP7dj2NtJcFb3RtlAWpL24uyoRn3l3zxqrumd7JgrvOIujtO7Sh1lzkv
QpQb/Db/+EecXnV//oajsyDyxmGkHUWypr8OiwqoskcNTsLHjZxcEBD+AxcA9W+odL4/cCgDS8yE
AiAjiiIKkr1eIM80cbIfb5o4uof9mrs4mqW4sVFAmGcUMqIdzrj/sJWjlQ1nsGnoJnSE6D6Vokmn
kqzZvPrPhutofbvMBNQtQGYMluxAr6/O7M+Th/ObsTpa2GSRg6JQ+odVwRMniMf9HWkfeHFm/5xp
5hhPKOIGJ3uEbsAx6mpu3WRhVeK7X2bvdyHrh330Z3+O8fAoG1u99tEf6VHMRgmAmPX14yk5s7yO
HalLCl6S6tAX6XT5xJE/kyVknuIzflSnmwnB04GH3iGMeb9RGjTTuFoJ8Nz3y8KS2n2A/PfHXTk9
LX+2cdisbyLWkOvBo0svbiY3TKphb1lRymqT+3hLfdzS6W3/Z0tH274cQtaZAr2hy+fKtp6GBXWz
/6yJQ2ffdAYCQdJYI5pozaKBu+3uhjbafNzGYTv88iYif3bjaDsKx5AaHsgovTTRI5M3XqTz2f9c
iMup9GF3X6SePuPhdPjKj5o82qGW6HivoSF3gzzrRUPGLEBCwu7ijFjNIw0BUGsduv24m6fXHsjF
QI9Dlf8Yj2DGpXMVw60a0nx0oWa+/m3vuJ/79M8W3KPJspdSGQenp2ry+VshV8P8F042GET6UNsC
JeMXnXkq4OfFXZwE3FnTtk7c8oqInEHk5eOxOrWHAKqMIeoFcbJfqFkdvI9JKGL0BFX+ESKzAwzF
W3PZlWdoWKe20NuGjtZe71vDGHQhrgL7UkYqFea3VUQxKW9bOFpqswmR223RAgl2s0FR4C8caW++
/7iWQqUNrSgX3z9EX233yesv5HRmg57aLW+bOIphXLCJQBiPcM60q6lBaa8nlwoX52h9Rv0g7cdv
H8/+yUkBFB9gmgM77pj6s6DQPkXAktxM01Mwhkgf/a6A0GFOXGS+CdRQoWh4FGaQabDgxNe0N8KB
6V6wnorXYuLZSL6I9lxsdnLwgEECFQgMcCc8unK0dmJeBXiZu9FFpbKgTKxXtvZeXfevLOU3DR1G
9c1R7ZVVB7NBNBTLBIHmvOQfz8rJjsAG61BagU3HMfAIUAIk79qwuYGfQUY9hhTvjRBfUJVILb35
fSXzwxyBmwkOKrCJgCi+7w4wVtxpBTnQ/JKOPUb1mUV26pHz9vuPbjaObG5JxSEwB8zCShFrgszD
++uOnxm3U+f+24aOFps/ajheBuhIW5qkZXe2JZK2OANfONfIYfLeTL5bxsSC0DA4M0Y+TpO6qk2Q
Omctgk9d1chrQB8d9G2Qc48mhbqt7fReAwCDqVYcmKD2G9iloOe0SUGaVAUiN/ycOcTJy+BNo0cz
VYDJLd1DqS0kN4VpMsOyDj4qAWTGPl7hJwcxdn2IjkId6xdVWUnIRKfDCh+cq0AhI7suxzOb9GRf
YDcArx4CSYdjdABEFtqhs8HOFEBHUHIp+yEpm+s4fvi4K4fNfhzggBDy73aO1gMJK4ScLdiASMY/
8XNKb6e/HZ5GYE9jax6TK2xmKORVR3x771zOvnmwYnPmzXFyLiCg8a8mjiZdl9Hi9MWARMqzW9wH
wNmHZ6biXAtH+9KeTB8sHVrg7LYJbqbxMv5txtfhDEM8BuAzXDPAHny/K+EkU/qtBdLgRL7Y1Sc9
rcvh6a9M9J9NHKbqzcavddNSywGPXDuoHL9205ms2akdD/q/D3sZINbwbHr//VZh12HMEJybwd6G
SkMkiKAe+ckEP1r9WPRXwfhXns9vmzwaNYADrKGCtNpNyfrLaeBZCHe8OXZ2cj5nyHZqDSCaBbQV
+xEytUfBGYPF9hRFC4IzVIZN/+opD0Ws7PenCOxJaD+AS4OD86iR2FMmVC2GMKbtrd2FWxZDDO8v
tAG8E/DhkAbzjyOakI0jr2lf33AIIa/PosNPbXho6EFzDP4IIFUdxvHNKhsa+LgOKJXcBOQhGK/d
M5v91NcfUlfQewDXGwHZ+6+fmhhcaYF9ouqkQfX6HCLk3PcfHSbW3NVVzXAaBvUKInDAtv7e6EMY
HgLHSCiQCK4VkA14//sRRTqqCPWwLwCXiOIv7VTkH7dwfG8ct3C0J7xq1rEDFfo91xu7uwrJo7zk
wfrjRn7qab29NdAKHlsI7TAJUHE6LlzMFjEENe5h32vn2u3YylD24HhiXfPXht3HRXVTk0MJwNlZ
1qfA+wxscpGMcJM+80MOA3b8Q0DcQ53GAUAI/Ob3A1qXwGDMUTzuaU9uG5u8DoKOKKMDYDPyag0z
ue3s+5A2YOuot794BWSmgiUcz6Ryjg+/w3hAgAQa5FCXgynZ0ajHivSon+JnOGxaQSBlPSm/yAaj
H+cOYB2fA/sYw/Y68Zb4nL7Lz6za+zGAoK1PoMkNQD50J49eXQxuSAG0YeV+AbdmDZOyZhcpsZcL
zAGikq6t0PrUsTbed0btaBW8SG/67jP5zZnHx4mhnFwSem/HZQPf9ca+os4gVxLIu5wafQc9JjeD
Zr8ArHzJZGlti2CB8BPAS9Gy88hyhessjRTNavjHAikh1mMIYxw6wwTBkIt+aVugJqLvsQes8+RU
2ViSKo1ZuVq6YF2CGDBx1PBUz1Z2BbCPi6vCHu8bNypSC3xU5oznTAiOt/lBLuYQ8Rx8VcmvKlNk
pIsXL7Xcq08N23ns/5JG/+/r/N/se3vzf2Ov/vE/+P+vbWdkyYrh6H//8fJdyFL8z+Fv/v1v3v/F
P/blV9mq9sdw/K/e/RG++J8NZ6/D67v/AQinHMzt+F2au+9qrIefDeAnHv7l/++H//X957c8mO77
3//42o5iOHwbK1vxxz8/2n77+x/gur/ZmYfv/+eHV68N/u7CSGZApHj99Y++v6rh73/E9t/gLX8w
hnRsJGviA5hPfz98EpK/QYIJLwRyIBlCIx97S7RAo/z9D9/DR8B7EfzNvz5S7Xj4yCN/Q/0XQmcQ
I8R5anvOH//q/Lv5+XO+/ksgzGxLMSi0+e4UOexZcAEhkYnGYmzl49iFlQ44H7AM2ky9I1OgcYKs
aTqSL/5M0yKqzuk+ouDy/sQ4NAm7UpxZkEkgkE06TjAbS/CuC/1io6QUM+RGlyUvaW2tYf3qbrwO
L6QkrH3rah6WccM9qbdRVAbgpfQWEH6iu9Byqr/VnWtdA3tV3jiU34cFpNPSzrf6fKh6ZzsAwOol
UzgO+6ri8kc/L06dcOnQLBC1/32aatUkwdRYK+TO/AcuDGgosyomljYgfq6b2fvUxwZKCm1Hy5to
FgLQw6CshoRQ4T8zn9CvTk+sXQVJU6CjlM97fKFFr0XjOEApBtAtmEBwaVq2sR0Vr0YIhkVtYTTk
tgL3qSsr/7tTwpBb6UKsbLdpt+5M5m0/R7JOwwIorUVF4W1TRPAtLd0ll02knooSxnlBacfPcah/
TKQDZaac4B8PSVl/yLjHbJGNo108BJGod3brHWhWGrLcTRNmMgKw3gP+CsjGKCW+ccuMLWLjD8OX
EkIdCau7JcOCLzLpgeYYtR7oEWG1QqR+aXvGJHE95QUsWRIYeTwN1lcAxvA4m62kD+rxxaoJXLVG
BqBk1wwAkrEXZfHgqlz2jr9hMvyuYcOX9pVzBynaly6qnruBRqnl4o6A9m0SFu4CzFsJZ04BR9U5
DvNF9CwRwTwnSyS/aNKBRhUmPYl6MFjb+nNZKqjTyNhax0W5DzpP5sHSplw0FzJsh/uI9+aTP4xb
ToJcuCahbNmEjYdR1Llvm00dQgkG18CuCJm/E4J903rIpoqUKR9pkDb9i1NVeWH4WtUx2P/VwFLL
6C4pWsiA1vF3vCNBV5C3o6vazRAHr2NHUqf34yRUJEjspvFTz6MEkYDZcF08w6nyE4ShyhpmrliG
SdHEG2p7eVhQB164jd4i34/LAe+mcWMXysp1aKJkltFigJOr3K8d9H3B/KHEgB9jYwncWgOYYFyD
KOWqcUtICaVCVwH+N5RZW8sxawwkSSsXJLzEb0yxpkETPyi7LvNlgsBP6PO7xS2alaMmDFivq691
YYdJoLshtfvKuiDSHVdWQGGhSmXpXegAzOgQNFLbeHEOkuG0qqyhcxPeFFMuvGCvpX8fatc8I4s5
w8xr3pYEzCrTqhWFLtYW5dgBAGdssQVAxE8j85qnIbgLCkPXkRyqNatDcj/VYHiFyKSaDJxfedPh
k7zjut96Pgcuz2pijhmZ5OMSzuCyjk3m20KkTuPUqyHsxp2sHOdHRCe2rWwKsGA0btpYsWu7sOcM
endd6gylUsnAq1tI43U7kMuhqaaJ9wpcrMisbr6YXQcosUBsoH16pxl4cRBdMVuq+nBPbDhFBbTb
1AJHSDTLfQBzW4bqlv0INAIItk2vXgOUH6s6SGsOSgJC5cz1xnQZyZW0zbCBbs7GojTrCbvixmLY
JaLNY96RZK6va9H8UFbRJh7rF6z+AKcNaHnM1o+VmQFM6TMcOWaLXzrvNWmfygGg2YO+Tl31n5mH
7jRy2ild3jsjBpJNblYB1QKC0q4w8VaMIq/ryyWit7OukB2bd2qMco8Vn0zdBuC6aXplIOQAwtlL
OTOS6iKGQG/dfSrBgvDCejeE4rtV9NBuKcqQ78m8LJsaXK6yxuFMJo5fbX8Ow55dVGNZ3Xll6k8a
4EcWQRnJkVU22NaeNpVzORHhXlgIIrLBj/Oat2u6jF7WADuSYrdixTfJPLFmD+hO3lplZlyrSyO8
v9aW72Q65lEGrXuduLHYNHUg0gO5xl7mYmPbD9agyo0z2gtOg3LnyeW5s60+EwMH/76RIlEmeLbL
8SkUfA2yZpfBi7PBhNU4/WzAIUHVvrAAJE2aUX3mvfpsrAG8K5wtgK6zqyoGfcIz05x6pa82WrM7
rzFmM/qyv14idtFynhcF8KUM0lsPXameGvhSXkaBvJ3tZyDlcSCCrKpQ6U/s2Oygj4Ji0pTDuGxv
QYPAkxauGRJeVxPsozh3ReIHLAM/0qy6cKyu/Gkcdk2PLUT4i1vDCykJeuA2J5Nx2g0vUFdDcB47
P7zaeC+z5QAb3AYQew54aqvpmTgU+E8evMRNkccWPQjvCfu5Cy+kr6xrwKgNFnDR3QXOWhOxC4cf
iszqE3YHDsIyNFdz5LaZrLRY80ptIxWwdaAgb2ETirutv4JK181iqkw0HX1sifcYEV5tVRfMmRtw
lVWTFz1RiMkvikMyqmRPhbYuQH3Nqe9Bg9P0U0b7cdpBc1ivVNe7qWrL4LGRsw9/Sh9pMemsYx+Y
dmpRlfuDWWnj8lTyAcB5yt0Ed56/Lmi0ncIwL/x6OEzentGIpy3RJnXLRfspW2SZtBx+URBr2ZS8
GNa1ilNeCpIVJeVJYEN7x2EAlqs2ghJB9wRXa30pqvoOL8Uqkca7CF01rJVpv3Bgykeis34CFncq
OphcFnxZFUxeiQioFNe7NpZXZYzXZjXQYl1Fyk/bwPkx8HjrtQcKKSraeRROPtqKsyocQd2mjZNR
7tz2fdukwrGmpK/6x86pNg4bxkSoPtq3XeTeh9J1Qb5gJczW6zFrJTRtHJy2aVg5wEQK946BPH9J
9Qxg0zCA/0pDsVlmu/vUe/2yLooxDzuTDKAeQzon2rgN6kOLa/JuAgiuU9XK036OR1eZh2PpZ124
kGsesqxt9Ep0ZNoBYJATW7UJsfiyaZ1m7VpWmNc6WIFSjAr62Ca1Bt8p7B0NyLVv1mAMrGcpVpy1
Opk5lIv9wX7qkFjLHLdfu9Bz48ZzVnOIm8mNuyu43TzQcfEB4+v2FpkwhGzsU6RtYhBvLcCakWTO
p5DgCJ8liB902AjUOAa4DIBuONyWRe2AWiFa3OJ15nMZg6Zbrwqf1nnrXNOY8XysED9EhG5rPLtT
70CSrnsC/BJsHUF7uJfWfAn5m4P+onPlMoAoHYG6YMcowixuP+EBXydijuZEOna90cAj5gzxyJ6F
iJrG6KosgUMsyQZWSmwbaQQLejRx0kXTA6CsXdro5mXC62KrrClImqm4g7pzHi2jf8GCEmhgKxoa
MG6Zve0KKlOk+UgmauU8MdbLdG7lJ+yZDUAg2dTUbuZIXX2H0PawKosy2gR+BTUAg/xFUbpfxqht
75aiv1XA1qY+11GuEGGhgAhd+waHbxRB6fkeAalOJR0VSDEl3v/hWrDiBygDzq3VuLjJJrEf6n67
gHyifQruTqd+hj11ag+WWdkNqNLOHE8rsAS3VtF8D5dxyMeCbNxlfGkGFwJrAZX5jPfCyiNz8aqj
0F+NU+isRN1KmrhdOG2gaGSzpLOXF+XCIjUoZsgDMQ/MncE2l9aCgG3QWFZLLJxH0odfPeqqdR/A
rX1xyggRpCjTStozlojFhntbUg9ZDCLMdT/Jz0HfzGCi8Np5AV8uSoISQHpIeHQ3pRPPmypc1gjA
toPT30eRuSxLY+WggPT38GudcvDjgm9jVbSwMAnEpcXJkk4MGQIO9ECuOtYnfQ2NlsBAZj4Zevc7
+PkA4xoi1S4I252ZnB8q9r46SztmfccuFARZKe1fgrKlN21Xd3nQggLTEK/d1MEPT+PWKHzvJo7N
08DsOF16cJKCtv3UHN4moQClhisxJBjsaVUDI1WoZkPYvOwRJK4jxNRRxceUmRLANh5eCMuGYxyK
dnlf93Cgj+wJULSrUAscN433vZAhgvZBbWa/lFs7tvwbawwSKCRMxCv2Vtd0+RDV1W3FBz91ITis
A3MXl97DiOHeA5yM/7qX2H4lJfIp0fjNoZ1zU48wBei5+bRU6ouMqzvFvCunZwJr3YH7OmguCYzz
cHl1gEeFkUDQ4SOFQw2DsJbm7gxJ0QA8KUQxN0s8LtdMTEvuDKy4CBjxNhVIAWkXtX0mY6SERu2s
et2D3oJqriP2zVJ2UKbrcsYlIjXc52xcdObD5OrQhgekR9HuNaQGnj0aQzWssCZg2bEC7bYkyEoF
4w/I/NAH2jLnLpiE/uaVXZ1Cn0tfuZ0NJod0QuR+JHUvC+qNXS7CkeamL0dEXlP3XJixX1fU9b6W
wSQvFJC2CMZdWJ50oNLXg7tdShhQyJqs2Fglo9f9CDu4yvhgn/RVCDZ9HH8qQHaBjw4pcWp0n31w
8UaLLllAHdx1chZJA0WabCJjYCV1tWzhgJGFFdJhh1GtER+mfbg4qe5tvBVtso5Hd7rkVbcdp6qC
AgMbryabdStfh13GYNtEK5ygyFA6m6hUXwd/gSmlA/448RboEY2J1VePQFXrdPC8DjQGBTWsZXKu
6rbcQllNrQtTRxfu+MUTn1G5uyw8gbdDJ5EwQBgWyELtOzLu3XpZxdoF+U2bvGfLZ7Eo+F8GVthf
E8rJzg913mnPf4Lu0n3gk2YLJLqHx592troxX5oCmzFBNecbp/I+6OdV1Hu4saFhxfCnhLlAJ1jc
vyrhOaHJtho3lmvSlm9Dq96XotuaIHRfNbx/86BwngoZb7xiusI7dUmRePsuG7KaFY7LwcXrcpF4
ufmw13Aa21ww1xou+eANkH9Q6TLZeGQ7nl4vVhhA4yGCXUdTzKmyxawS145XAXA/temuIWOxqjGM
912I7Enjhpsx9kXaLs0WhjIXdoAQRi/BvKOFFaTSsunTvKginZdO2aClwfyx9QKeTMPg3cwm9lJn
YvHOGwCnRdRM9tWIZyZvvR7yDOa2xJvkC2fevOpRwU0HX/MHIuAwNejDAwGlFlOuNOSpwYl05gS1
N3pPSCfslNZRnSNVNsHVw+0emgHyYLaRhUw9pssVb6LizqV9mPOl0Cs8Jdu1Jlxs49rXGxLOQQbQ
gxWhi4638iG3t2aU7Htixsva6gOaKeZj54LTMyV0mO475IIvmBPKbWAPCFG8euUWRZuzMagvjOFP
XjDdDF0PF67ROPvGmeR9H3WXk1cg5MUOToh08NyYbR7nVqTJRTD1u2lkOnVab94Cye6vLdNOKbJ3
1cqe4z5h2ik/UYP3ttu2FnLC9vTNrxDR5B3Yd9HsvTAPd2pfY8ARAuDd6hTuE/Q+EGz2ISrRXU3s
ZC7Fy0zZmiChL+IObBU+7qJQwnhdlw4e7KOdhspqV6Mz0hQoLbaDWDfJmF+7a6iDxp9Mb56KGWFa
XYftBjLeBIAAbG2IGb7MSIvnTec+tGa4GFyO1LVEWsZI0HMNbfcuKgUJJEN2KHhZmZirCmcMsMx4
olor04Xlo8KRFsvexaUqaghZfwO5G1cRA1urHeP/pe7MtiO3ri37K/UBOrfQN68IRB9kMIJNMvMF
I0lmogcO+gN8/Z0h3bIllmWV9VZ+kGUNKzIIAgd7r73W3NVeyxpMCC4aiQ5dUxukFdYxvuvYs1WA
YDrvNd2/mzpeA4mpjJWQBnAEzEFW0Gf+Vo+6nOKNpSq1Xr92CdOFGZoCPQcxLVdvzO0yy5PBy8bI
/DGoMK1yjvj3tQNOoUvLN1Vo5aZCOl5rMWVU5uYH0flmkA4sOVjs9E5O4j2Oqkskuh9DkW9Ykvnk
yix5aX07J+1JMMF2yimIltS4aCp+KDTbf/FGh5f9VEw3DYydXcKww1ol4qPWRbaFo/zsukoP6tI1
17XmbuLMO5qls1lm3Q+p5+dwtvJjWWAF8dOMSieOH/XROJe1ukuLJFkPnX6lSk0CqdvaUTreS9Oh
UqqUptiMCWVi+o2tNEylxx5255Us6zVT8573/v3Qd2vVOTCp6lAa1q7DPrgy4Ne4nrGylnznOtNT
RD6WqDC7pja6oV3dxr7dUuhfTpV1wchrgmec4HBHbHACsHjymzj5HlkK4ZCscbZJizT+GifDHE7k
UDmh9HjTmR0VWV9SVzj4t4rlqnex+B4VWXK3zFWY8DeHZmLxbBKJFx119Ieseev0jGzsnn+jlUm1
akwz2UT5R6kAaNo5aMwO3ugybpxsstftULwMGUvEsqr6YSVEx6cI/mYtinhTVNam6kX1lLbxuFKZ
595Kz3Sd+gPvD8Ps75Wt8OGlpr4tXXblliiUVdeOX/gR631NbBmFl2/HxtqwdO0Cw1ZdbSNQbRuj
9ZIfrNO5VkgQoDp4dbkjOWWuSNggF4AwQk7ol/FpYrdWoLU0A/ngjmE9sLw+hWkdsB4t3iRzdTb5
faNPzVfD5EhH1xu3+Mq3edV+oMMka72Y3dC0+3HNMqKGhLaOCDzl47eG8zDIVf1ktxYmg+qaufJC
OFnultltLkbOb9mfrS/lzJbXCKVmTAdBzAk7equ0KRwmq7wOZWpc08mL6GXSrTVFX2sZ3w3cv0Fh
iusQJcbR7ZbkAvTw0OM9ZJ3KvJ+WalxNkVj5c91CmlLB3KUCxaus1ok+HtqxX9s81s8iTtw3Odkd
ElWBymcitVqDf3K0qT1PFTX7UrU7KeQbrKNVVQ9bvR5cote8OA3/MBUL4cIy/YZ6/FyZ6mc2DeyU
96Pmvq7GEDRMMEkLipDruKHNqPdSGQXQ4zhq4Be5Da8vKRpCtzZ7lzJf7ex86HcCJTj1257+cp7w
T9fHsct6liZPJX3E1O/9Utb7aTqUeXqwE+JC+FHmYPC1ItDdhZqIwx5aJlJTHp0Sz8xDF2SMLToo
XXrzTYC3W5e22lPQkuplNnDgJxzvCQiFdodW3RrRrRGaQI4XS0yfUl8Ldr2Ssq8E9XkzPYtIDke/
Xg7xGOXH2ivje8pEqM51/pxMiIiJbYyhDwnmiRgblUAuTnnOqLJbvF06+t+WqYiJudnbqLHvG580
lWiW45wb3xO3fzDm+adPjRulJPSXnP1jRYrmBgFq5SA+/6wi/dK1+rFH0PQ1mazsPtqQAjcDs/tp
Da5PrJ/rSrfehSwSu/aWcW6apX9KB52zHHswKyCKoQ3J8XNtRBF2RI4/Ss+5eHb/ZFOrOM40h1wI
ulFWiY+B64o8rEV/50yRtu2NikrBoV+w8spb102L0VhaWzvvOdcmwDkAB+xVExm7OKZcierlDM5A
ILOa6aZmBVTvfgXCLU9VA683q6cVu4c3hYtg7lB4PjqekA8xyLF1E9G1lGUygBVKj5olb+oW7UtW
3aQuIwricngsDPc+8se1qlHGqZ8GBi/Fbsjreiuj7lC5quQ1jlyXcyBpw8V1zonuxLe0e7ypXDAF
fp2pwIrNB9G05ZGlvsvGSZE9mspdpxTChujU2piM5WDpdbdilOFsBJ8f9m23sczhrmOHFo3pzXo7
/6jM7IfZOh5ZjPzCa7LYlzLeyroN08Jt2DLerybzxUsM7SdiWk6v4OVrOr70h4f/OKL6CdpGt/Zt
4mhE6fVh1Y0UCnm6nQpxEXYst2bW7Ptcn1mvNhZb8HF7lZ0z192ZQ30CVuSENsJ630PKIPhP16Cn
1VYmpOFJHzNwL6ozhzcbXXIt2Rn2GJ1sFL+dXsWptvXhj6E0vQLSiA8Dyo3GFN18lrTtAJ+zo1M7
rMlrlk3mNQwf+r450U+8O4X5GN/o31zWx9G5peAf9SoJ8ziTAYPp/prgTYJuT5C+nWUInqNdJUnS
hRP1DMtPqaSGLPpe9rOznuWo1gAamjUrCfqd7qccbpNqXwZVAP1IJqt51OZheGJOe5IZBp4+dX/Q
U16bctHvhn5Ky3u7gSMHQiTJvqeGva+pmNRthDnX8amKneg6y9pZU2B2iEA25I1UVWawpDMr627z
gaYsxHWMmwe3096tYi7WKitLFP5xx3igDsbGepRRe0STXDg1h63t95yjtQvf29LuyeLBrzt5lRZa
pSf2qinoRtqKqc+Ya35gROpNJjNPusISuFTztm/LK4osR8CAcJuOCGBJc2WdTQeXlZUnRb0zcwTS
yXRXXu9p61yagEqeMUqHyGFXjkKx6pqZxfJx/FQZPDsqUwWLE8ZxbXj9R+pFPc2dmb/QCNCljtlm
xLSg9UbMa7G80OetWPKoaNNiRggie8DpPYRSjI9jbjWBOcRron8bNdY7IXV/pfkj9MEmpN81VnWR
T6slAx5qx8u7R7V2iIt3TBrxhuPPlis6USYmuH3mLhdbIUpxP/c2eNH0rqkUYPSJCYIl6hjA1whe
PBtGb5+3sAedaLknNt9ua2Xxz5Me3Fjk+0FB7RSUE1wXu7mPvO6LpqHW6bNtr0TnPQ3s7IZaAhwc
4yKNUOfkW2KTU9D5rX1IWOjQYlV50cwmXie8x1a5OWIXeZBDexhr49Iz5g140xjrDk0v0JfRW82D
q9P0l3d55N9LzzjnA2J2MmbhQiMEvy60uoF4qemzdgyUpT7BgPKkXgVjG9EmGuhSS7IgHwhTBMxL
zMcI+0+oeoiS8czD7pYrdEUC45Z+R0sftFHt7BxVS84bEIVePOsnszJ/snoUnUJRmBQVgxDHhzoK
6Sr0vSXZs9ipoPIZmg6Ux5Bsa2pDK0jdydi0Xg7fplX6voqob5g5RXMwU8uzJrUs8geyshBTYUU8
M3U9xrmxcUC+dG72wJty10FB4iYp1Yms65yjkbjkZlK/4/GfhbalBeHHtap1WWnyq2EPxqMdl6+j
XCYyKSqVYaMleRl6i5uvl9yFqj5KL1t7sw5xyLe8i8jScwJtjTbB6MNMWcZDNMn5W+vQqncy0qAT
lS8otDKkKBWrRLjp0UyThFnTlIQQMK65pTIQNNF3Q1j3OuXIVL3ySyV7RVViV8k6m0YyOPGNxTg8
Z7zVJiNbay40iaG0d9SWp6W5jQCGA808c5+yDiI2uFAGqLOMiuvcKXltBg3tAn+f0attDVDeL2wM
BkuQadlXh1eSVowPxaLO/pzn+WroVbOap/h9MMG9NIyR03yMESkzppnvtnWvKKBG290083LxJIJA
lpkHKIrLzte7NEia8c4jpSLTQ5q7m8Ts7uxMHtVQrsvZ7cMUReua1saHpzfTnVBZHv76lfP5g1Ud
QEq7sGjpSJe65TAapocoKhJO8XElFxmMInmXU/0ldnbVPG71OOpgR4AF0o2vkX9bK+pP+2Wua4o8
ffI3kCIpHVi+Ta+E4uePDCQ0gRZiib2f1zD5TU6w2MyZxhb+V2iH17aRa9FY94VS30rLQrfGqdPK
/JD21Xpa6ms2Rd7BigY/sBbzYEuuBytwzWNrMtSoiTIsjBZ/lVZL6aFO+vaD1diMl4asXFeaLUKX
/a6hrzWcqv4NRZl6w8tcTX7oTL7F/46ql0lL+1VkC1BCuntM7f5ODdXOc4r3yTYvYm55Knk53Zmm
to/FiDNBgYctCrlxzAYpo+YQd0sJCCd96V2ddg0v/13TmQeX5QhYSYT8aVcwVavRF/hP3EQPzFq8
9oYEkpNHZdDMlP+1WQCnqVIkO7hDH1WetGAP4nZjYlV4WqakxFjT1v6+a2pITj5+yX3aNuYXy1D4
KWZnjLexboi78deZRGFDjF21LlzbYAB8/jVjM+cXNZAJjZPauW8trB7bVG+4vUrxYsHYusyRW91l
HcLiBgDbnVSmyb1cG/19ZffJKR4cwcY5g1VsmWuf21r5H9EIEDFY1JSfEB008E8eg4u5AVgVyLzm
ezVJuWcEGa1tNzGPXRpBKapUZD11o11v9REiUy149N1ZYt6xi4VRyexsZ83OPyxnmVZm5KLmNEZX
bWvYv7SnfjJth3Sc7gezUFuNm3Gjm6lzLmRlvsbGbXqrTfLetS1KHbe13xWRXmXq4zvSbb6a2RlR
MCQqNblrFEmIuslOXC3JKt/a/KbpM+t2x37Y9ASB1nU6UucUMa2TACI2GvEqzfNlO0PZDexmtq+m
N+gfJaTxtV6xJVjOEayKqtt6TonmT5N7igrni2/3L/gGDIap0cZKp2bTWKP1Jq1672p3mq/uZot7
gTso+5bZM2WF+2Cr8rES6stYohKDnXW3SroaG+HlbczqXCPotOuM/7CnZiy0n1CI4nOVNfyQo4pO
fjvm97Pmrd0CF+aKYYjbbKJioNLWnjvpwSzqlCDuDqZrhXWrW02CZbAzKG5mJQmzh0YncF06dCRF
qY6ZPh+JHccr5kP+Qw0Zya55l5kCFFQ93R62jskvDq4Py2igUtk5LhkDuwFvhjBjYvktNWhrRzVO
9HNdvzbyzLx4M7oD0CAAw322w4s5otIJOOqj5ewR7b01hgfWoLHdVn9K6gISUiv50pzSzASMtINz
GXvpj6Tp+vPcgdHaTbJemNa1GQLOb3W2HXZFYn0dbTXiDZFMEGzrfSzdlcsCxZ13k1ySZYwPjitY
MdTd+mLNKw5TzzjMbd34VIKhOmBQE/sxn70vTTsO68puGFa7szhAYyovGt7MfmWVYr5vlQ9rAVLm
TTSeg6WjhI4XZ4ZPRNMTDH1bsbxhMKr3OJflmt2N49GdumUjjbTYFpVpHXU5pmuvm7Uvy2J/8LL6
5pr+vkkn+4QKwXu/MYXzfU5j79gWVcVrbsY7KzKHKWeRnoSK7bthbNRjnbsRv15foDhY+rOYjAaI
V9SMp3GQ9Uc2z90OEHdp0iBAiCir9ggNjtMGtkp9J023DMYoGj6yPskfbWcYXpXR2EloSegpK0RO
BHtjgsAWxjJyn5ThTLt0aNMdslUGbqu/VsXUXtiYqR8bHvy90ud633NYHyt3alkebWE5su0o35gg
/+5yrRIfSYdjq82H+E1LPcDmhpyY7GnK5KXcp3kwT5G6VonRQA9ml9K66FR0TqzK2JQiZzjBdupA
6ztebphG6LyKs57ym+/lnUE1DQZjdF9GPb6VhW66n3KEmtKJ5KWVDT4WB9eL5Tb646yXyd7uy55B
FQ0P/OhFnkEjpuxQmlkl042TCYQ//o7bGO1Cr/DM5ZPc25kFI7BHh7NACfKd7Y9OpO3Klo1kF4wO
5kyYyTOjg8kNvVikVGbJGXuWdisG55qJJ5yyfRX305s7VPJJx2x5V9fzBEz+Dusav29dEyv8wFAs
Ybd9bfu5+NHXvhsFrWcyczOx7yA2aMn4mnYwqleO8HMScwmycjX8TOx5uI+KRQMt7at11mKZsyE1
Xwn6jIFZlNhE1JhdxsKmrwSXme2yQZcd+ngeXYyJY6jTeKy1rNJPPFtduHiaG+QLutfM/uk9XBAT
yFpc8NvqlMe39+Ovonfnu8p3MYahkwSt06Z7LWmXTdqb7WpR1bBh08Jw9KZWUB0mSZiMYL/josvC
RrjqItNofAG7XV74pPxIm+e82c7EHMYWqZUFRVvqz/gEMpTH0rLPiec8JG73xcr6YpXg7w0LJyEP
WXv+Lhl076qhmLVb9prm52TxYeBl8/KtLweGvvlSfrW96KdaCufCLgsjTJJKnO0YQ6QeiWxv5m15
L+sa1nvdxqtRg4mnu319givu8EIvYxB7dYRVLk8eTI8QObvTkt0SGS6CwlBeokio7RSX2SbTK4YI
S+3e60WXHgu799dTE/XrrDNXijfDahjm5NTpHreUGtF+GJpxbuU3QKFlvPpAuM5NKqdvsa0QB+cG
Ylzb9f7bGKnosYyN9nmKxwIyZOO/x6lt/8yLYrxAkozOHWTvac3kC4451EYZcLP7O0YAtwrJ84pL
y9dOQ6+SxUe5jOmLYEC3TsTNUui3+b1IupfM1/yVyAv3ezaoenVrcNZR25AaiHTA86belCjfC0Kp
XcjzbNb5qitb/hl5oc0kOOp9XRhPbLxLtQA2htXChHd0g/oJuxU9rvTu0qUGyW+YoPbMsf9ZWbq1
mbWaw6RGquME5CtAVpe7skrT8zAqJ6zSsgsjo0An1XHvFThvzzSzSboTqFJtgD/TvcYsKw270ug3
WU8IYl3NrR2kNcLimNSVPIxOz3FtdbihuXP6j94bGzNgP4d+lBZDzxExfM+Ubwj9GI/e4uc3v1yj
0R8P7kG6tgRU0Mb72V+GkzVGGfbXwR4Z2vXWWkxSe42kP6+ZnjGC6y5mG6Pn09IK7qAwTtWl8R71
2YzPdp4tbLy0u1OXTEWy6m3rZsarystcWJg3WXZ/zBg4rHuJJc8SSPRYxMWmjqfuqI9Twoo7E7Bp
RF03QjxHX6uaXV60EkqYsuNjaaPQM1MGJ9ozAKqGevqSwpoO5ORrtyEftqdUqz7MzPEu8+yW75AU
pbNyi9tJayGsdKX2kdmTweTVWqatjX14w5SOqq1g7kNx5KXcmFQ6PEJ6tO0TS0DcFBBj7ar/mDX3
MkaW/4oYwLCprb54hHNqE0fUrPLsZ9YY5XZowYbOjdN0Qe34zQXVI2epi1VsqsaWL3oxOveLNAWC
rCkf/TjCcchcWHvOGCcvGJOz+buCiXjic3CzOZGtBbwj0x+laXRtUOj28pji1Vzlc6k+pIkdgSXV
2hu6b3Jl7IMovBA+iftafEkHDtkimhNsJcWIx7SjviQxcp+XsUveXgw/biye21BLGdZKNoW207qO
gVndYtvRmOFwtycuZgQsutinXG05OOyLeNOFt1xjOJubwVTazc7FRYQ4KUOD1aRhTHJmXcwTdU4Z
qfWEK81hvNZzX47K4qUhWvqe7KKUGQpTa65zSomLFSjjh8M+Fy5pY1Ilms58nJKMzqqZQLaGcT2j
ffJ7h9GfGcMj6yUsNkxPnX3xBFOxrp2HZ2H0zrOV9vl2XCTDVzvpUQwIoS3BXMFILdBZLdlW74NF
PenMfUl72A3bihXznPcN4a5ycD5ERGkbNfNW1Im+LvjAMB5Ud6Rou+1A7NhR6AjEH0r/5Krl7AaL
S2SXxE0NumRS0lXp2a/YkuITHUZ91VlAgMCZ3apIxaY34Sn/EjNxvtRtCi7YxXkXw+G8an3zDcQs
07yFWs2NRbHmkfZXdVQr5iR9esrYfP5YW7e5ZQuWelV00sGBhb2dBimzN2YxZa9x5xz0qaY1TB3w
XlI4X0cps3DM+/QH3i1lYfaK+/2s3Pkxa3WBSbjXDdRydM6HrMLOhA1AnIoiKpDDzY6Fmmlf3/t9
unxvyiR9tnupnzkHq4Vb3dHfdFKe73bhdW84Oeb9MrrOdmBM9M5z1r7mPT1SPlTRo9MvS3KM2uRr
Vxf2hrmAceeOzkyd0ffDQ8mr/EuZ2/1VVV2O2VNwYLFdj3UK+BykTPS9JTKNg04HtjSUT50xDVPo
9hXnoOLKrSSrt1h9UST22fcHtqC4FnbolH/mt57ztFitcy2jXLUB20xrtdYlmpJIdR461soRBfD9
4pxFRcd4vGVQ4qFSPzk5h1c4IFjSkhg3j5dSLWOGKm87bZNHfXzUXRySeEZYJ2GUsP8meoBkN7cs
9bmvEo6scWarT53V7h2q0jBsrDbOX2F45qcIk/ClbAb3QaUFjjdf0DkGoi71J8dfCP46DBQCTUZL
oNExr83BjR+1aPDWvdFah3F0uucIz82RyMvANtKif0U5zvFvDXhYTFyYYdUotFYSKY9mCh3P87Dh
qqHlgGvcdNtM5aNn9GfDFtFxmFJzDXRwObJ9rfwiFzjXSV/fYjuogl1muOEU01LSiOYY1Sr5fcia
oV71s3eb0xvZrmVRylpXabapK/xXOUrPU2FbyWqwwX5F7G4KlYjssw4LZF9hCz7OKR89J7OxGRb8
1knHSovFTej7Fmyq7FNMhXqKKZKPUhciKDvTeGZ5lkVEAsZc7DXRaZB+/UiuvPyoR/JNQQm79M6y
dca5Hf6gNeBZ5zZmYo9pssTaNxMT0rlsI9wxujdvycjal0y3BvSTVPuWddN4sqySN9w8aGcvtuNV
14rybPrQzRvi0F/MLO43XT0kJ78q0/NE4XBgRI/EbLSFCEy6sRXvUSDOnpauaf69dZXb7tmfXBVm
sxE/NVROX6RErp5NFhOz1m7eZI3jfQCtYAcUruIfRCDHIMZms3IWwAtGZJUbvyBVFBRx6dybc+d+
c9qCe9/Kc+IvM0nAwMtqKrDMTZ7TuGSJQBshArPDw7j+yodmxGDukX+jr5qfFZfY9NRWsnrsdXFQ
OytCiG9xY9YYF6z+mInJ3XXVzUoFU3tGRx61YBBIh1rKFxe2yN5LDKlPtlcMJ6jG7WGuTXlIq4VX
vJlFD0Lhq1lc3QpJaijM8JVc0dr1P6ZEZUe4ltn7NBbxWuUtTh/LtkGMLwPRSUqnBOHVzGimB06V
t7I12SzIOhic/z4aoYzL6bte+OlHm+ZXqju16ya7DwDo1+/YzrtjPmT5Pkpdp8O8x/PH29TTmqD3
wc54TT1uE3/h3dV59QZRrj94SEUrTlWm0DyUdx3BlttitnEDxNPcT+RQvlGqJz98fIvPJGhNNu2U
0IU0L3bnwG8YK9xSRz6WvTJ+irOJGX2vC39nusoKZ5c/kcC/xxRwUlsa8PpOGcRpVLuwqskdHKIz
jlvT7th7MeetwUtr6dc0Gu6j3mQM7AiTxeakf+/IY75I3el3atDNVeykCTi1mtZedTbCZI7w0tQJ
djIZj1zQwVIPbu06H8pq5jZkw3e5ndQ80RVEBw55gwG5EZ1TPI0/hdcge/Q6MVtDTOSHmiblhtbV
0s8r8uLJR2pX1s6sR29j4HBm4uJXOz2LJTtPAHmvOgxVh4ankuqGhPK+vTVOKCXzwYbo/R6B1H+O
ExvCNxDY5qRcr/lorcXd2AneM0O1XAFt1q9LoRA/jJvs26r2/ItZJvocW4a/teK4WGe2M59qCz8j
QyrjTXMa7etY2vNurNV0XgYj+yLjSb3WfU5EpNWwZpyUMcj9NM/ZeupTtXb80iQkYPmh2+A7Jj4z
B8x66wB3e722eU+msBCl+WZSRJ0qEg77DEEpDn7J8sZvay2Jd0Pkt7tSmv3PbMFjg3eZo7KEHR+U
UmAo0adhbbAeaiUIya6HRlUrNBOxrZK423dYsUPZGTDZh+VHyxCfgHmFJXMqJ6Y3Q+VQ95GSZopq
lcXTwNizWOdMIEgCVgyEy96SzHmZ8mDWpCw6afZQ7OZcWKd2unXKeT4dyN9Xu6w3U5rpmFmL56r0
y+JKRpXchwyoqI8ulBR3Xp8Ob06i2Y92P2Mv7XJJKoJgM4arJA/h9LtBZjbDqWww1HtYxcKx4hHp
+jh9LJV4dQoKyL4tjAOogeRQp233rJZEkcoorUtMHOhQtVYdulqvNlk2J5dfzH6k67bcdNcBbl2Z
jfA30na9DesfUmLO+Hgz/Zk3FMP3/hZl6PEbaEFrs/i7F03/HscR1lE9JxFhshRyhpvK7ea6RvuN
86Fa05ksG0LHZjjMpSGDX1JMM6rWJmebUdhssyTBxNHRzf7SgxLwErNIdgor3UMW4RoWDkt8dSub
timdx3YgD/QbwuB/MsZ/CM/+I7j8Odz8p8nlP6Sdz/JH9di3P370d9/l/xcZZ5Lz//v/xIj/r4zz
/S2U/L+Odfvj+x+T0fxbv4WcCUn/F+vuQSI4LNQ2fY2c8W8hZ7Aut7yyx5Ihjeg5qebfh5w1jRMY
PD1HMFgLPo738K8hZ/e/HBLTng/YwNFc/vqfhJz/GHoXrAHkrIZo/YnwM7HITd4cbFffRXxq4ljf
Jt6i/Udkjn9++ic4Dns0Na2LGnGpMvtryS0ZzJiPf3ed/+eO+308+8+++S22/TuYCFtBiGrTu185
K84YlLyws137b374J3KESWvflCwOuFRF9k1iH0clJFv297757Sf63Tc3xw6FJOKbdxPFHQLukWzZ
X8FKbt/wn9yHf17yT7AJ314sZIkiviJMQIicRP29qDSsLIw39n/v+3/ilEz8CWJZ+CP0eVDHeso3
bqFFf0EM+rNfKzf87y+OJ33yHZkXXdADkbUs6wWeO8/cPx7Nf3HL/Nm1gVrw+8/umKMtc5r6F3es
qZ9aqkxbT0HdJ9pf3Dd/pNz94+rfcAW//xP6Wqmlchinx65cWFUt5a61O32l7LTnBXbzKevDm9Dc
/C+gK39yufRPz2/hMT3si9K7ZMNwv2ApRCex5t9O9T8QK/4fHrHPmDHbN6uqsh33osUOqfWRjZyt
/RfkqV8vyb+4UfVPz28OEWBwu2G8dI2+NhqUg6VmFefe6F+85bluye9SXOfnvMnW5EjxS+6K4T2K
9m6/4a+1/45f6C9+0E9A/H/+3j49702td9bCoOEyRA0OymmzxEdBgDm7c2g+bfNNeaQQxRKMxn70
Xl12hlQ8skXTHCLtVPoEi377r2a0b/+fkpFeMrrMSWYWaP68pdr//S386+X5V5ft0+GheW1UqmQc
LwwE96b5NqNVO1wRUx0J/+kTSXdSloJdPkuzEYNcATwI3EKttMpngtb8BWPnVyjRv/oen84ZzNmZ
aI2ZgVx5yzT4GI2bwCv7re5whYhqGfQYSK4XPF1o0wHXp4Y4w2pVOHyryIoC1eMxc/Z5viGoE1AH
/fsr5P7JU64bf3wGcWXk+HplemnKkdBV6+4nAsNeY2E0ymTQF9pqauFcJ1I+6qIYgqIbsbjb2QuU
ilOnNT9T6Z9SWb76Zno1ZnE3+Omr6uJn0UFbITdPgOMwUR22yXz0dHHnDhg8VNLt+8h8Zk7ylpda
OCEOEDNV3/CcrJOiCf0kOQ6C6WQU7Uhl4YRa7p1ePVIXHHBQbZGxjyJh/63QDrcrlgLiQEe4Z0XY
drH0Sya6b2nV3FVSR/Q2mp2PNStJi0vqQFNqBFGXgpB3UbxMYtqwpWDd2lCPwVqwZ0kd7FQeyBtv
u7E5wqe4N/XqevNXxDAR8VdFD4i9f/MU/HSG61MZExLMmwdj5AUHDUiRmMAONRRGead1lcUUyOyC
iOjVv/+d/9kp+PlgVwuv/pkGnaH1xkhbpIdy/bc++jN2LZtIRvrU2g/WxA2x9A7RSfn17332p8Pb
qsvcc6TZPDQEfYLEie49L73++8/+k6dA+1R6jaIjnubazQP4HJgNOJmTS3Zb+4Uq4/9n3Lh/HJu3
kvb3rzv8cDO7m+buYZ78y2AVh0zL/4Kv+Ce/0s8wN7ftdJ9EdoM9WAzBUtTXAZ9a+PcuzqdDVNjK
E5kZd+QsvWkl7BxJoMu1bY738G/eN5/OR2V7vmwcvX0gsPuwCIHHx6n+ap3Cn12cT0fcAAYdhMbS
Pkwu7xvfjtvd1P43Z+e1Gze2rtsnIsAcblm5VJJKWfINIcsyJ8NknkxPv0d54wDu2paEo6uFdvei
WSRn/r8xMvG9OYV+1nw5Rk5RNeftMR/zF49NJcrO3z9/8B/d+FlDlYGYEl2o5mhQbc/O0nwEEl59
MSb9++Iwz/77NXq+liMRo9vJIwPiO3cOj9f7Vlu1zyXNqaUV5WmL55iNwRsOxCAsE/2LudBHN37W
VnOzmVK7TLqjbP1N0VCU3XKS+0Vn/NHF/08bndo687m4GURrtmdmcirttPzO+7SDU+/z11ImcsaG
aKhPL1NzUk68zVmmEWSmz69+enH/d44BBuy/V5c9pycD5YpH9vwUZD644Xl2V2fpBYdQvwcbmVtH
safDruoXIOSPHtZZq21dd5r17PSwquw339PCKqjI/PzXfHTts0YblF6cDVSqHM2morcPYAGU0Ac/
v/gH8zEkjP99ViRlgeZVZDj6ziteC+loL7M34wbsI3811yNHO3xmkGxq88rHxxBREBlRZukYt0wZ
6uuid6L17HHuOM6udZXrvhHiN/CWmms4IYU4w4FDyV+Ebok/9ob7zQ/orEOg5MUbR03vjpx1vccj
2QnVd19c+9+LMRzO/30kkZJRE1BWdDS9TNtKp/FIenuPOnABF9n8QZFxWeWV3u4+fwcfvGD/bDif
u0EGBdt4R3KVodHo+Bc7EB3fu/hZH4HuLDoxkhhqJzdaaI3Xha1P3/z51f89W7D9s07CsAhDke7t
jqQqE4roHHlhD51ctsowvjWg2/5ZV6FSp+XvzRocyiUrhtG1AbRQMfX5D/jo2Z/+/O+OqLYqNsH9
9uh1k8kpU/vLnQg+fn7xP/r2f3RE/lm3ALltkgl1wMfACOyd3pUkwYbkzcN9HFp1Na/SsSeM5Ivs
cuI4g5NFq17lgsOTz2/go1931nWUXk4v6zbNcZbtbVk1F6r4SnP10aXP+o1SS+2mkV13LD37rdLt
X5xh/vr8rt3T7f3rsZ01bqoHLRWdWGRpOaqdUU+YbKwiYL2qEcqJiaEuK5IGyyz1nlwh7OVQU72S
0VntNcCGMJDIWAQzcS1S5erOk4V2SXF5tB6IBrC6mTQQUBFH1bJjOI6yZjObLmr4CtoCh+b3dR/J
pTEP9RL4mbnqtbkOhS8c9K4RlWRGJ7cdu+VLyrytNZLTGfpLXVMr61Q7QfQo7MDzXGkB5x8carZL
ac7+cxZoIEkE5c0W6cE7Kjm65ygbpr1BXcySvf1pNfn6m5radKEPXrqcsrYK58Eg1+e5ZB7c4Nnr
JdUkhINA8vWAEcf+55iQH6xl8s3RxjtrEO2g5dM0lvWRColsSYyfSo1OftHTfTAwnxsQOfX27T7r
qyOQJLngoNY7FSy9EzplzwEGEPndKhKhkbLymEsRfzEx/aCX8s469L4RdhvrbnWkKxdwBQoiS4Gs
d6PZf/E3fNAavLMu3IQ/mWHeqY5REx00afhhaTZf+SNPnek/msO5cC8zhzLqKX84shWvqJNsKGoL
PI2dA23aGTgrv3g7H/2Is858nDNZ6Z7RYoetr1UT/dCL8v7zJv3RGzjrxMckk/4E6+VIUsJ68RtL
3hb6DI7Hzb4ShX5092d93TTXWeElU3UEO3gggfQrzfyn7939WV/XVJOZDjFzpCZPzAsyuRxKg564
dFgcf28g9c66PGWZmQen0D2aiQ7GCugU5+VNtaAkb/zWDjmM4v8OdUpT3tRMpnt0OTSnWGJ6SIPh
Cx3QBw/fPfv+Z8+tk77i2loOMlWlzWXVfm9n33bPZjDZNBD24/TrmOYouDfie4th+3R69vfQ72W+
NuHHdY953+1kMLzGVvC9OYt79rmbI0J1qqLco5cE1I5FcRamA9CNzz/Hjx726c//mrM0gTZHk0+c
qhYG+SlSlovJEF84yj66+NmUxRrGHtisdI+OhjC8yburaNLKL+789Mr+0ZP9GfD/vvOx7kxFsd6x
1vvqaog4SIkDwggKxfzCCuwhrD2iKp8/pg/6nHOCOYEPlFq95Rz9saZwMCUK5vuNdkUJZrH+/K/4
6GGdtVotCDIq4g3nOFTJYnDrR80M3r91aeestcYJpU9VM/GSay2DRNpC4HOorPre1c/aq+8SFwHl
yo1PEeZ4v7jrKSv83rXP26sg0UfNZXMsUopIDOqmRWU/f37tP16xf3xBzlmjdamKECnOruOYHorO
2+h+RlJ5bRb3kYBQVF2OibPUccTLd9P6mVtPuj1fWC65LurL+ad6n8wZWIwv+r0/52X/up+zlm6L
sZyyVHrYNahRHMeFD7nEoOpnCsydHh04qLDVtVenu6y/KoqGKlb6x9regIhJ69MhRv3/6YP4f7uq
tnP6Sv9qXUOalrPr5uWRycGaylKLLFaqvmi6H3zqzlm/UNhdUrGULI+R71yCcNsPpvZVT/zBMZp9
7t8UQO8Ievry6AMDeIMBoE4Yhlc255N1NZ9yjjVQI+LIP0XU39tG9Qjwyr8dp9laVA7AJ+qa2jDL
oBX0LudWZW8kS6syh+vesOObsuW/azvf25Zl9ZK0sL/kaP7gsOHSquv8m0/obJYwcvjvqKgpjsR6
fpsmSUtEcvMXFz993//6zs56mlmWlHYZmJvqMb8ELEVFBAs7sDTy1YyH77Vc+6zPGThBIrg55Ecv
Hl8V8S53ePy83X7w9dhn/Q0VrPDNTiqiaAxWMkipK6q+eu5/tBz/eDb2WYeTdGKuwQPkR8WZ5U6A
o7+rrDK9NDVQMBVEJTg0bUVNsV83yy7WxiuKu/NbiEPQSYcqXw+UhC+B1rk/RVL2B1IN+jpO2Drs
WAlSC2HcO+ZorqNueB8bC4LCUA7uUjqsWmTyvRN52z7r2eIcTioWGh5+B7LAFFhPvrlZdu7PoSS6
sHJKrY+0og3cxkeny7/okD96sWd9DnIuVq55lx0zv3gPquDZcL/oWj+68lmHow+j4emqTI9x48Qr
u3UbQk3t5nvfo/nfrtLxGt/25iE5SjXIlRFj5Ab9+FVj/WOs+dcXedYVWIXmVDPV30fprXsIH8xq
2By7KdSOI3d5SrSk8AbKV+s0tCeU0kLOssmUkT9may4zZqBezpJQK/sHj74t1pRhhnEgSFoJ3LB3
tNPFLO5P8XS/eqKwgTlymFnmXdTXq5bdSf6mzn8e+FOAs//71xqx971dJfusLxp0zaRKPM+P46z/
BFy4aHXEQ996MdZZF8RptJFaWZkdm77krBwfTGJ+751bZ31QEmSxq2VFdozq+FCa7XWlvtdvWmcd
EMmrFNC0PPWbbPn4AJfjMX/43gM56xZyOhhB+E8eCWFF9rH+5nhunU1cSpkXxuCO2dHqoRMHlJXt
KMn11t+767NuIYsQRLDg5OplDfVbPbMv9/S9S5/1C0VZy0w2MMj1OQP2obJqo5EGWH7v6mcdg3BK
3x17MyO3Swl2W2ZXFFcH37z4WbdQlaYLLFWlxymPnwxXECU5UUS+d+dnrTKaB98aCOkep6rI1jEl
05ZXfu91mmetMrN16t+Y1R6NNGhX/QBCUQYgw7515+e1pDO7TrFrJBI8iA2sv/hZVCz1P7+28WcL
4h99sXnWOKO4yjLlFslRN7UNHfGBZu+4j/S1Tu3v9LzBgLlrUcPQR1PevxLdE0S1lTmZiymeQUqy
xJbaTQzlzVLWpoFMObS/rOyeK+RsDFu5czC5ituRzHbVlr3fEAPIzjIORE9wxvCRlk8lq0+Xvt3K
YJ92QMPmIx14VTjbUu16fX3qqltvCCs93fAnM5+FNug7xo/aEoBmf4xl6S2a7pJ/aWY2EwSIAP70
049+6f4Dac3Qtq9Z7B4YDNCB/WrGHcaGJb2/xsvySUHXqTgNC6U6yQXsDX977XXQfupw5Ick1W0q
dxm/RxPv0VTxft9aBc6Iv4dLGuwFE1cK+/SS/8xHPMZ9OPBnfckWrvzfx4g+T2+sTWczf4HZR3JJ
9qCK12n0rvpqzQNhNOv1ah/lNr4uHRhkRMCs3nf6Oohi/nF9GuMmiv5ln1+XBmCtsX6KAiotqyfT
2WVDfFAsawx5ChO5T9xDzP5KnMutaTw3LZHZwnkhEnkRFbAS6gLcvFjNMUGB7tJ0Dx4HSAKIkssO
qmrzRQywbpzNExZ/e3qEBqoPFmVKX6vGJf+57roX6HWhPkwXZLSWuaB8sFpmFUkEHDrq2c9cCPgB
GF99WX9zU+HPIumvZZwYOO4N4CAe2zRGUhM5P4gyftEcTh/9vxrDWa8fA8Uk080ywuuGezDJAydQ
EOAtWLlh0ogOBAbx9c+b3gcTOPNsDPBLAAI9NSHHTMQHcDIPduxefO/SZ2NAndWE7lSbHV0l7J2P
0yO0R0zQ37v62RhQqTFw4aGxjtbKZzkAvejkF3uwf0xc/3oBZ0NAzaG14wxWciz49sUoFngB9jQw
oRwi5uvTjKfNbmCkdb3Yitm4MrrHz3/VR6/+bHzIx67IxzRKj76V/+bMSztGQVvdS9fPflsYoq98
siFfjEUf/czzeuZmimy3mt3k6NtBfTEgd70p2gi2EMGVUCltvCz8NFnEpCbhesJwpE0awa5C9ACu
wVC7xIuNL4aXD374eakzzsw8b3Ks0TrJ5UvyEPkVqMH8OUH8Ta85xcgm8vZ738556TNxZrBIU1pA
Bxpe69x/llP8+vkLPM1T//HpnBc+5501y4YilqMB44L+2YvDABrU4pRq2ulZE2y1IJ+WMBjL7y3B
jLPegiTnFPljlh9J5fcLClw4bcy/edD4xwb6Vzfno98EKDXhjB3Kl4IIrdTNH58/qQ96nj9f5V+X
tkTTar6t8uNJZmC4/Q/2O7/4mD669FnfMCkt61LbTI+dpz9GbQpryPlqG+yja5/1DWXaNp1eGjkY
L/0JoP46r7svJnDmqWf818dz1vqNyC9VHtjJsfFMuR8nnTC1g5yvhROxEqmZxKFW+Jwul1ptnni+
N2TGydEGjkyXAmXcpiyFia9Ak0ttqvvVMJYgoOOgXrKpYGwbwNmh3cfuOuNHLAfTKDJ41HX0xQ/4
aEl9Xk/btBM6qyoQRwVmPXOyNQnBkLT/AppQOBY3zGcmCir4Hx37YNZznsBUa3CfHLgIqXM8zajA
8kPWAO17NDMw1fsUs16ewkkglG7cda5cZZ7Er4NZwF6dpg69Hy1Os63E+iGzW9X2S4sU+tza267/
pavnXn0xLnzw6vVTm//ri3Wlp1dOyq9j4ptMG+OrRmZ6/gfd33lBbxOUzcDuaHrMjUrcTUml1mye
zg+2O/jbHu7ECldms8oMCSIN2PGm0GBYnHA81sbwdSKHgF6Z4WDUCqAXmwvKLORjZgr2K7TWRkTS
GnKZtENzNTQJm96wEMLeS4n5KoHFKxj6q7F0MigzlIbVlYMNqDdLAu1uZ6xBeGUXQ1e0iyaW5l5v
KmYibVr0a0HNIW/I1h78MrjVc33pjMa16NAtWCNYTrgWTtjNUw7fpGpCT1QnHmrhlWFR9CBWk8Q6
aCKwmMlPBLkVKVd7sOf1ZBYQfHMt+a2pIX31QXO892VfvYsqba9nIuyQHoNsFYDmXlPCDVoVDcAT
Tr54RQvxQhySBZvLYN+TdNQPEUX8a7ca852Vav6ytICmGc7PVFjTKiKpv4Dc0xA9FeOeOjuvXhRm
irMmiDdZXb8mftPDb+ntS9+W77Zlxo9iFi8BmpknLDLOBZbBaDNAjl87eiUXusRTEhbW0F8Xet5t
hm5U28lV7jKnQGVx0uvsbYKcS2ormKkOEDdlmTzmSVNdpRr4Cw1P9yNrIg9ZgV+5rzb04uu0a24Y
rhedJuztVNvximsXoaEj9somZfAfcCoN8HXA/VJmq9zz4usoa5PrBO8Di/BOC7HO/RhGeGlTRjcy
SUCYvZzMZaMZ/SIDq3KnpR7ttLJ/UziEYMuMi2suS6VHoz2onILqLB6pEuzBjOyTHoLGNCcRSfvU
1X7C/jGXVgEOGy1pt7WMWgvj2VLrRHrmso1Fv42zwtiltsHbIT4NfK6b4p1e5N7GteT4ogOMXAa1
jVekGAFjB9RgIWiDn4Y8ZqUD/z5qvip+njD1xHkpCFqXqkr3EUqUkPpuZmXeNN3nRQ42WdcE+/tg
Tsj/Y6hvw4a+lfIxaDuqC6hAAu4E68Egzx5C9xvyBYDX+RAwht40nR2/d25UEmrPrZ92bDeSdWGE
wAw05jrQYKwj0NM3ZWT6yynQ6is4EumybCfzQTqtRbpci7rXNLe8XTFU8aqd8mmRkllOWJT07W/d
dvhCSz3b++TtXqFi9wt7YnWpTkCGydCyDRwPc927cQqgAMAKO7iEmZ0KC1+vxm47g1TZNWDkXyMH
+G41eAAIyrwaaRGdvR886EtNz4JXsaSyanRe5rMDsiYwxa5p4LrKEdBcnXgzUZkggIAkin0RzNZL
qyfWpTGrk/NvCpK9omEy9cwBMGlTdyNaDLkxo8lGH/y2XqWdJx+NvrAOjmZDFIb3yIkZJH9Qnbn1
7mS+dBeppas1BSbtRaPYrmHjNDGuhAiyaNsbJ3dKpY/ZxWw5gCDI8hg7ENjFtV/rWbAyA5PaUceR
j0PhpBtJouaha0/4VceqS9Lhwh8RBkgU32WdGHDuSgJUszBZmwEgn+/gRrmLET7Pr9aZSaz4eTW5
y84Z9emEOiGE4PvSoPjV1xh+TLuEIeVWsaIOfOzeUg22ERdy1KMKMja1smb4XUFRBh2pTgKT3rTU
jT+37qo3TTmv8iCHwmLXA+DTGgL2iNMRW+RMdDBS1RUIpn4zd6W1cipFusr2WrmcY7PYp1huObPg
1xQCX2/TWihBkDmumklYB4mW9qJuDW0ly4ZNzNLH6TLDqMbzNMaroBjUjc4G4XJMXX3VdlS1Zf0Q
LJLCQtMXY5mBK1G+p103v7bUxoXONEfAnpOFqutFVJJjn4tDhbimxJZDUVnBBz8ijdK8bdoqc+lp
AC8nN4ACkDiDHUY9piloSrr4Cf0HX6MZm7e6cLHk0lXYS7IFZOmqDk+ZA9YJIB/EbxOVlnIU3C4X
R1BuiHmBbIf5awsGsRIdjskkAN1qp23nXhltaZ5wDd2PbujU04Bs6hBTirutPTVi0Ir87A7wUHQj
uqRn16QBru7gmVkqMxAQWCJSWaFd6CNGJ85sECSA9AtyaF2Ja7xak9P9nMCGLYDN11cdgBam6rHc
2yMKDkuM7CAYBd6MknbUOnUFg8Nyr8EAtWOYuSXTm4lz+SIC7C6aHnaQ2dsrPZDFA+T7YitsJ7mq
YCD+ToVLTG8cr/02Yt6StNY1v8qCwDAO71E0TTc9Rc6LDkHgT5na/nqeeu3JBsqxG1RlvShMrnxd
8ALBX9K3QcwP41T/YSTpmy69a5Fi2E1bw7rJS3sO7anHnmGoAVtJdDeYDADSBvzptwXahsBJlwix
K768UeFKdl5ne7JDE17NwjfHHJ0IZxi+0GZUBjBZKJPrrls5tKEnDbVtyLTf55YJPIbARFgJgZwE
8iReMg2gTU5hJjxxZ6E8NJ7MVcNJ8uex9VoVKXQJucD8KheI0qobZjFveuGC8HJOqFsZaJfk5Zud
pCYW2ZbjM1UdqXAx10Gd7ybRJBvZnH5H3MXrRhgYLmMEXrruF7guO++q0aJ+HWSVfju4ubHiuC5b
ZXZkUcurZ9YmGWC9sZ4HiFdA075HyGhZ67I1cmZXSgO5aXmmWNaq13fRrBeUb07NWil3WODZcdeT
5b8ALn0rkbQBsDWjVQ4ddOMyY19ZMtGWOSxbPvlR7oF9uCyZvTFamebYrb1MwcWPSrtblaYTrPsi
fkcWCGbRS3Ib6lPRJ4tEwoklL5k09+7kwydn/r8UBs5QKH/Zpg3KaWPyOF96czRW6SmMmRjavLeM
Hoh4NRATrZo42PV5bR0oVru1E5xLduLU4WxrmK9JLFPaUL+fprJXJHNVCFUfMiiijBgclc3SoTTj
btmKBq2hjvEucSpno1lgR6tCwHItacRSpWBDGDr2sjQBeYPgv8i14FnMqbsrEls7yGp4iPUeYD/l
vTvs6taLG6BLSO3sdzMh+s268tGrUCfbzNzYK80oCGlmR3uAm6W9suWJ6ALg1r5xvPwoJyBNThPA
wJ3WwvHVS8sNLlrbKK4SzTG2fllHD64ChjozXi5PgU5MhXf0HsOy08b+oZ518ebDHcZPNs47s47r
NUDJdkkTLUPQLiOtoQ2SjZW3waaAwrcgVa+BMx8t81AMfbmuCw/6j9UTDQ6aDsWacQfHiplhQBi2
aj33gPUovqhSN2PDsbD2KZMR7IVN4cMfasb3AMektxjaCYlxVEAJCDU086TTiI5Xdj54TGECFk2a
Py3U4ORXNWadg1uPTHdjo1f4+kb/vmwa2LUxqLA3jBfG2u2b+AKK3DWTRPM+7ftHBC/RYqDOHzpb
rC9xNMnbNCuZWlAgAqjdCq6bqFHvOhLLfRwkv92g0ldWlZjoo0tIgWTZEWbFprEV4Fop5U+9y7yE
z4o+hK12WFLTIapZQyyKXNSnQboOS9VPIZ1jxIOBAKyjxtPAOXvFS1bgBlq4ANvxcScZnR98WZEG
GOGT9mqqY+8CCnryw3bLdEOq2Q1nKfOll4hpO/ryN5v2LGhUKy4yOtoLRaRkPXZQyaOoeM8dr1tQ
dzEueWDiarJwNEQGU7zK7BvKTI1p3aTOjFjMCkg8ZE1ooxfcGpZFP2gLm2PaAYGsUvObiOYJFJaf
jotJS4JkBd6NflMEZrMOGt3uFsIek5kTbtBNonqWeuQfgLcyHWTWQhY3eyvrHgLxVGLZQNXKF6VD
9Q17eyZKXuhMJ5rABBYYyzD1EX/FpzBv6U3jSkuydxvUy41lNdNKsSO7HjGpdIgANXkPQUySeZBs
pXPfv1Ql+x2+TaTaZuqtx6ZyN6Ah5K7OvYAJrirg1Z38Q91QvdQuRO4qwftqeTMCOrbDAW0l45Yw
XbvU+kFtkKa0hwHazBbUfnGpRqPcNl0P6zaaMGJRBL9IXSTdqrfshwZx7MHpGjBtnP2HQccnFZOg
QApJzwYXMGf2j8erLBlfUuDvi7Qv8XlDGmdgj/wFxwzezrWq4tHHF8VEwdUPOrcA2yZxqTdnCuxO
DW6+Im+uDBF3LFk5LKttcNf2WIolZB7scZ7K7tKJO2Cr3NuRmREJ704LgAZDpAvRrL7ItrOtlV/G
/mPdeV0ajhP8bR8T3mUTDfN1zmxjkVee/XtmIwGuJUbqkYVr1N73EyICXx/dXzFa4a0B6xuFGqUp
/uiBqI3FuE4c97lUg7/odYATdqD9ti1dX0OAsWBDRUC8iIFBmiMmfR/EDHgg0OVFbCv3Yip1Y1mV
AVixHBA/P29eA7E9nQp17l4vDOpYqsL8WYJvawoyXg1LBNYzqXE9zKhxQscuICEm7W9qCl6dzOlL
eM65WNVz8GuIRLKSuKnD3GSwblsMK10FDlJXrX7F0hcSIsiYRdbUznrK6KF81U7XPbA+LDGQZ4c0
nm5ZOwW3k6mhhknFuFLakCwLnRdEzAEoLCRPjp1m1BeRR+TC9svL4rQIcUwVrPBn6jtN992VBbJ5
X/reHAYoRO5ynzU8vRCruknri4XP13dbtaVYRSQaKPHpPVqCa90VcKz0kDUmyNSmJKIGqnDhU4W3
7gyQtT12wQXqzPoxHUcKNejIcUknv+N46hZ9h1RaDL6xJJaUrwE+Fpu0UP2m7F1jNaREgQtzxEDc
j9VVbzYJ0Pa2+i3KKHlGZBxfMFB6D2XdZTvNMU/r89oOYQozZY+jCCZsw3JxVuUO4td0VQY56uMc
C6KF0+8q4qqbUe/xOmdevTR86h6jE4+sUhgKyBYNNxzK8vBLoW3b3px/TbXlLgEpclpbBfMxmTjv
6Qv5JvNEu3HzXltVTek++LOMthXz7Yua7d7Qn1k9jBIkpD/OTDgsP1nbKaEo0rHOvazA9c65Hd30
TdEse4fAg2RmwrQ+FwnCM8O6xQIERZ+Cpl1cz0AlJ6d/mPI03hiA4da93Tcrtx6eB9slRweZkGND
z+dk0mu3HQMUEq5EXUScIYTJ5Hl4bzlSVXXhX7a6Kg7diESic/FSMquM++1kUGNQSLvluyiKjYHd
FU1mnzybksdUeA6KmMyzgRmoH1EC+5BhQL5g82zXBQ6fprevzX4KNuMk8iX4r/SqJX8XeuVgHrGp
H5GG6S4E69He66VQLYBHHVMNXE6x7mr/0S09A0Zj8uxDgDT1tEPRM7+z5HrORfSStbn8DU4biJry
lok36ks1KuxtLmw6HCjjDz3CDu+T+15lsAsXlglxv2Ocu+f4GQcUOzfrNqmyVSnGnhRQnxwmRyN3
pNGUY7erVzT218kUWcgmhUObCt4j0F/sjWFSNDoWrspqkz07WzcZZXcn0l6xwkmCAMvsME/lzIpW
SsCuyFXu3DdmY+7Lgt7KLobtNNbq1phHbZ0nPyudBahPDeUms6cj6yFvy0q7X3gnHpHKy6dUxNe2
7PmSGyjAwObHp67VvV/Yj01ahar824yj5gsz1cxbYScEKi0lH/Gc2Meoa7BPWjXwY0iMK6ztlLVn
aDLZKTGQtrEiLnWYmK0ePLdqvrKEfRHZHNz7UV4idzYRF5XwciORJcsBLsuDZH/hUmdq+itVSJcw
RKTbvpuCsMNom5XpA88MbJpd/co7o2b/KFCrQSJrnsrucer8OyZkR+ABrJMN8zUJ8vtOFumO6l1v
gSGlQIPqYLyYI4aacWDbYbKuWKZ0IY3lEq3pIhrSAsXgnO+AfZdG6OleeqkSrT1ohHjYYCjGY5f7
0w9ka6dJRmMsOtRHGNaaZV06GFeCQ6BSO8wKzcNVEyn+P+AfZzUhEnDBw8PKZnc7UOLRCAS4d//Q
5aa1whXw7DrOg20746PF57pNjLI5uFK49+ztJ2utEN3G7UD1NjLyeZ3OMlJqU7a+/KViham48QZ4
ppZe7oWbAwEvOn1rl5a7YDGAh3VyYf0OBfUmoSOpwR4qbCwokvTC91dWkUBth4iy13BXbgcW8Cjq
E1SSwBuXugjsrYTlj9ZIOmugpBh7AequcuZBS1fTPACZ9rQw6lE+1SJw98rkgFcJNBFpkV7NZjuF
Hry8HXUje706+c9aAXrcGNawVqcDwEvtBtR9+mClPHXedHDhm6gEVdAxC9DMa883WCQ6Ds3LlwDA
ChaPzAbenK5kK7u028XJRU6/5S5rBs/LerYvVFQePCMx8FnUVFMUfYOGCbxgZE2v/ZSJhayYpDge
ru5ylPlGs7OeGcD85p62nSjvu/MaFSyqDoCg58OX5iApga/RvBlN/ayJUx2inlz1I7V9nG/MbIsa
N2MuL0wrAkgQW4+z9OC0VAH4Xe9QD6SDzFYdmqZBJcNnEkKuPrQlnP0s6NtV1htvFkNbPVagyCWq
EL3XWBuoHz3bJxZzUGOMbmwnYJU+y2mryyZ5wrChUQJRiOuKBQWUyNK8gCLnYAH03YUbBCeeuth7
s7l3Ww5xTWNT40Y02Ob0jPpB1KZ/xK6CMAd28r4O8H1rJuu8Eb8txwo9w7KvLzPXVWvdDXaJgD4s
sJCg2jnJDhwA61SUpm+GwlJU6Q98EQyBWpLgAOq80DD17dCBxQJSw1xv60KknPX4tbWifZ2XV3i1
0lBqIxTgm3Z2YSyOm0QkNecRA+UdjhYvfcdt1rZtbmEYS9jmQTjXxWne90w9MGTgIlhCKd7rk7zt
52jv+xpqVwF2v2aaeZNn86q2gouOAa7r/PVEMXBczD2I1gLnk2yu08o6NFoB/VGqB05Lj8B0Loxo
vGlb3n5h42EyMsdeyHwetn0/HGNqn8IyTdRycpLimGVBuR7Gub/zY5ct8GR+jguzWifaa1Olr7PF
Rr4N3uDkGGDjMAOayhFesva9BtmCnPfl1PdbITCrJSmfimCahnYtyKtHpdL7nEOupvMechuVVwt0
f9SKFy+r3+M2p3SawSIqcuMUwzwkDPTIuoxLrYhvOVNZzHK+MWGI7kwTN0Bncno21zDnfSkeR039
TntrC7EcVGmAMd1ubtkuyDapO/j4wwoRxmN/YE13yAe9Q4FnbEcKXxdZFomF1wbZpRh17coT3L4x
zCs71S9qSpfpemSGrVUEd3OnCwqHeGZgk9n5BNQxd3a+qGsHjKm6c9RULFQSwYkK5DLADWUNotom
WUw5rCmx0mZFHha56p5q5C0rW0TgDFpxyGp9C9v9mRiVvhoMpknM8RQEzDZY9HnExtM0XlYV1brG
+LOxuy0TSQ3yucQgk765TYBXoBOKja9m64/FpqiSl7RODqzPL5yJsT/qRHUfGdZF7f1yHPOp1Ju9
pcfLZrxmarDMEjZD3CBLLtK0owyYvXjWNYM+IAYp2uSpcIu3FukkU91s3VjJ8xB13oU9+v3e79jk
M+PaukR2dcvmrRNSo36fsaUeNsO8b7umoySV3LNmDNrC9IaXxKR3qa3uMvsfzs5kOW6ky9Kv0lZ7
lMEd7hgW1YsYGCODMylyAyMpCfM84+n7C+ZfXRKVnewqMy1SIpNEAA73e889A9n1hFlcq6nYN0Xw
DNhZEA736uUF2Bce1PDkqwXGqkezoqWuIyF2YS3PkZgE6tX4eUeoWfpOXuEIiitvTagme1O8qzrE
Gd78lHlmQzxruZlgsuQYWS07hmdLR5UV60yq/UxqKynNuJiQuXItBvra0X1hu7/0rR9DQ2o1PGqq
vW5uL0cHj2eVjj8C5XVkULJFTMr4mVjGVki72iFK2dHy5DuoXTGzlS59G/wiNfa9mFy9QQ8Tg1zP
gVOvIIKljLBJCaeQt7oFbfpDaXhgy45rBWyZzuhBXnPql0YO53CY6TzWtG5C2T+QEs2Dxl6ZqYEj
toUoFcWK0UPlKT0Q2Z6sggTFulF1p6mmRc8qKgja/eQeQP+HkRrl1kBGWmFXv0qTkvxr2l8CABdJ
hC4zNE29tnr7GSzcXslS/GxS79aGLyhy3OCCMG2X4JnV2vKLbFP5b1E/0vF0xYrQhAbkMXmaROQu
VZqR5XKEMG4uTRIlk4Z3lgCpYOGQimUw0+rT8kdH/WdKTM0cX1RUsjmkuMlk1GOqCwOOOpEwhM1p
+5ASiV4ENFdknaVocrJDzy3qp27pmBEe0yYJSXwrcl7yNlPz7nycyWo8dGadX432eIs2Zh1a7cZR
3ZPjRc4id1rvO9aeG9PmwPNphBiCvweZwFt9mH7ESbMwSbx4N13SSOoGhdqE95mRXrt1cGtWtNyl
lTtMIYm+sv2L3i3i9eTHWxyHCUDO8vBSRzLeeLJ9HJraWU52fslQk+CKkbmI1eNk4lNQg868FSns
t46zdT7HPwWEyEYifgbqAhuzwwQrPCZrXVetGoMEh4IYdtsOJ/ae7M4Yk3tTW9yf5mRpGBF++dKy
PpdN1d67hBGsw7ybkZfOL5Xw3sjbeZFe88ZQcV4briyXIh/zFQeMvSTQ6a6b5RFrf6FqB5hUx1sF
jfrYDUm6mIOWQKTcUw8jxfraasK9wA5vlbtMMWLDqm5xftersi22WdTSOoUk+uUSSNwnzGBhiCr9
Ho21Xpap+VT2RrsiREBhl55lSz3DRqssDihH5uVtF9I4BfRq9JJT/UQXeOtjG7UhywNOpzMm7EqT
2rq+US8jpy+XphLJ1u76R10Yzcn0I389uwLuKbEhF9GYjHepqpJHcjcBhlXY3LkOUFwYBsMloz57
bYyufed0vXNTFt1zFaqJ+sMVOByExXw9Fi2BAhyad5kRmfecBNatE5Dt65E5RD7qiMVPjWm27ChR
7ND5Zs59tXGyJudes5f75mDdVmU+4GZNqYpFOUHkSHu6Y8kReCRuF/pgMxX31lSotdbxbeGSpWjg
QLugK8lXs+i8m8Ge3YOscnYSrKcWkYpe0a7mm4wiGWf6Ae8CwdwKyoHcMFSYmDWT0jtX2T15qyQL
Cqu/SWtNqPqYJwuvw6AvLAC/CfY1WqO57CkNDnbpREsDocK2MPxklYiOgCKS4bfzUFzMgtU7hbGx
tmsr+MaOTR5l17wQIq5JNCKdBj2YgXG4LuTatIPqIJJS7YxRyjWBRtMS54VDmslmiUu2d0oDT4IE
+h0qE7Ry96FQ+VHKOcKQBBtKJ5luyN9h7J+YKOwsEWPLqGMOSh+TvDS2rmAijDdhZZzpNuZPq+V5
EVNh3SsrT1faaJk01t28GjPjqRqZDQxtWtNNMJUfPP/OsRWwXc/GWS55PUhrjLp4WoEvGA/YZAAs
jYiaWUAx1WGjCYmWXbUVPZgB6KKtV5Hrzocx5Cb2k653gT+wkh3XC+SK6C7GDI2K7vOkmfaFNspV
OujhenDOkIMaHLKa05xCiljIocMKc54aj+Cs4R50AWdt5uaK/dzvtiQqeadxdoOjbElK8ccUAsEw
1Js+qgj+JGiatAONMVZpRf7l2I7xzh4j67WK1Lya8Xk/RkQz12THMsQi54BDQYfhpo1oRRKGahvG
vBbPrMzUIVJ+BAzru8S92Nl3v1F4AfWZoECEOCKhhM+m/0byVLKzPS13bdXMu0F26oh/NFE3oR1n
7wOv1RXfTDJEWJnzo9232DWlLclkdmPeOkWbvqhEWntC0ulOQ798Uu5gvTEfsyG9EBgcM7pbwufi
rAAxVatonsJLkM9gOQaBPOVu7S20ZWYgyDZgaoTk9SjzkbCsjrDWMnLQyyVNs6u7FDhv6t0NY2fr
qc5Mcd3zUHayzdtDTXVzn1DJ33pVXH8PejkR+Ifd+MrMzPY8Z4OAL+C0RC1cGTFUxmo2uvB6BDT7
qYww24gZuJWMu2Lol6S7A3ynvpevijhJ8YepDJD8lnDfiIClS/jU5Hh18BAWgqDh/dwn8Ym8xvm7
Nect70iNfWdfdq+1WdFfFLm3TSaTnZHkjg326uoHq55wh4DwCQiL7u3ct82SxPqzgz+GUBN4tNbP
AQHVl3Xt5hdJP9PiiwJ/3QUjWYUuq2jHcDM5IdcwhHazIqmuPg7WGF63eSCOThMYqyxyinVM2iqp
tEzrAEPdTcXnhIxjORDeqtF97ZSdARsDXEcdIUZLhxRtA4BayhfbHkmLcvNi+uGnkEEZFDInDfLg
tTecYWealnPvVGnc4CmjhpWUzci8ho2XCTQYH2iAbRJVpTxgwMKtfsasXBHnzSl2eJjw4JT7qhmz
3jAPzV9lZA8/C68Hv459ADbp6uu2dtjoqzH4OdoquY3azFk5ncXYz/eHPeGgzpLMByY5woovMkWZ
G3DcH1PVILmZhkNqW/UutRVciTGxq6e54PDx0rcwcILmjNykW0NWw3KoavxYPeVvE/JJB2jtRHNP
BaiSgVCgGFyk7W54Yi72mJScnGSwsUpM/y714vJhrifiBQNQjWKdNZn9rgLSphqDn05cQrr3JPtw
TBD2hRSJOJKwai6J1WvhmsHb8UG7X03DC04az6BFQE4paDcJgox9navOUhibVDV5enVVk4Q5R2yM
4ax/EF/QI2oDbIljQjw9l1jXQVCoBUPQJouS0cl1ARnvomtkeNc0JcSAyIAiQFYHMF3Ofn+ma180
5CddWD3XZHRBsStRqa5CV8u1kVT0605hHXLXD1/jhEmkGaZPQZEbCxJ4CCXECkxHq0rk1YsT2MXT
wI1ZO3rkiEBVjJ0axJ+ph0yziIw82VRh8zok5Oc1qn6JXGfcoJhurpNqaMi99uRW4ld5SpVtPTpJ
22xVNGWM4izwqbGk3G/0RJNTiwuzIC/P6VP4HTodltlcwlEjaolLoaKtiulF6o9k2cG/YJTj0j+7
ztqJySzIY5HAwWdoPJPVcOG5BkPjwWsvmzmxEdwzIAp8jJfFYLWLiunNd4Lee/BoQqM66D6LKEXJ
MhNasrH8EbTLDJLLwNFkOreWFWykpViZUa5XduM96sjldeCQTp9Dq66vitF9t1uzPsohYGdozgnx
RFY+sPH369AG+GzvTayf7tRUghfUhbXzOzIaVOgkhwmg7JhLRudt3htL0J6fWWZn2E+12XEY4ooa
N8aJcxjauwFWJsN1PTzq0Y+ZcpoMOTAGR4acgNZYedFczjKZVsInmhQXo+TCTjHfk/hRXWlVE/xh
Ojsiv8YVbVu2HbPGfE5cv99P4cBM2YGxREqF+RDXBvzNpLylJivJuCY2PfBD42rQDcm1MEtX8NIE
3V+aMGuEAhv5bbTAxpLmOmj4+DFETsJKXrpgmKEB2RbvRp2vnbAo1q1b07SVpXeC6h9ftA4ltcGI
e+nb6ffQLd1N74FchaGZbS3yibacyM3B5iwqGLcN8tAXA5mx5IjfRnIij7QY/Y1l+N98v5WbMUyM
4xh28tWvav5atdMxcXq9CxFnb8hhD3dJXdSbsuiD22QEHFj0gzZOUdUPS9Vb/XtLhmTBZ1N3Hkmp
uAz3M6yaMCo3jj8zy6/7d9fqoA7T8l+TFDKVjJddcdSBEy8nzViqsoTaKyg+5Spruvo1KfyRR9jR
TJDk+550Ij8QnWVf484JHT8xvhG9nh7bitmkVDJbVz6ok+H0LZk51rAB+ptOc2x0qyDL82U7t/M3
KwidVZg51tJSU3NHrHh9T/5HfTHUltphxClXAwfEczTkF/DcSKsvevCTcKkiqBaG2d2CpoOFN5Yi
qaiurvxRJOtI2jJYMNXmZxdFvWyzkD1RSNKiGUYytFurPuovSqK6IA/tmIavBncKST1q8j2x49yt
wezv+3Sq1kY/RffRDFXMCWT37gJUgbzN9b6aSr12JoK6QDYYQ1BIFAs9qkf+12avOXiJZ5XvIdxJ
7mfbb2w/Sl9n3PAeBpW0F2wM/rHu+vCQQ/rEZsLy1vaM2GESSfsqIFe8GKpxbd6cxl9lvfnY8ak2
3F116wdFfefZbhUuyrqL1lUxVyt/JN53NKr1RCzNQfQYjMlWTnfIIyec45S1cqY0v6lFCQEqKWHC
y8qNrwLP1VtM0CjAa9HtYS+Mt/M5ijgep3bVy8q7bJhMPdEv02aGpLu8GyPh3Uu/pBkqmehuvU62
x1j00xVt9INjZdMGC1UyxEXQVcdADA/lTHMrq7la9pb72kdaHsisCc6xxouJ6WPCPBIuJBrDW5xz
XnRcvLt+EIMHRICsWDSAXdjl8NOUM/OfhGRUNtW8XdGwEhEc0mjg0We+Sce3Nlmh450qvRJBG3ND
fyGDwCIXt5EEwWUZ/5ymhbGdiFDdupbtkByavxjDBPNzxplua3sR4anRBC/KRd/olCTi1XmZM4TV
N1ZiR9fCLxhzOVF9MzXzeB85WNOVjOwQ2jE2D7Nk2CSx8ZKObryEiaW3umR+kpwdIzd4JQaH1CW6
mMmotbICNgesRvvqBGv5YTKII69Vme5y3DKXPVmR5MvrZw1/5RBlvfVNu3BS4rAPL7zRf7TT8S3C
sm+VZJlaw4pAAliwpGrf8m+LxN2a+jSQBx3aUfli2Fl0qtw6v9W1zUHp1isYLGKODNSC4YwzPVz3
gAHGwk6NqzktCS5X1lvJhrzkdP8ZEwPZ6k1Q3ZhW054kgacnG03i3NnB2icma+0GoXdpptMbAdj5
SpQ9iG8Tu5xdXc5pC3iXZg59Tp5Z7rtX4b9G1DiUqnBW9nqyzOZijCrc+AAr1q2G+tl4cPDQV33r
iRBc0gJgtWP6jrGC6mvfkURfXxF2GV5X0CCeiWuaf8qpyO+lCRvDaTtxC7sjYSPqckB3w1kYQR8/
aaNB7Anbj9hKqI0rqPZwMw259Tuj3BsebSCp2jK9adMRQhHAbcXsz3eqN0+iioWzU65LmFhbwRwW
dnaERTaRSpCCU7GE/crxMRRqM6FIZc5llNch+Nxu9GS0nQh3ZMIjmiNu4K8uxNxllwXjLk0HSR5h
5zN7D4LhroN4t4HxxYk1pD5J0VN/X5lFuqK0n7alHwdLAeB+DCMzWMKdAPbp6XJshiqLD2ta3wCb
EHWb7oQpqJRbH7jNEQZgYjIb3tUwUo4PQextPNh23ysmrTTlM3Qn2Sfrpo/yx8pWBQTEGkRk2REf
t9J2JTeIB0z3ELoJQ7yUDuMymRpyH9BZRnBubH0TOS2HJdYOLT3FzwYw/9SpOIpXgd27P53chajW
wd7xmYtu/Gy2TyYCHAqqKL8bzhHzyOTAJtt4evMgpO4LAxVhmQAi9hoVjh/38UMPfQpYqh8ObV1C
h/C9wr4gH3FYCDKB+CAQf43Jqy8bCKsA8jGkgyB1bh0zg1hi9HIRj3D6KFXMTSmrb0CQxLEVhNnO
AczxOey/YyWSvXnm2J7oxP2HDHRr41VzsS/mZORAi2hNSlZoHdnTlr5ILoWV1Xuvy6NVR3v0OEcz
qQ1N33IQCTw0Q5tg9yJp9n09oAFwYhgdo9T9xiWl9ZT7uffa92B7td34aycb622YUM4UfTGSWcGc
Yz8Pvdyi1OipXm0KGo9GLZwgUY5JMMeAxG71XGs1r0c2w4UdR+PRidAnUhLZ4VZTP5CTwIzTEuSQ
EsrW/milMUZL1RTFN0Dr7HZsIH8UEcmQFa5Ha8di4jsLAr/avBuOYwebEi9RpDIZnck5zYtJWGrf
OiK8C83K35h5zFQuE8/Qabp4mXAaulbtbyHKFpt88MWuLR14XCqw4kUR2OrOIjruOMGbY/HXybLi
RQLhIRdwIJ4PYZUNnm8Q/TvgHPzEWx6ffAX7lFY5e2w9jAYWcrAnUBy3CddeZw1XBMsHLwFfX8Zu
T28cc3oWpY97xxR1e5ERqtngDLwuvYAU24FuP9VgGwGGbBhZsemC2t9pGO0rbDOZJgZR9daQlEFD
EA/bAL72UhhTd+gFKXZVNCS73HObi2j2xp+O9nkXPI7QDedPuSw4yxmxDoRoGE2PFKWJ52CNCoeN
uYlSAJtgeiKR0FmCEr/PZtetewt+pWkFU7jErt3YKrt6IWGe4SU0ozX0HUnZmQYD0hBiN0BLUXY4
1fh90HO5CBKGoJ3Th6t4iMJNxRt4MuMZkVFntt8YHKfrIkEIOtOy7szJtfdp6cbwCfz8JUnS516Y
wJ0hm4hy0HL4xfRsGMWMIkZpKOGNsSwh9N4mCBdQzqe8ypN2dAKHhIwaO+h4HRSBgh/qxv9WZtp9
kfHncwzab4Fpmx/F6TX70Xz+pvPv+TWL7V+/95xQ9r8/vjf4UZz/ss7BoqYbEkqm2x9Nl7a/Zpn9
/37xf/34+Cn3U/njP/4NBnPenn9aEBX576ln6OH+byDTH1lpd+cAs7/LSuP/+q+sNE+axJuRTmER
GM9X/isrjTm1chV8bUDAc+QEue8fgWjuvxNVboGYWY4Ff+IsrP3PrDTr3yWYCCCJthAOeXhm/uen
v/5LVflXiB236l9//zUO6ZNJHKMjLs3j6pRjeQgQzE8iTA2bJSDSIbgmkmW6DvWYLnud1QvdDcaJ
8MOCiSP7Yu0SFB0FvNQLo2zTLWFA7dFu0pBYq1S5C8Tbw2XJ4l9RL5Pc5HsOGZwSe+mv5NvnC/rr
c+2+/8e/fVwwYWhKOaY2bcf8HIlTlyG5dG0dXKMdMW4gkgC3yaS7SGsZLO0u+1aNCrw39xA7GaAJ
mwqLnS80/r/rFs/XAGVfcsf4w+P7cAL8RRrZQpNqlYPbkBHb6sqfHfma9aLaQfdlWtmYSbNSVRs+
/bKy/u5ZnbXNv390HpD0BJ/8/B/nlfSrIjOMxoYg36a4Dps8sq9aFFDPOrPlaZJFtME8yjnOZRnc
42x71kz0hZALr5xdF7q7n0QX2Zi7N7Id/BSRS5CvpVOLL9LxfheCn+8MPuHClY5pk6AA2PL7JWa+
1UxdmafXrTflx0GhUQm9hrBMGz5btTUrR+zQB+qT1YfjVwZNH8/+0w3yXMeRtuJdc5R3Vhr/8lwa
s44tx2vy6zCqT7FZhvfE71LT4FJ3aTD83mNFCDhKhABZoErUuwbixMpLo3ifTKFYffG8zs/jt8ux
TEeZ+D86ji0tFG6/X84cOzQ2bRFd0yTwSvWlNbzP8P9Ppjc22UVILPvrTBFK1GklmWshyltIXU7H
wCjy4DLJZQa3oJ/aB/PrJyX+eJHABGCBW6bkSHds99NqIiFYRxhtuFdVaRYMCIr55A6yeRaijzYf
gLrbAaZZM3HDaRwb+0IUyRe36GPJ/n6LiISybQIjz09NfjZEDeMW/SvI4vUIMWNj6658EBQWuwHK
1U2Tk2i30F6LkCwJ22qZhToB9utDWHleW1xPYUjZbcSpg9NikD5OSt1RhoyLUocNKawdYlWjafWB
tmh49wfh3BC0Wy6J50Dbkoz31dgNEMfxi4dfC7vCj3GGMEU5rzq0x9FiCPLsMfcnXqTp/KBMc27R
VkzzgeKhXQQtTMRw9opnSMhcKsHCuI6V8SRWcxLJbV1E05UX5MP7P6+ss7fRp7vGns0ABVdR1pX5
6dFlPdkDamzjaxUN9lHnZoL0auy/hUoKWDzYeoZFKNBUlRlTxCb/wmjg73691myAtpS2pTWH06+v
WeClM/DkEF03RmjsGU4kK4Eh2IFVWm/LoYDTBSegusDP7r3EAu76nz/9h+fj7x/fM6FicT5a0jWt
z+EUU+97IHJBem1ONauiD6E0Vp4+73Z6Ht6Fq9ABnBc1ngLiBFU+/ylqF8Z7XqUeNuj4Od+UzCJR
s8LsWrUQ4+tF2TWC/gE/i8VEUBpgqR/CJ6TgrnZGNIpTW5nRJoAqmS4E6o9uCXBbzAutvfrON8bp
acZGGGUlsmEBpYt4oFWkRy7KyHJxIvubXz1EYzAsCI+mfs7qXpywNDfHZU5x8qA9/m4Ib3hH3qwP
AF7Zt9Dsq4eWCdjeBvU4hB8bu12bzg1mceVzFpX8/H++u3/3cF3JPbIlRrju5z20142VD7VOrg2O
eOjM7HHXpbCCndQRygBEI2/4nAI3WFO4Nsh9/mJxnRfP7w+XHUm6ltAei9v6XJBkUN/Bo/zmigFE
+Tx56fmNOj9MBkvls8ob/cVhLs4eFp9+43kLpAIiy1bxkX9fzq0jsi419HBFfcNLnOBmv0/Ji0Fq
RjBeQWDjSkcRyjPT6WHzu9VqRGZjoBP4q3r+f2ZTfviLfLoSDlBFoIhw0DJ557rjl/PLZ5KGpbs7
XoUkWB9btyFzuUMZ1vtBaC1qbUaXzMn89ZBkybHNWU0LVPvYQhWEZMcomeY57r+50VcRQn+c6hal
pq2J56Xy5PGcv/7LdZEDEZQUPeaVYw/RRox9vVfSCkHiC/tZFNA/lTeJRVDM0Rer4cPP5dMtUba2
UKlwRgj5+ZQSugtcNIQKIWnpPJR9n9Jz5kW+qHGKfwfyFCdFu3ZtwQtbBrh4LWYy0AZ6OKZ6SWiW
qykfhu0YTsXWDZx2/G+/LiwZNiJh2bZ5fmN+vzWV2TA/rKS6Mq2hfehai/6w6roXsIz6GJ6jUp05
CXskC0JD5kntt39+Xf+seSzrfG8sRzDBsmglfr8A08aTFXYVZWjhGU/NlAGfkpK3EjLAqbJuo41T
iegyqI0QbmY8BY994MfYHrHTPGDE8d/LOqAC/HQ9nxxjIC5kfTKE6oqh0je44HvhxT+/+Mx/FMLn
38FvogkQlHufF4Ur+rh2AxfSdD1F5tKd244c1bHY5Ui9jl2QBsc4wXA6N/FWBj/X2wD6zc7p82QX
wtfqlkKJ9nuB7nEtvM77YtH++bp4pnsugl2bl9n+7PUT0IKnSmF6HYy+PKpEtWRkRWiUaMHNKAX1
85hlOrly9wSaWF/sZ39uoJ6wTRfKJtIkT342rrbblPwjqt3reiCIZpGGdvvgpq55ctC0L52WHPUv
qrhPDj48c0j7lmXjj0TFTzn3aX8IEwysMreLb3SU1ssuDJQFfFIgCCkKdB3nbZR+qMS2RbSXqdPW
y5RQzes674y1U2bl85x7cPNqh2SvxoNmPcKyDJ25uGyJFruh9hsPAzIRP4jmx4+uJSk68/6fV9VH
atOvWw3u5I5DO2drQTX6Ry3qQPGEETh1V9h5lEevltVBqwpmdqPupjblGApEgui1RwzGtDt575Lq
oRYzp1RQBSgyqDR3dqTiFRNyRozM4MJVP9hM/b3ssojzbzGOWO6iF8n8Yo5dsQH8qxGKu9W9G1rD
jwTV2PVHBVDEdrHz7Gi+HalDvyO6wtbZPMs+k1GPL9ks5VMCeASrwKe6jdA3mm7NFbqVtZVTBf0U
KPyiGno8oQcGchBHvSsfMitETXyi20m76942SsHC9LJNMWAV6HpT9IoyWNWYkKStQhGfRJtojPkN
sTlcuw7kw3kuHw12uWPcgjr2uuvuMkXhNesrqeaY2dDsLeAPGq8ZDL6bBnLK2s5mfXDbVnSbpMYv
AW4hpFTZJj9Dz8gfHGUVu6AtJRPwsS8eoPuZh5gZ07Ht4vndDaV4jjLf2blKV7gyUqzllZbRF6v4
83ujNCWAoGlljiTIvvq0kWpvyKcYAdEVfDoKsbGjWdDnyk3pbO318fhFEf93mxgHmkkXRn9ofn5p
yNWavd6Gs8ZR2j7UQ11tJjwLskVWj/hD/fPi/hRN/de2DPzEquaPCzv092PC0O0ocxddGcI3Kqqo
bPpHwPvw4GbN+J7RZGEQg2B8YRnM2mg6+7UiquJIHf3gMrbCtTng7gc4KqwgChEcIoIaiwIzaDZn
/fLWnMI+/+Jw/fCP+/WV5DABN1PCYkv7mx511p4etGzEVdWVZzYjc+NlTeV+hIPAJeWejbKxrK32
4ECBvneU+u6dS+IOAtvPdrCHvWSjwCw1yRd2Y6T3PS/pwxe39owqfL5IyeIBPENtwtX+fmtndxbA
K1xkU5k9xifQO065k+QXSqTdJkhLbzd5nn9P6Lg4wdscYABGq6zA4E/30Q9NiN9X3lp/e+PYzyif
NaeQ+Pj6LxUbvxNZZ8UYvZm1PjSNaB/wLmcHjQrnjkyG6EBiIrMsGc8ITtLipW97al8DYpxrxtad
0XbWMS5a2hImIO8qDP9Ht+0D/rSU5BX/7C+GGQ3Bzwg7wLEGcWLWnl7r2H/yhhKKdtNA94vLdItX
THEwPRPhRkm9N9vujva8vTKC8Aufsz9APdYalRzgmrLOMJb8/TEGaEIwuBvElVcO+qDyqHzu/ZIN
Og2hPE6OrJmAcDO/WD1/wjD8WpdAFpAi21OfQT2vE116FudcBbkXvMkOvbruiKen2GzWhpyHmxgu
7aH2SufGkjM63I8m8H9wFa6lbY+LUYrM3d8/vJcMY2CMCK4TCOApxgZuAy3LDtexLYIFw8M3s5r9
V9SB2K6c/z3v2q+M7/8GkQLQFoIiFlDcE59xBaLHO8ca5XwF8hAeioLzX8yuek8iJU6OPxRwcNLT
PBANjlAO7IwUxs0/34iPVub3l5lrUJz+ipKe4u1TM+gMooRGqMyrkcYDzbFt0mafX9yACWS68OGx
YwyWJPZFPs3hSYWVuBvzqvhRdFE4r2yly2eylYAlcJ9rHxLI0DujV/LGwWbuoM/taxD1xa4WdsOk
coAql04MQ5HkpNEFIkBT0uBElAmuQ9P7gdOSCvBlm89tPT/TTx+Vj8kTFyw9y/6MYqd5D+u8G/61
R6QMwE7KKaMNtEDnBpGzONSEBqyKoHqNYY/dcqq7N4q5xAEbdRrjQKtNZMrpWOfyLohstR4N3G8K
D6+1VOsZYwQ1/EB1a50YE36rrR5UY5wHxDCE0yA5bR45GM9WGQzV/oJIx9GyrqoZhs+q91CqQlOt
mISGCvskOU63+F1UWGlJHCziGbsZcUZTx0SDaBuFpQ9UMAki957h22wc+jau9l2DNtRLWr1OzCH/
VmUBeIYb5ms02gXeyXVyo9UYsPAFayuB49wKT8DN5+4bPKqdjd5sj3FNdT95ZfdzbjGjhCMDG6uX
wWXIubPxUjnDgDSweOkN4425q0nC0Lnstfg7HSviNBCmQvfYfOTWJkbMcOmn7rihZ2Op0JW5N/2Q
FzuXucJN5WH+kZVYecyJv1eB82QijsckQm0CM8AdxSi76L2wkdZ+FM793FKmiNLdYw8W74mYijYa
RHnM4vAigVq1R4o94qogq430+/EwDxLWyhkGi7t+gPVZTT9yJ0xOUQz2m+U+dWaWDofKqhoibpTx
5ObDj3xOvBMRUHHJwN7HVM3HbzC0stcs6bw9PZlx0bUJZkWxCK9cD5FIBqcHzk8XTeh09bVI434F
c+EYJQYee0Mnih3E8/Yhq6z+FsMqTiCmUY+OSCt4N40YCafEF2Xx8U3KTHHrCmt9V4sEf5EO1aAT
k1SkBlwM6tFL/zqr8D2UCCVAfesWiZcBAfY5jCu9yyiqr8njMTeWhuCzqDRaDRDlLlt45+YxCmWB
ExOYcdVV3IaPhwa1VC59JnRvcZKoS9AYZ5M3jPm73svhJlD6b6cBsf3QHNoyKF4sv79Me+HAs3SR
RencX3LA2XQRGiIFrr6r1PSDjVZTe19izgYjXutjpBt3XyfpuGzxP1gksmqgq6gsOXycRsh7I6j6
1QyGaeTWPe1leSmmBFd25Rr7Mi3SNbR4dYpkVCwnsOC3oaiK6xy76F2gjX4VjZAd+lxgNhkN5crp
g3YDK9fBhMfDdMHKGu+yyr3bHo+lY+5V47aG+raKDNKWfVYykqwAxmSpQvEMuxqdpzlhqNJlcPBW
LTLOpVJmCKHMAVuYIiNcCbgYS1nW6qmpIubtzOwN4pqwBfYgpdgldgzQVpaosh5F40i2Uv81C9Lk
th0d53Xowm9+E4i1m6tsE2CZeJ3CX1iWNQ4AH7tiyGv2wDF0wRiFC4vybgVNOlvyMr7ObM6nymQv
bZr+xapDyAdjXvTvtdsgVDg3HHGLuhhpTI/sue2tV6QYzQNlb/ugzvjqX1D+WKUsQlMp5FJTEb4m
Nbuf8X/YO5Met5EtC/8iFjgGg5teaJZyUCpHpzeEM21zCs4zf31/lKvRtsrtRAG9aaDf4uGh6tmU
KDLixr3nfCdGd8L3ZFjTuXJrlNixJp8D1DhWwbWPbWwrOAY9lQCe1x5y280w8wfqVq/v4h6i02g3
wVFLm2CPzgAoh5OlVxraHxOVvAY3Q9oIORauPY1rhCoxwQmyfJGx7t/6hQhp2rgsL1HsDGu3Ge/J
giD5ShfFKyJJFsJmYCxBBFXS4vMXDOAsh12mruLyNSzRvSzOnZLz3VOjEFBoccDEU/rul1GO6o6o
qy1OYGC8nP9uIGWqd7zJzifLqfuvCKDym0GL5FGkufaA/WU81L3pbKqhtva6W/d7w54QYPpNvZ6i
tNiA0ADdRiIocLq4AFdSlUsRq+bJlSOtcDVRMk8hfZrzUjYOZvOEUhfnMigvcxcSI38yY0x1ZTs4
B7Yc81mkrOqelT+akX4zDeyyU0bG1aLQGmdhRliF2xy0q2ZMh3Qs8y0Ii+S6lvCYomDkauNoFM+2
hnduQLPX8z1zcJ1tA4xg8D6ljV18KxqfWZxbIEPGZay/5iK6z3pzROON3wZJ35UMrGAnEmVvKjXJ
m8aS1t42TGcnYRAuzQ4t6IwPzaOieRhNHNFeJZ21iablJg3TOyH6+KprG+ck52rTa11+uXOHG8K+
USypCN0thqi+T7sHU7doJkzemqJ0+gZFdbrpRpX/aDnGc3EUR5qNaDd2lxE/1VZ1Fg0+K9D6JYpv
LLoBRgmhhfo1LTCFPMWrAQznWG/LOGBv08JP4PGuhebEgHmC/krvUXGmfa4/psxpt7Ipx/eMum9F
ZyZwV/EEdG0xyaZ+wiHI6Ln1ymhV+MZXWx/qFzsvNHwbMWpfyzfMJbhQWnN1PB5MzyYttnJT/FEV
MzW/TG6qCMDjhGMUXmlyawythQ83IfKAUckWLg6C37T/lhNkd2MggDskjKTWVskZXbl29GAmusBg
3s4U3c7f4Djx75U2NFem2+RHlY20+Gy/nGFvvPXof/UnejTqCHKEnIlwNLrPELJqOGO0Ss/lHgip
6FRaSfpt8i3G+XNEXlYnwaLWhFjlju0vZMIZz+j5OAszRqpqj6V7dJk/LzIbYWHj9eOzGjXtMBVZ
PQsUq1tCg6Itx5p87+qZvbT0UvLfuWjRWQ05tlqrpuXDC/7it+ArmZp6N915hyzjiTAQuwRFb2UV
EwgT63/dxrzlU+uxm+UTdBlPejdkU5tXoUnRFpS5dd/OzbPMw9cN9G1NT6kLVoniTrVS0iKPOQJa
vGbSexitXly1uMm3lEHGk66BtUuQKfHYOZLxQuSi/uhiecqCfK6KZ/VAHwjxWVeDxtdPQnkaTIN3
xlO6+VpQVnCIqCr27hIrVAyroWblARTEP+n7khPlXEdCKShekd7zr3DOx7wBQrb3cc0/nRBBXgXu
WH8K6oAn0JP4sCEM2gc6OOEhig3x7sEZvK28BIy2RCa2R4NVXyFCNpFwTXX5Ztsll1PMZmm5Tvjo
kNg8BoXUjjKPxKa0pgH6gzFl+/w84jU1F5hvB+0Gh1EnRvvOxkmgrccSlMBt7CPxi6JkuO+z6Jj4
Vjktu27WPEeO2z0wYKq/6q3WfWqYlF0D8IXiIUqqCakPk7s/d3kA4plfSR3QPulUvehjS6s+WW1R
fssrk0k0JDEFL7jgPI4rvsUJUDcR5CAzQmRsbvCDTKCLyuGVlQcPfSccGtqAjqCBSNJ1qkL/jPw+
sDAbh/3VMJlPtSzse/TBd2PsPLlKeE+jNcg962iHP6Dnwxu6RtWV8ZblzEZ9ZusmhcZ6FLG24llH
Iku9EmhLkRKIWuQmhjB87AvLLe4dX0/2zG3GdVlj8leacF5Dt+ivjUTam9Dq+o3l+uKK3OyDHTsZ
RUQEk8gNv6DfoHILYTsdR7xBSxN9O4p4xDxJM5ZbO4Supwj+cDGeWdX7IIsZ/hOICQlwplVvCL1L
pNKq8W8zsiuyVTNY9leePd/bw4lq45s8TGS1FGSa79wUa2omCucWc0/xPfMK0W+0MQrBWXt2/KJG
fd4B6HzixBus6pPswlq7hlTdQUCMzbS8dnGMfsa97K4Ko/aCxTCMW1UrufTxIC7wgR1TaR3GPm0P
puyH217AyTNjVd7Evv6tjODwYrCK1Ellks2bfSD5wopojTjsBy9diojFbC1ax7weQfN6i77w3C91
Ry0PkKkO60OSZfazCghWgKPdDseurr32Dg90WHpoo1WZbAmx1J8NjAP8fXKg6++ipMIWOUVb6MjZ
WkEJOsGF8Ze4s2ymhYoTwKRbmbM8D59/1A9KlLVckO/iH4vIao/nOfW5R1tqWGCZfOf7UnCONceB
Kjr1Nd5vM+14dcw059U5/99i3YjGFVixfK8HMWcgKzQQIp1rj2JeauOUU8r5/1r71FtqnnkHdMvl
ygPXtLErULuhsJo7AoDkCsSHccumyfRR0JRK06h8jeKqf2c977FhcJRjG+aK/nxqDtKCogBG+4uO
Txv0v8B9uyRwsHhFmkkwkjdE4jvUDrKyz7WkyuYDQRa08ZUlcudKiDZZKTA1Mfr3KH9u5gNvkPb0
ZdGgICWJJGudPRqc0wEHMGZpQTeyNs+9vyaxWXaGQjQFL1XhNYh8mwTLoRxOGKrro2a7zZPlYE8U
XsBrGPrmj4+RFzV/oRYU51XS5q71s7YB/xTQzrQU3kG5pb7RcYTcYtDIfST5GX1RQwvnDhrfPAzw
e4eyLDe1Nw27MQ2/t51E3FwO457t4K4v4e90RpXt09Dzd6wO7lPQEz4URi2bFF9xQbkb7LTEVwet
82LwKNRWmlTBQ52n5g3vLKk2ntcNy9hujPu8aZsnfnbuH9Um6OYhDNZNAjwOaGd6Sm1/mpbWZOmH
ItQ2fevAoWpqYJ+Zxv8I1JdzJ8ToHQ7jNf4KU0/8lTdxipBGEnz1NDndjLI04MUEeviWRRiqFjV2
fgYp881x5fyIZXV3Ry/Yuho0C57viGr6xw+LgezJGAxah24idik7OqcT1a3oQTn3SZFCd+OnnWJd
5wST6L5aZzZn+75u0jeXwvsBzne+jvr0RVMhx1Uk/2CaYiNd20YsHlM9Mfac/4BWTTrNjwQwdY4s
8hb0OR4VKoQHLWrYbFkHeT4CP8LfnnBqSHtmIOcnOE5o6gXAUaBgQO9fnDeKHzuqBa1rWTJ535dz
xyKEAbKnUz7ik86fQi16cy3bOcYloBd2QHtcSZMjOdLz9rqv4VMZzFBP7VhV75hS5X0dlonF0sAN
s0tP+1a7dFiXqkfNA4ECcVRvJ8VtMOKK1MQUjosphroKskKHIFM3gKTn6WWRlsObAY+SvpZOmTi2
vtrgToIoQyDZzg6Vvpeaq9a9HJLjVMVVAMsx+nxu0AQK0uKCMC9oIVPpjs8/hFOuwIDod8p6oo31
YqsZsJkgif6s1QksrMZCTHOWGKlAZl/V4Pt358e9DEBh59QWAeUub3eicGnQDbFOzaAek7l/rYuc
HC/TKLFFItpiFQnolpS9xmpEJHT9VAoNY5JmwWL+sRwZJl5yF2vZkvexcRd9E035QqH8EnPfeKvH
ZjVbvAlEAmZABySrTpE9UsA7Wl/BnVeKMcXEsTvF9djAH60C3BmDX1Ls6MDmNg2ptjzpvpl+hr7Z
AYi2wuN5dbNRU+xMx3mIqkjedjUl3+bcJTwfkeh0lBEGeGXc+VbhPFVzOXk+3rEf0SxETMehFN3M
CUAJQAh2Sf8a5r489SgRnqbzQlzpfOnMD6/iJofrFQ6onFrUAAcbcPAVdKvidjChnmGD5x+Bci3B
vL45lfDXVlTqd7pehUQ5a8mrE43VPhrsNUEFzi3NMe2eBCwOL3Onr7CQYjVGBlqMZy296Z2ielV2
hSQfqR+G63a4P3e2PTBaVyLtOdQM6aYvHXvfQBg6Zmd91NzaOjckkd/lL4pw64OoAyAV/agtq8IP
1lo+t4jqLq/vE2BstwpdzanzOnD9Q9vdtqhFthKYk1wUrvPFMl11pc8bHz6q9jb08LtOeoxdrYt1
2iLYoPRqsDeOhQFzgYXfh9JABT2kOiR8gF67tBlDZhCW9+5OIz0btKVd5rZvY6qTPzfmt4Y1GfjL
G5IxPN2nKjLkRqvRM7qxw0PnlFTlnRwLMES2E946ERNke6h5RJoAbkoNAYJTfKOitcMiNa7okMGN
TjzVfjUwxNuHdoQmzI4T9++tw2g1OcsOz/s8zHn2KHeaGwFsFTxrwlX8DvMAKPcif5l7jjsr6IMT
6PVhS/fIpXkBOfv8LKEeNja5Z9M0AClzgL5SbTN6sPs2K+ROlk6xL4H7772yXxeZr18behc+dknx
BcNGeE1BQ1HmxMk1uMkd7nbzrS7s5knNOgxZuDauDQAfMPbCG4PTAZzRYXxMTG94BCCb3HoehYGA
7rl1YiId0q4zN7ktb10O1dderplfeZ6i1w5Z7dX5if9z8/83YiPmUK6UjmSZQQ5/MQIG4CNzQIuM
G91GPdI8/yqnCA5Vj2mxM5zsUOW63PYpiM4o7F66rmMMamrSWkZe5n/7oeAt0Wltlej9uz9/un+q
ShgOSR0/wCwpcS9HNO0AuEQVyXQk2Q+/Duqa5CwzsO3QxH6YJ/FVC+wCFnVR+t4HcVu/kRmhtNRt
ChohUWNZF9MxXzmZ6N2SQMcgwhWIg6Z4Pa/IdKkI6YmS8kYP9ec+UzGniKaw7qwiD78luspRfKTR
5s8343JYb6Hj1iV9Jxce2z9VilFFhE/ra/JYuNRjsGSZW+jzkVF36QomNov3ny/4mxvgetIQyNst
YlhM90LoRbndxUUaaMdRY+9S9BSTxRDp3lfDHPXjWOT2vZbPfuuAgzgI0hlixYdb9GVTHUQkvOc/
f6Dzw/jr+IYPxNRwHu/iFbnMMjQjm5qgmXB/Yj0+uX7ovVcT/V0d2POmqevvquu8bWBJfLHTQEpH
H5zGRhbfPZuscITmeguAqgBHq+nxeqgr/0rPQireKJJPNi/8ru3b6IP52m90CCRxGrprWGhs3H+o
LPQO52UjTeuITS1ZT3XR7LQypG+UADEoe/8zuufmLshiWL8wRbq1n2XatRv7atnmzHznwJYJfib4
nwD2212lN9WuD+AanPcLidPp9Ocbbcxq6l9vNB8ZTabuMeT36KP8OhvN7STDcBc6RzdxFSkDtbXp
QjvZRlgaNjSUnaump7qWwei8DgDPNknQvxIsxan4754SsQ7jGH70Sv5zYM3nYscwXJwwfLqLVxKT
SoE1uLKPfVjHz2Sx+tvYjtqn2gU2AynRPKVDvIorAmByn7ODy5iHaCCEOzdGO4mDnAshC8XoyrdE
/d7i3VgR/5OtP7h//9TXSp2Tp+AzIhZ3L7UIs7i2D8DLHZPzhOfcA4vGpHiNKPMXfDIoFGSw7K1K
fcmiOFnhJ6TTOs/z/vxJ/rloSG7U/K7wCFrupVSSmotNR2fgeR7o6mAWvnq451FgBemtP0+M/ny9
30ipkfUgAEekiFVIXghDoHFgUSLK+mjlfqzTSHxnHJNt8yK2EedJ56onWWEPNLVjCENR8Oer/2Y3
kzpjdJ4OU/dwNFzsZhFO9UllvGqDb0CVbwQd7VHI29ZTNLGb7sCEIbmWqR0BL0WdlzhleXJCD9t0
lmrvQ148Soz/J9RIH92Z3/wSBtIUfgQLuZ24NDBUeZg7el+LY6RQzZ4FgmedGQPj4hVyav2BRuc3
vwRrjouoY94vkHf8+gqPFL42UkvnSNpVvHPIoWI/j/KHVOWMcVILs2RFRI/CrHJwbMddfPBT/FMi
RNvUQLM6ryKWJS9+Cq0ySEcppHNMNKfd41AJdplU2Xs5Jw4YsbMyxllCzIj3uZtkdmOO8rH2CCKN
k17sAmKtPvBp/e7h4APRZBUGIlFDzIveTwIhC7diYRVCHOnZiacqzgNEfFYcbAoERTQyhPvdtpkn
hBUviD9qu7ZMmq0RhhlhAyaueoNEq7deD/r3YZrlDn++Y7/5wbhL3GpE1Swal5tbAbpCCyxXHm0j
mXvelc0Iq03793ge0iZGMryfi+XzejUME6OJP3+A34hR2FxxAzgGYnzaoRerfjPkthcRgXuUXTze
18EcGBQn2ITH5Cp3muYqDSAeGcQn7KJhUNtE0Lb94Ln5zR4v0VmwgtimTbjhpUYKx0MuJhb1O89p
D0jKM+ZxQ7OFAsw4VJumT3LoIbNVtH0YRtrDxoxOiUjaKysPyYVRVQLjy6y/tAGMB8AOEdhxoz0K
jXZKSTw7sYIuLcI/37rf7EtUZJi5bF4XNDQXjxa0IE6SMKXv6nmNg9DrnlrTRFJViPlUMo/9Wue/
tun/bevxTfRe5XX+vbn0Hv9sPf6P/0sGZcli9j8blG+j9y/Vl6D98oupef4zP+zJAD3/cqmmgYAb
ns5jPiuefviTNen+herSRB3EWo1jyeJI8rdB2XD+4sWUhocL62xf5k/9bVA29L+AxjvkP1AuGTqK
p39jUP5VpISKyxGzM5qam+ubKGV/XadcWvqercp6U2VTuajRSjywbREdwozwg4Lq1+f2fCmPJQc9
ri0k5e/Fdg1Ml5CoCNQZzfJ9mTanuEi2IXEmNqUx7JPdT7/D3Y8C8mfr9T8vxy03oCsJm+0Z+eiv
34zMLt6EyKk2orUeac+tLYPUEyiv4KBHdcM4LNj8+Yr/vJdckV9YF2yDCGovrthVtVPRZq82oe1A
aCHKcOjKNRWf98EKcLFuzbeSZQPBrmDXdfjveT/8aXdxiryKM0mUWBn49c4ifwwXwNzF6IoA9qUR
JleOWzePzhgXGybs+3DsH/ibPnd28SmFuZblAs2J25PCPYrqqNt+sRamv8+cMrl32rT8oFS7WO7n
xwwXKqZ6fo6zGvtiuY9N9JaKOfkm1pobkQO6SOs7N/DG69Ql/gEjHkwT+qT4vOf8BKIk/vzbXCh2
//4AnkmdrKO/5IT56y0b6EaZuYKkhwadfSabKUI5yZGwg5oV2CKmZV5A95dgmFaDe+5eM+s6DFiI
db2/yqFJLRt9ejfJXPng15y/+n+ff86fjJMmlm42QgzvzsUrGEkicRw3pWYEeIuoBIctIy/kIPum
zeDM5mQcp1YBvBghCGxOQgesD3ofQv5aMc6rAPY8kzUFLCdnXfPi9sSTm4Od8TCx923wXYtH5zPx
VU649EA079HJAr8O0cvdZZFKXzW/eiTyaFr5gOJRoJl9t+4KgmcneJD3/LHioDuTvkGGajOi7B5b
hu5ENYFFl7whK6/IH5GfEp4WJJ/AbREoKB/tGiLdGp2wHZFFY3b9FpsNQXjxGEfFGiXf1F6b0DXs
NcM1/U0gJO3uA0sZb5KuCNiYvMQ6OmreawV996XmPy9a7utv45T3xW09VRMxE8RWEdDGjPcuzqLU
JG7NHzd1EXvbrq3SkevP5q5ch+Keptmt24/MFcK87r4BseFU3CO7KoHXV8mXWmv85yrJxj3LUGKt
SwqlbdYQPZRkpbbV4XoOL3U7GvF2pAUoDo6gYzDYcbJ3RXUWwIjsVqLAXneJVnxLudij5SgBtV5K
dY32tV4Uid5AchrooyaG9G8VsSIvY1BX10XCOYzIBBjQGEpK3ueom7p8i5pYXVuV23wPzX7cCY05
Xeb5ZI66g5Z+ylzBUHfy+hvDBZLZGYQ+qIYGE7JHu1tlhRXTKU1kA4Ibf8CB9igY287Ox12mkJuQ
TNPhQHbS1hmWyiPDbcHkrN+G5tC1W2oS2wR+VXRL0yDDzptqQNaxMus3pm7aMWgx4O/DIitIOw0w
3a1l7eq0uAfBHMu34rDZcC/7fJXa5Ooc0lKv9l4QFXxJhzalWLU9apk9XUAj2RdsJ2juG5CxeRi5
ZPk5ybIrC2BwdZmk8sg8fAxw7EDBQniAFwxAVz4ts0oYyCosxGgBfGMO6PXwxbTLuOW0UHTlAaST
J9YIP0eSj4C0wmaMCWUZwB2cfNpfsKqITXxErTHAWyubYZWVmWGt26RjbOQg3eHQR4jKtElROeXw
5FznNJxlnRJN8G0O8uZ75Y72N3BUTBhr6JwQ0d1oR1xwdlM6EtRlouLvHE2KtTPKO3/sB5KhgqdZ
iJLACfw6edlDYQlkB6QlXGnKa3eRJZOFr1eMnVJJ58InORINWAbZcyrVpu+skLg9X5xG8KJ7YxrN
tZN4wYoep7WbCqzSo7Ljq9BFvaBa29lKoOlkGrb5nA2n1rMX/wlIRv4FwPiLBht4aVqj2qkCoHs6
+i44BfdND2SwMYdoWCkx+gRUI3yoq0YjrlYSdBoT1LYYmIfystqnvBsO0ircq94ujR3Tq3ZFcnW1
j3PEi7mDiim3jNuc0woS5fY4Gu21YebFIfW8TRCnwz7WKwOmMQ3xyZAPmks2vFmjGum0dAPcXjvq
OYxQh5A1mnANeIzWTfcNcXI3aoiyjdVD1V2YXvvJFAwnstK8Q072PUYovjeiAKq1rzmPGtCCfTx5
0dUQJ29lMPU3emZN35H0R08p6+YnRFdIdgl6XHVNdsKfL5hJpqzkaYX+ADx/tqy5J6vCpV+J6lBs
+7ittnXQEWYazaTorGun00AWGWQpWtSI8FP1givG2oggOppDWKzqAlbswhEhBnE9SanaIM+tqsK4
76MI+JCUvfdo0kZeZT3hywmHSHxFgeKpSqtbfBDhfUJ2MLquV3jQzMfbPLtC5EJAA2wk56Xk5Hfr
xy2Avbk3aDgQqrqwaVeoqwBB9Lm7t8aeTF+8r1muolum96eeZmy8EKTFQ5KyK9B3ddHfQoxsv4f0
7g9DE9Vb3eQg1cRD8dJWljeDCKd4O8PJVlWg9oC0AjQSjbsJivorAh2X4NiqPBpJVWQrBsbaFiZM
+50s3cgjLzNG7jiNFfaVnrJiUQwVaX3285AxG9flMF3bg/BOWeqNB/QMtGCRoRzAjFnPIYsFcOfc
3GpVYV4biGGXbpm9J44ljr0h8erl04Tnebr3tCDYScKcqxYZGU79YbKWE6Hf14QwM9Gl94JTsBg/
KavJcLQP3puomuGzUiC16AzE6SKiy3bdNFnK5hmxr0jMCNsitZy7MqcqRLHSPOYjcX1A3/ujVDMW
17VIsiiBSAV2MO770AOHber5sDT9vNsFrudsGqZZayMGquZb4SunU2ubkI+FTbwaaxTZgf0+RJBy
HPiehCGqei1Rxy3EAFOvDMEbRhH5KrZVvkFVPHT59CVhdrfIkE/TqOFovpD+GwEK41qm2b1XW9NW
V0wcmOSrMKy+pG0fwz409Tkavt4zb1wDNanuplAci7B/QMBN2EVhvtMdJy/OnEoiEejC6CQ3bAKD
qHWN6WJJcuPCiRWoBq18G1VfwaUevL2vqxXWvYMdue+RMfrbLGn7NWZNhsSih5aapZ9T0CR3E9bz
ZVE02jcCSO4DyDOBB+CxkKFaF8YcndDX0TdRFrDWkMptyIH2Tm1F8gOivKGF2echispJdVx4OVGe
esFCBde43cQEzQnfM95Gs2y/EFZUq+UIKhcDQ+FtMFkg2QiA7H2i2hC3E29XuOxMXpnd0MbqKcJ0
oFae7B4LVBJLetgWBFXZliAw0RQ1oi3WYWJXK5ULwlNx3S5aPvSDIuv8Mxk20TEjU7hl6JRHEeou
07jux9B7JURbEB4IEkpfNNCfnnkTor0KrQoXlZaV3xJH8gh58Ow+TYDUT4bWk4bEFNdd5emc0VS0
iUFUhmX72TLqrJlLOhFqtBoHWVJLRBY1XVTo0KvNULpwNgwvIRsRqHS6LJCUHp3Qye+0aWh1lDtV
/uwLFOyrAph0uZsGLyOduYyixzwCtYZjt4/zZV2I+NlKM7tGOVPV3+uWqO1Frw0kMVqJjHLIC3Xx
iK2aWi+s1Oe8RGvuTIpVqNCM69QqEd7DG7QPiRW4/iFP46HeirRybqSM4q9CoZ5ZB15o7WvRWNdp
FcpdEdjNvTemhM5H7M8vMWsAs98me8AZjB7fHq4KfC+Qk/QmY8nS/VeINfY2Tf3+qo4VKvgiKG4g
ZNtvyC+pMBdOnXmfx6KX3xUajdmmMJ16N/B3KAJjEjjr0tqag4A7yntvYNUlYpAkYuW2C5VNEQBJ
BfJOjsl4Rz6A6O6xIY1zupGesgUSbxDgHuevreNuiT3WA0PspRDqqHJA2UHQP+QNs1/kLfGw1VHs
fTL61LvRy5au8spvGnTMVRxS1KKZCNMn5arh3eVo9a1oJenFSVd7M42l2ksDnsvKGYIEUVml629R
PbCGUyblDyVmgPCOrBQWg5zMCmfJusEuPOYEtdf+mN+Xigdii/RbA9oykL9UpoNaxwgsEWCHNcFm
Jnl9/N0h8WYiXWGZ704GZ4RDBNjrHpG1tp0d0NduX9YvtWSKQ0E9lfFC17vhuRhHSRxo2RKkowXT
4CxL3WN+gb44sKk7GVAtU3JcxLOKoCO2xDzfIOHWFbEBsVhLrx5J7KS7ukkxHPu3XR6OPpBTpyq+
scLjWgFqj1B8axV02B515ETquYHXBJY1pCLwBg+BgBqc5jmJ0+AudSVRaq4gtqA0K8Kt7TFudj2e
mmWqM28Yy4r8yqDrVlPcIC0eIjPcdqbGHlgVUbywlIf0LpuVphzFy4fJ6OvXmGSJYWX0kfvdxB24
g0mzK3UiKbtBr5+GlA0HFOj00kRFtDN7lRIWRUrq1pQZpvfAgyiFBGldDAMifhjMRDJN4U1CFjZ7
gucugqwqNz6q9qUHrfWr6afAZlAzZrwyrf44hW77Yx7y/w3CDwmGHNj/5wbh1Rd2z7BuvlxgD/lD
PzqEdAFhk4Doms//NP/nyfiPBqEt/sI+yDFp7pcJrJt0Dv7uDzrOXwzn6QExoRRz95y/7u/+oK3/
xWme87xtIWKHt2D/m/7g3Hz47+YEvXE6Ew4GRrSs9JqZy//aNslC0oiahhjqPKhCMsoGP/lmFMRY
EmyimVeNkzq3ULKi6IOmyK+9tL+vO394F/aLC+7u1+tGQF/83tex/QmWAR1j0wb8PNqtXonDT7/H
bxqFv7Y+flzKY7xr8rYjADEu+pLphDunbfRx0xW9e1BW++w1dEDNiR0sM7UPWi0XMpPzDZ0BIh46
D+BOl1PlvkT9EDcDgCO3Y27tGkSqoZdaEZwYbYq+75dQVqGMifzhX39NRsSMBRFYAFtzLrqTUW9Y
kFw1fknpUo7WQv/eChoe7NTGulZ1/kH/9Te3FVbw3MUGIWZCdPz1F6wwP4V+ghsiDVU6AB6mmbMK
qqk7CYjV3oZkjCb94Km5kBJwW2d7OWwn3MU8tZeoAIb1JJBUbr+hDmInKJpwV8ax+GB4dvlschXX
dDwmnbagm3jZfQ3tWstQ6wwzqD1DfMs58iUuiHFa9Pak7//8s/3uYizYdPoRB/1ThdCESOF8wXlL
99HgiHB4Ckxou1Zkvv75Qr+5dy6oOxSseNSRT1w8H7R9siwCtrzRPPcI06ciCMQbPngofnsR25lX
FDROLCi/PhQ8a8jD6oYUa8t+t2yC3ILJlx+80L+7ZQhKuFusV8w2Li5ihb4SgeSbGFJ022KaiJXw
8muFh3rz53s2P8M/rY5UFfNsF/WKAJXKJO5idRTm2JNMolA8rjFffPAwX/zlIJjmNZ/JkMGYlN/+
4i/v0U+QNpsmG0g9NdytSPere0vERnPKOdNFu6ExOShnkx87NP7JQn9GNuoP93/+jhc7wPwxmB7O
OoJ51ohN8tefTIMQLyeiJDaN3idMRHO/BHgawUkl4zWRxc7NQuvz0AGO/XeP/vnKLMgm5Fxahfal
qsCZRktVU6s22AHUdsSdsxljOS4rHq7Hf/8lWTbYf2eolHFGIv40UMEPk1k4uZJNGZLWrtFefWfj
aPf4OKbtZKbtfVLK9gORwO/u7PxKC1ZISIv2vFX8dFGfoQhRepXa5JEBsb51m+alIwRrn4mGOOgh
MFsyaLvc+vYvv6wJpMbTmSLOA0S294vrUuVniV6kG9DgzYMmXPSnYZa91qovt33d4ms2lf3y54te
vPmWgz0NoQx6CMtCjWHN//6nL2v3pu1mnpFuytFAL93IXq2sPrK6D96ai5f/x3WofyAv8OZTBP16
nTDyvb6u6f3pbeDfOEln3xUmzdcwGPMP3v7L3w96tEB4BcuRe8kTOu+AP38lenw49VpjHzbL5nN0
/PMNoxi42EKZBTEuYzHG2CrAZngXS7LV2kaEJt7ednS43bU+ThntuESnNQi2kfCzpCP6C7kvYQBu
Hpt4ajKJrY0F1sgWvREQbK4IsATBajvak1uMdM+GOPA+2Y1j41MJ64mUy9zN8RGi7KlWqUMu+2LK
S/cVyFp7UKRBBktLDgPhGFZtrFqri54LYIDustCydBf3mQsyNqmsQzsxAL0B1aDBk8XUtSzoJ+DE
0ET/4gYueZpRYYb3WeIhra0d7dUfRvvWiBvnnXxS96ve6dmJkU9LOgu+gNcocYIGZ6FFphNUf6da
VFYy+2LTvOAoFTZ5Dx27rXfu0M4ZCzk9v6UemA1/qNa82xAyrwv7IemPU1jZ1sZtY3LH6zGY8GkO
Ub6zAgwYzIVpUK5sg+bUjmwQwqO0xHPBCdWtuaYvMogl3WPuP+X7YO8y3lA4b542vmGbMD+FigPe
YsyMVC0AIZHlbgdmeYhZ28c1yjAH8lPb5gUB7AGZSi7M209B5Nfp2td0dSpdBllLSj7rKnBIHkdA
6Ez+jiZRYC1K2dPQqsp6Tm5A6tbuEJERzkKhk9NY69360U8A4WURiuuVN9KZWqhKx4XiJCIedj7/
AmGc13hbZZFLSYGSqr0bcEJflaLRkk2vZPHVhyV2RCevmxtrhPa015JC3RSEH1h3BIH1d3jeCNzr
Axwf1200ZQNLf986i36ssmxny9b4OkUir0msIkNrGE3rs2lEPWEbIRI38iaQ50MB+E+Ozqs5bhyN
or+IVWAAw2uTHdRqWbJkW7JfWB7ZBhNIgmD+9Xt6ax92Z1bjaTUDvnDvuW1Bghhcsz4jmIA4dpIV
SUKrJTnxOK3mhZB5Fg7dKUSR/zrX9VCeAuLm/0EH65nM5XHbpsVcjz9ZlHTeQ9SpvnrBB70+mqBJ
nDPmA4o9T676J1Wf6587t6zsCSe9Yy+NCkhq2JZCg7QILZ9w9ZfhuLHUI1TCQfJz1v6IzVVNhhTp
cS8kCQFhY7KhM444OiT14MnSZvokm8oliQ4BYJuu/uw99qFXRKfeZboGbHYSX/k4FcYUYSeofPmE
AA45gMuoOdwTsiYNRgCi6HoUTWsUcn+2yLBSYMDbL7Is++CA6jbqMrX7a3llp+TlV6c0JMs6KzEd
MGEim2lXMgVWiKb1ib3QmD8QM8i977ksrL6SDpwH2YaM6Mo3sVXHmjL1MV8Hhjh5N7mMIgvZfHfz
hB2v01rRXnN345a7W55lunfIWAm9SBbeKX4RkWJEMDeBPsveMJXBtwDZbrQGqyZ+2JzyPvDBuAUW
gwR8DCZn6S5G9d8wkMWVadPI4ASt1/NS0xDQfdZrOLbfkqCbsD/39Rgfg33GSSjG2F2yYiA48lA0
0fIBNC7aU+kX07tr9kF+x+cS/ShLQC2n2q+3P04ySu+wB2IMHizkaDam8drZA7m+9rqaSMq0smBU
c2KdxgclGswxHevX94YXXJ3NgEz/lLls/Wxj8+ocdO3jWnaQ1JOyaKZgxyrqNs9F0xMdFTf7/h5Q
/99a9pLbUbaMSYnPwLZNYpZQwWkRuhvTNjTNedg2pzjKudvYz4ZOoE5Jzw5jmVfHZSEESSf3JAQH
aZv9b29afizwJvmjd7U7pXHXch/01ie1N4rG4vecFN3rHJUk0rmEXjLx7WBgP9bhndba6ajcMMeH
A8nZPfS2MyQLMtJUnjgzfvJS08vuOy+q0M2H6bD3cCGvlrXxRcermx8Ru2Epxz3CGK32wvZhXP5/
v1ltsIjsWNpUPc1e5pH6SL4LaZns6Qqde0evCPKXMLDN51yvxdO4RfyYERWqY7PXQNhgJ4w+Z9Uo
/04idKIblC9uf5IAk+ToGKBZDN33fj5yQQr+/taWRRoPsx/inZtC8lnKmbQ1l9MgvDC4rOUZ87TL
DaIS55twubuyoJ/ct7CpvF9EK/3UkeO+9crO15ApG+heoBupnEYHYnSCxm8ey/+Ic/pDp7CQZpyL
Zw2f69BCbjn7zJ2Le7ARdmFlXvHpVH3WNYK9JIULpoz78CNlE05WU8Qqk2+0hu1iKRQ6hEUrZJ2t
nPtzQlDcnWM5X1lqu7eJYoy3QnecZPK7dYBCSZ0cW63/AJyB6dOxKeRS/5GT3d8Wr/6H/OfECXbx
y/itMVOHxF18AEDJoKV9kGh3wYPxKlXXpcJYCz69qp7QNoBc2OX3IG5YkKEa4MVmbqYYtsftHpre
lTxXG0dcGkkUL8MyXoM7SymsozN+nS6FjzjcBlLQf+CsK7Kg1i9QfBhaV2V+qO0ACGYu8TUQN0zq
F2NRgkbttdq4PlOrTk6/I4bAfvTMgnpmadHv9mgL3nqprYZ2yITkgSe+2vz1jdv/Ca2e1mNFguK3
ART3VUcbq2JNb4cTnlWZDV3wFKgQPi1bkJ3fnXvsQB6c97aTUPgaaJ8qtky2b6ULmpbbmkFUxS9y
hrskzm7SVs8B29ofgXV/JezXb0jF52e0P6VKmXuUH6pXWHJd1MLPhpg1h2pq0WW6jGPwx4SawQX0
6lx8G2BGQR4Nahz+y7z9ziWZj5t8DSfGyTVUG7DI7DcK722MBeG7bMBeYVxLCNL5Zh7C2Y9eo3Lx
sQvbMEMRvx0FMT3kD4lsXzmSYBZ2MM9dt3SPwyCG/3IK2YqdMSP3NK7v1v19HgT7eh/kUct/ORn+
Ve+Xb31xAxuAPAElsr6YyJL41y32BWeLl0XbaL5gN/X/q7BnLj9GvS3+Ed4nS7scpUiV9gI81e7Z
9bqt+99ORtOxW1Bp5fT/sCm0fJ+VKP+AC5B/7RyPmSFNTRDd1f1YET5/XWOGIfdHhNutEjAhZ0VE
BapZH1KFmKeHZAnEv1iVv9gP+V+93W/hvW4XaqPm6Dqu888hxe7WJehqttr9KGIz3Pfec0o4zNU1
aKAPNcAUXk9qH74sdftQmSROgVeYr2Zc2J7FE0GVi0o0KXbxv3lFf262HB4UdIFjPUb7ES+uzXBQ
wt0ByYYpLgn6rIbhcvQDAhlZEVWpwHD1Fxxp/BKjZTq4wnj8i932NSyXSyL259jZWQOB8IiuRnYD
y8M8DP/aYms5QwGZwyADfvybAJBmTv2hW9jhCnEIyaA6bWh/jsvCbrP0/NOSI4IPvJKNF1t+QuwH
ElpjUNYPkI/9IoVC21/zXfPIuv16MqTpZvMUJlk95RJMhBUe+I08ZNe3/sinsH5jEQuLSPWsvI1Y
ApBbArjCkrc/feIpv42Yr25xxUKKLVf4Uk1Qrlqil19x286WE4Lw2EM5unN9L22fy514Jnxm3FQ6
XupbwFl2iIZ+uvakSZxJpFyycCfneN18Xily5JFj2SIvDoFZNWnBx3iet5TfuTitO9TwsrGWYgVR
UWIj9BBDu9F56Km9Qji1z1SAQ4rgyhKlKEMunCZUhsrasek2NfKlglnwI+jt6rMyLI25R4sSU9aD
6mAvDMxvm7f+qBtO89O+e+qZKeuekLC46eiQVDP0DK/beGtQ4F0XrtKpSNzCSakAe56jLTqNM0PT
w9A2hEgtu1c0qQydfD9GOMlpKBbsPpWkGr8ApJOf2u3m8pFdIVgiP+QYfYL1Mo4IMM283Hwdh/Ao
WDRSrritf2Qsa1jCm47iI6456srOcb8FhUOWfExVS/dVoKUBbLAvaeyKXZ/20oCxAhflbfdEMOQP
/A5TFVbjMwHAHYWrDltBrLqZ7rgIUnGTeCi+oXbopq9GBD1Ed+dv3wuw6BtqAt8mIrWTdE6+32k+
hhq/JxQ4fw1LPn1mpxe9Kkq6Y1da8bwE1c/JdwOCfOvnEpYTBI3C5XCmJksjFQ9RupQhreYQ9+QD
46Of4G9wIB/URLV12FSysq6e8DkLAg/O67LVp5VDlj36wPJ8jglR1obutS0dB3Da/UXLWpwz3Y0e
2sJ9avfqXTkquBYKnkaLKIKFPMEBRR89RcKo2+y00xvQpbg9B/s+kcuhCzLJMHTP9cAeugzpEnH5
lvYF1UV/K6egPvLweC/AAuPwGPahgS4lFH55zCM3NDjhF7kS8erI4TI7lHR7pQSBf6VSL7RTZIp1
gz0wnDEXZ+WyHMTSVM8VWfdDb7uzH23up3H19kP6dUFL4tEaSfAE96RNUE28n6KMKVB/4hv4wQ5A
GDIvYWWj/CHV47QntQ4OCxhR/6AaiP9HnoX2gZIwOvuDCYiJkx0hLlVxG6r409tV8jB6yVPQbqx8
12ZWNYm95XyJSue93UB0lK4zf4nzWLzA+WqPFtM6Pvv1v3A1+rl3pX7GfbL+4c76wZwNsgiage4Q
Yau8zUsSIr7zz+BU5le2Fg/RUjplunWK75YUYPHgtmpLy7b7iTvifm6K9ew2MUSnwnX3r3nEcAnR
zA5rGssmvfYUIjmhgmhb7b1TPJTfxmYie3PAmb8eCmdU/bEa8mY5J3ZV32IdJsR9bLP60qgcGcW9
rP/FyUj8fAv6I+ZdSiWlKTAicg8bVz2vos0f4iE0H0tvRJFW69h+h76LTHIh/zUlBiR/I9h9BlcW
5tjHIx2FSEVIByx8pLfwNZzvbruJ9QCqIi7TWeshWybxcUdXIM8IhzVdmvn3Zt3vzJeCk6oJvYXz
hDjAhz5ZtrATSSFZ+lOMl7Gcc0NpTrwEFyZazZ1ZxvkTavENhcjyt5zL8gJM5d3e48DIy8wdduD9
zEFaR6i5W2qOv30y3CFzBeGST4Ne+/W7GAZylSWEP6bA7U8VwQAcVQK5xgdfgyuyiP+L1i0/InMc
+GP28Z572Q9yO6lZ4DdCMCiec593cob84m9YERPdu8p5CiMn1lc4Vs5X09x7BlAX209ixjVVOEXE
l1wn+Xxmqtbqo142+R1Np6WdoLr7JWIVZJXemr8e4ssnk8fbj0XO4s13EfpMjIuWI86epDkAAGsU
MI1uPgvHRSm3o2Z/Jju5JcR39B/zwp/yE0KlIeGzeoQFTjHS277anaxvHaTECQtsik++DqgTdtwg
Da7WS6DHcPVTXZLLWfmjt54CufteVs8z6qBtCscfU6wo9THfhVdro/A9KGpy34vJhDNv7HgajoAE
JddTrW2bzTsk0Qi+jDpxgzQLYVZaP3lhDdQJwnqLRhYw7e/Jp6JMy37o0GnG4V2o6bmC4sl1q0wj
pJ6zxd3FZ2l5qWd4u0O8+QszFCBMk/5WJaKhCO2FN8HMEyRsh+AX1JG3B4TGyMT2dVkr0P8e2JQ2
jfoZRzqRT+4/JxbkW+7oGgl5tpEJD2RvFQqAWiNg66xzZanvqL8yY4LunLdj3XMUVKE4NlHU/8vZ
3zJFm3XTp4ph0xM4gPhWbVuIN66KeKvHMBtfEn+v3QwznfviwKxZDzKZCN1YzEArQS23jrdkVeR0
tjRHe8qkl27Qq2hOinwO0D7VtCgAOhDQDXAgTLYF0/7BtGYeM7vYEQiOP7UZNLR1PkU10FB+Tqpn
wwG+n7tVcIE1UctU7gPihqpa9oLFB1iNe5ZpUwKf2/IpDQhHA7I9Gv+evrip9gFgFJjnndBT1A/K
lbcOukDCEAr5g+KocpjCrDR4+B8o1dsoQo22odhxHk2zRdUxGsa+PwxFN3xrGhuuh3B1GFNFa5P8
N7sMbg9TUNJ4MPebmWf7KFKypAv7Z1EJDk2sqLyRcN+QhWxKRhUZCq2goMSa9a/Sh+7IIG3WyH3m
Sf7zeyU/TBIo2G49Gsej28g5AizYTTL1fbE9BclApEBgfUPsSbTrtHYn9R9/YvivKzxKzXy26qf0
xvifRa54D8xu15PvaANWGjr2dt6SuqDx2yxCspadI5DA0jPI68OFiS0EoJF0UDjd5Qlmov8B7xfa
WR86Ql5C0w7UiPjzoS2KgHlDLabtJkfjjvcJGFONvN/VfGSsNT+rDU1Z6sTJqgFqOU6cGYxjTKul
XuFNURXx2LeQC88EQyXmoZ2Mkoz7muBrQbC0/4CxstkPai7as8TeC8VyNeQ/uZ1TRy+oK/0hdZhs
ITwaOzZSEBLvSa9eEYpD44fbrygq5Xd+5+StRHJFieX5KkzRRQ7DtcWK4FMCbRsHZ9TXwaNZdA2v
vR6DD2EKunq8v95vTAyxkzVROEPJAUD05q6g/Q6dkxAEPE9FND4P5KO2qctb/s26qDozi+FLfUIE
VvBE8cQsT2auafEZRk/qULY7caboEgf0wcGayBu5Hq6fVqIg0QrSFG4hIoN9wukLxtxPk9TiC0S+
KnjYUTr2AXIh17FxKgCU2j0N8zVyzYuqQ/jWjwkcEs2hiV966Y5ihuPUHGbJFnG8lDXfa5gCn0ZM
fek62UAEmEHbbulSYxh+iTmNsTkydaed7mt6dk+Q6JU17HSIpE72GvDQFCPHaH2K+6wVZOJm/SB8
cGKd1fod1NkwHrp7YPtZ1WaO0ilZmzxjY2jdNGSqh+6PTOY5q2szUXLztoaROUKrQ7jWlNHVYht2
U74vdR+E73AJHjXeflxUplHrx9wbd3/wcCdUzB3pNTOYTcynEVtVxZEh7gxseMj7IcmCYA7Phb/4
3fsYVAsFCDiDkvu/aj2YfqJDOCuXYofIA93tiEi0735zkEz+I7FL3Z/ZVQjStrikUdsWh50LA2G8
Xb5V9PdrT1mLJ9XG5K8MyBLfGR4M+Zd6QjF7XrstWY+tLwyIPxofB+MAa3zmBLNCpBlYQJDRELcS
/Zb2k59Qi9mj1tg9KLBkgMKr5jcqrmFbTe9VxXwkhWkWEKzHuVhmjlONEG23bfevs84DWM/Rvd1i
zXHPComR2Y8Mr2SAmaSHxUWc7fp3nKV47eEDoYwvN+DReZOv7x4Jb8HjMk+iPOfu2ia3oGJyw1ut
iK6O9NfoiNsjmlM7k0vzMtWdemXqC5joUKzWcU6izz2Exij+E+4p0v5IU+4SD/s3WpaPHPaFugVy
DqaXgKFCfQ6j3IHu6wSo1fs23H7jc7qL2f1ehMzMEAgcA1VF/6qFnY4+MNxIACTHnBcHaENhkM3c
J+JKrpsB5B1G2FZyW1NjL27IMlyMFUTszm9jsJLKL9u0ydWqL/3YBuMpX3XfXsCsrP+ou8uAQ4aE
7a/lsvrrr7JVfX5UvSvWDFlH2x1rMKc+mzFQbeQF6Mhv/nhEYG1UOpufHBliOpY37J2lCKMPZTLr
8+It3qmfEM5usBRJPRsGCFamL/4i/CG0BkG4fSNjBbtzsEXu2x5AZz9EHbDfXcHZO3dtCPptlCqy
Z2/X0V0RThTh3ZKkqsMuDYrfcBnrLG8BEz9ad9+DgxW7/6KDPnhrwiCqU1fo6U+iUBc97izOysNW
Geel9+eFA5jgqLeAbvi39IquetqKXf3zBfh99OKqd17zOA5fHcwD/GOjTZKfm08U3ws2kuVtSzwT
Xvs4NPtjAs1eXeaNJvI2OUVQn5pRdMkZN+zUca40+0KEN7wa+WzqsnlbVTS7J+tvArKmhxU/uc+E
6KbBCidVPv1hSEYLvg/FHp/XgQkJZOzJbb/kxaTo5bnT5lQ2e0C0Z7tL1Lzc3c+7zYcvFGIgyjRS
0vZs+jYGHoLfarlNRLQ7KVIh+bP0S6endaWXPbqgwsQhppflmTRV/kntMj1qYPX9YUdLvF3jYSjm
06qC4k2ZhKM5aQUFpDNqxuPGCTqOA8rTY2tU/d3YioRpghWQYetJEHuNEaFhnOMyfK4Rnf3p1Wq3
VBUiL7E5uLLssiDEO/fIO7X2vtAWsxMRzGpHHnTXP5Emo/8JlYgii8dENtyWhLDj9hCzzshZ0e5D
vVVNc5IT8U5pCCetVwd+HAU6QR981LBX0S5vPrL77VSNc7TCRgAmla6dgVoflaXp3trJbZbjAEWe
7ceW+xOC32XYU+O16kO3McaYRLOjPiTcqvMj2Ar67IgRRABBXdYNffmEMh76ZvUrWffezQYY57+0
niheRD02xREcteD+I39JNzx0ebl8URD2KIJhsonHEbQBCM1gD//iF5TEhPPXVYaFaRqf6nFaowNs
QyOOooj0ddzYmGa+8Nf/Ar1Xj6zxajZothaPGtMIj/yymp8Q6SI66JnBNXXhUnx34Y+1XxJMZz7c
/Xo7c0lY2+TctOHRZXQYZYlj90s5NiGb/LyTW1qYPXGOk9aRug38IpTXfmCrA9XwQPIpDsfialbp
6/NOYngF7BejyXkFFwq0fncZ+y+ip4W2nIn48aGY/vIWzf6XpQdzdsY9DFJYcDqQMpCFf+8I9BTX
pAri5RrkdKAPexxRHmJP6IcjrLspPtoYfNC1sOquxqyYjwZhx7hvFRFcQGGBih+LkVTeowwW6x5m
WI6XpVnav8J6yAwLdJYkspuigonZ92T0gqfuLotUlMhDv623nAaaEmWbuGIz2NnuQoRtwCxVUmWf
Oja3lifVUIHnbbDVx6ZJEiflJSc+cpPfwzrrdldXzaL7vy1Ra41rkzysFMXXvQBjDKOPRGqG7lPJ
4difkJbCMh84e189nB0xSGxKt8zZTBvClPOL5ICNxW85/Xt/eWnmnjsSkJxxf1pKt28Yc9SrL3In
uYQ77sDU4rtyOLF22WVI5fX4OlDhsDDLtfN338I2uAARkw8NNq8fFCW1zBqOdZ0RwpV/DzpvqzO+
63tHute8HO7Bf1M6+nmAFab2tvwyrTMcyKYkN+yBMX3HtDAmRddeau6394jd+3aoLFOkI5oOoNuj
aCAU6gZL9lsJQYUFP7n1C5DZUO7DaV9C2fxexjAfv0oCUG95SStym0ADqBSop6Shc7xyvcdVyF9t
vbpjNta+yR9Mjz3oaBaRzCeP9IfwTVZD8jx5cl6OjRfYVyDa2FiivunxczY9dGEWjb3P3jpcvtWu
2PBsilHK6+AEcX5xEAcmYEgWPiLlzUbChg+h9wQCzwdx5e5L/1wbkJqnXdHKY/DS25qhXYdwx4bE
r9IyJ67gODmry8x1k3EHpLElyazB/XiOptyaX72pUWWkumUkAXqYic4HggD7ay3maEr5HlnXV1F3
p1dOJnqq8yr4VEZV33auHoHW9eY5wU2GPLNH10bRl61R+IKScOsY6VJKo5WRuZ7OJSmM/kNX0+JP
2SQZAR1xrpHPxmY5+s/EQV2xKAW2flhXDQpXNlX3WznE0V5aBD8JRsh+qs4zJ6m5eo3DXHw3qCKv
uyoC8SvH5+DenEJOcmNklxNLGWDEJXFlx6O93xD7rCtbSVLWfkSFphI5JJjmRqyw8WyDdIn03cnj
lXp5LPZNJ4eZbIXpBMyfSBCA5d58XWv6vGOErn+5hJxps0ZnE3h/c7CFkG8Lv+4Pkuic6sGOzONS
QNHVp98sbEZxZEk0xGs4hI8LxdqfWi7NkJWGUJpDg3c2+jrt5S7fIrsszR0BAOKRvUD9d0Yg4bOP
oBG7Esjh/R0Hx//DhpMhzABY3FzQqEz9mWnWgCWBEj1MSymX67AO3vS6ePP6k90fDix48Dl093k2
zPBFEfyzde04X3ikmu92ncX3QobLr2gs5ctI80VZO0/9f2iZADQsfgQyd5FSf50hwd1zf8zCggBq
aJFFBEBvkI7ZnR1Kz13/hUN1T/zoRGQfKiW95Yi7X0dPFQ07P9g1wM1YbQS/KMMYOHTkQegbs04K
J8Q2ED95mPUHocT8T4ftJZroIfZZRpH7V7CLwIoi0posrxJH5NyEty1yqvhETIQ7PKGOLAAeSx+n
KmRMhqP+WsJVTJLEqtToyfL+M/VOtps3VRPcLRlgT2Ps/2FW37OZJYFwTOMFMVIaOp7fUlNHvIZx
uKnoIpSqaWglOPNDWZg1uSGnDt1M1UR7XSia8w8mDbhObU0gwzFET/gnlOClLK+Wjt6YAOSjj1UU
UiWqrt9Wu2Z7KaDs4Pcmu2UgfWWRZrtgH/b2R1t09Xhn/lJOOOHQsSXdZpICN8/TaMkC/JaPe5MH
jOyXvntUzNh1JoI5wC0JLCvVQdI+cvWrJHUKxbldQ3X/U9YWxn/nUtMeVtPufdpgadIoRztUFm3J
fBA3GlV4ujcGNzxvbvq/eOc6PVaBS93bemWORn7in34oiLSQZ6dlm5k23tQ/h4AZwjRCfhjzx9eN
m7kVUPxDsNQmSp0hZqEP7dDcMFM6JhNxU3zGkcUavcupfo/sRpU/NBZ3pK1Ya6bVUHlPgL+dT8WX
9h1RBKj+PKibf26AVuY0mphJ3bJKLpmV2/YFbFPiPaPAZRDNxyLVESA1rmKBzxsSoBO+rDMVYNa2
3fJrYh7hQZmwzevYL408dFFsFJN13+uJj9QSmDcNzwtmnfDLyPLyB7cxqpilWjoaQbUadTDsZoFa
64EtXrAokSIVGBNe7SPeai58++InIy67oYnvJU2DZvBgQjF/5HT/HaRh1BH3hal9LuZpXFGH1dxg
HtmmpzIMtk+Ac/JrhGH+p5EN+5rKySl+Eoasz/W+9sFRqfY3I83ooV6mdXufi1j+XsJA/Y0YgrYH
iavylk9iwhvYNN6rWKOmeG574zA7nHi4soqJ2yfUsNrPBiigtJxKh5+SGBjnZUj80QV3gBbqElR5
+A8DFgBjhxSdE9y9HgkUoAPKsM0rn8K1ZFJveTUkNJCOm1+ncqrNr9D6A9N0jOqatWgNFanqLKtz
Xed2ObgGDv5Xszsiel4JG+BnLJ/xkMscQJsmzMG7sTmJ9sytLfk+PZgsntWATC/q+B7nYS0DgTQF
QPgBUTFFxrCP5T+PR3g+8AYE9oc8ZuxPqLpi52HovJBrbEvGM1oFzJOgMItLRfs9p71mtPUkoU5j
KWjLJPWqyLsVVZUspy0pvJdOu+Jf4tZjwgt1q7hSynZP8LUg4eKQ2/9JXdffHTTM8wEKvv3DcTYh
p3BwMBzGYFn24yh3yCpoHavhG8EVAZJPK5X/Zwiaytz2+wj6X1lWovw0sSnro9YFzs8x6NY6bXRS
/sd+VGuW5xO5hp2iAj5EzYz0qkjW7ek+oxmzuy/4yaB6qlCZiq787k1hQXVgC7mfo75Q3ifygnk6
lgzo9nf+xI2cN7HS5uRdxNiTzQjRfPvSosvpulgjWIHze8IxGMvMwR696XTUdgsu/B4MA2fZx4SO
JNHK6N8S7nHVUtFqEFMzGB+kfMJ/DjbIKzjGQ8EDwYCPBRxrm2JKpWB4j04hD99BZ2n5E2+JiW9O
27CLFaamkoSEnRw8b5BYDt1Nk8agEDF+i9kjPq3FOHQZVuymSBvLi/BiTRNTQc2DdxoVHr2MWGk0
CTWTnu4L6OlmzHJZwvANQmD6h6oHeHKIvRYpljdvpXkvBi9H/LRszKd7Rr5M0gAcK+q9X6aJ9v0y
J0oMP2ZBTsQzBQ7+qIqDTH9WOxEkVz24fC6nWYGfP21NedfJunW39jmNWRfvmVSzYr9ZNz2MDlr2
+KZJNFMXVHpde3NUPDJJkXbroGXkzkg+4DSiGaRSirHS9KFwgP0nMYCHg0/dhx88KlrFGVnLmdfe
iT1dFaTzuGylpIhw2g6RBRos+1kA1xivQKutJVxlXUC2q2FtPylF5uE0rLL6aYAp1KeJ0K7hsnJ/
kI2DVCQbWUExsXfW4bfYW9W8uFyT6Lgg1tGPCanbGiXcsjD9D4MVBGu3DMtHSezG9LS1XjddEPvB
em6XPUdmiuxXeOetFvKjUsr/Z7mJdWpIC1ixgnvNfSk5jySExWginYPgOBx4Vzmmee15EkliQFK7
ZKAASBUTnNnv3L3rcM5ZsvxtQl3mj0SgzggzN9tuT1VDv/eQVyFMb37HMOaJQlKTVoSJEXoZ0GT+
1quKgwxXaxSnBfLnQnCGCJb+ju45PsoZSs6XAMB9RVObj+8I2QYEqlXNOjxAZqsugM5jprJ4UBGR
xZWe/gPhBEXYBU8QoqUoyAJhztHOV1I6wlilOM4ie9m9XjoUwHPZRl9RpWimEnvgf+aMfaujqIJA
MN6BknNgkqHK49Rzrhp2Dq2JQb+g6uozQoj6/RREc/RRlD4ShQr/dHUyNZBv5tBhP19lMtj+mEP2
GLOit2Hz2FelE1/YJtgVSZcR5j/4Rl4D7HWT48PIdfeetarniqRKP9j/Y7lphh+g+ahN6Gy24ULG
iVieKeBNfApsia1azOMcp7WeSdb0N6aYB13QfD9PYgx98rB7IbLRDyOQMjlOyndMwuh9DtGsNucD
EopltWEKbh62WqgZxzSXE/VXyPa4DrDX1BQM2U4Sk/Nl9+O4oDruwvqpo5Vk2mK0U3/tvXwrabtA
+Bw7r3f0u7U7Q/W0N8r+dip2ei91n3f2x9Ah47wlXrVhAUz6FV6LC38p/lOCGGZLUBVMr12KJ81M
2VuCle3c0rbtV7t07vQ+KT/yWqwaASkrB5TLI3kySvXDT7gmc62pM4hLSfGWNmQ87lQk8ubMS6k/
HG8sxibj/ZHbzPPyfvrG3SpmwgVEk4wzGPTV018CnAYNGVIN8h2nmDaFxIdZ4ZwlpXNnsxDsoK5b
E6G92Pp+YKDA1j3+05UE/7wTLyichymkafq6j8OG2MTkdeE+74s7Leg57D797Mba9Z4gDcRxlu9l
RNgPym4E7RScio1tU1f7uMHdClVdPwadskS4zkkDvhMRO/ypjLjEoj73gXaaL4zEhu7GglGW72GE
6OURp7ndnhfboa+DA9Il93PKu2nwOiWhdTZ5KAGhm0PIRJM3cVJVQMbjPrrQrbLmKym50G0MSAtx
IKDtw5peBJ/N2KPyg8dumIwxqCVYLKBjHWf+j8cJhErkRBfqOAVNw5Ms8vPzSF5HsJ7zhdKyf4PX
wJzoocKJINsLWwtPD79jUXY8P3WDxnB7jHsXFf8u52H6OgsxeQx+pG6i8cfMYMRnn6Prqt8+te1o
1U68iCAYXIkkLHgWlnVkprU66K1VBvCOJK4ThNzCRaRQbrY5ztDfkG32fZ5QcxZGsr23NlaGd53H
9o6jUw1kMjVwBDabdf9j7ryW3MbSLf0qHXOPGngTceZckCBBk96ppBuETArebvinnw+qPl0pnGTy
NCMmYu66pRJIYvv9r/WtgXDQ0QsbLOfRppc1YT74vh/G9YqCpK2JPXIuY7hLNVVmYu/4bs6jZkZ+
v6upgpBRalUBl5hk5jCwemF7TaHFL1XSUrSN5EC+77Up+xnhYCEBO+6NVxahDpc/Jb1PFrlzXxwk
te2qRPz7FLe24w2yMtW7TJWSL0pdGZ+IUHX+DEUedphXMhEX2zp0WFy7xgBKgOtHwXESFWR55dSi
/3KC/lue9/8Z8fK2fM0fm/r1tbn+Wi7ZmPPnfS/KsUbz3Ij//PXXwWvhfm2+/vZ/5uCAZrxvX+vx
4VW0afOf/8G//Od/+T/9y3+8/nrKGVc7SdszjO6NZWn+Nv/8tzdfs9f/879uBfub7h+PYYTt42v+
j//99//cC6Q3P94iMf/1vL9M7+w7/+DYhM1UJQ8ZNyjWp79M7/PfAMNk82xhfOKSAFfcP03vuvaH
DTAOBSRoXUvFGvW36V0DiglfkJtbjIL8a+vfMb3jecW69cbY6WjsnXWeR5D7PH602fr1xtoFCjFF
6BRNz4R8f9JH9VCH+X1cK99TZGZubGhHBcaV5czFQt/aiLR4RSL56NvFS6sZ10qGVCoWKiK162gK
H3zu0QIQ0H3ee0YavSQFB9aqHOKt6cNL7uJh0xWtsxZFsG+d8XGsk3unz7miNPfcAn+xyUzKbf+J
AJt8hTRyXDmT5uoOkxFkjNeOvDhEEQRLI695Qm7+SClhE5nSrgtssSqqOTWlMH8qvX3bAkgZVGtv
K9ZTYaGft51bLswgzkW7qk13rS0xdLPPWRZ/ywtnNriQgxSyL+XkVLzWKsfHsgVPQRhKu9JzzlgG
0zcHLfXQMw8CrRm/FDly8XBIPpMWlFLazUo3GKNvgTI86hb/MftUSjlCc/uOc3qgFS+ouRD4tPYt
4gZXGKzMido8EOuxixWx7TPrRSgDE5ZT6RvcS1vErzsiu0GW1kJjRegfgwQhsDSpB2f0f6p98YAi
jNyZLvVXjsO7HTpunzN1hvAQLYN7mO9cN8h5E1Gtq0bqvC7O7kk1NDhdZ2sQgS/824yQH2s3mhaP
LbQtqbn83oY/tnXrJiw6XFwEjK3tGE1qZlevMTe9nJOrFHMdhjCLPNcVRk7uTqAAIdSpXuJg+tRr
/maUpVszlY9pzDUZ8NUHqZe/GyhGgCwQEKKoCkQmUT8orfkkO+2NZDzp/fgqSvsuCqLPOIbgKIn8
NajAHjr2Nna4ivRtUhUzXAKEOxQr02I7n5IKvFZTthjE1Ti7IR4/ObF2NcbDF3Y4d2QPEvQoQRXT
pJ9tKLy0mB4DThMrMYrSxblFTsro7Lj48FclB5wZiLYx4uqhUqSd0smfurR6SRRjj7DgJZWbe39i
563mD0rBubwvshd/Gh9VB8WXJE2PUUoFOig0d6Lcsk7H2MeqgyQHuwoIUHJQCb9NV6rv72QOYEao
s00KuX0ROa6xuH5l23BwavUohcl95/jgdHSufsKdT8u3Vf3a2QkHLnJt4+xaieYm8O37Qe/yld3V
GwtmimR3bFPrxuusyjMr5SpsMLe1rX+rxQ53lVH8mQI7VzjpajDGn6pCmKcq7eQ43ck4/yIRf/YJ
AuyBONm9etX26b0yDgBfKV7M1qinqte/O6XyncrdvmyyX1+tN+ynXJZ+JqF+sFJrX0q8HL1XrnQn
/DbiZ1Y05ThftblTrx9SOdk5WvkgkuFRrqQdLLHdaNMrJD38Fkrlg6wOXwpARF0u3faVdpBV9RiP
0xeoefvEGL/0efaKNu7I1V58xmC7TOr4a26EGQ7IkRWCeJDf50ZM/ZGBamp65k4adGJV/hkryMfs
HKlbGXzvh/wqtszt5OdXQSP+jLPOLQhofrPUvAPtUGYf73KGhsGA9wPbpaJY8wz+ZoZmw9BXFRUY
vgVFBy3wEeQlxq4ibDlQ0ysnLR6xxn3JlOBYjjCjapwHQfQTeNjm1zf5f7AHOLlT+P9w/VdMmvU0
1eb6a4rINfr6don/9U/+ubwrzh8qQQA6VASD7NCZUf7X8u44f5is9njPAbuYcCb+Xt6tPzSLUjzQ
Btum0K/MTf5Ppo38BzsCECIzT4QdAz599d9a3383o0sY/GHq4HiYkQtvOk3ecTVN5ru2524j2o14
C5GPSFL2YI1tf2woWkWY6FTpkzl0pcs8OjLbs9nfT4Gt3IPBLw6a1dRXUqzZe9zyRrzGgTSw1jWN
eu2Xiv215MJ/H8qUpzdMxvl6VODWcBUdNdG+t8LBffPa3xkH6gwJ+Hsc/P1TFvAAh0Bx9jCtvqeq
KpAmxHb5KiwFdZZvSPqwMVRVI9qUTUDrJpowroK6nKPWbSqR7hC25StsOftlyky21y13LzY7iGZW
KpMgc81tmPp5znC74XbP/kJbpx7n+9xca0iWvtrThGUa5WL1eewbm7KVLH1qO1u/mpDTnsF5/M7B
+PsXLuaZvm+QtRixsU9CB3msbk/Nd1VHuowyVZW+xVqRfjImwMUr0pJtPLx+aZ1jM/9OE/j7s2dn
/puOMhh5U/V2Me01bZLu2JMqnytH+H92Q8VJ6eMmnJ/1Xgsu3P2+VA6GKfqJzqXBadPG/FtUS/Ij
Zvjw6BQRS8rHH6TOYIf3PmkeDm9+DRlxWhR3uraPeHs/WS3th9pn6mxqldsSUmDHHZHCGqQ2uZfu
02EGwDgk8K2gAcjPtlPJz0rX2t/6Lux2FLNK4hAb3YnXdakiuJNkMW70wlZ+KFLUoyKAGnDmHZ0a
sPMq8OabF3IY6tg/Gw98nkc20QGgxRk0+alHLxaQtu65bB2nxhsxAAZhvkNEc6bnnnr0ArDBlSFF
mb5tPF+FYSqHD3gFLnwhC7aNQ8R8HGoV31okbjbiICmYpP81kb8zo5z40vJibrTQS4vQ5MlzgmI4
YWvI67+Wyr/OoP/Go5dzlZly2sIX7an46MEPrVO5dS/71otJIlGRXVl23+BJkLHIxuz7xjPD5tQL
WcwBGWzbjM2Q8JxKu+fq97X29QtfyGLos4dH+AIL0Sts5xseTDcwq+uPX8j8iHfG+jL6Jx8AcMfa
3K0lzH5mPllY+FQC2CmdBj8//oxTb2YxKoeWk72f8RkNjCIIw3rlfAUVkF3YpouRyXlFMfG1NV42
OkAUhnp2GijFhc26GJy5Y6e6khC2U8ZIbOx+lqh5l72XxeAUqZ6JDiCtJwbZDajcwyWoHi95tuUs
hqcw+5o0R84llioes9Lg5r3bXvboxfC0AQj0iMUaTxvgxMrgXMhX/fjR8zD8770RhMzv8/ckAZnF
s8KkkvTjJz9LlJ1fJ85L2nXTwQoMsL1O0Z0JGnm/W1rOYsDW8VgkISRwj7o41PHAjTgbfvw7Tj16
MWD1VsEAGgS8ImKH814nqSm6qLcT2ff7K8JhpKt4vIQXopGzzZiwxQufrP3+5KwE1RDVAvi2Zr00
FP9NUz0DKZpf6XvtuhiiI8yHWSQiPCuMjS10oYQLJj/fQ0InHMFKzoW5nHrvi8Eaq13UQRxjDh7H
FLODQQXakoYLW3UxXsO8NxGs0KpqhXPWf+3zc7THE997mWnoO4ENXN8RHsTYWas0fMo6xHgXdcb5
CPV2U1TOERxVw0tJkdKVcemhy7lsKrAX4zV0Iry3ZSW8muI4vCbdcVFTBpe9718hJG92c0obaqNj
mbCbJ/uYYBxOuXe67J0sBuhQaHTCdO4oBpJ50yzIkm3OnQZOteb852++d9i36VgUDQPJ6dY2gsIx
aC/ahVr2YowiWA24A22Fh0nnhcvNb6WfXPi2F2O0AkmSTwOkbJXLPGTo61rt3cve9mJYgiMhOien
IVH0bUr1s42O47InL4ZkQQ5uGFKf8+wcC5hM7Wt8OPPkeXi8M2dZixVUoiQ65AV9u9MszS1sn40R
+1zu7cL0XsbRcSXMENZY1FUWedBYrm4VUcU7qwlkNAtjl3BLDgjsz9YebESOs9EsM5GUkxF5V1iZ
H66TqLS+hsT5PURQznCJm/GzLAACOZFAxJdU7qA43X7SQNEEVB62NXI1WCUV4oowAi0dgbP5UatY
HASSml2vWqM7SBj9JCoWs+iC+z2FSuJrlBo2iDdbtGjPAdw9DXCANr6Tyg/SaBbNSral5kFt2rhZ
YcjvL9rhoGv6fSSAXxlrh6ArrwmMNclWrsDBdaZ9TjTPYupBmIiazWcklI79QPr7AxWFCx+92Bho
Uw+Dbu6ufrRP1NQ1i/SygWAtph0TZ3qDCFN4UwlZxIjab6ElX/iuF7MOfrQMLk8qvDghK0IRCcUe
v3287G1rvzek1eTDJGQON1R3jkgPDoXq7y579GLemUqU3lme00daImuEbscYGpNgc9nTF1NPOGFL
aUNGMUrrTWyORwxAF3aTxdwjWJUc7v1ozFZDiqusVbC7F31rczH3oNUekoIQJK8N7M0wmAAczy1O
i4i1/7qrsszFmMSQ3VWaLAtvAAD41UdxssLpq7vh5DtPVFtw6zST3d0oaSwOWcxpCsvEuUDRuTO+
M6nOt8Zvl0ZirYFn4zL37FDpj7I22RsJbOtlq+Nc8H379FiUuW5xv8m223GN4aovLxy4y7R31txw
TqKnQUS6K6Z87QTahW29GLdR2ycozOlGih49yTn5NFHUX/hCFsPWz2SUEwlrOkLk2yiSPVQgl01l
5mLYJpgABkqRwsvV+i4tOgSTrC2Xdf/FoM3EQMV3/toEIoLvAur0etmDF0PWxpYyNUbP+3AGlIIo
us9eAZ/o2cZiyJZdnvui5dECTSt0Ig2Cz8dfeu6974wZYzFgFUWSejp2s9d8q9s0JhZzYxS4Gi1t
uC1hOV52Hl4CpE2UMkZY0aJ2SI088bt7OyYR/OMfsSgH/mvaMRZjU5Xysk0RtnlkxpibxBqmDXcr
Pvd7CAZl6p5rtRzlA9Q364D6vcZIpGM1QW3xU3cq87LFZkm1LwdNz0BQ/RoQ16Gco+COzv7GU11g
OZK1Ei6PzEo2pSj4s+auVMIzB+hfwYrvdYLFSIamWDu6wjrW9AnWCi4B05tiCFWgBom/jaieyavJ
LKtNac6Vo75LNtVQSns7Es5jZXb15xEF26EqHQGNwXTuLImolr7nVVRYBNayBmxwAkV7VWDQO2YW
+ZEft/yJt7LMjgba0McAFGpPKTP5gKzcdw1UYO5lT1+8l3rE05nULZV5iR0mtivchWcm5nlT9s4r
X2ZcKn2L4Ly0K6Azhf2oD6I5hLmpfa3IYLvs21Om/G3BgsKoVlZGq1ZsM9nqr9qLO+NiDiVJPW0p
hDHeoKWOzhfKAJc1qLGYRMcoTBrTYMHKGo0s1hHlMBDlM/fRJ3rLkqwOVYjXYCUcFYV5jYD7EVrw
hYf+JUAdfXKq2Sbjsx7h8tlN7pnC/HFRP1yi/dMAH7I+MppYAg4dLqZ1Fg7hZW9cX8ydOilaFYS/
bo8sv3hqhg5ZCbW3M3OiMi8k73T0ZfRxNTrYoQu73VfoUzewQEdMxtLn0ZadrVDb6KAM3KH5Mb7p
NlPFbaQZYEQLAHGtmo9H6kvtvokje6egtjx2Wq+6uW/GuzHWlMv22ssQc87JvV0ZY7sfy1ojKjWE
u8OCdeb9zrvP917AYhLx6x4wYzkh9J+s4QD9L9uTO1zeNoaNzzBQsSo7SqOeWc9Pfdpi0GdqmYgx
xlYAJLS96R2V2NMh0q/hxYrr0NTmEmlvDWfSA04NqMU8MIZRKZFg3Hi6VdgHte0cl/BA9cwEdmKO
XAZ0+BRcTYAx2j510tKr5EbeB51cu0Rj9d8uGlmzyPTtpj6Ua0nkna14NTSLVZMlP6Iuv2y2mcWj
b59t9Gab4srlOi0cf5Ia+6dfJBcVda2lJFQqO6eMco5wwCNt+VUdL3wdi7nAQFdIbdSmr5JryA4w
ubGj0r7wfczN/ObmkhyjIR9FS6ocI5cgSrxqRIGfGWUneuIy0gHvMsJAk9MZQP4jV94rEduX3X1o
iwEcT3lddgaBflLeIJ6UufR/7CLjskKdtUwWcdTBNxtY4Z4RqDc9hyq3KkfzzBBSTr2XxQit08Yv
JTnWPIIBYqKeOWzbdhtsoKIohyRFxpeFTfQ9Zlf8WFVm5OW1LR2dvJS2Q99LG9ETcshSieHnshG3
WOA16O5B76SaR9ABZpUODStC9P3HDz8xY6iL4RxkKiuHGot9WBfwwcKga+8xrcsvto7T++PPODHD
/hJBvenGWpAREyw59T6HT+5VBm6seX/7oOPp32CVAZVXqPXjxx92ovmWkWeGMuaYZwPNg7b9HE+9
5zfJmUfPY/qddUldjPV8MCoKuaZKJidWBnIxdTzC8Q0+jWCTE4p1pgee+gWLUa+pMH9SoavYevWf
spHtKC1eNgv+khi9aQlfbSacnmHtkW5a7OWhmja9gtX541f/a3y/94IWPTXR+3RSMcvD/CN75Sru
TOk5K8Av2aGEHimM1frF8SOyaHG042mabMxSjkJsQaBrdwS8p3iP02m87oZR/FT8Nt+OgLlu2hDi
JWtwvuXuMANjJn2OAa5tM7v015Smq3UaN2GwBQYTbidz1K7a2Bqvc9MpCCobik/YvGeeaKt+kkFn
oPxPzOrMjz7RWktRYolbvxrjgLytXEQeaZDwL9XLlCbWry3im/bK4UpPYThUHnITmGlhZKKtts6V
939pft9pr6UWuO2d0B7BI+6pBZsHuHU6VI8qOZLNHHpkfDIhOKGSQ4Yh5wtO9+Sr9yDj4XHnlTj6
RSBNrsrWMr9CDkoqdKgpArhnnm9j6MaXKXlMa7ma6IAcSJtqPNze3ZVDFDO2XcCSH3fa9ydAc6lE
1vtJwIdLeg9BvOK1dZdvUoyn26LDpvnxR5zqIot5Y+pTdYwhQnsVH7URRGjg0i3rC5++mC6aKC77
sAlVTwMu9hBKTntUpOTcLdSJufvXKvmmB4Y2flgpC1TPipxhO4lSuwsFU7lZ+c49ekrrWRtE/unj
F/V+W6BA/n2/o3MP7oAunva4+OJPnaP1xDFUw52MxvJMc584XP26D3vze7C1h2WUgiGME0k/Nr2l
v2TqED8JWU/3ZT9wOIdutoaWHa8//lGn3uBiP2HFmUpihSLvRT2BramSXgA7G0ptM2tSD2NWTE8Y
Qquzp9N5tn1vVC9m4bgVGE46c9obBm4eYE81Xt5ejvZVD/3VpZzowyZVg0OkUQJsO5kwqLbz1yXh
fl6Gh/hoJU2xiRw/RfqfEtqjxK899BVsMBGWGaLrs88YWhVImlNz01ll1W9lXYirIYJnr/u9eQuV
HkIWUKv6zqn94LYp0MNCh7a3bK6S67EJcvw0te+vA0hva8KM5LUzBsMmjKIvDcAtV+tbAwO272w/
boZTx+qlQrKQQh/USUfnshl9RMEnwc9amgwSgbNQ+sIoCvYAoLHIR636qgOqvzYhxj+GpZO8SL1Z
3sEJMQkW15t1DxF9E+kkmKzxxoY/mxYC+sff88RkIS/OQHMke96ZHK3N+fBL8fM6xwVxZrd3Ygcj
z330Te8PZSoDNmLgPbjW8VobbO060PTmS6nnXP0CD3Uv+xGLGY8cY1mK/aHd90OdulaFPX/kvudM
U556RYsZz2hAgbRD2u4DRQdl6WsTnFSjHuPL5oilCJP8FgInW9HuC0VSRwh1unwDxy25D8cJ53yh
FZthckaulNTx3DZi3m+/M2jlxdRX9o1GdHfb7nPJSr5pSpgT4l4ARRuKwHGzLHW+J6KXk7VUZf5x
zMlourDDqb/3CR95qV+wWu9L2fkyVOY1jMXxzLN/pfC+97MWkx/MkWoYgrDdhyID8Ux4bndsoMF+
J/KH7JcsaAe3lR0fxxuV9yQzjesJrM7XpvERWVzWGRfzocO2VLcjOfcYqX92TFEuZb3m3C+cX9N/
/4UYZX9/fY5vd1pQWc0eIxcXu1pyjK2gVt0SsBw0W6GnO/hc9dHv4tql1gWsTCsQfQETSsibaPoz
y8yJzRz+mN+/CDteGA2pQiZFRvgX/gNlZ9fVyLYbLYk74oPZ5UVcgloomamN0F+B5y62MKNUD3tA
6mY9/vFA4mtS9AcHI0IA59YYnCl+vr+4m0sxqYboMC+jPvfInwhWgQYENZdGAds/1c+09MJe9l9V
LQKMf38HjWhKFeRFt+999vq2L9SGUEWDl2AAeqCg0tkHbUTnAbphHDZgpjhihF04bQoR0ihtpz3W
Awqhcw6IEwPAXIZApknZG+QANPuOBLbX2nTCF3xUSrxq66F39aB4IH8mc5OU0ZGrMeAurc8IS5T8
iCyvjwfA+3seoNm/v5VckFli1OG4r5s/lV5sEzKJ4N2BOP2mNpbXN/mZkuX7Wx3TWUxiovMFiTK6
sksmCchT227TEuy0EgJPKqYw2liQM85M0qe602LaCiYrNEtbKDs1GZttZU/9IYUH5WLc6M50p/dX
S9NZTF7TlHH/ptfyblB1UPW+Mq0a1X7JDJQYVEj9zcfNMzfDezPIYn6aLG5emqnIvHjU1qRhrsvg
3Px74tFLIauV1oMpQazxukhyHWU/kL970Zdeqljtth1rvK6pp9tFva/EQBgfrvYzTz/RkZZCVpTC
VQbnOvUgEJTkR5mzhSyqa/2GC/lxF6Qkwm8yq/zx8Y85NW8spa2hXpdaFpP6R/XZ9ETSWT/8oa9f
TADt0EUT33PkGZXbR+hB+C/rfTposWcWhnBxis/pag7JHB9/mxM9257//M0mbdJrOzCIAvQkncDR
ZmKWSN2BrL6PH39CcWTac2d58/xejNkU+iL1ZFmTtmE/b7s1u+4Il82COlqXA/h6uc39O4lTfLIt
m7r7CWukP1c9+lVrfqfHL2Wz6YiIggvT3kv7wiWtmByGsVsJi7Atf9w45m0apBtgxLdaP+4RSW4o
XW2dBALW6LuqFfzkOnRdx9KxkcnXCDiwY//0xTW2USIOzYNBgMnHL+tUR1zMMtAlAniNBTQdxZCJ
f1AKvJqRkVPXjqBNy9N4Y5ug4880/anlwl5MOZGsgaeZ6tRzdGAFoE9b+bsKBf+7NAUNJ0jMBmsf
Z/p3w7GmH0qvKNj6w3gQB6UT9Zlp/Ndd6Xvts5iRUgDLWSwbnTeaKow4ww7iQ5riEPc7I/7GsYcc
oyRW9ujt3Mlp3dyavN6h+hxC1N5ZCQFybpOKAcO7Gm9g0tYrs43GYAUcvtrmWqk9W4YzO+A4iiZD
S3hZ5ZTVSyMN/mM8ytwFyoPyCoZwqNyPG/LEGmgtXmxNf7bJVuGaJxAZqU+ltSXAA12vmKbpqmtb
4yDrfrZOzb4/U+o7MY6txVuco9fLxpQwtEzkBlWBqQAfwpl6BE1SPXz8s059xmL3WRYBQMhybL2K
qN21xYZvExex7iqjaHYff8SJVXApGgZgTC5pI7fAFrrIDQ213U9GmlxZQyjfSHYZnZmE5+nnnU5n
zUPwzbQEjVDOZ7CflwQGUQ568DkaKvv5sh+x2BgmE8BBrbZILMq06BA0EDtWEC9aD+NUegeUrDnT
6Kd+xdxQb37FAJ5MC6m+eo4ltibcQ5HEm49/w6lHz3/+5tEOEKYJFGIGHd8kE4lV0Diz3J5o4qW+
lVk4HxLJb7x0svzdlKbGdURYmbySB0PaJcRsnSvtn1p8lnJXoQR+IFoswXUnCpUoiRa4ZQ4iW+dc
MicpWm6bFztqFAe7/BRO1WVXEuSy//72fMD9gAfrDLXCIO+JqRW7nAiWy9pmKXX1QbZX3NfkNHt1
M1XpV8h6Xy9q9qXWFUJWZJp5BzAuEBor5kB+BiyjMyvOiU5lLjpVUJUFGHqSDFnbynWdRjri5vDT
x1997vTvDGlzcR4oYtnvo5AjXxR01vWkR/I6ELrxWCWa8uXjj/irAd/7kMUSbUk9W3GTc2+sZNRH
Jg0G47qIlHFbxmayJykyePHTJNnIvZ7fEBQTHxNCwletilHDVfqm/wQ5ol1Fz9ohtriU1KTbImmj
VeGHBWEhSbO1EoeMvjxpkhU5FPY27eXm1QEffh+rk9K6sHm1ZEUQ0vSKx4JKVxTTDzYap2/SynHV
yystbSW3MqTuRwy7ZwsFq/uUhNoA1mTOYWGddEUYix3E5zEmN6AiClgKNS9o1eSxFRYrCPz3neDC
TlSf/NGXIT/24a09kAft5zlMbSKagUDpVafAEC6nm3zSFfrhUzeNcgpNUqUiDS+q/hQ5MHZXij8m
x7Ymz33VG7Esc7YJpF3Ire8NJ4Z8PeeSPqdF4d+Qmzo85jJhf1Gn68S5yaO+CdHrBmQokhCnAmN2
baSMz1SqQw9IXTyty7pvrx3o2hsTFhjZcQTw3mZhEF/DeXN2vhA+vB0Bomo+DtvUIUFdQPQQIKpr
g6gCo5C0nQP3c8+BnIwHOHC7IA6HcZ0HYnwl51k9QAjSC1JUJdLs5Tjq7TWYKMcExu+QAzo0GeWW
Ka/u0nHUv/utEh8zed5HQtZsr4ceMCF5IF34TBJEGm+Z6IacErhqem2Y+JKrE5PwTQozBz6OAick
JjznT8lKzSOoeiLMhlZaq+DTAdMCKVNXIrOajUO4r9v24Yyi547DrrT+KVaqJAchSkSNkmGNMuBl
O4Rclnl11OtUI3C6T4eO8mFJ9m6U+5O2ImA3TlyjbaNsG4dF0T+1UND7lWTrjH54WsilbZ00Iy0U
49NcG3xQuSK0jr1olfGejApg82Vnf82Chr1qbknGnuNgBy9KDvlUsCKeFEKg3xhIS8jGsDjktoMU
ECQWGrVCck2iKK7NPdaXNAkggZGvVoJUk8AnQ1/f5aNZPk2DkNeAn5y1MnTkS9vdTAIrhLmdOe1k
UxOxrHvEkvRfFZUMgVUXkzgHm7E33WJqqhy0lmWma2iBBNcbkU0cDsBRCICMi4xqQWbs7AEIPYd7
5dgAm+q0lUrU2gAUvs6ueixSBLUNHBDqkksvF56Xbf0s1Swnk4VmJvONYPMdmH5Cd4TeEiZE4Ok6
DvJ660hKAFrK6IYYwHYbddsxlXMw4iRAQlodbmJAhzuT0A0I0q2zzcyhPzStNtp7neK17aaVpJig
qWKpXJGeGd1GhmxdO3qlrYgPESuNZJKZDR7N9iKnS3eD4aTHNiRtZesnc2BUXSfR90huiMHJS8zU
t0Msdd+iYJhyz4pF3mx6O/me4tM9pJUJMLsYu7w+qqZSyS+icX7KoGJnZCgW8N3Y+UPoCjkyidob
450o6uQz6RTVU62b8a2hQsDtCeitV8UYkM8EGGtUVnEbVVQkMZETa5rUt9yEVfd8/foH/Lmm82Zw
92MvOemTMaZwPEybIIaGQb5p6AYZWrxR2YPcTucCU3Uw2oGMFQ4tBO3pOk+eIkUhIYH94lUgAe5R
YR4/Ubm3b4uS8OKAIIqHTuekw4VkYt2jrqzXQRSoRLcRd+cWhencGm1IcVZUpSuqgRxZJarXVtRW
bN2IeMQlnbr5MHSPUa0AYNYn+Z47TNKvuPZaES2Tt6DkpDmbhDYw0eLusB1UtxDRw1e5SqWtDQH1
NdUN6ztyEXZYUJG/KYVlwFSJiG7FqpuDhCNvOiUc5rbKC33rm0FBOF4aOFtGio1JM5i6TS6V9aFW
ipwk3mk4On2Z3Ms6wVqmXRMdK1sOsWSGrpARmtU3Gjc9llHNgkYrKa96FCVmmm/qJN7bMacuzOrk
D+fTJKurNun8q1q3ux8OyWsu4d9M3GS7uH3gExAZ61a2arQ46DeDDR5cEoZJIuDQ3QrieHZqUeaP
Rayp7HuZ/Rv4frq2LeIiGwiFD0dPNptUYyqYkk82yd1PFSzLiq9VyGutsENjFUxh/hwSxUW1kBlx
FQV+eNekOKMI1SXglwE1urBk6s0kpuhmGGbSPfd91rPRW/XPruMmgwIvKlFp8vV9Y5YzZTVioUNL
Lz3qVcrxwjdS66vaEjq8GoWUEAFCIOVkSs41meHaVdGU0UtjZwMLVydV69bsi2eZyLiDPdrEasjq
JJgW20wfIJCroPXaFtERsyXRjjDqw/DOUBOzcNsolvq1EUrDnR72VKcmeKMrXJvZ1goSfZ33qrip
p8C6lmu+cUjGBDzyVM+vp6RkUY8Nkd0Vk4Z1wlecu4Go3n0IH4pUYcOO2QVE2gZMf30tuEJY6bis
hhVhNnm+zis58QhhtL8gXEEsYhn1d+BwyTWIguHPKIjbg9QmwVeHiAzPcWLlqZrGbtMDbSMm0Y+x
MVgV0dJT3Kuvcm1B8lVD9TUkjWWns7d4aHozAk9f6aSdEu6WWp3mDWB1G/CHRf5M9az2CKzRdn4i
VUT/KbaX57F9rB2u5QlWYJsyRNq6Yd/G1UIqwzKE0H1TVHCj7x0HtK2rFzp9wwwTJ93ZpkF4qpnY
vfTDRDvnDkQHNV48S75WukHMesQ27H4InORZs/3y64DM8xgQ5fFYcX3yzJSqNix2Sj64peNkFckB
guk3jZK7sHhNDK3aZR2rTycL8icbNb6KG61xNSmIc9dyAvMqGQbSfuTSHx7NJKw1kkSZ3NNarw5k
pvT3ozqkW5V8azJ1g8F+bZVE27SEb9gHUhmyY16wL1sxScHUraOCEFL+rVauHWAd9000EgpcJaZ8
m0DF/yaVQvqzEZX10Air2CqDau5rQTDFkEvqsfWxyBMhPFKpQ/VYv+igvWyu1+ZwMk0Zxi9AmChH
TM5A0Ftt5N2XWHWIerfCJGWHGZMBO1paWa1BSBnsBHTSIdOx8TdF1xpeTUA8Bui6Osq9P+7ILkxu
By5L822g65I3qVLdr3oq2eU6LPzBay0zOZh199IWtubOhVLiCgaruMoNK9ZIjM+Nb7KCDA9TYaH/
aIKKYM3Yh+C5Moyi3coKh8AI8Oi1xEb+OSND67qV1fy50iXybmo9kMptUsGSCnwLJHA7ggSoQtzM
5MWWpNIIoMSshXaJ0xqcNjrxQY8K1Q1bP7YPg2lo8Y+WjfaW/RX3S0VaSMfelDJjBcIgHlcFnm5S
d/TJUzWJdDrB6CrWqhbHmddIGuBJ+LTZpnUUtpwpQW7XllMPHgTuhg4ahyQqOFpnHNDu5d9JBuf2
zCylb5E2SKEbpCG7WTLvu2uIT5IrhVYC2PT/MndeO7Zj2ZX9FUHvFLjp+aAGmu54E+aEeyHC3KD3
nl/f46gkoZBdkKB+auCikJUZN44huffac801RyUliaNKgkhQ0k7IJbbyzicOe+2cJARf6DILR3wh
C3dn0NaOR58xX0yZfZyLW0SU/09Uk8dm9xb5pHBIpisETvtG1L9SeP1cUdvMlOtrpYHS6xBW9xq4
IjjPGm7IGb8fCZPon/1olEewrOqrvPSDZ7LWYUTv5VPDlbUcuSco2UkzlfBGOpzMhZbYltxhzDIT
WM2CtU61imhrF5O4lDlh28NqBQTKZn/ydmo20zKHZ+pPnqQ2HXw9W/4Q+Dfbj3ivDW2r1l2rbuGM
GJ+weevBXepZKJs+1eSC4DCpsdx1TQVfn5xk5zSpawZT6U9PPJK6KcP4Y6AeIrC9tWemx2KpjDCX
JHU3gurQVoVqLRbSeQYQEZ0j+BulToCVv1A/Tb5tNzpGPgab+6Ab+oNSmA0h/YDSvnXdAMbzX58d
harfT6L/6PD4F1nQmnul4SGJt0sj8cGWtcoPJY3bc9ImQ5AIc/EHEAZ7YIvWB3yMTnWbahiBAtN0
UqEXeFbHYw+abZbdpunqjdTdh/qFDn7KyOOicpoUvCwnG+hybrZEKXdrtphtIFYpP/GFTPJWkUIA
KWoY0f7LejEemc3rJQgd5BX/W1K3r4QkWBDmrqdX8pzrr0xSw5NdT5oEkxKcnBOTJg/aNlSwGKn9
OjwrVZm9xOEcZV4uWa1XsQN81N0MlR3ZY9qVWVNgjrS0t7DQ5AcevOFYdpwNnMTC/dOLeeIhHBXr
OECWWklCRCFydVZR4uMWYwFlNwH0TqA+sDECe/eyVM0f8A7Yt7w1pmeJFeZ5MsJ4S6z6OvlQu3CC
miSrgMMMdW4u02h2BSjJE73+ewVaF43hwobmO87uP1uh4781Rq2WbjUX82+b6/YvIY8TobO5YRyV
hDjiU8g4xaGaRPfBbIwCktmutN2iK8vjECssPlFDQUuIsD6HvrpW46earso2J1r+vaWd82brmKnb
yVTioE6y8ja3nfhQRjhUhOsmgMPD5qKx0CXemDH9dF8ZJvLjY3BT+Jn2bWPpEH26lVB1YBnTS2lV
9kOvq8sLx+SXcGJEmRz1LPu2m1HfNVav3gpr0M5pt+TE6KoLlzCvcoKeF4iATtzW4fO0GHrkWqzH
pzmHEMVzEQrc/5XcUuxO2q4BGJ9Ds5CX3KnWGiEWDNXBqoholg219WbG2E73uP3OiXWRgpBrOOp7
FQhahI1Rnu/Q68iQg8keywPuMHorFAXveh+nrwvAHkEktGF+hDlQendBBPlBGKiAtifodDt0fEww
hZ1LL6bUgzziopmYdWt4qo5BLnh6ULQx26horos3DHJ4k3qFGonMvuE80jebnAVWNoUWcSEclytZ
LKyFwC/wgqnzWyjr+QMgG3Go8qIFpsaPOfCWm4vEgM5hsARHdyXpzMI3iwE2mCkMiE3c5IoDJTQ6
x72Uce3TOTzoK9ipUNK1K8jmTHfbbJzw4RHpecG/0z71uSS2rVDmYyRU80JUV3LDIGwNbCgVD1gt
iWU3pZIZdJqZPLQJtaE3crp9J5MtP5sGMZ4ZtR+6RWd9mVNaPYGshM8IgeHDLNWhdUj7Kp+Ztqh9
glVbr4eQPTgtpjfyomgLJAwwdEQpF1NF8L+QovoBgmD6zSRPeKAHnaReG5bd0aZ63o9LU1Ca1vm2
7czFpf1tfduhHT7rTd2jBtSr7Q/xou6yxBLCBfYgnudBGy69SNYXltTWMcn/fCNvwHxjd+5eFCgd
jXdvJVztElQUbZpJOUuwljnKx3INJldZe28k/WorcZpT/IFt12bqtYy/CnlogkXoTcBKDudKADGW
nCIqlV816kZoN6auwq8X1gvB2EXodjWzxiS8jl96muug3umzg/9JlwKUVrO8zqYkRXirUGhg3Niv
9trMf6wGrmoL6BgE9hKJc6/0ys8sjx2Q25ih8dywxjLoaSyqbNgc9c05tG+Jlujf9tDnB9JajIQc
l6Z8rpRMu1XqkFMzze3ZrAf7SavHiXcyJfaX3kGfbFsr2bdrbwbM9VECp5aG2NWWefhHl7NmJZts
6gPYIiLfjSl7ql/rpTY7NCKNR0YwKRVIwZt/51gytrXoBs4KmeY3qN8nKWvzWzonZuspS5+8aIjs
qc8yuBwlcrJCak0VcSRMc6btezVpOFNIsO6dplL+DVVTz/CSm0JmKDyjtQZxcbFOaSwnyabm6NX5
RHobtxZgxjaN7zVI1qrg0pWSo5YeLneM8ZSkRyUS65++0fSXrGt0hJ7SBnOYpd2T1hWscPEqwJNA
5JpvcSFFp67p19MMjAnsypwvu1EtSBKldbIwb0rt4fEV1RcEm+SowMUEImWkZu0Zo5EbPvEn6nOR
z2xwU5HM7FR6XwgPJlpE3gUNVn4T7q+TYoxrAP0j3DOZVH6ZQ2a4QgZ0d2AxXIC8gIMR4KaWCApQ
WVVu1kXq1iql/qlsAH87mDOs7WTAs8WIXqnXDMpWgJlGu5SlWezyukOfqqpYNhx5acVbpWB/cQg8
Qc/KwIUsTKC5jCSEW5P5+J0aq8oj+JjsWCZVR7SeXOyyYilp7cTJcV0mY7vEYR0YZZZjGZez3TJq
8qEd5PrSjrLYxn1dZ2iZmvkJxWba8Azki48KsOA16PHQ9lbD4X5ec8C9jJOy3Fi4z5OBmiFKbHO/
aorlTpLWeu0EWpxj2PokjKK+zWJl08x0K4QAmcQfqTHAQtEHbuRhUKLqklQl8kI8FDLz5IZIAoCU
VrIjI6U8s6kx10gw94IAR1M2Jat9tmNoibnyadh9sW/IoN8TpTTsYX82lO1rRAa9qNW30uIXVKEE
uXOlkvX0xgTnzEWbi4BwBOroQp28aFyLc1lQOZjEf98SUksQSGtF1B63or2DY2y9FbpNlVHR6j5L
dzCzAxcuCzLctX/AjhqPSc/ZSF7F+tDFUA84lCXczuS1c430ddlhBJ3vluoRW0Y2aSZeNyb7OLY1
57YGmDZMaxQ0Uid+xmZKrqkEn3cxcuTquo/GS8Yz+g7ixgZ1iqfHxHkFkWUod1qRDwsrFWOOs7yS
8dRanN8ZKt7JBTHxJKHJ255sZQ67cu/3Ta9T4Y7M6Kn6FAxLk2xIS7BfB97TU1tZ3ZOtkL9vKrLy
VtJy2ZL30vgG6GO4tBBk0sy6ARC+kxryuvEwQmihm8qx/Ni1jXyu7FW4cW21e3ZsdrUOjDd6Za4N
IJ9qZfpcdQF2L6mXxM8Z7IHbG4UeTZEkceM5sd9HEyOLu8qRZlHiaqFvIAIWnjlOjfKYQIQenheA
NRw/Qnk1/WUxzV2ow+n0pFoHiQxoNtLuUfwjJWMFC2xj6bMAfF4O825oQZk7oqiEutemvv2sTE2q
n8zZTDbx0Bbfxb9d+mIqI8Ob8waiA9rsDGZPg8LBwPooPQ2R3HcuHcdKu9mSqg7+DIgt8dVc47gl
98m20/vBt0SoPVUx6pdYQTw7smYnx8yyy2C06Gk4xpQJi/pDR0tYcYQB9syqd7USYwB9XDpRCYin
ubR0F0RH6ndWM/uUZ4NnoQWc4J7Kx6VONJfDof02mOBlBW9vmxTo1mabzlsNMRKJIAHZllimG0Nq
esyHxrrkVt9sQN5nrwvnxI56ra1vy5B11ywp+1dTQe+RiILYFIrRvoKveJKo4wOli4EMiARbCUCI
HA5QM342YIIezCaFS2krH0rPkoNaJbmpGOOPYa7o7DTTEkjruLy1IEM3Wo3KCJUhDi9mYq2K03cW
HZZhVHZaq0Q3+jP2TfR1GXTMRm2YLWPuy6wX7UTXAAeTQfhr4mj0bR4yvdV+ol5r3nQLgKgj9TGo
koZMZOAbaXJbJ4b30jmq/iC8s1fNC3ReXx1oFCTtoF+M8n5ftIggEnAmKOVeT6rIpaTzcepEC1eu
6u36YWl7y0L9k5q9GSsyCg5+ExbBSMz7VVKUPcfq4cxQYHy0OzwxOJPmEonHllriUKbsKhLZeqRN
EB6gFjK7mkXCeqzmyd5pOtnvucji13JW5vd1DTu/U9cWeU4MwZgqauESFzffGN3sHFSH+KWS2mY/
SGL02YIw99edti+QeH74d52HDlJcYcPZJ6OJO09r48Yjhz79iSI9RBwxUs+MLGbshyjaxdy3m16F
vRjTV80cIwE6rI5DfGjkwqbMC6FU5nOynuqCBcSNF7s+mwjSq8M2l6Gtckn8mrZa4c/EITDhD1rO
BWA8up1cF59JGMv7uu1nAGy2cSyXWhzTNmFSo7XGnUUi9lOiJwSpmDFNBPZLOgDQ5eH/allY74bO
YNyPdsNEc4KC4oFWG6GcpZmQG9tOmlMXacdBhkZCgJRgfuqtNPjrVJnXGcefjVsrS3EE1U07kaOY
lj9JJ5n0g1jW4zgs36c7G07Cc+sxJLtAwhINCSOLmSfk3aWjJJj1U+wP9BfjFJkg6PpxphMfznRq
wNNVWMA6edkgjWSvlW3HvG+rab3JNFKCYQtzI2WZ+kaIHjfFCvvST7mFRcC9mGBUK5BBNDybANko
/V+a6N5CjKNV2tuxTPEEgqV7sPj2LnUNGaWRlmUDCCf+5NCd3gY1zt6seUi+hR6yNCGUT14Z02FE
5J7Lk5YqoGXkfIWktoT6yVDK1F/LRCEftw+flnFmIrim7HYiFMhNv0BahSvEA4bNwWNDSrZ2Jhm/
3ILlrlhLTFODzcwg98MhQhb1J9VqJHfKSsWFIr88N7bSH7tYdBUbMz0DN1ntdkMZ+sGpc7zn9Kwx
laMp71clMTmxIWdFVrVQ7EmwbREjT0Xa82j2Iqy2sQAzyhlVWOe2n0TjVMUgThy58s3aF3aAr1Hs
CahZPpZOsz9MZe55koAiEkTdxLUARLDM76q92oYv8eEuiUl0EAcnwKSJOp3bSWEGU+2UfJexX1h+
ERX9gxVRhMhiGKB56fZjynTkbtJU9goQCCeNVJQDoZntaZq7eU+nrrg1+szZImOgkBavESjivmMQ
UOS0cSxceY5JrocJxhre0ONX1mWjLFO0UaxcfonYdmnl64IJA/J4bKcXyPkOrYXpw0Z9+QEgTzlf
1yktQDjNW2sR865A1W4gMFKUDVYqAqR4cR3jMnEonkoPpp+8Z6o43s58mKudlzWF4pglm2UI1UPK
+REDW84RqZhze6+3rGU05KMdJE79KuF8UxypWWsI8Jn8EPWh2BN1LHa5LPpTqOrKRYf+/pODF06P
Xb2MGBKMXtv2amu8ZEPRv2tCKF9Te4fVQX29qla/vJYpLdzDIOxEBMDe5MjB4zSeWNxRTjSNjTnF
lDBzPd5nEOjxpgt1wfXg3baBjk8eWnhHrtyQlBj5Gp6c3Nbvid25PT0XhQ2UupxtMHekbCLzFOPj
GpuWcJDmWg/CIWGMhm4d+mwQu1arJD8k8HtPF2p6h3aZB7XE9G0vA8cqbE0Kwh6TYkgE3DeEBJrn
rbBbn3ZY5RmQF39nyL0+yRLJn2q1EJG1VKpQ2UYrGCugQe7cjUOwqKP2raljuVX7fDhp5RhRW9eV
+lGluuJD/KqvYjLKOwK8Vc4lQs1WNhXpGA/jfOZUUJPXpaF2x63dX3BNAsywFql5GQjQ4S5f7vSs
RKL9L6LpKEfjHWYuSsDWSZVdmHaLgN9ahsptBTelRkqnQewURVXVziz3I1itpKU1VtRq9cryx9Ay
W9iuMPK1dcMaCYMYweoJ54XwdPidIBwSiSNzA+6Rfd642Xj3DAeU8l3RWu5Yad79U2hrxaOOHntu
ihoo97rqDyrMQ/oOebSnAEz2tORin6uX3bD/I00KXXks2QDwHSY9aog8dzvqUBt5UmQ/69DXjobN
wh3oPTLhtObiUWLI6DHTq+QnKgvt0DCv8J0Nd9Vbn1f9qS+Jtq2QKANLWywHSS/8IZ/iKzLb3m/k
kbq3GGjgUUb4fdyFqOuFen94h43MODEtOPr7bTJmAXc1CmBadB7ocCXgjMy5LU3LhVKujF6YwLUt
d7YAXSZhOj0Tlzxfyaxl6jjXsb20Qy5vCd9SPMUizEPiIcK0Qfd+k5lT79lZkZ9byYjAGFnZ40ww
KSq8oaX0DefxMMa9eErIAg/duNB0txHo90lqJc9JUUznXDburtsaPX5m+Xg0lBnNpoxWHx5aYW1b
GQEXakzNwkmM9h9hWOZuFKXU+tJKFNNhsbPQqVj/V+bN684rM2Qvb8rQX4RYyK8hdqvfstjFMsc2
uSC9M5TGU1EaZNd2kwEMXGoU82bQLbxhLQnPnAuU0W1i6RWm7xSoYSltEfumrRrGquqMa5PuU+RI
No7Knl9me8peY4wJu6oGcJ+TWnEUramfrZKZMpDrfe6D5QS4RI8dM2GZdUnm1EaSfbCoGt2jMoRF
4k1Gam9khc3YIyW3VL/KNmq9XK5okJZE4var0iGIjQQ4uUVeT7LX9tWXlTbgH4HbxxtdXcNnY6oX
+9JLzGUICKbds0okgB3ElG+py9xXWm7GetH5O0KFsP3Ea8y/Jrq/BwOhHLE18Om83rIjdtw1eVVY
haOAUrn/FhhyLkIyUF0qHk+yHsypTDjX8eIvPXF5J7IzU6fVpNEtGXl0mFM1nYrN1cU/3exmjJoH
gy4ZV1roKi1+bTpJrR67vdkZut8oBvDnNczC7ECxOmcwrW3FDKPd/YLlkhPywHp0yThBc6YhhyBr
LLR3gPenRjfD8lGoSXUDsJXHntnGdukx38HkDSRWEGk2SQY/1Fog1su4XdqdMiAU0K/MkJhHM7zT
vsGQ8+PtRBG0xMYiuSs1/QAEiAEuBVLvbSqXZMKnY+jTxpDnctpHTRYBaCNITvqo0Ge2rUJLm314
/MHHo5nvZUp3wIlt+LZsbomesuNFQ+/yPWnahhaE+d0ssgUbHSME8oJS5etGKDjc1zYeNC9ZW+Wy
0hZCRclieXGMOtL8XtPaw6xnxqeidzSFSskqFUddYViEOIoesiU0nruiwmESY2pSdTF75jQs+8Ji
tliz796PCvXQtVjCqPa1DkB5i3pXcrAkGCyPZLGRLSOnyRTfkfCxHo6BnEZMJzB9h8+mnN65YFbQ
Dq26L+5jRg2O6y9Y3IyyqUhm59CcoA5S7s6yX0CCf0c97f+g85bvSWToT7qstoqT4qs60NLBGpd1
rNq1pK9eO0QU6FjD9fycJ/P822izva0QZdDGibr4SuSVYr9TonjTdop8YuwJ3DwiHZuyFdmblBv7
wybssnFHW9JAUtfDB9Nq2SXG0vXErRyfuzyT35WxspxKneeTEurLRaizAVlgWloPHBVnkWYxniy4
ii47h/Gb9xH05rRq2Hsr+Xmt1iHg+Z9d1UiVo0Z5+0fr78qSacnFa20tAzcVXWu+WtRVMyqtPTyv
8VvKEprRXdzTZUYiMPuMjnJY1dUW00zzOWLDOUhd2h80K/6lBxUeF0IfhEObM3pjNEeD91ikVu72
SQYGQU5N/bPWr1q2lUpCAxQdyAjN09aJJ6PgQ4j6gEZg7wEYMQVajBPFS2xVKS4hPYoOTH2sP5MV
L3QhBRMqSOpPHbyuY4H7/EcfpOJdo9VIJndSt6M74oB3BB2aQ8stElBEJ/4oSfYDD6D9WNV5eGkG
rXMHCrxgXkTp5e2CfE0kd27j+Yg4fRPHYD7baZ1ea6kqPycpRwFdw4r+T9hXDznnE82dGC1T/+aq
/x/x556rgj9/xcrC5flPquz/2vyp7tjW7q8/9P8je06nifqfyKL/izt7+vz+rP7p6X8z4PA3lO3u
51//Wdz/zn/A59R/wS5LJDBKrqqhTP0HfA7t/l90VTUN06TPYesqf+ff2bKK8i9Q4WTTsmVV2Jai
YQL+d/gc/0nIDDlhY1ANg/nc/xF77h9OiJlC/mtuRJTNVt3QwTuYo0ZQ+zmr1NusYtpJEOOvoe4r
U/g6jAGDSOUxs9X3v/uOrn/rRP9TiZBQIQd1//rP6t3F/NcG9f11/9KgBlvd9UpXUbgswTpgfHuS
p+pcRjcRW1sZJNxFR3ILc4R25LXOnLdmtYfTNGiPTb/N+QE5t1wDYzK9pgFvGRmabmVcprt7TLO2
FOAbK3sfMjcro8MA7G6Zv/7r965Y90mXf/Tm/zIBYxJDUaRYfQ4ZsrP8J9W/8uRDqByKczct3/U5
aOrvUvySrjd+C2Mb3/mZ17vvw57P9nKdbFx++Vl6T774f8jubPXbVTkK5XjqpX1TPJnZLSOnsy0C
RSXn0Zkit+yw0+yrj+Y30xYPY2e8q7ZIDKfyA0p86mgBbrmg3Szb0Nc9DIU+aqO3epKjH1cncSI/
8jEtuQhuXuaXF8n5Mp3C6fyQnsiRvsni9ppfha+6DbtUCZT8WZnOWEzTZheKd6M+5/mtnPcFs2nq
jWaRM8n+lL8SKuhk8LotxJlF9/LB7caLTDkdBaPqLfn+ozOcap/RpEkudFZAyjIO2m2NBTgLfwK9
k4MwPPeL7WUEffITKhvrpUH7CV3T2ObtMy+In7VvhSc64CJhkLZ7rTlOMOH7l6bcZyyp+lbUWxwP
QtvOI4X1xbonOm/kcaeOP0a1eLTvhnFbVAECZbZgXF0eY1rumHzY44qtrPn1V+wNN6YR9OwxXk/6
KdcDcAyan5Pz/dhN+Ned2gd7379I2snA89EvCGcXG8stxod9FXPmQcGesUC/TwahRpMzfmrf8veg
cop1S+Qq7Lck0kmOMDx+GzeMeJxNNwx7MLau8V2FF+tLi/P3ElwTTHhjJ83b6Sl5mxWmgW3xSint
yNG5C2GtUXpAEKcuyaaGEwqkBy47bOfBE9WhyEKosZ+G4gjsX5tc9/ieYhxZHtz41HBUE7lvq5qH
svTUl5X/sX0lDbB06IyRvAw0ydTsbBj73n7pxqAJlGD0u53q5/v8Zm+VvR7YgR7Ivu0hwsvaJvsq
k/9m2kj8o8kdloe/hprMhiCMDu37ID3l13Df7Ok4XdSzflL35Xk+l/vyJK7FfzPB/w8jVO6vdh+u
+7sJpHRuwcdmvFp5HF5osVznp+ojfoo2up+e23PxvjxhXj1Z5+r/9RX/MrWjIByuU2wRaXSR9zQF
X9Zds4kv2ck4Whcs0Wf5aGyZ9D+rz//1oiWYfPjHq9Ydbv73n3LMp0FwJBgO6qVpKGmY+XA4uotX
+5zs552xz5/JB4hHp3hZ9mLXbA1/DbItj8CemOw9/y5oPXXX7cuj/a0G47G99pc6SA7llYaMngd5
t43DU8+8LV7YxMMbHnmNgDIaKHhpFD8i5aN0E9nJFmoxtyn8GMccx0rIyph+nOFLlO70kMxernCQ
cBosFqmb+sJn/MV0R9k9nqvgwSSwPaMbtdN7V3+rj8oGM18zH/vxQW5duUEv3ejGVnT76GxPh7A7
5swbcxJqnOV3KT2Jj/1C+OzyOxfuijwLkvrXqFxygIpN8SCfZMQXoFefzWNztg/P3UalMMdOD3qB
xuypx3/ujFhw3zCWLld8LmFQMEOC6sBL7niBCy1E4dh+SsSiV+sbLfXgNmgsJYTG9NshCgjWbIr9
0PyxWX2r+td+y7rvvH7v1Rel/I3kXWturXQ7fyun6SC9ZxIOJU9QYG8KY19HWw4W7R/5Kz2pu+SX
9EQt99rv6Gt9hxo5psBZnOKLfKmHF8BXUXWYsw8OWFHhUdjTuecf0Hc4+4TAo1HGmLWl28fX8msO
zvqdnBGattG2eVGbB1u77yOqy0Wyt91hOVAIT6/GIySUh3wXP6tvg585sBl5JPNTtR3cloeo935a
V/GMIPOiCyngqiMmlsfA7l3mMEbuFZJEWHsTh7x5Lw+yTbnVT1isHc1dA+VhWhwOTb7qNH52rujz
uvVxDObAvsi/8fUQeZyA3cTjQjkTL5+65i5/a3z7MrwYOTefQw9edTR/OrHp7Uyf7HLH2vMR653t
xO5ClyDx2LkxgrxyHDlHH1226e0HoO/O8tLxHETPZYzPO68cvBlAUOU/9qF5rN/bd26Chj+Zr6WE
xXptt7VsV/O5PXWfpoPuRr9yUJZ+cssPBkNQ9/4Fqvmz3kKKvwhCaKqbTjOJAXi8dKU7TI54lJcn
Kw/UB/lqTWylj7oVqI/yTnpoP9Oz/tC8iYflYh0lnxXaV4+K37hkE3u9k3qr84wjfls9Sm9moB/v
X6bkxm64/+h3zHbwNxq39MgDCbITkVjOu3CNYHg2gn6DMXHbBO+z+z37VoBQ9ZNynnnvP5Nrfg6f
hrexdZnHwQhmXLM9vvf7b0PU2IPJc0OPkQRMNZ/ZPcLTSwnUajwFtsrkiy+CaEoPTQ+TuHHgoOXQ
lvPZ+OnZa5zbFETJR+67mT048UuNas6xHTug43ngadN+cJ1Vb7JNK/ZgEaRFpegS2OfWuWME3VN9
MkJvXEi+cQpP2lRHnsR1U3CQ8uuYEYSj7kvn6CGRXqoPM+iPY+KQP0FrePqdGre2dws3vnKSxk2n
BjL9B5XzZaBYvt652YfmR1ttrwYp1RJgo1fxqm7RAmjBORZdxp0IhvO6G87N2dgXL9JhvU4P4zen
wbnddijAdLp1yEw4TQKlocflpN8p3OYHBQk0wtfoMMLTWAiJO0y3jLklo5fYR4ujeeNMg9fND7gI
2+6w9leFDEkMmEqHMotv0lPWa7ic58VfN7Pwp3lfv5ZP2SE60E/J9lX9ooj32vyysw9DejXfojV7
72Rz2+BET+SYNG2ne46WX4kJjNRPbzlY3f65K/MvxC+/J82E7iUAKd7HNj1hQaBAjTG8kB630Gxw
ptyJf6S38Xm82q9jXhcuA30fldIdTTtA7/akDC9wYnPh8Zb/Kf5Y7+ajcpWvy6VYZ2eg3gOF8N1/
Ru/94/gQvWEizsGkysboK+ABZrptWEcqnFhNs817N0w+onyjcybH2jbUeJEZgbxpdD2zHSFvCSVU
+1jiq+qfrD/9DyIzVTMzNNl4HM79RXs3nihyhuVNk4yd2SPXzsqOfq2zsEbMprN8JsllHDfRuLMx
T0aB9lj9pOEBKR7mYf1kvcjjV9b9MAkkvRUv/Zv2IHPHjTquJTxa+d6wXPtLGTwVDY7vh0e8Ktw6
duvxBdEiLIOEMzwZeDPVZx1iTZiPNaUwSuXJ7n4weusZXgevnrCKuY26i291PvpVAx3nVfPMkz55
CNnMLeCCZYfBgWHYj4UIyvCg9tdGoBNdBmnDyag9UD13tGaP2ja7NE9hQPxA/ILwNyBwYvomiGdx
icehwdbXlHo+DYM6dcH+RCTVjgciMcDQT5o/jzesa+smceV3djc+Wnhk6uIh/I5+YmRz9I6Xurwu
xbtxFzhIw1lcCeOUFugMMZoeVSZ9K5l5BeGoLBCqU/wpOGQQbCweV/tB7w9m57LOcU3T35EJz6ty
7B9Q35V6G7efqnrIw2OhfdmaE3IA1HedtedsJ9pb0tJKLpiXmLZZ7+bzHUuZEhpfebo4qOlhzr8E
iaKGwvZsFAzwuHH2Uswd03I/SfjMtmlSwOA4viwvrI0PJk51nnrpoA5nfThnD5qfPGaf+qV+U6uP
/G2sneo1eaou6i1cI0f0Lyl2vh1JnY/i48qa5PdufUuwL/k1CG49znGm8JhhuvLv/qjIZWSATqlm
by3C+ivGH0sazOJ1SMtDJIQjj6Mr7xZ2vc3qZ1fmQ/Nlu3xF1YPypJMFA2oi5ngylc/DU8xv6x3r
VZzk5+aKKapmhmhhAhVyusvhcn6YvlUGr0D73Psj+OV2K5N47hBwQ2bflU907eBqr+azFXRXpuzT
TRV6SLxL72RP/QeOq0QOJGVj33Ws57Y+4BmxsVVi7faybptuC6/5YjIuvxGCaB2G/0PdmexGjnRZ
+l1q3UyQNKPRCHT3wudBLsk1hKTYEIoIBed5MJJP359n/1X1Z6JQjVo00L1JIJAhhOQize4995zv
PpfX/MtijHzhCY8Q+KjD0E9/JL/Tu+kjzthav1Kv8V32Ft4TLrLEavKYYB/Iii2/mreAmoxRUH0r
bFz30PirHIs01zca6c5+4tes7bVrr/9bMusmrcJsPN8mJyum27C3xUHp9Gq9q7V8jTUuplX2xQAm
GDDWYUK+WEi54amlXeqwgk4bTA31zqCax6BQybXYttnXsFCl9eE0n0Oeb81QXHI5b2mnA+fdtO12
qn7/WX7/l2SxS/Kzrbrqd/930esvytj955iUv6u//53/J4UxwvX/iTCGHa/Kk8+/6mJ8yb/qYsEf
gXBd23P/Tf0yX13/P/5F+3/4Ujg+/9dxUcAU2tE/dDEP8UsytcX9zEJdfVtw9w9ZTDp/eBpxV6Oo
sQbbY0PG//zvfLDRV/UPOar725//WZ5ycQb+pVvy+ddZUyMkzjGP78L9O1oSCz+TJtsvLrFkDU7k
y56HcmrdIl+TeOvMpUMiTgTT3qYww7fJBeOO/T2LK05j/Ar1a1oFxv5SsaP1g6rVOBPvm80Pt3EK
/zMLWCp4yNJCqs+M0ISzqhqBVzSNumU5dfhghsc89UhZZwFeyY65Ky9In4d7u0ltEzNBwZ+8quvW
cR7nDDLLOhOL6tbTaCUveeeRe/IaU7x0MOTMo+rdssCPK/OnkSCOffTjJU/IOGbdtSd0/o0ZV2qd
5sBLqze5pKKINjhHugNpIk+m28wqKPnISfrCIcTZFcnFiVrvoFQm+12I95q2LZ/URH8yDWn0vOAt
J1lh+kb/IqGkGfA447Q2uUASCcdh5KiPTbENsTpiHS/Lvrx0eTHQs4xeJdpVb+w5OywG/fRcxI69
bNu0Kvp3rLyufx+xGzY+uq1XdYeIqWv3C42yxq9kpQUHzmDy79FS9+MqYyD94FSCiosUqY/jy8fE
VdieV69dXc8/FaiL/eB1057JjCnXS+rKF3gIfrMjbmRt4OgSBMbrodc68uqEi2+6GVrS0BC5yrww
sr6SpOY2y0uJTw+qgtcz8ianv0oW45J/V4n2NA9F2wS7pUuX+6gfwE/jIwzEncK8Pybr6TZD3NaA
vW+y2qwGjueEqURIurQd211VLpzZU8d3ei2EqsOT7Md83GSNax38CeAA2zipuXjyaN7ZF9O/uP6U
yWY7l5AInotCZzc3iJ9QkyszV+2jp+uouu89xsY8LP1Yk72NBekDWtioWCixOt2Z/j7XhZO9NUKW
3lqDSe43WipXH3Ss4sA+hHLQmmh1mMmjCdJp9uh8Mhwlo2H13s5J4Z7vbhE4fzMGc28433V/tzA/
lR8OT4J4M7VN6UAMvBjQmqaB2AzZQoZl23LMXPEqzWBT5LK5W22C0KeY9cYyLI7RZJn40XcKhquM
K1uLiMtYEBtYlRjvvksR63i11JMZngHacjnPUO27bcC0OAL9JK1kTVBk8g8w3IkZlRM67nbyiGGs
ertMEiyHXW3WpOlvvgw8d5bz3uoB0m84YElt1g4/OZ7ZvKsDfuVwH9OL7bfLVGytKdJzsSHWXscn
RXzCUhRfqWR2Kj1s+v4mKut0qdZ5NnRSbKSaOApWcdV5JARGm6HXajJZMn8RxKi8H71PJI4zovIy
4rs4ZdIIQgQBnJ5hf1V732q9CGwG1hzojGY6U6F/AXbtW3qdByEO7LqQed+fYAFjK8cd6GOEQkCf
Cu9ZLYme9tNsWvG9xhPVHkTQ9czN7E6ol7BwGloRp1cLKXlC/69j7ZfeKihFhz+3DuN+rZc+fCLj
Qi0g3VAWh0Tby41kyy6Rc+CygRBnoJfQSgrLDx6jagYVYFJd/4om6jAbPBJcni62ivVQp5Zcd+XC
etoqlPKlsEq8lThpUorqxPYmAqVdIt4VxjAORi9pm/3AMiH/3QQK0HI22pI+Jqznd5VgVtoT/7Wb
l6bCBrzBbAcFFPeFfGeJQ040GLuUzOIAoGlWDHfdRCJ0Fl223BmPX2qbNvQ+JdYCDzreCABjJR3b
IkjuJBiIkrF6b6JouRfMQVYEboOzl0si6kGF2TRZMvtBFgkbq2OkhXUCF0itB0I5q7iuKwKBifWB
ma//ILGAoJM4OHEq+BHiYIzSv+yC/bariq/F28/eUhl05UkZB12hJgiqnZpJ4BJoms5ijL7p2Y8o
13IGD+GMHzuZluxqHFN8ZTpc3kPnFtIpPDnXO4DUk3cclnaKtiEPsXjoGreu1zKeMEbPs7E1fUOL
nw1SB+G8zH7PprC4KV1NdHEJPMzPrkXZpJyINE3fzPVxLtMmWPES2POFVYVZmLOAeNT9UZsuRoKu
QyySoWUP1QPG4eG5cgKcdZXpAK5YnniaRRNjawZEDaykRZco66LczxU+3a1tsfIO4/pLluHapInz
X+yoxxudhVhHWMcQldMKy5Rn8BdY3WtEcBipoUnS/m1uTPYt8vCDb/kZ7DVbiRN/HUWyvjS1M38U
5dwcjZ81D5GtORciHPwkf+KniSDVKU+G6A5jKeePHKtzI8s2fJZytM4QJ3gjlcUHEnmEqNYgHnNA
rQ5LeTorpdnLSm854821PuysRB0bZPAYOoM6dXmvLyx6nk9txoqIuMtByTg8k7r3w2JVkOI6685e
+Am67pVV7dNKtbN10YsVr13juWcl++cOMzQPmZuNgOe0w8ilg9oAgRcJamhtnuWoXRm3SH4pqz5g
uSaT20XZtfW79DkzqX2o6hR1Q1jIcQNmPOr4UL+DMM4/CJKpLYkJnp2uSk7hXEcf9tLRZQyLuSd/
Pp9DM9brwjL5UeZcIMaPkpP2sWEkwrmN3diNsrH9HE//nJDi1snoP6llGeS6UQ0WIsyWq45gyS70
WUO7yuSUfkqCSTi5qgayT9Fim0tqNtWEuR0829WSPthTTTxiEvps0qU5DCWM7ALEw2sCFXQdEhHY
ZX4a3CtD/tAeXOczTBMOAwIGuM6UjQFkzIJ3NwKMxJ3u3Ptumh2bjOoJY4HYBJUI7sMm1p+Rmr+y
PEdXCnv/iv1TYqJLhnNduIwkfDu4tpB3nsKEPpuINDIW8BHxMIqqwFJxA6yU+WOTSAwllJp0fiFe
MoqpVe2M5QmDcnAYs7g8cxhbG7AZYIbIT+9wWQJGCuP5nDoe0Ii0aPQ5qOLkMPmj/9I5UbHO7E7d
TbLwrzDJizc3C8tTwGPJcYkMTjDrUZZOvYU0s+wUzsm3CO/R7QON8ESjr6xt13mpsN3Pk6STThfB
xI09xhfWixADGRbIU2y2FY0kPjn+ZIG4vY+UCHd+nsJgcdAomnZwVpkd/ezHPn3RLYGEhGv1kBYp
C3Gm2d12teAli5tT3if2HcjN3RCI4nFeTHLsfDotki/3vsA71lhMpBZICnsQ+9WdHNjPwQd403Kx
vCSPPBOCYWEigNDhI1LisUqz9l4OYfQlCR59F9VQPflEqrfsNsfioUieAWuvacu5LfB9W9pP10UV
F7/KxWm/NTJnPOjJgA/ffiwHXuQ93sln7SbWuuSk2fSlJBC1xAc7pKPGgFdCWDL+uiiD4rtYbnG2
ygoHA7JHpo+RxgO8mnrZX2tqwjsRKu+MdWXecVlHjCyXdsuOINyJVhyPGpWoDc4ij5djGZiKFl+9
Uvemj32XgOQchzw+iCm8DQEbOZ+LenC3bj9WFzkvS7JKeWLBzGE2WIXNKO77HpDTOIFsjSq/XEcm
/m2RzNgvwuHeicyM1TElMbz2Rsv6HPAVnMOcxXCtqHzUbIhCO+5XpFmVVT9jIh5rqUmO503bvPJY
63U7aUVFii+gnB3Q7X3MkgO/Yww8+e59p9Juu0wI6j0pigsRZ4WDNej3OD+jLwzUZNyyICVs6DIt
FHQte5I//PoV/lflsWYginP+bzzEO6IC+txhOH8bO4OfmRDorsKsd5l459rJRRcrZXe0WL6zCyK0
fIiUyDI2rJNN1zPSBbkyjCvLVd73aGzCHeT74TxLzphpHN0Pnbvj0e5K7g4Fozpy/fJ33Nv3WSrn
neJiwbaY95vYb2fivjh5NBzgM7G0hx7D8lNNBv4g88y/+av1u4q71zJu9E6HQ4AFLUeAXrQdbhqr
vKsovY6RKPMdM85yXwXoV8oi7RMvOt6DUhqfHdm8DxlkiMWlsh+6Nt3BoODA+RMcUbZss48nsaLX
ap+iCMSP18QtbgDoJGSou/umKTQfEtyMTRuwMdFgbj66LLTdulEwnrqa2VQfFtP7YPrvTRATGs0S
dYpx4/KSlx892y2oChd7H+QVwxMtzGI2YvLtTS/gOaVq1Hc9ftMzOyye+hGiCSCsEGE84yF2U/c5
C3T9UiY3k34tM3L34fcS+s8+SoDwSEVtYzl60xCtQL/SYjeo7pMHbD7gx1u2apbV01zVPpQMPusW
I+huUiFZmKBAuxzL4kKSgcXhWduural+lr6HeC7kfPL6AvWsvfW/hZS/c8EgcHGmeMeCxY40DPJT
MXZQeDGyP/kTwjX1MPgIDjDi8156LvPcOvSpWA5sQED4mWuoNsItDJP0Irw3phwZ0BdpuNOLN5wc
kucMnhaYELB+lb8a/DZfe330aftTfdG1yY5lBxSOFWvNM13+ja4d/PlYm4LWiOHSFM9XAQ79GlXa
eu4rIfeLFQQQf+EwR6H4k+iEVYCY4GtHXOszGEx9TSr6RDrU2xL1pajWevasj94qsl0KU2PVAc14
rn2MzBMBP3Ku80+SDpFBT81GpATQDhCLbhY11pvwYbV29pC3FWpnEE1P+VL7Bw7X9LjERflKszuy
lHO2H8Ow8c6ZZKMLCnsBP0ulp7miCMkHgSxgF8UeK/1wj0G1Qnyd3iR9wRuAl/i7dvOMEJLjk1FK
Gd1yxeDO7fITqR95rarhpcKz77SZXAGrhyfFzq7PjJDsiWtmODh2LT+SgSFangT1QzRW07eal+Wt
HkVAy9FS1bEVYDhTHHxrKseBiNXlhEI4dlv66E8VUxBoiAxRbjUXEHDjvppVdFYLOKHSptEudZyd
hA8IYy68azGlkhFQn+2mwp13UYjzoxOVeqdDmS4ToecKKVu0+55z+FTber6A8nxZ2Mi2XkDH7mD3
2etkAuIS9PF5Upa8g30WHYesRu2oBr0JQeFv6kiEIP+c+9Hpwm3sL69QIBpIoZHLKYWckLT9Awe2
+Vpahf/bieobZVLoIxFRCOoyyFdSes7Rn/pHmQ/O3gdI8C2B2LF1gOKtayLC2DD7DkM/ka2wKKuX
KlBX7LFkLUs3OrJIAKBx2+m10KJgPuEGSNWhcwmctsFITF9v2fbw2Pp+w2Q19RjuG3a3si6nVSS3
o6ZlU1me71kKQcTLu72yNa+xY382dhgdIp2wnIffxMplUdqBEFd7WHzYgaCb9GGIp/LIfT6cK5Zd
XZcA8kBIWPTcWAu9pyNaCo3YO/HDl6eCpOrKgxpE4em+eHUntoE9nBIn81ddZQ8vAa5oBgmJ9UI4
sXiy7YnMY4alwIsa+d1k87Iu67zZQB60zkCbOx9JWSWHhvTOQ5eH474Ftt4uTnwOLeIVjoeX2qXd
/cp8AVjIqXC9KwTCE7QG05OKG0uII3G0RbQMdhPv4lkunaHaHOS7q5f6M18aZmEapZEwver2c6qa
x7atmeLSBkGz8bPb9I0lOweIXHjWET5/2P7iMc2wvG3plYryBta/YqdEgQeiHU82RTTgqird2LMK
ACOa8pTb3fAGsb1eC+qQR3g7zp4tGe0eLkH4jSs5ZNyqss9UEBQMF3OjEPg2tXyVnm09OYfRDjGH
AUVZEdMoGXMPGCCogGkYvTK/iwFinKVR9h41y8EnQdjMOOmFOS40OOB7uJ5IopZuwkYXGx/xl6cy
O1knxHMP3TLJTTNEH2gp0Q6GyHgDzGE9rfugeEym5LYoIh6w13TA1ZTwPluCWHfaBMmOfeL00DDI
9NYJeG+TtCnf59SZL3Y9ZAe3ta31mDb9owdA4jLPJW8qFvH1UhJfl3UMaDH0xu8kLXFpw7pjqtTr
+WHyF/cN7IDZlW5cvciENnHV2jlRAvx8awBI3kMzi3nPBYJlCocf2C/hhqyCLUiKdkxSS21NT12q
f4W+u9wVE7QZN0aWWdXaHfZ+Eeldks+M1vQNykZ7f1Hk2TZzEIw7qyzMVkUQa9BzTEP8Lyz1NhWW
dUUzRQdzlbkSTU6e4xHNB9XZ29u9XO57ljMl67SAZAJsamFrT2RfDQyHs+WSFY2HZbqD6kECwhcT
/AQsZnUwSsqfCGBSX3IbBnAf14q+fTfVY7AuFIFsYjbqO4HBftOlQHvYbgjYK2wEN58rmKWo0sno
T8dwgzoPu1r35tUBI3PbcCIsdxXqIcQ/HodXZdGq3/K0GFmCm8yZgSTmThKW/gV8J6tv2i7aBIKO
OtrhIOONCVFd56Ea2rWwhb1hta9HbJyrCxl+ag6dnjAB8frmW52yWtONaGsXt+iPgFIjmiPoqy6p
nGU3+2P3QxXg8ihDB+fT6vr4Rc2ZZMLEjqnXuKOdlSwc2qt5ys+Ngx3QJlmFXbKdqKJZWZ9vwsmz
qRQKhqFRM3+aKHfvB0O96c6SitLS07Me7Bx3/ZJ/VRaZAztxJN+G73zHJ2vd3prxKlUd3I28xA6N
e+vstYq9b7BHGM3FUjzYjT8yUZ+io1IW8viAsfvLsbG8Z1BR98B92x3xg3ZVVh1htsrfsaGD9P/o
TSuhAB+q0P1eqJA9BglFxxjZ5VtHMnOVdEO1Zh2RhoWz3GW4icnxsDiqr8WvLE0NqAb7SyfDnZWy
HgzV6Kduh/uEXzh4G791HhdRSwyBDnDLzCw7ggw2dqcl26A6u6dMLe1O8TyyQoe0SToPah3yYSSD
/iYnDvSJyxUKZX0FgHaqk9tFkVtXt2YMSfH6Au1rU+K9jSLro6tIt+bEvD5YSvErirMMsUI7VCBp
vcP8XDzMTs1YWPKJU0Y0ZLkEmsQs+meIuoyzgwozvgkzXFFWGu2sqqflVRl9FeSI333u5G9Lmhxc
j0NTCWTxGGjBcSxibK9VktD2l5B7sKk6n3PDcUFj7hGwXJ4niR4hVIvJikQ3eQbqQLuzrSMsg2sy
wuBhG4vmSbbfW1h735oYVF9rK3UTzOO1alE6Whgyj6Ra6rvI88KL0lAUG0c+oaG/Nsx6SQ5ar97s
efehbhjs18uG9ynZBMmkHy1IhZWyp3tkGxKmkl50GsZL5nf5z15yIA5+PW39FEXBi0raoHBIjnVE
R+rOFqveJjNu+ykvnm7Qhe+EiCis3IDKraq6I6TY7rsYXbzRoevSanuRfxRd+UygW50hyHZHu2XZ
naTZO4RLxfa3YnZ3jEyCRxU52Jj8Ilw5ceaTeA/Mhgqre7IJLDCeT81TJXkpWQYAT1JG/bcwxfxB
K5S/mex2yMrMZOvCMahrXuEIPB1RBlPP4iVuXLc72DNJtqkOzT6t2X+5GqIxWiWx/K4dBNZqxgJh
+hyxgTjajw5J4KogEG5MwQM8BMhoFSifx0gWy76L5vSiQ8+8RE5g7QdbKJyyIkFFm5UALdD8eZ7H
hwi23yNRjGFb9HV7SGmPXxhEVfsawe7UCz+BgwGYjgGadyyIZV9Y2X1nVBftJ40iLaulYM5chHdt
bpbTMFJMlvxYXwuQ3ttW1hUr/nwgVX4CVsyJgu1kWenTBEyET29QO+DZ4SvOb5TatMHqM8e4XZyl
NS8+5lBMUpYXnFmp2dNLjLwJI3lewB1kzkUovcuYezP4TyhcrG1e0hnntGOvqZAVrre0VtR2Vrty
Gdaw9gyWzlCU+j7PPDfa1gkW6qjqPvxeVFcuEtCIk87B/XKrAOpDRbLHCZm7G/xHW2gOB2II5SqM
WLJYlvWlbHGih/ZwL93sOfSq8NHrQueMIBGCs6764pBlVXKPrhuvffKLL31NcrPN/YVDDDzEljQ4
bMEBdX0lSgKKIDOHMC8eqiTo7/lBqI86J6TWBh29ZmsC6mYx5xW3/lyx8WeQMAjz6jLWtXfAb0QH
z5zqQnC8fAx6LT/d2ELxRPKYnlKZLKux13AuSjMerCH075i6FFSAg0CZDeIf1jx8Ao3L+pUr4vYb
wlQarQOh4gdwVuPGc7vxVNdchaug9pjJEYxjDxSsYfqmYAPBVmxa0mGrHPF3lTsmvbYh2V5iiKE6
6Ma9klc0P5uiNPczISnUs/Y9cGlGVrbXkHAauh8EkM2R9m5GjKRI8oP82ijmvrVXXVyPan/JfBxX
g8JcT7PKhi93iQ2mM/4hxJu2LdpkCzh1wYpdFi5WoUWEdX1lqFw8pTDV1DXIpHihsVfyriwq9Tan
fshOnAZOdLXuuDbhYieTl6xdd+n7n0U/oKhYrmEGo73UH3eLH/Tee9kMJTPZuZXNIU3ymgZLtk63
BSng/iSHHzCk7d1wfJSER+tVHLpPoH1dsL6Fb6LdVDkgqCdvxHkbJF5vrxhlmJSswYCYZFzx1PVN
zvI2q69eq5YbHqWygkE6zeUjk7hyV00qOlmMwaIj0Kukx24D/GMzxzeOobSKW9rZ8OdyAObM3aP2
t1/029BH2EsXS59Qx4YrRyb6gqNx5FmF2+DYafJnlrbFP30vuI714v+YGQ5t3ZjlQG2pH1sepJVT
JqyT65h1PCWFEoaXIJzvHDh1zMIdQFAQPsput4QMO2pQq8OdxwrCrwoI59UePd76kY7NHC3guNc2
i+Q7SwSETaC9Tq+Qd3M8Q5PBaKtyHevtAjb7Xhq2uJ1sBKbgJZO6RdWJORs+BVhEkB5DCJRFBuUC
Xy5lrMD5S/vKEic+xAEFLebqlll9TwbOQpECivDsN4ungGuxmOI1DrrWOua9jOKfvSUHmjSLp8er
ipkWBQ+LO0YyPSjJ57oId3wY54g8ckhpdnDGrvyYubx2KgM6Mxfw8vZeVZJMKc2QwI1OkhHl1Bpf
EmV5Oz4w9wwarsUfZtD8cveXNBzotyPRawOzo+9rDtpqvHuPVuE49Wb4QcmbrYGj36bM8AalyfqN
y91A0521u47p3r5aIE2WjVwuVZLKdetKWBajmH8DaPGeCzdo3TW2AvWqPV9eM4rqn7Za5MtijH6z
m7DaBlbiq5XJmOSGpYzvBlcVp5p59c/KAy88pyWhFDUIs58bRrWM3r1ixYCtuVN2oFG9GpTflUZq
voAeEr/GrikOY8NwKjPdm7wBbpUAIF41UAQ7oDsv/VQTz83r6Teqpw1B9lZeGdf9qKrpM6q76pwo
x8Gm6fU4HfX4OIcxOg/rJrofnND2OmN7K1aKHkm4Nepkh6NmUTevrBmpegueojWbr6rrPENLA9ZW
XZoIQu3KIie4KTBZbJSDbcGlMrgkvJXHwnfe8il2vwNjd34APScjY1XxyzTO6j5o8a/VAbOUpgzV
ZpQzGLElzV78jL2zzGaeKbtdzPC5T2C3DvkVJ4u+EIVkijWMsz4D0tAHnn7/eSh7+1VhTL3qalBv
FbR9Aw9YwK62iBSvgBPoLYAdiE6pb9/jmhHEoKrxjXRw9hK18XSxXfYzYXuoLkKJV04k9wXgfnwa
CuazmNnoWd2s8ZkZihKiZRq4DGV6g2EDeXpRXkW2ajjZxvefrXwAmjQuT2Fj/5rmyBBsTRAdHNTW
U2kvAy2aFzBeTFgnULGla0GiANMRlbhCEOIapm4r27HPHbLoJtO+PnS2io9Z7tl03KJRu4XDaz1x
6H7LTLjser/6CSqGI4PDEUzDqFxwYE4F8RepZvYFlNtpJJZAaXN76bL8vqkwAygV10c7ErxekaDY
j4xQzF/i+NI6jbtFWPrRikhRhqaVs851O62jHjDnMJMNqAqvO/B6uQdG1d66uBXxOQ/iw+Au+mnW
MCriurtGUhG9EsPwLc7z5DfLjR2NKXVsQbNP7qWvm+rH1Czi2XAEYOcLnBcWP42/8SmQHQ4q/1BY
UHQY8T0B5GzOtR1Od5bLaxZE7lPkOo+pP3ivbGDecivYlH8CpkoYYHfE26jdBsch30OyhztQPzCK
ajaWh/9EWBA/QrO4T2k6k87Jp59zFn+OvkB0y11gHkuevSgwo0TOuuYR3RJuQ91SXISdcxfphaGv
rFV4DqYJF3EjK7G7qbDgHhixJtyfBMpLjTXQ75gGT8wCYG9jfJCCCkRUMatV0ncdx4BasIj03+Bd
oDzLzHvh0cCO2MgsWGmlDlnEidGMDd/SuPh3A/4xRD/P3WnWlmxxvwRbm1B1uxoLwd6shm3NW5eu
nOUKgXhsChBkfdduZmGbT556a7NQoT2n1Zht+wDHSWz4Wh2H5uBVlB/O0MvPiZnBQQkw1AyAHECh
jMyfIyuLnxkVmRcPjf6YdCGG+36kQmgyEi+erHBSYkF03ypGCYc0D97tLlQnHyrHuSUvvWLZevyF
+oEeGxdWBso45vXH+Gy8+FcFSg56TwLu506PMtyzYeFYObyzdwsfxgPp+KW7w4WjdlFSzdmuA5EB
CDxJ4UAQU+MpY1zVLc0zT0v40feVxQ/Xx+KhHVSPnCfZO6IsESs6n3w4BIvrH50mWlaZJdXBUku6
rkXa3ymVDMm3op/jE+vUydfo1ttnAJ634OTIi/V9e4GT4IV7uFLdvEkatuSeMj+LZUJBbUjZp5kk
YsnAlAVjo2tbsLoanBvgBRQ2cOUvd7mb4nR2rKkdd/2iRPKR2qjZpAWtKTF7Fj05/W/ot0T+Qgd3
08rMeZNe1Ri5PTnBxnvxK1x5GxkvA0ydkabG/iaNDvUVVGEk7iwA73TqDHehwwWFzc4FZKtgJvAJ
Qcl6MSLx9GUAolCeZSHCcSOsnLxCm8VF/6OfXWk94CXLoyujXGNA90nZ/yQNPmbYwBLLKt4XqwlJ
VTgaFirObnR5u1yNbQlR6zOobSf7HVvGCrcMfZnD5tly8KhgT4PXLMVqBha7Ai5QbJTVAWpz4VDa
Gud1grj8jB6z4IXGWnjO23K+t3nnD7HuYMTMYRE0m97BPTMFdbR1msLfhQOu9zGxg80AEfC5x/xb
KoOmiA/HczIIJ4H4jZbUfvcBu316FtsTEM9cxWrddJ6+UCjmX0ttnFNP3PpzdETvn0xBJP6xmmm2
dqU1pvI0VQ3P3NwRrofZbq1rGElbH2cUI5uwx8zJpgB7X3hm/q1i2qVJypDjei5aWISSrTuQWViw
wCHfYFYcBJoJW2qqG8qH8RMwqBJ7CiiZ+bew3eVoUY0AcOn5u0EAKWgP9vV2sQcTxi/WO7rBtNf+
n5BNn32QEHrcqIpW9LKwpL28bMcHmYMK2uTdCIyWSL8KMHmPLI303pK2A3CIO8Grs184QWMkNqag
CqiSZRm2uSLT4uVsH6gXU6pEL3eJsfUTpK2tbGYr+9H3RTcc6CWBY7AXpB+epFvbLLgAHerh4Mc1
EjEAgGCPR24LZq3az9GUv/mt2+lNXw9Tt/H90NwjcBuwrX5Z1KR3RNuvVRh9Z6wwfpTV4qe3xR34
DCD5KGfeOH7I2HkLBLqI3jgq8+yt62jFbFt2ORD1uQUeTxNZHczIKjOKbMvvMW3kUBPpQISI+u3I
LtbxITV5m73gKBLwT9I6HK3Hf7n5kv8vmLMf6q/yuW+/vvrLZ/3/g0Vb4ZD+Tyzan/mvZPzq/mLR
vn3J/7Zo+5ALPB+XNTRVG4aJ92/oAt/9A/KAwm/tsDQCcfbfLdr+H7hWhQz4j0K6Uz5f9A+PtmX/
AenAs/lKT/KFPMbBf8Wl/dfdlz4w9ACwGhQUO/C1DuRtTds/xXeTeZoT1fX2hrojUE8V1dkaLxq7
wXICBX7bJmcn+D/sEL3tj/v36D//pnYEfnDEb40W4Mq/IQDCYIpLvJ/MyJsy2zjQ2QgJ8q7906/h
H370f/af+//hPyM9z3Z86m71J7bhn340B+ywKExsb8BWrlxfbAH4wjGcCPfPK5l8VNlblh9geDBa
BX4Jaymp13bGBG8Fp615JXZq+SeV39cWdOF1D+CIfBWxE8otyfBmDanwf7F3Js1tY2nW/isdvUcG
ZlxsSZAUKYqSLMkaNghZtjHPwMXw678HrqxKk1KL4W/Vi47KcGVVOg0BuLjD+57zHI6/TedxYmA/
S2ABwVkoBsReO+BLd4pVLy9nEW+9sHHzhJhIl/Fr8t14BbBgQXBUVqruNQjWMY6/jW9Vj2LbozZL
fgQ2HLg6l467zxGCKwGdD3ZhRE6tHEkJxfPPxDy+Gwe8E92hHSdgaZiWfmJwhm9eqZpkHFQ6nSk1
AW4FQ/MyjiX8rzReWlMwwIm1bz9/SR+9I9PRXHSKjm2bxslloeYRxB5wWRXN/5ozA9UAtynPWOGN
Y9v2v0aco+vcGLyP2YpwPMplo49DZdKzCyFz1V7leGa+CZur3i2wnr1hfSt1nE/1a5Z/bdKDZl1n
RYbBay0Y/iN69iWoX3OroYBdiuGmdh/hii1z9drRd5rDJvg6kjSQ5ly6/nk0Hmwiaxz5HHSHIfkm
z0Wpf3g7Am6NyaPT56/o+HbqMXSGzIlVLxBLzb5G+wESI16Hwb4fVUx+OK3j2cdNtIIkq7qAa9Pf
xBb/k5GMZFFsuvI6I5CjukynVyv6qYRbWZle6gzLuuGEuU/rZlX226RahcSMxAfX9MClQw2fW0u3
NjEYLqtYt/18NJz4RX5NDMJ2VOZCBqEmTiYGbBs+gm178gh+5eRSgf0exMDRkJRCMFd8LZV5Ztz/
gqWcTkYuPTTXYpLWTfvkWRrWlNHaB+gUmBjpo1cyhvxDaJl7ZLxUKqSGhyDpLgqX6bArjXAjJsf7
/LbnQX7yI5jEUNs2QSUu9z0Hkfw2URXUG506twevY1eyhGViNKB1h/wNUpW6+fNrCYfaPZYgPnf3
5HZNxelU9E+TJyJET0NH+qPjIL8qEE31qlx/frX5Tzu9M5cmPAuVpnOUnz//3+5shHkI6YkL6S1B
XXGFEhud2CLTLXgCaf01cZxlnDR0KsWZT/6DiYX10zFdzQZxiBXl+Mpz0lgCgptbJPCHrlgbb0Zp
B2fWmA+uwsLu2nyHmqphnjq+Cqo4PTe5R8C2VM07kq5XvmmMZ8aHNv8xJ4/RAnvpspbh6VJ/rXS/
PcYkMgoiI+hi4xxYCVpOqIjCFYRlPN4U6BdIn3MlQRs50H0GCHhmkv5gbbCwaZlQ5VmsmW+O73Ii
h7I10Rd5nFjnpvJrBaYYOYVEYA7qfxdYMPac+sxVP5gMLI3dgQaniaue7kyomCFWS4MJXe2QbEJd
o57tImMHy0JTnJItlL7PR+uHV2RWdVSd9r+qasf3mRDIGfQDrcW4oE9i0nXjfOfj4J0yDegbjbcp
hjr4+UU/+Ph/Aays2SvHf+Yf6rd3W0Jpa1oJNj7Trq0a+EVgQwKSbvFzFMaZ4frhtdDzzt89H+MH
icQhqGSuRYNj3Y+RsioGOEJ2DG5kVLQzn+BHV+NKqmuxx2W2OXmcfksOIhR/+mvdgxz1no50QY9k
pEM54Vr9/DF+9CXaFkY23eYvJtLjx2iowUDvjzOTHiF71XE1QVVBz/L5Vd7fkq4aDllRzNcqKqWT
mboLpj5Qybb08NOanBNfpEy+jRYtR92IzqxM7+ZOYGeWabqmsEzbZHU6viMY4n7JV6l6sRo91HXs
bzrCCiFBq1/HxsWcIxOv0Xqb5pk88+Z+kcuOJhyubVNF1ImemSfuk9kzHLFO0nKYNxjR21TnD02M
Z3NAROk1BTIXtcIuAWgA9+Eab2e4JshhKcs4OjNg332R/Byuajm65biCnenJWyWpys6bvla9fmq/
63wdq1I1N6OfbBIdgV2k0Lv5/A1/eOtsR9kIQMXFA3vyiuNKTNlAqIxnJFTZZqVOX7m3oGhxjXTW
VUjaq64H1tKtqFp2rvkzly4lozE594PMFzp5BwjJLQ5/LllwpnuytqgKAHXHQc5O6QTEcNbO9jhl
p8YVsk1hXY94sRcUQ5pNPeEhieW2a5ULyw0PiinDM0e2d0sAx02OiDRMDdVkNj5ZAsCv0U8kTw9B
VklkWRjOc/Gyykev6mviCfVwB1n05+fvwnz3UbtUiV3d5M2bBmfdk2GoBzaU6kiMngqOsct+So4H
QfBUlD/4YuAYWAscFT6O9HBFuLA7fc3sg5kc1OYlJd6w2+rKSwigCTMjjpjbaIZD9RdBjwA/WTr5
Bp17Yv1AEg89w4R0k975IS6TValvi+BrPD7LkMLkbZ9cDc3157em/Zr9jl8v+9x524d/m62zdTLO
JsXWgAHzROP6wlR3CmdPx/o+ipuMXm/dkCOF9Ne+9sd74ud8wZn1HsoJHeAM1DZ9vrr/qqFSDqpb
Ex1D1D7Z3aZ1nkR5kXOoLTZYeEd3XVUbNBg4/KVXpkusgaWyDFaVfUMkbN1ui2ZNOIkfb1NjH+m3
eXerBN/19Erql0b5WoC37yHcJBcGRS3b6+xbgnZIEzaehudUX3ftowzv0vSALMbq9pAJbIJbvlnh
0xA9yQmxPi26u8ncGoBvSFqanXPMW6vxyyzuJqqjR07coii6aUkvJm2zeihcavOMq/v+LcZvEn3J
/RXc1iRd+pQBH8iTzNWbcDqwGcdXRIeomVZu6aEa5ZBtGZeIw4WF8xGGEDXn/sHx76puKZw9kRhs
XhSxnTeiiA0q5xI5oVAv5DM2vwF3BgqpFqycB3Vwb/lLu7tW9XVGeA8BCLjZFIDKhxivs3YT+sk6
areT/JaF34Z8NToLpB3qdGHWayeDegGbg3RH3ACvqn1VbRNklDhB5cofLgEwaha8ue0wy6j/eLpk
TDnCEBSWVJUD7/GSIVibstxhyxQWBn04os3ZEJLCq2SPYMv1pWBWP7MifvSJkgHJ3peCjim0k/ME
2ueirod5h8/fLDNJ70OkeF/OfC6/akKnnwv7MhWKAOuSpp5MBbO+gkoswXG9vEaKhbfS1m+JA8Cm
ML0BSRTqS1nfj92XwfxumD8a3G8SuBRWN13dEtGB8YLkMhv7nvQ6scLM10Yry930swo8XJLpYYun
GO903q2kfApv567ZF+Uya0DPLIpVeMuRxSRxmU0gwKBg51xl6OjtdXjZXrWWh6kV4uxERusGscSh
utOhVKVLG6hLBC17UdxSUChcPMCb4CBT0hwvQKGTSL8F2ZQTuPQm23sR3eWAPcaf0zpQV3TwgOPg
xuWjp/y+IOONFNl0qVqP5fSGS8vyLxuYINIT4yHC09Pg6Hmq6wOIZ11DZe0N8o56gHAWLR2wgbBP
T/ZXBtQr8sxnPvraFLumeaaL297602ORPhCSvCDQbiG1F4GXus36HYHeCwmZ0VZe0aCb5bXRUAxD
mVhXNzLbFd2FQ+Nz/P75G3+30+LESBmbCgdT5Pzfx0O5LdrUqfBueUDHK8+K5JtVg9JSLPNy8ukl
//nVNI01BlSG4MRxMrpI8jZlg4bIy3ts/CY1PFKQyEtBm+XluIY/v9r78xwFXypRwgWJwRfrnuyM
66SZa/NEKZEXT9M9QxgfGCiJ0ZXi12Hk2Ykz4JxKlrRg71AQWGeWn/npnXxNbJLZyVqa4Pn+Kor8
duiInbIICaLidDy5LOcpYYIENjVnvtoP3qEOzEK3kc3PD/VkidNTVxomskIvc6w1cQfO7EjCBaER
sUDmp37msb7fo8zXooqDVdSi4nCyYYqrws06CfiwLmwUVuS7qNS3OIbA/8o9n7whmNdheWbOPb1J
obE/4ShAEYAyJn93PFDJrJ8IJ5E0FcGNl0WPfVRc6dO3qomUMzd4eiLgUlxGZ0NssB/GrHN8qVgO
xGXhh/F6ze2uWPnKBIGHXbkPc6tX93cyqj3HiMb15+P1dBc+l+sFt0bRnmYcP8XxdTUF+RIa08Yz
tLxhmw8itaXqIHRHUn/oD7kU8sytnr5Loc1NE8NgwjeoRp+uZHIanQzZZenVATVLel5XFU5mTltg
HjJMA5FONTZQz5x73r9LsDiOLSizsN3k3HV8o1GqoDlPiB9x8b048YjwvmAfU48c/dvJ/fL5Y/3o
ai4+IXyPNF/s03vUDctG7Q3dTiHwcKUiEyXREvErwJwVDd3pzEr97i3yB/JlOAYvUKeBdHJzmEVb
Qk8dyIJiqOe+LB8hClSvwn+wrMvuZwIi/8xr/FWk+X2iEbrBNoTjPxtygEPWydDBWaZoBeERXiFu
pmjtJkg4/L2oH5wK9hoEKbVk94ZyqEYU5IJYQ6eT7fkfNCin/iVJ1pMC1gyQ30soH2ivo1tfR+gJ
rHLfFVf8OhbxqncfqoixCA+Q3+uWN532wJ+BnYM/wMJOzz43TeZ/lUCThebvp+LhD98l9wkw32AT
RI2MptzxyCFgz7RGkeTeWNZ3fl8ry6o08ZwNgO0suzTOzKzvZgKqKQyauaHhkojrntQGBiI0bGKR
IsQBHMnQbrGYu8gxS32VpunPyQgRpqrRjczNm89v9MMra1yejaYxF66Ob3TSENe1RRV5Y5z8CAet
Xzm9BVtPhsoGEPvaJeQEdZI+uWcu/O5rmW+Z0hy1axZqUz9ZM8mxJC60iiP6hepmVAPMapHDwWds
3WWZnSvsvmsLMHnNz1Uz5yoI1c+TryW1gKFb7TRgrG1oGTXEv6JQyppha/X2eCBjcp0Tk3ygZRV4
dtoUHra4M1/PryL18ddD64rOJHVffhbaIscP2ygda8jqYWDiBR8KQkkloUU+aJKdoQ6R24xWKorF
C1UL7qVCH5NeZ7Q1gQXm6ZYBPxVgFFWySpTVmCCJAl5FTluA5QTJGB9IfhfSIxLtWrVv3GrLIZsz
IcbYjqZHiXS4jdd+9VpmCxiafEz8ykeoQYmolZWEFDWlX/to3WLRYvexMEoutvf5o8Fqgfo4M+Y/
eiXW/PaZR2gXUtU/fhoy1kSQYU+jIHyItAH9n5W1l1Mco9vzASXMAqJMM1eGW1xKZUT6SIvszA/x
bl2a29Y09ClpwjWDOnb8M6i+FeEUYluuSeJeJnBTgwBOKb86gxNgQAUuGijrzz+59yOfpdcSlv6r
Q8s8enzNVCCHauuq86Z2IjcbECg+HbAEJiUKU/3TVcKg5jRD2VyVzQZNjZOL5egUW2Rz8x7DXsRG
J0jK4aQDH8qrR4I1usk6c3/vnimbCg6QFt+ZOj/ak/sTUei0ToMnKDbr4KIZ/SvqfmsigOiZj+lr
0BqQesdKnrnTdzPZr8uiQBB84oL64vGd9qhu/d7kzE+SG17dCOZW6GbOlYhSbeYh0LZneckpB4IM
G+oz28Z3dUYxX163BFMLZ4F3PdxgmEbCY2w8hFnkbJIhtrAezyHSFBZ6Dqx9Yr0FKIJ2Wtjo6zZS
KIFEJFSlc5Dp5wPs/QtgZuV1z3seU0UFcvwksGEQhOqCwZdKdVlbHR4UxGk9S2nXpLPnsnjs4zMn
kHeD2qDlSvHL1TXEW5Q3j68pfRSZpkRBwUmp3aXKtxS0jug75UDG2f2f3t9cOkZ1Mo8vzT3FEEZF
IRsnqguPMD9zU6kc3wEa7FQXIrTTeXngujvW7vzMuJ7H7dHsDQzBVTWmCV3Y1EZOtusuQcU27n5c
ZrqscOU0K7rz6ib19RFHLzSomLjlz+/0/Rxp8PrmIgmdMzoV4uTIlVuNBuIiKTxtkKBjW8oSPXX5
hT11/jbXES+2dtoDksrIX+j0Cm5JHy6llpxZrd9/XAAkZ1EHe2nX1E83m12Z4J+ujMxTEx2sC062
zCUuyYyypV/BWa8YUIMNfNWabj9/BO8H1vGVT546Rp7OAZTBlR3PGYS/km7k4u6ynFUQn3nc5+5y
/ll+O0aXFKwc5ilSESvlZRRzInNHrDpuA6M9TO3e1OOK2D2ikD6/x3nzcTyyZjwn1bBZ0sL8cXLd
LMJJWHYhVQO4jctubLA2KXlwZq376Emy92AfJNCuwRI9vrtgsuJACfXcw3k4Rw/YKKt7cFNBhK0p
PNeb/GDouiaiBAau4fwChh5fLkZrSjo7psx4SN8iO/mJqhl7geZf9SwJhV+tChb+MCWHmlZFQBnV
3n7+WPW5QnDyXPkRLMvlUOZaCKGOf4SgprtRBxg8CvlShnP9DV0obb4432PWxOZfy+iyANe1AGbz
ao4KJk4qh2CIyCVFp7sHOwcr0NCLlZbJHxN7r7UIs3IZKog6IbidWUTeT9w8MiAVjDO2hzy145+3
M6zY0BDReWGsXJcSmCJEtrVdJ0S0jmsjVHtyYwh++fwxvRsXJu0oTqxI9yjRWfbJFkEoPu6Nhsi2
2eO3hn/2ovTD0jWdRyNLxP/PxTCyQ7jltME58vgWC19gVmnCBKdvHWw0khwxG2nPBONtGvo8f3pn
qKlA47LBBFj7TpiIykHt65ACKdS3b3XV5BelcDfY77xcg+X25xdz0Kew1TLmSuDJnYH3w1eGWc3z
Laxbtr2xyMlcYJvPFgM5bp9f7N1ahOTfoerIPovlliDM48c4KgMSGDx4HoA9DsYxfO/KFa+zOUvL
HLnNSGE7M0md0n9NcXLNk7VIASvkyIgTm/ArscAHvilKGNxJ3qlPXQP9expoe4FhTzR7WGphfRGE
urtL2Jkuc8zo04DTalDMS0Lm8cMbzu7zZ/Lu6+Hno7nIWZICs62eylqIKfeZ/siVdEuhEOphpNd6
+60qfCiV3UhoaHgj0r48M8l8cFUmF4ohXJapX53noN/WjCyyTb1xErpZFo2JiEA/B48UPHJob4QQ
uD9aRZx7E/Oa98+8Jji/GjbFtFmIPA/rUyWGmgITcyuCRn3bJ6ohvWzBilxUsXRWfOYP+Gi0i1GB
+NO52vcm6Z5Gc7oMQwgwSj+VM6jjFUaof+ZJzOvH6U+FS5TdAcUEBvjJPAI/tO59JYypmdhXhpsd
2srHq98E8bYEFeUaz8SV7yMYV2devDZ/WkdX1qntUeqbQdfYyk7rfGEemB3Vab6GqL2IccUScDZe
1FWaroH66hsV9WRjoTz0tSBajUO4ioDIFdvcquuXoJ++fj4QT/oBvB82iC6nu3k9R2NlzU/qtzEx
xErvqPBoPZAKtmdU0P+FpwROvXIbaoFBUZDG7T7Ro1cXGTy8M+PjeHL4+/IcaU1U4GyPT5VWkd9B
0o+5vGzof2J7vFdA+U2KeoOVB9elVIYzVzz+CP59RQ5eFu0d493Zqxzge1HwJMa10oNlmbvDNTEN
UyHAbIWjcVFJGAs4ff815f6fSeG/NYdH/D+bFA4/gCcdORTm3/8vh4IQfzHwKF+SkkidgcXo3+GK
Qv1LtQ1K4fr8izDnf/I3RN5Q/8I2wLplIxSiJzGfGf8drmj/xWHHUIWFtMHAvvBH4YruyceqkOFI
h8oy9ZP1MVayMWh71BEOdIBb0tq66zCEWF272rSyBPAflSDaiK69zDSkQFRKN3rdKJs4cDqMDArN
VpVsCb/O/IsoHPGGGXr3M2MG9hJrTL71BpF2InG0dBGgc/+RMhuvVEjuy6LvdM8Jin6dOS7TgW2G
dxjAmkOIl3BhsjOE8KgZBYqgfrgSmY9EP82nVTBp6o+EyGVKGWNdL2DFORdgjZNbV82iXSF7AlnZ
SEKfjnzxhfBobWu7rXiSEP63SKzSb3AY42em4AGuslJVwEcNG4RHJi4V+vnqgloF7aXKJ76rwTwh
aiXf9QN7Yrq20RaTtPPFz4LxAOeqeqygIk54Cpjgl6apES+itSZxPVVV/AAFPdxWGOIxZXeh8owv
iW9d1n55qKKxurJVCWIqyhBnCAfuuxpcEgqtHdrMGi4qvx+/yLhMn5DyBg9RUqH80GOSRSpXHWMY
yMb0Iou2vcwy+IGLNM2iJx8+8ECfwxboOcx2D/agfBmsnk0qsK+fRlcpB3qv3fdkatV93LhDs4QZ
Ta74EELz6dBib6t4Eo+DnWhER03GbhzKIFroXRiQn+hAnfeq0KwffTMQzXIuvryV1Zi9FXqWb6e2
AZXdgbpdQPbbu1FSfpHhYN9MpUJejdG1+MrdFKDywgLwpy5yyFQHO+PAsRiSFlSVFInyE9pD5OmB
hn6F3GDttRI6eWa6A+TIy2JZP+msHFsAV+23DOPcNxpKKVwsq0mWYNkJ2QrVZj8ZIBlsH96KanSr
olZ7lQ1A9bMOhSpnN7vAbl4axvc6sZJVFRjwFbPye1/q1X2eDehXaBWTBeTPxlDwYiDBRhCYOgBL
fHzpjPmM/TQgzSmezeAO3DhI9RQDJruGC1MFGZANaBykg0F18p+rVg/QaAYcJHOG532ki/ZeU5z8
2i9F8hYYrr3xCVO9jlvsLqNN92jhVA2lqkT6Ku7EQqx5ArOKJxqhvaZQYMeyd75VJURmJ8mCu6HI
/J9p4NePlgrkVHE7v1yFIim2gLM4IRtm/asjJfV6aUVF8lRYPV6kZFCbXQHqK18wtsvHUnXDLVb1
AiJxjeMywMBorCyzJBpvGgwYrYmcl8nUqOQjJlx6PpXRcvKnaQRaZ7Lt4HtDbZ9kHH6vpsfTUsP/
WqxjnRtagrw2UUywOOHdmxy8O0CSH0riH15xMZvmsquN0FrUOoDMC1/I7lmvUQClDqevywnC5m1h
xsGsrajLS1drtGwv9ZF4MTdvF040VNc17ZL7NKbV5ipsyS7bOnMPrtYOa6AIwBmUZhg2k7TqzvNb
0K5ZM1qtV0FKHdYQY1UCnfJ+4buVuapxE+9rsK8zlYlTCnRNNcUuMZpPSmphfy4fNTfgn5Y4cH8a
uV1s43JMbuJOyi/42wkXM80hOnQ0fjswSBHhXFJiSWzNelehKPfshmz3waHrG0zG7JRvJ/E9T0hq
8sm7v0+rvNlmJSDuzI8hDdZppXZLXPLurVLWHC/C0d7gyQl+hFmK0FhGZbF1ghYOglqbtOLgbNkX
UYoupmknC2h8pl1pWas81wnHpoVhdcwYGaCWuWORjxs5hN0PE7HpS2wwc8E+SPqHPOnq58LOMlyl
auPFMO+8yRzbFy2vIEzohV334ASUoKFd5sbXsLPkuhYTSV2FpZTXcM562LNBmO3Sso70pcMxhHA0
q0iuLSYE8tAA5+7AFONyb4ZkxjypiCVKp7IemG7kbdbF/UqGzjXtzmmph3EEAVe37Hvm6OBGk1r9
iMG3+CHruv7S43V+GUjSXjIfxkS/BeLNTDMCsqwsf0OzQcvQzzuSAkA1IvqMchseKFiRgMwutwTc
NiAb2Q5GK/a2IqtdYvjTz9wQ6neSQdoV06TlMV+N+9LP7XhZY8veY2kur8KAdC+Z+DFpYii5zGWs
S+6chApzlVXgZ0ABadkFNvniMgYteiXMWLuM5KSDbM0NggKH0d+C8GdzWhvJU8yW8q4ah/Yuy7UA
/KKUB11RghtSCFpQqdXoXGmlPs3GWIPOrxL43TavYJBAVFWg9cUDp84uDyBLaXQ/8BY3oUogFAiT
u3a0pydhaQGhAm4V8GU22gH/unzh9U0T6JJGXgpmX1LnsjwKvSzwR1zyTuVu2tCdiKxi+ZmCGCVY
kPoWqZADYpvInZpVq9bBHTya/LkeSYTf+b6mbvxpiOJFoQT2SubSghmL+HgfhIynhe+UPrhJkwx5
gl0jtH0dQfH00MykfoJy4c9wXdUTtpLkS8Anw0aJap/Rgobaph7YiIT4OaGAki3z7FuN1vmxqqd4
V0xW9eQ3AXlcWltGC9XOMUM3cfnqm/q0g2MK7c4W7bQMBg5EQz72y7mmLBaB32r3cTiACY8dY42p
GUmXZcTyrgHjsAuxZ+yUmq4CYRZo72OnAUaFtTukFD2Ycy5awmKwIKjDeq5jl2yyrCZma9FnDZX4
sYr8bywujdhDDpKHcsjGp0mth++wtYndaqHlS8gg04+8re1V51Y9wNUWtG2qF0m1HG1FvZIW5IzM
jKudjCf7Pq/clgCHSZQ3g1FY2NuF+0LJYryq/bx4tRpzoig9BIjiIIJ0oI6zlpCIBn5xQ9T2woC+
OZjBbT/2rup11O8GNMCDfZ+WqgS86mflVd/FKfs3mC7tOtfMil5KtDYTILN6FH3LRhWBntWAg5rj
hu34TR3TfaE5a5JDKLsk05WmkEovfXTuwi4PU1yVrGF+DjcjDjwqgQLQh9RJxxmTHlJIRbVGBmm8
KVtKOQi0iZxUZR7xMHGVzXzlZk1ohO4VJDDuMsUBmq8k5AinpV1tAASF1/nYqXdhCMzYrkbCL6dC
y9iQGu73UouVjdNPw2Xdzog7g8NoCmhrBe2/Wg86pRWF57ea2i4iX1wTh5Dujlf2XesvTPSSIHnK
+seIfWg5WnULN4yfca6/wFKeekS7dqTv+jRIDrPQ/ItDQSBZ9sKatv7E9w5roYSZmHQNrKcg6tqt
nOzuW2BX6dZ2EhpWbgXKAFwETEqQ+ApbubIiNg0EUr/nibZ45Wv4HUo85cNy4N1etGlQ6ktfryWf
JSCMATiWDVQ/T+tho1oRGEMILXtfcQRxp6VW/xyCKswWTqk5vG0nfpgkHbOl2Um6dip7FOLgqn7V
JGUBh2RUiuVEjNGW+UxeNnVmEUXpK8h5rDCHBDg1pravOMKva5m1y9EP0rXeiegFKpnyXdHGkpWg
hjZl1FpAdHdWri0uB1OVIY7aXLivAdYyz0qIILJKUirZUNMaz9tEf4bzPdyaU6kTjEOmNWEI8KBi
H4X+aLflZTCV6UUyZM+i6qd7TVOKjeH2zb4aLRQpYzUcRG8lN4nmj9u4GLK1odVAH0hVWzOlmFvb
6EJWj9C8DrshWamJoW5kKgoLZWthktBkSVhtArICm+UmqqcthJOgXRDzVH6rw9g5NKRg3FiF4n4R
Rm+LpZrbypUBF2FVDtGILCB2CTB1w/rKDEV63ROncakRuP7sun497pLGUuMLkF3ZXp2Sxl+oTqQ0
zw7L1HKSg5guoAlmPwN2rpsyUPxhHeRwxi5QRmjkDJYxE4cfjAVl9cuU4Ht47wRtIcZvoWRMfUeC
hKUP1g0TiB0clKQSB538kfAiBTQYeE7JoaOXhU2+Otk6m8lU/C9qqRCak/AKFKEQpKTl2Y5ayfB1
UmTzKNq0XVWp1kF4lXi6S5BNtSiMjS5eMlHNoD4tRFfGvuAummgaDbpRriZkm+XKaqPwtklkxRxU
tBgIijpL8AyknLD60LgZ28guNnztfrA3Za+x+UakXNDE7JEZD9hCUNX702WFOK9fdF1dYVoTLflk
omlvdDv12Wt34ZXQcq1eqIoyrmRWOUvDj930O/9fabxh/UmXuDmKelOTsULgtBu0xE30Kft+tW/v
A0zdBuXD3vralY31WNlOXzMrjP2uM7thjz2k3baFpe6LcfBfOqWxvkQauS9LwrBGT4S0V2oK1Ksi
MfqdadrNKlHj4DUzuwQewFjKZVaW4jJwU/OpGoJgIWd1rJpjFaicyrwwgLuvk3wYvjZVeIepLryN
AxmsNcr1GkKFynnmXBf06x6F2KUb5rBZQcupN0o9dcrdWPcODHTn2WTr+KMzC/Z0Ta9YMHbomXJi
G5YxAC2LaJTM3SYDgKwbLc3teyRO00Om22u7GchsDMeHuu7cOxlRcV1IJYbkOzqrdID0qEQDswKJ
AP1EPixnVtcyzC8j1JzHyCRZt0+JI7UEqqalEbudlxn2+MjjzvbIAwjNJXEkuQQ8ZC5TVInL3K7Y
RbVJuB/xK4frzjSNZzUU7uOU5P7GMrFExTaJ3ZIooVw61mOHrOCWk7TqbN2QZ4q9XkJdB9J2n8W9
tZMUJkj7LcjV7qwJvr5rxvckcuQLt8oGjywY6TkhD5WtiL9uspYdieKA6wYyTqok8Sy4ccgfIpqB
kOkk9W8bvW/uxzDwvSRtsyuyUNQYpikQbQ9/YwG1jgoGxllNpZsyTXBrpDiUiQ5DbMgLBMhlPqly
OaWdOywCxstVbdZtfTEWM2PRVjN5M4024DY2RubVCDGxXcAA7wmFcyZtlZdlealTOWoWsT6Y+7hu
21VQ5beyV4Cwp5THySjXkcwD2KYxNvoGc187bp266r/5SAa530FeAz6xYPfa5bVVyJwAdMsiU6XW
RuFFkHbuZZFCVEVbyeEvZWF5tfsJ6oJhTv6qAIBeAnImO4XtBNDoXmU9MmQURVTAYT+MonbRzVFW
uIITLl+tRNNv41QbQFviSV3bDJinWBRYlFHnBKsA0vp16Bd+dq2bnd1cQMfDJcYQ20ylSvlDwXrl
oOz2RDzkO1La6p82jfAFmXLTDdX+Zm8ORgAttkOjhMT376LqH1U374uMv06pKkfhmJsfxeE1+9Gc
/qb/jemYs77qf65q3rzWr28/0v/aNulr/r05qm/O/+a/QzL1v7Cgw0lBFKFRZf9PfVPTtL845mCt
nJunNP7oUP1d39Scv/A90q3lu6FLQ3v1P/VNzYLbgkL4l7l8xouIP+GvnHTJ/i5vUkY96QMpPmiv
xJfNzqrjQ5xkS93PdhxgD0lhegTqbaWhPLGuHQarW+hUHRauHjAX0Pj27W7RG+VbPnDuKI2L357h
zb/aIL9zUyyex2/dkf/8RO+6EFarF70zNru4VHeCTC5sRCVMPzxFl9B+111RiwXVVNj4Y7uHbCpA
tzV0JKbuexXrXysBF4qjxY4D76vpUM3RSA3ynEa3llHmZGstT+8hoTrrtB2ZkIEgLu0i/qJTaf2i
mahUCCLbpV30bBrTbpqK+ymLD9zQ15HMrYU+1PjF0ia4ILjCWk2iaFdszwNkkPDzhb+lqOXFU3Cj
FsU9BcP7KiNeIyPuICQEZtFb8ZPRk8dQKdobltKvWjfY6CTVu9GCJFVIfula+3qaGu/zB/oLYvJP
u+mfBzo/6N/aOhzobKWtBrlzY8SCshLLTuOeg1BQi+41WPNEn84gtIj6tY+UuYyfi9zBfEi0hzkE
9GOaDWUwHc1QcZEF9o8aiG4mXzoHTIoy3LQxVR5BUiWEvD7b9kFJU16n/upysl/VI7rgfpLkD5tD
upyqkanXtO8dNhwL6cjbqnLOtPT0407jP7d6opywh1aVVNzlbvRJJU/DyzqPb+3auOIhX7QyZ002
iYMJLd959A3G7+j0z2aUxis5sUW12uoCow+BGsEdm5uN5epvnWj9zdTAeXSC9MkoMAgy2PPbcAxu
uqA6J4/X53b0R2/pRESRFK4cY0WlekUAB8w/oGa7CC6PS/8Pw8kGytoXgTcHfP5MF36WtvrVhh9L
wo6X1D3kA9Jn0oThq1VVilMZInfmanvXaJauU3wJhv7u8wGlHSsw/nnK89P/bUCFeRlaiRPWO1Sg
Sy0CDg8cmwqsN8qOxK0heKv/H3lntiM3kmXbf+l3NoyDGUmgux+cPnsMHqOGFyKkkDjPM7++FyPz
dklekgJ1cV8uuoBKIFOZEXQnaXbsnL3Xljw+TvGYmvHDXDfU22Eg9lRcXl2UV+SSEoJQvzdI/91N
v5jQKKoGZJ3APh1CEbuIJlXHm/XerPDNB/GrG7PcsB8+bR66Kg5EXR9JW7yqIMY2LanrlUKcKnvD
9Xo7B2EsVAKaR99xnmA3D8nwSo3sIciaDCdFeOsH7alrGpDWabIzJfnmdhp9EmnyoINPL2L725/v
zc+z1H/cGuPni7WJTh2noqiPYw5qN/jmArlOqEIlMeZMEN5ZUi4mxv/4NRczc8JFmiiLuuqoFwRo
EKyjqozvJ9j1BrGhS91UlzedRcg7cfJ//mRvCvtf3YeLnconnicf07w6Du78YAGkhZIP0NsiTLkZ
1PeEgBikwaP2lAQ0f6d4HytJd0IjIYW6jwcD5NxIyiqB5eJjXHUUfHX/xS0G1jJnottvO+/5RY3f
3IZLWamSkwYe0CmP7dB/KqPJoMHlLtDSbl45Fo3MqEp3KnCfDKPZhnIeQXllH2oj1FdLMjEgv2Az
ifZj1kFKCoIbRF3rzIUBYElc7+o0jNHXKjLuh6VRQM0h1qWuMZsR1+982b9ZjayLPWN2mmoILYjH
c0RlnFgkmOV4u0z1KMhgkQOjAPJSMotpUgDqtFRboEEcG9B/uc31BHERHcgd83si0br7oRCnrLG/
stDu/WxpXgbVe4px83eXerHm58T8TRmDiGPcQDrXOsO5mhmUrGaOGTfuMKtNwJkTyDi4tZ7BFAeJ
5L5Qpbilq6vwMzgz9jFib6B5r9zMKFfSb8MVqcTmpk2aZp8a/pM2xM+mrz/BI/7s6mjfB8ZpdDde
BCd3KhFkA9Eo0Lva08nJUPMySn5cksD+fD/eGEy/ePiti93Bh23vFJZeHo2YqIo8OinlHzPlfuul
vi/y7oYGMLfrJGdzyxHpREtlm6f5e9a/NzHMr37/xZKfO23dgZsoj1Bz4fXOU+b1GUWP0pvwXFJS
uERErOl6AKsTw5fEtL6WWtV6UWcXbFekbinOUGRu0ZmdJK9t9zpmHHFghXacr8H1W5neocGo6ZOH
I5DSciaDsUys/Rh4NmnRZlmfspQ8IxSmKysPh3UeOnLjOiRx551x5ZDctnO1YI+w+WU2NODr2KG8
KiP+Cetgs+bo/DQ76cFsCNlhU0oJXRT36GyGbR/Wn6Ufm6tKkoQwwWsxC+0GLvJTktofQjP51LOI
r6y0uMoCc18SHsXIoN4yKPv05xt8of38nxX10mhsi2ZwVG/AtB4paJugemx6q1qXPR2fzhR0ckKD
c2NN/pzWteYqHXJjo1gU1+zEyDspRbw2sV7ckBZVVC6nfz+gRUtOdD2MpB+PFMJ/vta3ReBXD8PF
jshAPSCusuuPvhXe1P213d+YZX62zJRWJ4Nwq5NHOdjGerT1TU1d4OjAr9y6h73QeU2Q7sbMJAx5
/h7n9W0yfgL6e0289a6iz1M61b4EWzhEZMra1r4mWSe1Aj6rf/TdmhJHrXGhbJLiM21Q3OuGzmS5
vk+UTWu636k+o5+qbzTjLlVXrL00Tq6y/nU0oHIr0tnCdPPn7+G39+xis/WxTkD/7+uj1FxrR/eb
UOM8sRnv1dFBdzAa+07kEMULabegz8mTKdbajJRTl/NLpGEzsci+XUVkVW4a0oXWZuUQAmf0GXPo
0MKEMs7vXexyUb+6aRdbtkassAiCrD3GGRkiXuECl4xUTMBzHvrUys5tkFbDulheQNQAtgddmta3
S4zrkpZAaDcMglCG0dmJ4u6B8aHmzbNVX2M/A+mQF61HswZCb0mSgGreqWfU71b3i11/Iol00dQU
R5q+LfNUwAdJmwDpbhgT9y6pdQzb201txsOaFMphTYSIs1LQiUl+rq7iObq3K/+27Ka9JMDdKyU1
c5nG4Qbxl+WRoCZXERY8z8ziFteinW6VbYiVYcTQGO1MrCpM8F6jR586Nzi3zD89IzCsPXNpgCRG
ZawqrTfAgPAH1WJRisQ0rUpQvat6iu+lT9G3VI1+kxYEYDb7fko/OXV4jmA+lExcr3mLDpUf3Dha
viF/hUgru8MfHpgi98AjNQcGignv0VLVi3zckRDzoU1aimq7CDa9w20y0nRxQBLM+c6j/Zun5Q39
+EPRC4JMoRBJy6OvARwtSw4TIH9L9r3MH5e2I8avgOadXXTfRssgT0QrmRSPTblx827YFGYjN6Q6
ftAbeUxm866PzStzZuqnV6a8HY3+yspzeKuQXP58yb87lSwqsR/r9GIoc8uOy/SYJM6HsG8/tyP3
QIohWBdGeAZH9sEw7A+ZEd6OKX37tKhZKRWKjjlHG8Q8+NwgpJni6P7/8oouKhOTJRcceE4no9Kj
W32KURRHvdE+kBG6JDoMz9KArG3g3diEukXaYJwP+7TSjrVVhDaj4EkC86BndB34c7Srl5zkd67t
NxXqJfHU6CcQza0oj0G4gFZNfLvSJBrJTBVCg84YD+RsAbZWt23AsZmUTLGCHAmAJ9N7UmvHZfxT
iK2GRo1+gihYuON29c7VLW/3LxYrU/58L/WZmJay0/tjbiUHY9Z3QxGsQVFd205xULzqTjdvpSTZ
Xg/v3vmdvznVmhfHyMzIhG6kTCwIigCF7+9EJkk8Jsc49In+tMSucd11JW2CmpBGxP5T0/g7A5Ea
HZRArQmrOzthe3rncn7TBnsrd394A7npcqgIATvaff9kxil5UG0/rYpkPKOc4FTX0EeRSf6Nae5p
yVLGbP1gceoHHDLLjdlqBLrowdcisroVE/gX5WjvcAretI+/uj3LqvHDtfFckuOojd2xCxViPWZa
n31q5u/6pLtHMktoSgeVviJmYkuAzCmhG5Y2zWchi6s6ohuAWArikdOXWzoG0ZHqciCXXUUYjNN7
2ZubWcWfbJsDXS4mADTtO66/3+3Y5sUm6KcaRIvWIQa46p9k64KHR4UyLlr3ss4+6Un7eQjYIJjH
MIVqX2zWZxKRmTDILrzJGFM2aL4ocJA6BDPPO1+C4YVV9C1AdvLe07/orX/19V7searUZjj+hBUb
Opmfroiv9WpMsD7lryaJnBSnwS3UuBChVXXlWAX5RWx3NrmgKwjtxYoV9nF22LAqH/kYxVk3rLXS
aHdvj+b/60b/dfS1LsgZav8/6PQbC2Lw953+hygPXsqiZpFFUBIxCXr9z397+2/+7vELC2Q6bkN0
9IsYWbC2DN+a9j//Dej6vzPHWiitkukjBoh/9Pj/HeAw/7KLj1u3HGdx4PytYWYugLBZ54/4K2QO
ntf/+g+mKMG34vzXg9Jc/P2PHXXz0tuGnAeMIb/cXYyosHAu3tssiWQVIdXdOdl5SuznvibaoAmn
XdnD4LTBm5larKGIjdONNbloHZvgyQCjBVwmfA1qtVdF+p2WL1rLSnoiHAzPGpckqriEEoeGhYJ9
1lMC6lCSBkUOWwxmASQZz+wyr4HQABxsid/ltWJGdtC0dDOguFmPkRthT5N74qvPtqNuJs2hh+AE
pyBhApjIzDPzgGj72uZnmBYTMnuL2nW9/FYVZ+fU1zazbK97C6gU7LVKZhu3dtears612WBHSwuo
VjOnPpgNVmJCci7PbM9bjfggeqefScjbJ5l9QPFHHpTfX6vpS1tlGzMuzppj7QLzvtVa9mh0QwSZ
CJV5RSj3o3VfBA2OqdB/RAuR76oaJbfWW+mhHtXBXdKlSm2JPqPjBFQPMJcorG0cFu6u6b4U4gtn
zK2mp1eMY9eheQ88zSMO1eP3iSS71m1tb2nWXnIZQSpuqnk5S78Nb9dtm1LGUIYHO2HrR12fEIAz
+qc/7Ll+83EoYFWF0fyQgNyTVXsN8B51RVV6GV/oLHwwugalm0PAqvZBcDO4IjnozxBxWW7u0+4+
L+4FNzR0hudKv/NFcFwuk+C3narlyZDlPYrKtT2/VmH/mSLYRJ1irMyaWD/aabwPcBkaAjczAqjr
B83IPZAFm9FON8tT0erc6RZVNemkG84l+ywEIZTHcHa6/DNhLukK0fQxLkAh8qxNVQt72N0i1PaS
KtgWA/fAJsrTSTZdE38hGOSRqNTnt+cmtfhp/Dt2Ea6mQjsSmnGXk2XT6UjkxohAmjaRO8TT3vJp
41w8t7X7mBYj4WjFhlyjXRqpHfEfm8nor3N7ODnFByMqd4hQjjCHe96A3rEPyKt35LKcmmoW8GOq
HcCeHW0S0rtmkDAk7Dj5Qx/DigEPMtToHxX05C56tWibrwpL25DJ/FqiIUi6e3OCr0BWUR43BqGA
ziG2qq0/RRZpYnaxJgB98NCdAWBAtLnKYvszQpzp3pJpgoQ/o7Ve2Q9zXtlXOX/m1jS4kqmwT5nC
pjuLSK7Togu3TZ+HaPVsw3MnnOE99rR1w3axReD7CS27pJ9InOTbHyIulKRvJ+fQSsKdcOtwW9ll
0wLDIZhYkt6MNqP7iDDwW9ubxFza1jnnxWHcTcZBPAbTfRvDcV8uaBLKP6Cc4SkgmMcb+vw7aYes
M5DCTxyiOfA4Wb629SH3YilzL7RUenLaNt9ZmRsdWrLQ9wpK+DY0DW0X5do+6VqbkJGRLkPeF3vC
tSRBorqNsJJUduBGa2d0tyVY+cSZd3B+vLSOtoL2gXKbU7Zk0+X+xzINNnZhH9PRpcJNvaDuT5rx
3nDn1wswri/c+MIFL3+xAGsRMILAGoodwrKt5tz3gFBC9cUuMs9B4kBo0D0SV1Q487Pm6u/VExce
FrYl1n+shOg4oIVhdrsof8xM9QQxJQUGVmuXueWRxNYenLyzDUOe08JPV+EuIqJ9WV3Hxt6GgHbo
wLQo0ssCIuBYHTHJ2mjoKHvwgHxPki4Geyke+24jterRVoSpZbN9Q8TnbvkpRIp6InvU/PQog+FO
geQsBULe5dyFvnFDD2WzbEMix/AgyvzBFsU2D6bjsiwjZjy0EJUAOK8RBR0k+5LWq5csbSBpEkvL
y7u8OHNrH5D+nsoemW4/bRDnr6NI7Zuq95wu/DrYT07vBSQqk8p8II7Ui8d7njHcoNAYa7SEyB45
dCCvy84qJlhN8RpKuLbLeV4nNklJur3jczkUDwhZv8vYuoFzdROM6sYM7CvXZ7pac3J3557sikjB
OKWmHAQJkOa+RfuBAOWJZYt8A8dF/9+G/vdSIZ9mudaibBNI1uKFEJ9+mbLyYflAko3Vto410QMk
DmZXLVmNdpGD1t0g170xmvpYmu8cfn4++/z1gED5FbggeTN4Un4u7Js0k24niWiNOwZoPau2Gzo1
zSt3Kwr9yw+109/1yY/1yFu58Y/69q/fZmP14xctoDV5UecK8sRAWTsFRlf7posaVj0iysIBvRtp
9Mguu10FW1WzgFDSBa6s7ei/94nfPtI/X4TjmDbyChh6y1fyw1nGbQIrdxYJ3YAScJEJmhMyuMqn
qtjxByxDsMm4oct2Vo3PPbpeOzY3qQZqqFXDl3JQ21KyWWjoLW3o4kTfRjamK/6Z6avdUDYbZdGD
nlivlHYINUF49HwOm2G/FAhVKxkGDsWLYX7smVO4lgmx1lkbPf6KyHwkv1urwWuO1xaszTh8tawv
biTOQg47OzXWsRa8M/Qxfz51/3VfXGnY1KtAjv4psSbHvBv2yBd2HYlhhS4OZiC8EbBvjBW3T+vN
bAbbgGZv+KHR6601ohqZzzaBA8PIbhmdRuVTjOWrMbb2dpVdMSNB4ZXmu4LoGWd4bbXh3jzPeniy
RnFTzj0yuPfQfW/0icsbi4me0hlNDTFGF/0gYmNEYhEhu+vGfAWV8WqEumJY2SctVKSC9fvc7L/o
g3NK5eMgSTxT2l7U1LCt8ZJPK1YBCBC7IjT2ZWM/GHV7M/bUnHp/MCr7eqk9yUhdN2Hwr534//76
lQkcn5Vat9+kOj88kWapRfkgx2JXdOaXSQtPUiOegikVx8FFIQL3YWLlbCdrH6JA14f2tqrKTT6J
eTXkII3T+W1xK5uOYSPTkj+/tm+NtH/6Yjk/sJMQkiIugTJmWpmqDppiN5IQu5TEOjMZMjrLz+GY
Y0dJrgA0sgbbN7llHWIN1CwbiE7p3UWs57PJVM58Uo3Ylt05hjeoN/ddkm0sA35IXt1pYCz8OnzW
M2uXEFPPZnZQ0MImVe9Cu1+TQbEuCvPOInxRjxmKNsnX3iR/LXz98yf95QKF8xy4hcWO7VzC3lI1
+4lJSOIOwMXdUo0Zot8b/lWfim2G0W6KFWlsw/Wyo0wTyZxB/fDOJfxqRUY5iOsVpA6Y1IunWJZl
W086l1COyiuFc2A19erxy1Jl61F40pt0w1HktdHk2qQ3YIzFRxlL5KDZ96XKVsF7445fFDGW4BQJ
l0SXJhlgF1XEbAx5j0uFb0VczXZ178fW2a7V1iqLs11Er1XHrU7aG5vEv8R6p3Xzi3vCb+dukEzK
ReDr/Xm9HirD16Za8vRReNrap6J5woq2ymxSrGLrjnOqY9T7mWtRVXDSBvVO0+uNpPrz4//zBVxM
v3CKj1mls2Ekc+3NWYNJXu5Kzi7cFcuASEc1kysiVAsq+rg5JH2zqY1PmeL4NU/7To7rHH0X7zOv
zK6uvy6rfrDgl3mu4T+tqrLZVcAwp8a+WXRuBfWSE3PUHYh9XShCb4/Y/+o2ziLE+H0b5zF8iRap
5k9dnOU/+T9dHKSVpmIeZgJOMt/85n91cVwbTzllu0KNCTVfLW/j30pNAyf60qpZ2ivgOgDF/E8X
h5/Go0qKpQ1aDjqOY/0rXZx/egGQc/DwE4LD9UE15af9VLDQeS3dedTafQIs7iyNvrvWZOKEXtaN
wlyXJRbDXSsDE+C8FKNcWVYvs50VmRq5w+3kmOuhbp16/cNX+Itq7udmJS0Z9thFqcqcgrdS2cug
4YddSyYlQRBpyGVlne+fcNfN+pohkjaujSkLr8oWOL0W+hFvQ2Um59wQQ7X58zUsY4EfX01KSNSy
ltRtOD0A9S6+GrvoO7vvOMGDmjcVHZugseGepijap1Lw8f/86y7kT9xo8hIMqH3UyjoYvcsSI3Hd
ycgrJjUEejcA223zY2KMerhOMTd8HqJsuE19F6hKjl8Ex1fCmaXtxjrdv3MhP09H3y6EFCKK1wW6
D0bhopIuUYrLCXTRLg1awMyxPRpnS0zBq9/6+o2boi7CVBAkzJrFPH4WGget1IQRuelaQ888JJOI
9EGc2++idy9vCRwtWA6Q4CTCZ6r9nx+LoLKkUThJv7Mcd/CJFAwVM/24JoX4z9/B5fMHuVga9DRt
ztUUfZf3XndzZqVl1e10rH8OMn9h6du2dIwPczXI70YyhqsubsGkFpqVUWG0uf8eTfFys7aXNi2b
krtUnAD+Ls4SRuXi9sRygyvUmZxVrBkx3YRxMtZDRbL3lRiw4P35Yy+v1U+P/LLoKETiYFPIOLo8
0g8yrOEOiI5je1p+QrQKjTezx4SAQFjAJ/6PstcJzXr81yBVdJBZyRR3lNY1S+Tl+z4RwlXOU1fv
zDYDFqCRQ9t5iaZKnrTU9wmQinyMlP/qp+XmcrCW0OZYiS+pRTkWBmswRb2r4AXuG7fGoxj3yfCa
u3X5ihCx8qokQeH751+7FFk/f8kAYpaOvs3/iHNjbf9xbQug5uBhg8YTTFZrYjrv6u9IusdwN8UY
EneYWm3Xm7rAybeu3Rpq9+ffD9Ds5zfcoV+klq2Deofnm3i+izoQjIbPilf0u4mgasRp7Ucd5d3R
7AtxHbbysRyqrT0X5dqM6DiMcRUciRjHmhlMEuNmHTB5VyYQyHikcgYqdghwm8HJGBGthIl+W08G
LLMh+UqiY7AxczPah3M+bAzV0v/3EbTKOsXemoTFLZkBfr0KJyTKWoGhbo0zuNqHnFVoqYgSi2IW
RtrLDGvR63FFIpOuvhtVYawGfT7lo2kfGp0ej+32zSpIgmifjQkdVIdzb9Hm2cewHMODMZrfK2yo
V7YJhylMeKPaOHYeEqHmrapkeJuOfHARhOcATUHH+3iInMA9MmIEzi60Kv+sJ+7Hdsyw7qL9uUrK
vPbyQS1IvUZ0K2X2p6Lq2r3rd6hG7EwjU3VApYYnnlHwynTjh36M4TsbkeiJwSiGj+Mc1aS/kYKX
yi6CSsAOsNVmzLYPOfbAynManZSZ2e4lxOKALguipYGGqB1uC32Ik8lzcyAUKNEH3T31rTO728mp
OmKUUkT0g7vSE46Ai/e2zeK1H+dRGXsR6XOkz3d1Y7lnR6uJxloNMfNmh+toGXgoG8vrdpRGLVej
X5WfEn5ieSUs/FYhdszY0a5TW/PxEQo3yOdzkY0sgGUhe0xIKGitfQrWLlwX1jSihOh1tSOegb8O
Nolad5akWb8zcsrfp1R3HXWMQB+QQKNGNnrMq30M39MsenofSsy4FvmlE9838IPYXP+1I496l+X0
3AdhfW8DnR9LIW3193it+CGzO5afgslcUmo72+oEUDgcFSeZChaxNGhYZ2I/FvoaQxhXHcQl19uQ
WR6ua+yCPCRVEtGr5BlK1n7mcHluPggurHLzCoNeEzCJuJnzPig9p58spK0qih3PV+g0jiNTYeuT
qTKmqb5hLknzfVGQU8q2cQVJp0KPh+fDubGKjh89aAm9yqpGG35qgmxsjrnoeZYFDvZpiS4tP1Vd
AltHoMwcGN8T3LA2KBeKdRLmV3kuusXdFQwL0IAxGeObejpIPU7v9Ww007XrMq6+yjTV+dtBpq1x
qwfVqD0Erp9Gd8z1rXY71WAHvkaa/m2O4inwWne2XvU+Gt3rMZHlbakkx+rBsnniOM627joj0sRG
zZPxTfUmakHcM+H3tuF7IphmivCXF1bJdK+rZ3mf4pku9lqAmNkDq9jbKxGZPrydQm9J7MtPADSM
3lNjqm2qCVkl1muEC1s7VKJ56YKoFCcieexpnwox0h8OaXmPyu39bS2W8OGqdQg3GQnUODpZg+td
qiwIbiHWRxkWPX2O9nbcsZA10i9px2Xd4OGuL7utTN0a/IUzj5y4ECwN4y72XZ6U1sUfiK8wytEl
lRBnEB331hk9VVVuEwA/5RqX1vR5LoI53zNJ0VBRJnCYvNLs2LMYIRheaQ0COg0cMJZz2Qp3WA1N
5O7yLKOO6RJp+6fAnk0i2GrfDwABWcamZnZQ7QrHbiTo26hb5fPMFpU1yXXe2vkemXGbX2WcFbaY
kvx7IIPa1pVFfosPWzFVSofYa6WefUdhH3qV6ya3RmMNV7MrGmAL+Ry+9g5Bp09Y4t14jXEA+24Q
ab0nep2vJ2pb7ASqDHAcpCFDnThyfQ+/vbtRhPYQkZZGRY1t03eVVzSDuWhY5ZdpyJcXCZsn8WXZ
tNE737odl+RlMu0tGCTRwS6N+kbAA9hh3TShHWmBRmr12PnAcXx7kwFbeupMA4aRNOY7NlFyj6yB
JmrfVtt+qvz0IJKQGLDSCYjPgvznqlw7pkWUY1BRxbZPh+HQJNX0BR8tMubcjU6xkwfXhT5/EHrC
SMntarT9JuFSK9nMOB6zcnjoM+C+/sShyQtzX7Q7p28RFUfzwFg1puwDtJOhsG8qlEut1ucHFr4k
3yQYpEcWKWF96zitrLRG2S+JaXwQjepvrHKuDkjznTWZ0+5hrIhrmrUyqdZNbbXaS6pBHNKbdjih
GiO21pncwNqmgen6N5GlOQ+5VslzEsys51ZSbpzet+pNG9mqO5kBVuswTdLz5NZF4GVx7H6soZmG
R9Cz4IaaiVfLy90gvhqGwmyvR6dxv4Km7b6V1FwbB9sepIzWdjal1ujg8fPkINtYOdzxsmLjSqdD
VugNqiGtx+EQOWiZ/EIr70BTVHs2CP1qMpH3uYLEaXBP8U009u0tFjHoHwWdDcAr8sx3GK+DjMBa
ENzs0nGUP7imlW1m0anjpErxxZTLjNMN+fQI6QYNH2yqn828Lb4NJYjpqQcEjXOgttINHo0MqaQ7
xIcEr+ED6tl0O0RleB0FVXswLGxphkGgYS9a/McYoq/chIjUDeuU800llnloqkZnvW7aFElz2twm
dUc/1O10lKc0fFZGj1sX2XlYot02tX1ALIAnYpWca8Odo43fWOEznCu1B2Beb2QVBzvZUCRYs7kO
w+YV0uSwnnk7b0Ubj7e9Y9xJRWBo4ecDuuURyblP211kUNIpdeZ8o+KEJIBJ1w62hetGDZn4SiXY
XI1UPOtOsOR5fmczaJp68xZd8DG0m/yow7Nkm8FBhiAJ6HgAIRKAA7eb0I4+ebYmsD2r3A2LG9tI
ktuhQPKN+z/oSWCUzbDNp9BNNhOWdfpDlP1u6OuHMTcJBCDLiZUv4kiad/22ZYatpRlKrT65tfxE
/2ABnt1o1fhopOUT2tHH1lH00PoC6UM8xxJIsN/czBPsFzFW5lEK/5mz+/eYkEmIFK9EpSDrD43r
rrOTfc3CuCEf8XrswxcZEI9pZ3FG3wEk22Kih6/O++rMTwp4nhMTwyIqwQuJRyjOibtuRoX4ox73
EJvSa0N1j1YZhdsAAY5XMBgoJjQU+hj0W2Po0u9d0uLkGONNxRiNoPuwQQm7uOJqI99YDFanULVY
3EvBP8+VZ8X1TDCZGraAQoQX9nP8bGXO9xbgxqFO00+alNqxzWnoK+RzDG94APvwQyryF/hWTABJ
FPHmcCCczc2G57FIv7AEX7OqnzOzIhnV6ZJV53YaWB+0v0xu5HY202/h1H+I0j7eypyMK7b46xnu
zSYxFjOoQsyH5LjD/mNtc3qJ9GaCHWSmcsU6FO3naPxa+pBqFD2GVcf6t3anNt44duyjvuEUMvnt
2myIAW/D0N0pKiA0NU1wM3I+AYFBPKzt+g9ZVzKNjNz9UOg3vcaMIC+pTy2tzPZ+10yk/RCh4kbw
2KgpHcb3WAxyYc0fkwY7udM39jXj3nEvpXUHeKk8sXiinkkl3p6sF4+siU8A7f1NGAfu1kmmdC1c
GHUrlk1mntWS7NukredjiWK6lZKnqHyNgMuMoVJrv1RuLddzrB3GpBSEFhrjqi7sr0ZinGWuPcgJ
DUvhdDE3H3SFG/vPDKf0Fa8EmQCFVGd7GPdmKbaitId9D6sFVlVj7matLrcOAvLVGJTawVRw+qhK
9roqk4PGiH7VtOqpmVAiBmz6RlWF+ymcW2Pl+sJdw97FsaoX7mGGRWgPgvi9BpsYKg8S6bTIwL2S
ldBKcvBie3O2bzH7PfST6d8Ycz8fy6oF00Yliga9j1Gbk0tSK/msl/H02ptDfdBqYd7b7AL3Q5to
xyQO9S2tFAKCnDF4DKs8f8hjqAgBsJ2P0PPrrxFDOcA9QllLfMr8QRKUtWvwNK8yK/8yjUldsXVI
uBm5es7YWW5HMVsr3UBOJDKnx0AzBtdxszBXZoPkTCy+66Arqmw7+FW7qurg4yTtbOkgWHhxBnoY
oGzWSmX2MpcV+0RHKRYY4AWBfN1g9ynvURGnYG2qnZVXzTorsvgDdiotYGhtRNAerOyG/k9+m8NS
aivNvEkqGPFG18IIEvgmD+MQD5OXdk4BZIOiX+gLRC9DbdQVayt1u1vXiet1i9yg5gSr8nozhAkl
ADDR9JYzM4mfSParBledTgMgMNWGszm+tcokqbgNktBfmVOQNzR9Ih3QZNMZj2HUECuaVdumLKZj
2+VkEtRwiSCS1ac2DNTNSKTAqYji5iEYGrYj5pT4vzU1ZUeiDYIvVoSopO1cBsM0zsYOMEQOg2iu
7UMc0AP1CjlPGPqmQnmQjlmghx49DhVluUrniOwUKwESx0OMGiPtOYD145h9TqtsbmB86Jq/divd
xtWo8SXQtNWa9ghFQBKXUAnjWqStf9Tw/vIgRmZ01+O5oey1IigeaLMfe5HF+c6fTBAmfuhQxo2h
zfnXaQa5M0oINxiZ4dmYYbKneqxDLyyKAe+T4wBc7MbynIgRSc4USpfDA0812v7KGtfgkqt1h0Cw
Rr+rnoc0ocaMy6A5ilpVHyeMS7M39kG1danVGI3TpZCebxJUsGoztFyp3jjDQjrDbOfX5cBvc6Zt
LSsQlrab2FdTKIIXR+/rF7dDZjxmjrupQpMuk1FhrrCiGZ2Hgs/UaMmBso6vIGGCGFGmf2+n2Fr7
k9us8qSISJ0tOLBNEw5KlcpZO9Sg6GOPVyyO+SRi2JZa73yTVhIdjTECixTUr0x8mxc+Fvor5YyI
SILM9XT0j8ujykPuNGJPJgE8mDARty2483OmtfZVRMf+o5PG1YIkYcpD8YK3Y46sa3JUDK5Ug6RF
E/0OgzQykGSkNQoJa3a6bTalbYlxhUHeqs60BoMAILP1mPrpcxTE47YwQLKi2RvRzBjjtgpmHHV0
e4xzbDjzNfNU1kkUME96ZqIP76ZUfiziRr/K/JI42bjs7rWR4XsydeULR8hbi6bWHXR5JuGqNdY9
k32+Yb1Ex1dZj0lRxJiT4Sg4nSmfksieHsXo5JuhS9LV0BK/QKd19Epq7E0jMDu7xSiOMaA6WHrZ
jO0Z7Bx6Lvnf1J3HkuRYkmX/ZfZoASeL2YAad85iA/HwyADnHF8/x6K6KyNt3MOkezEisymRyqp0
GNiDPtV7z9Ump6F1lHma3KGkXqt2RXAqJ9ussaDOAAtz41bU4QWt1J3gXNigsOHXsB+sJRQr1qzY
rSfL4MtKcu/aah/TaN4nck2aLbQUOxeWmn2LdVvjBLVXpaLtqQJ4AQkHkI/CG8ZXYjzM0xyyxInN
9zrE+oEUNtX3kjVOd5qgm7vibPuZovQ9IXjIVorRdEx2rnbXhksRoHdlt27V8cCgfdVv4pUqwTiD
6yO9J/01kWXxsdFgZBYrqiNrMIQ+wHsf/jDiroNfipQH/sf3vpWwYcvEpvlKgcPUSsUFU3+XbEZo
+PMe2FHsS0orcyGW0WMg/Fx3pMQO2gibrwzAh+SbspfRWMa99aJJGXki0+3EgnuaZwVMwHAY0QtU
c37bUvxM0aAiQOq/LRUh5cpcynvatlPjCECWsF9yt/DMdE41mRECQbVcHDPVhqfYlDZpI4bfO3Nh
OZ5S6XGMVS8tEhj5klRPTkX6RR6QiJtMlCGL0Z3aSDQRwIh0vDZSOaLxzfWu79mKdris1DwTRGci
v0xyspUnwa1W2uW3gJbWGjxmT/zNEjVFeI5W6xF5Rgp6w0qcUFwgMu7ym7gSO8Lmlcwo9mtcD9k2
UVLzZ9TH40QALGPU1dToc4YN0sWsc9e2ZR9YGntmrh2ZtdnLVMLZx0+2KawpARLS7dVa+Z5Ja9yT
dtCgNHYHpTjENKwWWJvzLLh1MvuJZjwLabbN1um1W0d9r64wWLNB6w5umUydMyNssftR1VGLFTeY
IF+ZduTkQy7GIe3DyFHEnoQFiy2xmaIwjJe/lt46KnK459F/LuM8GKf40FYQ+GHMkibeVRWYioIC
er4PG4VRN5oDeHUPStG1NmON96wgkXZF3lxU3DR1Vh+61dpKcVp6Sm0JFEE5bR4gp84agkVO+PxT
p+enuNC/V7UZpHOauzGMp0Bs0vumER57bWDFyo6TWRzkrib2VbfWlyYGiJRF4dkDtyu68gc6DARi
YTwcKpPAa1NmxpbCHSMrF+ulCC+q7/iiNUW171hwPLFluN0MQOQSviy2GCFdSJflVTAjYAGNXvuR
SXOOrGy9m3ZWPX0kElnpKc1e0UukueajbIYHI2/1XarR/FPR01kJjZ5Q5ILK8IQNgzq6ll661HqI
6kgO5DCSn6NOddB26McRZfj9UAnpflREKnxwfDZS4IxMuRo3+hqbgu6i6csAtGkKeUxjXM7rnuZJ
+kJnu1p+SplIvumC6+ejUpI+cilWu/g0dew17GyQ1HHf0qId2DtbXPGFj+HiS0YR/UiFMyvVACk2
3KplYvTvuTKkpNmUay7sl1qlWwHvupr7AJcOFyDSpFhw+pRdkd0UIlpkkYq7RkcwP7XddF/Gwq1k
Ds/08J2qTaWNmpO0Ik0xofEUDd6omY9xPerIKw3DF4e0fqX4MYlynp4pETO/a2kzArO9NwSBpp0q
tsdc6A6QvbRbfVpyJYjWfhRtS2sIlin4zNk9wOq7NqIIn2dVsrxBnsQX+re8cbI1qY4Uxnq6IRav
PaQayvdGIUiARk2U3kfgMTi/WP4WcSnB12UWs1A9N3qcPl0VskKp1k4WIVZR00fDVoxT+F9TSrXZ
5fQk7LZLmo1aYHqUF33ZD1kYyzurL9QnMQn/ouM8nkJjNnZhjWLJyUeRPCkpiobSq9nQs08CgJaM
4vRqimCwZhbDe0MZBj9S+npbz63GPYJdQ3smPa0A+u6Nsh3u06nR/E6Tec/l9mMp0mGr50L8FrLe
M1IUoJNmQ9b2dleL9KXFTDNxjFkRseD9rsnbhd5uQ08fVHWGoDSvilMSJcoZAKTxIozFZhi67I25
8hoYgwSpd51KFzlP5eZj9cb6SCwJeyQwQyKctSWKCMyW+uggh6OsO1hfC5BDmnhTRpHltKhUd1Ys
0VLIYca5xbgku9Uaan8sFG0bkgBCxymaQqdYDP2ppPf9jMQ+9WtSUbw2pvCV8oKiw+xKbKw0MRHH
8wEkCAk8L5ToMZHXDNJmZ/KAxtNO4Qvnykqp+rEx0LeoDSZCQpEjxYlksotgts+SHSmAGIRk1Imy
H4u3OVmHh6aZ35sZahIcXu1uUKyFCmiJHucpiR0esfsczAde0XK+T/MilQhS7ZE8IbEIurlQfkzz
nO8UtOs8VTy668j/KiZ0dqcZ8E8uJqU/JFH0s9PXeF+XVf0u8O2zYebPB6EbPkYaoHdhIRyhWu3R
llKBWX1GMVhZgC1VFmlfZBLi5j1zerNgr5SBv0X8XMlGbUvUyJI7S+lzJDXrRNMUMWjaa0uQ8y09
yWTlPffJ+ZFvMlLllnigK2Yi1YfizmeiT17nkt7HQtlD68KSAGtmfxVxAYiPHN6t2k2PyzqLm1pv
9btEsJZA7lfrxxRWzYts1cJe0KD7VblmoQXSATdZNE3r2kB1KlAW7o1W0b8LejTfGdkkOlEoJE+M
FQgVHOH9E+HRO2ZMsmCfyDrBkUN7b4VmwxLYqz9buTFRIQNsTTtNdVHYT1vKIxMUIVxobR1humio
pM06n53YqtQgHkfCX2v9PGHos6dGhwcple34Go/KGozWXLlKoU6OWcfF0cAicsikNrtfcoLpRz0O
IF2lgFdS3dOVFKc+Bd63Eif2DXd7ujf1RnmciHji3GRzfBqZ4qiOWMmCcWpNLfGaNqEBdiZw1xVO
brsoQwhTsL/YeZB+9aFnUMdpA+SIqkYNGraegNR3wJa2rpoCjjEqIrXtYlHb2U2VsfsQmRqJQJ5D
/TTVzUyfphbq77Mi5C8kkycnPlElffm4+FgaWW6ZZ1ryfT1WauRaRS0VbpnOSLgGrU63MDqTDbO8
yNOWqffDrIEWD6fzJqc/7IUytZImdcLWgrk4OIaZJG+jDIxrD/NsIvqd4UnhTrma+fnc6HdAQxde
KKOhC2nIx4TzhrUFN3qvR8KAGq2CwJKV5hCU+D6f+EwJbjKVOZmZDF4XrWmemWgs91IHzUUEfG/T
Euif0mrKMDMNwlFT1NRPsc5jaU8G0ydWA6U/3Ba+psv3RV7YIRtAdEq6noe6nmZbmRYlIKVg9RWz
WxypBowkT8Cd2KBVJIFXiO1JAdiZq8Z2I2RcWtaDBBkabFKGb/WGXrLqGSmUZOaeyUZFGGqrMAbc
SMTPxRtsuENbvMxmmnxg3TASZ6lokMVTrbJKGpk7aeu6LcgYuJUrq/L1UfckAoU2TOhoMJahQokY
DRu6NboLEslw2FXTFSWMzyfK0nRSKR1f67YcjjrIzl2+FnNAQ0FwZLZPoPHx+CcWe7i1zNjDRQYN
rjE075BBrY5qjAleuTg+IqQHpYzz4KWLRZSJJjl/tFDN6tUYgXRDxf+grpKcDp05uPKukxj19jdm
vUontpfazzRewCckugYqgywgRBc8hPpgvg9StbBkD8/pZBheacawliaeBFBsSs9LZz7mJhhlwyze
lMKQfFJziiBZ9B8MskoXtxm9QkuvzzYf1WZ3hCZMiB9VrTyPmRozgEI7kIIVsZ9kKrzPZcriteeD
w3gvfYyVGcC8kNM1K3Kl+CmleBGqnE1sl2j5tktFig5tniq2JlLpI/5Q0MmT/0C50w7beV3Tp5w2
yepCRojYZurNRurD5XYZkLXYS9wTFjepaeepNQ1qT4o1hh9r3QKlHUnC3BLZTTZH3xW0cVCkJJ7R
w/OGKZxSvhZERp5bbZieViQR8zTxpknxK9DYbtt3ZG0yF4jCm6Ro2Ie2w3Kn0fjZiniXnuts4CRl
6NOrx4Ys6YnSW4EBNRGIDj1ik/8zTSMz2liDqUXBZNYSH9kqHNVzR0t1+rGa9oOixPvejOYfOakl
NJ6aTNmaPEeVM+mwhOtoWPgqzeZPUYyWJ9yCWBoHDaNeKJ2H1T3y6ETgpoCQSMXXHkVc6PVNHr1X
hKDjR4rkG5gG4l2sFKHX9lZW7Rc9i9w+qlewuNPa28jC5smGbAHsl43mr4BLgwW2YwyvJNjNbIWE
t83MI/qqt2H8kalT7cmMxkkdGN9jI/5YDIle9AJi/tbQyHbpFJ1PtxzBnkrPkuIkFebd1Jo9mzQM
pIG8TDK2zMx6KtU0rBDhKtpbKdXmLYHL3bSv41rdjdWq7vFbsyOKC+O7UpQ0aYsIvyTpp2znx6E/
TqwwmZ3H6rCXm1beiBGjVsjcDCmUJha4PZX+YjSd6FBMTBHWgy58kBqjf1SUTLgVM/T5rYxf217K
osc71hvrFkE+nBCuHYhxoRzwk5xbQXOXKhupEkaaq2bPvsng/w+BethGOZIA2ni5tW9NiQj6fJJa
R6XUeknS0IS/AG33puyijk78EsOKzBbALbNUgVdfNGvaS1BqsX6YLhYmup50LgMzoXMSQOQtZLtm
qoujPRMUFchElz0b6bmqis7TPvY1xqbNuY+NLo9YTyLCJkUEzHSCFl2mHhqHCu+IvpqZIzLoDNQh
vRHjhOjW0hxhg5k4dcP13OOO6wdCWalwBbOUiFNoCvNuJXcDsEhlCvvOkNqRhqumPAxTlARyAb/S
DhOSMoZiKB67MKVNSgpn7NOGJHC8Y8fGWhPVhs0X2VpvEAjwoie9vtiI+Va6FAbJQCSe4PQQln5+
GhNDGdnY4AlkTNEkO0NW8iVQGCIyGS+jckdSDOyEolhkp+ty62EcmazFjUyTupVYolxz5aNWs9jA
a+oqhTl7w1AkkqttVaoQl5S4NKX7cZCH70LZJnekphmLy84QWzCzdUOzl0lJbmDGACzJqhUMEMop
WxNGBuXw/WXsk02/gvsY69hLV9RcqcywYJ679V4ounmjW8IMCTKPuPrjUk4ob0Q5aFK8WzIbp8nP
FZ0cg0ppXIRCvGV5KvQZbQNyGDDXJaduRCogElwQdFnPeWFhwMTbv2TTpL0VFnGzZ+ok2zCyRDaU
KkTcWQUGG5X8Tt1Nh3P8Q0JOC28CXZNIWeXXVVpScODK0RRorPHYE0gzacmpYUfDTpRvCU2P0Wg8
RikDHTbKe6fTlXvCSDq35FyejVDP/YzRgI9sAMFJJS13hbjG/jopP4iigmBYAT1jYtm59dyBk+bp
VGLzITWlcDMvI/0bBSlWvfZ+07cfxiyyG6iLB01fkqeaYvcuVRjJiZIy3Muqyaw+hshENVg0QhIA
eJqWHRteRhVCNejzroiYInnsA+jw2WPek0Ri66OKBqMtKQo21qyhTspjUrP4Vo4JcJTGCKf7SUr4
J5rZGOp2KAlBfZqndsle/vVPinih3SV1mVg+RZbYjECpLBWnFsAZnf5hkyMeksWMPw2XHQ2qkCdn
2WI2W7iailH/S1LDmjUjDEcETGtB23xbnwVRUtKk1W7ReB8JaLCQQokLq7I9dGozf+PdVprvQjwj
C9INoX4z5UxovVgo4vlJ4GXpTgLjodmZurLW9vXYsdKtSq2H+3/pSXIrNeA9DVQErjE3qDFGMe+Y
LEhaWo6JzUBL52ORsXG8B97aUHmWIdEE4Lk5pDjrYxkUUR2jXDtr87xSMpGQYYpouQXWvAxbgcFy
cwOzbZBvcJ/GzNKGVK7fBkHno9X0XAa0SSI9aLOYeWyxedAZj0pk5p0uwkpro8PUa9rHOXOVnoc0
W5tIEVhFI6s3+O/GSZnOnCAcK4PXrngJbSSL8ikcWvEe9nxnIQ+Lpy2bBMCvNWDeDymHPc5u8tgz
VWEQNGQE2LStLqORi/suULpSfK0T2brvpj45JSnfPmJKzccKaPFW1ahwR3ONT1I3J44QU16bdZL/
Vc8qGUtNIvUj1GvK8QJ2+DYZ68VHDaC+T9ChvpNs0D0NRcIWvZON89azZDzCXGxVv0+4Vm9D7Kk3
hMJBtYXMus9SeToBF1sY1/fzSzSVfh2a0OsqldfDZvhZbppBuI+r7HYVdMb9hpQ2W/Y7K53bqK+f
SUV97Quaw4k6N4expyOMJU256UNQLZh86Ayl7SvGgzAwxsJ8nJRRdQVjzB4XWP7PDLuhuUsNmYya
UW8Iih++DRCNPGxKOtN+CaMiK2d3kHsTDZOsJ7skEaojGWCZm1TWfRYb+FEX5Gfm3LdvdGjf82Eo
9k2WZ4ecN/stLuI7k8ruIInqaxdGa+Sp1HhOt8oYcDMRCdSMNk5PKsNdV4o0cTh3r616r+ep5Fro
s31tzOVDKhetE5NOBO+sEubDLzns/zPHyv+vHHL2W7/pht33/v0/MSRnkPr//l+P78n0Xv7D1HL+
F/7T1CLL/4E3RcTRCWoEOxtC/H+ZWhhO/Ycl6/zD84ZOEVX+nf8ytZChaCLfZ7uhy5YJpeTfphb8
LpqJuxLRsSlhgCBa/QJF8ic0yYWn7N/YQ/nCcDxGrFPiLPJhOUg388G8LTbyLXIufd8/Cf5vV+MT
hwrn8ZuK++9jXEin1agFVEC27EG/G07xs40s7O3Pf/nCCPL3nz4f8jfTCzO8RBBW/rRyII7jML5U
h8oXv0c/1Suus0sB+N+HuPAUUDQY/Ypa+dDGY3bbG0voGVHaeji0kZMZGvSNwmrnXT4Jm0Xuuu2w
JOFm6sTZz3EG0Gpv8PoPtDJgmDJ5yZGHNVpnENiQkSDYKSadi0LbLE2rO4zxJQZmde6jFza9SZWZ
oshp7Q3nojhiWBVYUF9cQ1cNjxAM00aQzCw4juNAanXzxZRyzWcBYm0X++rnRG/DMWoNXF4zFC4R
GFTxYlEgZYGXvOD2pLdP2lmgG8WxjEuR6PB7jO4b1mmiT8j7c9Kc7UtpZqadjUKz1ZkueTjw8lsx
Fz8QPoMlSOMhfZAT+rUm0/iHqMXNH5Eaw+IfNX+J1cBUPlWLAJld5MDvqV6b1FRgVbZ1wNyp9LBP
ZScAfQJkmqKibmO6Mk9C0PeEFY99Jx3HWC8f6aOpdC2TaY/ytD5kFK82AH3FiZbO4hBEovRFYX4Y
GcIF2uCiU6B+Z0YsRNtMNMogUbRmDyhmgrI/LUQLMxkq0kgigKKtvZxow22qNG+FlIzHVAZhWlI+
BX9+Vv/pZfj7OTp7p357VMk0MYZh4VFVj8mG4LvJVgLZza5heL9Ca8mX3iu67Oh/+fsoNJnC6sd0
8ObbMyNWGHbW6Kb3cblnTkqoHMW3HblnCSTsL9Rq4/2fT/HCIvf3OZ5NFL+dYyoMY9jOSBsN6SBw
nsa+XTcxive5IyvO2Ov63ZRsTWsbgZH88zG/uqwX1hArLLW4EnLlUCjTBFMfFGS/ZMTdDZy5Ljdy
gJJi9ARy0a6Y3eR/WkL+PssLS5Wlm41mCfTgzAaAf9Q9EkrjrZ3lxk16VNXEK4lyJD4FJU2agYc1
3rBNpV7crtWuJT5mpUOkGbQuX4jdYSAOGVyAKsye+W0S6j0rypVr809r1t8/9MKVZvS9nqtltx7y
szBovGPLYquugRAR1oP2Y5A3f74HX6HBpYuviG5Gih7Tej+kIwq6x5FgSrJQ18F+BcjQkaJFSzIz
Pbg6xm7KHVJBZRTjT4Zw2w+btnios9s//5IvnobLLPeu7yphJcL8oCICd8GulcpBr79bUkXSwvbP
xzh/sT/7nl3yASTpbEfC03hQ7N7N9jf0NA607F3tlB3HLUMrO3GKLR55h9mrByzZFv3ZOTWuFVh3
jf+A03i7eA+tY552uOvtYX/tS3umpn360y4+VibD3yHt+GkSwzDRs9A+68digPTTudVPhIWrjv9m
h7SXQbndfP/zFfmqivj1c3577yHel4x40/UQJTQzbJRgHRyfChiV1p2qp9Je1r1upv89K/q/n+tf
mJ3fDtcNQtGft2oHM4g2sSPZBNw6pD67yi7yr13LrxbUXyjw347CNDYnzYmjkHkbDM/ltj0w8HUw
MzzQeduMO9OvHVSXx9ATtukVx9tXFNVfS+tvRyWchtGL3q8HZNf2qr0n6Q0Drtb0UWr3DLzxJxja
I4pmJUFjRBOA4R/bDVW+8nRbXz1CF6sb0teqDOkeHkqDpu+QP2N3OIH38E04KejUnZRMGnp11bcu
QqXZ5Mi80N1rRtDEOv0TeAcJ90WbtmLKjqpVcI1p2BOyfVa+WUrrmtbChpkJBgYQ+C6UvrhBQB21
o6+MxLR1W5PdcnroqnuzfJSN0W7yfbMqiDl3Qv3cifcD4uZSuUu0l3QZ7GhlroJiybyT+YVYvJC5
i4x3ontpuVEmZld65i7Jh7HkThcSafg6mEGeyXuoDrdpFRHRlO5jAYuP0XsKg1csByY5Owq2NrXf
zt0EfcsgyWwbdce+1OnljvY83VPukPo9MXurQ3GrVQk3Sl0cTX+gffvSW6S7jnzmUNd4Sq+xOY8/
Ymk4NvV6xYL61bIrXpQUlpnk/bCy7JpBsmdqJB7zvbTJ9kPilLfSpvfWd/NDPMxPjO6P04N86K4s
+F+tM2dk4u8f+mSAGwrcjRdeuJVXp59shD12uwWLoj9XcgRknHbO7nylluYoKt9m+e7Pa81X8UTi
RY1BJ88y+6JdD3M+HFc8J4imPOusrh/iiXkKkWSptrUmWJzjc4mXwBIgPZiygz5AHR6jrnntrHvC
NMu2I0MW0EyyerPxqJHZN6ShL0qNT58DutpidwCQRC8nUaRueSAhqc/qGNRwl+mp2P00emaEq3BK
j6y5UIaJIBFIk86Zk2SnNTpI4S5qWzvM3tr5IOrILL1aecB0YRfVZlEbT0fEM8gUrLSpaZn8+RJ9
dXd+7ZZ+W0NEE53h2LOGDB0AfmkMZsmN0a9PgIQ7iIbFW49pgFXD0neYAGxDm3hvgCYW/2oU/IOA
+Tth6os1RLyoB8KpSOD78453wFKIrisnkDTCldO7AAz9e/kneOsfD1/G97furEY+JG0jfpvTeN20
JPJ6/UhDMW2t0TfGUMPsSaZEmzL+NGJF2uVYUTlbBpyZumJzofVlm2RU+ORoGZsuHEZ0rVhF62ga
UGoosRsbIU+xpQ/e1EvdvayYM48QvdKPDLHYdOV0zp/mvz3Of5/NxRaWvFHSICOuFQXLMiJ4UOx4
pZ83f1x5Gr46wEVNMJv5UKotL8yym06WXznwpR3BaVkfJO+n8CPx41157fN1XgA+Oxv5n/dmSWpJ
Ray9HOIIyn74DWO1JxZ37L3ClmXivrSwo/TuaNlqu6/SGxSvfz7Nr87y4rOFk0lCfUrl05RBib5b
oDEo3LTztVpaOZ/BZ2d2UUyjHT87wzCWFl7zTfTMt49uO7lbydaf/WJn7FMfvaE9e+amtG8BUTqy
+yE5fcAE/Xv2na/2jz+f6K/WzP/9QzTr4uXSx7q3xNBYkHIgoP9YKl+qNg2p8t+K5+5uTHw9MPaq
jPDdbgNhV4x+8pgeBTFo6UPQD0RD87N4G6MNw8p4N1yhZ/3aZ372sy7eyjFqI6Cr6XJIpQiyzrfM
fO5Tv1jHYIVSiJ8tmh2r+VBOzRRo9W4dXLidMnad0GITv+1mV+t2a+wRFp4wRdWuFYvn+/PZ77p4
v5pIVLCvct9Wn/VAeB/80Stc+UWnartyRz5/6GnK/fOhly19Pc8ueOgPhIofpvvu2AQUHuU+dcuN
ddRfm9t0gxzOIcIvQMnjKjbRqFf2PGdgzqdneFEG0EAUy5ykisOSv1hx0GPgqfDmoMVLZrbAwVoK
fJNc8mfRKbhx/ZFvMPGsM9p2W92aIaPKOzV5swzNbcn8+G42TFoPw5Va4Re//bMbcFEraMjAihk8
yiEMRU8Tjv1Nr/V42/aYh8fxKSegQ/EUwjpinHLjLsJJhWAH4U8gJicFj1Hs48mZy2d80Jqy63RX
gIyfl+I2H4+kG0wFaO7+titPMVZZLPFX1rIv3njNuqg0SqO0BOTzy6H1Z9f0EErZTFdtogzt1WUN
czsbZ5cdur1dONEWiO5WdwNE0c7qgPZ0Qps49yvdoy9v8sXCOpLjsKA/p+wBOtbqc2CYbwUZ8STK
ipsFpdmgnNrKsktmvTUq/aU9NB3YS+xUzDWZT/d+lH5bB74uCwxLZElxSNISMqtpBJ1/N6FZF0eh
vbIc/9oMf3bXL9bjTIDmimaB147aA/mLL7FNRuH+vTmlLjM8SEm0FMuTaDwhxWgs7Nq7P7+OF5y8
//qigr355+tY1GQID6sgHarCHTaIxFBg7+TCrYDkYUdgkh2gTHHC5+4lO6mbFJ2cjVOcqBHxBvLG
silWP32V9lHvzQ+Lpz8Ud8XP8KQLt3X6onSSZ155wr4o1DTzYikvlFEyQ5NfagaKu7rRxvCJV3GU
Hb/5JnPLXexp7p+vyhddK+0SZKfSmU1LgJKH5NRv1R0g4sf6gOuCUkBwisfSTgLVNnbRbbaNHmtH
2Fvutbi68+l88iyYF0vwKNQ5I3EOre+0A50Ad/bSzXo0rlSbX7QftEuEaNKE6CAb/r6FrvJxfjA2
44vwF8Iv6ZgJdFn+fAW/vFsX62zCPMYA4iWduxw6lj8DS9hzZwvHeTOsnrzFV9LvqUVxB+ren4/5
K23is0t3sXiSSIWnt4jkgwb7AuLI64KBqvCXYPgp144ieWxFPRhjzYOJ6eXtnd2GedM+8dJj82Sw
/5za64nwatTgdWLPB9WAzu5E2eOff995EPXprb1YI8l8jQ1N4prMQxCjfhucwhs7gPTMSCmJapWc
VVt/WM2nLOC6aPML3Zramf4iI1DeTNtKYZm6q/QbYXD0U3mti3FBXP73GmBeLJfSVM1dIvO74jHA
TKrOdzKr3oOmAMHU6EfeJLjD98xjyZNwsu9/vhq/2oyf3a2LRQ/wmogSIZQO024BD17JfoekJIpe
p8FTJP6B8jGMt4lWwuDeY7jEIHk7bBGST4VfXSnEzqPGT2/JxfJHWlopzDqnXiGmaQICGxH5SwCE
A6t2696u2O16i/BTvhV9LXOE0QU5AqlUC1TJa4/p6FvjT1G+nTJXV73EukNzSLpkXWOYYpuIRcvu
Y3z96BTs9e3KlfuiSjMuVsIePvUkn1cn5SZ8qt3hXdosb8hmy1N65VX6YhG6BDhhmBiYsXIE805y
H2dbvUHYcnUp/6JbqF3iuIxWmGGW8+fTLdD8+VDtSVnzxy0IkGOC9NPvbZp2rK/b5VYikN4prjx0
vzJ5PnnoLqFnYWtMspVxZPJoolPyDFLkvnaB4QTLpnbb7eoX7/mttEej8Cwc9dsqSJ6IkHq2dqEd
n3j63cmPjrTvttXD1S/beX367EddrJV9aS1kPfCjrAcBeSytlRMIZ1Attv4qutWWz8zNtQrziymw
ZlwskrDZKrE6r/9kCgqtqzvWff2sFK7kpcdrPL2vVjrjYqWDuyjgD+Qgo5t5xc7yZa8Kcr/2S9cM
Vld3dTu+X7b9XnWbA3KuYx+Ie+12Cb4Rx/H0P3xNLpY1OWr1sZ34EYqPZ9j7ywjwBAfC9lqV8FXZ
ZlysYJMsDnl3Xs+Rmdnn8+oCAP6PiUPghYsui+pX8H/EV97JrxZM42KtinJkbNb5zsXhdyj4a3ek
hZM4nSv3DrU+TZh81wsPcZDzCiV2fBTWwHKvXMzPWwaafrHmxEJWTvW5Toyeq/fpft1OP+eDsdEf
xI/qEYm1vz4PD/lffz7aF10rUHK8Kb815aKwW8xW5WiE9QX67vF+dbCe2/cq/7G6kn+DsvUG/Jkt
u4Xbec8orRzzynX+4pOgXxRgqYVB2Wo5dmarHukmdu9dq4p+BZZ98qbrF5vffulSUz8/kr0PBkoN
Vt+k9UFsn9duC6+4z93OiXwY7I62UXzJRjnBK3Or2+277FZ+SNGtHec9IzK2ra545eb+Csr77Gdp
/7zcqpKs4GP4WWhuvdKfD8PzaI87yWbwsIWkY6eeGgxwkr3umRh0e/5ZHcIbbOCH2euDDR2Irezi
vPAXvhLTJt5G/tWU9PPb+tlvu1iv1jxrM/X8krV+tBkPgzcE66b2skBkXgh04Nieklv1lazNYxzo
gekk/p8fQu2rR/5iEavJywTlQDkpWqczMyUlIdNtUrJh7Fmwy4St45GQQagoMl//G6s9CtXthA+S
Ns2zPEE+85ANgH4on7G2yXcz2Z/wABrPaMCxCW4Hj67w1fStgT+JhDi1Fe12ZUJlbeZug1C+0e3o
PBf/awhxKZAaQwaf4hbDbdQjCrmJ7qvGMxUHA/ifz/jXCPqza32xYiIRJRhM41oPjubnN00g+QyI
vOEp8l7o0gVzoPqiL+26/bU3/au+wa8M39/e9LPUwMhEDoktb1uR6PEscZ9xvbhElfERjH3kAvZf
EtNgxL4e0WdB4/Xu0+zVAR6VbWw/XDn5L6pz/WJ5rXHYV8t5xyLdrIfJ0wOgIjeNg3/OlredGznT
1rhrbutjeiXC4IvxpaZdrKmZMAtFeD5iHa22aNykwm61b5UwiAFxi27UvUs8eYQXO5lHcpp79cN1
fnc+uc+/xkW/XXRRqcNxPt9nVEdeccp2lbPV7jzoBd7DtRf3q1aWdrGOxkOy6hLAhYMcCAyQjiu0
vI98AFfirdxhsBbTLbnF2zkliMQFBLluxvvRAf6LhV9+lnBjvSngXDJXvIVe1mG5ppw+mdPtQF1+
Nb3xi9v+6+3/7VoYYwT/eDb/D2ffsRwrsnb7RERgEjfFVlGUL5XMhJC0t/A+sU//LxR3oM0RxY2O
6NHpPoVIMr/8zDKcO34yL+MNgy10gao/KMfeW8ARjkUKsqs2bIVrtyUf5fN/223iLORCm7ug1fTt
KyO9DF+jUSCoBVOo53Rg1HCtRWiAQqlvbbNNP/zbN5/F0Sil6PjJwBqNuLX/esK1Kc/Q2kRUP4tw
hjAKjBsgQmGQwFBvKy+59MxZBOXBgYkS0M/c4aweUZSn8I//01K91xroKlJNeIM0qBaDAiTtw3Cl
ib300FkQ6xih8vpaBHasf+PEuxqWqO+HtRA55Xa/LeMs54NRZSxXLZZR5LQUJvN7/wKZxj25si/Q
M+Luj1duaVPOYlEPmkAuJRIO6JDIKMgZIMQDoMspW+uq4tsQVMRN0kcrj1vKt+ZWOp4soqMX4Xnl
XW608NAcvHu5j44x8lqjuVWb2h0d6I9p4Ve9gceIw1sYWRn0KUDe/viVl6LhXJ9cCCEfxTTYLN2X
aHh7FIbCS3SK4HhrQyGm+BKc4lIdgrN0+Y8PnAUokDYSCXxJpLQH9VP1bk2n4UESWO+wl/3LP/PX
sDGCSJf++F5hcK+PH7vUWyRTuvEj4ASZDD0lBTvo2F7zC53WuH5Kjp2Rbscv1fGvmQ09BH6Xm/Go
SahMy2PxlG8eP33hcJDpf//xcAisk8ZLCECHQMp37SUo7w3on49/fKmuJ7MYU3ZqSfsc2wjauw7d
hmauA900tZTR9A/e39/ZzWiO5pQjFsbjZ5KFZgiZxZgkk/yhhc6Di7WEFopLAKIEuRq1vb/jT+lb
STQ0afXuyD7DYNShip4V93ArXrpuAzoFEDfQU0O7Dx6C+/5LuCcQhXWUj0I0umcJLMJdcE5XtvjS
4s8iUx6Nfj/I+FMBQDHjW7hylyw0a76hdz++KdM0qgpmD1ZdfPEKK5FBQr34ryxM5mKdG+zHC700
Sv3+AD8eA2mMlOm+I99neOEP3FaweFGLthFQsmZ2E3hNuol75Ug0/0kyIF889c+CA+CzKBL2ucVg
vhqtjC2WSu+55feoMgEpa+y0wQRAGPsr0Fk9sUQb2l/GX0Gvj4EZWuXKqVkAD4lzu25mCGulL/A4
WYN4JAqP0QosCeB8yTiBtKq3JpIYA5q4BpZi76/s7aUU6rtr+WPJk6EmjDzgyzbOVGjwGs9uwlCP
D0GrhTv10u7gILDjX/kbsw9PjEHO1We9C96KMwoydAAk2E5b4Oo66b469qa3I2v+SlOM/OUa/C5w
f/xlpG4hJBVSXIP0JVFQIwP2wwNuF7EsJmPBSkD5rrl/e8wsXDWgCPoRy3FuIgEiF8QtRJNga8yE
Zix/etKoyZGyZ/utCOQ6ZUo40kPwgaI3kr9W7ZXC4IYHxFKZsshmw4bYrAAQ0/hDTkFAhn6bAqlH
jh4gtkCjJ2gGa6FSnxmAmYRYgYjmB4F1kujrGco/r4fmZgltCk7sNpFiqeS1jc0uU7Yey78nGMIm
LUgAm8i/Q/xLAogX0MN+eKuiW8U5ngThpI6zwTPUxqYtNJV3Ys6D6+BzXB7jYBJdQn0/6YqRFm1m
kK8fH9tvBOZvSziLyYUUsFzTQVmN+yQEfDeD+YD8U3WlDt/YKTQk9LEz85VQtHguZ9E4bRKwsZgR
aS3z0VdGwvSwWCu0AbPSpDb77CT1m3oPaWcGPety2zBQxsW/As4i4q3Hbzzdo7+98CzKshSuu7mH
P6GBLlkf406wZF7e0DJbecBSmSzMckBICIC5NmBJK6s1BjPeRMgA6ab9YEyy/YwuU1Wa2PwOIlVr
wKeledq3Dd7PAwf9gCrzG2S19mDWh37H7aKr7wQG58C11gZXZNhla6F+IcmdE52SIIHKmQxqQscP
N3HwtoLfQ+kltLoBOhPR1ICIDtDitjkIrY+DYPZeqHHCnwE+UQIVNkUH4WsUbrR6IwCHhhLa5aCv
PP6+CzMbMh9/SDwVkyJDVIyULUTERP4LFq0h1HRjE8qN0IMG3kGc6DQaxDu1kjj8uGHjLZS58k6r
Egc0/yo14soN0WEXIQ/LcE4OeQZh1LxIhoKSUQIQ1ZQDKLEusB4RfSXCO4TGa4ypyuLl8WvwC9nA
d+/8xxdNM1KSZhDQZ0SOtBde5Y1wbY8RZoCQoXmTclfGcFD3Ahd/tSeazRXIYs5KGX188oCaByCx
09KVczsFg1/ODC//mxaWGY3ixsPuUob3Srk18Ld+/JYLucl3wfHjJUMFwow9SMoudHo8zqkwueSy
eytua/VJDHMzXXO1WaiYvlf5x4PSCH1C2uMN6hBUncnBUWDMSN7RAa7TAVSbvx6/0FI8nVOHRrB/
oSOBs4FhzTF/L53uyT+D1/quvIz39i1e+SL8FK5++ySzSAogOUQRRKwcsSFW6CbbQE8MxRh1FdmG
BDgNKqNWkzR2B1HsDZokz2tpx1Ks+f6Tfqxli4loygV4dHUSiA4bqKkp7L/Jl2zTO/yn8A4Kvwez
xJU9sjTY+M66fjyPq8I+EqdX7XTmiErXHI1+E1gJOm+DVdih8Srrvt6ba+Oppb0yq67VJhw6b8Dz
IKy3VbUbBC3cNWrZ0nzt+9L48TJEgRdwwuLHIexhDAcf7JFo04O5sjaKmc7kLxtjTtsJ8pYDXQsb
MEnehO6PeC63HWsE7Ur7ZCnX/b7af7xASHLaQZAOwwArd/pNdUyd0omMyEKzbtfuqJkb3VHZgKPl
EAzjd1G5ku1932W/vdl0o/94MhT2OhoJiIj4Ki+JBVU/4PRHz45FjRPhkrhhONDRtWTDMJqIfhUc
4AvNf/U7zW/MYScgQBslxSR3UvWWddkIj8Jp5dgvZBXfZ+XH3yZ3MKL3Oqw6/Og5S9KR9v0JIV9y
AXttp56hSLtv7dSo6Eruv5RJzXk7ZVVUSsmxqGvvoxu/CQZ0JBNL3o+2dwVGRd1ixCcdqB2+pmt5
zUIp/R3yfrzjgHoj5qZHlqZ3jjfT14YGkAPexn8ManPCThnzsE7i8YRki8Zjd6bb1BGeAQkyYhcE
4U2xGYxKFx0YIqJHwNryba0dvXguZ0mbHModxFWQForQsc1vue1DqELUil0fOcEuWClMFy7S76f/
WEI2HjxGLdHciXsewpqCnnQrNehSo2POE4hGhqdRiLQnT4zo1R/1+CJwenX0hNd0sCEeG+VG00LS
WxchEFVdfXJRuTMqFfmp7W78BuodyaE5gmXZQEfmzFEbFk1QHvwLBTO4s4SeBayRA9WceiP2wEBd
V07Owq6aMxCI78GBa4q2pYlOl+bbEMffAu9rK5f/+IRZ9pJGQlFAbW9qan3Cr4EIhZZCZDuDkDQE
MGowFNT7KjV56WCysyiVlJAQV/IO3wE8VrN9kY8o5S50m1nxdjwHd+9KDwCTFu/5yrlcuK7YWREM
GZd4kNho6nWUDpdpoikCNPN3tQ+6kO3P+UmEaSHZg1sFkgPYUs8BxszFnjUQ1LQ/K19o4c6a85Ai
LyQZYRDZW84ocNQhwt1Ogss25Je0Ap1C1eWvUHbkIakL4T1ygkoOxqSbauVYLj1/XhO2MWFLzscs
CoXBV3JtHS/R27XRysLdwM5CC+ezQ1CUDAyGj/3Re2+3k8bcSXrqLr7TQe/M7uEpk8OrRJc+Hi/o
QlrNzjIYD5KZkALFE9tGh6ENRSro5FsK45fTGkfh9/IEfo3/XsaQUkoCpsCSoWz/SHYBWbnlf18s
ok67/EeEVAYRKkkVftfrYCbT1lrLHIISEthrF+fSA2bRoGDVQi16BRoU0BQ6ZDfl7KN746rnVvdc
zmHszEyPzM1bQ7r+HvLJnNBQNz4fDvDGchNo2tT9uRRKo5NMKh2g08N7xohxPgfO5yG/BeIta86P
t8DvW5p8U1J/rCMHMcFQnNYR6KYnHJh9uVr/L2CECeRS/vlGjCLy8NvDEvqH4R6d8ruA8aQw6ON7
fFwr4xfiKNzj/31IUqlcBGg94ExbYoLfvpNf+m3s8FCTK9E+ht1dsCuPuD8VX0PD7PGq/R5LiToL
BBAjGRvoGyI7h6C/lj9xdrJpPiCV+/jnlz7KLBIMXhv18GvCTaSixcbCRwLcrY9GXvn570zsfzNk
Mkfr19AB6yHpNw1Uh0rjGr3t9BG6HjtVG8eLZ5WJ1XBGQ1cGFgvIYAjl/fuN4AlSljGUWFyZ2XMf
4r4DAR/+BNsAmsSYyKML6gKauPK0hYgzB90PEL9v2Rr30FT+AVK2kjgtfJM5oF5h+7qCkCqis1Rr
dLgzBUzf7iKs8NQVTP134++XzzLH1OdpW6ldLON6cQrgVURw3EKH3rKTvAOGxhHPmVEca2DJoP2r
s2C7SFZoBACYAdl/V3a12Wjydg2/9t1b+e2vmeULmDIpnRpNUwPgyDKLdXg7RmPSuxW7xsVIRkdj
y6JOcIBDyKbZQHjXAOgbyCnx9fEpWIjAc9Pv0BMVynWoIKvhJIFsE2LSOJgMzsTj3184xMoschRd
BJF1BgJ/qia4zAEiKRpz8i6Pf3xBl4XM0fBN3lJcIPj1MXkL3YDuekicvbXl3eONAF1+QHUgW7g2
VltothBlHjIYiamg4oiSCDyf0VTOUVRAX3I7BjpmkCHSyxjWQ+BQ6ck9WJvULgUSZZZAMFRi43qa
mpbdx7tQWR1vtZJVbiO4TUIgYdNUz94byvvHa7rAdyRzPDmFhaOQy3jJyB2BfexVLb/IFmSIjGrX
Wb1W3DAURWdLOvVf/mv/Hh5rqNLc69Pj5y907AFz+TeO9X4Pn2DIQrm9xd6be3PwHeGAUaUhmrkb
Oei4fkoAlGUX1kj+W1ZI5lBzqVZVSZ76KBOgDebWjmzF52IXYkRJdeaV3dEztT3z8RsuoAogpPvv
G/JyqSpFi+DJWffWQi6/p7fSji7hXvzoXW+bu8Em3wJuiNmP7evR4f+DmfV7hQeVwX+frcKZcyQh
bnIwtDZci945JKi3cgL3HAjaminkk8rhP2XyZI4s56CKqnIJsq1A0PvQbK9e8tqrd/758TouXBYy
/++rFGXjyXWNjeJ1sJLUBhWqHhdw7oa1welSdJ6DxqExBYW0SsSHMsjTuOWf2FhLbe8kPE/ZKTpI
QKgPQI+Da4dz4UTTx7LfMpQOzcppXEhY5zhyRpTKNqI5cWFhCSu5ybO0bleuwoUuBZnjxFMPziSi
iNdT8gBmPdvsxvIWaiKyFVR43cKB5ckrTxLk3TNjBJuuMMsLLKyz8jkv7wp0qGGorURbOGQ0XonR
pKhj0pGNTot+B6op0YW4a0i2vd2pms9seMwQYbBTVBbcvNWyXdllCzfMHH+eS1mI+gd51nik/pNA
LwO0SUJLgD5KtPIVlpLsOc5cKphO4MKQc9l7cBM2FE2wHmWxluyRF6y11hf28xxwntdSI9cNRZLd
yLCvIJ9c8MRjXD+ZCun98EXUGOq8gYmBxmsdphdYJkCJ+gR3XV0S82Ohrl2r37DPX7ISaRagYFku
BhANx+vGO3EAlYq12vxWNpdyOEoer0GPVpefyZEHwyuMILVmV8No5QepsAUAGOAyw4/QB4bd9HCk
OJmAkLKb6JiSv0WUWJDqiyL8JgDTvaUqZpqzUBh3R+a5UbWI2CEHqCOFRR3MXHSfmBL/lwWHlYN8
MUn2kYy+WRdqAnGycF+VvdH4BtgOJg+Sq0Jdlrw9Di+/1+1EmkXKBKZHYlFgcszq1VVy/rZO5rR2
ZD/+9YWDLc3yooEMENvyKsRh8ZOlMH9ZOdQL+Zw0C4pQEoTTlY9PN6ZHNOLzYKPmcHdYlahauD/m
GPBRingxIyg3YbUrekb61DqCw5nI2Hskdo/XZinjmcO7mx7S1zLEfDHWgOaJFmvFltuk28jyLHTr
1FOycuSm/fzLPp+DuuEQ33AVibFYAkgqyatcwcq22T5+i4WpIJkjt9UcvvLYRdhAKP+O3OQcDZYK
1mxTbYFK2qF9bmLHV5vsDtyyQ++VHd9WUVcLYXEO6eaVisK/JEDrU4N7FrI4cs92ihuCxz8NJlQd
4tlmAENHTX2VV4qJBVwomQO0c1iNInZgVyfb1oJOud260S3cpSakhW3FghSP8jm48n/cJ3Ng9jCw
6KpkOKKd0x8VJ94DUkROzCXROJ19Vk/D5fGnXDis4iwUBFXeRqmCTU+gwy8AMhWJt8e/vNRZEWdx
ABYUVFB8BH2uafaxUKOTGgD/4h1lAWpiYm8KNTz3vKeelWBLjBGyJxgiA2ZJCtuAnLoFEUzSfq38
NdNTfzsQs+jhQXNVHCPUU9TozPrS7NP9X0jAg/ekbNp9sJJuL23NWRkVB2WR1zw+W8XFLsu3et3n
Zgu9+rSPjQo6/VndrxzCpQpRnOLYj9ZbR1h+Gs9PSgTEAUnFAe5Hcxk7B0VLXHnIAjwEFpD/PoTP
eU6F1cc0DOXN2p4e4pvxnn8lBhCHNthC1Q40etu/Jnb0JJ+YbQDzFpQU6spfsDAxI3NANhBAADpM
rwnMBnhppR4CcAA2qr4Wk6dX+WVnkClp+bGOgxK1LOxNMSyrLGjw+/BQg2OixYHmQ50mWLkVl5pY
c8B1NUIxV+6xkswGprrfnwycGgd0NmiPDEZ8XMNNLb3PLMUZmTGBkxOCM61N4DbgxoHeRHiqzmsw
nYVsbo6vFj0v9WMZD5CcWkN2fO73a8DwpZ+exQzawiAyyvHTgvwkkHvrWUIMRvmxCFb61QsHlMzC
AEz2Gpnp8YCBs5uLB00VFYisEgw2mIeu3L1Ldf4cCt2PWcSgvsLipyaE9Zr8PUh0BT1SR4Dd1HDg
UGDUkBvyNT+D7kT5xasG1JBDFbJQ1uN4t9Tr+K6MfuxqXhTgIcLhb4gxiYX5TnqUExewRxl6d7HW
sXfFyJl7DiPSqIen2IsybCQoCqR7xWoxbkftU+wZF+JTfx7/QUvhao6VHrzQT4sOf9B4bQ1mlx94
MzzbnC3Cu/ewyk5e2PxziHQVSEzIdiiZ6PAs5ttq2LE5JKahJzhKb6UyaATOVgHc2sFswvwSroi5
shmYndzf2Pes08J4DSu5QEMgc9g0k8myz6voEYgdf2r8ygpfQ7iOqrK0aUUrFLp9JOxD4TxEmoSk
IrpD3S/ltixFKbFPWTAwdx6M0x4v/8LBmiOlmyIPVK/EH8MMmd5Q0J14yJzL4HVCijNYAe0sZOjC
LPKgWk1bOUCIK+TNOGLcJV7KAL2elatgIaf9xqf/2NLNGEPuu8A7ZPBRJBwcHqGOG4hrE7SFDOFb
z+XHz2dly1B1umhAfLYLd9TanXBodbCcTcBc0P54/CWWdugsAjEqkKMww54qgOYdytLaRE9g3bWB
1lJuPocFAzvaEm4q7ngIcp38K2zij7EjGfJL+t4+8y8y5GYg7+TvOT2ZDLo12NlDYWVtOLS0B2ZZ
ScjBObBpp9cDLCTuYSGyV4PUKKKV8cxCAP8fUHAkMB186Cc+p+SUB6QDuoLR88oxWUpa53DYevQZ
iTJI82FxCSOA7p5ZyhXS76bSaY0xOlSXbwNamOI52TzeDwu4QzJHvTZjMOb5VC/znaEgMGy4Tc5o
CdinkdZjRsNvqgj+amiYxqfJ6PwwrDx5AWNHvpuDP3Y8n1E2zHk8uf8E3y6pDA5gLkyLTd8mx8Ri
9OgOVQy8qbqPb7BZxj+tuZamLDB5yBwrq4a+OsRQrsC4yn/L8TVHi8B5Vocd8cYzhtfYHvbNHuBS
A+Sd7MKcx0qDCvY+2klWvml0IP6CvyvfYMrPf8kB53BaH57OAS8gcnV6ZmRWuxvPtSXohV07a6Iv
i995ijs/VrviSKwEIrB76UF9yVqspt66OIp3zyh1yCW7niWaxALJWAT6aeW4LMTMOYiWz8aajfpR
cJWQ/2IoQHvwJgf3LPt8vHILx/17a/14qQEd/yCXsHDqMQAZs3bXoI5LCcz3tfrjl+MOOrARQcGW
ufw7muA4Gc/0U7DQLyvc9lTuwydsUTO081Pu8tUmCfXEEV95d1hZuqWMZY6hlUuoBH8DgitoHLxD
LRi2FWAf1IwGVxm9/6tAc3atIb/UX5jjaYd6LINKxOSkBYhWi1q9AOr+D3uSa210RvS5PqGUXT93
TufA//Xxx1uqSb6j4I817mWG9YZpS9KX9F6CxoF09FMyBMPbUpPdwSVrbS2n8P/LAft+7R9PaguB
G8seiIfmwkAkRZPtHjdrti8R5lZq74VWxhwb2yhDy40hxSxWSRt4nHejXsP1a+XaXqpD50hYpZSg
xsdhP/rv0IiCZ7gODTdff+LWUBtL4fi7Z/hjjeD2AuvjpmRd+epfMH6Nbt0XuQPKA5uCMAT1GlxC
7jQ42b4zkkQbjGy/6pkzZR+/fZ9ZVhKT6P/hoUYUAU5ljfIxtVUzgxBBbMnw2jLKla2wEDG+BxE/
3rLm+igZSQOgEprhI1trg3RQGk5jYAD9eFsvZFhz9KscyZU/8NPo3LMg2l0xxhBA3xY+awG81yrI
QkYr1eTSppijYQeYCY0w+AUypbv2oeFV741MdBkC+I3/yrww/Uu4pm26kPj8D4DVU8WE+ACwZqEh
gGlabGn6p1GtXrb6OjEeL93Cx2Gn8uHHxyEpp4isVwquxwXcuwS3Qj3pI2gBVR1cuYtUbVe+0VK8
m+NX24D3fK5oRjfQow54XBhWh/VL4hkNsISpAelvQ4CQJ/zp8mxLRqNtX7MqMIS107Z0Hc/xrLKi
1AlslEe39Zwu3zUDq2XQdclMFkRBiP7Cm32ElrwT9jBL3g6fCPuN/zdN3CJlV7bPd0Pgl1M3x7x6
VE5V6PJDrra6gScIT9rI6MZXVjYDwY16c/SgwKaMh6Y4xPRtgCtnHBKdy1/S0PLKHO6u5VPXZzph
wdwsM70YZBjAbwQoM6u9b1ZNaaZCqafeBp0OiLcmKMlsCWLDXLrji8JMo/cOk6iMh0Qga/LhrZb/
DI31eC8tfuJZwhOyQlj2MVaY2XkO/5XdgK5wZH2wkkO14c75LYu1a/S08rSFU8/OIliodhns+eD9
0ej+BlbQu87E3NfyJ/EsqNcF7+j1QuIbqtbaymFZUA0ic8RtzsHMEAZUkEkG+5u/1TU6SVl25H3I
FCZPNTykOf9ERAhrjbcsEu1AAjs9i80kzFxJHo9leYMsCYwKcAQgSCxJpi8ArRBoadTrENhsBqOA
UXvLZXBE6DU5MElzGKi0cga/h0G/bb9ZrabIMR1loYMHkEchN4FxykisUYR9pYxOxE0B9aWucS7R
omn4weaDPzFzKPLqD8TBNT/5HOP3Jufswf+rwOudQ0Nr2xFGq8iGRs9MdGygDg7NaPXqxXaMrn4I
JQsx6nYpTrkEbW/YWwpeAqPrZwmDHHjiHkluFwWjMexZCP5C5UQvAgjLBQxs6l/6Ktm3jJ2oZg2j
jAE/B0UcVcj2sqrocmVKoPB2+cqIdGFQJ8yBx0wolzEVIYbMohfAGcyF22QGGrb3chsAsMasDDV/
j+rCHIccwcOzKUUyuAqQ6ARC1JoPGww/BzV7uKnt6+PDsUBWFdRZXA+xoZJOhC52a3R7+KaoVvxV
2QBvihvext1ba5gPjpyiN3bkyi8tZ8LRSoT7q553hca7MZqX1oWZrI/qTRvoTY1mJnQ02gOFYoiy
siEXIgas6v69fhqOI/CGwIFCQI6zD0ix78hxNNlJiih+kXVKQYQHyUTnImOt0FjgewlzCLPoSZT1
+4hFS7gAUL4+kxHDBXD9pGP4XCiGXxxH7tYVn01tsefS0wdF65UXwvVaTfNnHtxEUL8+G280BEyt
2NBqu/0w6EFipGj6ifsIXvCPv+NCSQIf3n8XKOLBh2YEpIhc7ZT+aKnwpKdQJ4TMAmfW/qsK1j6Q
0tUrW661RJZ26CyKjwUt+pjFI6HHd0ksfytt6tNaebpQ5QlzJHQ0ZHWcTfj+FswEG9U3fxALrPC2
/SA3tMkhgg8Fyd2wE2/qOftqL1WijycO0uN2vlubci007AV1agv8SHsGSVBzWAfjsJ8lJ3qF15Ad
7bktZ8ROu0uO6R6dDwbab+kfgj/l8bcUYeWMn//f+AvN/38fWysEsA7Kw4QgjW6EVc/s8FIw8UfW
NudckKgMVEjAaVwMVNEIjQKueRG4Syj6ThXWRlVn+7z0DR5RMDsP3kkJrbw6t/k1EuGjl8V6ibED
rBM1Aa5Pft+fPGg7h+nwJ/Aah/rDoRLTjZJjOh8VcP+JILzMQ4A7rpEAVSg2VU9PS9hQhtVu9Ci6
MJ3pJ77ZQeEzCUzBA0eWpReGUwetUiXIj+SWynNG2RMD/gGawm+z1E2act+p1xIsSYHdAtNm0kwJ
wHk7cp5Je0Vn+HdceQb1OqtR8vcm3LJiq3N4XVF5jSICSA48J+Cm3HykOVxgkuR1UAs9k7/8Wt0o
fa3HI18auG5iahX9M5taDEVPPVeqCCbCkEWIYQbND6eAwF5Z4IqDnwYQ0xw64JzCrrBGGpu06R0k
S0q1hV2Wg+n/m+cnO/h2PrdRYqhx9iQGvV0Q8hqoid7X6UfQd0faB1tOtZsCuqc0YzeUqhqYAnwd
uUVYQUiJ4BQOfJRBQYmEWaPVuYjAJUhmNsLPARJX/Gsc2ynvRP4fmMcbBApArELgjKwg+maa3ILj
SlpQOZqCpeeyk95qRTiolRrZldxIqSmnUvTZpnz50eRlClmWEg4RmdpjBaGmBVMnps8MH+6KW8aH
o0da1rKGVRy0tpLxX7a8ZA6k1UQBwQsMeTNTIXHNVC+BVPkvYp49R+kbTWjrirFoc71o5G2sbBIy
vHH1kGxyQaxfggCa1CrJvsa8tMeuhr6kGdGrFxy75qmSjkFQ6wysNAprgBJF2W7gJYCMXs6CU1Dp
saeagm/HnB55zpClsIiAR3ipqA0mNNsqgGHrOS4HcLT+eETjw5MAHm6wi/xtGm1o4fTVsUYqHMSe
LjSF4UHuqdegmRfAUZ4a0KbF1g0QhyUjZeweOtU0dEnjsoPekDOExROYnwNIPWgKc2l7N6gBaZFs
sdLRwJZNOPkKuhff2XEPj420A0qyYo2K0zxm2CVsufcgGpJijgIptBN8tS8qDBsHMDny4tDF1wL7
Vn4ZWFiMlXDxvIpK4+bV37T82+PMkQqmIvx70WOTCO2lpoGtxOQZ4zpQq2SUJExvhCQC3I8NIPPZ
6KjSYTpfnbnilpHT6N3yjs+3csYeITZyTCpuX/GVWcLlaztQ/7nhFMuX0E8cLzF3SMEI67u3Mc53
eI2hw2ySgXBPfffKUW9VuhtYH1oTqtMJnrqlGX8VBnKBp61wU7yu3qSwwmUCgxH6ZCdGaErg8BZp
BsOmDEJW2BoEA6wKWk/wM89ZnSTPQhkY/RDdIFLaDfjmAaxpS9nKy0M7jqWuyOxWFsy0Tc0+htFK
ZcF3+7ktweyG1VurMshFtd4/NK/JIGFR02PbwUOXgZ5U0KJVDrf5HNYwjI9BFjUZbBUxCS2UZ2Bb
wkinu/VcZFXyaOSioOdyjY/ElluuNDLeZCeSFFRfcjdjMh/6pXtGNlp0VVhIRptwjYIvOKsRuEL2
bibCJYBX7SgUVatk63wjBFDvUKXitSzIqeAHz039a9cdm/IvjSoNzsN0sOPypuCrSyG6RdQAYB+n
I5VyXW5YvRZ2ErMJlcwzsuYwQsJVCUuXCZJtima/z8apXoXqzYO5sNHiNhQY6crTGn4BTOxggTu7
TPboPKm+CRnKypUR2Y4sWtfyqaXQMAXlJ0jObKsxyRvoxYp6heMK235IqidqDOAab4lqs8MGziOg
6UaSThOd+8D/sxy3EdULGJIoGtfpHKCMGAgIWgtFfik8dPAvyl121Pz0knOnEJpXmUlRwPilpXA7
6p2Z8StIwW3LPrkUuhfwDJEhVhs3/lNbBRsmSrZSkDzRqIQgbZzzdp06AQYdZZ3aShvIlgD6mqjC
AbiX7Br3VSPwELuP9bqpej2GAi8kSkVcaSKi4CTluPOFGyJ5OMBOaYBk0ZuIUYIv7lTUVyTroN0g
F7oobgJ2pHqWF3iCT+m+zOTwg7tWodWLppeAJCfp/DSeBd4ytQVZtsGigoB2L+ucFGrYPKZfE53J
gUAJQeDxT53IG6NMNUaBlaK8r2FQpPgIouM2/UpGiKKAL3Ep4GURwz1hS6VYpzk86qKseyV1c+wp
rCHgSIHWx2BmiQsruZiHXBmc7Fqz4ZxCMJnALAXMjKFqQ/FcRdWDLqSQk8GqvYfxoYYcbYyyqAN5
cZ+NWyFGLUn+Ciwo+sQY8kPEPqUjo+XoBFBHlkyuxoileoJ0lC3Wrk8MPwChrmzOYn4oWrOGZBdB
IwDGqClsseh1PLcA+ET0Ag5j5lVwzstMmLIostmEcBcgT8OAeJT1lgTOds03Oh16GFYbDfumRH9k
OHtQlDFW+LdRECRAQc0RpwB4AWgWbhjcNlcFnectjjPV6lb5T2LuCFOo0KR2n2c7TKP89CANZgWx
bXSoiZbLelEgzr0y/TUdbzmKFtIYrbflQQZr7IxuVDh/osf3Mvo7zB8JDscYvMN9y1J41VWlco8s
D769HTr5MkfNpkwRh6LhUgzi1scXLXz2SFCFJkVI3Qh2R1lVYRyF8ZxOytFUx96JoNph+myNK2aI
j5KCvhEXmJEkvStvQWWG2YhNG+mCxG/8OtlBisppp8VHR1fpYquBQ2g5wkojt1oE+gLfAp0b2vcO
BC90rmyMbDgkmNK3pXyqqK5SJwmowfelPTRtppdV6YroA0hw0iZCeSypyzNXT0h2Nf8OA+ls8EBr
p+1JCJkTKCd6CYFQqEzeGhk9JcaR/o+k81puHFmC6BchAqbhXglHT0qUKPOCkEYSvPf4+nu492kj
ZseIILqrKjMrUyL+tMFicp6UjZid1EpP09xoXE+lQUZn1R4G1awce13orJStGr0PJpDRIEyaKrmj
2aMpi1XTX4q5+F5HCn5qam5a+IiXMUO2q0BEhr+IARemzh1WbTOA/gNayiez5vxmO4qAKdi+rta9
WCxfLRkrVSOIm+kyT+/wxZtGdI6Md2BbTK5KBuNSCSfWj3auo8sul4O9NsQT48VBYUuMWz11PhuJ
5EeSJgsWYEsF8cly/F6GZiCFXzKQAWjbZrX3tvlEymlgRyrBp4+XmUWgsBQb66ltA70I97Vt/S1a
pLljKl2LchfW8peSkl+V8FXrYxOo9cQTA5l/7aGd1sC6ISTXdWtjmwcE3w1dyNp+Lssc2C3+SOO9
sD9V+d6vd7HQ1nl1/rSSt6L0/kJwB/7u4S7Gs5JWwFGN9HlStd+RxShHJggF37cBVVpxaZL6VI22
utFKaWfUvLFSuzVHX60CuUj/CbPxYrvHQvdBK1Yr4fGEs7al4U25kW5YO5/JmYoOTVlMx8noCBMs
+3gXL/N+xHB7wxbs81gpJ6Nf4q0mjx8VNXzL0qIdVO2XsqZemdq/80zGapU6o3FPDdp3JPvg7MmV
aHdCOZXiO0sZTMaC0MAJq5Sxcbsc+dYy7Olmd00oHUol3cZ1GBAzese+7yCEFCwTLc5YJn+ajaVy
REafTqi9aX3Ki0mTxmtnkMLObYlKoirPFOeDhrq4a49r+pnYH7LOVXE2MzveZBz4ciTUk4iCzKsB
mTq986SGq2Sc8aeB7j5060y8M6tYm8Qe4uPcW9s21C612R51SLeoLg7rbGPXxTDQhn4epW6llDy+
Wt6KvoIoX5fjHBV+siaOvrzJwvisZ8Y0pTwUCgcKxDXVf9PuI6ZD6ouaOHU2AbxG17116C5q0juy
5sfqdwfXa2nlTVKea1xH2umVTNRjIfLr3EdsGlj8TQQlnQf+BbVbcHvPF5o27a1rq49Fs7dVl93L
eLqr4DOzem2G41zGv+RekBlKYhzZYuMSUhfhbwoJX5pNWL9EJIoqvIG3niwRzkLmZfWZG7aqPLU7
ZJDQir/YQZHfbMYBeo3H2RX1vrfVrVKS+Ub1bybeEovKaw7Nrkm4dhvdXSSUocrXJL8YizukbA4J
5VfNh3d9+uEldJnHuD+csCi8Nk7dMJvdsPlnmMSNa7/V6K1mc1xo5LopOSqavJH6X8OSNgqp1OWr
Zj0ViVuYOJIDdVf4N8xgqVr5oenp1Q4VMp2kbLewTtIYC3ccFOpUuarxvsb5frGq1yZBPdAVW1V2
ChlDa5Zoct017b1Jn6j9SyOXu7XPPoXJQ3IS1jBSntywrRNPJC8ha6nle6y5Fs4XsnS05G3xDcHY
6k6EZXj5MWnvurWjS1jnIOtAMpR9MhGe1MV70/b1hkrNmHLQ5+G6TtYpwmmCfSO5K10JurfvaWkx
TB0NZ8QGqs/wTKUn6n/mlUws0s2093AJUsIaWvaskyLy1PQsmi+D9SVrTAmUZLQbfdk4ZSC3mGCS
09ZnfmPujerM7dlSYcb0qOFLJz+pGEvOnJ+6dy2ZpCcyHoXl2tZnhBdNSzK2utPhIMOv5TVGmNA8
/IcL1TfX+8xKX5c7PaATKSPKruZANedQ8/XwZNkEFDlMOjUdXy+5g3nutYK76JD3uN2u9tmiCxZZ
4ykYKQEID23mKtlAchFXNl12V0S7iIlLszMvYlpQM461DKf2vJSAvr1bL9EJh7ig65ko5n4v9bFv
K3hmJg8gISEkqvGi/jckjTXJF78ZK+64apO0wRgFrZ7jBPnaCsxpgkLxzDzkQ7SHNI/cKtXojRPX
kOfLVJk7PYJvF9qPHOHiVLRbSvtVmoQv5X6Iw+L8HrK/0Zb5bpE9zdhXxZ/J1TOXjB2eAlwapjsV
ZeXGYt8ZJmc3NJ+m2I2I66vlq6uvgq2PcgO/1JP0ww2Qb+i+s9HLl035S9LDpqmMe9Ht1PjcS++k
ewfSRN6bxXY9Lmw8fat3yb+17JOS0xmFB5tSO1YsqaV1BU5W6cnPwxqSadk0h6e4mqYPvZHnDxE2
HVClNYi9JFW+Ns1BWvYe+ETjxHHmG6RDhz2Tr8qudFr9WZy1qGwxZJ/EPm/n/RQlgWoTHWGs11VR
2ZjK/H4Zd6XS/qyGkZxogV9sOSq3SE0crI5eeq1+borpL4oY3AQ+BGEYm0Efl8+1xf5UaNnP8mIb
m9mImV6WkPRf6alSF6cjjprP5crL8G3lYxxEofInWYpXDeHPMj1nzXntnPpTa/7BEQ6sfjDzDK6W
O/k/A2eudGy9ZXg0cGZ/qN4klRwcbNzwdrOCB9liMZGJU52w4OeZEmlZrjJtltJTZr+vvqqEn34j
lBfRbfLaicVjPWHHiRWVl+R7S/H1LnLC1idUDohhKd7xp6QRLJH8ur18UEDs6oYw+B15A7Z9LSqs
If+Mb+Ui7tqHtPiEeyuBMriK4dadnye3IT0NeufAHOvXnmKtRy5gBZusnY6RYJBV55Zfzfl4M2jb
pstPQ7orsd4cnTINGhwv7YuWBgbh2YiKS9NryHFjCo72Eo1O9WrgxhQ+j43qDcVmzP4lhh+iOld2
4qShRKxWbAq/zTTb5CGU571ha63bptqhKOpdagSEwLPqOvXf8eCqyS5Mf6X4K1xfov7fmK27WvFb
bJxql9GvBCaMWkyCNyT5do1n15fKXLlOkbNFYGDZnkZurSs/tb7sMT3nOp7CBr+N46ETdFCTMyxK
Z055NbJddtPqiAn0uUk9asmSumqJd1Qan1ATB00XH4V1NC56fcQx08KBBtlM7dr/pLFhyvYi816A
TJSXbtwpK4nwGVQ9fluNwRx+aNM9bYLEvrtMzgFLlfZrYe9q/T1WWEDMp2dD/DMx6E0BmAipn7jM
ynfRkokpGZ5ojkXpxvJPp2L3W37b6OeKv3q86rD/GrvllYdDpqIDcJzU4gOcqY8vYb1r9FuZnVr9
WOEUigS8wCkUcZMseRS9pd0p6o6GYK1+ytDLyS3PC9cEtOs97FA3KlhVOvePNUQc4ePRcOM/SlJI
ROMsXstOcM36gwTQQnbzcKIdqdky+0eP5zb1VsHL7K2oNtY3RaW7V79640fNS27sBP6j5NwTq9Oz
2YGlca/Z4yUsqieSXzdazcMkqF5+tsOA4M/YeuWzmNVTeRPxPZoveA1L62ur0dnEiZMm5bnumeMZ
qo24QMo0BIbMh1tP4VspraxMk5ik7wQma1kNcnPI7Twwy5QTj7ee7SrxVdoLPKRLnMOPRVPdDapk
ThOmxgyz+V2vrtGyqYqnsOeVPxmMM6XgG0ASKAvsn8krXZzIui7ZzV5X2r4TzPrYXpCrbUzzuFTX
UnttwrNOQ1vBguW+Frqjui3yQ8Ke9aABHmY+uFVa7rrninsQc+ZO5ZVlrrnVpW8an8O6LyQw3qD5
7LLtxOKv+aURkSNTNFkbnD/5XGYcTDKZjsq/UmwBNzd5tdcTH/cSIkhs0x9+OWWS7fViCwM60YGs
18R8rcvfIf8ymu4JvB0VgtYd694RGd/dOz9rmX7MWrtpWihD8xmxqM3X19nyNgaLqKunufhYkvOK
tUb03pXRptCe0jAomcejjWm/itkFdrPPaQsOpgVauUOd5ZjcVCODGCBQTv6J+aY0BwPZURYfRlpZ
7hHDaTve92NK3R8MxnmFO2WVXKAhWoq23NEBMSwnnEfCh3gXwpmN6g3O7KBeNotsth9S66IvUf2b
8veudQQ7Rbi32JeyKh0seg2wEuXQVeAoxgURw1gSahSY6ZXZqVQpm0a+MbW7RVsROtXqyChiu6cG
E8aC4vGX6Vetuha5Y0RBpP3odu7qxksWOXm6i9tgEFtIDsrwaDoTcQ71K77BaY7fl3RayltHBnl9
HtJr3L3pJQDuoZMmb2RnIM0/Z3unyX90dI0UOQZdikofEx+ylRW2zJVmNDhO05CKsSl55+leZPqR
TdxauykUt76K4E/4fDicEGerb7qfqdpyUurYTdvASrdtS/Py0pG82UW/oXEwwv2KCDZ2zTwYf5qU
Vg3rI9b0dS++z+QXz67aXdgbphfsGPDUFxvE/agRH20xogAuyZzlhBIYGKAkUrprotzN23tmkCJf
QHgc0oGm0dxJ3ddqmY6R7AuMArvKkc1ticSZpA2VchqY52z2hHpff7XkTSWKXmL4fQtZk+deNkpH
Lvj2yY9yo9I1ubGKE1ISSf/pgFtfFmGBbW8KTONb7tGcQOHel1iYJMUJRmD+mYXXH3AjXxQkQMCL
L1QgM8T6Td2qxr9sfm+vFYUl3iYYntCmhb9G/jahBAbKyrlqhaP1oYtGZzRoz4EdwT82U7dbUEvq
5keknTqB1UzmTzEPaX5VpwNvQt6AEToa63iNa3dnuUfaCdjrquItAXwwr+PsYpukMUcqdwm+W4Ak
S43hjjOQGGIMc2M2v1V4nrCVtnfiwwDPiWmbt4t1qcjVGjaGhe/AfZIqF93jZl1+HnjgB7JfUz7K
89OMpIjRv66CpfPq1Jcnp5LcsPO6fodttZx8WuMuS0t3nmDC5OFJG8PNalpBFOEz3z2VMyeM8VMn
2QCV3iWtn6PRa+ttM+3b14YQUBzm/5g9Q6SQ4i1CrWh54W1AUP5h/g2ZGytOJeNQv1XtDVs+1rQd
9z38weCp1OhfLd0rv4XAuR8XvigU3hB9Wv37rDyJFw0bAnV86t61Jaj4iTRvXVagyucyUrb0ICSW
OUzxYfK5arKjIdnCPEEvzR0lGVyGaYHnEGQPyI6r9xLpX0rCTen1xQGw3lZ/48jNu+8kD0BaSRa3
5ldFOnStm83bUA4Y+Iw/kZlO+5GKn3r4AuQlanuTfqq01LestHjJ6oemQauCAuQ9P4dzs2uNEzz2
Jl+OgqorDaCwfq2BD85EzH4NOABYT/JfVT0zSuTGVkTVppkPekWZnplbd2b2r1F+NP35gf/joMTN
phbX/4ClxysnNukxibdYx9iOXm3hB1BxyQBD8fptpDuZBGv5Necrn/jDKwvS2Q28eQPXaoY3+QZv
0pFpbcxBM7/q+S3lnYprXLjxeJ2exa6vz7UWmIsbzj5oCYIwwgBwry5QNzLLcLowBgpaedcoPu+b
OX8OlIXo2OueGTpDFIR16RIJW023Ncby4GA3N6Di6d8QNU71LsSNr13u3ByLbyMYWx+oemLl4Xs1
DmlIrAHRzLj8NTQ1UsO3ttx16Jnk3km/a+uovDjmAu9xeAQRiIeOzbGjwtFqz1Yqdyh+cHswIy+9
ru2bJsBXFCoh1vvvmKxJ2ZYuul68Eb2URPkPWoEEgMzr9pv4Wls/5HqQZttccWx6VyJyLGy5+sCy
uKP9nNGXW4i4eanYZkPA0TQKH4RbIp8POCn3Zfsefy09k3oBN6U6Y7zVzbOCzE899c3WVv9N/OK6
G81dnW1K6S2sX+uvUg33YfoKc/IYeuwBkX6LP1b33p0EkH47a46WP7XGQRkp5gpry692+DbHiEIq
hy+BXk2h0V51N4US4ybu6JwNGPJxI48Ps/fEzSq03fzXXumo6hcxF4fZYGgTPrahasYa6kZ6MVh2
KH6FpnxUCru3OVjeDJHBdlWralSOw1K6vVGfzP+XdxIbKhKglmlyYlKaqupLkH/A5orxZDbquwQA
sZH04cFhV4XTtbD2lCEL5FkvMlAi0mqi7qXVmn23xDu1rBxjqLdtHf7Jaf1pj9a3pCZBA7W8yYzE
Ed3WyDK/mIRnWp5qjBSWTRn5gmn2ipAJAenGUtwq/lHjbxU1gnoIrYARnLDBVtsp9eEBw8WubPxB
2Rc/tqRtEw23anb2qktzG5rIG5a/YdRcFCgdhQvMeSv4m2XNU1ZtCOa+iR18z/xR91rFXy2/hGrR
h+RvNvYq1MlsDR+l8BjGm84R1nTKGsyL+/Gw9BziAkxMZb0GkFpNztWz3X1EuuynE35oTeZHZvYE
BOBnwyO+S30ex8dgD1A7E5Fbt48+WcYXnxI0t7MXNVyv9XoCUwvX8UOxbomWPlXhLuV367r0LKQb
ppxtRpnAIf4axyfq5rT4q02PddT/oul3QmkdgQBsaPCxoDBdRRwmpIsayQAR6QEOV+2j6YUZ7h/o
wwLw3V+naFuO+wUkFrIKKkGLnuwS/gKeZ6crh9UAcle9OuMWXPfVAky0W1fYuBNVOBkcy/DFfCsx
qm43oeFVLGiGpJgEo9ztquVc/ZhorjJzvAIug1KM41Ua9tLz2h+Js2CHcjQ/dCvi6bq5GhTm1q4j
tA2/BlYp1UW9zdquyDC92xFyt8mIbeTWGwefgVu0L8J+Ru2CDzNyAkm9qbz69Ml8R5Nw5+iQ0mXI
NAj4tVh4kEEYRRhJkcE38hsBr7vv3PwYpq2p7haciojrmn9GNIEFBN5l5C4XA91a4WXQxOGMUbcW
b7vxUqR32zgt0zmDZQXo1feiR28HuNs8QgDnxs+HBLT/HWsc2JMbTR4tioKx4eu4XBrl1v/ZP3li
bIbEM8J/9QyAlSS32Rg+FCrDwh8e4req/spRgtnTYfwvWH1KfEhRrXcl1rv60bGOzajQSnxkdI+0
kbkPfqfNG3trk1QVXvIsyMubPR7b0ZPyiwy3PGQHkustzXpb3htQz1+ZWRvcM6h/qvBXt5zMZuhH
q5zJDs9d1s/r7Oo879nBctZwFkHj6pT3ZCItSSm8OPmom5P8bfF7hsybi5+wug9YoYrsyggICQl7
JMRprVK3F9RPNgY7ZR9V3UG0cIA4EkExFvJuHZkkQI6B+nzOck/vdDLye7ZCpyNnGRAH5J0veLz5
G9Y3s1gODX2carh2f1yVS94484RbcoDRhi8OofmIOBXe0nzMMjy/I7Tf5SGnQFFje0wfGrKVhmbj
Md9kKo0FKpLcqUD8aBlQ+tgs+qYf3YvCaFI7vbadV097tq9je2/eUtvhfQAEBaxQIsgt6S8vP3El
qwvf/ihpNJX3FpglSrdyabtLuYlQyBauZm7qWHbVa1JCh7uP3u1jWfww3LIJJFvfDXmrF9BzVqxh
ii425aBSeOhTIPp9PTDR2IRmqIdm+GYl92hili1WX4LGXL/DEbVE+TJ9SA8nmP4oodJoa1Jsez/h
0pB3M6NSteKQd4o0VLGPOgOroNZeOJzW6JwtH03yHsWeLX/KUHSJeDMyO9CPs+zNBtzjIQeBt6F/
SLyQE+PVVuTvoZAOUUOlCXFIvFtg+1L9bqRcs25Mojvu4eMXXvNx5jJrlKgMreOiY3Fl8OUg1Be/
c7gvUimQ4a/jcCdPPKD0NoyNbxdZ0JhwOBB366VGSxdBgCLEHo91yD0RuQZHu67+pfE5AZmOIqdF
RBK1W6stnIV0NgaGuP3WpRetmBAHTWjyWffkhEQmzTvSxzL207WkhwDXNqhSjeGZ2eQtOnqcPAJ4
0LJLn0+bWjFPA4w+xsiSo6lPQ3QjYhKuO7IRSG3ot0ezZbzPnuMaR4Ax11s0UCAmar3NDMJtLKbw
IvdjZkWYZxCT/s2qvywl4L1kGAdSlKZTW33lNu9EAuBCd2rF1VmxVKe0nqTOfTzq8Un0l4J/MMq/
+NvMFBmj9ZSLn7DGZvotlZHnKwzg6otEzG6s+/PaY3PEsEufHKIK56ootsqfCmhvxz7ISLOsyCFD
Vbil8SbVPJRDzVW4flX2dxdFjz9y4P1PUcUYEWPCSZj03YmjiudpjlF+FR+UbEsBTjSNzYhEuzCz
z84AQs1nPG3ewEFY00FABjHwLnfHMv7r4OEXpt3xbxWd+59Q5bLq5wFqPWJGa7gTZct6r2iJkvZ9
zLO9ZqHJitO9yg8eWeaBWMxDMSu3AU+CaV+KlzC7CrSMUXiXu6lzV1u5DP0Yeq366DarjzhPg+Ig
zR+2An6N0M0Z+CjDPbGfVXX053zfrfBU4VMZgShpT320r1SYw2dF2uqWt9qha4y/beXFsCuGuSPc
lW5XL3eJ9JqoI532P6P6FkBMSb/TBXTLJm1JnCxB3jOsVIvnfurPaaE+5xgvb4gvi4u9jo1i8U+0
yCX6RYZ1LmA616+po5DG9g3/Z87c3H4bc/Iq2XDt9ar7pTLCP6F81Npq1wyc8H7QudfMf0MPUkIF
VibJ2g6Z9RXGy56cvpdo2M/qq4msuGKFIGnedCl66gC1WwaMxJTGUwK7D5xmyU6ZQOxmNC2+rsmx
X6v6s2lEyU0TCISaiJ6+XKudsKNbZZJ6IxCOVv/UKPNUXdtJDWrGYn1b5QcExJUTyTa6/3Mew+Qi
hBLhQxnI3Cjs9q2widKTrHEvppFdAHzVNqJUt4Mdh06TmpkzyM0YxL34jloz8mFCUS0s8ckKEZAI
bSQ7VKG7Ly+h5Pf5Vig2+20ueweTNt0l6nuoX5fxhfGzTQ+2xe5Ek7gliqTyWzeEa5IgsG70lnEq
w4XeYhPGaaO/RHrWSPdhCGVVxtamJ7KNIOEUhA2Zwo7Z3GvEBDbVc25Jh0aRJseSNE/Hl0PloNqu
1d8GPXGVcrtoX7oF/6UGec/boH61MyN+gZqiLuFK4CytB0GHfW+lOSZGRmvdnNu4fjMMhcjtESZK
9RCzi32q6JcR401ggoUu1gLCIvSYNnibGHAF2oeI8aiM43HXdsVxnAYBqxXCduHMG1tB08h8mSzM
OaZVhE4odWLTNkLx4ojnbdrQJIOaLi4Ez6kr22uh2o7FLSLN9VnrPu3U2hcYjTTjUBF9pLuzjQ5V
1+ofXTqaVbFLooHduCEB3y8CObzoo58SH2KzlqWRA79IF83CCRangPKcajTODl2kqWxJb9CoFnN0
Yk8poetcitfF2Eutr9r7Sg+i+TZaB0GaKesBnLa+7p94rSO/J+kCOkusYPWpBB6poQFTkGYpXjpr
4P6K+Yp1KmW+xKQpWT+7ud2DrzCNVr1TtC81cRMR080FelsyDyJ+NnSvw2qic+0EnAmiN6GyDEwW
+bplArBZkGKl1bK8gY0GzUP+4FeEdQ2L6WoRH7feRY21G5bYH1AgDCqDZXOPJ68Zhm2Ta7tG9ALu
jZYpRXOI6Jn79948V8Cpg/XP5N6m+e3Hr7y3MazRPur2B+AsbMtzHyVnpdrm6nRc7V9hAXYXTCit
ul/0zl8MnkMt7az4WxOknUgu62e4Re1zpasdu5S/ZDsg8tFta+Qvdht+tWVD8kwaIiJBjTcrwpUq
4ysxlZXOh2DAbnjrFXmrpvFtCTMnbCzS7oSjhwlKiEpChzt2S9C1JnafczXYP2Nby94gL5YrKVHi
KXr4q1ToUTnU2tARKFn3yIZTmaCCQtcq/gf0QVxTyddCRtLZEaVlRvYBCbbmwgByOrqh8LM03Q6N
fYjnGSaP1BhUTBOEfDVHYGO1PjtxV/lAbVUlkJyNwDfWWKaHdG7ApeJrw1JbAzwyZOVJgozTRmW7
okSch+pjUmw/sbIL8txzlqRP4WNBUQN3GmjvV/ZWClQ3hmHInjyUg2/UD4XYedYPskit5xVpZzUZ
tl8+RLvo3J0pxl8+jHfGuFmtYmsj9ddpqATTScpuUoVKQbv1HPkGeiksWlq2XvaM8WtcP0WzVZk7
NeRkLUqbmPaEHT3JjYznTj3Ppk2vU7skW4eqvlF7fsS/rsb6LzSOGQqElka5NOnSja9MaphgJMOd
i7eyzl4VazEuCzQ3WELOaP5QbyuZ5ubjxayvRnyXWlDqvVxWjwNXJvhOFsZ3bfCiae9oWvwhYx1N
RkEca81fjZQ/c0brPYmiQEsgKxpQuEwWtrP01o68HSKL/joVHdZMj2PfkHC042Usf7LwOx6BOznC
1vKLyGCiwy5S9vF7UIpFVrzW8NfB79iOkK+jCMzwKVTOWtjH14zNTQ0V4k2f15+kHqd92t2tPOhz
41cvEvJJxkBHLkaWn49SvtIuxoTh/phDrLh97WT9S2KojoE/rDk5OWrcTOu3/UN5h1E02pDZRvNr
eUmfAzFcq+a0xAieUK9aagHLX7hG3G6NGCW2h72duRCBwNu1mTCXejS1JfyEDLMnbe1cYnnyneKL
7AQJV4sKRGbqrj8TnP0KhetVeG05nddpl4QH1bp0eupEXDHZeB/bZ0gnqOWpgEj17RLkDdGpzVqu
Iym6P8qUNRiaeMw+Rym+ZHTjoj3M0ucw2T6X9lMiGl+aXoUmsF6d2E3Q3DKT9CedXq/IkTOMHTdt
/hQZlr7t2xUPENp/rwoHeFPlib9/VGMHERMNMoe2yvpjwiRWFOspUkglBKfQAIH6MYVWXS5WbjxU
TEpQyNu8+loXHD9m4bSr6ijKRx9We3vO+RxswWZfpol2ij/YPeBAeEjlrxgQwKrdxgST79nVqLQ8
cQHD18Vg5RSkI1/3NvnV6uoWdQxBQmhhYUUTugLG3lT6LSwDBSnqRoT2SRrEkV/jD1MBYGfJdqwX
i/lu11jjdZYXtlvGLqkxVYXQLnOIa9EzfjYYohjdAuag+eP4Fzem9YwyoNmMcTlchxhEn2t/hteK
YmVxZZk9DxugKj3KQ9o4Yy3uJjIUFjwqQ7/WpRYk7LnsW7aSWVyRyq1VkIMo0XgPi8WBXRFRzmoY
uw9Hp/e6xvd3Wd+ydZQQb2yVXi4pgKAjbdIHanSaiUCqTWFtGjW9lJKXIxAZKgzmNI1x0ZRgFmSL
rce83aqjhKR1BgOkEXsapOgWjbm7zJp17Ofla5bADTVdbl1LRT1cmfZzo5A5Zs/PIK5Z+9Y+JuVO
jf4qG3v2RLlqNKKinjKnss2r2sEq5xc1fEGlnntZ+tmQ1DG/DS1Fs25uofWkYWCNnnCQseC37nP2
L2T4apu3ePpQuNxi66U33mYdVFd5lQEN04ci6C0VkMUa/47La3O2J3YHwrhpjuYCyRTqubI1k1j9
CtlWLSBOoxVOrgpD16a5kkdfewx3A8R5uDY2SKq5m9pMfPVr401qw0Jz+DIn41YLTbfIZuVFtn7C
QXIoC3qTJHckUgQaGAgyWq02UQRP0ncrR2ygpF9dV/xGawxK9lav3a5Jw7sEvCAPL8kMJBsbCG46
Pc+2sTmrHB9UvZXsFrx+G+4hSzcVFgGiozC2ufxviUnnszR0xdq/IrFOgBfDasnQyfQmrOUgfeMe
1ysuTDMoyz+tNCAYeyyJZmU4yHOsYBb8r5rejIE9ITB5LBapd1nQLcXWAMWLhq8Kl/QhfmETC7k7
KsSRx831ML0OE9JQIZdMK6mrg6ioK+yQKZJtTxsNgg42NT0+Tdr6ZfMELZszydvWR2fKz1FpfxZ1
QQMNfmkshYS24GHugOgxKIr23hu0dwBuqTGeMCROJR/deNTPgclCFApmASFiuW3LtNOmD5k62RKb
WILegNAuNFQvuoH8u0718B3glwus+TXU+nvkm0XHocRIRzHby64YGQOTSM/ScLbIc3E65gt3ad7w
dUTNokVOMYFy4pY8sNalDNyTDHNFpT8V/FfJVq8f+90gIwJZrQPxoBvWimcFUUtrOfn/ODuP5bi1
bE2/yo2aoxoeGx23apCJ9ExDL2qCICkK3ns8fX9Qne5LZSmZHRVxBkeiCLOxzTK/qYNV4A74GFOe
kZ4Hjy9WKPvcuqEEuS9bCt/CPCletgY+nXhd+a3HRzZtMvhDoNVQeLZq/j+l+0GyPIwrTAM2VcnC
MpA2zH92LoW8rLe/NVFJ69kn65ZgOCemTl1Gz5eQE3o0Tg/A2otNFdtiPdoF5Vdfv0lDqn3EQrLj
ZXax1xqQZkIpARvLW1clGA4rJwwNsjqPWVjJLXEpTJTKAJvu23QLdffW7EwKSJZxkCxxb0XFXHEP
2VDemET0mvCXlaBYLOZsY7vIJl6hAeZVz0UEOKXr15muHXHTo3X3SB9ygGOx6roPtbB2SWgvdMEX
pv/F/R6o7pZJt/baYhPwWEoFhr99zJRuaYTf2fjXQ5bsAttau9WK5Nhv9sajC2Ynz/H2BrVSZcrc
pbY7Wu0cGPbWd1/ckt2RiQK4xg/Gm9wzljXdbb3vKcWKxxyJuKzDzsU8mUC9oVvTepbnxfihg9Sq
3WZTpN9tTIyQf5gipw5sXPrDbp4l/b6xfoAD84NXT6aRAo6tcQLptUOnWzdtXpWKRolNbjQ4Xd5C
IgtBj9Nzo8Qf6SctfHG7E+FpVlPDylnFgC4kaynX0r2alWvb15Yl8vHzYerFaL23IUtfaQIE/JCt
W+m5K6KViZKtHezU/imHjKS2GKLp8lwE1dTmMJW4nMetRDFyWvQdG3uIYEvzbhudv9ZVdxMZ1ncf
Y9i2iFe9pWMrDuEthXiTAMhTIxOUGcAEU9kFxEE65E238vZVe991wSofoP6Z+VaDQgApcIGg4sSD
b3RGSmppdgK7svQZOXILfT6jWkaa5Bn9NgLtYVClS/z70nyTgnvZdOAXAV97GdQ3NX+36MsrBaqu
zUuWjnBAw+596DO49Xn6omThKQ8Qsa20+qT01qM/yugXJOM8t4edFO9yG4m5Cls4sVGoioVkldM4
eD6PaUFBLPlOEFpkz/8BKInzeEftmLXF7plZ0crLgJ9HtDL3TX7y3XuSGT+jKbxLvIk2uSyacFEb
4btB4bS7H6RH4v2gcE+tQeuqRwBA9jrA1m5NvkFJnvx/W0fgwI2uu5WBpI4gbe2hXdckJ0IE8UwV
6UEtBmc0ku3gG+odRlNgYrUazmRQ9wvRgMBVFI+9O1ZWuTG8q8J6S9VXKz6NopnHpQTARa2AZCW2
dxBG/wqCPYvsResC41Mg7jShtdE0K9412RQlZW7yqJRU9UmFHS+sG+ZHOnXEJ5UHIpw+H8h5kd/Q
UlpaA7lx7llrWSyVEpfCAJRpesBwZlmr5dxiVaORrwttFyU0mWvhbvtIu9dDfxkZmuPZPYSMVR6u
FAmEKRD3RnfUcpWGB0m4d5Ai6uC966xbb/hmeD+g/NLSJxs1DclR/TvFuA0l7VRRby+t/CD18tzU
xTIzZfPO6iMQUb6lLUnmEHJKuiWUxO9BB/uqQ6ktEaH+arkRqrNtgZtm3P0rbJdiwKVKRJoiCokG
WgEluGn4Xka/HH2wRxAn+/RZiFcQgKP2ntM00IA+tE4vEcuwseRPwhwfyJ02JqdPqtAjsT350EKG
kuq3fowOjPVQ0PHwMidIYygWFuChYR31w8oX3kECc1D04d4I863qGXBlemPZ5KrqwANaxEZB9Une
Fi7VgyD3n8pIXugg22DaYh8PcjirlnXSHbzKnXu0WbJxAJ8/ho4mLCfOOrB0VaG85qNt+pRYkHqV
niurnDc2O+saJwcK2BsVkFuHK4AJa82JPYq1R617YQNulGcxbHSXjzaHbknQfzf6yLiAXr8j0M69
e+aHbt+C6xbVxiZ1dsVDnpp0Ze5Hc9lnNzURhVJQPNDrVSfce9ZZKiOrJ31kgOW1PpqXesNqiXMA
inYOZCrMJUfRRD0PvIoBVtJkG1cdmnQUe8PQKcngvcAp6NsUXbe1cvMO96rcqYzstqruB3+laY4e
aLucSrGiPdZFRijtkRAsstjVZkUBNS1bynRfNdHP40mFiaxFS49h30Agf4batrHldOUpkboalfG9
N+86YrR8PNnSj6R/pi1Oqj4xQzHHQaDXEOPczcIlbdt4MMBvim0BAkJUa9lX3toqB2ycbHsKMmq6
Fe0PTxuBoQfvlhpTE5c4A230wZ7qLNj3iIHj6Cbe/JGkzdXGnU4nfySmaPojvBeqKcNi4EAfjhIL
vJUNKAnKLGj6b1CHavtHoP1UzPVYVafEONLRpF08wDuWioNfpo4GMz80yn08nko9XmGauijpIWnJ
bZm+WOHTUHIewjkXu7gD014CG9cOJRpVUSkoVk59i2VmQaEKnHhCI9KnNQheQaNVo7UvpZ8a0rkx
/GGzhA4zgZWaIIejLxYwiXz06ap6jd/QPAn8Ba3eActBFebtEhC0aoq517ZONh50M+Uf05lzaYwE
nLFSQYkRQCrUxDReD/lNot6oxDnyqh63aMdS4J+N6CFZPcTW8WlqgHmLLN/A1A2oThobCke6vqrb
Y9HME8pd3r3uLYqUYBuUtv5RTOZSFEhE9CiB8gAvAWLJvwFUPou0N0EeTVcBnJXU0oAtYepKh8YH
koJ/bAQozyY5VzW+EV2C4EhnUzI4ZkFYFG4yD6p02Q3dTV7R5NgHza4aXgbdCU1jrka7Oryt+r0J
cFQNjrksMTX96CVP9I0lBKP3buenUkq3pkW3t7RBZ0KRlN4IPzak55T9IGxTT1pUse+Mtdhmto2v
HgQuUt2spr/dG0+y/tNIUvBd5jbwxseweLWVJoG/AuWh6BQHlqozqDUwiGglhQBlxc6b3qh5I13n
y4ObokoNBbDR3UVa549y29wEtGUaCwHpcie1HnQxaeGX3oMXTrMiuDXsYFsw0qqrLOm+zLWy2dTa
XsiDgTIqoWzoVdjlRWu5rg6QjgnyHoSXfYOwARCAxsASH7NFqG7cCMHk1gBcMoypM7RvhqFRNmoo
E3j5Cn0s6qolFYCuQbHcmqv2sFHkYXCKTkeaM73JwhiFFp9oLG1rqixm6/VLV9SYlRWkv0XfrMaM
QkRUwvKkAtX01WNQZqz2ypOxiDPQWtFrVT15kmI+Tvp9smOS5zteazQbW6GA4NnUFHQb/KbogYtC
hYKaIg3PxXgE4hkp36Iym48VigXg4gt60C8WR3zv3Rc0gwwIFHa5dMPyVa9PpQlpYoAX1vXJR1pB
eh4ql1i1AeGvFE8Wnr1l0hCGdfW7r6k3ZaFsxaQJkSenHA0jMxPBOmtvSwrI9NZGJZp5FMMEDWRL
4ViEOtMbxrIwf2ByhN5R2G/c7sODqmz7JHK+e2u3hEupGPJjWgJWg2ffkoFi4GrA8euUoztlkTkt
EU1+iRXjGxJIUtZskjh80Tx4uWky3Fl4CtxTPV0TgtY6ta/21MUAoBTYDYuKtVY2dwLZHuD7gf8+
1Bs1kBayuhBWs6HLssoRfMrj5N5HN4v4aQSyhsYgoToODaD8Bv27Fx2TxPGAaYMODQZQDsMpQN18
RryNjgAQYF+yTsk4zrXOnYfVwq+qd7XOV6wlp638XUMGpUXS3KALacW0sAt3pVIh8vt7fSBAM+8F
1VencodxbiUxoTYqWVLS/kymCRcssS9baeYNwJ3Cve90XA1Fscqn8ILqW5F/h/rbdEsRwGrDp8qk
Vs67QkEo1CVgIpHRrUbXKLOOMli+kDxDiRB1NuEhu2XfE0pAfYPH6AexM6Yp5/hYHaxOmriRt1R5
svChKJYQcOHknwKaogNZ3CO4UXQEZN6691T4YxQbll7yIJqFO9wpaLNIG5Yl1NbcXpbS964GYBMu
G2Pel9/Bf3sY5Mp3lbv1u4dB2bTuOvIkpw9ObngTg0G1nV69j4vl0P1Ik4WdvgZ0583vgUGT6qmm
mxq8+OwV3ZMcLyzMqLq9SqFTSpGpSclrx4o8Pzn1CZVzoUxgz+DGswhsjhGbht3emoaT9ge1fUr1
e9GaR8kzvuecnbE4EAs7cnugRVnJzWPhbxv7WSNozqmHx62bLSrbdI+i6eZqxUcL4Ho0KmQwkpYC
i5KusY52gehhBdo+iy19p03k2qIQSH/SHp+XaJ0nSkUkWh1sA4jPGLJFjQm1xkQ71iWoLC0b1o0k
6Ehl1da1MraFZlBXLUCseQH9SkmeC/k9DodVAadkyLG5LccRIZw24B8Zu0FzN0pYbsq8WMcSrKlY
WimQAQTKMMmNP/nC9At//OGLuXDDo5zVNqVmc5srMhmIAoqa6ubGpvlfUd7Luxc/wgk+VQlgTHoc
ygp9rfs2I4oHFrwrDQKiAVpekXxHf+7Gl0mmM7jBoX/bWinb77ASaOX0yao2j5p6VLWNoDREJ1K2
bmJS9mrYC0OZGUVRbnXLd53QN77Ro0B4hHZ36SMlRYPR54u3iv7uqWIdwvWKRjrbEUh8uh1+q7HE
tZmpws1CKEsO3xIB+tWnRTOo+ooybq4T1IpxW2rRPtGq+0AH+ivFj5IX7FwwGobkHYwq0GYih4xW
h2tb+Gt1hBiB0lqfDQ6SGy2NwPQWDaCZVj7lIbyGbpFJN26DdPSQGPN8oiFFdItvG6Zqy+aqTYxl
M2KjKwoTlLepabxnfUeVmxZ9NnPJGn21hzQQVMmsKeRvUuG+SCHtYTpUponqgW/8MDmsy3ihANC3
q00fLM2AcMUffnphuEttkOwQFoigjIxi3TAhPNNVYzcLCzibr6QL17z1vWBfg9ExZKoVU3wew8RN
TXurlIg7PagWcnIWmKCIAi8dtrpwQrjxmIAbsAwr6clTS8emQ1DHPsCNW48nAt4dGoUzjvR40+FH
YQMHkWjNIP7SDhCjRHJjUT0sAZo2AdAi0IEzjb5gEqeLSi/u3Cw9mrF/wj950yfilDf7sENcqWk+
ANSE0lpIRy8yHKQ3vimuv3MTU55HPiQFonzakfaMWtY+csE6hT3A4q9lqZRJ1+sPolTnZruRl46J
ZXfQbmby/G18hvg8m6QTb7sZ3MEr0ol/lqXWzk128yhsDVk1QPLpS196yOu72n268gJ/1vIm9/pd
VavQfXmINVXZyXKXT0BRtdwPqh8CSTToEilDXrw0UQdF1igNInqf3utH4wnaS/rog0K48hx/1lLl
2Pr9OaJaTcvWBqUz9odJRjeG104rcDk64LzgK6mLIp5jOE7v05X2IXUH+cqtrUtDMA37Jz2zstbM
0bQ4GXodgV00vEzPlSHm9QtqeqCm7yNsOunhQLNNmnjXaptO2ZjNa18jeFAxwaRiVdtwFmGFBPW3
IlYXoWT/4BSr/DXrlwJdymias4Lag17dqsYwVwciNZuXKu784TllG65etUJZB+BAZBuyeeiZr373
yBkKCQpq5lzANHPzHguKZh0a0jbWK2D2KMCPDREtBHomtgYnP5mZ3gPOJFaJ0lnByn6VW+iV6bpo
yrUS1dvUl8Ak6Zi1EhX+iMkP1GKr8nd9DANPo5v79Se94JqpnZupdn5StZ5faDu/qyQQ4XHtaihb
ptJLkMkwywMqDz86FdSI3lqkmaYqU3M1kOPR6xiioaX372UUT0X8ON+YqD+i1ZNW6a7ugOcWkVre
9hYRi5q51UNnmyGd+E6hlmcD0IKSFNAYjEd4po2o3CsLXpvWxZ8W/JmmYJtHcZak8ojLpH9zdJKt
e8pWwezNearWUT2TV+Bm5NmzNIc3CBB4tu1m940jZlTe597qpzd/h2C1lwF6L64N86Wlc6Y56AtJ
rSTL0248tV0jwCUDYJGKb+jnfystdZbbGrVXb0FdcurwAdkFEhuEHfQrjWQDbUpaM3FNyLlt6MW1
xNPrAjX/t7B6Dkg4EuRajVPhn2wlXlvA2BsPSfmBFlqHOqtsqAcwvKfuXc4fY2PX/zSG6QYWamTj
OknvQu1JQgIyXwDV8Y6yjyTXhH04qJ2AvfXcAj5MzS1kXr1ZgOW8xYd6Yd1Tch/9x8FYymh/RGih
7iWitMaxiGtpr7NOtt5LrQB3B+sE83Ix6hDKl2lHPX+F+uLdxBWlCP2zswDywKucY1sj77V39PXy
U9e8ahw2HMjM+CTaxXSzxvxIQ7nPETGQtqBNS9HPOhTa2pmL0FVKUYdSWfdkPdObNrQbjbOZILhp
1/RlYPNV3cZEFKmJDpMEWaI99CgFg5FTf1Q5K5vE3gUrganaCBikezN0wNZ+swyS8QD/kmPT99WZ
LJusXu8Ulx6EJ/0pVvVTEO69DMCPfUzAVqK2EFL3qhb1sKlUHZDqvVAPjfuBU0/dH7W+WBjF25ju
4EvRhn8qIZiZuJbk7DqoREH5USjPqfcR+4RS3Jd60CArLu7VvD2VTfqmRpZjk8gpxDFJSuKKCB/C
F8MuMuw56VFQLnpkEMigCUtnInxTXXzS+3zp00DGATv31on7WsmHlOyAWkSuC4R50fVSkWoBs7WO
YrZS7cDBPNJ60MAVpzxV1K2AzoI5HENEWnIiXw0HOO15gOkAHS2sHsth26Q7FfhECZAbgGARwmkP
Qg4Fo/kpUKRzZbicejc31J/mSIkDF0AIGlZ/avR9ktwicaN4G9tE/ydYEP92+LxXkOwiaH/eS6UG
34TvP0XpOpXndv4Y1bd5qjpK691JBLNJ28LnxucsFXO/gTZTaf6qz6IZyO4cfGeTZPdfr2ftz+L/
2rkrdKOoYSijs7Y3GxPtIYu4MltmSEgBCp9jdUyRkVKUnH+XQPIYItsPAYoFw9HTgqnmRI+qCj7S
JrnP42GlA79KaPT7OGsJ/JE8MDRl2ay7kpIUrJuuzClAIFRlBXg+m1eseP+sLq2dC73XUpl6VhCw
z/3UF9LBhKyR7wGGr74eommv/cMe/G/i7iDgPIWSNW+ugsx4i6tr0dCFcE4+i4Zcu8rMuMrivaHO
sgNJB7kfagQNofzP4UEn2TAc99m74gB1aZjOYh4pQ2EwGHiPiLTmqXyQ7ugSTdqp2X94g7PIphdl
l+pob+xBIY1g9g7mi/oANn58Na5oJV8KgOWz8zAqJEVoIbfwXvv39D36qf+sbqU7MppaWYn3eq9c
u5N64aufHXOJElqqBuJ83/3EpY1zjpYiOOY7VUcifF5u/Y/minDwpXh7eoJPAWGDumuMM5R640YU
uQOJQ5R9G4RQhmjg11NYXJjD4kxEN5WnICWW+hvaRLCWEAQsEYoDIotsreGFMwFyNfHiJaiXfQqW
I49upODdRSVdckdgZb2TtIcRxLL0ERXUwYNo41U0n0ppKdKtH7HLKlSnc7DwFVXHpHWMxHY0QLzB
xDoo0pVLK5I8EL2/qBJ3fvyuKPd+2DrU7eacqaWyr5At0yqKtVHw0qSHDCg5uh52zJGhfC/x62z6
pS095f67Esm35UgLMkyc1gcrqKAKbYe0DKQGT72nQr9tcf6ukwPAjz7HkKH/ngdIqOPN0NC+Geyt
ZIM5IuK+6dL3fnxUS9pGfnIoe8g0ZKJ0bEOaZkGcW/OvP8GvDfUP24g4ExTmLG6FPeQQA9D0guyI
/q/UvgYVVRIw7y10CBPciE+6P8bKraQfmYKrAv1h0FSdX86ASvYa/PWIinns7rvC+inpsGSSeqL0
vebMHZmiJFWgFtMO/xb6CjI7Ox9aDAy9qAEGb5Zz2ACFRS5MHBJtlKqi6b/vpG0d7yWxbZOtbSqA
9B5icBsxEMu4us2H9RBWp5Z2QmzT8M2behXT9psZvn9rBPZ75hrzTPyo3J0LaFSGJJbU93QUF3nd
30Z996a57Vrvh7mGCksfIzqvegd9/N6nG63eW+N4JVhWLmRW1rTxfVpIck3JxTArmkj1ypeQMoR9
/U3SvUfdg7K0dROUhZE9aK9kHBf2U2tSjv50O0KObgBEI+9qLzfvrTKqjnQiIY4kWWajt5+miMXE
lgPMLkIoT1jG6eupdEmK3To7N2RplNmaBm0nVSVd3NFNl9Fg3ksNgWEKOjC1eg/K5NGQa2qgH0kh
L1qpAtfbUTZpqHJnFE9tORDXtpdLQcTZttzrtiurkZ2hNNXRCwPAM5df3VfkrUN6DWiuCA2qoVgb
GtUpBwxmDjD8w7jPb4P2tXuUyAVoGr51B74e6kCrcSeBjWLFA2QnosDjBFWeN7NE42Ntha8URVGz
VWf2c/0zim9As/O6HzFO8FRvONGeSzxDCAXeiR0l4B3DzPwAvyRVi2hboVgAlRrzuxWQ9TpFkW1W
fIdBXcqz5IQoptAXUXWLKsroewASd9Ts0yvGBealKXN2qKiDUmQjKlI3qMMvtXW0pQ9yA4Rz5mNb
Lc0eBJ5j+tzcYt4695c26MuZhOlZvjTxfzLJ6yLHnRFZrinkTb/lJHPYlg66LHOdUtCrtoBNt4rn
0BqP8CcO8Ypg9waZZVC5K7qPm3jVrJudvxBLOFxX1t3FEPLsADOF55Zmxlth3zyH679SV/ItHFiE
prEZ7xz0mhbmhmGe9TPdQSR1/vHy6DnRkjhkB728uHKQKhey5V8ll08rMhibqGf7VnGKo83pQFuZ
T0NkzoDpzlEUmAVL//HKGpxe7g/buXW2nZdUAKJoupe7l+7TDX4Ip+EdZe95uvgPC3G/ZtGn17Fr
kCelOlg3rg06vYgOQgUGmPaReuXLXUjlzbMdrJbbQvRRZ90o0sS5bLDYKcIMYXZpacfFVa+ZC7uD
ebZdpZpdovM+UsSgvZp3jaMPjxw/4BysZWdil1DtBGG1fS3aubDKzLNAt8m6tnBj0PZtg3Y9kphS
sU2o9KJmh2pL5+QqVifplYlwIXozp7//9JE0Wrl6HNOioza0GuVXDYK5eW3oLoRt5tm+6ulmPkS6
hkuPZ922BVxAVBm/nsCXSkvm2V5kWYnITL+hBFpmSCVFJS38yLfNeg5xA33t3hyNhWzB082B8xyV
ntZyYKBuhWuAv0gMn+ARI1nUtTXECpqipnKR2d6sH+UGYLKKGskAChOTHDTZZSnYmZUqb2Lhy7sG
qQqnr+HNtFDIUblKxYuuIg6Jxa8Lui0YbetGJArCoq6L9lYs2z8a1G3ncd7DGYj1DMEENPC+HolL
cYN2HhybnWs0upLsh9sQVCSGAB9JvlTpIkzw/jnQKzrXX9/rwmz5tYV+mi2W6+dNKnGrLPSVjUjL
JRhezeknSOvXd7i0ps82Y5rH5QhME7uMCiUhJMrZEeeIMcxU48opdikJM8/GKygNE34St/C1KFiV
AA0RNfeNRWuB2zMUS150vVXt1TZ3j4FfNts4gaCHPm0IMywfnZBt+krqf2E8zbNd2B8SuvWW2TML
C8LUYCvAgQ1BceVzXRhM4yyilEzNDOXeG26kYo8ZhNovhY3wzTWXkT8fIcbZ9lu1rp71Gr4GQVxS
aEfKttq3qrz4jyaCcbbrynWQxAWQ3htTIICjy/b3CnVXtere4ja8tnQubO3GNHCf5jNMWX9UR5mb
DMT9TQjgPcnabZjoFIj8nbDH46gN1gzBdkfVwdB8/W4X9kXjbNMtEMYpClftIe49NslLFl6pYEwj
/4dD3Tjbb4VFw7gsuK6nbKN0UgAEUK5AEPUX5uj8Z89+tu+aQd0UaTY9u0Q7XSyDKL2y9C+NytnS
L5HRsMqEK08Sb3V038lXjLAuLYOzBd9gfZq4ksKFYwd15EFxAEUj+Pf1gFxYw8bZGi6rzvMklasb
lj/DqcNV0bRffX3tCx9UP1vA4Ih6L5ye3IaeKkNymgj16Z3Q5+A8v77FhcH5ZSD0aQn4ieuNbQz6
RlfhqGt0uk1UIt5JtL++/oVoRj9bx0HajR5qvdneBNXuyaM7UyxL3egtSoDY+AkmKnuvHQMAyFQk
S7++63T1P6wE/Wxh+zHYsFFPs30TNG9ZpBnU6bVkFcUoQWRRAz0D+d+vb3XBqFPTz1az2TQZJKEx
3EMZig7y45jAop5Lt/2jNrtWxL30laY18+kr5UEgcgxTw32tZaQcaREgd1uIt9ACrppD9L9mFnxp
xp0t77gPbEVzKxRjwd9DCYqDJ6vfSQP8uepb6+dXig8X1rp+ttaLRIp1HUjqvpVF8Fjw4Xeunbnr
rz/JhSWpny143ws928vLcK97yzZ4CNujnF9ZkZcufbbaaXbXkqvH4V5CTjSxeqR9F0V55US9sFa0
s+XeWcSnSsuoJE8IuqeQvxBlU1A/nI9oyl7bZy/dZfr0n+aSoYUtCNJp7Gm6tavyBx2ZEGMJd9aj
B/Lx9Se4tCp+xe2f7jIIpW6HmLuEyHGVTtji3oDQwwzSXiNtXVgOxZUd7NL7nK31KKgjHJS5E9hj
wPvUUSH6imqBPH2Jm8SVF7rw4bXp7z+9j41BrhtlSFAO9nMbv8RxhVLH+9eDdenaZ6u7Tgzb7YMk
QWXh1ELMRcLbr4Mrw3NhRWtnKxquWKWpIN/3+h49+QYuHAXwk1ws9OzKDnhhMf/yMP00NHrdtG2b
coemfkIyDSrhlUe/MC7q2XoY0lzkfifBqhh7RIDfK8il9ZUd6MKsUc9WQSqVXQgkJ9qHqoNYhox8
BbpzE5fBKRDju+YFfGFs1LPjT4/zIRXWGO0zxN0k9ajFm6/nzIUT4ReO5NOggz3TSzNoIgiJCdOF
wqOl0xQAYWqk6tPX97iUKqlnk15TqOCIMIj2nReiOW6m7XBUpLQBHMx2pPhUJ0dv0nu2s3ABVK9b
2GOqrYlY3qJaSGvFa7sre+OlgZz+/tP72obrN6mZx/uqP0r6DWZIVybZpfxZPVsglT/EooiTeJ+j
N2HTN4A6AMt+1ry73yrItjiYXYOfXHoJ9feXyEel8UVSxPsQVHphPdXVlR3k0mw4O/EaJR1H37Sj
vRillY6WTEmtPMANwLp2pl6IqNSzg6+J9VLKU+7QSFgL1Ii0nFzpZ10iy6qFztfz7cJb/PLQ/PSN
By8AkmTQCQ/haTf6feQCYAB7kY3X/NsvfIBfjt2f7hCZ2WAqvU+7SE2e4qoGYiy9fP3wFwboV1X3
06X9UJPscozi/fjePihv+U/3G7zZr6996bGnAft07Vqr2xgyeLyvB9NALE59LnXpSg3i0nOfrfEa
LZl/wQ8a4Ad4Rz6ZS//268e+dOnpdT49di+DUyxCj5WF9wVtSxCRqo6kzRiaeMMhk+zG9n84QmeL
2MoTs/FqRgh6Ds5eDcoSX7/DheNTOVuyaYFpG3J5zJgaeM8uXconO93lr9fOoUvXP1u5dlMZqfCY
85h/Kg/06Cc37hJq8ox259evoFyaPmdrt82zwJcnhEljzJJD9ZqfpDsODO27NvdexHruLsAQf32v
C7eSz4YrlGRTFq4c7aUUkJq1sDXpypUvvYV8NlJ+56pDPB2lvoQSTubh2FYZZHUozIGCrGQ43AEe
FWlC4beDO+dItZUvhFk1h7rK9FUW19mWjdJdfP2qF76cfDaqullltZYr0b7ATxZ82jfv0ZjAYzN4
Bl/f4UIQjf7H7wuokjsY7Jga7tN3ON+gDWMxi5/Vd+vW/UZK8PVd/vzJ1HOfcLvILBlrhXhv+ZRZ
qWJnZXnlBS5detoYPm0Afi53YN55fpkie2JhbRq6V576z7Gheu7nLSfaUML/Yd2MTLNUguGvtXmP
YmRXOF8PzKVbnO2MmWwhEzG20b5F1Qu+PNIeJhX9a3nYpctPg/ZpcJImHfDVJe5IEtpjuyFYdf6V
osufN17VPtsNE1mrsZbk0t0t0t0Y65RO/5rcfz0sFwIm1T5b430RGJLogNrg3dg/tCcwL5Mr9LH+
Xh3b79XbldtM6+jfaziqfbbe4yJABiPiJfB5w0NmmDwkZsiZKauAZhjmzdqVWfrnhazaZwu5D1zb
DcCt7sEeoMVl1IgOrjp3Frzn1w7wSyv5nPowmVjrqN4RHfjY3GK8AuOHrX5hlUvg1mj9i2vtwwtr
7pz/UDRJhf0yw1ZgSuhK64ZN/+svcmHCnrMfQlnpR7eg4N9KSLphryy9ZAhmfX3xS499FuJondSM
NgzomzrHYIIT0FXufl35f733/9v7yE7/mjLVP/+bP79nyKsFnl+f/fGfD1nCf/89/c7/+ze//8Y/
98F7mVXZz/r8X/32S1z4rxs7r/Xrb3+APRvUw23zUQ53H1UT179uwCNO//L/94f/9fHrKg9D/vGP
v71nTQo97e7DC7L0b3/9aPPjH3+Dj/xpdKfr//XDw2vC7z1gdAbDNKjq13//tY/Xqv7H30zz76aw
TVWYsiJbujrF3N3H9BND/btuyJZi2aoJX+aXc32albX/j7/p6t8t2zZNSzOEZgt9eooqa6Yfacbf
FVaQsDXD0E1AQX/7v2//2wf6nw/2X4BrT1mQ1hUP89vK5+qaJTTd1hQdeTLqjtOC/bRDtq6npbGB
7oWal9Wy01Gq9BVbmSTojVVX+M2VBsHvc+9f9xOGzJuZCvoW54AC1azs1EbtdJFEBTUkjMZGR0ie
ew2wcLYL/HUjoQhb1hChtOSzk0UNC5FJQhW0hnvEmsKiqeJVoQcY23koLlIzk0B1m6gfZsgUma6y
jSNbyyEf0HO7suB+X808i66YtLMZXl0YDPVZjKHrgVB1A8tNbIyjtSgU78EMBX6Tw8jG/mn6/fWB
P3/Q33fYX/cSfEgLYq0FOeocc9Yjd1EgemYvmr6X2M4L+VQbCOPWrZ08K3Xp71J/DE6S2l5LjM9K
GP+6NTNW5g011LvOq/Sh7EeGYrY22mlKdwN71L/ljCz3ZpdxlqCdS0NIKCay725bHX3GeRVD4Xyo
egOYppybLnrxWfL49YD8Sh/+53D767GEDGFK0xRZ/RXsfpriSp6GraQb9sLIinwpIt9ap9oAe3RQ
kSBxUUfpNcyNtBKxDAmVb7QSpP9D3bk1Wapi7foX2VtRQG4zZx7mzKyqrPPhxqhVBxVRERHRX7/f
ub6ve1eyKiujudsRHX1R0U0yEQYweMfzDncwzWKHrajgqfTn/vxjxRVZCRJCgXEqBeZCcHAY4Am7
Unuu3983HGNlNzFoYKWBnnft1/U41vWunvmb/1h157+JtQ4DLiz4tAwWg+37jZEdTlWjh+GwUhAU
sAFEqz//sn9MPVbmKT+HupQTjjn4OJYAKjyXSQtHbt5ok79cMmcbYM26ZUAZbNJ/80nfiaMjA9e3
Y9fDUPPPf5/9fVj/9VMjqAgQGzD9RJHzPAt+p0xQN25gJ3qtfcpy+Ox1YHhf5JykBL4N8/LVkTL9
4ncoHSa4erwvujQz92ITE4wkZj1+hWRS/VD1ucJGNT2FyVHaLvs1nLkycJzaGeihiuU4Zfdt0pBX
A2Hq1SrBwADhs9jeqbpPp/dbadlrAvw93DyLmvwsBuHtq2TulxRFsZBzvJeoXdcw1PMTksTlsGwU
rIjN4IrDrUKZUtJ0swGMg5QoaZ4cUmSFyYi+BJZb3LdIR9qrZOnAo2N0B7iLWJhIyK5tMcQb6PwT
o7BNGkiarzcjmRtQ15JxAn18nihjryakTD/kI2+B+/PnSl0/95P4qwdLEUxceN3AxPPS6IRDntoM
MMYb0w4FLvMMUOJBZwQ8SdTvZcVPXEKL7a0zwE7c7ums5odmyvaf/abJCLZH33yb0ton13lDixRe
YQpPq+XaQl8NRzubXWBV4oln3Sz5shYcp8+havYvLbFzgsqkBb5cCCRQl5tV289dIYRF1OhxhfI+
lZ/XPfHFYSzSM9WX8BzSrexcsExAgCxhfobr6sWqp9rC2gvB8KKf8lbcpW1uLGxShIToLxEAucid
APOzJ+lcHGbgVvsbVrkiudWUJKCHk2V7YflawAVwhsW7xo0L4OCKUxSKV1rdKp4znAJBooICe7Yg
vef5BANJGAIAqb+NM9KE1cjcTzOKBtgAhEV2Sns6eg5ljAKoiHcm/0xy2BzhV7O1eWhoOsKcVJke
fkVZJaFRa1yT/rULI3BJXc04vN10W2V3lM+ZeDFyIlp+g8/jJVCAKI/9uGD0/E1NrUL9ZrrOJbip
I2ID/OTbCdmVfYULQQbkG4IQ3nHw5KqvkKxzBaJkb9fLyVeYdbawuBCUkqPSaKQr3pOWrqhgqpi0
3alTHpQcMDTPzAHs9vDESATqUfzsIPLgJdH44fsmAD8UKCG6Gmdtm5udKgbR56zgfDr7HJa/QGyD
kWIK2b7L+Lk2atvG9bCIgnaHieY1EKStYMDolkzeVJOHIw0w3BalfihVMHAc8p06ZFZNLwHqwkNe
OzTLEaE0wW8pxAQYyqQKC8zTrr62+cy2G7hLG3m9e+DWUFbQQH5GMglraQY25AVL7fZD4r++dlWO
elscETLyCdOV2futGYbszsIEcYReXsC8Yl/5ruBuqmb3pc0Hggnu+Fr/5YcazupU+gpO2hlQYTcO
9vGfBc86dYVTkE9uhN8bibSQZvBWLDRgAXU9wu1hz9fUQ3oM2sg5jsHxAfXWFazD8nw/pP2KRzfP
a09uUYsKgB9VMIvs+AB7Y7lYzUDBP2Omh4nDrGhGAQUEvwsqpa9UhZG9HDrAmkDqAPicuRJuB5Na
YZEFvAYss1Sblp/2um1fKrKgukLrFgY5CtwidwCGtkLBAACN31VVkOPa4m0H21eR3Y97Y740ssvz
G7WXMH+huU1+JqOrUfxrNvi0TLUU9mJOTA0AV52hjnKVubtXHc4HKC/hU3q7TzCXPbR9TZnEs3hN
UeK9teCRXeKjgUpJ6NS9HVidfJ17Vr4C8BWmKMmeAW/cjSMBYrwV0h7MWLQfymyHcXhFynMgqzo9
vlXAQ0FM3FQVIGN7aUEpzDK5wcNDWdQ0gG79bodxBL0ne362lrCJqw7guKCSR7caNYJ5pbW6nqFd
9Dfl4MRy7wpa+psEDr/LhejASriaB6U+Dk6R7dBvxuHmUa/8Rm158gNhWQCXXtUJBI8Nyb+LDsfj
SxyVkfjIWgvH0jrNHaxLxQRA3FDkwxXCcGbv2gG0zlvjd5DxobeY8+PO+2Y8oWjAULx3EYSbC743
RXezJtRw1KYOsEwhC0kIXJ70sMPoY8yb+1zDkxuUm0G/2XOULJ95Cfy1YQLlLwMwW8s9myf2Qpdr
CYZCUUFabvBfb4GUWOALBES9BalzkD8TqlGeC6ohLFK4puUdbvemfJG2Bd8T8KkmkwGa4JTVdx6O
17CMa70DbUaD6NdbDSHj7DYAWdMdGv5FLaBitYh+kH2rCsRMWYIu6Vbd5vCKQR3khWQDfmJXSXEc
9hSUFAt11P2I8wYgCvPYpnDIbebtFedap3dbNdH2o02UGe+nAiqIl+PeNWAUKpGYwwoZzA52AIzq
B/IK9U7r2R4dcRLFL23Wd/CIz1cBRy9jpYOdSt6AL2f7wgAxUXkUh2M0a8lL1LLaJfuEncI6OCII
zu6Q09MQpqhUWX8ya9ssn3JKKErsO5dbZFQ8KW+6LuuPAJAamLSsk92+bXzmw6uM1ahBsDpBlUPB
p3FFVeQypIChZbpdXmmp0uqwYtp+NBr73uW05gPo/7xV8M7xcn1rzF5v721DB//CdVOVPAyknR84
KE6oTp0y1GKOfUJfJKZSMA5GphquyU3f1m9FktSAQu/9dG9GBqdu4g0KhnanlTyhKKiev1VkneCz
rHwzfzIaBSRgNhbD+sCmYn6oOGzvPy9ZW31si0TJWwVi7Hyo8IZJUbfFUDibN1jyH0fgMACq6dK6
vS6Bi8PRsGVvbOYxzn4BCPk67bIalDB4AL7ajID7yrzrGuFLixpvG5MFjTkzm/rU6AoeMjSbEVOq
qgJ9kcIeA0hwnIlQtMzKCg7Sewp97ugESGYb1+Jb0Ur33nduYFdzIsoHrHzyF1grDYyMkrmBMzPb
vqPseH8ttIRlVVLl5q2cGug29nafXsqKcX1Xe+nVj8KN9Rsr2F7DAUSh/HxdziYKqcOGhLf5JvkL
yAqc+ZaOK5xC8Muzz+tgGYTfbW/N25k26QvJSpQ82aTAm0dmiLEAdFmQ8hqi4DSq8q7CgSJt+tdt
6gBTcFQi3e+a+YObNth8WVXCyY7nHYXleCEoymPK1ExHumFvv3IbB7VC9iKF4XSLWACJu4EgGzII
eIDwOoWjLnxqkvLgEOpW2JsizMBxHAbC8LypWnXbSbCLDzUyEfC8I9BPINbnzQfVDfi6EDGt75Il
h20a6tS6n1lZZzA02noAFFy5f5ILA5WYYssDdsA2EJ3hC6FDdSrT96zl5us4bjlYAJZkn4B9hlUw
b/bmL1zVtH1R7zidObg5rdy8FnQEj8oNVQejt8kz+xHzYS6/dwWkmJ/TdCLLEWdHoDquTOVqHFQl
qE7y0M+FpEfmK7HCUIALut22ijbjVxyNxpeDxGMfShZzsCv7QuXiLXhyrLnL4XKRgT2wiRTF1v1Q
VTd7CRkuApoi1EDbjnO2wB451OkPSnSpQI7iFYbaqpTAtBR692Zx65dk71qU06/L8j5pp7V/KXBc
BbiVGNDy+xy2e83mgRc2yda9h2eqz4GJyOGFkm+FKi8pzq/jFUMKo7nimWIomdssbFPSDHwtVgHi
fk3BF57wP+816ieTwoPvrE31I6V4DoTZ5izuNwygAPPPp8uFoRyIoXSo+tuNdrK7AdQGXLul73PY
/LSUH3ZT5F9qMyefsdkUFnjNSoET1eAactnp1n3hhXQo26JnlHQ5t2I7V+WDxNXXHrtJXgwNwAGK
G3vN2TY3h2GUfIHvAjzd6imBuLIez8hkAT7E68FC4XWzKTkXoMhuDs4/lcKu3MGSMwMQQNj6oNOJ
f0sxT0AY1ljlQMZavKkRoTw2qHrn7IJgN/tO21HcFxUX1eVgaA5zsXFfcK7ULQHcSc/8NVj3nb7d
hC1BjOOZ/SgG3ZbXVmxwe6vy1rDLvMdsGtfW7Vf1MmY/7DjgbX8cUjivjHAzl7cE6P4N2k27pyeb
JMVnZPvy4rbCOn7Z2Ib/pETiFwDCu4ENKEX2sFB9prV1LebHXmh2v5S6O/NSa9kcNyg9fmbz2R1v
hvEv/mw9ifYmLzz5aAX3K/xskmUF0MLN6tBmKIq9hTVPD3K6yBdc4NdsZS9a24C+3tvSY+y7YiaA
xKQzqkBLRAZ35YpJ47pkdwcXlbU5m7alqMPwggBHuUMcWiCu8ATWHPi7NxnPkvaagBaaXLW4E6cX
NWySPyIL0pRXiae4v6qxxmSaTOuKQ4XU9NdcZmeo9w5Qw40dFvfZyQ5Wv8Pq9r8GL504YJYCt7pt
EoSJaSZ7eSavNfnNZlMk/3IzLPMtGcikvveU1cO3VJVeHRk1Kb1twANKbhvJCLyJaxysrwcKPPcr
hCbmLin+AQRV27n/rb74rxLZT2apH2W2X+kfw1trfvywL77q/x/y2RSPPP/n3xnjf+SzP7Q/7PC1
f5QBP/8//ieVnaXiXwUTGUWGBQkeBJt/p7KRWPsXcsgMaUyRntOPSP78byqb5P9CpivN8B9kObOM
k/+ksst/Ffg3IQrCEYALNPLf5LIfZ7kgAC848uFIsz/OO4FKto27Gv2pAk9341+TLb/9ZQx+k1R9
ouWwusO3LDNKq/XU2PUbYva3ZKqfqZF5qukg8a6lT6oxGfzJSr5ftFP2pst798zL7VONB5k4PCwg
RioJ6C9t+oMfe3hRVvl13KCcE5y/5FOFTrpyJc16ony5B4MHPFGFq2Zc40EGD1ICWAIv6DlKz+DG
1CWosRDP1v09NS7nf/+l6x7XHJwXZgcTVcVx0RAgVG+ER/Y9yOzWbSNtiY94mmrYejNsxnei29ZD
3MhgFf3a963aWlbtbDl1pT6VpbpqUBz556YfJ3D/s4DO6/3XptcOV+mq29xJEYCwbh2eu+abnSA1
/dWiKhMl4RtsdnEidsldMZyrGP78d5/4HKGInGzWYFOt7MkbHGIdyaG+WLa48SrCqKCqTG0VjDuZ
a9uHvu+nF4YWz6Scn+h5KCPX3VLSlgzLCbC9F5VJx1PX1f4ZacFTjQehoaQqXdgCW/uk9+KNVM3y
LoE9dtSYh7U0vtylHza/wHRq/YHr4iEb5+9RTYfPXIT0Ws19DsfDTIvqNd0HdWzJXq/P1F49MS5h
RUO5OIMLTbOccqQiboQdpxuIPZ97rHuq9WDUBSYil1ZjYGzyAkTUq9m7d3EDE4RjeBcuA16BwcXj
fIOjjjPDQ7GDsh3XfBCQ5wRvzAty3MClafkGx6cCwHD4I8W1HkTkGrnTJgW6+ATAKV5UkIE7qGp/
Hdf4+WP8EpC13mtcotF1I3IBunaV6b/wWN19/XPz5xH4f+9C/wlsRRCRG44afJ0iwJA6gZYlUWt1
gpytfzPtYkOOgrbp8c9/6YnZE9Zi+HTP+UxnRBvZyLusHNLrfpPPPe4+1XrwhdvSwoBpzcFKxD0I
Bu6ybV/5lgP0Hdf74BuvWwnPghQRZ5jhMwLnC3dhp+VbXOPBN8YjC0caqbcnnTPxOUmy7RNU2uSZ
veupoQk+sRVOtluHT6ybBTlgYfCYCvzfn7t+XqC/mT9h2QVRE/jENZ9P0tD156QouRv0zh+SDc5g
gKtXYMGJIadxI0WCLT5tiAEl2ZrTlIgXOZ5jLhaj3v/5pzwxTiTY44sahsI738xJyemaVR6vIj5u
9oS6dSsB/usS+Hzuw/wRaoyrxM7PKKef6HUoVx+1Hlc4G5gTckgveqtupCniNsJQp04b3W0Vzewp
1+T72m3g8K1xvQ5xASvT01wW2EpSVx8b3/wEJjtKhY1H/eBYY1pSD3bFsUbBEhzKoXcF0W/jpkgg
U1mXFWaqurQn4Zp7mbrj1tc3cU0Hmyv0QAPahhkyygN2UGuTz9Rszyn/npgkYQFQw8XoNPSYJ7tA
FQ2WP17PVqI/xnU9iL1LVilv4cJwEuZmq4ARGrvLuJaDqIt0ke9S+AGdEvi9d/MKgQGPXJLnofpl
Xx0ynpMGBVinQfFXCzysR9idx/U6CLgeyYFE6h29tgkAxCl713gYB0U1HkpIdm67ZFGwcswAMYP6
8AIS9Lgh+RuV9cuQtALZpowN5lTzEcYeFrz8NvKMFOpOtNl8MqIc9uQbKKXXsQPnGI8RV3GDEnxM
TQhrJo9BySm8FeGLukgSGQSDj+kgkDP9AE8Pqgd+YDz5Lvj+M67bwW5GGYf5NsP0zvL8S7ON4M2Z
uE3/b9n0L99yXCGogBu1OWFsgK76IUD4i+t0EF51XlJYNmOsG/jojPk3JAvivmLIIC1njjcDjc2d
D/X3ZmngE7I+J+Q+z4TfnFNCAOkGkK5c8tGciId7ku2XH1VWxEWpEEFaFihdmpCnP3G4OFieXXWQ
lEQNdhqEVphRZcgoKnMa1/TBGfap6tvlmW6f2/jdkATBVZeokIQOEbkFCBnSi2VSHQiQqp9+QNJD
4WIvSxN1Xwda4XGwLbsebuU1NSfBa9sdUiXEtW0qH1U9ctYOPm5/G1BtmGZo323+BZ3JF07om7gv
EKx/UXeb9jM+7qxRlSI0eCZ42cjiFlNYqVTDE9J6m2GrEMORlaAfujkufRpWKq27KKToscHtG6RN
ZY8nKejr9DOT56n1FESBUfodXqeAgm14VYQJItQfKioMQOP9+GP2gmb1DoXGSZ+d5/GObqDNe66a
+Pf95mGdEQ5Cy4wiPYP8YHk5+7c4ZB1iJsrf6f1fDxQzXi87YdCygZHQpClsH5+pEn+qz0EQqFOX
lD6rMNYMvtaW8Xejwrv6n7t9Xu3/jAJ4Y3g82qnL05r5FUY02QQaPtf5JN4MDJyPD9VC+fs//5Un
fkJIFVxHs0K+Mk+nst+BW20R35krnvkJTzQuzv/+y14nDIpMmMTI41n7tgN8bSqrQ1S/QykyaRRO
+FxMJ+mmg/PDrcMhNK5p8rjX3Yyga0k5ndL5+wxRhJQf4hoO7rEpLAzTETa9p2Luoe/pbluI1CKH
Olj2xQJfk2HkGOqhgVOaA422k3HnT8ikH4/IUEBjBit07P9ul7cTdD+HbZQkaiuF593j1hfRiqoQ
GO9y4ODvwSx37+I+ZViThEoBvzYwQT75EiZYE3zGfRWVNeP/MFmBsBS6fax9O9Abq/L7DPesqHkS
St47vIGvXjMMiGcHOb8VMMyNa7l4PNTZWi/wh8NQzys56LK8HmQSte+gMudx02cRc562GI+836A6
gHaDP3ceOvfuN5GwDBZkiho1RD8K00rVHTxBLKyzyF4HS3IqBtVZaOiRSckvF6LuN9dETpBgRcIV
ZBoky6dTskvypsgX+PrlcDuM+pIhDjrD4xwnZYFYksMjIzP83SyeywHx3493WIfD/dzs9YKsJ3dQ
71wXCx6KNp/lGjxtLr476K4ho0sLeLPH/ZhzR37ZJ8xeNai06LGWWHZYi/mvCproyLaDPbqrIPsd
t9XAhnqXV3sFL8bdyLiMAup0Hvd8WjJwx8t2Oq1+O8Ef8KgAFYoblGCtbvJvjQ6aHhf/Oh3IW9Sv
/1cVbf9+W+A8WKu9AcZr6eDYa/fpxBQE/31yHdfrcNabIqWJ6OBLvsviUrTdfOA9AGtRrYfQYJPx
qcp7PZ3oXvFLz+l2kcq4RB8P6/uKZfeeN5iFqAU6C5X0BfN9FPmg5CEmGJf9jrgdWyiQ/5Yc9tSY
7EaocXwONPhEkPwHF7iH3Z5EYdIJV5fLCXZ6Gp50caMeTPKkmjnbJWYid6Dkbt2DnVxcGAsZwNWi
4VIo5IRhme6kNyi9eQ4R+tSABJN8TolYJazYT3OSHgQDiXfoX8cNCHm86j3Km0md9ua00lld1tDY
wy9VkeFbXPPBpiQhxoCicINUom+zN76h/nbeS/ojrvVghZakEn0jJ5yJJPkhTfMpKcu4HCgPRUfb
DuOxJVPTqZurrywxL+d2iW07OCa2jYLJC8UsVEb8yDpUeJAlisOFsuRgA4LZMRsLhg86JmlFroQX
Gu69qA9wcTMmRMlOtlwHIhC4oMAlqCftb9ws46ZLyIttk1xt2Yg1xOb15dkiu5hYlFaEh8jYMZ9U
3WQ1ThkJoEK0PC3uuaO5+P0hgwbLE3RllsBSxZwWM1fjy97Cu+q2zBPMl/5cfgmJ/04/SGe5vCqp
tsWhyefZRf6wYAVDbZCrUo3TqV2nn6hAgokwn+LEVDzUJCVSGuvm8+OIRZ32oLNjAwpJ3BYYimBK
kawCgntA36ftw5CXH3A8+xQVGUIRjMyJ751G6kiMe/rTwdwGwuoRtmJxzQcL2O0z5NDTgmM8l5c2
xemxty5OZsBDkCwqYKupGzAsUG8/uEp/bgCViex4cIRMIWNqBo3JAgHn7VIN73dL4jJIYd05g6xv
sngiOXkUTfmmvrPl/CZuuM/74i+HapvsLcyqBwx3Dp+SqkYdmlsicyShOmVwrcoTcz49okZE4xDT
zyZytMnjfs+6Rp0Cx22vTekn4vh1p5a4VR+K9sQyqD3JVpzW6+LW0bW/3IbmORzTE+eNULSnkOmG
CIvj+EjqB9NXL+aujMvSh5I92JPOo2uxcvbewe9kmVApmaV/Rc2TEKOBc0wxoNQVq16MX5SY+uUy
g2hqu4xrPthaYY0EqfuAlIP11eu2AiIJjq9xTQfrsgUY2GTnc2kBegXqcnOU7hZxYgWgGB5PwyKr
WOFAUjjNsJdH6QT90bM9MqORB2tzgo09CpBSeMXy7k2V+xeD7iLnSrCvLrvNQOxD0960J13hsD7X
cREllBSp0jiGDK4+wVT3A/HyDXF5ZNPBkTdZt3y1FRZ9uUjYes8fBiCkLuKmSXDg9bNCEeOCVU+d
+Y4YcD/1Q9xZOkTQzgQ1kcJgzVvf3rCkvutLHXeRDgm0YzuX3FskAdneoX4R0ML1OVvMJyJVKDrx
+2ylzDp9SqX9DurKy3qPI/yVnARrEsU8cE3b0e1CuNNeJy+hKo/7jiFuNrG2QcoSKzIb3GsOky0h
ktuoKUKC9VhqFPTBRgRpwCV93xTp/c4i12PIjx2FS/Pd9fqEQvH3UwpbhJroyFNPqLqznqyyO29o
qF653gwatyuqjuMGJViTFMyZXnYGd5axTK6WPROfEr7OcYfNUHmXVRQlMQb7Ai2qG7+KVw1eRKM6
Hirv+nyCQLme9Mkn9WdXpm+HREXplXmovHPUu1zA5PlE4Ax7IQfgOGu3NXFrPpQQFRoloq6Bhfia
gPe5DDBA1DOLm+OhiAjnB1RSS6pPbBnella8s43/HDfgwV7ZIDQ17Yxr/woW4iXwUIeNmedswp+I
ViEDiS9ElvWKaah3114UolsuGCAycT0PdkueKDcO5/xt4puruSOHvswiPyZ5fICQqGPaEoOEHJ3X
De4xDgDxFCqouI4Hi3Ot7Go7uk2nqgNrnnrxME1zZKrlb0DZL1eHYV7oXNUIh8uSo/Kkg3Frm8aJ
cngoJmKobN3TBd/Tz/66LuR7U89vowYl1BK5rgPdosUpghUwxSacvQViPEq1wUMtEUAqjNEFNx65
Atys1n6/KlL7nEvBE5M8lBMBadBUDpSZU4t1s6bNNwomf1wcD3Fya1pJtTfQhWGHy9oL3TV1f7B1
pZ9L5TzV+WD3FJ6gylYX+lRV0w3f3DuZybiXijRYn2vfWNafs9oJiA8XtlnqQ+KnPG4RhSKfRqHm
vcJ2cWomek/T/MhZbNPB+oTyIU+UQrmbH3N5Menme+v6Ji5qhWzhygP7a7nHmcIoECHcw1aLqKj1
P5iyX5d+IafCFtD4oHQ+uWgABLlMNhqV7WChxmcHoiEpRwxKquR9uZuXqpFRd0F2ruH9NduBhHZC
h0mcczQS7r6wkh9JZHUkC2nCNdsWqMsRbBe7yANX08NORZxEjoU6H5MCK7WlEtUNPEdSb3xD0uRr
TDxkof4m35YknxjieAEvtgsOSszljGfjqNXDQgkOLC1BP27Oe2deXJvOvnecvo/reLB34sqd54Ql
+gQno7dO8+O0Th/img4XJiGA+A3QJFWAhgwgf3Rx/g0liskfz0FZ4nlyL/DipHqoHcs1za6Hs7l1
VMdDEY5ItFhTteoTiCg3EN//sAn/GNd0kJn1pmcg7CCeSAtW3tBeJtJHhSogXx+PibITSiltjbys
5SOsM9oMgKopbpqEGpwsHTtvCea3S9XnvF/ui7qI2u5ZqMExGzj1G8iDJ5H3B6H7N26voq4ngI0+
HhIyyQkEU1za8Nqs/srBarwiI6B0cd8y2DGzal4FyntxlQWo6Lrn08vNWBq3O4RKHJSgk6J3OOjX
5LUgzU0xq8iWg2XJYfaegbiBy+ak11vACEGvGyk5xA1KsDIFGE6d0Zgogi03g9vvfDbdRDUdCnHA
mZmk4ZgoO5XXlKSvRSeirsgs1OHsw8YgcYZMQ8AO1vvuehBxqTzwdh/PwX6koP06BFgutb62+7zf
dKZ3UVdNxtnj1mvAhUYx4FXDeHqf6eSkVf0ubrjp46Zb0UAhOEGkQc8woaK92VhcVR3jwbqsUic5
0GrodQNGj0DWrVFxW2UouMEePJDdY5LUjN0iu35XpXEhMBTwox6gHnSCD7m19nMvMn1QbVFHdjtY
lCIrwa8asNz3Jr0cc3VfpM/JJ88T7Z+aPpCXH39HZAkVarzw/LtPghVfeihLv7SUzOY6dR3db0U5
pw9bWuTP2Zyc97Lf/MHwUXZe94EjRdGdQF2tGpAG6/re10YAJ0omyFqcGt+gxqKCVQcbVVwwDh9r
ydSTbGsNzjGjlZ8Ktm/Dxd5NMm6dhXIoPBxU4J3h45eieJhq8mLMxrieh2IoWGVDXVgJfRrGsr+E
gvGLonqOC8ehGAoOiZbsGR4SOMDialAvc75FPX8A1f54XmH7W8B2Qr/n2RzSmU8XIh/iZCK47z9u
nNt2AWgT422X9ufg8vd2AsD3z4Ht3MZv5meohKqbBiTPpgAcMwXQb2Dmjcsl+1hta9xGFVqio5il
J8JzjeP6kF8UdvwqnXwuY/TEcmbBgR25kXbbMqT9e04wxXNlf+h2JMNlXYGhd1l3U/JQjWNk1GNB
YGorY+TooJDK5fwx28gLvtioDC8LiUx2GXQtQD877UKjoqg36gK41riyIhYKpMbWtNWMWXkaVpb/
bNIU/uEGBMZnJtF5q/rNJApNtzNADQ1Hzv600WV7n1Zefs5N38Qt21AllauJGQ5q3Wlf2XgkWSIv
RhjqPPx5ATzV92Dl+kR7tTs8XAIaN+AxTfRwNJ7XuPxAKJLaO1Si2QK3p8Z51HTRhyR3cSEnFEkJ
JDNWliHriJdtOQA8PTlzwZr9mR3+7/et333U4EQPalwth1aMp3WxWYeWu+2lhd6iPXjv3HxR8mV8
h/zy9MY0Wfp+kBbuCazo+fcSnMS7xuZcXg+dFXfgtyfvS0B3/QXFueE1vFHHz12p4Og0tan/bhMK
xi82+rm6B2LY3blkQltOu+osLwe6MO5TB9FimGZd9Nk+ICM53ZlJw9FCxKWYQg1T61dXrMqJI86F
PxoB7vyYfIvqdeiFrcQ4GNGh6YK8gE7d7HFbbShdArLKutag3dqryxL4dQtyc1yXgzXlqqxlMy6E
R7Biy9fn3eotrlf9l7jWg+1wGJdN1Aytm0ke/AbqZfs9ruVzjPglC5nVnVGu1hjqtL/w1V3Zx5W7
s1C4VMlVC1aNwDHPV0mqLjnAkHF9DiY1aeCTA6SzONJcw46qvF+hRotrOtjuAEym0zKi6UzI63ze
D0gsx213oWqp0W2B8hpMvoEu9WVd4/W43Pv1KqrjoXCJbnNbEzKJY1fv2SF1MDAegA6Pa/x80v9l
kshq2QfG0XiRmAtOr5l4znvtia0oJCLVjcpnj7qxIx/yAy2ni1W+i+tzsCDpbghV2YAv2clLoC4u
xBr1BstCvZKUfi3htsGOvKAKEPpZXmYAD8dN7lCwVNgqUbyXHNridD6US9Nc7A1Qp3GjEuxw0IgD
Li8MO0pK2ztOaXM17FP7zAb61NcMFqYHJJYprtlR2Lx7QUZVvZsmHzvFg7UppoQUs2f0WK5n0HV2
PUkSuXqCO7I0avW7c/SYpe5Axi8t7FWiBjzULbWiLFdYorCjNfpirL5Pe+QJNJQtFdUCj6VKoWUr
9KEusjcy0+V1XLeDrBUoX6ozVUGPcnWvqt2/mNe4p2MW6pa2fJfwtqL0mE4wD7BT1cN0hEUe+0Pp
Uj2wtqD7So89zd9uVj6Ymb6JG5NwqyxRGQKPG3rE2eRosvpkirhzbahcWp3UJdQRFMF7a2+zeVlu
K9XEqfJYKF0yhMsMAhd6RFxprnmS2oMd+yZK6ctCZNi8SRhv9Fg6TqA6ktMTtXGCLhhGPd521hVa
RQqDgKNe4auUCBhpxwWqULdUF5PM9najxy0r+6tSLukVXLji9MkslC5pnoiqg10TAtXZMGeER0WK
U1bcBhFKlxIkT2cC470jypXux0V+HPcibncIhUu2aIpm7rHq56WUX3G94uvlOstkjosqocZga+CW
5Pzuj2JMb5uZXFrVxx3cQoHBXiVA/VfeH9kEdti6iXcoKYyL4SFGZNjN2blg8UdPdXOlu3q6thUf
47JFIRaqs+sEiGiG76l1c5PjpnhrbBY50YOYtTcla9MmoccWLCtZDfayGFhkYMmCw0SpHLQXBI2P
9QTrPqjcLtfCsch5HhwmxMRGmWUlPa71/+Xs3HrsxLUt/IuQbLC5vAJrLVbdUrmn+8VKuhMMBowB
G8OvP6POOQ877L3VEg8ttUoKRRnbc3p6zG+0oLcw2JVAl9LU7bkumfjIh0ITaoJ7wYnd+30s3T4V
YZidS5iPsq5O09QQ3ZH7LERBqbhHa3hyome/b4obBOcr+k3IvQHP3sDKS4bZuSzoKOqChbbvhrkm
dxOYj2PYfTJ9cEpdFB81Xf0gOzVKt9/DPvwC6geQc2o9N1GOiq4YdtNLsqfbHZRuB7+C7Oua+Pen
Yv5R0aX6ye2ml/tdoE80RAGocZ9m1Z9jC8RHaNOgWh9GbYJdy8bP8dBf5oycO6UclUtog8xAJ2v9
3ZIkt0t3GaQ4tY3zI50ozlY6I3Cu92FEUQw3jyqfNvbtzIjzo3JJx7guIk223tEHDRUQf9b2XMc8
PyqXRAhruX0O7B1F7TKZ5V0l7NQmDknS76vSwv1qbpx092becsbCPOCnirX8KFrSYM35BO4Z9zb2
lzYVVyd+nhvpQ2xo2TZKbZnFDFnXDzFPeJWO8MM89/RDcIB1XO8jSezdUZOUEpCCS7SeAwjAGfD3
4UZjfxTCqcneu5WXPafPcPQ5lQPxo9t53DLfpLp29zGyL7PVJZRopzZBflQtucjUjBvt7qafuxxO
EfegS3+dGu6jZsms3nQbgPB3yZP7OgVlPcWn9kB+pAalmUsBlMYM9HCIy7thG66SLMG58T7Klrhv
4TdMqIXwLHKXIMt4XmcLLc8Ny2Fd9qYFGZh4e2+G4MPertdGxT/OPZr/PgcTwA48J62900DdRTi8
h3Xkl3OPPqzMDQ49quGLvYMw9SrC7Es4nJPhwzb897cGwdNZHCHsfVTdrVu3KjnJOuFHydLcwqtq
DfDWXQjz0yEJH+su+evciBxqP7RrBRrARnsP4281WS90aE4lPTw9HDKHpVs4FIZ4Mjrh997eDP8n
us/bJPv36yR44fw+1uHQMVhxrHAe0+OWXZJ+SpqLE1P4R41L4ThPYD52rs7Ejwomv6yE6MxiM4+a
xxC0TNgEntvJjwqm1rJMAnaw3DO45wm0EpDpn+yu3yb0fxqhw/IUezRuoWbLfWtX8XkmY/Mk+uQc
qAXx6/fxj2OTIAgFyz3qJcmBDE4eI6+3cyH/KGJKpGttyxvsuMMbNyErVd2c23GPIqaIsHSNgO++
r0t8i7L5CcDG66mFdFQxadxTAsIezPd9zvJkEtWoklOHHn4EHO4Kl2DRKpd7/GfqLtH/u23BJ6v+
qV//bzb8q2f9f5sjhwWaxPBVGzuY01MXwMyrvXsrPp8ajKOqJ0ta7H4ob9xtkADS0lZA+/yTyuS/
vPZR1gOnNEdkh9FokkU8rlhFVRC387moedT19D4eV7gTzfep5Z/hU9/nQzbbcwv+qOyBl5UhUMov
9zqAPstOzecRTqenzq/o5v59UUJnEGUgbs33NOuvbZJUreenSpH8KOyRMmkbuAkv9512H9twKnnn
zxUL+FHTE3hYTMMnebn3LvxFW/qntvRcvRByyt+HJF7SKYXD8HwP9U/uVamypjw3wQ9hk3fWhGLB
YAu9F5AzXIE0ORc3j+qdddvCcXqb0HU/r1Vs1XTh6TL/w+aa/OfAcFTvZMFAbQIYA0JnGz2sUCx/
N2PPYaWtGsMuSzDXNI8MqMfn5vxRtLjOfm1HwGvvfQAD4ElPpIy7c1RvfhQLEViVQ4c+zndZkz0f
U2sKGE+d0mHwo1aoXwwLUtfNdxiOwzY6bscyGfrh3JnliFNSweL7eMLchIkSeepoghRgOgkM5ket
kESTuYQSdbpnFK58su+/wYv+HJaMH9VCfAgBaQ/NdNdZAivX900dfzy1rI5EpdqbhaHZZ7rDPTNf
s+hvJfW58gc/7AWLbPw0tHj0pNH/hJ04j1d7rj+RH0Wya0d1s49sulMK/k1HnpZZnwtIRzVQlEbp
6qye7ukG685E5EN/7kacH9VAK7yF4VzbT/dGi+s+/gyJOLeHHfVAxKfAYBOwJGkYlQAGFOly8pzF
DpltvDehDIBguk9qyG3m83QczuVZR5IR7JMV2pN2c+91XX9LV9+87qQOf5ya2+wtn/kXrUemZSrg
h2XuNRgsvBN570+mREdFULpscrAweL+vqVxKtdm2gBm7PzkDDytHWx2AA4unG9relLYVZNSnLoBg
Qfr7mADdV9dZ3fWIdeFSwiRpqKSF5PbciB8S3PGt3yzah/pOoQZCKvc+Hc9d6PGjKqhZe94I4ltI
VSiUtWLo1i/9vPfnUMT8SDTCdiLELPF8t6y0NLv60wbdyQriURvEZBoBgR/wys3Zw7JFeQJg4Kkh
jw6rUzb9PjnWJJUObLmGHq4GHZhG5x5+yHA3MEhsMLK4YvCh3qE8ium5tXnUBpGlYcY0jasMnJWv
qaz327Kl7lyyGEW/z3KII6ek5rWrVBA/BVJeMjeeK2IfeUY6nSlfUMSu4PS45mTKnkPRnLso5Ecj
rW5d5xDSTlc10/ZpggsJjM6zk3n/0UkrC3pUJea3QbE1nOOS9A6o98k3P4qDIrhdsdVntspqAFnT
cI0LvP+5IsJRH9QL6YLOJ3i4EB+Brvkq1nM54ZFqNPXjMG9D5KqgGwvayjJxybmFeRQHUWm2QK6h
xalQli5MoQ/6fmpVHoVBdqK9Y/HmKsLbP7qgv65qOjkeh5CJILlNUq+u4sY/jq65Zvs5+h8/KoNG
XOOFUhpXubYX16wOaO6YDs8dmI/KINiK0BZXHK6afFIa0n4Wu/l8brgPIdP1CnUVY121LPQ5rGvA
e0N67nodrZ6/71RIj10HF3lMQG5esizRqDZP57aqozQoGUijjVSuWue9wC+6RYk7N0+OuqB5Ioo3
Ch9z70mQJ6G+BHw/WUr9N1mQa8VoSOcqPeOaY1N7fAFI/u9TX/MoDIK7g+MW/ciV9ua293GOQToX
dY7yF5IuGnVyPDrhqujmphjrc84l/MgzEhPdTKLwaO/3a+beIBvZyU95iJWTNQRgcawcGLkuuR7a
zymZ2nMJBD1ksgZtUXzyg6uGlhQ8spchPplTHTUvLSe1o/ivylbxC5dXhTTxz3Nz5LAoG5a1+7Bg
4UQ7u2qiXZ6i2n5uSI4oo6Hf5qltpat63X4M1Q8dJKdk+fwoejGDzsJZY7Aj4hET+K02y7nE/ih6
IcDB6nbFYDczgDedvKGv59xh56h50QwQMIqrZNiwD3kMR40YfI1T3/EoeZkoVorqW1fVzV6q5L6M
+lxwP6pdutDp0AWBrbyEo7iVOYyKz11rHJWFxEybIQN2v/rNsbZJ0e28n7Qu4UdtYVa3saI13jvL
ph/dzj+6bmtPjvYhTiYdCaCTx7Nl9GRpWpB9P/nkw3rsqNxjgoNCZcct38TPMf16ZoKwo/xnqWXM
F48JAj1NCSV3vnbmVDCAFdHvgZ2MsZzmIbWV8TwGDASCvEXNwcmnvxWb/6W0IVMV1/Yt3Z4ptSXE
KV+Z6/yp4WZHBdDbATtZJ7z6HG230W+3VZ8j0LGjBIgmYegT+J5VuOE1uX5Dx2T1uUXJjuSiuUkE
ihuRrSamssL2u3nvs3X+h2zqf2Ptv9/wsiO6KFt2HJc0mSuCoimpyCan4EWOmRUFp64TH7uWtilu
IadV3sBsmOB3w1c33abM6/bWkb5hOdkyr17k7s3awBCzY+dKi+zInuEd4pVbu7kaqQBqjtJfsCM7
dVhnR/iMUwEXPcwHq33s/2C8blEpPucuxY4qDqcjJpNQzVU6N1XTpU1OzTlZGDvKOPa9NyqFDrzy
bgxzY9yWA2aZnlsm6WG/06Ru/E6btxFXKodhzluD7H6O/sGOYg7rjJ4XgzG3WIt5TYUulpT/OrXv
HeUcthUOgGq8uuDyG1nWezQF/3DdxbAD/YdVclRvuLDZpWMC7x3WJfNRlSXnOr7YUb2x9Eu/xjOm
Skg1K+DpQ4sdJoenhuSowxOOx0hA/FzRLnrkrS9BhjuVLLCjDi91JJ3abMajszXMVx7cFVANJyPB
ITY2fc1dE6xzpYi9+Ba/AKDmc5g5dpTixXVkZS+muaqHoS+52/rLmk3RqXyVHdV4QiSkh2bu7RCZ
GBw9erbW6ClfxKmTDTvq8dq2l4qSAW+PL3tvWiOfsmWNz51t2BEkZrO1htcuFpFxn8FBe1a2PVXM
YEcUElnHjjeYIpVY9B/a16/4Bv+wlfP/sjzffv4viYNb47BO0w5VqYwNj6ALDQ82izaCvtI5+fPU
UjrKiSga4chCOLb0IUnzdZj/Em48V5Jm/yYoauD32o0h5jtvb+H8hx/ScyvpqCdCdA/QQIonk2yr
izYiBYGzyblgcVQU1ctIx2HHw2VinoXpcPViTt2asyMVKfZKa46u6SpmY1D2sXoX1OJc4YEddUV9
zMKJrNFcdW8aAvR9/9k36mQWexQWLdG6T83I5mprm2c29cW0dOeW0FFVJAzYMklEMQfrpkGhVIoC
KLdz3oPsKCuSU6R3TTEq6bhUg4xKnOlPXdCxo6go1kHbBxAVVVnT3UQ8FGkfn9IrwWn897VPtG/i
Ddg2GIMF6KNwuWzO3S2wo6aI+zntAOfANPE0h2IjjU/VutlRUBTGk1FTgAc7OD89B3XW5HMbn8Mb
sSMSqM1sSqLQzlUi+rUul9EMdT7KEX13p7bCo7QoBN0zBZfw7WuOxcjt5yg618PL/k1XxEezNQYJ
S+f7sAylr1abyXPb1VHmY6ZkhPUyUpa+Y7d1yXKZkXMT/CjyCWiHFqcOj4665AEllFKO5ywq2VHh
IwAX2V3kMMGDTD4r0WPMO1yNnvqWR4XPm2wbeE8yVCyq6YMMrLz26ZKeW5xHic/es2yixuDpjWxI
rrtZ94Xva3OOT8GOSh8ebEPLu3GoxNB3ucF5YtzqcxH/KPXpl3AyQpm5stOeQ7v1qBr5+dyoH05Z
sp2z2dDeVDC/tNdV8r0ICAwDzj39kD1vqA8uU5f5qslQAOf6NW6Xc2H5KCPao4BPatx95XzQlCBT
TRevycm0/6gkgtZ3lvG0+Up36ZcaZd984P5c7DxqiYSCnwENzVbByG8GBMqFtzlT5wgs7CgnmkI2
4cZV+KpPtqXPoemI+iIz2/rz1Cc9aorkoIFl9PikAV7Zru0lNv+kEfnPUk52FBRpRW3jHT4pLl7d
rwyfl13qYZ3+0oZ1IGsBKN5+Cfakny/n/pbo94i9ezJuSUZ8FS8fgjkA6OnsVwgPTx76mkHK6Suu
bL7YLl/4OVsCdpQYBRsDnTzFKMl1ftcm9EZP+uKwI3go2fagXxrqKxwxADzUe5c308miyFFhVDMB
+vs8+UqwRn1G7Siw+TaF0T9VGCj535PtfyiOHEVGbW/Q2K+ysRrQ58s+wZpYPrjYBfxJLujL/wC0
GR0/zbVq4MW77WrW3328RhvQo2LsXJ83uPUaTI5Kot4f4FYDpI7fazl9pH3MzSOdOts8TM5sy8u8
1U12UQTtvvcFKK+pHLqQ2/u2xGv6zOBSRi+DiGDr4HgNykMueFZ/YwEP06LbsQWUnTB6Kmcew14z
yoJurZYGxahXFtqAX9VCWH2LPXRTr+uYsmLnm/cX3FQ+uD5kX5BE2R+M6OWZfxnfDxf5AeUmOdfp
dYba+S+L37YVHGYhcQUGHuhGUUrSXwHuI4HEwbZRo7+/SeprtGmmP9I2dL92D5waUKu9iWCLAvuI
u/YR7/+mw45bLx50va5km7T7l3aUnb8uaRxs1wRtp9MdLUxd+hjMmTPPvOdD9Cew6JutIlgtNEUa
L+3nud54XQgOSWJhqR67e1+v9fTSg7C5fYq3mTel0mjwK1SdDXEBZwIOGecQye6BjsyPBRnUxt7h
hrlZ80yEQfZjw6BPdzBqLSwxuyxqvzatF+QerDxNSh/Lpb+mcR/WRRbhfuASJz54t/JdsgtQBFta
MGZF/G5rmuHDGratvtTSDuy9Bl0Bb7MMwxuOTKekMPXcpblf2kFdCYg30Tslw6krDLjyuJ/aHYim
cujRfpOoFYL/ldk6KLIh0Uu5e6jQC7IuFKR1I2IgmyjT+pZmENjlhmX7l3WGXCtvo3QMipWomuX7
ZhOFP38j2aWfbd0WqZ/sV9t1FAxMSVZ7i3gcJD93EKyiKhIjrW8RhfV5bscIfj8B8E22ECZYHxIi
EsC7IZmpi92M4Xf8mhmA3aRzDzjoj3EOVuI4f7NtOqscZd0kqxo+EwcQUYhKumdYRfkyRLF9tRnb
hMznsHZ73vY62kruRTBcrUq3pphrcIRhfrPvotCDRt/0GiXpfJnGELJZ1hHRFGEqVX3txMx8SSGm
/762tXd5QLSGL8fQWlGmRGXuk7Es+YrCgZDluPJsynuxivU248ddZdNo2fOmMyx9h6uDeM6BRV71
TfQp/t9In3CZB7Hp4FuvAPjx5WSt3L7RLZPQ8YF93+qfSZNNWUma3kZPHbCRP8O98eQWpIH/a4KF
yp9brcJPNB1UjJpFE0wfRK12AsBMvO6PXK5gFBctm0Z6WUQYs9e13zi52rrvhvtmRahvck2UyWdu
3TvjbDdcsbYiW2g+jX+vDUPlTwChbSv4BwXtLdhc/TWL0cI9WsIMcI9Tn3xeuQ4elMNP8gZUl+Tr
MqZ9N17Aley0uqyzY937Jhbd8Au3eTS+ACsTphZaYhHFD36JQFXOB1dzORQK10JjlMckarYCf+w2
vYwADribCViYPo3r+DYHgqTGtlSPNT4XzoXiI9rYGvpR2aAZYFo6C2ry0dSoosVtP34eKCHN36mJ
+vrvGS4UpiSTQIrdNF3cPzbAd/v7ENO9e7dPbfyl8yqICkXcyq+TlnZ+wW4a+II1VsdX3JwmYQ78
ouo/o30kyj7XmoqHdMS9PlqixVw/jLGPf3U27KHeZcmwPg/DgHQh7N38FYhXC9c1adtfS+eWVy29
SPJ+xIoKinkPVf+xtXsgSrojx8hBaFujskG+ZG5kxJwgQSzTF5+JmtxUYE19aZGqBYVJkzq6JOgy
q8s5bQKdy2TmwaUNgvV7PKSDuWu1l9GOvSNfcd/5Nrwfwswh1qRIIKVguRQbULzTu72eL2Mzv1fB
lO0XbAkJ3rBWArvzkApGrksnCL0HKLtqWkbocPliNo56GY3n7PtEo+QxjfT6HE9Bqx+ypOmjG4fH
RXhlWATLMwLgQ7+NhQEK0vrmOVvjBl0lLduf03gwTyhrIbpH0I2ExZYMor1qlawy3xgqxjkWaPYn
iJ3bSyZZlxTAIP8Rtib7m2em/hGOZBzej0mzYyY0VNIiJk1aekMVAiJgmUCvbQLMwhAuWKprfjCX
Xh1T9mEYiLmggC5LcGyGi17ErfG+YqTVJZe4OpqT6DZFlOQZ3d6J3k95JPY+zwCHyyUQT5iX7Xuk
ETbv0IlbWB+s+Q4mgcqSvRRJbHOhE/3UhuGzp6rkyfRNrIG7hqRtSgtDpBIu5U97Mm0o5ak0KBe4
upWid1khdeCynIKjd/M1+FfYnbvkOUu7T3abLPZz/yMRYrmCV87K2Kn1U+JqXZoWeGuQBSZTZPD+
s5i2aY3th3v/AKJdmMOE6ZNiOEEE2OER2obPWxpgP6xNljN83AIaCpozuj3TTdxo658zN5ELsPce
/qm9LJZENcU2k5cutn9gGOOLAbmxQiHrh2Riv0TRWkLWKsp+a3/Bj6S5BBY3yimMzpAA+O4qvbxt
vTBFnZGlIKNFWLH0lfTpO7slD9EIrWDDIfFBs/CQJ7W99cxkTyPrnmvp1zKOt/fdMI3q2vjgD+YR
EFStHhe3P9Na6FzQ+bNeVfowx+l0qdf4l2rci1C4Li4GjCHv9IKVoH1hSPqEI+f+FgGAMPdOYwsa
ggUWWKGYkG1FPJqvMopVnnrpirCTQcFG86FORFKFiwA/XJP3DE0koCt1RSTDMVd2ytuR4N8kA7oQ
HHS/l44zdUexIq5zuqLHRKHonE9Dx1/hV58g0tQl/iAxlDs8PWU+Jvv8Ggoa/1rjeqnLzDXhp0ZH
diuN63DpSMNWtU+UU47agbN0e4HbUFKuZBDyJtJOqgJ/Hw0LHvQ1vSaoTPkHoiP6HJNA6pwJ9KLm
ftLpX3rjQzm2UZDe066Ov459z30ebYv/Bp/ImFyzydRf165bZ+R86At9yEKWeszMCQxjMTb754zh
JvSSAgxa9NsQfoU9jJ7yqW2mr8loxK9J4Obnse8tRscqrCksJ5PAcLppdwQQFMpe4sB324dpyMTw
kAiShtcpFASK6z5Y2GWkU8/KtBsE1E7DWr/MvJ7trYuY+rPfF/WmWJdsgBBZYlqF47ytuF/aMluK
pcO7MrTLdO+jrKF/zQnM5T5LTTqbhyOKraiRruYb6XpjkVSlTVc19Th80cvGxj/0kqy/lhiqpXyK
Iyj5J2TEuLtaB8pKALTD9NXJXutLaDtw6tSwdapK4ND0kVBWq8uoJSaksSnaOUWzwEJV2mR6t6yr
2JGaTIuCD5W3w+toRtEWvR0iio2lJUuOCiufr9k87DSflNhMgaZn+s4Ai68+GuAm5nfTTIi5jsTO
8trSGrlhFqHruFh9iG5g/BXDcnVj1JZME1IhaQ6zrcRR8AmYtxn6Z0ofgPWYk0fQzEPkY3zfp0uH
feYrCaPd/823GnJP7Uyw3KYRDOsSfcGteK/gThrdTZSyGkPRxlHuHJWyIEnYY1+Jhc9XfM+u4mBS
g1XsFZrvuGjb8X0w+KF9R2k8NCVHykvzRYOA9IpzC1zC2byz9CKkegVrsUFXE0kRSne3bXtpExk/
tp5x+ZBSsUBfEydWQgY4p3Xu2t189DadvjMDKN6tg44+KOIWtukFU3L9pYNUhrlEb/DnYQuA4RxM
3IkKvHtkJbFHE0XpFuTueaDT6XFpdXBRCOTfmY34p9kE6iFOMhwo2sE/YCuk8oVHC3O5Us6zh0yK
luEI4IDPZvv+Szk+f8GpLk3ybpzqqJhCUoW1kJdArf1SuiA17BaxwPtCO0b9+4W2y1ZEunMl9rr0
225VDao2XIkHrLFx+BaQJPWXvkMu8GSw8+7vFNLV3MJ08VrHgyY/yDJHe4HDTjvclmBT+rJnVHyA
viNrLnsQOPqQeMayRzHa7ROcJ+Uv6DycKGajh+ZmkG61uE9aDS131j0trl/Dd516S4wGW8NxB6xE
/XcWtix+TQTbL+M2zEmB27/KA+np8xmemzqvA/bMpz3DCRHGMQOsTOptRqGNRay0MROkkI1SyMfg
p/3eNGPwQU1OIhItKnmfrom073Y+j9PrSrf+x7AOPkRfsZZBvskQ4WmeownE3XEPX/gg3WszqxH+
72vzTbabN99qGmtXRDXazKIsDYISCwCkANHNbzv8ZqYMu326TIXf16m5rWoPH1y6NC1AbTvzxaxx
FiZgN3XfkNR1cT6wsIWZOl7k455l7U8u5foe5fLoc5PwVV/kvsj7DANcJElLvHVYkHFAHhoof8rW
U3epk0VWEjd1ufR72F7JYH39qNzsxUszEfHZOP4OXtks1yGad0O5yEsCD/qoWBtI+C5x5Bv1OI/R
CkhYFy1AyokNXS5izORl8Uy0L7aN9uAGWxTyFKbT+rVeo+B5CBK2lFHcaZQQ0JKUVPuEc8WFmiia
nus5lD98O0iVE2Sy62Xi1KaPMe2TastUBzVV6Aw0FzSW42XkJviyKcpyFBGSYkh5d7NRb95kNn+N
jrwwO8LzIkjjHTlFlwTlkNBI3ERt5jZ3Ys/eZ2u3f9dciwe6CveiJE6CeeZ72j6niOHbD7jPbu6y
b4iBt2VwY+XpXv85DnbTF7MmA6KN9KO7DjUl4zvU5HAodyHSQ7iPir9xhu4+qnmB0rbZ48qkzn2c
sFnewy2q40fil0a9oozf/xRpn5lilNtShsb3DxGvkd+oaXpZMgGuI2DA2MbGjEXfDHRbLA8BCNwv
xu/6ZRnbRVxqvibvKFxVl6oWC46l/Ub4X1jZb8UakmzBh8n4zuJAm41PQ+fHioeWfZuhx+yRX2Vu
vfRUT5hVCIptruYmu8fAqLJ8axMdFD4zLnwUiousNMnwFhK65iNt9ItyLCqV2h/afTN5y0fyAXaM
+9NIvLPPYZT6Tztihbl0YkWL+QQQwsVQncT30XofPgzCJp/kDNsyDLrsVQFnHfonRo1FD02khp1A
2m/CYcauM2++rFfjXmOWYB9taDC/lzKt4Tgs++xRd+tPiD7j/fuM/vafQ+hA80URT+VKblvhA4Bg
b6vYNpJvBN2HQ7I8kt1fOOtoc+l76Z/rsK183b9u/cxWFCfC5I7gD8kZYHhk4EWAfqi/N5HSym37
/LGhoVUFOo5guEE7Ops761Nw5dOZ7R+CfbA0tx0Lv0M7r/5woY1YRXrEpMJF3Jtru6ERSnXwRxBb
uD7P1k1Iv5QObpaj3lGs07rLBwK2tH3cZlzKFmwKw/EpUCTF4K+SfFI1cfNLxlmWXEOoQM1HyKT1
XPTr1ttPS6ObX7hkWHSJEOxQhtH1iKfs6N4B7dDy9inwGP8w8vEr173urtrs8Ptldtp4xaEgDXOR
gVqerw1l79o01Lxw2NifiRbrd9l0fXJL1AgBGnahFpRtsAlp2daNHq/gFs1/MOlxywvTO+w2Czgb
qtCMIvLB3w1rebQyjKsxGZy6NxvW+B29KOPHRGWUP45T02FSM92UbmBDm/cIaDJHKj9mD1tkQ53j
nsciwSW9lV/TNzfaEjEDFih8g/3YlamezeU09Vl3TaJhbl50rQVOPaGLx4tdpPuxAMdFCupC3DM6
mdq0oKZJPwKG1orCBDFvnkiEisYnHAKy7R7ZaKOfwhq+xX8nEir9lzVVi33gEOOEN+PqbnpN+36M
fu71oOQNgD/xyy2wsH2kOK3vWLlq4u9ogwJBKaemCV7rcAciJKcSFxFY6XM6IYhStPeWdutxnPYS
9gpfYGaUgASzhPwlQnUz7PMAuw57DflAHsjQJq5cE9NHuSUYjMcWzTHRrQ0zo66sxwh+WXs1hxdf
+42VLoE3R6HWpR++2WXD7oYrLuPfUdQDv+MmxGy5SBWpC8DTF1ECeOo+9hGcrkothhiKnRXH6RxB
RH6NbQv7KyuC/6Huu5Ycx7Vsf2Wi39kDAgQJREyfBxpRJmXSVJp6YWRlVdEb0IPfNm/3x+5Sds9M
lU5Wa+55uxEd0Z2dKVGiAfZebgM5GPqhQbFrd2ZzyDH2jfrR5Djp/VwRo/FgryST17TL3J+cIVNB
WQ1oG9GClPkqEqkpvwNF4lNQOQVXYK1QaLsd8KjmDurWsUFiJF6wKQSxae7G9ZCMq8gBjvmszDix
TBfwBcwdeMiYcVS1gYW27BKBDB2jkql2HavsxpscRVYyu/ZIafQaMykTVxIrb90ec6Nekxz/jQop
45Nblgu+B2L121eA3jZG1YML7b04a3GByspZ2vWEAxR+PROY9jLU0vYrqTEHZl00vON3ciqnKLBj
3OMu1U59IgXp8zfRGgh9aooszvxMk8SBooDC8tH5pVXN1ueOL4Z8Y2PdAHgY1ZAFUP4aaJ/KvLc8
p+6IdGeU4vpfU8FdeoN7luRZGtXNusM8zXUlW3EEVmb9i2zMpT+4NRuzJmXbrEVPZr+o8tpdquSv
yRj//lOkUfeP/8DPb0j4atM46S9+/MdDXeKf/zi/5r//5udX/CP8Vh9ey2/d5R/99Bq871/H9V/7
159+CKo+7fXt8K3Vd9+6oejf3x+hS+e//N/+8t++vb/Lg26+/fHbWz1U/fndsCJWv/31q83XP34D
EH22FP37j0f469fnr/DHb/dN+9oX+t82XfFafe0+eO23167/4ze0Lr9DpiYIAaxnOvIsoZq+/fkb
83esoxRApgm1unlmyqq67ZPzi36H1oXgRcQUgJPOYoOuxor4x2/27wxDyPE+zCLSwgbOfvuvz/hX
9NSfF+bjKKr3/N6PqCgc4EchYJsgo1BbgwPp77bj1RuwYb+kEXBSMzTaGqAGULvpOMTyirzubEj/
6IAX6qMSxqSCdnTeLIQBtJAhHYgCBpc+prq5om58z2v+6CAXhCmJzSkp0F9s8uFuWizfqnp/gv8C
QQfBOH+JAKUAOdm1bEFB0Xp9jxYzuiZlf3e1fXT0C1K1sEsM7rNyA5NzprAuczBohldDEmF2JRJQ
TsTCrB5MTejzxDPm8qa6Fuv9bnr76MgXKgmwc+irFeK/DGGFog77Nt1wxCTEsd4NZDxNytk5ue23
hvIw4OuKuumXN9GFfCK3VKww6qTe6DmQx+FQHPsntP0AS4BpXznI2TDzwVe7dJYbKFb6bqmjDWbn
+Y0lfaioQ90eYzn7Qy39BGjnD8/xX8/Ij/Fsv7p7Ln3mqZ6IRPzovJlsES5auqkAxRBRl8fpqeDM
FdES3pTjbqgegAP6JTQdVw59vlAffcsLQ4+9GDNokanfoBYOR3LqJyfkbQy/HUE3g/2qwxm1dkog
W8i+NmECK9CHB73IjhByNmriLP0mp8Q9TyaAcTA0RiuUeGSsGc0aPL3pdC1Z+Fd3Kb1Yc0ZOtFC9
EJvmublPv4ERnWYPDXX01O4xO2O5el/+6mxerDV51GaC5UxtpOG4NXsozQoApny/fRasaABgwO6v
zIx9IlcXOPN9T/3oIl6sPnyKDD1Fbb3pV7bjpY/mc7Wvk31ynyqxSk7VhmIcm+Pmizf641tkbxO3
OFR7CNbmXRq5b1G2M9HFA364yQ988LrH7MSN1/HGcMHCuiJme/VaH+q7YgjQ9AUq5HxvBNLrwFEd
6tss2/R70ZhPhSq8+ckIRvdNuIoCdUBLtO7ZtrM8iVmL6Ut/N951Ym8GplffiN5zwm6TBXrNN5gz
qzfzavYtj0UrHbbbOujJCujmplq31Srq3pJ9e+jWabnt1+1B3tl4RwjL3PmhvDNWw1GdlIP5h7dW
9CV7YjdxKEDdreNdvYYJ2AwWsFVfQQYmSM/wxy+WhQXjYGwnCGjCNqxCJ9vBenZFtPfLe+5iTTan
EnE3hqYbSxKUzNKfrHSNqhppVGN2cmrhmxHzEYXnCvx3SvSVZevd9f3RzXCxJBtsUiqfCd0M58eX
UNcxpd9y9HP0c4KJsfUZaGs/p6DcIywrY9+cypSGOuJuf/UJf9eXf/QpLldoe8biScdoI6wdYTXg
czjjkGs1yWzbLdECVNmFcOCpmMgugq4iqHmMyb3otLvO50CS3K4xSXDuQ+dxAs8OzLTzaUqIO+sJ
jXKMMWAqVXegr9pY5u4Q03E7CTNdlVYaqLT1sScOvqLF0TAABUwGprPR3rwppwHsG4BX3o2Z2wov
K+InR6e42fSnLDY3CK9OVpyZzBsH/ZJWyRHztbysLyCkiK3TbPK9rriPvEG1YqXjCrX4GJWLIMby
kIyQF2SlX6bJfZ3AAWJ2HF1duSagulc6swb4/vmhqulRVpPXN19i8dm8Ng70VxvJZfICoE2JCr6J
NlG6ztSzlPEXYRB/ToeTAydasgS93dxpsRcLWB9ccazDVzaxX6zpl8kMA3L5Rp5X0caM1JeEmT5m
p/kpQwkQOX4aO7sat2Lfsit2r19+1YuNy2oFVOWkjDaqCvHVeGS7GI3yvmu6dX2XjNrt0juEoWB5
j9eO41z5nr+qPS6DHBY203KOjWhjW/WpgoqtaoRbALZPGuHLrNlZy27kt1V9d2WLPq/iHzxKl/EO
FgN1z3ibbatNI+W26NpPBnDc80XN6jjIjf3YFiduYqe26W6Jt/KKQ/4XFdBl+IM2EDXWNXYGVFru
lEWhBhl3nTRQCehdg5/PZdCVL3leFz76khdbWE2mQmCUJN3UmpySiGwFf7CAdg9x9wm8PCqj1G2g
aqFJca30Oa/EHx3yYoWel66tGJPmZoz6nZEubjTdCfBScG8FECTtUqyGkXaOEUpbjo+Sa+faIk3f
raAfHfxilbY6bQNJRck3j7t8khhW1awENoeshjbVhMTCZTV5tAosUXne3wAc35WFPJYtbKrtoVrm
3VJMm0JFLw2rbxj1uiRHznHqKpZ5Rr+m9kp0q5xtVbeq651esBSFebsCDZGYK6OPvATqOk3XGCbm
UlQGAhj4DO4Ei1aCK4uhK2oevMpOzhu3lyyYK3jHlt3UfLGKU4MiMQnHERbjTSXWMYiXM6a/dpBs
PQc1JLaukYY2CjoDyolop/NnRg9TuYusZ27dDfRBzk+N9b23Hsvq3hzDnIWjA8BsjTzesdsQviJm
WOZATUNzPn9oEIvtHMKzZ4zrJN7EfMOTNea/ZkDEstJtIrNwjYbejEKjERmz2XMqY50xqNHa4QFJ
tjcMaZBDtBwwr3MnkXEH+9na1iqI6eyxdFzlg9yMsZ+M6jBrcOQZu0dqZzhgKApZDpZ4YvYnTBgL
MTt6XcTYQ/G49421ywq+SmQaJmL+asKi7Ah9L4sEwiYGWWFl3ulOfLL6A2D2DSvsB4z43lesfOtl
snMggzEtkMuYpKE7OwDo5MclxDCgzU1pBKbu3iZDrCSqHAzRBTtevS5EgpNNk9tU6FAvGmuO9aks
snBRlZfCfOgaXVW4mSA3JMkfMuUgGtzlxbckVeA1a7dTn7voexqvoWsvpF/AXem2bNongwgy3oak
BodeVCCuJ7AXMZq6WYKjqnwOJcPE6CY2mqCkywl5EZ7oRozcnQY31iG3tyotdqIRt2bSrqt+DtTA
fKnSoEm8BTEHRkLXUBXdF3N1zMbRz0DjOCbZRLKeXCeMZnU+NUf0lA99/sRyDfzdRE/gDAKlUnaX
l9NbU9VeXEENsDTI5ENUftPtbSSe6ixLoRuZDzoV3yw63w/NXgHMP6NQbg1zvOeU9n7Ua0rS7RRb
d/ls7Qdt30+x8wWyYeTiIlGR0HVSFCvN+U3v5rY+qRw6JsVvRzKB0cohaLQ3ExlCDrwCTuC1EdUb
blEvcsTaTk7gXwKEtO5Er3bZkAcJfTGaCM/vfJvEYKlRbkfZWLhWnr4C+1vFCRABqHYYecbK6uYO
KK30ZNrptX3yV6vcRSEGTV+LtCuk2iuNwPJ5LdToF0YbpInw+bnd/F4C8cbIzHCwIe291j2/2w0+
WOAu42acqFgsp2PjRkBmH8XRPu7xgJfjqs7IgQ0c93PhWV0PTSZEFDVUEveQMPoxCj5i3ys4Q4Uj
PCdWflPY0ObAFdkPiOXtg7FUXh2tM4jHYxOQLDuPmM283Mldq3roqhdCUO18TScayIivJtPCHgkN
jDDCs/BuRIk2D10wUI04gdt4PDXVXe4MLkgUz3kop2vpIe+Jax+dgvO++oPnFX50BLqPcb5hkH7R
ahcV24I+VOQFO4zL0XWKeUDsPdj1GJEN+tRJ7knUrGBtkddwi2lppPIQquxWdoPNL/UlZTeo3A6l
soNbKEWvbL7vARsffdDLWsq0ksXiOZKbNdsk2IQdo/dJPIVV+9xbd0Qe2iX3HFjJcnrbUvNGVCUk
Jv0NkrFX5eR4LaSPQ3NK6X5MdhNuMrorMBwdytlgSFqvyL1hAAdYPLMet9uXQUF/V0RhhyEXOUbb
zDCOd2BC47zy7QizUfCId2PiL2dRkYJWygiggYYsJHPPK4aqH8o4SOXilaxzCXsryu/nFoDbkJ+C
su7mHNSv45oa1BOULqIlGLow4hS+GtNnM8ZEPnrTcA79pr7tIdOlOXFpe5v3myLZ0Oxo0cK1lxzw
Ge5CiC8xKuOmfpqbflVTsRJQOcLUfVYQejqDUQVvj0m5GP1cBHFpQ+32UvXELZ0HC7v3WR2HRXfA
cLS/L5XeDWsfXa0L9MRwqpjlHRLJsxuRmWENqjQsqH3SfR3Geed2+Yb390P2GE9Q/MwvKrnl5ejF
E1ppewgWcF1ISn+ADHslil0GySZkdG323mRtJ0ffc+T/zCrx4rbdsygPhhxRaxDmahmFWd4eZV7d
ZEgvw9LnljbFnNAIwsjRT4T2mQZ8ALRz6nOvyuNAjcvaUrmX2RySgXILPeI6p8rPSuyrvAoWVQdZ
GmMaSeyD3XUh93H//jy9O7M/Ok8XqA+yIDDMtYuggi9eIkxKzJW9x+a9I5BnW3G/hh7roFJ5C0L8
a2OkDwMJE4fsKS4chAMH1qrNaKtbs91YuM0zbRwXuy4ggfoEidcTLbsNJHFgEym4x9qzZe7x6txE
jzF6khe7a29g1N8Jo14zigCW4nWQlSexly5xjgnkRigyEiS4G3VlHI1CHZvJ3kDe4ieq9RQGmJr6
s1UD7Vtad5zrwO7nfePASJE2a4QVhEhGCQj+rYgdjK0dkmTws0d1dh6dO+b6Psqg4W3B20JRhbEp
C8nDnEOOCiF8FF1bPN77no9Os/XzKlfHFKQBy5JtqmxfyBZ1enc7AMAUUCHp/jgb+N+FCJuY+6qT
n8qIuai5EBXTn5SW4XVY8X189Ecf5aKJWPQYWYAAjI1A7AUWL7Yj+tjp2gScqaF1hzGEFcVN4UwP
KL83bLnHgIZc7DjUPLggUNP2t5jODeXvQi3iaf2ki09Ln8H6AVhhKr+Uw7IBrL+l0oWOBzWo6O8W
aPO3TGUuleuJb66Obv1Vh3uZmeU0Fnf6CdOJVWQBG0ueGRCtxvZ7E+YMf8zsXdXHj5SwXT3vbGb4
Sz9cY+9+efCL/iRflIkIsBE0DQBhbVJfVWJXN/K1tIZdoqhb6XHHdBycL6PMih2MH65h/cXv/UTv
/QSJ/6IfvJy9V1SmbdA2djZZ6RwhSN0xxf1oyE9RBoy/Blp5xq4mflrq7PHvF4yPEQxQwD/fyG1u
SGLOmDlroq2tQBYJcTr39WfkpEBpAtmFW/Ar84p/cYIhAPv5aCQlcAkRyTCUTn2ysTZjOuKq4V9p
IndcPJRp49fc8a2kPRlc75wEpgr0QX//VT/u7NnlGL9RVaZkcGVtYMnyp9IOl+Ggbe5jhBB2gyik
EAX+/ZF+kV7F3muOH4ogOi4aujT0iUofoSTzM1F+IviO5zML8UDYfu+U8GYzw1bZMb9KbewDKE0z
dmUf+AUSyy6zv6A9bXvGFrHJsVtCQwH2nXlmDqwc51PhHPe9GdJCeBNKjxwf68o3/5gMYJexYEUx
mu1kabHpJKQqzvP52VXRY0cdFDjLzsSptyvDn5v8pOqr5/tXl/ZiDYSy2LI4GFzM+BlqDzhgVz0K
DWAAhgbXgMTbNtfIdx5BP2RDvK2EdTvHz7DYfEbW4ikGHs1ay4+ja+TWr56qC5SlUCwd4LaTm6ag
r9EYB53FdynhIZTEKPrJrjX0zoz4tfvt44UD8M3Pz5ViyAurx0Zu4Fr7grg6CEnbrZre1yvBkoCm
3K/rpxTN8L94nS86LCjAY24I3OEcT05qEZ/yxmfTcxQLH6M5TpMGWNw8KyckRvyvrVWXAUllMnAM
ipMGKvZxFy98l4EtG/AEn5dFxN/sCMhKE7vule/4i7N6GZk0cFoUbW4ZmxjQ33nBqPGczgvD7q13
SGpxI4vh+TV9zqM/j/mX1OL05759oem4+PF/I/HYp29t3dXf+/8PNB70XLH8WuHx8H/+s81T/e1H
acf7S/4UdljW74jvsLmDyB0HEo4znfmnsIPy322HOURi2h407wg0/G9hh0V/NwleIG3KKbzRZ83H
X8IOxvF+GO3mOMj3xdpqWf8vwo5z9/E/tZdDLWbbNjsfndgSh7x4Ghw5dHYDibWXN9nLkEw3YyF3
pWowBGN6/eGs/HVj/Fgc2O8xJpcHE3gzfB+E6tDLTTQfOgqlKx+9vjbK5b7MkHa07SoTHN/QI2MK
xoqZmvuEy+x7u7SVCMsE4uXAxHT2NelKjMOGHBpqV2EOETwBQg3wTsRxBtMLBAbVGv6RHmTQklfG
RnWlPe+oinq1tp3J2TNYLGu4XXt6w7u0jw9VkqUaFFc7q10Cz4JaLWglkcJeihhdZg85+coEDwUQ
N2uXIFcUqNrcFucXcToDvoo4y8N+6PtTCleBuRqhhGXboYHz1CsqVZZra7KiwmvoeISIFO/UI+U4
8+ymbF5kLmwFqAsREB7MFAodN/TsiZsNHTtTBQBJmnyC99OGKr5x1VmFOtFijFeyXojpjySDgrgX
mHa+hxqBbBDLVA9+209TWnoLJHIqrOzaLG/GJuWV5RcYjCzcbLEx2ZDKCjhSqeGvdqcmhTwWEwtk
GyZLnfbwGmHUJ3wmuIiuIJl0wL4N8eOkh6XaLHAePGUGZOfWGBtf4qwMTNO4bRCNB8kmPmlXwpIA
KsIIpjQyXdoBjS4so0OQ5fmdctiVGgNHHIUTptMQWIBdPchyezjb4Hexe36QjXMXQz8O1rV/lAYD
MgDRYwBA8hlGGJiss7uGIgxKA2rhNP/KDbm4esjHDYTyfpov2Qp3PIoYTFOX54Y3jUvudouMPTgh
czdL1RYRYVupSeqNM11BmAUAgfXQ4yhIrXnqZY5xHOdpPY7Itoe6YV10VQsJ9XQ7q2y3IKbTTzJj
1ZVQyXdz5SPzIQLk4whf4TpDcwg5bffNxL4WTAT01hwhJmcp6Z7O/M6qII7UNH5NOrrVTrxvRNH4
eWePmCkSAUWvupWl+AljrsDKDw2gV+MwmsNqEe2dNuNDvrTGujDpdgHoGsGm5BIHuGSetXvbyhDt
nGT+XOnQwcDTRVfHc+hS2dT2TW2PJ06Tb6akHhIB2od2GO/ZABi00gfNisQtMW2Q9eOOWNEaMt0l
GBCHh3MXbRYG6YAoCISSTuovFIANsZfzZ0q9up/gsO3BU8bLp1JacIBAARk7MxyjPdAUUxg2YNSy
8lo8HlAYJk8WVOauIYcjWIDac3qjhciT+BL+uQr6bdOQcIXI+eCkKgsT3n3rZiA9JBodd9LJPaPU
b4tlFS2AFZu82zdm+WDnUBRxJXcTXW6qJT3VNNYuMx1vXMhhjhDcBGMz/AMkt1ZllVVe1NTzKmI1
gCdqPtIGPspU9LMrly5EAh5gqv4ZHxRoMr6K7MmbNCCpIEl9WtLk+xIP98NkaBch0mGr0OQVwzOM
F1BRnPH7CoQKDOhfklZCya2jYcVgy/d0HRm+btnekHTnaHzpBREwwMeYFUDnme0RMQWW2s5OrEGt
KZvmtBgddctEfR0m4DttBqxqVMt6gO/IZYnzDfKTVVkLcEd5fNeY/ewlyIQIKBx2MKjAVje0IM+B
Pt1YMWu9kmI+HmP591HDKTQq+WXJtTf2Br5rtM/PfVUkxyiIoKZvi+ZbnUrIxCh0MhKhDtwaAswx
BhRapnB3CtASiCNyO4ceRzCuUI2nuy4hTZgaNkj3NIE394wyAU9eMpBXSblNgF3GUb4jWVm5uewD
Mka3XQ7cEePnOW6w8jaLMrgBUz55Iy96L2f8MRZQ4UNiDTfpZJ2zoy0QgLN9D7csNNa5OEUOdYK+
qWiQ1UD0zFauMVVn5RjzYwfNltfHCgn2bSAmtdELjsZaW3s0t1LPwMjuuxzbtAtT834QiwzTHCL1
eC7hR+ir77qAYs12vlaTDuETB+BJELQC4xGDBCYxfKwab0th+k0lqGtJBD2Ab+6DWMHMjB9vSKc4
sIAxg0bN2M5C45NCP9t5scrJIxI0k/XgDKsobgKLYS6ABctc4cQHu2zfFMeNXoOJqNOEB8C+kaUA
jNURkMUTnT6URPqYNIl+YeoTr4UlAOsu/I5KBFq3TmDDNhFgk6gOuOnrwCRTa+7nYpGeOXXGkbCy
8yVUAS4rMuUi9QPXdsxXhd1tHRjagzYCVpbJcVerAkAx67xWOt/ZlGNpQK4t9sWYFkEqzF7gtKiN
qIytyiqC5hjertSK8vVQz8maQvAD9f0LFKv7ujQfesjk3bJ24JYm9uQti/NUScW+dYi3O1TUlLBF
F3unqPfV2UJQs4V7BddgS9UX2SQPdKqtb7osCNgRdYRxWt/mShfhzNIVNr8vi1O/IM9dubIEo5IZ
ZB3RAqmtUYOBViAvMsgBgnaqYeo3UBY70Rc9x+tJ8e9jjYtLx0asMytpTmOZTTsTwfNBDikutsiq
fIgj7JiY2mh5SLNgOFG4SBWZP1VOBkfJiHlC3QTkDBoOyjXzrdTcL3XxvawWGDThe4I2hh2QkwjL
vNXBtpxWyjOWsnfTimObbYfjILuYgqxrKxCN1ROYBctrmk4c2ixHvSCHxwjOV8/OncKFXNvAELpI
b5222UGR224ICldPlukuw73hVjHkOBgZCry7wjhswp+FbmRA6uVz3JS3BtapyDKZO7WyBa4KHwFL
cwvGCvDNdB5S5K0o2M2xvSxJvhV1esvrdg+9/z0XKexhOkaCOXWmgCfUulskvPOsREhKvJDiHgav
Fz4P1NUQDkZ1UeJaknRtxIbyTcyPulVdk+0sauybrpE+wJaXGE+Em5pkuLFlprGs204Atb7xdWLF
G1xJ9cGc0zuewgwbwengwbVnPiIvZVVNPA2hTIaqdrFflqpsVjAHOaseRkDXLHHZlaHZkYEv7uBz
AEmYT8FIok3es0CUyQbRNUdTyleY5fe4w60bG1QYuI5iNRQxGFsuD0Op8ZxoUcOAiF2izBFoODsO
RLuxH0NTYuZwsELM/BWO4UAyc1ekHCkAMn+1c4bwCHnM+vShGeHkJ8W+TUgG423xlkvlGlEMrqy2
iZ8usN+m/GRTdtsvZaip9Twj7yDCZO1zIYdlUCikuRTktRcpWLmBP+Lb1hA5zV/GiX4iTt+6SOPZ
la35IHEjlpS0W2uwR08Uk+EPbZweSzhh3Fm2o1d36qXJDDhblogeanyYeZO1MYoyq9HFEML00pyZ
7KzE9iIMZ/ZGe6q+gbtz8s15ag9ge12UdzGh+bzHwjyZXprzMvHbBSxrk5bEDg0zquAOzhhG4Vq2
Q6rXHHzV05RhLo9ygfRiq7QQ0A6jFbrzIWHE9LIWCQI+AjKq7khaFl2bDuL8UxskLUIJjuZIKdAW
/QxDgMbE6SsS4tWlg5o3G2nt17jpbqoxiWJPp3puvYxH3RU3x7uW9eeWCMFcErnduAFhpr8cQda0
/Tg4iKPxLLM2kB6AuY/I3Mh6UG6FEDlAWoWhzV6mbZjy4QLEdYfHihKcZ1hRGHRq95wh88RQBXvO
I5qsJsusIGEsYf8HRS4KX8C0R1AZAnZICLbrkuVO5iLnj4G7bTl5GFrYzbzYGOfT33d8/3xW0dna
zBSEM0nEZd6fqpwEyTzO4PVlWzx2XBaPIynWBnKM1NrQhvNsI3n92vTTC+Tw3NNKAJfclpyaAlHx
5573BwwzNxbkxJCJwMc9Im/Nqhr2CYlZFuSv81xGbktHSCxqnuJJKjHssQG9Iwx+Xl8KD/c8iP2/
Pw8/g3vvH8ii54adSon00EsNGsA7PgIeJ6BVE7YrHWDzM4Y87DFKJz0ZTWPsVe1Eo2dMxjVt8z/1
9++gAzBEk3HBgRv8fC7MxBBQzjS9BxYl/jLGUHu4c7W0scdohqveOostrkCoZ6bux3sa4365ZJQD
UZCcyMsAdsTFtQ6M3rE/FMsWrmB4R4Ph2rhYKpyfkVqHciAMthBSSAcLIL+MqsyzMo0cOAW9PlE7
mdcPSYTap8mHEUEzdXQ/J1ML8QTfzkl+bEq+aXqse6VAFrcumsVFjXXeFMH2Y1ADBM6O7Lazk3y3
jWETxQNo8LLPUL3ULL+l7ZL4ZgcolrUJUougXoAVvwktu/Ad5KkuCMzq0LFzXd/XBd9izPoJ5mjf
NlvfNuD/bem6h/bFtQ2M51WQ2MIQ7CFjEwFOo8BmyRgwX9RnyMTNKWz387lcnk4Di55h9Q4kL++B
p70trNyJUSQ+WggEqUxPLZ+3vAAHxvX4FA3TC+3mFzI2TxGj24xVOwNLm5/1WYDZuoiBM0GTloZy
Z0M+xBP1ER3qk4is8hQoIcKNiKmOcrScXSfEW0aNFdiAwpsQIgfhC/KAxiK7N5Py0Fj2SqfIsHLE
tmTAxhGwIiX5PEXqPunt11RFN1Mer/XE7tIaauIxbfGEdS8lNL8Va59wVh4QQYI0DSJWsESFmU63
pcGfUR7tOyM+JKX2NcUfG3Hvts3wNDroFDJo9NEdrWLLCHlivCHtZ0dN+BytZvyGCLgHLJLSzfsl
nNJpG0nCPTwavlHDswRlPJKk+mBJOi9PnbuE0WcOk800lI+LrLdDaUFJQCAvaOYOgXDKSxAphkTX
Td1SHyj1SzVzjInFM5ypA9XZ0xSn58J0nY/TKo3G13JCStLA6juWThj0EbnwegakMz8btoPRFQja
M3FhEcVy7LriIUFALCJqCr8fkZFigfjFmazrVbxUaCQysNIp5Axxhv7fRo3kOSS5RzX3aeo75QMO
w1BtgrvI5sS8HTDCsp76Y8+qh3jQ00oh9Bf6pbZ4q2rmrFpi3oCMCxcoW+xyCCDhhEiNEaR2GemN
tTjbWS6jGyE4EZAPspwUEIMlEXB5aaSG5n3YFMuN5inSMll3awysP1TwaqO7zw5MdDt0o0dDdbjl
dSlWRmJtM7vZoTfcygXPGRJ6slUjEYxmjosTDm3BAgPJL2uYyfUxr5ubMcvDKBoWwATZ2LtkytbF
mKycoUPFxRa9sVrjkwVoamOpwbgFRPI9K0aYJHrjqS/6z7XVO95i6MUjZdlvBjxtAYzVL73sH+wy
Ooc42LPf4VzAzBJiPehBGdfcRWyCV5X1jYFYgD7KjzivflXXHWhkzO+zlxk5UhrDvVQ9217aougi
FN50pdsAcZ57p4vWiJikj3peMrzj8CAbbC9KI8iIj/WTaLATYWJ5ddNOEllyqNFc3vSFX/STYK7Z
D7tuVt8jyreIy1CAPkCXKhN6Fqe19jKRd1M3PBnddDdBmxN3yeI5EVSjDgNQhYT7Gdl21rPVQsBj
qGS9IPkEgADUMqXcN5kOTCYeCGFBQU3Hd+rF8JBODFcDPxJ7PPA5fungPBhMFbZ0RrAJDxukjP1f
ks5suW0di6JfhCrOw6soSpbkQR7j5IXlOAknkAQngOTX99Ltl66uW4ljyyRwhr3XnkZf7TIGfVu3
PgJYeMpi/+DwpAxd+dWp6SwHkTpgmfXNbt8vBxXZSbvWkJjK301rp5ByyGlBf4/KZ4i2C5xJH/O9
PFhxd+wj++e8fYHc+jFvqjrH2HKHowelpPhBaKA+4msaEbFQm5uh24/tLNLODApQs4NSaCr7dA7j
IzTLv4EwMfq8WFkHaa8hyS3ldsoANwJJnJX4Clun2mUDuo1gqNpXGZb+C7jXgXksH3rM2Zg76mIL
3T73U6keLVEuxzVGQNWP9QembHB89Vp/xGFhkEoAXpmrzkl0UYdvXAD04nX0ZxI2lCYBnylmp2LE
P8Fyh7GcXvx9AILRnLY6y1IQQNeCbjwRpev+WzbGFOdimpk1ZnDZdktkPZB0fWmiOqbPh2ZANm2E
Y3/bHlRpveOHt18sqxqJqC7D97kUc1qN3pjAWHKubWVLECX8pJdo6Cgo3XD6neO9O8PPWR9EZmFh
lqDZkjZcnX0eTU+Gicaxlyhj4vLSastDipxBKYqI5LrRIHarQYOjdZ8aKe4jE+E3c4hUoUHZhwEz
AChw8IJmtO6Y3JFQdTbzB4rLoh4+phEMxrKAjB1u2IEQSc8Q9OLsRv3juJjnVU/3HlqamUycqft2
1umP20yswbLATnR/M4E0fcaMyS6z6SeR6F2yAMYSv2XhRc1unRhD6g2N+dr1Py0DRaSdgsje+a7g
77D98g59Nrpl0hPVfB/T9o2PKBTiX5kp1UspSpEjmhue0JBGCtUzAtWkssCznIZMOCplFD+YdOM6
TrM4hPIGXmA89kHdPGyD6hlKNaOBgyFsnr/R770YmlA///Vjq3XvQGK6IRL1dnusBncSySomRU5q
V5pTTo/zNJihbrgeULLDtuw2DE8abV3cRtWfwVTZu23gknSrac8rSKgonee2BbYIm46BvPyEWRSl
vfLqtwXnzv0Ib01FPDvBQDHJo3iK1zAoDh6gWO696N7hZzu7otMASafFfpQIwbtuYJVBV7TPXHQ1
QU9ZqIbl4M/iico6PKKG+tCMlJfIFTcOXrZ3rLZMK8aDiV7VMSpwvHfkyvwo/OHFjllhF4bDr9Qm
eO77RqILDONP/A8uk6Uy8/4h4ffepqHyp7RH+m0C8dhsHSVJ8Li0hXXUS0GZELNnZhTNZL6Fg8mY
/TR6A4POOejGFyG8O9EjEGj9tX2vM/85wIZPp+bE0wes0Y5Z+AQAjrd/IKTjNp7BjnHVhvM60A+j
B9gKQg0S1HxZdvkwXkaP58DnfDmY0HCthaGzJuHYNFHa2bX707DXu3Pg3DyV5cp8uQ3d8azMZlDu
iTsrb/TVcfy/kwVHr/KFd+9qJhcRQ+IdcM6Jg3Tk1mqAwKFRzN3DslofPYAnjzF+sB4zjVLFtS6u
P/3y1ubX1PuPczR9D5s65hQWjl2Fe9G61UEEXs6fBWF5sr3W+6PhYN5n+XaoQrCt1DrWchrmITvm
cTPfbk1NMqXraHlZHA7PVtQotFlDXVjM9HgH8G2VFTQOz+jtFEX+c1aDHBUbEt4+9NW1C9djRADU
c+sPqdnQT4c6TrtSqhMLCQuYoOwus9kewPatSWzPQyp6Aw9iqL+49Zu72SLgvcDWWHb115SD4pxi
ibDMMdexUUgQYcA2nNq5mf8Cb8AjKEb6heHstNW9cYxJGDVf6yj+7qt4w6sFa5mBCCziCS3qNpDU
ldt4p6r94DJvFTUPn8jNg9WCeqlMfK4EE1xRTA898qC8Fkm5jfWdp5GvLno5Ll6poW2wR2OTwC1Y
DmQYlWon5m17Bxf23staJ2iX+QOteZMZaU+u33HftmieGPpTO9i097txnJ1fhuKr3t0qSddU210X
5GzlqtI2qeo9BMRl7JfX2bDoHDfC131lULn50XWQmfsQzsLDVetbn8wIp3N201u3ODOIBJTp1FO3
4jbBsMAAtkX9LBbkz9vghyc+hXYXe/2ajG14Z5ZoS+S8Wd8DIEKd79je/CmrUR4FM4In2LfPUnoL
5I/IfbUMSut+ia5qlM3Bh2zxKzDjA1APzCYx8Z2u2J779pZD49fvfVx9TD6MDpBsM4NK7wnozkAk
EHqN2l3P+cDQNTfDr4hMiLSxJmQsSxSOT9286n9t3av9qpefVaXDcxW1egeY97MFr3gHw7q8b/I5
2GdWj7uUJvxAwKVCB0ypiuK/3APfgEeXddGhcedt1+j8ejuzEfyGj2Svyj+japZnx6nDvR2q1P2v
xUfsDybnWJfNM9U1u99mOrSV+Nja8Lkjck9odYBhlwT5CjqyHXEXGpvLAbJjO8l0BP4Eej4rpuMi
5ug3nB56RZHFVHG3YoSD/FTg+QFJx0VX4lH28lfX1fJ19XzzEeip5Q1m+D1fddB1NZLmm4IIJGq6
tZTx88qALvC4vy1iJTO2lNyPjskebVShM+wD6mp1t7nlM8vDXdGNT8HWPy1DhUJevcweC2JmKThA
3PkwhOwxhjH+N9SRgtXeTj88I3RiljBhdsaBCtz4sNqowqsOOPO85vIwVm2WOB12lWJzUpWb5phP
ogSFCxCuaL+0DYSLC/Khc7yLPXdnxjnf7A+81CvLFJugl0YBV7RhIohoVcE+Nv0Grmy4uo57mUee
gE5Xr7LF9MSusYmcbYd5pN4Nfps4iiVWCDkbNuFwXbz4EodD/eLJUaK/p1zIyITTvbnKABLpreXq
mf/3oCCxOjXK+lESU3MCk4crywJcmLX2HvDSVy+dd19k/gvrbmoobzI/Q3vFWVuChJmQOfNbbn5k
DSJws04/O1GgsIUsdCrL7U2scfcc54gHe/CcKfztDiBSm+Fq6k/+GHdJ6eTq4FaMAoIM35AVLNae
4Z79CIFrSaqi+LQ6ysRYt+xnQDe5a9akCIDubDM/4N9ydjyTbPXbLLg4gXYP0DJ5oUvnOR/jFwjU
XxQC/9Dtj0lYxc/hEqCe733Kn26Gdi5ozf32MW5X54gJr04lvJ61pbLckCIChzmV3k0DG9MIVeDs
zlKVa1rpvDrz7pKdO0zxXwjQV9SxX/PmD8RStl/uGFz6phqudcdMQIcfJFHtaCWohtgDn+Tonu2W
nY7t5hEv7/DRr0A5JxYmgAKra81y50HnDSByZOyJa+Z7LWaihaGj7QyzSyeZ4y289GZgyFyo8xqA
kvdWtR0cko5xOLfyLsfjcYfm7JWVgth5E8NvCpBDpoIpP1iVeAbif5qFbj5jn+JYV/D6VuHy8wKN
HQrWhwqkK1i116kfEDTk46OE3vemfdDtmObyPWIIzE3SsrkbNtT20IiXcV7u5mgOznENcagbV+zr
vvaTos3unA7o79YufzrjdUSU+fEZ3vBva3Cic9ytCVTLn33vMf4J1c/GHa6bpdp0ygNxChsj09rg
gm5q9YbU5W9W1sWOAJc2bRv3i1z0NlER6uCFxfRYmDCNKmQEC0CxTZXnYuydnUOomyzbKolqfk2T
EIfACx7DddHJbeLgePoVU8oTnxDsraAhwBJL/MySpfCDi+sUkPOzvj72HMdMe/Fw3SwAvYqfmI7+
slaU6nAz39fZ/seSb8Ze3J0sx7sWtvbunLr8hE0aHOl7RVrOQ88KiqCpBVLN0Rh5XXPMCLncoru4
KbinSraPrtX/ViOj6mliS011/zh63pXxcJ+0qn4ae4X/z+Pz94X/2w8r/onQK07A4PKkV+ql1m6U
oNORpCVbl7bBaiiLeVcMS3UuwP//kbJ1jhN/RQfVJxhVFAImvO94VR+kWl7rggF3H9Gtz6N6dPCh
JxMgdIR96r3vrfc1Dq95s+wWoLh8I86yz3wxJK7nvNl++TQrXmhhyWd2zb/8iVoo9quLcpc1MaQR
7Ia5vNjLtEAdr+XAC+MUib/YT76q/xCU4exLH8Nm7SqeHnbXTW+h+MFVnYBkXkiJuHU2OIiS1Wgv
4UBO140bZR3iae/x33YyW+/HFcxsL1+hYLZJX4m3UcsfnVeQJuL6OyLK7qxVXhfQnsaXJzjWOOXE
bYw4wI1cEVHwjMA86d25SRifsViYROr36pUC+B2OaYnhsH+uSsl6Sg2Xqs8fXMvczZUmSFBWwMCt
+Zpl9iV2MJ7H40tbSQXB2f/wEPYkgyga+qTmR2v5TFjlU7UV7yFEUh4AfSAB4YSx5gvQ73tVWccA
sllSus1nMMjqw/KCYGe0dSj4YO4Z0Y+M8kAmQgqjBJyqe4i2KCkYL/Ib9yocJ953v6gqKabq4E7t
tZxD/l396VOgjhXg5LGprF1ed4lD5m4iHJimG5OkxT+yq34KcoQHN+9YnAMD8JYvPXR3q9BUHpXq
DkaS5rMKhrKdsl61Kj76YvvLy+1dvA5oLasfLEJZnxKwgQ+wiZ5rqV9DntwYBu7OhLY+RJhg7bl6
AgXL7tYfsp2/iEMuGORTf7FEp5c/QJC7sj4mVAB1BBVLdF09XHHBJoHfETbeTEH9GVegdHtXwgDk
CCoWVt/RINzUJcciXVGsQjOrvojauUcxp4+NLA/KQYTQtKbYt4u+9gHQdTn6j0wNXkwEcC1GQHeL
Dubt2k9tvN+C5iAxUt91JX+xwp3O79ildA5iAoJqikdvGH4Rg/Eti9g/0mNtnIoL6OotZxQjXSdz
9kXrT1A4Bn8PjrCm1LdA6dlM0zPfZnWZPa2+vF8tfc+e6SHvGUu5w9zQky3RS+iv72ahEXPl/LOp
rZrllHu0guyMkK7aWRsXYWdT0EObhEERFUQg6xhFXPAVzfbK1cE/22QqS6PZPNs+BIEpRPvkSyLs
EQngVzIfVpe/dSMNa9w397d0AHAd9Zu3ehkPBNQ3WuQ90bY+tMyBcah5yK3+UZnokYyBi9UJ0ACy
lCjh9Pc0cgQUs3wtWkxbHsu3TUcUTL0+GW879/VIDVWweNVkQEBkHgFx4wOfPG71InKo2B1oxGbt
GZE7cq9NidM6IhgxV3QyaPvcxGO5ujCUsWLwLgKBB9KLZ2frllSytnmw3PZ17Y3PZZnj3AaySh/d
bnxUjp9m0cI7BSwq9L6i0J8+LfJRuakaDjT3msO8361ja72MHjfdrnZKcV6X7I8eUBw4/db8BqIq
HsJJEWRCOgd41Qs6OJfBZ7u+2NnG+DqeL90QByiEOpUsoxVfik66x1aBCgSD+zRWwLZVdnPnlZwz
azi/jRlEQClngXhPYV4fRMJSVT1lPK07rwwCYhBDTckZoacbC6E+kKeOb0HWjdeVXI2rEXaXqgHa
7X0WoFuw7Xp2d8sIkLvQIQjcaPLTyv2MWd4durliCENdH4XuHsTMUwUhdN9YfXgvCLubaRd3rAVQ
qtkD0OioxqkBqZxue6pe/Iz5cd94X7KK1ju9Rdkdpd/e9qzPdsm+R9Fh5/H9961H7Ykcqt/ZkfxT
N4RJFMNm4zg2P7ca2cVWBFcoLuse0uhHHsw2S58czebMNreYIb/6dfCTSaVJ+3i6aDVihGSXkLZr
wPBdIN+3VjvbeUX7zZYIaeQUvRjjMmUJKq53S56BibuHuXAOiIXafSlA5IMQwhNJbFVgY4mIkdHv
2kr/DpvyFMLn59dY/ujg2sYbwpuN1LJpynnlSa+gakfm5I/2zw30ZRrG3V/TZH+NKMLU27qLCRd9
L/PiEGzuvaf115bJn0qTq4APGd2rhQNr6HAp9sRPEGYCnbZeioDhx01f561fRIG+9AIZKNqCIdGd
DSlOsuepWu3fk1BxiwSoz2rZLvM6XXm/n7e2K14c48bH3F01v65Qs40VUv9uvazZC9t58ouyevCx
O96OBnSWzDRecNz9WWmrGQMSLNft557X7lgtQFKTIChZ9PDZOM3R12XTpvyj3ARay4Fu1y3Ki7Am
ax9GaDSz2xC7sEea11rd9Y6C2tBgxM8CeNg9cDZm/S7scPfaK5ZWnD0n3YYHVVCLM+7ZDkzuSELQ
pd8cXEU5ZDNcIRxC70J6w/0sVkI9DL9G/UOL4Hej4PeypYQn3MXvDpGjdhS/Qt9+kvk7o4ineG4k
Jp8VCsIa9wQsljVaSe9uQXmGJkpQ0ZI3NN2Mr0zMnI2KsLIzRP4C+xMM6ylWDDaan6CAj0zDC/bd
8gFSMGRx8NM7LMMnnIoUONmC4Nochy5+G1xaFrjWPKn6IzYgpwL6i4COidkFITCkN+BxQ46U/8gK
/anNRkfH9HNpYFjbW/zOXOzV2NhPIYXvmb8xu43TpYUrXlBZ5uOvptAWm67WS2GOtvsJDV/lRSsw
8O4DsUg6adJmquxh1tb34jovw2LfK9BqTBtG1LXrlCfS1Y8t+p5bUobx3HRWQ7fzu/pFglxI6wmV
I9/xP5Srj8RZjUeZ6efaGAc4Ro3Oslkk/6TkPXTv8i268BL1O7+iUKtr/eU2ZIEUmqSSpT1lPV74
cGEGpfTVLX41Li5bxjRnSKVpJCSE8OwHK+e3bPxrVnpf2qdCNIk3fOfVxAUWM0YUZXFHetCn4fHu
wp69W8451TcXUqSS0RnP9JZ38zL8srct7Ubo6NvMNGli7xq9zH3FCHGaHurAQl1ZPC0MCXhqTnQv
R1+Vv8h7UDsHLcdJgvSYfBuV5HIqbO/UhEVxjIvwdVvQHY1Od5mytT30zMFpJDdkEWX1V2b5P+U3
/xinXjMfcLBn/ahhQtgqb/ehcD9y64acCLMZFZdHAb8JRCNhbZv7KAxQ0frUfZ5j3vEHP1OKTQBf
7AN9xyVu5B60EfCusCMJpwKVxwfD8JewnO3JIR/nwQZpi89A65+9QxoxfUv/4ucqe/UiXsZdbco6
WT37XKuB5Tyg+13pqmbvVQKu9RIRVCbCWaZSTMG/UTr5e5wP+QErJNklzjQBn7cac8ow5XP2uanD
sJjU+Q3Nqo1MjY3vMKNLMFaI/aepNAQkyFtOXbRHsMPW/tbIg5bKEgLIvzN41q8dpyvW8CLIElf6
gAfwfcyp3vwU3T4/bqXcJCi20zRorNy+H5bE8rrkKoTYcBJyxDTofusXM1MIF9TxgHLWpy10OSLU
jZ/SVt+jDOOnyFWfm8cuh4ypx6kYIfmLaUQaFsGAn2aivTzrpcwdH/t2cL+hNEAIka7sfCYP5o2r
BgVKLqjQdze8eTdgSY0O2VXij6MIuGmDjF39iExs8VX3WCg7oCqJj2iUj9ay6TR0tgJJq/890Dc9
6tx7C7PiOQup54btm3mmn9pdL9LNK0J+4pwZ4K0TcsP8z4ymfC/GMD9B3X8KqvwjXL2TjNXrqPyz
UYC0/e52TFrNV0soDOF1F2ex5FFyPu0QteNH9oZtH8v4mzIFA8ZYMjeyoj/g2QDFbZzi8L5Jr+hd
8B59L0qkbEEz7tAxM/aLxmdPrnwL+dReTF3cSUvUe9ZU95gP+l2OJll0KFyrLKjvigmHR0dfyE4v
+hRCvG+BerLW0CQLmJm2mQmkGAI/8clE4cMK03BjB+thV4aDWA97H8q3BlFPobCfRD5zPbqvgH9Y
Di16n4v2R06seV83VG4kA9GpNpu3y3K/wtHIO+tN17mbnTQEfH8YwfXJzWYvEaDkB/k+7CKfbScl
6aVSuCzcfA3JIGi61PKG8yYMEQLtwZ6yJZ0ctr5qi7fD2GM5B+KR8ns/VxDdT0PHrLzKxOOgq7Pw
3B9Ni1CT7FvrUI75dXNn/SDW6udQTsTfhOtpGiNisKMqBzrkrzvlTy9h3R6g5HSJHAs2oG3Nm0KA
BFk6YeozOGHjB7lhy5AczLq/WPb8idCbR40vQ7DOjesf2XJIjNdsJAFU4aWaxEHNLYlta5692hFE
D3wun+hp5oTy+1pJ+2DqIEPY4y1/rFn8WMeZ73gGPmLbc8DGjgUbnVVx5NMYoHNE1efiWX9J3Z5e
PQ2TImyhSIja2djKIxAh5OFRtXy+lmoufkV/5TYCJkS9Xcsid1/I4aNir0ef24YNdjKgnU+KAr4n
x9y7GYp7fwP3QnYFsKfoY2zAYquBzrWOaxbpPTdjzzBjF+l13jP5PMmuAIfX9udAQKFZqdn2i9W8
0QA/103Q7MtYEpm6oj8KW1/YCfKiuUqGmXgfrCNFNjADVhYyNmF7/MHZc8ji5mfKL/zut/hQEl1l
P2SoJ9uftlQo20xvQ0zQXpgzYo0Ikb7I4jbysuZ63rtozfHl1M3gPDnS8uuHNej4R6BTUUyJ3NOJ
6merfFtIPtjSpcYEcmbVH4ep7YPULjX+Z14XlwV5jRGJLLt5Xr9CJyRnYepsFaREPsgy9Q3Rbgg+
bvSKKO/qJ12L5q+eqWpErzi4+4kvel/64TqmISXjzetS8yqOMQUGvVRV/Q1KIiY+2oX3G9cDwiJ8
9OU8/23gqfEAIAe7Yy26DT8GZq5y6uQHE1I+93yebv+bT0geW3et4dqOPhVT29vCvVuaWBBoLK0/
3uw6rHIqVXLpzt0eJn3T3ANx18OZ7RAaIztf45/50PJ9LYHe+KKozH/39lSt38bROvpeUJ58FCYj
qcrjHeDb8qzgbst7075oY3fe3tma+sG1dbiSmiO7IwjybH2w5liSSoSkuj0GJnf7FC0uLgykWOg1
IpomcFID/plX39bT0cnCeTjouYiqO+7Nhc99s0x2qIdgDa9x5MXxhSi/aP5JvVeCYkFZiZVYcmju
TBwZ8VmNpQLEGGw0sEU9BRYTh4JJnACY6x6GTfLTlWjbUw/RWI1cQ2XUZdCPj/kqEdOzvrTfvDAj
DwZrhY2TXxJ21ZM4N5cPKghFcYpnMyIcwoDX/GEwUyzHggENEqMqmCluCzMrl5Fs3ersXE14XJJF
mp6tK9al5nUUQUBZxcJ4eQaIPK8QSNG778lEdLwzkaugagzpizYDErYemapQPdeDK6xErBZ91GIb
/c0oqzUUW5GyHmgUqecti4SPk7QA177Ywep/Tvlg1tTtZ5QK7ljFN2GfkC1KusocopwYeWBeo42M
ogeiMN9Um2eLmKSBHa5cM/q7WXXEEXraQaDi0F84TzZacv0SyC3w7sa85DdTwejK2D9HXXgfShiV
GzpYuDqrdOj/F7XqvUD+FrHokpV4Kluq9vsanDdfawhX2Ivt5px8EXTh4xZIrg8OdGTJsd1pc1dv
I8JN8iSYsIoC1Miu7DIODjSExatXb8xirDpQ7+2QFz57M7l1D72lokuFuOePWNXMjenn3R3bBXOP
Vv6hcthC7rj/UJtooafnRoHMT7qlVSwVfbKPNtF5j5FFcBhon8DEhykfN0wQnUNyCaICpQ4NGDP2
oLe9JaxHrkJyYevdUky3oI2ibSmD/LwqNc+h3fxGJWL/Liuukx1J7DcdJhWV2Hvu5HsfytfWcCC4
PVYPDtj7BYsLPRsCeT6Za8MxdptDqn9uO27tsS0jDkljLWjUKmS07ikaA+eH8PEP7MotxFlRmIU+
NR+juTohJ6VzB0QnkfRVk/bvVFTiJ5iJEnvxg+KtLhcksYuDq8sQ52YclCVBY/7l/Lv1Y8vchHlb
IelWQHWBTG0K9lV4Ir23kYEHWKSxRt3gqFVsWBLKwWVo6xXf4QKVmQa9jHdza0dfTS3VddHxePU9
wVincCrWcgyxGDIt+foeVmCXk3isJ+dpqfh2EjZd8uRXBrhzVXnTd+c4KL2HZZaAnND43XmywR6z
BaTD0gs005lioWYlM1ocnNaS12fwTrWhUHNRblEyizFBnc4C1isdPl+4zhybNoIq3AX/ac2DEgn8
StTOMRrbjOXHcJOSr9ky75lK9Y84ijke2a28T9ONS+Q6YPHGrq/7u3IlSjOJ1XL75UaTeCPzCE0w
jD/3LnOb4n5i6nsF9zbuPZqDMLFRIfSHKWzsN4cINs03a5WYQ4Q8jZlZX+eis6+r6zAxVz3jymSw
yByNZKnyU2e7vJaaMaDHqIo52zGYW061vsn1E2Ks7hOVLccHoyVCQePNG1c8kltBpq3JORvpnjLF
sGJ1/+L5cIu9O5ReQvKPDfUuWwXM6xwR9Uy84D0Dn3Y4ENbU3Q/lFk27OF67U2MH+jMAvUnT69vc
QcPCdLnrQMc6XcTvaekC82sIuqpJAuJnOnoQ3zc3F/74UKyB9RttEzW/EsTCQPjKnxDX8Nc8Tgg8
JguZsruWqrjY9ehF/jUIjqGPYehOiEXGHxtVZeTt8o2hZsrRsgyHssW0tVtxNVY7Occ6SFVLDXK2
okbgiORtIHBnFF9yq/RP9ENoeCOzXDEYR9COkRl8sDOUa2rsEZmnJdCJsujNEa3MAee3bZEgtVfE
Xv2zRjU9anKaUA5oRRrSyKXp2ivYfFM10U/dLeptIyD6gaRm8XuAn5En+AJ4lhpH4hkt8zF4HdsA
pSfKP8xzcDi+sq30PlHV8WfJCJq3a0SXVewtDnVWL5koXuJBdagRxlC+ERl9700EK6V04NTo47S8
tRMUnnjsCd6zwsZDarJUm/0rrB37eRGW9duXyA6knpvfZWD3elf5mKVFbdNETRsRKHxszQvrExR2
llDwcbWxCLNRnj6N8xD8K5WiiFotKpKJ0LOD5SzyA01qgfvHL8iINhvanMbS0GmMvfivs+xHceex
a3lk9qJTx6ien8gtzAtd7tskiXtKKNxRME/+Wr2tQ9b+nTUsKtTwaeDpZkMm9kKxn18dbqLniMVh
fanCAVX4QujXLihifLBDAJKK1SgSk6xK3bAvrn3RzUA1YeXUMqxCLJpietxKSeqJKeziuyQbF+EI
xMn3Upa0lRvinoRdX43/VkfcKaTMPqOTiP7wY+dkV2YojKa8E/e+Gq33YQ7L7w7JiWAAOMe3oFRw
Z+j+/MlDXtbNpzJibk4lIMpDkTPcRUJo8WhX0uM6c9ybJVYOK6NEoguHx4pmYkg3BNDLUTLU4IX6
z6qwRbMmMRpMO1mjjX11YOKXGLFqnntwQG2AMrSpEjeS7BzWkXibs5ha/x8bekRtuayY6ls4iP//
93QZs73FhtHvkVNAAo5V/GsuJ/vb2jCC7RnKqZeimOMBW7o7MDpBdHSqhcWZUS4NJ4xsIb8SvhQW
Rzdz0duMIUr+sSLed9dxOyM68vlj1u19knnbocF0MNc6Fut94o4ZGaJxRHjV08Lk2UKxTfj5zFdn
QoDcvbN9tChVVf8eUNXsfbvyL1YfcOpqT5IFWjAOOxPpgN5tQrL1vaya5NFp9mWbNJgF/tJUZA8d
vt899NL1YOUh6XKAExJKBnaB4cagEZJsDeC7Ecut/aZe7tkLt9WxiR0NoA5LLBm3RIn9Ni09+57F
Am6eNRvDg92ha0zjMg7+oVB2ApKW7eDD8CJzlNkk+GKUDT2V0CQUyyssHYcdntsOaEiJMtrHxtLO
n+m/D2uatuKWyO7KD15gf0L4RADbLpTTwsg1wwpFouXM3UntTDh4yyxa8olMNiMt/m+UPSASF3vL
RGXSxvFyHawSyOgOQTT2A743XP510+Hmaqq8jd+DKM+PmLy9V6djc7rMi/9RBC6FZUPFZe0q+rhP
z15a7IRehHQpmIrnYly2RyRWzrPZgpwUV/LmOF3wbJbPAdpYRvi+1XtpLHLKo4G0vedwjm337E7N
dpj7QX1KlkYfBaGrUBmG96FDnjxEff3H3kAnxnh5ScPtgofN7qjWS2sMWrxag8PfDjDI9tjZ5aEF
acCEzNI8LkSH8v5sGX0dJG1Wgrtu6+YXu1mHMxLD8pE157cNb2NOyD2JozTXsC4+OqdegxS3Br9Q
2dTcI/UwOQSfxQW40f/f/qacEVljhOTVAsU375W3LtdtLgqVRNnAE66ZruiLl/OUEsnn000SYsf7
AAG3JEhwFKN7aHhShh2Gf4bL/30B5t+8ER2eWDQHVTcu14AA7mjvxreuLZh9LinjdPwXb1l48eua
3BL2X65tJUtAoiPhv8tk/a5vzwryeoyFvmWthykgfushCGOvfiDGaskOmw29yJ+nOMAjo/mACKbm
i2C25IIy07rUd+4g+ziF2wHdkIqBrtiZjK7vVLHw5/9/CuS2IIUhwsif0xz9j73zWI4jy9L0q5TN
PtiuxaI3rj0UNCg2biBAuA7XcjWvMa83TzKfg6xMkp3MtNxUd491pZURCESEq3vPPfecX+QNTP1W
wSEJkioBDH6BvqjUn8bUsKN+AjI3YGhMYQSBbA4GPhZETFVxSE1X8xXp3HWUxME2LkOlCAEgToD0
ABbol5ChUE/L96uas48YwdcJ8AC1csEVk52byX1/Swg7go/wUPZrXh8oDMjlNQA1M7OxMDOhNRg8
XS9GksYMzETrWx/fVACRExPVX6MLwWtZmRcY0BT5465Mm86m4ov1Wwe8h1ENUPMLQrQYzs+AOdDl
GHucKoaeRMpammgVbBSuubZUS3mSi1AXl2O9oAoWDAXHttpdfkmc3a5q3zOGNMqZ1azG7lzMA/Wo
CEd1S8bXSLElxYzv+q6NNh3OHjv09JLCidA6AXZzmkPjaCQJLcBOxdLOWlfqJH4ipjDALZCBUv+g
jjUoXdIimkVDowGVgurPyMFprXj8+gxbyu+dV3RxPgTjJRdUq+HdFcK9lflMm3KUfeo/NIUFueuu
EZwqBqKK0SMvkAj42C7DDCOoSCKV/hV6ZSCmYY3fsF+IdF+bUwFWwlSWz7g9b8K4eBiWtrQia0zB
rxfu40urNHcz8BwMLNuC4ae0M90XUFH5YyebDPmUqsvFKfU8Clm7cE8FaBEV7BETdDEoKRadQ3ZN
E88c5osZdLMofyLLNz7kTeRmxg4QVQqvZoPzLpF+HlOkcyczfoxThBvzqjiPkwLDA4vgjDKEZWJY
dxtntLGhmPXAlfpXqTU/QtojIqIIJVceJmDv3ziQ/zJdqB/swv4bGYTpgoEFF7TMXwtInZ6Kp+Xp
H4ehTYv/+7//T5dvv/nt8vTy9I9/+0fw9Lkqn9J//IGB2G/f/c1CTNHeKRvNFi6kqYJJhzA5fbUQ
UxCN0hTR1HBOoPevQ9n8ZiGmyO/gh6kS4gSKyAZeQ/Htm9IUf5I1dhD0UiVThWf5t5SmflSU002J
xrJimBtXUzMl9n4/MlEXM28L9qvtgxZhSNMIh1LR2D5oTiUMDh9mca79rPorvzxR3CT0vqOjvh3Y
NEVNMlDZkI2f7ZqQvZIoOMr9A86tbot9eK8oD6mZu7sCdKsglu5u6uC6rOMJn6oR8gLY7KqbANzQ
gFcAwkyX3IFns1dmjeZW+SlbF+ghdcC25DbD477IqA4KdTg19fVUfd44VAttNi1Wb8gl7qv6c4K6
P02/o1KtLrpU99kynkwNFVIkI9x8rkLtglLoOvtypn3U+xKxA8W8pzlNrRmsFESSjLSg9oWuOJsr
Iv1K+iTH6hCOrXFPYdKN2/oj2qIPioIGaNOjx5K+gGBkhxffaO18O2qoHuGNa1LXM0gJ9PsUu7vt
K7u+DceJU+l2U5hjKwiFMbIuUgR5BLO3DZsw0wXe5R0ZiEqetNtnqDL2kqa4NJ+PFyF6XuqxDbFc
Di677IV0OfPQSVJ8fao/mPCeann9NC89AkzJLsFyYOfRr3YlTX4QlArgLzUkXQYm0gNuHNi9W5c2
BzySOzqCgYCiUZQvIFwgyHhRyiNKQi4wV1sB1oqh9V+Ql9/0JX8aLpKAGhosZhJbyfxJkbHpGto+
1OEeBKNzqC0iDYZaR7NgUqPeoOBD216brqQsvR+1+JAAzlfYF7CpOsOUcqir3tW97jUAbfCO6z7E
xfxYsAXqq9pPdmqABrfD3sYFY+moqRLopXSz9ijlRGa40HBGDAWzJ625rqL5sYTqRbLlC5l2lNX2
gxhRxp8oLaJU3EAH2k30h7enszKKEbZ12tHE0kkcbgW6Mu7OkAFpA9gokhGQOSKOYDSUpPi0ifHk
hXqErjna4678NMEuLQe1tOhoAjioPxYqHaaRvZ+kBoMc35haeV1K+jEr5qtYnq/qprkz48gpit2h
yZUHQFCBbEoPIy1YsS9sMM/XOtNkTqgXSK2no6Qxxs+KTvJeltfgn0DsXuzCzJ1GZISIvScXJbIx
w54BekzWaP9dSL3++gC/V58ThT+IA5KINICuIuAsaz/TxUegyGDltO6hFcz7WjPvM5Q5kDr2lqGF
Y30B0CTOVynV5LpHgWlCxL2tbqPRrxRUotT5im4aEk/ZMTU20ZTYq2ltSbV0qulcTpf6Wot2wMwo
pRf6sQaCMciaIxQQOXfifGjpxKngEhV9PJWAC5ZNBg+tFEon7yMiYQdBNZEV/8J8y6gBp/BOag32
U9HuseKjIJV9jpLiOI0a6tSoezWX6bE1MpowMmeEjUdaujQOnbzvPQpSPubVHvhhGw9lmgdAdXp0
zebt1iNmM16CRR1ONVIbc60xh3NXJwpV/QWTo+4Uy+MVNAsno4FW6qjoIX+3SzovE6cTm0LgX7BQ
e7G0GzxSmRJIdJrnpHlUtPEqmuqgyl9Q2QDnzt5lpoNpPLfIssnSbs9D2APNDTrgSFkCTrcHYlXL
RP5o9xfqE/JP2gdb4JdEnJ+QMhNh6L1pb3ynA5HpGmKBad09cK9PQ09IiUGkb7AL5RI0CNyakxoY
UYzIUnRd66a7y2q/pzK62zYdDA68Kz4qNF5NBaBCUlRBvWreKrdeqyhBBHEDAuDZKAcHZP77jnxa
kuWHJkqft1kiMW9jwn6L5kC0bD7dxrk1/0q45I+uEZUPHVwekkkaS/QPWhdKITW6lq/9Q5LpjS1z
zEkiI2/p/81R9hexUfxJ2eHtjsoKSgtMIkXVf1YrGXe0XOqJpRTk0V4tK0+3dEfu2d/HB1hrDxFk
/GVUjy3ItBkomDBAJBI3MpweXdw/n9Daz/NZVpnF6HuImKMKALx/EoCWVUwD5GmcHiZ2JWvWhPRv
EVtiJWsuGs4yml3XZBk4Rre6EtCiCKZetTES8Ermk0BHVKu0c9bL5x5hBOL1HmnBY5U0H0AsXWeX
+NAQUbGxDitzOEljdY2+xzUqPu+Bw0J3V9lBSA/ljt5Pz2VeluE9puxnGakxyO1HxOA8EPIvZdn4
I2LqxjKcBLhvcp5+6Vi1KUiAnuQgpEClcbnLlxaOOVJP1qKzHzOi5VHkPZR7a5SQ5BuFN1i7gjgv
gQkXtCNl6kNdlNNfPORtxHy//smkgIimCDIlKPRCfhYrAbempBDHpgeNhmnLKi5DV/r7e4FfCsD+
kOj/8l3bvuP5O4vhb/sQ5z/RCtjUVcpYjNJfZ/p3Xy75Uz78M5f/Nweu/DL0ZPc3w+XlqfpeQva3
r/uW3EvKO54My5qkk0cz3n9L7iX53dtk1DaRGeMtzn1L7lGYZc4KSAyBNjK0N3mhb8k9f9Kp3BiC
hJg5vGjtbyX3ZNI/DJudhKQro4YG948BSKVMTH04k09ZmB6afXfGHCGQrRrzI8s4UXzlV1qHZw39
EWv04DQFy168oyuGpsBNesYd3L2clvcwf9zZK93savLTPeQvp9tnx/ypCC8UCzAMB4gSIpp8yNzY
mT3NFr3Izh3J0VxtP4a5OwbIsPHz7Eg+Upq30V7C+XI+QAGwm6A5dC70dhcVfCcJd8Firw4+A0Eb
Lm7vCb6yhyboZ87i7rwq0Pb1XbyXHdHJz50PpQS0mlOHtVd7RI9zfAYHJnqy0weKg/gqTCJ638f8
pAfIguz1K0gz5+WUOFqoOBCwzmk4BnRIA9CInuLugmFv7Kub6Hp3Lu7yvXmuTmXQbDaZbmrjkB5i
5uHuTqqv2zgyUi/SrfKUXNFejSZLg5H3EF0PwLrmz+UeK1g3d5E7dWWvs76EbudE3j1oZVv0NSd1
JTd61Wzuq1cH2ttpKK4Y8A1O48sObh9WFXaeK1xHx3mf+pVP2mhTbwgG/+KgJuU14erKfnsYHNFv
A+1je4DS5IF0c+R9ftTdydP9PBT96foSjHxqui1vEm/1zRsU47oQR9ObydHt3C/3g2Ll/mgTOP3F
Ge3UjixoPftsb3jyK0C/6/xFejY/9UHFeXQOmpX3dmxPTm/p9uiq++44edpVFSoelUc39+tA8EoH
1cSjfgPv4Lg4aNl4giPb0DQd7Sq7FY7ly/oIk4pMIx5tCeW30W7PgtO66lk+m6cuzO9olbtNOL8K
Xm+roe6UfEl6nRxGXwoyX8XwtHdFN/eyk3JSHeAQcphstVArvdOv9RD0G3c79WU799b8+rKHDupk
fuoI75Wg3kuH6T3kbwdFYU7WcPvnlJ8XRwiU2/Igh0NgUrYRbeOs3IrXjEQ/clMPgCrzROC1l+FQ
PIjX6WfmD+/MbjAI81OEhPbQhb30Kr/LTtlR2hdH7VQdjNvspDMD2mMWJvvLXjl0h+8i1h8k0siw
/WKqb9nBd/nUBFKt0qpGPMGGAvLILOyd2sFaLUDDwao5h9Z5fe391NOZlUVYh6ujuFh92b2zu8fA
w4IV/JRcT3ZhC9bO6T30SW0Kz9YjHA0PQoQt2bhAGVYawOQMmWFeHsA5h0fxnLqg7+zcTpzGBp7r
6V7uIrXryIzyngr0vvRzG18mG/VEG/sxfw6qG/UgBmwWndiP/dRPv5QIEet7Fb7hl/Vz+TAG/QGT
lQcjs+Yg9ZerOiAJtKETjYdbevH27lFxWl7rg+gjYPiwOChhbkdO9WB8jE9SKJ7j9Ggwlk7aFQMy
jEPpfr1Vb3WX/sxePyF+FYfjPj4Wh/UceZ2nXKm+XF0bvBs8gk3R7jT7KBQxvOdtPnhAMyzk7qzX
wSrsp4+F9Qwd0Z2YCzQ6nc4V9r0jWy+vANatyWFO8t7IBq1jL1bp8E1uF4KzPGbB6GcEVuPcBD0u
vao3Yr1mic7kDrwZVSW4IQE6i+7uAJrbTZ3aftIsIUzt1cZqmZN7IYYfkWiwpdPucDmu3ujAxbYr
dziY17QG+S0/rx7MC9e43XDlvslwkHzJVx08RB18zd3CvdiqdQl3V8t+O25xWj7H0HAs6Akxh8zc
yktcpkDYBJWr+HEguLMDUdpG2/cM5swpbM1tnclWbPGA9IUtW6mXe5M1WS2uwwNLTefScrQG6zVm
RRgdor41O5dQdTBwTiwzzHhXEwi3TYBozr3+MXZahl/6oeXbScfCHSvQjmGccWmGjRbGrR7i8GZJ
/i6o+ZJkXz+gZWb/+TQC+/VjpvX7krm9/v080tOcjYIhnBqXPg9LGZgtf2f1DjB/Nkw8k9ZZvdYx
bK6AWznY+jHhSbBp5OZMvLpz7lCr9hDh5ceUu/EIht1b3NJ6udgXGxKVldiRP3Indaf2i/0SDAfg
wUy50dumLARxZ3Y+Gb7mjx5LM8bRmYfZA6ti57ZeARONYbMtkvzBiV3OkMV15NOaL3ptaOwjAlXr
GYTyyEU1zxI+Dfsi3L6wC+jBMq3L8+yh02MnBM3G7fhvcNv5YPi4UluGvb3ECHraxnMX4PLA70gF
hRDA+SKA8gGkNFfiMFkIHpeL3b68ccUwY7D0ztcLAS/pUEghGCSO4RTOyqjMQj51wiDE1q3mceDq
JIaPxsUwtM7cNBZxRDgYuRprPxSip+ye7+e+0rmwI1dzBR/8PfdTdEoXnrur2WQVe76P282Y2l0X
D1DQXIB7/vLKY7ER6LaXzwJcxLsotpKH7tAwdhR/dSAq2pTybS0sec60sYids3fhcZoMU7iBzFk8
tCXb8Hue7bINdEdwRwfurgV9gCez/W27Z5DEeZixh25NQMWPhVFlIKO9QOBUGcp6SB3K24Zy5Zp8
TnQqDkJjwS2xTz6KVuFEThRul7OlSr03HJaASMDTWxgt3CDeAZeJoVcF281D6/2DcZr2C7ej46wN
nj35hB/59TEJu32zDVQHRc+r7UnrzhJciAE6Azj2Wr9wW/sOE2euYWHAXexXKiEW2mxWQlRA3eft
XqAqzEmjMPd2k3tOHrg2o0di4ZBhOHI6WOsEUyAdel8LtABAZJA6KOIFuwMx6LC7ngIE/RjH27FQ
JuBZTTZAIzd5G5giS8XEiSKW4LeavQvBp3E0QNfMvG1IXI7EpqDYRjLRRWCIJQSPyG19qHsOeYeN
FqfdueuH9UMSYuy1OIlPuALsRwzSWep1xrfi000vGHkCqzLaxKEath6VEl5BRyNAavVtpKZnw8e4
3dsFrRdE9nQwwy5I/G060GZj7oKHIwKPLrrWTkKqS4i2d0ES9s8KYdg8brGq8JFBYchsw3Li1qYO
vUvOHYiYozOqJO4luB2XuegKN8bDdKOciWk869IRT6Wz3e+aaQMZIyD9dfg2K3cmnojMYkKO5LWc
x8Uvtvthp7wHGCATklDvTzyX6Yz7ALHEYFBi5hoOzAQobkxkJMRZKJgXpNGCb5zUZ43pK9wgI8MS
09qLUz/t/IqwVvEZVOgeUQsm65e4ko7FBaY7QxqoJEc2Ld2TeFJFSP5qk7YFkYNzgIdhgY0XHoHA
cE2nckjmbOiajFFurCPs5bfYBqb/bXKLRKxt5dlmKyjcLQzRvfSZqbZM/onyE5fQHjucJ1lHEu5p
YyOD5+Bb4Ioe9oQI2BBJWPU4lfGYkFsAYbTg/t0mL9V5u9XNHmk0u+A2ED35e+2i80doyO4jUuz6
qvQbEhUwZcSnxl8Pq3a6XJU3y5c52BKFnswmJV1BeobjG8wukbeZZ7O0xgO7ErdgHkO92MPYzjzs
gJxqf/Hw5tvH+8ovluOOz11RED51p+5LQra8eKaPAbJNEgTC6qHw2FIFnIuH7K5N9dBjgFmJM/mI
4FjpiV2RVVi0MMi6ay8NVjIoklvynIwtBfhrG0gZt0V00AHgXwAzduIBe3jZ2TF7BtOu3S1vqV0e
kLechvN81OzMw3DXXV3T70nUZlCWVsfXSy44KjcK5cg2z3Ug+ygNkrLnthDWB/Uc3aPs0PODcKc/
NNoDInvakUTMTajaWKVvsJVQfU222QVYKbcFE29Xux8JJmF/iMLqgfvLQAF7fYVbgn85SPBJLRS+
0gcllMjg5E/Ki3GvXKc+t4f3Zncxp6N9TL/gm3mAS+PjkuaVuQXhLnbj2I5vdu7ObYPSZ4kkzdzy
UDC2qhv7O7fhOiGJ2TEvR+yXSruwRntwIuu5D3IyKdXnBauxO+ua3PTp8oS7ZL+4+TE9xhX7msGT
/cmrXdK8oIM43wQXYB+h+UlFmZCPfZDuIsTNGSf8UN3zZnK+7fHic+ttCC3cSRjJBvewCrd9mPn2
3Ey+kHrtkzIfdp9ITxmAu+4YBZ1jWPE9uBopTNtw9ROPRriTfYRS5TzPPMToeXImb3afKIkRFOCg
WAYzkXPUbcihlmZpjK7OqRm7sA8tBMRIQ6llWxBbmFQUnDkE5WFU7Cz2XGwvsXTwJQ8DXl4FLmT1
rx1htW+wQbAQ7IjvpWdES8LWTc6r6s2vi9e6EYfbstsICSG2Xw1HQPbaQgudc3w7CwumqBHAlfY0
r/G20+jJkyEexC/FLdTJ2Fe8isVtS+tIgghroIHtOmAjetJdRjthPfYyt3So6XIsGIy8B5EsnzWH
B8fYtZ96W2ah5eTtbdLUHL0m7d6S7tTbku1tcK/71X54zfwtn91u17YFQQKL06EQyxINVvv9jhgF
iXqPvKiFIApr3ltAsTICEJLoVkZAIjtnI4D4NP/Cz2L1yVldTAffLTLpLauDB2SzqLEZvRDsHJxm
WUaN7Tq46WxDfbRHONnBWTkRxJMI8ls6CIOPVDdzDa+5rwj+Zog+vo8lB7MTRzfeyfJrz1cqF6AE
5p5xdN+E3C8WJRoUj6uXk3u0tsHam7mjbwQ1uw0WUn+rv/R+soVhd7vLbAEIyqQFxxHW9WtHxgjL
hwPhgcLaQuJi8QFOmETKS0Jhn56zcMuxaRaknmSxA1GcmYtBwcStv7DVZoXZtos7soo/z7+pjv9i
G7u9/l36jUNsWi5VLZ5IUsk0S/B1FJZY190X8hQXfc+FNeSC+D8ruc6BQXywr2DTyfw2iFQN6ZPJ
UqdaW5q7OnFQXG/51hyiCEaFIyHAUZ+ilkRmaq1X0UN0ik7t0bxqQ8lFOsAXqXCYZKydTY2JpHra
q9SMusfifnHjoA8j8j0EK4nYNJe3Qk1Q7rtT4Y2HNrjwfxqi26Jx6g9auEXEwTPuxm3bxhmO7+f3
s3WNVL5b+t0DdKur7pTddV+2ZUC839Y3EMhO7qqBaCHFaXc3+mG2nkcmNxqpb6HKtNAoZeknzrPa
KQznxFFRg7VW/kyHnBAMXNDOHATot03ltq4YTnvYEQ1Fx9hrrxDgiSuJU/cE7cy7cPMoLFGk25aU
lY3lRIrK8W0qJ/bioRLJPgPpOXY126IE4t+bHMIE79lytOhm9rbsBuLyljVb0uPqbLnBVr5DuMrr
CGTbjWAt9Xe+5lXO+nY5CcmnZDeEKZ5IxzKisDojCrZHBg2SAHOuopQF45E5O5FJE8lnO7v4oE2J
uNodl04YoJPrjo+7m5WJJruzK+9Ttvoqq/YYsDD7C/FSdpkc7LNSLyNXMvyZ/Kf1tjwSd0oyxC3H
ZrfANcjs7NX+yryuT8L7DK5FkAqketlpYnpvQQTjv9i2S5Kw2k4vZHe60zrbmJz4uWWrdVgOsfdA
I9oeQhg9hOnFKm5Qp0327RZAgm1ry+aaOTvxHEnMLSbg1ZYiDuQ/W4onu43gQVar94ULuMneEsOZ
GzeELK3EkpqosaV0NWkZlRySulo+bpsSvHcIqUSwLY4do+fiHF9PzkxM2koOJWGGri757J/PVtp2
v5itPxkSIp4ESSYx9FP0RbxSUF2yKENs+d6DcLveAVmD++CtzpbIggNzt9RS9C7Xu6uJKnP/UQ3T
O/W6OlBVu1mfiyOvv9LV9uSANd419hjdeskVzg/ulj1E1/H+cjceEIT15f36WlHfRHzLXl2JKufi
paFGYtgf2UCTxrA1DlGA8dnEeW2wXBXkGtp1e9Af1j31PacLWTTdfF8xRJC3O0JEMU8fWRzJJR3h
nBPwVte9UHSRrqWP/b48sgqR0EqsZZGHEQyJOLvRoAvNGyN2pmdcpJqw8ZQDcudXRUh8J4pTPqfy
Jl9J5+6gh2y93W2Dn/lm8PYI/mUArv+SHRuNZiadjF93bBxa1RUorPun/AtKLiWed18ufdov4cu/
/y+wTF8//61FI4vvUBmhq6IANjKFDUr1DX+1/QX8FZBGWJcAqSj5fGvRyPo70Ag6Aueo1WzYLPo6
31o0259kDgGvSpBUHBS0v+P0J24z5bvGHs0ZVTEkRTUEHYSYYPwEwJIQ9a52alHdxOVrpjzMAuZK
eeeAGIOLB8C7je0KYC9MNSuhyIEKp/XdnfuDyvHPSKz/cAaboP93Ky/y/LlstpwBeG5EKmarw0a8
AsMwnZZQBfNjNDfp8KnUeoQ2RDQuX/7+EP5lR/H7huL/bw6WAPtQ8TUZdb8e6Ycn1E3T/Pvx/fvH
vg5w3XinG9hYoAGnbFzWDVHxdYDzF0UFK6gLqiFCZ9OYVP8c4BIDXJN1E2CiZCqmxLj85wDf5gs2
HQZIK/xPQBj+rQH+E+Dja0EV+0f1p5EdwWeZEO5D9raYTp0G8l7YdfitjcXnfCz8GMG6UdlaP4Od
pnqYYiEwaOW+yu+aHVuhWLyZYvzEs1Fj4yFET7GEB7leSNRVjBxdKgQS/bWA7zmV0mEukP/mB1fu
Lh9yTfJM8wb9fqtNjKMutn7e7O5XZXgQc6j+TXG99g3lAiNDOiS/mnYXoIMT23xlgaNyK6nJy6xF
F3gy4MGV7iHPLs94BoQxEmPOnGTVkdt61sTu2GdtZpUGMnwZBAYOhweCDI9+QIJjNSUEK2INWAOz
SjQXw04KbIfgXlpd3H3ZtfWtWUx+1LObq/PGrur0ME39+zEmPV20oEledBMLtItA3U1ANCRarT77
ECWvqO/768X4MCWqhBhK+j4VrxpZhSs8jE9q1LMzqh5aRXqBmDjbQK9uRGF1N+qXWXXZfY7k56lV
c2E/qwua66jGdzHga/NC/8xY+k8itPIwhT7uLtL0WNbqGUWMaa9pav1BXxY6Omhz+H2JMBlCq/Yo
zQsQpxZLMz2tutrSVDQJoxjTQ7RmcX2L2sSX9EYhFV8743qdxOY8aA1vFLv7Mp9AcWaKl0JePAx4
wX9ZorQGxCGlD1q1ZoFYCccCeKRTjcvojm3k/WtD0H/BVfRblKBL+Ovgcvd0if8gsvCZb5HFBLms
qvRINE0GwryFqt8iC0a3WKuDVCCO4JX0e2QR3ylQLPifBixCBbv8fWQBtoz/DMswzocgHf5WZNlW
7u/Wzt9bNT+3PKNYYTVKKclJ84cRHwRnjPvG79tI9PM4QUcEwW5X1VK6vmgdWLUwb65fAlTROG19
rmaAWVEUx2InT06zZJRhSqwmL/LlU1pCQh8VAR05oy6f8F0cw3QXlR5kmt6dCbYQgzotmBVkX1dR
nSlsdsiQZrnKWE2fm0KnU4N7wbnI4QhuJopPqTktyDmCjgXPlCKSkksNPhLa9HmBi7AfLhn0A+hr
UMZQsm2HkVBG1N7X2oiUb1MjHgmSm6JCqUAIE6rs4oAeh5UyG9oNShydNeuV9tik8BTLSq1tORWo
NyJH5FyGKXEjMWLvgDAbGkzrTKRFoW8c6/e7zOzvKlgx0Jyb5TE15wV0bLJ8AeE7eGarU8FAbda+
CCg7St0Gg80zWsEV7hJaUb/uBLG3diPTGLDLRpIZdNGq9JG4DoZzEXJ7UEVaiSi93sfFYoA3Mwb2
4Ho6bJYIt4WiJm4iX07TOiDeMsMZC4Z4wotKapHq7VeKRkhRfiqyWL81EDP3tWpaT6q0UfX7dj5e
0m7ycr3aeYYxItpkpsFFkz4Yc564YrcJrSoDJJpeoEkfKYW3KApV2lWjgZGjEeIN80r3ZJrvE7xM
jRkoV1nldEsU/Fpz5FxVyPo2UlWYusbzseR++7IOdDKOhfsVdKeGJUCIUSzVvkGlzm4gTI1fHJXF
Ucf1z5jjADXSm1KT8aJLp/Y4IHQM8rvHnaPrqAH1hfmpk3t2dwBG9/FMBobSG7i4SKgfR5Dad+OI
x10SD6j05nAakHvsI4JoUyBdhLlPNqft4zB0g6+vE2CaHXqzJvTd9/8TIL9mXyT2vw6Qx6e6T56K
P4iRfOxrjDSEdxIplIa3liCCNTN+o3fo5jtTJhTqBqkU/xDtfsu+hHcG8o+kXWxVQNRrhNx/Zl/C
O1XXNRGxZAkFZllQ/16M3LL33/cXv2VfIif8fVbfmaacjwgx+ZIoAkHtaqCnRr6/5Gl4qSmq1HPy
8cKwURbx48z+xBrK6Yisa6iOrN/wFhschaqPohgfunL+qFXxBwRl9AGLSelTsnQ0gAdkOnT0RsTy
NSrR6JaWD8k63fciErkjvgCrgEiW0tca4gsp6A45OUP0DDd7oqrNEs/sMWyc6NeZeu4XNaJ8iQ6n
o15gAe6WJyVBL/tSUaRpIT7XWOwh82GvxauZqRgxpsdoXD4VvRjUSrJaK/oEnWbaMgwFWzOEQGOS
9dl4e2nH21hsPySd9jz3yke8pb8MZnJYpKGxUkl6n40Y9rZ4GvbG56Ihb5PRurOiWfeFQb/K8Orr
gCdVdXI3E4qtDr0IGML4EmMkViVgCQvxPo4nKotq+6WTp9uiikDjVO4FaR/UAW+k+TI4xppvPobV
aTFpi6QYzIC2oGwjJTh2NeNZEJOaAE8LI03jlxrxDAQdVydRRL+pYd/tdisigFBpo4biWdEjOJrA
ZRVvVYKGrRYTvitaf2Os6Hjl2hk7ZDHE09LfCXrykCPJD8vwYxupkxtJ9Jz19nxJBcOda0SjsGfK
MaRdgHhpfRAvOfmd0N/raz950AdGasNxJfsNunZ+iqP2MVH7NMCJxxfwCHU2WYirNW7Vl9loELWS
nxNUNQLi786NZ3kXwDZ5o+nbRS1cmx2cklrq0X4qYsrXS3NxM72gIBNJTaBAeYYLlGuvSV65Y7aY
5/+JZESPX8cw6ylpn9LLDzHstwxPJRBJWEzpBChw+Yb5W/TiLzIMM3hYRCJVo0zyW/SStHdAzQ2W
dEMwBQMC02/RC/wqIZCiiAj0VDUhl/2t6PVjeVFH8YQtrbztUGEKiNRqfgxiyJHLDI0F1GBiDF6W
la9VmaVPGVnmcW3QepSzoUFic94YGiy2QwW8W0pguwhLNFqyPCnhd/fuD6olPyFqv56S9FY1grO2
YbJ/OqX6Mu3oVZAx1uvAzjUbEG9th352i2oAzjin0dNOacbE6vqxRDS+aCwmMB0sIQISqA7JJ1yH
lWvSus9aai5OpEzyXQTzFxG+elIeoYijnxQru49DbqJ5MSCSuZKYEYxSDOPr+QMuSgXKJWatP0ox
qWynjzt/0ftUwBJ116LMjG4TflwYITspVa67BalFFx7qZHdaniKJfKEUZQ0YB6ObiIkcfpP6+KUw
anRa0I5hRytp0/IqyjruYJe8JMcdzUX7tGBSgB6BgLr3n9/VN7bf76vU17sKhFpTFGS/tu3Dj3fV
6DHW2yU1ImRoN4ps4yWueplRMcXi2+p30WksX8RaRONqZIv/6VIavp7cNiP0OSH2Kv0uAvShI762
AMecwwbz32FQ0UBGcaXr7ChPkbrr8BYwAqXanf789Ldh+B/OnlqKSgWGNX0rFn6/1q5N3uMB07WO
gpCtY2h9hZBgevH//Cjbt/x8FLw18ZwEhI7R00+YblEnNS/bAjDJglLrTuWZXqKboTwWevlp1Sdw
Qg1CY39+UOnH/IEno5hUPwVB5fIEVZO3KfpddTCWW1TZIas78qUp3VopheNULj2rTSrMT6qUyewW
FBQdTDGubpQSipfVZkLyXG/SbXhbVMcCIX+Q0QLyDSVKJEchk7L3WSPmD8lSyE4DLcaf0QGjd4qQ
zV8NLbKsH28bF0B4g2OKpo6kGj9dAJFlRVkBWUg8YWanlSfgxDlW9Sv8PkvKtMproYTZ6xgBPRKG
wksXmQko1LpdicaMu0gCkGuXFC4qB43VSzUOjDLylSUuJP4CEUzVOhilPSamGzUFAxP9hG3wdDXp
JjjYWrjt1+VylaNv4Qwqi/afPyFi94/Xh4qCSPCGbKRsfN7t+r97QOq4gy6MfZGTjUqLH1YbNqkx
2rGkvMJUoYeLuOqfH3EbaD8MRI4oKSL0Ywm+mCH8NNyLHNvOseSIddveLw0mMwtBysl3+6r8f+yd
yXLdyJZlf+VZjgsyAO7ozLJycFv2PdVNYJREoQccjaP7+lqgpAheSiGWclJWaW8SFgoFiXvR+fFz
9t6rFd9cKfR1o8fq6tuvPXAI/nQDcjRJD96zQF0BbHmxBlRZZjatpMEG2ZZMQacj5Ckh8VEmBj03
wfh8AlZQXVHx+ZncJOPX33/bpzf6i6/LWmbxbU1uI/vlu0mHsDa1jABtuEFEImqBElIXBNh5MzG0
rcN4dyK1UJeNt9J1DYZI1LxpHE+tWw2+m42kd0woCON4DxOg6O6wcE5bmcYBaKzO3BAZzYaebAai
L0m3KP0YOXDpCtJgsRxFhELeAVEiuAdfHjnOVwXQJmLEHWc79EF006YGNJWY2MI8VDgG04bMT/aA
W2eMJ8KAOr+6J5yBlA7eHfHgMLE1UvcY4FH1NolrfWJViumxx6UjR2f8Jkz/owHV/113/1I9lrdd
8/jYnT+o/zxoqf3X4R/bb3/mBvp/6Sz6/YhqPalGt8+rruX//7ZnFJiGuJmxSbPOfm+RfeurCdry
Tz5833IkTkmfZ+tHx95549Kop69jLoMpz33WV3syIUnTJNrY96ylG/df/3nwhHHGDv78/Il7+cq3
eZDo/Zu8Tyyb+dNSEz5/o1SB7EmtgIBY9HNDRkxAgOnKTDOijHs/17eAePprI2uss0DJ8NPAqkSQ
ubSaT2OK25bOVmvjoJbqPrXGoV53ht89VI6r3rehV2jy9y0P8VDaqWbt9UlMlg9ZdXL3++f2xXLJ
t/BMfOLLmI4YEsCXh9+iUUwfzIYAV3Lf0MolDeKsNnXW6SxrnkRk1QRSRan+8OeHFfQ+Pf4hJGXr
4WGDUZHrngfWeoomqA+wGbN5ZZvF5TzOJ6rvz4fGbV95IS/9zmdvqKev+vyY9uExx3EwBImwHBPS
IGmHQE4HUkfq2v74+y+3TIV+OhJnU9o2TQ1auy/qNLNJvMRQqb1OKNtZ8Cqb7lTSZ0vPteyNu24K
5GkRT9StFTHpiKNoRI6zRjA4JpF7SvgM5l7HhKrTZ7ZD9FBM1gp6M41IrrKtB9MBNr0aBbU12Z5B
daUEWZkrZfVZvvn9l3nqRL/8NhYVDbbKBcJOv+XwvFm6lHZZQVWjGRflmzH1khAX94C+C//yuKU9
CU4wLLU3br2C8EHaxPX8HiaplwBbcvCPDD1Zv2E5D7vG0uMSvVb3j7GceGJIckpRr3pGqDa5liQh
EgdsAM54+or28m1lZmfHXaZI3pl1zunwVQXYOFzO0rCcryAa5mX6hY6vFMR35k+ntl3OcrKc7zqb
gBMz++IyDMaA4Nn0Q1Q+0o/MlSCJCaVQXMjHKa3Y1M+8OiqgLpCY1hXRWvXG1xVAkHkev8oR0Bxe
d7rpjMIk1eTcBeJrppIZklxhMaPqbANRa2+HEj4CdIVxMzqDTM8IYoWsRoY/ccSk/cNVEHXq4oyR
guZOF822tcU9GXNdJ7qXG5L+ovSWrsFJHaXjFna43Z8MZRquLbjO4DeYORBBXxfju9LxqmSd2TYo
kSDSN3mj55tUSeeOIVyMmc/ClXtlRgHtF8J5ihvqsOo4HhkT7Zy5HeYvzlwQzzeMBDGucJOP48VI
bws4DYl3KKL7drqp/ArQVexOAfd124XRnnRXNki5TBvC7jtJDqjfOR54Pt1Y/QaEGbJip8CsA3Mk
A1RkzmJT0V7zjyhQvA920SLiicyq/SAgwGTrwXCGOzsk+8s2k6LY80PcIHlIgNiSADAP5Jw47S3b
tmhct2Fkf40JnSPJX/biEeawg/Y4tQXVZ9brB2a2w1tlQT8j+pLrnEd1gYw3rUxkmRTx6dogcWEz
gghuTgsu2rimsCAzMozVEDIKNZGK+WB/1xUb5vft8nrukxp0pbu8tN3l9T08vcnL5aVetTbvd395
1YfLS79dXv+ecLrb/1VMDnsf4gaIuTUCUIWkTcPtTAAOE1gGV4ZUEX9DbhQBmcLNgrskXaLWX3uO
X76UXA9moOW5bMslD/RSIT+rgMmBs4fYi/gQtndZiuKLT5AL7m02q5VOwFc1rEm2/VVpjBZB125m
GorSadDkRv3NNE9HwDtfKVtf7Dpsh8+0uHgRlfhkPr2Udfx9YpLW4xsT2MiX9zM899BgOSfO0/nJ
OyMmPXk5bdNyAp9OzL9Lr/9AefPsHlmKwO/6n4uH4vF//8f+YX74F6Vkop7XX08/9HcB5nJZvrev
nszZ3wsw+cYmPpI6ipmnd1iAWW+YgDK7pD3vEmi0NDF+NO2tN1RKbBEYazL2JOvpTwow8XKVpenm
eeyw3KXBRkzViy1d2ZLrFqqIzo6T4w3Thlde9EgiAraX5OuPJ0YoStgfCpuKjWUPMNCJ5zrNEYRx
9rhWXItoDT9enLe9nZ06dWBMO2sgDoH8lZkQ+HFML1sxsfWNy6jZ5lMMKkHbeb4pGyGRDhK+THg4
Ed0wLEnX3ZctkTYADS10sLaOsP6WjEnzaW6rb2Xbv2/a/6Al+rub9rh5qA9u1+V//3a7Sv+Ny06B
GEi42EsHiDvv++2K9mcZIlGxw0z7Nmz/sV/w3lD8cpPzt9+H7T9uVzt4Q03suD7pYvIpfOxPbleX
kdSLqtB3HdskUI3UD98DoHP4AvaWYFPij8tNHS/g9KZhPh6V4F3Wc9kdx2GSH4VV2OKbRALiMnpq
hvjImaMURmEw9JCjxtghk9Oqi+yOet7v0J+VjdpbnBab6VFFSWuC31EXRWcG6c4rJ0LxzKEdI0Kg
ktg9gX9XeCfuzJAJj03biPqjBiE23YSVAm9CeGWQn6RlZsi3cspbssHhr9Pu7NzC8vcxQIYP5lgw
OqoybWKfbQwT4bY7ENOqI1z92yaw6XhETU4zVPFkmCudtemV37R5QihiXdIB63IDByD7wuk+BiWF
NWKcZ+y7QUHAbDPlXbQNCIr6Sn8WvABjQV3te3PqyKzp+0zV5472ZHZdd2qU95RZutiCCuk63B1V
UhkwsWw5oEqPwhh/lHI9uU7t0klpdU693Azai7x9ME3WXSLgsqx65mkJG5BMXxhzCSQ7hDjBSjxO
sHVhdEyXbT7d5wQk4n/I4Bj6auwvLVDQE8KBDPgBmh4xQLIzqi8yHIzTvJUptuaZDKS1JXoHJTW6
tITYo6rHRu96PW4LJ7FiiCdLgyJSSarQojPTxiMZy9nYDnzRe1lbOduivgrO+7yw8funWdZtlW/o
6GteeNq+6xRRX/AlfeWDi8zBqdTkkderkGB6NqK1R5IN8AM2VJGQ2Y5A42ZakabO7RRFGk95FhQc
WpaRwJ3RNiYK9qhVKXT4MrpvopEgeEUIbLGNhE2PTIW9j6XJaMOb2OtMDWvdd/stJC3/S5ix11y4
FCVy+Ep08Rmg3fImTulbr71ahI+jP01vyVRt2Nhqo8PARP54vW6K0QKORMeM2bxT2DF/i0mdAMsj
kTdmsQ9L321OAgNVwd6NXG4xW/eQ/UByZwj0M58DsPMYdok7xvOmBLSHw240avIUQjWPG23BhV+Z
dR80u4Gs/5tpcL1zMSpFkC/7AgRtEQPSlWYLgN1zaMn2twsIoWwlUhc4TF1/0E3hY+spJ0JCHZnR
P0qdou72o9eBLY+g2wO/GkLbO59YBadNFfpNcayKXj3YJjBlhq6kVfqJBj3rONlIZjtgsHduN3nh
yh+Fup9jByFG6CjLWOd9N1ykaRPg87NyKDUtEMhzgsB9B5ZwmOEOAAGEC4AyjqT0OvLFSkpy0Fay
V+IjfWYdswyOg0d+RJUsj7vb3ppGDoF7CBuJsabjJtv1Nn1XYMu8Pc4H5sw9oZvQfjeFMhwMYm4l
74PUs9utIDWX9bIJarItULkA36AmzjZ6mMbPCx8x2hB9PNDTG2V3VSa6+5RZRfBFyRqEiGn2w3nN
rdBxdjOXLa0BVmjl9LP9LqOKxhyV2VPMlEZNH9ykBvMWGYnLTR277lVuxj1sUTf0GJzOYN9WJsHd
YCHzdMAgqYS2jku+mVq7TWplK6eIa3IojAHOT8pGqGaPoAgmh+gwXyR6IG02WXqH9Doydo0iiKAX
O3bMxm2SblMcFVU0ki7Cu/yzJJifsDCm6uU6Cfs8XS/cWrS/qiVEeIoCiPbUD9lFLis2P4BGEd4l
RlLsoti1P9VETeE8gfb23quYBK78Wdun0+CQIjOXdXtD2q4Ba5WXDnvBlC7tRhS8CteK/Z3N7MK3
blBzEocCMPumNdt+XEcClQygwKzjq9peiFJAWoznYRPh7TFzBvFMJH2aOuyXiUiWRfjesSNAsCVn
jXSATFjxWoqqBUnXLeIfMWTGse1DeK2TJd4wjS9LVqrEBo1uhTEh5Ul8r6ZEHHskMcSzTVZU4vVn
XK4IwSRQICcaLmMPv32maETkUXYzuvI0T+v6KvNLRExtcjkVHqpUAypnfBt23ARNgjN6UlfhQl5P
WgOnuw+ublp2t6CHMpRFq4VxUADR6KqjIhYKR5pLEgQZftehU53IxjyOI5BwQVsk0Uq0b1njyGDI
SUIo/fQ+m9gEMm7cmnwI14xJitb6S2SOe+Znb5H1HYdJ7BHuiBE9CoGYhGz9AufTgETD6wx33fQT
VyS01VHvzjyyVnY+1ykEm9bYJ3P6qXKz+5Z+3drQ3Ultt/JRWeNu4mVy3nm+cTKKtsPYbxbpexmR
xuPGPZkifRsdu0N8V/MbrCzENzpP/pK6n5oEeE4l9zvZdLo+ihtxkQ1oERqmL4WJfaLD5uqCa+6L
CDzD1JM/kxQuaqcpi7ayd6JNaI/+dYDE62iegamsrNiAfG0+eN5MpepVqILBXOwiYHnhUJ0wgAW6
iukNsMRlnhTXeZedGT045tWA+vWLbpxzIEjp6Qx9+torWVHcmtRxfhH21PEi1Ym+K/oKe0kxEZg0
pQCnkvKcy96vfCR3Z2HW2jRNxmHvlzAsjdpn0GPK67gMsCE5DLX2JKzu7dLwjgyZ3cPSwe7vsfIC
TSCMI9WnxJPfNXYRHNUEZIfI1G5bNu74UQrr2oKlvR4ccT02RNIX/lB+dOyGYxe1fxUaLCeza07r
smOpLmyiOXyE/OssSES7ccqygy6tyq8OKKgz6VeII/t4IljRdM87Y6wuGax8sdNIHNdGuammkvfO
ZGRFzqPXBmtEHI9tZV22NvO6bckr+MicourWVQOyRuhwK+AycLIDnVyl0dhHPFR5f1GR47xRcZGx
unYqWvnJcJUpEiVFHN81Y/zOVJ1xbbGzWqNIIFspUe9CDf05H6LPed59NEVNSYPUWN4a9FDuXFQA
O6g14otnhfepWcz3eWFguDIl9ctMutwC6R5k0jM5Hvaih/lcx3l2FLFa5JQSq1HLL9pAFuSZq5pC
dguTwbj10pxVr8/djTP5NOfS8Iyc9ozBCH54sqiPwqQ6y+rBucjnkvBoMZ63FviJJHaCdO9lQhx3
Mjg2AMOtkNlfV2U5HwOuxhfaeinKnnxH0yK/0m6EDlvkN4An3k92/DUh3fraMIbpznay9CPSVRJE
j1FJQmhPnBo0ruuWygbxLtvymLaOoxn11q1t1TzOJW0Yc0JIw7SzJxfd0r2P/bbLRudrHVUzTUgg
8RK2RVgTFV5o2bY3DcGw5gkJ5Hg91miz7eRrCOuenjgdTJfUBUqFWW1mOXY2sqt8gPPKwpoZbfW5
95sOIJeTxj0k5aB2YfpcOLOhBUG2Ne0scGSkccPytgvLQRjlD0V2ncaiq2+hkhnjB6coIm/YDgUV
lDhxyfRN0n1cQI6Rd01hWLa6Ik2dX4v5OjGJ+UN6kfvtVZ+hek0foDDQ4SKLsw+/0knyUA5VHlp5
UjqBt0h6iGSHt828tkeAIRu/l+6410K5N6CUKJTNJst3rvIHlnC3x4lzwQDMEPdp6av3QtjK3JYQ
Ms13Koml8b0T9O8NLRtaGub/LDw6qZovD4e6o+UHvndggjeMqhkisJtF5/gkjvyrAxO4pis9RvWY
GkjO+3sERvQ1YgKPuTlyBBTu/LrvHRi2tJaPMoIhLamTgcSp+GLk9dsRmPOyBUM97z4dn+2LzSju
RU+xB9vStbbu1gHc2SPHLvRZOkOF2Mq6CWC6wicjhyQy02PZZvG8M7xikzsgIagjZXcaocc4bi3x
FktKfTyQBHtt190HXSUbgJ/DRdkn0z18KXFnI9gpacSyhCiREn8zm/PZSIIqMW2quyJllAQJp3Db
EzFYASEII+/jrY3Ot9kFimL1hOCizt75mSgwb2APSghn4s1+zmseNgAYzpKpBlmDYfaYO7lTPYQ+
sdmAHVoZkEgXxb4B0SKeKHfG0Eb82aXA2P0NOKBxJPZSthjVCeJdoabyToe6d+tT5cX+dlYTSqAi
5bUElpRGlNkUBTFcUcQrsxmGY78qbfIggixZWd1cnrOaN+TpjgwZtghRrW5Emw2y4yJpgTKCj2hq
slk05dUNQ3dF5AJKL5xx4ZQcgw4iTmyYE8uEgxJT4pMz5iXRcSNUcCdaHZrDGoAjKbJrkcb1qZPR
7zJAbHxgkDB6Z3mtyou6BqiUQUnrL8d2yNbp1A33vglK61yiG9IXMFH5vUOHyFs4ZeA8CB01fIdk
rPM7053KgibD06uvS8mSnUly1hp4ce5V1Ki71ghDd9OUZvJOW3XsnrraKkyC5yBhEMqhXQvRQmLV
7Yb2uPMuEe6I7RqHIPMzYmmRhcMbEac52HW1rpygb9Yia+EPG9rMMFkDUc1pczcLQaDNIzAwUDGQ
zGZm1q7HtBLGh2wIeBWKzvQZbybhWAG0cdOFDacd4my0qqnUVIF5YZgsrMigsY31kBUJaikoC8S1
GfPnzk6baTOOGBzWZB+bH8bBSaItMITEvLWbnBwHug/h287vo4dczhOk757U9BWLSsD2Io2zW5T8
Trdy/ClHcYZBwVwjoNbVGs6Hb6OnrfSp744s3YZGZ+tIUlPpIAhx2UZeCdnbcJB/WT3R3xsjhp4e
Dr786kHVcImdDGFEU/ARQlkhRlnLSmXUKIaEL28o2yGe3AuOcgFFC7biMN8Us2cQL8ZelmyZUQbn
GecHxdScl8Sri6Qm/DyVDLurebprHHxc62TI9Cc/IXaato/0vsQw6wKUs6P5vpm76V6oysbsSxu1
XOCl2R0AubpbVckEel7WEBPP7LI3q3M9MeTcO1XFRKSLw7I8jbB4wiU1qvpRh6A7tr0ssKJ1TGYM
NklQco8w1Fnnso/a49T381PL4IW4MxQ8JBgtssd+n029eRb5ZocvuSlx09uTq6odLNzG3koZUqC1
vXDAvbqBwfLp00/LICwbjTOr7ez1s1rNNEkItA+Sjat9eeGaZQvm3p0TOGXlILhX2VkQvhA3xCs4
SBCvmX2O+W70hHrrNZjYdFDCH6UcGN8nTZHdMEtLVk4zCusIYZlXrIiTHhHF8Yu8Xe15BFo0KZmU
jhlbG2uy6OvY2g3TZu+EBKzuFlptthP2GYs5e0BdrZqic/3d1ObFCkSUjP49JfluhH4Sp/7z+nyL
Krj719uk/Ix3+l8P5Zd/dfEjhIvH8uFLUj4eaFeeftW3ldtwrTcW03IPkYMvsD14tIO/Ld3LX9Gf
tsFW/G0Y+96Otli7Kdtk4LLgB5iO/1q6LRs1jPCxhRFUu6iJ/0gzvLhdnw31MY5j3KbVzowG2gai
vxcShTAwGt+YW3LFe9B1jK5LtuNu0Lc0HhBU5auUyci94Y7ZuyC2JSlNVexf9V3e3ptdvTIHu4hW
kkd7h5WtTfepZQTnk3aORthDW9+SvFHzgDodOT4sG789yhvHuzTLsIWUaUw031rnFYHpC0nOty9l
g+hAdUffHvrjYYc9oUHoSdrXmwE16yaa/OJKKhJu01TEa2di4xa2rXfXBjANzKnKzwWauWuNq3Qf
M2paBXXQgBSozvGxpBtvaazlKY5ZHVv3mRs523CGvdiVTXv0rOS7+lm+d6hOfPrgjBgsbgjPQeYp
X6hw/AZ1Du4CsjAYQe9Y7MdtNBRvh7kkaRa95KoDY7v+/TGt5RL/rYf5dlCmG0vGvGR89jKDPC0o
ICv8GZugT23Mu9NbNeDMYjeNOM+TlwKg/XbE0LbJ/YCYJ10Gr8SxLpXoTx8B1SlyRZsxomO9qB+9
Wg2T1/MRqGI8Wv00miZple+BBJGT4cTeudnCdIrB/+4tdiPbbLKxvNGa2LruFJ/GCGwQcGSfVUFQ
Vipg6v7+JL2QXD+dJAag3E1Mp0VASvXhLTV7pVHokr5WIN4m/bnucR5ifuk77I80/mrC4vP00m3J
2TDHE7tw0fF+wcm0So1iTWNnM5HEExX7nD/OmnLSI04m+DAR22rId4oCCqriLgluG/3axP8XJ9f1
bewHNtHeJnX/4Uen2QrxzsZXDeGdJJqxKTZV6cXrIENJ0RuzOv79uXrSmB7eUC5CPYlnCwEqvtcX
B/SdXgYA49KNtJmkDqzH7MDTPdzfYgumLTy3tfikOwCOZl4NWz9jafUGg26UpYk5a11339FgfeVj
/Xwa+FTcXMg/eO2QHXF4GsA5Nrmp+VRBg1fRiJFhFDGcB9611QaKW/tNMPVHO9n/30SaTD6fXeuf
lAKnenhIuoOx6/IDf41dJYn73917XPsf6xxEJ5TwFm81tq/fkU4/pq7mG4sf4RXNzuz7vvbHFtV/
g0GAX4ekHi4CGqw/2aJay4r57BXjCdSgrMI4rXHieOjbl79/JnuZMk9LqPFqYzEHRQXAMI1BZ5KN
kqAhiHMgi5sKlwpjl3JE9KvdYVwZyqxxfYSNSbrxGCXFuoyyihCkrgoJcEtiAtoJxwfW2AMhXLvB
2IRYV2NFigCLxbhmChExE83cjFFVW7blUSKq8XMTpZNYG6FpJOsm0xav1q4fTyoznmlX9r51TYp+
dOMnkAE3c25TZjK46OeVr7VPC8/KaecqZZGyZCL5XgsmiYTRe3V5TDt9JIFKNea5ERKaf1S2eQzk
t5DlKpQ20xk5ymTh4Mzl8WDPvAhCzBgI4srKJ/auDLttlk/JpTnDVu0y/2KsTOPcDiIXG3PQyPQa
mHDygYkgNDymiEN/ZHiCLZbDr43HIHyLisskMpn5zNuyC6XD+HGZLVOrulcT0RIYeNww0l8CDTV0
C1CUPOsYo5Bz4iPTina5i+hzS9+LfPeJDcIq80IqDz+eGnURGVNFsFePUYu9EbLAC93Hsw+oillJ
j1P0CHkheHdGtyK+LmNwcyszEh2+x6QLr7qmFuSSCcDSIvL88igVlTod67qUn1qI6pfFEC60UsZr
bF6C9Io5jku7n7O8gRTo3oaWlZ+1DTkbq2acJ/5r3yD/U74od/E8qs8gDgHNlrYn3zuRPRyhW3va
bagLR2DTdEtvA8OeqAfRORWW6xPoOPk7L0MTwFJXzWtazDlyOG06W53awypMJN0TZAvJ1prGS0zQ
FGqaRgDaurbJMTAxQmwGsEOrMWuhI6bV2Ly2Qh9WJsvjwwAarQ//Qs+IZunh4yOrOOA2AZSooiTZ
LSO5vW2GQK/oThWEjjH8JdmLJsiqFgiiYS6axPaWpXvkDEKdlmnlXSuvkqBMVXwellZ5j5SM7L0p
Hr+9eP9RkS0Pa9rvnxWwCyIeG0Gz/aKmld0Umhl5ApvIrIFuUvWF2VWYtL7P1U6zcZUG7kDiLE35
5kjZ7Ud0B+Z4KpSdQdGsWyKnmxy5YtDKuVmNQzx8dTs3+gocVKyVEZRHBjECt3acsclKi4a+gJem
1WlsA0ADEfrVTf1zMXjVRcXDuCtRNyDabXW2ifAUPgaTk14rNXcfC2bXNXN96OQrXLDCW7exFb4t
HMN4nKKQjCESDC4KN6i8VVgLpZF18CvWeRNjoh9DtJe6yHpzFdNfK14peZ48z38v499OI9tM/uXJ
r+2+WDBRo3v9EEPiSbPEuYHk2r/XtXufxYl9NEV5d+yYUbYuG4h0NePWHe4M74Eltr3yjAE7bZ90
9yEzJ2DN/XTqL9g0r+6y3WTY/SuXfPkoLz4qFB2EabzdxWISOLw7g76MlWvgG54bW79j/MhsO1Xz
rtKmvWcCRjor6xMX3h5es3w91aY/HRvtGQI4ACQo3l4cOyA0p5ha7rbRcY/LrPGPLMb1kPAmdecb
vXUhChtdWtIWOxRgJGpWCIrnoNoxEJ63ZhY8hkVknMnJLphO+jaEemZbz9bpq28f53cuBR5btowm
J4ci1hS0ig8/pZ+WY1G5IB9yHyP23IDj1FEb3iqtWT/mqSXxj0gH0hEnbW/oqOlt2Av0tl72Poja
4ahPXPmecBOG7bVtXDSh0W4tvy+O3MSfjkYv1/uotBnCxWEcrZ4+/f/wUopd5z+3E84ePz2U1WG/
X/AT3/v9LhK2vwoo4TxVSWDGucnY+C8+gx8FlMTmYptksiHuemFzEcjWEMDxXFCXPVmS/6DHjyrz
8Bmjwf+9ciLcBkLsS+dc0/V+FRWZtR7dpIOu3GfkjQQCb2Dh+dm5aTDT8tIu+1B41bQ3vKlJN3rK
DEB9jUusYRpVXzTdXHJIVZ7fJ90QfmJiBUyvYaxxFYZeJtdlaYTzpiiL8mO0KDLsvBmrlZkZ2Vkg
gqzcRU0xM71lpzCvWnO2oPtmMwS4XqUhGk/XGtTGDMLhK0Rk577Mg/QuBZh7F5Y9o/RyNrzbyhtk
hhhGqrOi0MMd/szkwuj1BNSwT6IzVOudu2NRDom7dlFBW8ZoNqvemZr3HYEJIbRkphCEyujoIm5n
nGu0Ptx7gmhMAkSNshz3s9KKAMZ+JDpTQnRfxTqviKRxtKJumIbsQ5SoL/nQZEDwCD/gGjLcrRGq
kLRcmIwoZR3wdrWjwfxIw1ice+5YvROxdZE7JTkwhsQIwMYym3a+0BC0a91FmLkrMCV+BywmzG1W
OjL5HGslnaknOnQ0zRPiVkpBw7DAWJ2bEZhKXs4BdaXFmL9sa2GsROznYm1FZdpt+K/1QymNulpH
tFRJ57Ty4bZP/fSibR3zUpjsxvlyS08lr4I0W8tOTezUJ8sM9147ODdJW04ffT8swHBjlBxXYTyn
tHODctgWeSWQ/kc6upK0BogutTysOAnWbpN5hYg/jLoKGdm7jI3QBw4BbAH2awaNiaI+0vQoPudV
T7ICxSYByoGVfS0won9JYhQnJzNyQ2udlYb7aDequi+h23cUnH0dAfIbjXKlIMd/aqZWGbuiJdHm
qKWzda7SKCC6NCFTY5O6ARqrKM2a66SdrZYWTCIgFTAb/mpndaVW5AEQCC17ZCLrzMnaO6nm4jb3
8hQSQcqUd+UKVZ80s+O/HxH8QAhptdkc/fk78n+oc/C3e9K1/vTwfEe6BGh9b7168g086OfC9R9b
UsOXb2gzMaukQPyx8fz+SoVEhv8NXyF+Qwat9Ez+7r0G5D/Q+wlo3ABXpT33B2/Uww2pw6SUPS1t
km9oR37b4YpcoVRlrNH1+7b1SQtHFLhJYnt+pTI6rIW/HYUWMkPehYUHIu3wKCkzfdOzin7vyuCz
01kk4vqhXDNSMV+Bk752pBc9PGVUnhrcvN8bqhekU1W8vSweoMQQ360a/1jhsy4+K/eevhQ1HsY3
Jt4sei+bcUgmcqCRtt4zJCIqt3KMs6Jf+MdZBzyyDwK1L1DI4R622g8M+AR30F9L9S+qqV9cOkfg
geGsejgbnBflpoWyL0BUqPeutlGTGiCtPIjjr1y6Xx2FUTrcT3Zey/zg8NJZQ0Fn3iz1Pmvxbaep
JposDsS32uofz+UvLtsysP/rKC8uW6villl3rfeWMoxTMYvoGD8eREyres1C+IsvxKCDmxGtNs5c
/8VpK4VWke+FwE/MkOxf2Xm3mHrLV/YtvzqK56LtpscTmPYT+etZo0d7Q5LkSnZ75XfydKrG8HoK
2vGVoxzuOJ5uwcUKQEuJS8N0cblFnx2l6mx/qAa7I5izJEPAkt1K1aZ/nHc0MyJ0/2vtxcGmSMzo
lSP/6vv5OKZwNuD0B5J+eGQzRTzRlV23R8aO2hCp+HZI3Gn7+1v859sC4CI1H6UeH5aN1eFRvNms
EsLYFEkxVoX9sTbOrDEhja6em8s/PxTiGKjeNqZsDAuHhwoDZzJbNao9gXbeyWxr75itSnOB9rc8
/v2hfj53NP9M7j4TpxmzrxeH6nuDsqwxqj1QXfb3lrTOkyrKvi3F//hIvXYUnCnP7w1Rj5Psilzt
va4VR5XMnNMxKl77Lr+6Qs+/y1KvP7sDOwpaORcJR6G3uilbtCKVYbMNn23jlVvul4di9OQyqmRc
ab54RyQFcuQ6ijjUHE1HTkxTKjAccAxmkWz+G1fo2aFe7KbB7DLiirhC6BX8YxJ15r2b2I+/P8hr
3+fFw+tqUauKHfhepSTjxKH2VvFgWJu27V/LG1le0n93B5b3xFO72cHrxuP65EV6fpW43UO6UX61
T1un2Udd4ZCU3xW7xC8+8zbM/zu3Htl6iMRchnkvzZ1xZFBbo7Xd5zjPd0YHnjwzvOyPLxIRN+Tc
EDWFJeqnVKe6x2JXFF4Ji717q8c+26pADrs/vEhimR3hT0VsJRf89eH9XaEYSsLOzPeoZuBCWHH3
RcQdafKqcYtXFsGfntinYwWo55hC8s3E4bHYwmVpIjgWSlj7fUiK6aqV05i9cpgXvSLuBo6z7NV5
oZJjSBl5eJyK0VQRl12+N/0svjDcIDkrpxatZ+YUZ3NT6kvLjcdzclbrszrP7MsMUeA7rcs5XVuG
X60wbM3nnkYa4wFUP2UFaG9LMalX2r0/3bXL5+Skuz6eXJeX5eHnDG2dOEmXwOiKdPCx6ULnwiLO
hwmm9DYmve9XXjC/OP8oHXy2eCQ4MhF6ca2lnfQlOqZ8b1vG28lESpOb3qt9YT70waNIqj3J3yZH
IniKfvnhl8rmMiTDuYb4Qsd9x/4RfqXT61dO3dMa8vIwHIdcLouQeqJ4Dg+T15pNMfrpfctlelB5
LKYNGOrSXpUShJNqU9Wv1dBA8CIEAEVtHOxrsiPuWJpAxiApvPWtyD4bqMLOCsGJQPrUw0IvepRt
tIGq3aAqPDPm2Kvr3z9zP18HvCS+Q7wAOehLcMrhZ7fFRCCiJeGJLvmzhcZr0RiT/8qT/VPtJGyM
iFwFFwsw7cgXy4kRBab2/w9pZ9YsN2606T80jOACbresKvIs2rsluXXDaEkt7vvOXz8PNF/MnGIx
inPavrDbdsRBAQQSicx3aYYsCNs6/IvWsHaqpiXyKVIkz+3Ytm/CCVXdNe7/uD897Sbwy5FNRFr4
NiBrnM2dadS08REcA48ex+CgIfYaf5jrYv5d1e2SnKYBZTcPVN38EaxmVp2bemlA5ndZtL6pHZdj
F/ad+y1DufEbrB6UvTOzUzEauP87b4/f/8hEQ1blAbplNCOWoE10G7NgtVD8mvL0G9Ia2Pn08NOW
FXXc+8PdPKdYFVM+aH4rlsF1vf7quRtVbquuKT2zEBcut8reEKMo9FZpoXi/paOtrBbfUiXRPjqK
rb720mJ82Z6FX4s/xA1AIdbbdOniIQ3m0KoufdwjnyzYhPdn+btFdX0w2XXAoUlnEV0U221XJpU1
JW2eBk3atqWXw80D4F7Mn7puFuCCW+MJMmgM+y7GfXKNxCPo3VCcx7KfH4Gu/I8Zyf9/mmjweySk
G6oyYXx7wSXVqmlVbSVBV8AcrxAkQXcHwun9ae8caYN6Pxm8ZXKzSSmAlwlIuy4IyiCWEgyxAppI
L+qLlg7pfznKJuhpSbgM4GHReVns4pJxqXs69OGDwLF3fjm+yIppNMpc4F3Xkwkr0TjDIuJgGYv3
Tqkaf8QJFWHPjE2garHdSP3qBuoetEIr+TOvIKYCTqswVkotJPpdqyr5R1f/qXOyfgG7SZzz69fb
dICbSot70Peb9e6rRKHl78QI/k7LQ7E66weRG+nl/ig7gczgpLCVUUSmSrXJYLNmRRQmWfGDzgoo
zi4oBcWlQED6Ph58WhmNt8fG1R1NU3/r12/p6vGUd3rm9HFAieUXoj/vu4Tmdd7bn+s69AEnf78/
NU3ew9cDAnm0NbCSukGJDFHUqx0bOxpCWnMZB0rfYHQ3JEvkJWGEtTDv+Peatk6B0lr985yqCAGZ
UenXVJE/8CnNr/d/yu0qc3I4OJCc+JKoWFz/Ek2v1AU4fhzUY77+aTmpdo6dWYoJoxt+f6jbkH89
1GbbVCs0aboP+D6QW/u2W2QPpjYsAcyK6I01NOK/HG97YEU3qg2Ux0Bdysy3qtr4mWSIHqGdADcR
1c6Do3t7x1D4kQmehSwhRaDNeCkJT++qVRwYcag9NLD+ckT0EgTjw2XU3iol2kGTXZfnEH+Pv/I0
1H7dX+C9bcUSg0rjrqGPpstA+eK9HBuZ0nQa+zhq9OZjOw3VFxuXpNOA3PLzxFe+NHaR40Uqsic3
AmU+OLELg3R8vP9D9jaVoQK3hN9PkUrWq69+x1zZbkQHP5gnTfFAfOLyOg6tF1m5ehCLdodiCN4d
VEt5g14PFc5ji8xoFAct/E2avLiBZgu+KrmO8Ov9We3tX4BcSJ3Ra5S37PVQfZXOzpDbUdCocfxk
xDPNndYMLykau95CN+ZgP91ea/T5ZdcTXCNax9tMLhtbBSkLIwqyNa6eUS3XfqlQUg9KU7exj1GY
DaVmVNw0ZzOrZk7rvmtUxDOgTXytc0X3hsjAQNqm7TnzOEPUM3113ZfTITu9srCMyq+5GTSiAEO+
WSKeaaj1H2s1TB9jzZgOAsBOOmQgdUqST+UNaeYtLFRRnHnOlTTCFUgUH7M1W35EmsAWArjMO9Q7
7KduseOLKHW4NYoUqUdO4QMY8sKzKxgn9/fPxldLblF+DmmdzvmEwbPF58XNSgBJC5Yaibv3GRnc
lzJeFW7QrjnRWDQ+wdw2Ww856OafKtWMi1os4iEL0/RtrUfRo1FmdHjv/6q9XWYZ8E51jVcwhevr
XV2oGrpnShMFbe0a/6gqMOwCoFN+MMwNBPv35HH5oatuUvVwN+Msk7F0Vh8D56E19b3Sa/eSt239
7Bar+VwPVvW4ADN5BIihXGp0Oj4icT0fZYr7vwLWAeZuCFGg2XQ9W/aCO0gRAh9J//U/5dQimFIB
qunjvDvRX3aoA8NM7tc0fbcmNm34xK3+8+oVp+4ADhVWosM+2KzEaBOyauHQjlXt7KPiAIJz4IQf
bH75VzYpBl08QisyuUx2m2LIYxdbIA79aO2/KP3cvUUs2i8bcyZ+uX/cn9LeYMBfEd9R5RW4DSJG
UhtrNvaKP6fZ4PMutS/kE+YHMy+dZ6J+9un+eDublsRTZsc2MGeomdefMXZTYAb5wOQMbCUmLZtO
SmIfIYp2R6F9agq5hqDsrkcZyonECa04H5IaQg8WUghpOB/VbJydDwVrhjcw/+J62dxg2OC0Q7/y
kEA7RrztISY8N/3iBvBTxHc8tjCDxssmCGvkqO+v4k7oB338/0be5H70WOK1bZjf2JrpB8khubhQ
VC+qGnUnhACn57bqkgOY1s6iyo4SUB5eatzbm0GT1Oi7lPK3r8XFHKgjUT9Vpi64P7WdtIDNSPeD
CfIFf3OCXmRCSQZKBs6Z62uFlZ/mFjlHs3J1uHhaenr9UNxjlPRgHui8Ia53yRi24EXiFnfReHQ+
28CDn4Bgdm8cGLTn+0NJg5jtoSbJQbGRshvvw9+w0BfT0nsEbAG2ub7VGrOP/HhcXLQwrbwSpOcP
Q5tKf03V5CfozHxFCGOMflRi0N7pq5oFtpXhDMvF+6EbDORftNVuNa8mGp46qH9vURNxzsswTG8O
fvVOdEAPDOgi8Hiec/rmJafysgntMHF9LGLrdyKfujBYNaN1kDcthqJgAwzoV1HXXD4l+SpGz1Xj
5AcaSdknPTPDD2ic6onX41gHH5PvjkucqIzytEwSVnP/1+7sHORieHgKEN0QYeRxfbHEQ5VFqUub
0we/0g5nG35HTHJQue9Cp7Au/2Iw+oIUwegyuKr8MS8GUycg520/O77TJfN7bovuUddn1IPmNTz4
CrvzejGU/Egvhmoyd7AUbXB8ZSwxRK9hei8T6mR2i1XxfzerTXa3jBNIt6p3/Dhzuj+Bi6oPoOac
N008TAdD7UQT+G90p2mtQoiwN4dPoewzgmlyfGTgUe2NnfXiTvZR5rY/ik0qzsWNc9lm7XKGX9KW
taOGP3hu2SnIFKMAcn/Z9g43hen/O8pm2TLHBKKdN4jcjE3zBfVV+t+hIt5YlGHBYCsh4sltYp7U
wUIz2wIvdnAf7E6TJBC1SoT8KU5cb5HJzjWY3R1bBA0OZKeMxQsBcx1Mc3cUUi/kCeEo4QxzPcq6
upkG+o09ryVawH+LWdEiOkh/9keh4EraTyN8y490FhiNY1E6PqXyXwjXRL5WNuNBI2T3TPHSln0Q
+VKTP+LFmRqo4vDgJFYkzSDe4WSRf5kUxwy6OjyquR0NtYkUFYJsbWRxppDXLZ410uygR5P5BDGi
ON/fh3tLBzCClhhiG/SRNkOlw9K40Mwdf7WwGGwGPK0XKH6X+6PsTUjK3XNH80Kj03q9dro1xhJg
5PijGlUPS592T4BIEbeaevtgqJ08h3nAN9V4ugFl2ey4EPnUrBxTPtM0mk/NkiRPOZi1B2iqBoZf
TvsswfVf789vd1DZAGWjowsoxflf7o1x0JRyzCzbT8epvsg+2AUpp+m56vv1PXXj/ht6islBkJd/
dJP0wyODzgCOWgO/t1nUGiWS0VnY9XWK5VcxTYavO0p9MfPBfmvHRv76iAGhVtb3Zb/J3OauY4Zw
gNpzlvuqxcsEf1hQo1NzEOR3ZsU2xGseqKIGGm6TMqporaA+yKxKnhJnrW5KHAQQwCuS9AMCU+Jg
/++VDRhPGh7gdUXuuBkvrYq6HVljn+sUL5NG0buPBrroy8UYeGt4A2pTnqiN8kPU1ZZfJ7KlNlma
eC6zSH9USFcOVmDnsOAlhEQb/XR8mLfUBkMdxLJgQu67CBae+556BTptlS9c9998UrJyyhMa6jlU
aK73rQCl2Wa6Y/t11iYfx8lEtDsanYMK4U6MIfdHLYBWB+zZLRvaUqpJ7bjP/d5mew5qWpyToYtf
f9XAxqTEJF0ymNDm4EfD2qVhyig1Vut+ag9/r+145MK0NxUpTwSNU1p0bP2/MntUESrRsJrq0vVi
LDlKqqY4wiftjiJZELzkeT9vjc8cd0XGBxUuH2f29uTqleNNTjwcfJa9fQYcha4xzkG0nzbxw9DQ
zLTiDtmabnEeJnQrn0KkVj5yi7cHp2xvKKBWoINk505sn/ArlEhjWmLbBy1u4NvrOJ7C48MvY1UE
90Px3lBSeh0dYhAfMISut3QWa6O9zpHtC2fugnZxILNClL1EyCgd7Li9EjwcYLI4SlwAbSTf5WXY
17QU8i84D19rzccEUoenV8qFAvV/bKVHDzCyP5eug5ZsqRIzOv3b1Dff/8V0gZmwUch7aAdc/4Rw
SsIsow9I+BpKvzLxfioyUV5QDJwOPuJOyirTH4w0EHPgdt1ccuaMylyhLpbf1bryHFU4dtWRznsJ
CulbM0EBap5QGW77ePzoNF30L64fWgygHOl3U6KRd/CL/Cty+0zh6MFkcZAUsgV2EyOx8iD43n5T
l+3J1UNdCy0TXmHXw1TQIZdkxEiQV6DwJtSzSq+jE/BT0Rr92Vw1ca670Lq0VVp9HiYxopUDRVCk
K5Th+9/2JgzwUwiaYGWAL1Fs23zbtdH0OZsHy+/RqHoWVpI/WaN6kLps71tBwwHcikaLAxGRm55K
tLhT7TTjGNhOU71FZa849X3ZfI00PfpUUhI7Kg5vD+jvASmLw67hQ7rb91VtRlmha/AErLbpLmmW
R2erh/OJ+kh3ub+A27SMih3JmDSHIBzgzb253qTJAsJk60jvWiy/qBn+XNW6PhcICj5klhM9zGs3
/31/zO30fo+J0I3MXhh4eyBj7PlafWQ9Rd7q5zWaUzxlKucE/ms5iD/bT0dhiKwdfzsOv8yWNqmL
6aRKZEAGDULCvJ9rTG2oVPYnkDxPsUr3gBGxDQByPMrMIFtAFPKfmxOoJ9VSjOPQBHNpdEE16+vj
GKXN7A3IDly0eEo92rt4i3GvPNP+jcXBhLcH4vcP4O2vcxo4mtt7sXHR7AytvAmWvrORhyIAo+84
F8nBwbvdN/AMKZo73I50V+3NwYM8RhKsw7pwnSQqTzUONT9ma5SY+KpMHh1tMOD0La+tY8rpsV2B
2PKOlWW/69AjQp2HDe0ChFrzb7mDgltbN3+uWD8eRPKddaSKASPIQB0HGMRm4xi1MymNtlTBTMr3
WDRWhd6zsjy89iTYEAnAW9If50m0baGuUP2semyrAETm9HUyQuWRPkV5VksFMbuDseS1/vIxRMoH
d4ZiMx8Miui2yVg2Iab1MNODuoQ8cJqWOmk+ioFS4wX0Stidyqnqw0sWzw7Sy2PdNZ7Gd30v+3TU
vxFn/c7BzUdMtMKlwChPF0FdI/J26vPaflK7rEN0L67q7ybuYT+zGMgilcIi7J9XqxuWs7tamNsX
dPJ+zr2R/DkV7fy4VMVyGVW9xf9xQhgbZ55O+HHelkUw2cuKsHOSj9UDOh3GF7XvpirooGWesB9w
zwsM+m+NwVMWxDNC9bXVqH8n4ZT/oyxCXc5Rn4cLZTf4QF45t+Nj3CiLdunzIXxAPm9tLnpdFStW
WzaVYbSuKuTwWzs5CLK3m4mVx5aUrQTFgr789a5dtQwt9yUtg1gpOk/YHfxMSz/i2tzGOojekF94
jBBU9S2iVq0w7galWgRNNCB5o/XiRM8tmBCOPyG72L460jCcbHJxSmQte3NzzGlbZ2WEiatSje6J
PgAqHtl8BBPemRTvFFMqmhLUeNLdLF26FrFZBYOVfbUKVMrTTEDZLNAPPhYV2PlQnC/JvJWIM30L
WemT3jZJ2qqgndX1o9FXaBm56msht/LtheoWKRTlPrgC8le8SNNEqJij1mhV0NS5eDPl2vzFqNTm
4Pvc3rJS7lWCnrnbqeptIli+lEhh9gIawqqGPuwoCtzaKIK5MI7s9faWjd4juDQXWR+eS9cTSlVM
rjJkaYKxbhGsABZI+35Y/fsBbG8UdjdACYqxkKE2E1IobZv5nEPhmCbtpKOmARlBOWoC7m046RMr
nQnJvLbIWHeuCMC1WwZT1jj/iZdOuwyLa10yd8xOrd2EB0/MvVlRXXTlhU0PXN1shhz5U9QV1jIY
UvpYGIlAro+Vf3FY2QgUFiAwsuN+oyxfbLl5qCe9nPIyqIAcXdAHAtNvVfbrt5zs2pBtEYeoGG2+
EADcqNVQOwriCZUI3h/FBaJ+Bg61dw+G+l2r2NxmvCnpPVCVpNS2baLVeZ8USsoFTUW195zUuZid
8ZW+8fc2zn8V+fiM4esf1eI+10n7yp4tB1je2hSeGBzCyuabTW2YT9QdqsAdIgw0tBFfBLs8muLO
AebPwxz57euLsNr1qdIJi10oKkapUABsewJs2uUfEwflpvsn6zZrdUjmKDqglkarz5b//4vd4a6N
pUCUqALgMDFK8jiJOJ0xBGHeYfawYhxXAft4AA0afWqwczjIgnaOAEkdQwOopsq2ZWmYXFp1MyRV
YFeQ/VtFN33ao/3Bjtk52OxIrmCQEsgebhH2kBDRGR5hMOGd0n1IVwXsd4LVKU9yUgdc3NXxYMTb
HBnoB4VnlON5xUH8vl5WLFBKZSQOB3m3NM8WEtZeHVXibaulK6orMIlR5gdwcJDo7R4NKrUuYR/t
tRtgnomLD5oaMSEMtSq8JBLlc9SW2ZPT6uLHXInEI+kzPvRJid0iSfoXrG+OWoQ7cwfeTurME4HT
sn3CJqKYtAFfp0DrXeUpndP8rVCphHcm3u9Vqo9vAQocQQ92NhLQPXk7qHjQoX54veCQ4ft2qsmA
WgBlD0sWu56tRP3rt6tJtKaixJMS8swmm0uI1g5ORUWgNkv0cY1r9DcoOlzun0l5Z27iG5V9CFJS
opPrbnMmESUthzKfMEBq+uR9tdb6e/if5Xnuesx9aviYKWZiXtUM0UE02Ik72PjxSmADwTaWkvQv
o0FfDHjWt00RFLXeYGscCy+TVnirrk4Hz+UbCCCRFA4IegxsVNom264Q/yuYoqkuAsWyfvDaeGMq
/ds+cc9p3n7Q+/HBmvDugTv02CzNOVPSC859Dwh7fL2/2js7h4o11VBqlBIctqmM62UTlT2XFgzr
lgiIGg1Ootn6+p0DfZdCi3zEIr+6+aaYO3TUclY4h0LDowgLVT+yuiMI8E6gYzF5cUjoM+WdzShS
JF7rsDMNxID9UFnmyqMCFC0Oc9R6HOW1XXI+oWTYsVPJLriHN0tnhLM29LWdBUlbq+e8Kdu/xDit
7+5/oJ14Il9QkjYk1TPEJrUo7GhKDC3LAtPN5m/xjCsVaoGtV82p+4TrkfaUjpF2RBK90TWVk2Nm
lP9QSwAUvJlcvLppGcPlCICpVhNC7FkeoOGlPdi51QdpGk2XsFj0j6tWINatrXShlTb3p05YJ8V0
pAXlaiDc3dgHKchNU45fxlWGRISseJAKbL7youTc2DHJVWVUI5Kzoc3bW/rzCPeNI9J3YYhon65G
7+24eJOW0zsccXRsy+af9z/MzslxNeDYsI/JLG+7422J8VADcU2xeu1p6Fw0eZZhPIiGu6OggEDL
T9bVtriWeuznwSyVNBAN2LjcwBIu7M0f96eyE/go8spPDUJa1pOvA1+HOVwt8KQOwnWsz3Mcrye3
gzc1uMPBSDtHlFYPG1lKcKPzsdnNxgwkd02XNMDdIMOEgPjW2RFfj8x//bpG2dFj8KZmz3aBQqWB
ymBDM8FNUO9wXsvHBCacsyYRDtdzWeHNrCR/TH1kBrWLJ7UyJ+25Q/AZF2oEltulSk+rlRQHO3fv
UyKnI4nGJsneFokiM6VZC4sUaaixvawV5goKKM8DGP/etxQAfUHE0ovnIr3+lo4dR3lcqSmU3Cry
h2LE7A+QzXkRpXoQmm4nBIWRLEve1DyAjU2MUJdYTHaIaTW8LOVRhPP3bhLq4/29uZPUMQpgR7Ym
CE7wjtcTWtQmTXvdgMqMyuHXsXWtv5rUVE6OprQf6yLW3mqFcLhPWv3JLlUkzJzstY1D0ip+A0Us
YPtkdtsDwnso15fUJARaa+TPOuq0c22ijyXso9x5b1GRLqSXRqeTx/HmhAxYS6idCz1fb6z4Ui1h
dibNfP3LA/gaqQ7u9pKotIW/Yw9jlgi/50GchcaDWUzjuxz618Fe3JsLyQ3UTzB5ED02Z09EGUu6
ThCN6upPdQTzH4aFcpBK3W54FE5eDCIv0BdvuFhfkhjHO/ZHktKOS50sqBMrPkFLPyLi7A7Fq4bO
EaVG4DXXQ5XROlR2O+bBGKkdJKYm9EMgjt4wL/3BrG4DJbMCVkJmIcPFNlisoEoW1cr5QLjdPOH3
o8P5rAr1lA9tHXt5OR/13m4TDUbkjpEvfB4MWx2ENGwTt00Z0Ww6JPio/p/MZbLPrSPdAIwG28wU
1db7p3t3RSX2T1bPqD1uQkiWYYaKcVceoKA6PY2VkXg2JAIuheWocbOzGSFBsOGJiVCOfqvev9gn
Dn4yON26WbAkxfQWa1nr76yxldeXBGF0yGYYTUzS+t+SCS+GsbuiUtXWYBhTn97pXdX9hatscRAV
dz4WJ4pbjWQX5d8tbIYslwsGCBL6x3l0iutGe2wSFRFuqL/a2wkB0/OI1OQBqmx3VJPLBWQouHMh
l/jF3GDuDdbSLFkQwaDyG2E0J5ya0ndWmKl+FYn0i7W6ZnB/i+x9N+ZII0ggj36jl0E5VJdVkizo
a218wHwr9HB3eq2SFhFeox1FBQ/4Amn2ZmospcB4sM+CCZulN3MdIndcmWN1EBHl7Xv9uL0eRp6H
Fyu49LElZgTpArN30keLvAvrpr74gQBK5rtJZwV56oLDX4rYeTIQFD8okex8QW4vW2qaUoFnk16P
35X4I8VNmAZrKfp3yHyqJ8yz8D8eUcIdO9E+Kjjyfbn/BXdSdrqJCNJTnkD2CtLk9ahJtxRp3TSI
Lphj0ly4aNx3Sd3aPM0649fkOO2PsVXtZ5p0o6er6fwQK4oeWDDx3qqYKBzsqJ2gQ0fqNywSWxlq
0Nc/pyB2IoiJSwP06+kELzC/lGh44lFuxAfndGfzojUhJTjYvLxWNutdOOGi5zOPBDZ272E+ll1K
vEMv9xd4b0LYW1HIBBUIy3YzIZGorRrCDgywSIZ1vK61X2Kl9dYwp6O21O6EZOMW9gZPhi2EFq+u
UGtMhoob91tkOeWTmsRH1KC9XQpAguYNdyCGQpt7dphjaBK4tAT4Lycgm5v5UuPr/kbEi3KKI8t6
BJp49FLYmxklS0RsqAlTPNgsYhoWFY5VJM71GE4eNbbp0zxWzef7n2rnXqc3xSUr0fXAXTZxBg0u
jAkKHkC2mUzvsyhqP5QpMrsVTjP9qQ8N8yDi7E2LLYFMA/kelRcZkV5EnHRp6n6MWulWVDmBqYjO
Vxb1SEJvL0uXIFFBe0pyubYylbmiFqPIxjRw83F6UuNpfpwKLXlj1EP2IYqgFZPI5I+AnpO/ca2j
/hMX65E++c45YGkRA0PK6bco2PVcoZMNpbNGxBlnFV9cJU28RkVcoQ3HI8T/zrJy2ExOAJOWWdr1
UMM0TDNS6ElQVmr5t5sIdmeHUPL93bI3CtkYnRwDXjY55/UoSLgnZbVkCJoo2remAEBoNLDp7w+y
t2pAPngas/fhe2wHQVovyso4CeYsUk6UmcZTqVm4o+pGfzCf3aHoB1h401Cm314/xTqVVotDZIBU
/l9NNIfnZNI/KEoavj6vlBo7Ev6Oohpy8NcLx+1Xj4uNeEplW9GpWjr1YsxJ7GnhIalg9xvx0KYU
JPF426qjQBUE8r+OTotoqEe1QC2FEjmX+x9pJ3FApwp8rC3tjYj01xNKW3Ms9NJJAppSSBsA8A8T
Hyk3zEOgHsyXabFwnA9BY6zelMNDAM+hmAc0l5vgxduHdpxsM4DXxe3i+kdIqGMfdZwvJB+r98mY
dqcRkKkHHNo+F0UZvrZsLMcDeS5LfbAnpBb8y9jl9lqLYGuZBqNtF76rToPniD462P83H5AEkrQS
AVCp0IVm0vUowkJplgd3Emju9KNRhvGsaljb3P9+v3/rVeYnR4FLQBmKuhe31/UoFKcpaSZNEijU
EnCaxNg0SBV02fK4M3C/cbN31pSGZ120SmCn2pB4WPgUb23cJ09R12XFydXGwV87vD3zBnnS1pjm
ywyo0MdeVjm3uE+f4mZYlZNtNMsHZUmsg0Tu5vjKOfw2RyGLA5GwiRQFEoit3rNSIu4xm5NGMmTJ
jpUn3kxCexAsbnzIqJJRsPsNCufucrePHJGILI2UCfUQXUeHIFqa9OKElOyeVGon4VNnT5isoJoP
BD6cm5/tukTv3ArbC/BTFe5aoeY8QSwuf8aWoQTVouOA3UVm9TYp7fFdnOEYWdsDhrCOTh+Uk+uN
sFZPpbGKx75PnQCTzvahmAQ+6KHyN+jfI8737d5jihJQLO2apILe9a5INLXUaNMjOFTl5rsl61Iv
E3VycI5+f5jrzYcaGHkHawhxgIfO9TBWakRajqhyEOqJ6w2r7qu1/iluegDa7pdu0J+FHX5AMi73
RCF8XsWPrshHLyzbU1wuH+Zy/BOPbdub1En12qn1m3wwPMwETpUxH5Q+bteEihQVIxM4EinzlrsE
OdlVBJ0vX5Tjgo9BJYrGgxGgHOyv22jGOPIBAJoBAuKW3hZlyDpAdXf8IlyNPxI7Lb9XlKELGsd5
8WkFE3gw4N7EJP2AThvQJNx6rr9C1tlzO3A1+KE7Ko9uyrvLmOP8tQkfyZdsvUv6Fx0Da7OlTDdx
RlBrUDfqdnoUQ5+cpRrcv5kLwAUSdFkN2L4DLKPq17pgLmm/xG8jtZk8jG6Tg+fTbcDhVQPdiSoH
2Rbn5HrFTBwKRAKi3o80qFXnWs/VzIu7ycg8HCmPgBJ7oyEQwwkBMkTxTW6YF6ly7OjYK0zwJfqm
bs5WE3vYgPxTgs04WLydnSdzR8p6yH7Jfvr1QL0R9VXcORY8tmh5npqcB79h89IZzelzs1hHUWZ/
PJpUEnoniXPX4yXC7KHNQY8o1rz/Ng3oT1oFskg9epSXqdLML/cvu52NLulpYDHJEgATb8LNmpW9
htKV5Tt6rz+HsZleqFDN/v1Rdj8XiRcQSYfwtn31Qi53EfSSszIAzsTAMR46Y8GbbbGO6Pl7C8jN
R5iWIC/EHa4X0FgcxPiMFeIHteandW2M9+MMTHd9g2Xxkafk7epJQT102OgrSzTe5mv1CX7QBsYb
fqsvlodnMx9qUozLa1dPNqEg7VB6pRSyBcZVqbnODIM9fON+Xy28bkxQH36rDvlB1XBvPlKNjFyc
axwY4/Xi9c2YE3903W9dJQeebw7nIsrDV4c95gPukzSczwSO43qUxYjUKYoMnSZsKl1VBu2z0mnD
n69eNWIdEjBUIinybgXpXUQZ4yqcdL9eEAREIyXx09pU/+h0MzwYamfZQBWgiUXfkmtwCy9YBRrB
lTPrZPnNYzcK83ko7CNpvN1B+DhA8PFFJsxer9rchCrKvQxi5eVCb8F2npJJOepp3RYAZd4h270U
HmltbWvv5ZijeloUmr86ZftnG/cgMrha+vijInhGfNDCqUODVa0z2FthWateDdk4emyjPE+oS05x
RUfWHI8C4+302Y/k/fJyoRq6DYxqVPQThpiqLyIr+ycHb0j3W20O+qS30YMiPSk/dR/K2DfcGLdY
ig4nI5VFppvnOAvq61H+Zoyb+mQWeXtwsneHg+RIX1ZKfG+x3Gqqw68pItXnwKyPZS10P7FQK4rG
IvZmtThSKr1ZRFZOphtkUqwj9brrPTTi2diKUpi+GC3XA81eXtRVvBrcwyjoRMB/gfJGI3gzSq2u
SLINjul3S/JTjL19artFwKfvfyiKWRy8dPfmREkEChVGutLD43pOc52kXdOqpj/XIj8hzl5fItd4
rU0vNyTXFoFEooZlOf56lAb+XlIrQvhubEXB7NJzEOM6PXY1/n21iI+EKX/rPl69AyQdldRGstqx
C3I2F7PWWW2xlKHwTSMFSr42g9Z4U1tgEJFPEyJJyK//QxdEiZ84co3wkM/Qnhqny1avyOeI2oJI
tPncTxWaTWOvumMwml35q5rszPTc2YYm34b1+Mw10mTetGjZ+Mfc6upnu0OC8zJq8slWmjiwHzyw
NxaOkt7D3Ehw2IHSZ0jdhLJkoAE2oI7qp01IT7Zexz7EMqTLW+YpYOgIUdcxRX5d+oNhNGt6TRtN
X/DfMNNzjI3S57Go7c85aCYNA9ap1y55pSkGF2NT9biQ9uCt86lejlqGMiPffhWegcDU4XpAUNpc
+EPKxFKtET7hbv5aAqm4LPh4nY0agiAiSc6beZqNo/WSBYebUdH7A4/CGwuExfXmG2ZnVe2I1160
xvm7ahndZxfdjWcnd8aHuME1wsusajrjiK7gcMvf8CmrVu9ElYbfR8ziDh6pO0eOMhFoMzh19BW2
egOROtajSKHnu2Us3i1oLmGZvXSvTRPYJdKagDREpt/b1gLFxx5XmR45jF4sb8SERZ0W2vrrwwdd
C/S9kSIi397iHVtDT1D7yIS/4L1xMkc0rwfBLrufjNwEeuYiEdZc3sBxwVlff8GU8pGazI7hz10X
OSd01BRAs4r6Rz8vxpspc8Sn+wPufCK+DdwphDrhPm2xKXNmL1pukJkqNGQ9QB0caPwBDxZv5zg4
ug5WlIcledwWhjuVYlCbQdV9IVW8XY1xLgiraedwIlPxEsK9B8Kj/3J/cjL2bc4DagfsDRXuMc/0
zWpaSy7Q1lxIhbQ58oZlzv9Mp9m+aPXiUBrEJLRyQvVj6Cy/7g8s//DtwLLpBKWDtd08LhrNRqPc
GMmP9aG79GMxvMv6JHxcBks7OGO3VUhq7mStDpVxQiWP0Ostk7VDggvqovllohKH27jOTwitdcx6
rpXsHFK6/BGL1DwDw3YuNPuHi5XaqTiJteovKMe1T2Bg1nPPRQLavGmf8ijG58XuUfVVaDy6Q5U8
NxwNL8bk9TQkWt0dFPd3tiGXJcBbogUgiC2NzEWDS+XTaL5rttaDMmfpKaT3dHC6dkdBMQQ+oQT7
bKVWukKoFKJ6zVes9n3bhfaHPky1g023c4QhwxF8YbxzAWypi1VHTXhWB81PlJVQm4zf3brQERUb
H5eOAsT9nbY7JRJdm8YqJY4t2LtMjHgIu1rze0xPPLU37MdsxYzq/ii/+bSbDY1ajnwkEQClkdL1
JivxAWrzuVZ9tcS/8wTZvP0LEzEqqxSUnO9KVsRfqlhPk9NsoNZGSXaeOj8fqfV6UTqoUB0drfvV
GHNYey3qnv8Ydrf+PYXtmHmzkyXiAsWhTU5KK8z81AKdTgJk7bixcjGsNbrarvW3WdSuexbGgnoZ
/waPuTK0MeFlERqll6Si/Ib/ufPTpTn6j8bD/s9RONPnuVcSAfLJEH/h0ICtKIR586uIOigB0Fp6
zVNh4QFY1R1QgLmI1PmEJbL1ycGc2jlhX0KHCb5m9UeeSOvTtpmjkyEKHd9WtVrbk1Y7cylJMDmW
r1aymJf/5VS2HTtdqfljmKeWZ0Xgfj21csrvB5/mJtQAhyW28ukBxNKCvv4yrpPXK/gx1dd4Olz0
Oa+9WUlqzKDmI62mWwQ5uwz9CLgwHFG81DdjqebQZt3aYEzdiLE8TYqgL6yiSeBpRZG0jzO+8piI
GnE6nENjEAF0N1B1eYpjLlopU/E8JGU4nBYy09YXWVn9ePViSOlpWlnyRYq66/VizHNTpxWMJCjU
jX5y4TqeacVqnl43R62M24OHxpG0/QCtRJjfPifGqmzaQiSrn8/oW6449T7VqF6++uJkFFmX4BqT
Wd3m3A1qr/ROZS7Ia4Y8p7UmrD9qq1jgdotI+YBIF6Y70WIgWnV/JXemJ8tIsuNK+k3b9Xolzd7M
4xDrX3+Z3PUpq8JfrjmpB7P7P/Xx67hCuoP2AkrG0JDopl0PU69l386a2/lhNWXuQ+P2i3IphLZm
FyNc5m/CbKD0q1VkVJ7Vu/+bvS9ZrhvJsvyVtFg3ojA5BrPKXAB4A2dSpAZqA6MoCnAH4PDZAXx9
n6eMrApS2aHSrha9iLBgkHwgJvd7zz1D9sHRgoW4Dj5D1IvUbdv08zJGjSMTiyvY6gZpRU0iaRVF
Pup3SylIvMPOv6S7nizyYSm3ua99SxcG2wCYXBwRFAgoTk7lIvfdqKEwJzAc3nHI7ZPj5nsx1IsG
ilxhyR9VBVibdTVtgeddCyQw99W6jTmrJxJ3n+TqiqAWheuLpuSiuASXr0uPWSdByc3VXFZi8PFD
aK3sKuenACVIyzq3c2jjhl3bTfQug5p/wtiqK0z93cG9aW3YhRUif4ukgpuKehEqascmidZMVEMb
T59kpsYH8O/HO1d02VfZ2uAezD5A6zIQ0X0uo+ijTWwBkZXgyVQjtUvySuqZZCBXx/4qHaMYrGuy
lDfcqrmtyiFnpF7XOV/2upcjrIPzYJsvJ7gCYTa9zRCoOBrYDpPLAq2YFEVJr9F5TSHsxXJ3j6c2
jir424fvpStGWg8icQMsRLZpqjZKpraiCWxLDjIT/QRZVtyyBjPV6F3qFU12foy1OE69sh8S0idP
6IANzE5OFgxUZe46C4J+rIoOZuDvWyr0Be23eNvJtPT9Sek1JweDk+V1EQ5Zw4plKqqUdOm3UrUZ
qUIw5cDPS/suQSTYGt04jzW2GqgPPyBzJVV7FCFducOTou7GOXAzvPMjZCVFW2yA9mR9aaoc5olH
LTHFreDdGLRY5rf1cdCDxEUrArymvQ1WRGcJjS7MlQKvMKUYyY0z6UWNwNwZQG23fXGdRHi9VAXK
NL8N+hJoz5bshXbJg3PlaFF6hb3Bq975ss7iJc6QpWX7bzyZ08uYeHqLqSsMGYKxoLcjCtB3RSdH
VIJlzl1jZIEJRMgi8aw2j5Qim48eJxTodq6xunkYh9vEnc/9QL4MIFRgLAggE+czlVu661i3fhNq
IPexd1kO4/QYIMNqstU3PkdtXyMXFQgqAm56rExzYbcjGEp6qlvThbcuCyA3z0B2qBHcDfBl8X27
VFNRLCANMSq+xTNpP0M3KB95AaVgpX2R3Gmg90kdl+gbdy6M1JXObnLXXUoq2gcvZPCtGBc91NJZ
zWt4quYvPl3UI6Jm4+igyjFd97FLpulizFJjKk+ZeobQiHCE0fVFv49tP9BKFY5dc5CTWZ2na/Ek
pHQvFHDRHa5OC8sOPDpLHcLZ9GUue5vXkI0jetsjJvMJ1vL2YV19KA4zrJDxf/PSmSaZomSuLTya
22pDNt8DsFA61iFGg1HFIZD/okuAG7sVWZSksWuL52IYSfsJv0ZBibM+q4bOs76mROY7cCYzlOIk
yN8ZOBbbM8KGokoibW7HRMCDC3GgOR5G3Z+82WmJe6B53osqAZP3ovRxK89aeH67PV6k8ibr0uKU
Rr6CVpBGs+oqncWYx1L42+UVcD7/gBIIdsy4hZ6hboqSi2LO1nfJxMLawwAbmFG4pudyKyM8tFFf
+HMdewGFKroeU8M2tZsqnKBHIByy5S8CktG7NjMLbwY+EuSluDC9b/t2ust6qTPcwjka8CCa6Egw
wbidywwinhxTH5RVcP+RO50iSiAoDQd30NLLDeajDxKZF9s+ywWR5xyRcrLW1MFEd9XlVtbUDf3l
KZ0Fz0bqs2U/iyl3+20xMz84ywQHMscLfhzgCAnGDZ1Al11m/WnESELXIJLGh6LtUqyzgsM0fdKe
XBZWQVo9xjK6DkEQy2o/MXsVSQ3brgnhhgfEVWLx5EjNo+dIJO4MckR6Hx1I5rBUSvi0PKiBjc99
HPjuQGixdHvjGKeH0W8h+h/Us8mBEl+iNhU9ViTWUfEZB1iAwfaoRyAjLaN7BFwMrsINcl8lkepz
6hPlqiUN1qHuEd7+KclMFhyUdcg7Q5pr3FcEd3LAzaEirpdyWkiV2LaYK0gVzaepoCFsB1gIkxqe
p9snRFEjyGybTHxXxMN4lljwJSrq5bxUSQI1/Y7lHdXHFutw2MSdzQMYp835fQd/b1CVlix4hJPB
JM7yXAQhHMDTUxHI+PgyUqtSVP20ewRhQF3McGhtQVWLFHBZkaMGXzex3rblFjgkvvAJy7dqyVLl
jEEGzYKU41bDsvtsXFpSzegEDlbmYb115hJycH3rfEDCPRLrM1bFyPTSeyKEwyWAewOivbpTFiVm
6vY2pUvHKpDlukdNgsnWRDnoBzBjY+ehJeLrDEwNzRuxhFUsDVFdowYORDMyziTCf1YZVZ3IZtqs
ax5c2gkunsBSSP+YpCa72lbp6QGrZbI0IoixlfURw4Vy6ZTVRsloOGslW26JZfpxmttxrpM5pysW
VDLAuchHom020FyGavaeuAYvzVjuusmZpw3zlANMo9cCyC4djlJh/2hYLnT3NJAh23Z08F101vOg
/5yHLhVN0pOYNSbqkDC2TNHBLHTeaypghJQmg4xqvorpEteSoQejs55rugWdqGNY0l1vI9SjX5Ar
OovaDiZ7EIokL32ZQbCa6dGHu9EUcHznOFlbsQg7dRUWCkuEmTN9MyglX4zEbneAZyAIb4luVzR2
WHr1S+dtga0pBBDL23D9GCXL9OK2CCSeQao1fRhc4J+N+tqP+4hN21cELhePy7hx1HICkO/SGpBb
YrAw4DXp8kw2uG8E81wVrHfwOTbPxo7u4wwrqbGSkOB+oEvuvqIpQWEnskj4ao01CrsUZoDj/aky
uevtGvQHN/ZweiwRcOUqCCIgZ1HEWF/D0GLp623ZIFEKS+oelIrzj6Ig5tNQUG2vIdfnzxDyDlld
6ChX1dQG6jpfNP1GDI8/xUkqVN2lbfsNixv2Zx2ngFyQljp1FT6Hv7Mpj94P4ZTfO7mG4BFNQW9r
UBlG2SxY6oIGb+NYnqGAypbdMEfLWbbhcQIJ+fT0DFBZwDmkhwC06Ex+h4CsYayWXvQQQ8Jr7C6c
x6RrfGD4o2gH8jLAHAvlM3Pl+4DEfQJFPpledFsGN1yt/AoDhmVHXTSsOx6p6RRNQO3TNM3yeZUG
irapbcX24CHoi87zxYuPDGX1cU40e1zKJL3MuyHKEU4I+67KtRg44GSGFUJfPg/vceUGd+5gd/Kh
nwM6QhgyB+J6kyoKGhcCoGxyLP6iAm6F3YkNlOQHEUXALWGW0JFm7ExM0avoid2EPlvn95pi9ai1
StKtGZYQlFEsCeYOnuFK1LzMV1NNeGavuVLh3ToGGVIkQo91DnUYXysBJHSqoh6hqFVhWblWQwk7
wwrjRdId4xIRboh2WxStMKoWdjeYovuAhNjy64zpGdiH+dJvlQGH8H6QGRJvTBYGnyekjWyopsf+
nY+xpVaUAo5aVNpuVdwDxqyWuZvnKmhxX/Fe8o6fExMtPeIgXHI9AQyMDzqz9NtiuP0Sz/HQNiVb
phxSueXUfrAkMjXCIIStFTw0g3OPrCkKp4Wif2A5XJWxEK7B8gGRvas7lsVm1t2ERhDRh2EmMWpH
qCj2nDIOCBDMzIp91m6UHyV0EZexMmZthoQBLkbbO+xbGs8axnwJ+XaKVUZh6nlBzmY7L19BWM3F
+ZQmnap0kLfAZ+JuqgfINT4lyYxXajA5dpRZ2UXfxAjpnY6dsmNZK0/o0ETLtnzgibFPLaicXT1Y
1+s69kY80ZKqrgbTM3/mbEPOqeV8y6pixP2rKXKrSZUGRn00IcZ+oJxNxdM4W9gXwtwNoNM0ke4S
Dusy2IUmi9gu0aJHiBu26aRaQK/vmjFjYdcEW+dweTZ68jvshm06uHiC8gMhWowigwT+HIcsH+Ex
4TML1LVjc+KvYQbB/a3TefY+yOEHU8frtKlGpD5+ApfGJw+5QAOPy70ERxmv5gEwXpfWIU3G+yLw
2HsBJGUYmLQFEC5YysInEHKcFfRcYGY16ZwMj1KPSfw4IjrEXgdai6KGRRG/6tdOzmflsPbXE2qL
rLIDT3mFjtU8wnLH3KoI0eTVss2E1WWAArbGSgB14EZi29Y8MzA2GWNM0qtCrgylPhuHe7gtjUll
HS+Rk6mt9lUG/2VeT0Wp/cHgqSgOtETqRV10vesvYp6U6wWqKeQq5CIqzkYpQpD/OKxW65Hl6n6M
BvuND1hBGz+s8p0PU3I32QGNAuvQSV6wVo9YayDiQGqXmE1/GYhALZhhKuEQGTkNCldswYu59H5W
FZx30icowXXfDBkRt8uCxJFjgLLhMAyYRO9mF7af1wE3pFEoB4e6MDK8E1ai0Ex8OLOdsy5Qp0uT
2ztg1XPZmMEaXRVbKZOK8QQXziRxJ1CDhrNFzbPgeSP9Bh4AuIYkuhgo1qfz3ikzo2LpxMc8CA09
G6CTeixCBjP1bevU1kwlR1D36FfYS6LiMgdjgZTCT7hF3qZZ8+VlglXBuXYEfa7bEKNVQYoH451Q
yKnFqlZMroKyvbvSkMjeFr3I7uKgwBIfyW4Kd2sh27hyGSpuQK5syAGp0L7Esewg6rIvSlHFmw+f
C6dgrRaLxXyVDGK3IwR57X5etrJtMq75s9WJCpv/k/RuFkgU8/vh1DvPQ4xiUwZL+LMYiRNM9xoV
gtMpSLTIrYQnVvF27pshKdoV8QjwqcOcFksEFv1sLjR4buRnzlQ/Al0YuSUnx8r0ZHP/FuiyIMv4
iIl1T2eH3dim5U3v+/Hrr8JpGBnCHxP27mCK5m8HYBF165ysfNkrl17BiDRDRaGBD/8yagdXXzAB
wpNmB/DnGzY/W23gRBT6fQgRLijT0IrxcP1ZBsyPEw4w6iH9hugQI9H47e3BdqH7Di7v+7Kz7Gpi
/XSrpnI8j1qS7OVcJD9xWfiRa4TjwVUONACUvYBb36CgG5XJRkjn9z5FfB/B2jIph405WT4EcDCp
Ci7TWsKhuSIbGpCJ3bEMnYD61WhDksMY5iR4TE6zqh/+DmUcipEuNrAPYv7oBXKYOIxGf/km4ijw
vAG5G2cM3sNrTHSIoUTqEm/2ULZCiK5yjcoGqTB//UT+8I4Bw8eICqwRzOVBRXvDGwGsN9K5czAR
b727YiMyQYAlk1NLMP7qcA9xiCDFYhJ0MtfM3nJizGJEt7lx2kuT61r1nN7qhfqfvGI/DnsxM4cV
GnzsgCdjsPD6suGPTyeN+4KbM2KK41CuZux5aR3gwuAREj0Q4n/Gwv/hIsKZKyxO8kLIrDCBfXPM
0YbTakKCW8XZUEcTC5oclL4aPti/rGXMT4fBtAKhByDivj29eNNka4lZ9ykSaCqKduuwgavzk6fi
36yGOAq0MVC0YHL9/U38E196ZBP3NpWYN4hg26EH2Kotmn/Zlet0LvjnlJiOtfctfbSbcp9Hhq/7
IFyyigCN21OD4MZNB3+YZv/Hq5hy/Y//xNfPs1gVInfNmy//cSNe+L1RLy/m6kn85+lX/+tHX//i
P67oM2Lv5m/m7U+9+iV8/h/Hb57M06svdojcNeudfVHruxeIp8z3A3Qv8+kn/6ff/NvL9095WMXL
3397hkzUnD6tozP/7Y9vnX39+28wq/3TG3/6/D++ef004fdupqcff/zlSZu//0bK37HDgIcKBVYJ
A50TZ8y/fP9O/Nvf+Iz2+++/xdnvJ0kwljncoBOfDRwGPdvTt6Ls9wyzxtMWfQrHwPb5279O8/af
2/g/7wBO+4+v/8btdDtTbvTff/tOHf/v3T7HtohEYwy5Tib/GDC/fRrgU0vZhNDHJgqKpKsgVkqG
fdDRMGnKZY1uHTAIc+Zc4SSClpeSVwOYTrZaZ0xTm0AoZMYFSyK+iaD1Q4VGsb1m4P3DVGCyOf7d
a8UqYyMA9ly05LnQxq8VcjN7FGE86vkFGWBcCkS1JPdI9nEfwlVCeUXFzBBdp2KeNmkpIFXLQlSL
xgT9J75tBE1hXwys0jDBWFChdeDfp7OIh2MUKTJeMEya0MxptTxOUxmpJl7QiaKHzOVaUYm+dk9I
kI07Y6LZ7mMQuM9JX7D2MEmkkdTeim07V4mK4jqFeeuAaLdtShEaPtJhrwdKk4dyHtzFYoY+R5RL
wvDfCyvymsLoHxzzThLw3jTg+G2ao7RK21UG50Ao46EZfJ/cuwgnCTHlsEHyl6ufyH7ebNy4tTCy
AEoPEhzY6EijfLPJjG00hpZlaQNiv+BHZwMiq9ZPkz9m7ZjdsRH1dQvgrTFxn1+jQT/1PSPNMFH2
eXHEB/PbP70F/+5xe1VbYt052WYi9hMSLcg1kBj1epsA9aibeo/oY/QZyXUUAHdBGmZxZP1izmPZ
FvtfPh4s9MHRAX8CCvS3ps++Dd0Ybxg/T4ve9tYo+gjQ1TSTmfVzFDP1M6rGD+eHl+i7Agpy3JMU
5fX5WdjyoZZKC9QMOLUh6Px5OgPGb2n7a3FCp0uJQ2EZiTHxOImt3rCc9FxqMGCSoglWWNbyYJmf
qRfbzwwuXu9JOAyWH+wU+De4z/CVeTOKph7p3FtH86YL4mLX9Zvc9932M0v5+A2TFsoWMJARigYc
CvNunM+b0xn8knq6+RSS/Va7cpctJFiaqEO68blLDJXvLcRK5HFMgyg4cMRWfus4i8WuZSh60Tb3
yAZawB8hgBfCfliWm8WPfYR0S5+2jywFkF91MQgovGKZwHQNbCrfVsyHHaYQZA5eSpbJ6arsksAd
7bJlH1OAc+tuMxYP0IBFEsMa0LJjoKRKT2D7QnmR1L7w2/TYR6kMfN2X2zrtwX9dMBKaXZDTfRIA
U/BJgDXCODVwGFLGojxQDUveOw7BKmyaPaQEEAdOfTI1G7JF1UXWWgTUYhZugxGTdYcFmNTtRPJo
rkPYmK/nQxsspO4QhDYeA04gQeLRNM91xDM3XUcb1tbGZJahebd6yNsLIEITnsRpGsJdF0aG7V0O
8JlXmfNrezk5UKd2RLptvG4xU8veZxNk/nXBDSNfQD3h405iKCzh8qE1vwhn3n7CODzQsOOfqf20
oCd6RkjqeEeQkrOAhiQjam43RLKxD1PZM3WXrNK6BzAVBTsWdJjpFaRNwBL0yKfR1q3wUPQ2jMSI
SU8BUNsjRHFOXm4D4o8/dHRN2TsZA4IFA0j19HqzPIgvNuCS6xcyIo6uKQ3kNzfOZu3aSCT79Xsc
EfOGASPFotloSr6swzheIYFp9RXAWYIuPmBafG27cWDQm5uusEcSrGUCTlGkMawuJhUE72OVZsvZ
OIVmO0YGexSo7DJH9IhKJvNe93ZO74GZ98uHkSHIYgcG6bIcPADVrY4wjXY3o0QwewDoVY7tp9RB
43AOLp4yVYY4KP4Z9wJWc8feoDzrGpkTFz99n+wY4KzLJJ83Ecfe17gfy1BzDPx9nRRwt8GYex5o
HS4znZFxEArM4LBD4rY7W9ZcgZ57QboEuEYiZOGbqZ/8dK5KmR+6fkX4cVH23YqpuD8NHIPVbHuj
eFtWqAqTfGfw1yMdg28930u12fgoymF+XGM8mc1mMeWorCk5JtxQeGK4rru2xfADLot4uVZh6hw2
1+a8MKnrdqMgW7lLQ+AYVQbq5/tibbvLkKdjsQN5jaJ3yANT7gxAexSnHgY6G4YqadOrRZdN0PJU
wYksivsGdgrLgHiUNaAVLQWEarzv17XKRBJ2l0kKntgeGWluPfaxIBfMIDXpwAfYrFCkSog9hGA5
AMY4ZmIvJc2zs2ySmPLnAHvCc8gykqxCiBqmYEVe8KsYMtruxhmryEMP3mwAZN1iHBkNIb8GTJQL
rEpiHho1td1D6nC+dScDbDEFdpsJDQrGs9N2tabw7QgavZXJhD8ZBASb4y8fkXRXWAyCezpt/HoJ
MGepJqDbcXlcsHtgHYKthEoPnXVZ3MlzmcQS+X0NJvYjAhMKKnUT5NCQpgfqeQsizV9vpW/4Z7DD
OcUWAXOA8wmKCnRcr/c2LCSwDR5a3/QLAyZYFdnQptcKnNVhZ0Veig/LFPjtLM64oIcw6OLPJinm
8pJj+G0u5UDC6CD5AlJfBPJCed0zxGG+/+u/8nVPiG0EAmQQ5Arw7VAig9P0+o/kvO16qliPUBGe
3pRQ5zQZAkeqZIt+JtN544T5z2PBjAi71ilABtZyr4+FmlJgecj7JkT23T4ZN4zdC++bFISKDyt0
w+9EcuoWi7hDxHEAcHEp21ohzuTsr0/6NST0/Q+JYOaAVgLqQ8Cib04aoco6MTkiPuN0zUHgTcbu
S4pVccF8BAYWl4Vq01/zLTo9DSgG4JcGru3JgPMtDMVaHoHtlfoGbLC1MRxr7LjMw+6vz+xN9XF6
5iKsgwnUNTnQwbceQm5JaC9ctDazd2DCCFhluDL8mcX4vzkKok5w5VB5oDJ9yyaUM6qfcaJrw3sT
3imdxmc+0PlP6JEnnOxPnVYKSS0kgRBBwTIPgUpvH80EJI0FpCDWWDnmO1ICNSNiBOlgLrFPFN0C
zUxK//nW/lIH/v/sq1/14n/Zp/9v7MBPkVj/8a/W94cO/A4tuXrVsZ9+/o8WPP4dzTf6XkhX4CQG
lcx/teDh7ycuNzJoEHAP7ufJtPG/W3LEQ6AlR091cjU/sbD/aMnj9HcEZJ+6jFPwxill4Vda8jdP
4wndPB0ZOlUoKXGcNz1EnmIVBfFAN1qJ9CrKJ3ZOw/juTxfj3zRiPxwEb+6JI38Cq7FivIWaLJpO
5CknqvFjgL5XReQo5fqzSJI3CxPABXw8MHdcTBwCwtvXKyQrdDBj5VKgwLXhxZLRh56oDmHfwbif
w+BnaozXIOQJyzgtRygfYVIEMvZbnrxOaWsXsyrMWgfZtOtQ1gsaQKSXE49wDZCCyGAL2FEkP4sq
/fdHxrt98iyC5OzN3oi0q3BF2YEjj268ZLIrz5bMegzqwVORm4MUIU3XM0b0HxDbK4TtzwDOmw3v
+zmfWP5ImElBu36rv3JgFbXTiCNjQAbeoHdT40R4YlCZ7ieAwo+HgkIJxwDdGu07np/Xd5N28PFw
urAN6JKALULUULLUqgYu+jNDB8ACr1dLnBcsrQCB4iE8KZ3fWh5M6C60poCYRoHOEPMFO53TOO/u
adRnfIdCUH2GotlrYDlJROu18PZsJHb6PILfABHlKSGPjYxcgRXcfoBZUY+pI6y/wFsEkXfhPP+0
yGFuUrGE+zYuahYX2DBVAqqHmNGL1ZvQ+hPoxd3H1LXucxD19KHNYBJSk2GzUd22xoB8NeoU88AW
ZMJdny5+3heYL9YTtLCXfUFoW2dbay7Ra2LKmVqZqgokpO0DGJ7Rc7spm+5cSUdwU1mMHdv1cfkN
lXwZ1JnUK4MpkO4MRBNZewEXo7zO5nB9bDvbfvZuNB+NjttvOWYJY21Hwb8CtoJ3qWeaoP0z4/Se
9iAKNAXaQnBn7Paegpj1sJI1fd+rORnB+MkWdN2wRcqqDnv6I7Qi63MM6h5tJuJZhDp3Ytc08wEs
zFiOmGa4bo5816FtsQ1CUHuCDyGLqZLFLDXftDYNMRkK2jTbNIboLoRHHcrqsGkzqMFR1mfBhS3R
VzVcmPVZZLx7AcFZXrmBSXsIlew/hYTRh9BTnVeJItnDZhKPahcMiq8F9QnCkzGNuPLQ7F3HbN12
Jj/xHjta8nrb+v5GmTI8R/BEasFECIKxUuqkE0GBiwG+z7Ygq4LE+L1bbTvW6xyRrXZqbSxJwAmY
xuwa+XGgVk8lK7+W06jvaBhScQjjno3VPCrgof3W06oDD8rCMnZjH1oLdskO59SCusygBgMnhNMn
ARl+Vk1yIRdDYlS7h5mHCuuVi+Um1i7XkPGm0y6kXbwdYWg6Nx18/ptgXu1wNMhe+Qq/Tw6C4Yrh
X22jEWzl1WfLN1eo+cPo2fqkMZP7GIRqAy2Ig0gA7lehYUMaiexTQUBxqBAO6GzNchd/RPs91omI
MBSis8nOHLQTaAUhlgJVK3mnQqFhcbO5b8Zo1nQ+0ilkvjy8i22k+U/cLOLkhzcdqhYs2cAoYZ4N
8Oz1siLsNicGCGuzyq1muqwkqAy+fM+7uCrtsmNmqDTB5bCgUvB7IZ99cqHHqZblNSkvl+nGM9ms
yVXRPgCuGeMA+s3x8H2//P911G+Qif2pdPihjrrHVOfpz3XU95//Zx2Vxr+jWsF7hsUaKDvGFP+q
oxLyO9ZBLNyoqr9vF7ipf9RRSf47sv5wx/GbWAOzGNvIH3VUgs+DkROgU5THMDiBy+C/6rs/Spq/
Gm3AEvZN/YGKI4UuE8bR8clnBvvj60dLW6IWZoK4BqNw6uol1lh8pMvkbhY9QtICMOFhhJGoktWh
TPQGZkxKgscRjErMSr0bYBYPVzNdJWGAyGGTCD3WjKOArzZnzbZLVexh6dUnQtSqC/rkIkhiQ+pR
Al+BawpZt4ai/vjI/ap009sMdDrEj4Td+VqOOiTNJAKaXSS+Zx8H1UKlLkGAgDubRPh5oqDvSLqu
mm2YLRPQLRlJulsjI/lzNnF4d4IjZMgQfYij3sgNUjAQTOC9ZZaUgXa15jFkLSVXgDL6ntBvG9Dv
IalLWQ47iA7McpzG3Op3C8KBRizvPUkaCS4ljN2QAb2Qb0kE/KwDB9Uuw5Ut4bp3WwRR+4UB3IcM
ATKTBLAr+NHMfJDjZPlZxhcZw5Ym3yADYi3GJ2PpVCHrwBZbW1QTAOvPXbesD5Dm6RtpMRmxLXL4
/NIdc0yEnnWQfZjb5Np0J5L1Qi7j0RzWMKzYkrxY2t9J5LXTGogkAFkLjgqXUYhdqZzqgs1XAYDd
9xvmThW0MeryNGTbEYgrsJQHl9hrLyH4ggqGuPWCrOLLsI2XxZgcBqydcstBf0z3mq9prVQaXMZC
Nd1W0vvM4O+wro7BZw4caJNRCTcEWw0cW3Vq+Uc3FY/qBNoKKJ/9JSQveoc3p15luYcHzLg0as4f
ljnbyyQcbsSCeNYys2cIKTrAnl1WAo9rbUrwWqM1qXzkv+RZyXd0UTs7pb5y2h9dZM8wETtHqCzk
jgMz8xkU2FU5F/GBlOajnAawkxIs5m3lZho73PcNQGe5RLr2ibzQ2KCA8b1fveK1w4N8XsItt5j7
NK1nNdwMYxbdBWZYkzPw1vVRdhuv+hb7kM0gOnQrML/SojrSkvd7MJE/YUmvi6DdPrNSFmdtkB61
90OdjBk5C1PshPMWlwcngycG56KaBcXtzMJmk+EDaZe7VdKeQUnEK5RsF3yDZ0dk1H0qP3fKHLcc
ZKgN+iVQtJsWVxQjjgr2ZnbbzUmSPsxdGcB0MOwG1UTesarEAwTEVhwpUe9oCqpqDgOcvVPLNTKp
MxB/oHDBbPDaJSGAUlM2PStx5v18JFBZODkfc0ENdECGH6BAfB+NIPS0NKwGsg1XsBAH590mF2EH
XYoIzINe824P1Qq4fOsGnrqDiiIc8opkd2AHqycE/2Tvlg3ij31cIK3hLAAiY2Z3AUbalQ0SzxpB
e/68TqUHi5LxGrTgYKngkYL3TsXDnoM/9ZH4zt3Bv3a8xU5sjoViD6VzklRrCU76PkjnEnoslZYN
+FTpR6haZrovg74Hku7XGh7MDVEDlG7Au/kLHXZZLEHZiew8JUfmM/MyrCDFYGiB54Lh7udreJ1k
a3uV9n0Zn8dKBOtB5CDYjefglFylS726Hm9codkuooFAt5O2kdgB9IICFOThs3EMBqhyIuYvdWyL
AZRF4HMNVBdrxdmehSlIpZBkteqaFDw7YoiX6frkhNbdrTMu7eKKBljrw5BjeY3sVvXGvAcpbayL
CBzAkLTngEQ/rTmiqb5MiYTOIiugKZrPGHhYQN6Q1Ac7Cp486xJ8QLBCCyCrqgQJLPq/7J3ZctzM
la1fpeNcHzgwD5eNQk1kcRJJkeINghqIeUrMePrzgbaPVWA1K6TrdoQddsj6UUgkEpl7r/Wt66hg
iUwi+MquX0i3BBZeiKi8jvJav0RG6rZkqt6kHfCrxJZaVjoGWO4a3ZUAqq8CWiurUlPe8pguKuB5
JPVd9Uv0mf8mQusldWALd0hEHA3N8iSX9mYc/Ce/G69Y/aU9kPrpUc2xFsi+U+1jtMVsQTX8I4Ve
aKsa+N9r4Uv5TZD3gacYWeQBBdoleXxLfwqyZSCQSyd2QxdHwlPfKo2ntmSfN4mwwTkYAXp8pmNp
oHtN+kt8uVe13mlr3hf+yBzkJ4Wq90pHCSfdKfSqL2lGpK7PX2zx8d5bjY+KX+Z/1LTHjASpKttv
MC6rvpa3qOeNa7oyzb70m9ozTWxIu7KKhcs54W0wqhWoScMj8p09OZrwVTRa974WfjP8/jkVfbuD
m3M3Ol+bvNoVNs2UrirpA9WHieWIFMF9y9r4nMU+5hWn3efiYEz7wSncLq1ukmpsVknPBlczSncq
qq+BkJvLwB+oLbMfWFPxv8SdNoBL+DGMAYaIMDCu6FDpXzT4/D+17ldapmtwJowi2t3kNmIBoDN0
5yC7NZRh2/jJAWIrxd2yuokgOrhpZsovRl19GZ38kIbaFxO7WmN0h0COCdMTOzH5N5zWrhCm1jtp
ZB1GUZ1udCUsviPWuyktA6+IcpURb4Wm9y5R97I0bJCCuZV/oQQYTrV8MyCcC+X+SoraQzAqLexo
6XEcjWuzlG6qhjcuyMU+U4NfZdL0wd7iXLlSjfAmivQUJFx8sKW3Urlri9S16nTDxuGpw8xD1zPG
lMZ67JQJZjEY+noWQQPrq+RHyVpYlA+q9t3m2NwR1Cfin7P/PxiKmyLINvLQr2RxBUVvNXCWwZP1
EOkhr5rCHh0Qv0QydK1QaYl2ZnMtpPtMEk9Vu4/UeNfyGXdqn8/oL9uUyFlPV6YleS2O3xQlX5a3
1+Z0rdsvU806H0Yri0UKp+PKsq+R0Vzx2t6yB12lmeB8bu+qCcZS27PUj24VxV5Sl9sg6nDBDbtG
qdCD/0iFcWNH2m2YFWvSd1cZTVs6FOw9vhnSIcORsFIqWWG70HpT51xl5Iw5bMBIszXJX8Pko+o/
hcznU1WjW2TvjFdwgfeGRthkroVPDUCq17ZUHRwKFK4f9B0GlcYp7iZ8O3qo00BSYSiyN8HUW9Kg
Bji8a83bqg5jg1eCY3QYq1d50YJN6ukLUNkv72InYZ/Cvtpe9YboVyZNZ2/umu9kP9vPAXBjjj5e
24Zp7ZFyyOTh+Mzp/6Jv08Sz/GFLheqmH+hjmRVwbh52WVxg+6nvpkpS94be5xeFZES7YMRJbLeb
vqrrqyJueP/z5hkEmLaPS1xQrmnRuqVJhwMXbPqXTBAAFxe7LlMqStjTjWrXl4roLtVmLTR79FSy
DHAUZFh85CL5YmgZHSHNIXkx4AlgSi6dFY4Ur9DfrDG5dZxhH/BXIGA5HqKU+4COzmo0jHbX5WO0
CoGqoDC/FGgSXCBRB1sO7ystlSmllS7vH5+XbdHMlke9L9f8m7JM/qznPaytvmZ2635AycPsCKuT
KXHYavgaqiaOuPipCEK2jr1274/hOmQDNnvWcartdSN9UGeci4iEK5nylqrQVz1qPYeihzup13pz
V6nzjNdSr2y1DeTjVUvrLZOiVV+MByWS8T4EDIybFPE+tKSYr8YqK+1dFJECjktu3SHqd3J95fRM
1mjYpabshancuEPbrvss9/BmbrDtPWvEziQDoJ6xvM/04joeaFpLlvZYy+Jp/lsYz7/KQ3IfxdKL
YyRXVtd8kRT5rZG6R0yMMd96LPKO381WHx1JEmYimPH35ehDHI432VBdyalyIWnZhRUpqzGUA1ce
1HtFrx8HOfe04nud8nrRp3ZpSV7KqckMMF+UevjmtP03W1hXAbp5c8o1Fy/ARlKDbR6Vj0PhX+ut
sSM0zdzQL8zcUuTGOmhk7bG3qLWYJAVjCDJG/i6wWwMRF8bUCDE/fkcVJIlFap4stWE1W/xGEJdU
NeLJRmUcbDgwRJiOhy1qypemi8RlqA7VTljRgXbUOh2jddtU60ZL7wL/wsm1b7Y/XCbMk2YI1pkf
wgQJZX6oujZT4Wziwr4IUEpIWQkawBl2BpkiYxx+m2zA/biR6h0QxVfaYN6gRm4RjuxiipsYC4Hu
m15Yv4WNflFYhSdVzqtVSw+Obz0Eabc1C0zHWWqsOnP4biSXvqQ6Ltaz0OXERsPJuTHjbsCOkAHt
mC5jR3YD5NYXUp/El+YAJ0A3yp2jqaxA2iqgPtQkkFM04xly9Ja291pVs43Vl9ZFiCjcssYvkRXt
Kdlc07A/+CKn3g1swfHXAAde0sRcU57yejlec5LxrFnhYaQHlHkX4XRTyKVr6c+gTtZa8xaQj9BO
+V00dsjxWrcoxIUVNN7AGOn5jYwsOsubwuMkha6MXVUg302quaPEttP5siUBdsCk8eQsfqFgdiWZ
0te6ubHy4b4ywqt69vMHr70VqN4wOiTOmVcEUXpx038tOrKQwpQvB0HcyQPIKL4NmpiUVR1cxyjg
kVRJbyagfqlENKCatFhr2L+wpozUS9EByG43VumPJHD09uBbBts8OSlCf+vDOQTbgXTiyWoTi0VQ
H3RMlVPh/0jDiEohCpBh+iINndysSuya/tbQ6kTl/KH0b7ExF3KtFo8qrEGbzaMSma9hKbIXRwZy
xMGnyd7CUs9DDzd1dCBayhnvdezdmisHeFavUMDFe61BUOshQ8mTVecYVc2yL8WY37IEHILSohQZ
DfQnJFBpolixzRKvSJVitnkhx9WVhTtagj/h12Al0m50XGUMgp4PVha+pDbb+k2tC/lCM0b4fDAv
IEg5qQqAx45rSV5lVdsEG0trLQgf/rCxTCHnK/z5RrhWQ+XaNIfiSZuoq7VqKL9oFea7VZvJHEqQ
1ClYGbEuiXWFMzoU7JKxt+pNxM83ChP7eVqAFpIkKq5lJnz0aagCLnNGl61Vp8rI1vA4PAb1ZLFu
G21wDauJan+rKez/emMUz3rWmuUqE6kfeqrW1uYGE09wmOx+aDx8u9E1P6x/CKS2PPSqBMI65vh+
n1kWsybq8uQBg1nygODDeJwcv3/DHtSX3iQDJ4Dtls+SGaK8exQr89GiH2S+rUZqxMhc9JTdm1ro
tPThxvoTVXirCldBZ6C4sFgxABF0nCfdqhHmFx9Vy4MdT+hbsrGjOqyURi8dqGVm6aoZkOBuajPv
abbJE5wRbcoH28OVb/SuZWraja6XKa9/21o3dpUOuLTKor1kW2mrq0mx2gLLHl/KlW5TWWAR7w1Y
FJES3ysNnUr2A44xseUv0PzUdhe8RlhVv+LnHoNtaiWRfN9j55uXPV3+RjVZMVZI9Sl199L0o4iM
lAmYZBGOPej5kLP7URH/24ZGaT4Lwd+VjP9zG/oxj5pfP//rv8Xr9/9aQ2F6bX7Vx9VUapL/6krP
mm8kK1DYkD2g60ZP8i9huPIPA2w7USWIMCHcWJRM/9OVljkP0yazIJFj8eAf9++utPoPU1OAPPEN
RDwBH+dPqqkfG8aWhh/GpMNKZe+91Ps7y13x5YkpGKk0jCcTBzrnCAyj5/TBc63/N43E3PXj/tAX
EaY2i3gWkhpbI5u5FESnwbAXlNd67UVq24KPnhwdAJdLbtWZwpuaUJv7HsUZefLHDucsbOFfc8TY
HLJ5XC9OpwgKgDmimEYRspYymXVXCTVPE6Xt/lZFP9GAf2fDLW6Va6FA4DoqeJjFtbQ0DVVVGnSC
rp2Nnk0PTgzYxBEDfcVum8VF5U5WHbmdhIMTa/W3z69/4nky0EgfeJr8lyXUWHRCMtJM4lbD2Mcc
70ibcr7w51dZFODn5znLKLhRoGDodxY3mQCLnmzfMDyZk+EBEFT+Am2SBTLK9IOcJOfikN8nyGJU
eXHAsCME0FFkLBrxTlkVSttbmBeablgpRpPtpdhADDf5aoEOIZUgoJkcUjatqppvSHdfIpSsm5LY
kMfP730RST/LEbAd8iZj1KARgTT3eDZhf8fAFAa6l3UdZk/T8sYhuvEBagRkf6y0aRqJC6mvDH7z
HsOYizHWfAli6j2S3J6zMJ2Y20e/ZiErsbNajhxd0jyD+jgq4/pV9gP5QgaZ+GdYxH/dOCHGmA90
VPCzeeX3taLR58IElnpeoxohRJXcp2V9Dgl78n4YFTQXrI3m0paYWtRG8lzlSfPKXmDdojJhxeEO
M8VZAOPHVclACP//L7WYVLrf2ANua1BVVsgmwAKDYrXlFdFNf6h3++eUQQMPDZ+3BVPs8cghXKXS
xNLklRSU1oUlV5c94LB/fo3/QDOCJIe3gwUOKJyxJAkic2700rLZuPuavM+zadx3SZqBKWrPoUU/
PiWkOEx+GRIzaTnavAz9ZmlD1joi2bVKD8lx8zUjfmg32Zn6Nah9ccao+nFFg2/LjOMThb8NcdPx
pZq2iGm6yaVHyG65DQtO4JzthvXnb/UsWTpeYHg0pLqp798IPhLHVxlNNKVaoQD1sFTll1lr8aGe
TGclm1RFe5Khv8dqdy636+MoHl9UO75oO1hAU3w2ryYJTF+pOnVUhmQsBkrqmGeW7I/DOD8q7DlM
QzQo70aN355YUVWDDgaWikaPLqIZHKTGeuOf6fp//DCQl4qPktnn8FlYklNBxLLD7ozao7qp7DQA
7TuUAbqr9RnDqEjGmciAE48N1eWsVLXmwLXl5DDSwQqxclHtq6u5KDcV/cq3BqrEVBEvqths144f
nDMTn3huCD7nQZzTN9VlTINVwLdzsrD1Ekebua0iu0gxAHp2rIgzN3hiQFE0ok6kdUEC69KhGoZV
NwRDxw3KbXdTGKK9lycsD0VJmVUPHbRNn78IJz61fGXn9Gf2LxBQjcWqWAdJPahVJLxEjjVXrZu8
4CNX4TFLe6RoflSpMeAAYbyWlk7ammja5s5R+uouolF4LhJjvtrivWQDPO/ZkA4QO7xYOaMmT6ws
bYRnpBpN5qFJiU1QGhqZaKeC6ksdjyBaxsFUEJnESnzOJ3VigrEuM5lxxTEgxmJd6PJaVXri3LwW
fsNGy2dKVY8QisPlK/CacF/Bu//TdZyaMFuIOTCKR24u0zZwHikTEp3WU5U8XtddhDmzAEEzFvmv
P33YXIqVnLRC7o2FfDG8JRFLtllz+O1hD6VeZqn+1qZztRdmo8n0EHp9OwLTXE9jrVsrFTDM3u71
9sJKwd94n/+aD68ViRWz8RtkBIpc8iiPl8M+T/FkqRiPmkwYrgVu9ouRKuFDZRTxmY/Kh9eKS6FA
J+ZpTuhW38VLv62GU44/BSBo45VyEa5FFFs0fYPhERLYsAnG1n7+/NY+rL5cDwIF+nDUa5gHFlJ+
U+pAs/isGCJ0nB8Jh/WN0whp//lVll4ODT+Zpr2rZBWOIAjfj0cw7nwfHWDPbZWJf6nUDijGIilS
D1izSndKh/qYDG09Ky7CzVgF8dpKhuiiL+3mNpOSoKJWHegUY5pz2cunRsDQZ98qEmtMq4tvnamm
HbUilMkzWR7rnzZspiINz8Bv5xs8Wi5M9EA0j94vgU9ynmK/Pdeo9aUgNSZEZxD5wlXYTckhmpLA
98qqVbcaPd6rmiXVU2nC7gzIOufS8j4eD+afoM2WGho4xA0sVowA/JxS+F3tBWGirrEO+F7l52Qt
FirRRGnVuFFd0n2WKVc/M0ed27pvs7UN4NRTJ6HsSiSSZz7LJ4eFtGEGft67L1cU/JGqleQtb5Zf
RDRVSrCm7Kdk0mH4mCU7OZKpznVyejHm8rTrB6PQzyxqHxZShgXdL250YBW2vtx/iNTG+GnNUzNW
qpuS0XDNZEz2LcLvt0myCUuRJuXMa/4efXk8HxB+yogQZwD+fCQ/ng9mKw9SUKS951vaky6u86JB
Tyh5OURjU5NWoNn3Gsm34KZxlm+oLu4162eHJY0sJdegdwsy9ky0xseRwADAxo+lblbLLaXdoQN1
TBa0PgyhtQfa3ep1XSrV7YRn0JPiiYbcaJXfP18aPi54TMk5HXaWRSGEWnzVxwoEhY3G2MtrK74c
35J6rQ9ltubTlp3ZQZy4Pz6ZBumZGvwfFrvjMScGNEcRlkweSl9xh8i4XWt5nt8ndG93fhrZhwm3
8BkR+8dty2xd06iXUfPgA7I0+yh66OcAeUdvZnF5oZrHF3RH612T9hSr5cQPd4h8xAYscuKmqvCR
crTjdaOW05lV+ONnjB+gs3XiE0Oxe1mroKtloG2NJvxjcL/wfQaXvlXU33qRqmcu9XFRJaicvQlR
x/NYL+tqZVzOO7Np9AZAtz8JFo6+5q327fOp8/EiujzD33kR4YrAkzh+nqU/2jFAltEbJ0X5JRWh
9iPK6XN/fpWPE5SrcBQgcYEiHFu946v0I05QJYxHT2lFujdrvVRcSYlYuMGxrcJodM5FRZ+6L04o
skLyAmD7ZTxGb08j+kuwez5mop0mKulK7btz2K3TV3k/c2EmYme9uC85EK1WprztUoLxPUZCM8VZ
svl89E5ehU0yDEjqUlgGj68ytV3UD1E9eqnCBiarY/OyjYPhzHQ78YwUPiF4C3GLmJY1//lvX9cE
XywlNpwiPazsfVFU5j6T/OqLjpbMUzBRnflmfHyTcNVRnabMCMGEtNHj6w1JG9O/4HqAdKULLZYk
xxV6mgPLhshx5ht56uZsrHzzU2LPvTQ11WlDDbpGDCX5TejFtJEBFb7JcnzL7DmXwnXieXG44jgx
r1bzB+r4zpTAFmY12g2i3Mrh4ISpuCGTevf5rDgxfvO7RDYwGguKNYvxK9qOOqVEjiSYhF8Z+XPs
eLRvDavR9m8uNCdScW5kmVhMcqnFLqyUWut1bZV/qfo8WMFfmA7+1J5ZjE7dEqFUxGTwMTcp3h0P
nASeLyJeqPXI1ChvtcLQ1pIllfdDOZxL/lLn4TnePMwF7v9ca7GTm/RQDWyLs3dVWsGhQ+AkVhry
52HF+uffaYmB6LbPQ5QCnSOmnL0UuD+80Ba7P20E5UE3V4Mf3xgFtICxV5sG2RfMHXxKYsgfeikv
fwmAAKo7JtlINvxUJJb3+bP52JEgIBX/NK+Pyl4IushiyEQYh51UdB4wCXmNpr2+wk7XPI8gkvCr
Zs4aMS5ylkyf0EXXkb8bLb38i6k4D+YMYaOEZi22/+3IqXZURYdMCClXoLLZLWWz3VJDMs5c6sSL
PG/22O6AWmJ/tZj1Y1MSwMBK7lVE613lyIlRHgZSeRAIyIkM0qpzpumTV6SvgM8F2+MHPIyR4w/u
kqbzdGon+0gj8004QM5d7FzKlZaU4e3nz/TE8qEj1qDJw06J7t1y+ZgIRdZVggJCpygQkpGJEKjm
n+WmUe+nyMUXi0f2/v13Fss9mdKQ3nu84FVcyl7cp+1FlcRiN8mRuJHqqf2LmcqCj4+aGiuUo+V2
hrCR2FSLhgjOse+IZahadFUqKu84Lh5QfUivGbpqiWhQrb+LhON8t1v2P2d2IsqJx8n2jQomXwJq
T8Y8+r995uTOSmohSAId0SMBdNfD9jDoaXij5XZ3OaqhuipM1BAAO0D3S5Pu4iIRV83smwsUq9rb
epBdBflgUNhtwg0H9vbMGeLEMjj3n2ROEbAu4EEd/8SR8wqqF6n3SntEw56b0rBzsl65BZ3Y//jz
ycbk5u2diVP4b4+vBSFYkuUsAwQSovgIi7JysbwFm7+4Cu8tbQVyFukuHl+llyAmqyW4ETp2/i6t
4+KidLrwzBSb/ymLJZ2FcMZ4Ui+mt74YtwiBS19qTu/V45jfppiDrBU9eo7jsUVehwkB8wv6M79f
0U1xzhQnPh6MqE2wS2d/AboRzsjxLQ6RoQ8pfG6PKsW0H8soO6SEaqH+8v3tnMzitkqpf/98XE/O
FDK5YVlQecKFdXxReNNGVzgFUrQmeRIt0hNZRpcXOFO2/vxKpxYl9bcrLW6vpkQZywVXyrscByhS
6KtwSvsz27TT94PHjL4zLL3l1yxT9Zxir+B+DMhPApEieI5m6vCDpPLzX9wRaFlKF3R6IQQcj12c
+C30J9ajpE+UzTir6EQtl2fu6NS4zXVPNEFzuX258aysgbXeqAdP7/t2rZBF4iblcM5QfmpR+/0q
i/crUeS6UrSSceMIdt8WxB4MPiiccnSsfRkoiP4+H7wTJ3LqYHOdlYnnMICL0esVHbx+0PRMhbb3
Ap1IGFfK6/6iCzL7CZ69cjFotngeSjl9VBME3H7TRpd6Ntrmmdf+9G+Bf8y+fjYMmou52SHHciS9
7j3ik1LW7CFaZ3L4NIDn2+I7f+sguectWvCoqSfXHKJgM9r/gnb8j/3Zkw+aio/D3sRG1bI4SMet
H8qg13sPD2G5MzoFllhVZ2cOaSf4gGz2aWSCV9EIsVtiY6AqkZNXMOS1CKxLcg+Su4S95zXfytr2
VN9sLqI6sNbxmOTfJbshUEix7GeVutwr5g7l3D761Bv7++9Z7D91gqt6DPS9Z/s29CrBANCUKNeF
CrD58zl3aoQJiLZgQnPkUZalCnDknBlMHjNOO7KJfB19cZkEZxa6Ux8RPgpzYXHOiHQWe1nR9nZn
9GHvxey5WzdC/Ke7/dxAutPlBJ032VK4mMYaB5/mx0Vy5lh86i5p1gAc5KzK6W7xKtN4DawpMHrQ
6E52gUVNrMokE18+H8tTj40lVp7LeBAblv5tkdhlbvjga5w2V/aUbgShLFpi347TkHVnhvTkxZDB
cdyfWdDL8mTXxUHd07nwJgp3G9ys8qoILXUfEqN2ZvROvh8mYjD2ePwLs/Lxqq5WIex5m2KM0Mbw
lXzrIPKsqZUeRgSXl22vGt97KmsjvgNMm27QIdrZT40iPfVqrVdu3QaYTT8f7FNbAybIrHGwKNNr
i0daJRVy/04m+Qst+o5Q+hFXW2PdTrad7czCmKMJM+Ph84ue+iTMm1wd/QZHl2VvMwjaSE3II/DG
Io3WUVjftlIRr1rT+KY00tfPL3Zq0loMN40RtvgYxBejXrR400befVrY6oVW2eTYxEZ7ZhxP3RID
yOpHujl7rcWrOeZhD12TI0tehM1TphrJg180JFoEYXUxKHL3N3el6TZEMhZ15u7xXZHaYlhZxHPT
BhMTRJ7dTk0n7j8fupNfL8tU5/YhigNc9MdXiRCZc9SgRRLYSXDvgFnDeAKigjggaa3aoULs21Rf
5JJoXjDqOuvY18hbknvlb4YXXYcDFZzO8bJIS8uyiwtUUx5W1oCirAgvqhKACmFpCf7cTM6Sx8/v
/eS0oa1pUp8lI3yJQ60KvNnYpQev70mpxUipe1IXxZvPr3Jq+eGO0BYSVUPe+WKrEoVCtftIGUjE
zZRrrR6cC5pTzV7GK39m+Tn18QDdDiEeucqsvT1+lqnQTQTrCUYTcPTXCdbFR99q8t0AZmBN0Iu6
J2qjf85VX/uLoaT+LM81YvYg71SF3461pWzV9Iyhr2baEH2NilJbZRk0vc+H8tQDo8BDcY6zItHk
izdwwvwfdanG6lpD5sH8nOF5Vwvnbz6CtoUwGp4Qj82Zf8fvd8OOJjehQ2JbH5S10zvj1hxJM/qb
u/nPVRbvd0BgCrZtriKbjbLGd5yulekPk9z/WWihWcwBAOUUj2axNlYB817oFBwM3e+vWrCQ4boH
re0K2REmeKNMInE87c9oi05VBlEkQuCet0xILhZzscwbfFsKZwLw9Piqjbyybv1mrB/5BJg7vxu6
fY30djsVcXfTOyEn5ql6+XyETy5uDrtKSlkUz6hpHT9IfVJqMrZ498gYUjep4nTbzpTL17j2o+04
5fpPWZ20b7lKfuCQ1nhRgrgxboM0/kNe4Hu96/dfslhmyfQxyyScOIiZZYttMlQ3sSOqM1WAEy8I
on2+gNRu6KYsd29G2cAsNgpORBNhioAwtAnTTVoqZ57uietwzODAw56KI8+y4V5milpmNamqRlhn
hyEuuq2goXZmx+3wdBYFFZrrBEPOskIakYvXMFbDKg9CsoL7KlTv8F2FG+D4w4q4IXXV+qO4AFhZ
rWQ/HFdTUpbymeuf2DgdXX/xguYyidEG+X+ebkvYrjpz/AEJOd8KdFk7nDIGhjx0LtvPJ+2J7wXy
JAq9uApmqdbiqiIUYRIGgeI5SivfZpxd1xZhbvcWJvm/uBJ1SHb5NN2YMMdvBwycKUjx63t9bY+X
FaCx9ZRU0r2sweT6/FInJgwKJVijcw/dRi16fCmiuEpyeW2Fsidog8Eye6xSoe99fpV5LVtOGA7b
CFtMSmAU4o6vYgvDFyC9FWhzFgoyx6zDJwd78LjtDMAKhyDPk/zMnZ3QRbFF++2i8yz+7WNhJnVo
Ng4uF584xzcMju1Np2NwnqLZQ1tker7V2j5b65IFSmiyB2Xr+Kb+VY2kSxu3dRHBuQkABv34fDBO
Djm5ILOIdF7/Fr+rz7spLiiGe4PGddMkDdYi7vMzQw4A4sOgc6R4x1vOqgSOrMf3D1eld6Sa8nQu
TVa/s8apep7wnpIJ/o0EpVWS2iLZGu9wYzA/4UPxjjyuldBBct36+XUg0bhaNeB7JIAISmM8tCTA
BDcsQfnV0E44FFvRgRDoqsCWL0goxKo+2oNt7gNtRjFH71hmM4DXTsgVtGYfdDfxjcIvyP6SRhhq
fjiMu2lqYZ4TT6sGh+wd/MxvAALdvwOhQXaPyTbzka95Fm+3WEXvAGn5HSatqEGNoGhGTA/Crp21
0qe4SJV3DLUzE6lHo5we+2KKqYDmE9cf4IqDqelAlqztd6B18g63jvCz4HEME9zMyjsAW+3J1PPk
dzA2bDmCbYEtFd/EOzo7N7Qo39TvSO2wjA1rXb+jtomOBbs9BAYcGesdx80tgebu+tjapu/AbrWc
4d3kTADyFqEWtJetVnVzHrWF8S9GCIHL0wQBnrYS3kZBoQFn6DsmfMLMmaxUSdKrr7PxR9nGMVl8
PemYqpfY9XSnGvCpkJMDqiHzU5ag/LfRnNNBDwYqYqRGTypVIjxZGkEgRSWVz4ZRExiikltRvidY
9O9pFukcbJFTc0pwF8x5F1LHrgn+AzEYpe4bc6TunI6B/oCkDLDkpGakahtYWDbr+kttRHrjKXZC
8yBo6ORv09ZMyHf3fesQm5bAPO1P6rCtIwgmpBmSEQL/SrsmcwOMkBPyndlTsYsxyDZqra4Ifkyr
Q4WzS8XtXovZZt1Wl47mo25MYCOG1C1mcyXxjla162yiJG9UK5e++mXXPUOMbBMI5kraXhKObX4f
mcKvpp33N0LB0WpnU0bfXyZsmVOVPHtU4/5B1kmiJbFW9MR9wC1wUTgRCqkERdM4iJCzAdoA4enX
clM70q6PnGD41tp2Y7gxQC3MqE3TSfxnmsVe2sna25DrUgh5RgOALAnprYiolQEqwS0EwSFnCst5
On5hyYRdMeVT9mRkQHHcPKDKtaKcG77EcWnvtSjKfhW1iG57ZejiGz+w9KckquLGTVGFqW4fhqHs
2brmCyZPhk46cxq82H0AnGWfERcLk8wYo6e8k0WCRKX3i9tBnaTEs1tabytYWeInVGwyNJM0z0vX
t8rupYnCvtxVDe7mNbF8xlMopX23VVTTVyFktdpNEg6OQYd5CDchGiZp3aTOVLuhPvKWdmRbtms9
cUp5bQkrBUgmTQ5Jq+mcOOvzQ4gjhVyT8tBSoglH5afgWHWdO1r3HTaMJIEXM6LINexEf4rwUgSu
bZWQsZIwJulyQPwj1ijVCEp0sKzLXuTYbOtge5nAeOopulV5uYNVFaAFWnU+Ro8VSIFcAnGW5ntH
j3SyW8tcU9ZCtGUAd0IFGJEOIM6JPCbh666VVDr3Qxi10BRlcg+83uZ1vzIJoybuZiK31bWlULT8
/o6oiarWQkHUsZk/q70MF7HtsiLejo7g7VTl0M4Q3XeQuXjTW1hnKqZrj44KHp4o9xtkdeS33A2D
bdxLYV+pAB8mkaEuMHvFnQhfJwmgheLl+iigR7ee9d+gNhVoQEaR9NvBFFDO8so3p4usq0HZehmk
EhTXrVFbiOOkQfKV+jsixXyQ7mTY7+act6ph8n4shsQGOEpEtFqHq/8LMS8EVkcWTVdH+TVFS+fe
AN7xYKhCog4KR3ZtRmZ6EUOlgJ7RRywsUrUSlaU+jqQ288egZh9BeZXMqLSQzhF8P8hxbUQ2NPrw
alDLRLm0OI8GSEs7WC26F5vBPcMFDIIYUzcRcuoRZ8T2MBeVp/nJTz5TOOFjiSxd5NCuo7PYlG39
+P7J/1/i5P9BXfLb7ucDcfLpV938l/uaJ0c+6fnv/NMnDVsSlzCSWMSxgALeGd3/9Elr+j/oCSOS
mh0RiK3mbdK/qZPqPwx07sha5gY1qlP+6N/USeUfsziCcgeHavwN2BX/gDpJget4D6WiS6fMMBdP
cEqzQZ73WEd7yE6j5obBRXGSi87Xvzaa2d6WEVbflh7DzqxYdrreUlyjSKdLexpu1VQUmzyTrdWA
tUWwzQBZRff70MokPsiSDZMk0abbwtQH0iDiCvrtoOpb+sSehuLyktKzvIkyswGhVfluTY7gGtil
AvorKdZtjpPLMSWgdLp2Kca08TS1KoyNFjbSdQ/zUILGu6ZeJm2azozffHC4N2qj5E+JNCq38O6k
O/jA4rbtI/mCDX92MLqGzX9BhDE0yU6ET51aWZcC1oGbSMRDGmN808WK24+2Zw7qF1yGm1GQq9iZ
kHoiTTybGf+33GkI+WrCGyWO12ZoHUJD7NU02xojMJ5wnxA9rF6hCL81ivzVN6uXfKq+CwHESG3X
qeVc9n55IE8RxGJ5awXmrRLkt1kuNa6hIVD3lQf4X55kllvTX/fWbW7H96Eo73MLPbOaW9fsIdbA
FKDOKuzFgsskHW57+zkm8kgD3swHdWsPzsGsh0PXV/hf3uNQpZeqIR+4VrO7pqbUOgpAg0b80gx4
UZrsybSnQ5hYl7CnvyXF9NTX6d5XoFgW9SM6rjWhHxuthIAWCMgbfrjKA7ZAVvGtztb9gBfYkPyb
ritALqO46uVvWnoIql8QgAnMig9JVXwhsawArhFcWoWzGbImIvlXvTQUg18S2Vehkr1VnK1cFlRT
cq5LIUgstm/Uiivi/ZysMd4Fdky+irGCiew18Y0TuZwwb9rAWFfCf+V8/DO3Jk/6f+ydV2/dWLqm
/0phbubmsMAcgDPngtw5KGxJtqwbQpYt5kwuhl8/D2V3t7Xllo4HmIsBBl0lt8uW1ubiCl94Q3st
qfFlHCbLcUJFJ/ECRA7Vqw7DHaleTdMXkW9tnG9CZZr9eeuFGFEAk9XHslA3CQIXaK97wNbXjpOu
ER/JETFq76VUWtXStGqC4s7wbwsNyab0VCs+3JJh3anxmms7DqOrSAq2kqOvazWmgKdeaK1x0QrE
wXIbx9NPU/PZz7stnJUH5CIXZWZs6CVi5WseRzHtrEx/wKz6ChHL9SCnlyPuMTjFMVKFlECFonKg
pVspeWiEsiN+2BglEZ88esM4okVpUnqx15WqHqm3BxekfKhKhw+G+sgK2k91s1KE/CVR0c0+KSHv
qdrkvl+5meifuQmv5aS/yYXGZR+uA3zu5AFtxfwe5ydCRtPYU49Y2mV70HpnR3JyF3XGomlLyMzH
BtKgnXSrWjk5nfisxNZK7484vHbGXjWRM+utce2Mw6ELk31tQgyNd3KQrrQZtM/dbeXaWo3aZdME
D06KL6eR+xit9zfWvPWwIL5VxKbqTnr1PUP0QItXNeJnuRGvhlZ4BgoEvb0162ply81BK+KVWTrH
giK7S9BRoAYa4x0ehQgx5S7apkRs6IVp2aUh1fepZWxG1b8jkl42ZXmQkgzNNcm5xnJpL5nXIqiY
BnVdOMFWJafqp3We1csxF5vGaJZG+DDqxlXTNvBjUHPuB/mTX4kLTEk+07l/Uuw48MqoJ9at0QRs
lwhZGWYR8czBum1KlFXKjR7swmSli1l1SHc7VQ0oCQ4IROrOHaasV5pTe6nUETASlHg1LX3XVNLV
oHwd7ZH4Z1oEjrWa6nXF8iW4hwMlPqlygCxn7T+H/uThReKT7CZ7J4ahosWWWwb+vszzbyXsJc5x
H4FMVLBkVd/Vk1iZYY+TN2lcaitiSY038pIydT7beYnJtVw+OH5YH/QwLo91m1ZeY8l70vVLTZoO
1RiQ/PQSrAxJ2Jedz26liRau9Sj+FkL6xO/vYDpIB+M5GO9RsL+eNWbcQlFYHNYm41vd0oQ13Crq
lySfblojfewKcdGgRbGvwpqYu83lDXLC4tCWKozVUc8udC6ck4G761U/asqFKt9D8zMaP11gjrPo
Y9kLorswMCMQ+EHK2q2UtR1Zq8Y59k70mKKWA04lm1DEwyAyaDa+NV63GaJ98VjcSdm0TFAYS2kw
7vO1lCBfF8OuaQe8HS2qAG5T+wZohH7vpLKzgX6NY0pVLKsg+syZn3rZeKP6GFGZ0TqVi70a2/dV
KO4K3ccZq7bu6qhC74qXlVh0U7qqO2T5VZShQoHEKnJNBvWKJht2Qi2+oeL3NHXaLYpG+zzuK88P
ko2dy5e61CBWpcj3pVn6j2VtofiO71QbsTuGXS6Qie5dBK1yvNzVyQtJAVARBMjS5myQvquBVJFF
yRn+6b1iLoGLf0aZsd1KWhxsbWU4xtMjcpP3/cjfwreyjtdZZs9qUNMij6VvMhyxTDhuJE1rJ6/6
RRJoWHS3E0LERnqR04ZWHHS5zFlqTEz3cqc9S2NVu5PiACyOIfgZWuADWSHB6Ab9QP3nkKT+rTL5
D0nvXztleIG7/D04zsfeUa9Axa00vf0WDttKPQVFj0Yd+sktl9JtX1EIi2UZKWtDyIhakoWpqMOs
+wJtrLA0swNSVqT6SYci2tBrHN/pDbZEAwRvREdF2lzUYqrWemNUK3+esZSQ3FOdFOvzVOmOLf4V
y2FsP2EurS2EnmJQF4eaC84iOERhcoxM7m+UqalD+CkXvF6J77rUYmZGR2wxdLRDUGWy8fuM2h0B
xrfcxO3PSaYDHNfZkyFCL0rJxBbrguQQNmZykZmjvI50pV3ZdYcua9Pa7hjjGtjVGzWryxl1N3q2
RZA0kdWZ9oB6qt6sezNfp9j8UX65L4cvVaQfAhx8vczxrzSrz5BjptA1KgbnlH2Lu9llk9bbgWNE
k/tN3YDuGdoa+Kh8ESRfsQMyXQTOuqVqjBd2X92A/0/cXkLPU06k6wQJXYzcsltSyN1IUmaHfu0J
fARXpZbfVEN4mPJY4WBrU5SO63JnGp29xzUOV4oWQ7eL0m6GI83Z9Mqu59OzSshx49bRV4WCKGtG
JQy++q6UjWs7GO1tH5b3WMEFKy3aNHIsnSZbc+4cSx0nV3PKWOZO60G0IpS1HFLeeF+12RoLhWYd
VtrnvLSspWik5//ICkdTJKGBi9esG0m021HGA82WqHtUUretUD9PZjj0UI5HtVa/Rk22UIX6rSO+
1EsUuaKfad//z7LIstT3sqy7m78+EfVE+V/bJn3MvzWvsy2+90e2JZn63xAxgZvIL6VxezYQ/5Fu
Sabx9wz7hulDHAkPe5by/5lvKTYWSxTSgR6Ri6kU8P+ZbynW3ybJ2U8XJRqE6p/kW68r47OsFdhO
1BNoU2NVStr3OtuSALb1wbzlnUSs1Ghcj7a//GVirn70HP69xc7bIc46ETgYKI7Wz6dKqB/Vclij
+7c0hXPz/jCvGx7/GAbe5YtSEsiU10/SSiKhyyr7eAj1q0LPDkUxLhLD+YTK/Pb9oc6Q6z/GguJJ
ikrvnUNqzmF/yVEdo6greRpReBZiHyrtHjNnF+gnDOQRXgrlNE3sC/Tj9DDZRRn0x1HfjIG2mWfX
6UdyUvODx3+Nd/j5kWYwAABkbIbO6y8oMihpMQ0+YDXpVGoYYRIVJgo6ePOLre27IB0+6Hx+NOS8
tn6ZBV0NRpDzvb/I5OAzbYNTSRI1YOaSo5gpxYFrkPi9P/O/W65gC//5lGfFAeBkplFXPGWZxl4s
h7tQTzbvD6HMC+VfnbMfM4m5GfU0cBUa9l6vHyu2RlHYwSzfTWl2kvOH3NY3EmPhq3o0M/0ozG7f
tAjWt8UVKNiPxueseDM+MCcgyiB/ZO18S9a60akJXhYLUzyUen05tXDImxTtcqwI/Wg3BtEuNpxT
76QY7dh3IZqg70/BiyzD+RRYFPIgoaI8BuDq9RQ4UFEDTWT+YsyClTnFX9Q6O0DOcmmf3uUlSXSE
zi0GXVqg7Sh7E3yr0c4O00WnIFZZdV5g8H7YeCyFAwTgfYLjpZCTjSC1MLqPhOde14x+vDL2ITVI
k068cm4lWdVlbuphwSsbzSOmO9zewVJXO4+s8AZ98j246WMuN1/fn6d5tZ1PE0UvcJtQNkA7n8GZ
Mt9iw2EWuijz/qtTZ1dlIZa1GZ7eH+ZF5entOEA2LcC2XAtnhzTaIYpft7GPVMxtkZRXuW43bjZp
SNEWK9B9u1jouyrArzWRDvMREyO24YywzEbngNzHdZlPazzfXQm29GAF12bSLzOihhZ9YFcbOY/G
YU1KuCJK2oBEuSyDaWHCd+5Ze2TcO5l0i8FHI1y//2w/GGlvHg7EIpA7C1zK+XabQttOCDwdCCnO
bWhlV+og9oHhHE00z1M4f7iboemtidUUtdjC0Rxok8euCZYO1n6xhqFAEX0ZBoRIdX9ZGq3XD5cV
y2+QdK8cxYqumSckPJ/8uKf7kW3gDa7SWuOENGmDxqexZl0SyCGVS4raeY0yrlVsoQdVYKpLFtug
yZwZND/Ecp5JOcIHWuVkbdgQDTYjTU/+bGxqZjTgv4dOf2FUFVJ1D5AOLiACbuMhO+D4u+qG8DT2
qOEbzrTwC8gANLy8JMgOjiWWfmNgLRN/GexgOQ+oZ8UVu/xAp9YDVHYRDCiMmOkX5Pv38IO/YYu9
apphXUUm0tPxbhrUHc5urj9BitfUDYSAlSHXj6oe7aI4v0L/NUNjvr5E6+lIbAoAKFwbfbYvKBFY
gX8zOdWjVCIFV+L3ofZsW93+lCnRyUray6hKjUU5JbdiRNm+ztOr2NE3jh4spSBcdkF7advStkui
bzYeIVxG6yKIcCwWy8hSP0cxb9S0P8XzvWDQ0RxxKcaOrSMZRh/4ONsuCA6P+SApzOeQuZ3P3Xmu
y7FEEWiJpQktEIqf+ewcYXwbAn1De4Uq6jRsLLM8KXF2qMmrM2Rspb7fp9Rj61wiO8EBSExrdAou
EYjfWaG/bNr0MIhgl2HQTuVxXHeSfhvxHCIIdw3EnQSF7Eya7nzNOJoGCw8qkRYJVOs6T9JRfMZ1
FKzUATTTpqIuM586UiSvA0U72mm4RlJ5WcXGJkgQe+7CExgE3KVL7NXqfvgK0mwV22L+1y2lnGuz
6bZxSlcHVd8GWBoZDWZ2s0R0r2Q4IsrrEqX7zGLfKs22gVopk3yncbiTMGHLk5g0hSqQJfZaQekc
hjqKx9tUGG7dTxQVmFgcmqOgO/l67NlVfQl5blkA3NfGFIxItsBhaVEGLELEQ+ihK09NTpOqkPEB
Uett1+i7+VXjreRGqD/g6fFpzkBId5dKhbJJILwU/E9TSCs9GFYitGy3cVjHAouePjiBG9kllF+d
yX9ZA63JTaYHz/S+qQ76yzScFpYa3JhhuNQxJpovVlO9tZXOK5R4Zyj9MmBa6/nVoKSs1NGXxkLd
G6ppxjoRWbYxFP8uo7f9/gn1u0PeMVGIBRyrAYI8O3wnypyp3arOAg7NpWW3+EdQXTXUD679F5LT
+TmIsoaOuAAoXGhXr+/c2NdTEAqAb3snoThGSdCk3pYWV7SLF42i76IRB4TZhpAW6rKS8qskD+7n
OxUfl8/hzHbGLeRk2u1na0gPvmx46N0v3p+Mszbfj5sWvi9Ympk+iE7F608JpCDMM9/GSlxBp79U
5BQHnempN/RNrGq7gV8lCEeK2X0F+HLUjWFtUY/CsSH2Pvgov4uTQFTSlZoJDVD9Xn8U1cDmC5ck
B4Gd8BRRGtDz6WuXjOs2w7XaapeqRkmsrx6x8/Iqi8NCl5bvf4bfro1fPsLZbAwik7IG2DSA6eHC
QubJhbYJotK6fX+c3y0OCOU6GgYmICZuytfPimlLJKmt5iymPv1SyvrRtKQlad2GUsrLHsmFv7Qs
6nMcQ5UW3o/1pY4mLZo7CPPVW0kWK3i8h6KOdlnHtg27D+CWvwubub9BHFjmrKD3snJ+yQbMYKxT
q1acBZYFrjQKZM05eCRpGVPaM1OxUmC1dpJzJwW4T2Zcb+/P0W/yv5mlA04B+SukWs+mSIqp5VaD
7Cwy5WFowqXtq08RcVBKb+P9kX6T94AUBJKI0pPN/zkfqdStIkF2eKHG26zTlmasLmLfXpTquNZK
nRP5A+wuME/e79nhwJAOahnk/TRZzxZaatZzh4ohS51AjIujM+ht4AU8B7q1gnGTVUnL+Q/nrDPC
4qHTbDr9fbKZV8RIUqZXxm7U+uWoi1U2qRtjTDemmR4mx9g1U71t2uAezYVVWcjrDuJR1YtlbGZA
5rhzBrG0iILqIDjaVCezSPpUZtLNkITLuGoulTH2hO0cooTLLzR28Be8KDB2SRPtGrgTeh1fZ2DB
LIFPshk/jGRV42B9ksEW1Xzo+fvbQaywjFi2pbZpuW1s8GqajaGHzh03hPdzNNYxXt50e6MKl2Xa
bkUeHIc49pSuvdRHfymIAsdJ3ynytLZJs+dd0jn8eVNfypyYTqpv5mCp7zs0uIN7LACwCSVjaVEx
ChMMQRMEauw7vRtOlTPRoRswLotpPJSEiFGzVYiD50gLsMySUi63W7rxQ2kZytIJzsgaRNGa226n
j8MTwMf9FAwX8/k91vrOVx8opZ8mjJOIePeIxnFHY34zhyK+sA9zJTsdjmaYP2BfsPZxRKkK/xOm
CKDi7QNlCBzDDG+ORv2p9ZqSVeBE1xC6lhVRLya2RDXOAVEJN4Uw0uPsMs+haCusJoITjS4P6vl6
/r5oIjDkRpUHYyMG7Sg5/NtL4Dai54H5K+Jun9m3tcA5PjIo03YrFMS9iAtfpQkw+VAdUbuDIXea
LGdZt8RPaYo+P20fAhk9dj7ZeobymK8dG5gQEOnufPIR35ntK8YLEYm9TmXeinmnrLWAejCMvoNh
DhdGdjlZ8SmuCbqbBxO1/arPruaake0TVhn9Wim1XU/puRzDncYt1OrTIoyS64k2E4V2bBKI94zk
OidhBViOV0LNtPHNIQIHu6kMb+ZayLxGzGFc4za8ED3HE2twvmIzp9mOVnIYm2mtyxnrtV86ers1
OV1bn/UJzEetp3UdGt78bmqpW5qZ6VmhdGMVTJBE2hmlG2NINkpNJNffsqXv3j+Czsh13MOzkjxQ
W4AcEBRBSry+EFCHiTue3WFqJSrc7V7VOzio0mpeBnmsbyIYTJY1UZAf141PGKg5H6Slbw5cPgJF
SwzK0YjhIDwr/xRyJdeyNiDhBpxW5C2+Fjr+Z+lmzD5S6iTTPT8A52KMCY8H412kvs6fVwFJludS
YC90I96BXUOWdKToHzXhyZKnhTYRxjd6ci1hv1FxDseV8qkKh4eqCk8lADkaqyrdaQwswx4kF6nw
0H816R/ipmd6On6CAWeDEnM1jbRo8C7CgCKJdmJKO7e15zBnnlyStLIM1l1kbBR4SwNwUZiTtDA6
by52TeasOTMhcFCO677XfbfIko3vdwAmNfxttGORaDtDo35kRSfyj1PD1snq/sIxWVEjLRZ0zABG
gy4Vo34s0iBfRLjtNJk14e0VfI7tCZM+/L5yZbzowU7MoFPZxTR1QOyGU3DKDnptHvs2vM+16FpK
iiuk53LXHvxlbZBUoImID4nFGctazUkcVf8EaOBGTkwsnehhDuLl6Vu8ktJcupG4bD1MUU6dGqCf
I6cbXW+/SnX4HTVY0K62tsGb5MrGilOwfSVKEU0gnZI4MeEJ+DeFaXiKxhsIKqzDkuBzq5ERkjki
X1AuaUqDS5x2QZSt+yje+XZ+1RokdQbXFeD/nZqTAxdiFaAmiXlNcKpaecWJrCXcda19wA/oJmFM
SmbXGHatZOxIK1nbqbhb2+TTqQSgk1fXaBgK5vpmUMYFy2w3kuxrJluUPKMzxKotw10JGjSpg9N8
zFqldaf0ONW04BVr4Cl6KS1efrgTb6KBVn3aYbXWks1W6aZVuRSneoPxbeJ2TeLBu7xRS2O+gmOP
8v43y2wD/P+MrRLiOIMIlbbBjt7GZBY4iP3cpRb+fSUvV/fDHcaPGyRuLmZfMAM73EbOH5PEvonq
7gLng2vgyBurLQ5z4h1zKGOy8lzK7dcQ+UdMmKQaENE0AixOr9vWwis9PIFPRHGjQae5Awpq2tkV
GuJ3c4qNH3cCXCLypLpbKXPLaAg8yUyWJZ0yM+WmLAyv63tgFuTWeBrRkdrK5MlY1z2YEWk88TZ8
IizPODNdWvr7QtF2lPx3qWXeNg3RSTUNF4k10E23LPwx8SHjbo+/ODltNy3OFh0tkv1809c4471/
VP7m5LBlbDGAJCpET+e1+pbyVgZF3EK+pyc6YjK5eM15C+r5IaE68afDgYCkRM2GpvBJpvT6YJYj
Mxy0NidBAvI8xychWbOdA75ipZdD/8Fwv7kIIBM6iGeQlVEBNc+q1SMAP3ChvbUoOPRTEuw6svBO
m+Q1NRsvUpIHeQxveht91jDbRE3nDU58/fLM/xe6gLdFxj//Of/kpwKDJioq7Qta8F+/O0ZPddEU
z+3533r1TThZ//x4MwDy1W+I1jCXue6+1+Ppe9OlPwYIvhfz3/zv/uFf319+yu1Yfv9f/+Op6NDo
4qcFUZG/avTN0/3v3Wu+fM++v/37P+1q6Aui8kjJi7qu+gNs+aMvqCt/IzUEgUQm5OfL7P/wj7Yg
q+kn7FJR/6bYTlefq16lT/FHXUAu7Vf3Kwce/9CCfOE/cam/oXli92FEBldAgemttCbNr8urKdFD
YClB6wTCTdNhxtIFVSNFB8j8GWU7K5surQk8+RwdJYmLXKdUrVWNDoAbxVOLiLeaQbuxsjz7MqoC
FaAqDMbPkAKsL3aRTBw6flJ8tjVcRlzOGESJsKEqJAsv34Dj/aEV2uzL5Ne2TqEURlNeBfQqx5Ef
EvpC3ClmUCSrIK1CjdJgU8fSc5J2elZ7uggVzaK5TmwImF6KZ2Vm9JkxhZEDRcIiUiuLhJYKkdSq
avLw0Mqd1B/TPsJ7bEplFT+4dIy5i7TJbq4M9ra+hScRajlZRm3MB2yVFI92K6NhYoemFtRuDngw
XCqWlKRubSUG8HxC5VBdxz2OAIewa1tqOynXPCD5tNEf4OXY8i1oJAOVq6TWJg37LSOS8nAf13GR
fco1uxKkS81Q39VJPyhzdRb7V6g6fjZzNhI1XjgOeqGZZ42mNl5MKVa+11TanIcBQalyi027CI9E
KyR8bk9gGddAT6TRN1aofyWx6sGG8rF5CeypzPQ1OpB4MvoB8MhVDdZVRbm86EHX4+4Wl3WQgdik
4wiAwbesYpJjV53wDRHPcgTDiN7DNHaqvoDhEYZ3Uo9nC+TWOGwdsQi0jPq7K4yWY/KQVgjx4fxJ
HTd5UkUqsA4s4xyPwKxt9WwTm3YdPVedLqk3ACTy9RRZdegZkpPc+XLZPiIJx/2K+yNm4HkLZEn2
43RfpV0Zb4s2rbOjhVQBWJXcMu4RzabsjySTWe7yPlOCTROqo+8Vkw4Vo3PS694fEW/Wneq67Dqc
yMwQgJ7b9Jh6g1Bpt60qyLbsrLtTy965b+Ws/Iox7CX2ztZnOYilEbVlTb8utDp7UqGoVJ6udTrK
/nJX3+OSiaLbEOvpfSkP8k0VoJCdi9L5gvxacAwCiDMLo1SgW1WGU8Ag6fJVH0k3WikmGF9Fuh+j
FJSyPhrtQ28M5XUa9vqDSn49eGqotz6G7hF+x+mkrezeVujwAKDJejXaJ7lMFIRznZaX+RYOGHJm
Dbad9gDSjt38DMC0IKlVwU9O8q1IWwxaO9U8mG3Mj9DV+hTY+Um8sJZSfXjGzbXej2OhLoucWjSb
I1nqMcStmyZrisJzBiMmrVOr2eA1iTOTUkwim+BtUy30ktaPk11lRGCQowiEwMIG3myvhOM3yUUq
K0NMfIaK8D3rIO6/zfr9jpc1vS9fCJGlFcJUgWR+CeJm5PVSTcD8tkgpi4hw8vPF7IQuXdCfayZP
4iKyLh26TOZSbWHQ0jJIwucEngyxrk/rQIBHuBqGqP5qK0lruWFiWiG5Qau2/KSouHMklERxM5Vg
jGV1K1hMTpbny1oWirxUk3YqF8Woxyoq423YekWsgIyVA1m97xU8wZf09UCTqX2pj+zyOLFWoV5E
+WPWhEm9S/S+iDdSOQXKMjUtP6NEg/lF4Q5OH4rPmlnZA/BXUaie1gVxeKjKWbvFH+pmat3ap0b9
3epzNb7Sy6osV61W1LW8map6nG4IjFqJxlKlpvs6bzNmpwHiH7iaEPCsfrnhrn7UpH5Fe8xZ378q
VZaGthZEJwe1f2wOsAuZi2e/lAFDFGvR6uh8HJBbCVy2hVbZoizr9un/YBwEoFE+QBcEt5XX4xjw
ryZLE747Yaj7tQz78SvZ9ke2GK+Dxx9PA5sGQBZyRya1zdejUL4RqQld0cUkUNugsY0pfJHmJ/Bu
g1uVSXMcyVg+SKzf6AXMc0g9ewaXYA/ywsP4dQ7TPnds3pDvqhns7lYaNKyXZZxvdWuKl50eR2to
rhLdmcqpsJ8E7uFSFLY+vT/Fr6vbPx6e8jowAMXmaDTPpthJCyvWGsOHwhmAGo6DA1ctVAp7rD+o
qL5dNFCuZ9E+dOvpb6tnQbPNuRkVCibbbZA7t8bkK6upGT9SVXn7PBD0VeolyKOi/3ZOic6tLBbY
SwPidNgPjaM2izDI/cPYDuUf7wJYOtgo6czcjMZRz9bNaEDSM3PfNeDd7m34dGGvfiTl+JvnQel/
9i5EoGqWW3w9SGoaMjjP2AH85xP8BDrWn62Pw4SapNBC3l8Mv3lFQGFYiyiOYBJzruYUw+wWAQJ0
s1zoPe0EIMNBEn2wDn73RMShc6MDeqH5grv65fAojUqTIr133EkDwgDCpGuTfSLyibiqaCqx+PNn
wptkVgOcVQG1s9zJHE2WPcwmNzGbDpBU6yxRjEyX74/yuk5GXI00hIGMz3wiMsi5uraFZgpS/brj
hgYA+0ZANjA7NnctiW5X5PK3Px6OtACWloNeqaGf64lZra1FZWNaEFek6PMA/ncvpY66rzunuCAZ
1j9o/Lw9ImlJgMYHxcdpjFLD61UYTEDYq2aEfeNQqErb4BEOfumaQrkYTeyTVZF9MOLbVcKIGE1w
4XPMgaw8GzEKaMTnjIgVVbGaLIplXBEOFIPkI9e/3z7cfGhgJYHW3blEraHnjUATynKJvjFkTvp+
BRiou7VsGGeBEkd3gD8gHL//Cn/3gCx+dsGsigsQ9PUD1mYaTKPRWa5Nv2GNQ3OzVMukWjUlmOD3
h3q7rWnWcbrzFd4dL/L1UDAEcp+g13cVOHP7SLLmOLMRHzS3z7fAfKEhuvYCNQUmdR4U5K3dYMGb
seZTEX5N6kRCkDrLl+2YissMrtbq/af67XgA2GbMrTIfwK+fKvaDFDMFmHyOhdNBqCO60FEIvxcc
K50LBj77YBrfrhNig7kWT/eTXH5G8v56Y0fdJAlqQrZLyRDCck6D31VDK7nV1aHf0XmF9DWaVf+n
siwYn84SYSB3eU4dZZ3X41KrVeqxS7gC+ky/TctR8fLUKa7z2mifRkUWN4Cj6g+W59s1owKzm4EK
XHBofJ4tTz1yRktqHGemb0CEalJZ+6rCov/gdH67CyBhIVeE9AugXoinr58NtoPAZk91oN+F2tYY
g2+cQcU6dgb/gwf67Ui8EgouDAaA9vVIIpZrqB7oQBWy0sBFA/Xv6lODjD9G4h9pZ75dm8TGFEIU
NgIRzxt1YjOoO8WEj1746Vqd3YClxnrqAw24v1Z+YNfy9lWhSIQcsUqREGeH875xbBW1P0k55Hdc
hzx58OGTGIXzwfydoULmSHEeBnCCTJgMYvVsAsOwHNIwB/Ez+hN44M7sYdd1o9qNC1MqcscTo82c
xsIK7yFf0XGr5AZfXk0KrXI1sj2M2fNMz9wuyCnVvn8a/HYS5pACzfjZf+3s0xlkmn6j8dRWaVae
6cP1HU3/I0O/t0eAYTgW1GViI9blORjURtQntDs4R2EDCrPA9OQqkJHxUOymvBmttrqPQNx+YLz0
9tHA/2OuxhkAUp/ne71ye8nyO7y3gFoxrevQGLNF4wCTen8CXwMeeL2ohjEIWGR2mGq/oFN+Cct0
Ut827jvTrZXJNr0oTShCRWpWVYvaVw3pIqxiDIkNXC/wrtfK5Pv747/ZMjiTwDqnRYc24ayh9vop
ramJstYsGb/M6kMXTJQt9FqBy52PUEKnNvpIY3v+ia+yWMZji2IJThBNd/3s7Okcv4xCjnm3skI9
v9P9wkcjpsCzbTspce98cD++eY0IE5kkPsCQLcZV1dcPqJYaXWWU+l2l7dWF4yO+hsD3H19S8yic
qATxGC2iDvp6lLTuhY0tg4EAUtKAqCyUtZHojacUquJpSVZ+q3xDfHQ2nFeWf0By2HeETwzvnI2a
T7hBCT2YqWQBmE5luI9M5VPuWBd22NwamfhKx8vTLXEbFuYfi2Pj4D6H3RSHCFHBvJ5tkLad2l4Z
6fcOklEvJV2etmEQd14yGcOVCW7iwara+Lpqun4tNWqzoZELPe/b+wv47P0SPwLamj8GER2e3eda
dLFS5EipTJkXW7ntli0IS2rhfygs9jKKCTRgzm9pHZ6LsqZJME5l5GS0oqvRi6oQl90pUT54oWfn
HK5RZBW8SQCRCkSkc9nrKFfRzlX72nMm4QSr3Dedx7aJ7NRLoq7uZBcfFIjlpmjsjzQMz3blPDQy
+nO0QyROmjh/tF/OIUMNSjucytYDKiOduDSE6hYa8ggrWpdUZ99/aW9H41qTCSFnPzdutfml/jKa
SXUMqKfZem1AByJh1um8J3GXuabV2x+ZgJxxLuaJRGUa3VALXQ4UxfWzQ26ASFpHSik8lKIlcDuK
cHKAc3Vj9Wshx0O762L0V4CC1uZ4Wzl8oKWZU5Rfm04qVRd67aAmhOeBEOZjLaM1vtAFbOIZVavc
CrPIQpQxysExr1PiHbE1rLKHOpAopbPCGHlCb6clUi7gJ8t6/PgymT97cD/rgjTlfm3snf32v/5t
Z+/Xb/qvy/J7ftPW37+3x8fy/4EeIDLav6yrucf4s3d48ZjRO7wo/soe8//Z/DWzBH/tHb58349e
oGbQyzOoTBE9zPWcOV/5pyQLLk+cGPSSiS5g+/2zF6gpf5Nt0PcFagky5uU4/9kb5I8oOYCTwYuQ
fUqo/icUQetlX/1yGyLJMlPKSBO5DFmj5y30VPSILxlI9I4KKPXoUNXaRVAWX4tSndxQTTkEUJnQ
zLvOt3cUI3fW1B3LGEJGsscLwXQnWf5ilYoFrABJKm34HtCfgFt00D3YHdCJbH+lRI9Nqz6giTR6
egSGtBvT0kNgCYWMpjnkhkHzEc0zVa8gNKxVdRPfOPFlk6xrpKB0F5KAby/Nwit2Tokq7tqwd5V9
ddnSL7Gso4qOcnhAZ7xbV/oy01DkWvqtpyKxgmJUC/TQdRtrOcZ0KbayBId2KeuLsrtykuuoW0TF
yY/3aOpVhWdAxKHXmVCAWKvJRe2sHH2b3qQ38QK5MTTBnqs7TT6hqCC7WeDxFQsrN50O6SpdGZ8l
aFXoWzygkVDeUCABZX8rKZ5coI7lNdH3UDnlN7Ahbqv0opA+0VuAeTK58J3B1WqFN7mpWh6reC3X
Nl01D4Dd2g+iWc7BDbNpAYjwgPPBxuyuCwlVwVXVWXs0q9I89bB7cZU1tuGtihen192PT9KD9DA+
yS+/yi+/zl/Dx/b5x9fwUX1qn9Wnf/xPPMePtH7X+pN41p8MTh/I1SonFbC+ZuWPK2ddJQfVil3d
gbdjqK7Woc+/S8vsIb2Im9X/5u7MdutGuiz9Kj/6ngbn4aIviuSZpCPpaLTkG0IexHkMDkE2+t37
o+3805adNlzoi6oCEolM2zLPEAzu2Hutb6n09/T6CX7HQhIXp+XH4tk0ghGQRH5H1NKNVA95v2Fk
6mtBfUiWjSzDKd55HUkDVyRha9Z2SkJAZXZ91bWBXK4wYBv6NX+Xo+3498D4sL5yu73DBGVhJOev
WkS/srZINUGjP8nAhQXQIUKBlnrW8tMrNfVWBrLzB8/33o2BeeV3G/6c+1ybmwrIzjt0WvusYap3
BeEE+dnGwO0xBA4mFrk1inA+8T6TKGjhPPaheVdPvnk3n5L3EcgFcSrTc6c6k7hyziMjbPbJYAau
wAdf3MTKh1hclfZRPxTDNt7x43XyIOWNNN5Z1dnJRvGkPLJUY5Pt3HQg4fUhyVsBj4XAnest4avE
4BLX5yjhMB7yPJzrIDXPO2A2hjwlw94Yd+qC+T5EJlzxhqEXOX7fXshEDRT88QGqNiu6MKKL5lig
YdsiAu2P7vU7i96rB/Y1Cbyrrj/DnRHX3NTIxu6EchLjEJRr374LM/XEuG96Se7Sy4twG7rFmfuy
bWVYw0h6vlB8K/XptHpBZQbLsk2T60ZAJgjEJWFpgpkjevZjh87gTrkakVl2oT5vkNmKeSNREPXR
WaEf8/IlSt+ClvPzGYrocQrM/hmO2kYw/DZVeC1IrkwFrxbBuw2o9PYzmUQleEDZe8l5gW1TS9/H
ZB1KcdZBAuqPFbCoJj96HFAjxqO8Nq/fNCf1mXIVJan+gLKpvSnblxzlZzwHZSE3DoXHzUJtkDRE
5C1+47LBXEEpyYS6rz6mcDSoaQMwMFUKRbL3AigZ/L/78QqtAi+NbzTz5UELC4PRTqA57/JoDhLn
kzcpb/tsW1j7ojnMxvkaG1c0vhvfJdpb07V4p7tK3ebVQ6Win940JGVdus96Rms5EaR5B/pyNhXn
hg6Cwd1wFPer7VCc1PmOMb/ZbMf4OFw4byf2Q82vr8trTwVh78/46D7/R3U1XIiLz7/Mr335HZXt
1cTy5S/rhjbUX/+xRCA+1RcE9YnpwMa4nC9vZ/BUsZ8zXWYwF5K8CKDg1JqXQCO0+T3LngQYRb4X
BfAqcYkInZX0VlE3sRmmA/dUS94XaktAC36hvtcq7HfKjdMpQRwf4kbh3IcmrzqIDHKc5fgT4213
Rlu9TZpDZ92Xm2jaTG6Y0x7OFhR6VmQ/CpV9leKtueFTrWiR4XrER2TFfDbvXT/iyqFX+ounQ5up
R7/zdrVA3+czuPaax2Kyt0VYwaZEozcie3u2j9n7YQraXCCrv0jqSzt+qHkmRkzHqj21oeOACNwu
lw0AKjOwlkDqj1Vnhj1ngHhUGNzKTepy7yBNcPVlM+f6qXdc/p/snvaZXtSmQic67tL+LR4alP3e
xuutLaxSzJ3RlnStl9gqgiZji6Vtkg2175Ewkev3kZa/52n+lBWMHKQifRNxCtKekNr8VBJFGA2Y
x8zZX5ZrtWbsjnMr9gzfHbRgMLWDqOyNUjTnha2GFvQxQ1lVf91mml6m+OgKmGbTzrYJpk3VBHD3
STEG8o1h8fhMr0NzTq9TqzI3iuttZLrQlicRCJ/keK57V6W81aCYaK6zyXUT6GYbUnIwJGji0p/G
ZavQqVXkO0sbL/NMO0qruHIK+VAW9ke9AgxiXiXVf6I0/e9WdBI1qgE1Z9byz+qzu6F6/zM6xd8/
+1WJZr2hL4CWfJ31ro0kTuhfqk+LupTJ93oG4rAFDIkj0Fclmm6/WRtBzPhBq0PmXrMyvlaf62+t
FiXsR7xChmv2n1Sfa3vgm9oTiLK9Quvp4tPHZLr0akCh6SWmVAvmp6P2QT5gnZ3q5DEz8vflkEBE
g2m/xUXyzQf19bDyrYhBe3X2+3xV5v2E1tA2RHP+6qr8AibHLLFCDYs1+m/HomwFrzmn5dloppdz
V7N/2cYuK4sT8HMHBBIP+LxL7rPKYzdRuedVdPjbzy/sj45Rv1yr3x2l/vHAtV7v34rL/xpSyq+r
8pdnqf94P/zrYhDc31/UmYeP//t//f1z/17NOCOI2yGsgin/N3hLVrNKWq3NWclBMkvb9O/VbL0B
dWDQHPvcZgNJ8vdq5rf4a0x17aFzzwHF/AO85eujFAsLk9raJwYUTovmdRi2Miw1KKLEAJwXY15h
n5/x9ScRNnN10TXAbVm+mazk1tN4CC72tB8RfiDWA8RmQWOzFm3eY1k4VAv3g7DcOvjzFfaP6+bb
ZfPf7qBO518FxMMwxKUP6RLehszkn7fP/3Ozud3cPGzC//uvt59E/6mr/nWLTuy7xffTv/LfZ3p0
VSqOYULWsK2sc/GvZ3rrDetPW7dVnsOwTL450xtvVrIPRj9+iibQ2un+60yvv0HmwZSPsf7n/db8
k3X4ZSz/zb76s8/i2+5W1w9GV5SdFsTl6g6ycKrDatwQV7Ps0z6FxjyNyY74wgurUK4zc3ygbgiH
mALBMuEkGknudwPkrs66HMbcdxh1DJ64zFtRvHNxm8BcMAk7ZtLiQw7Ud6O03xodGLi0IHN01mCG
ut1sXqkgxjZZurwUVvwEpbvazos7HZUiojojnlEtypupofIqEfxeD/0MXXKszUOj0R7weuqQGZI/
qUUJ42UvpbQbofPcdDpqhERqiGmHVO5m1Ld+4ZCYoRF8Vktn01XUuVjHt94IpzVLmpOZcgy0XJrv
EOvvatN4Trr0sirtGzVBpApJITBaF+lillzWgMCWOn0g7eAaVNuR5vNFkuo7VMHLpszFAOHVhStm
GeTxZc0SWHo2hJ3j4SkbdEyM6gUQshfUqjBSY3hjAGmP5bAc50UFSmvSwC1HF/e/qn4SSfEsIvsy
TqSgBaKAjTOVHHViZ21lP4kgE+4BWhuhlrD6j1VDwaiNnCZEfm40mOWjyrvNo+JQe3AP9XjZlX0t
P3WifUHRIYLEiteZwHzoNfiDOZnilfvcRPIQ5bAk9BDRYcaAx2c2s5ki56pKi5dh7hiINEMf2FWJ
vNXpmit7QRMxFBwWsqwA/5qoFOci7sVBn1WQ9Z1iXlYdB3jamd3O5CPEKmNSkKpyXwvNuZ2097gD
sScl+EbnNLlNYn3BYVWVjW/hKYUgFfkDqQJv03S5LxMHjD0J7ySpRZu2kvVpRlN57LtpOi2rln3E
03i2VOJJiMTblQ0rzik+jJXRblFBYsKBO2Bao3PmWksWwhWqzmF/HB0IqztllPdwRMEC5sxmAr2h
0aAPfg2urdGBpDjlVZ6JO/qmG+wInH4HP+teUN9u4WAGmUE+OeY9QuyMYKjASjSpn8TNASRG0M3v
2lnz86HlbGwHAmhcX2m7jpnpWDbnbawHlfo0cgTxMrmxunKjRHEgUZ1H1MtAJbg5UKu6MDu6k5rI
3dSfZR7KxMt8cP3CRnxjPJgpxBswxpGr0jZStCuHIs/Hm7pRiSGoRlJq7v8/Pjn+K1YclJr/vP37
z93754+1+K7W4Ce+7O6K5a07NXAkvNpwz7FM/LW9r79Fn9QFCYRB/Ev39a+qWTPeIFtCD0ij/nMR
wjjqLz+H8YbhKlu/Rb8XdaL7Rz3bzxPDv7d3JtG0i1dLEPQ48ssZ2Xw/vKgyT1R6YwIAtrQjk3tq
iIw8JEJtrGjYzIMsxg16FnP0e6HmNAaFoitBYlpd75e23p0l5FO9WMs40Cjs6+IlJuUdnKM+NZu2
gXMLp1ibPpJCwcNDNPZ9bVXZBcqlxfgyfP6jkvd/ZkGyTpT+eQEGtWCUcJN++K7iWH/m6xJ0YbKv
YiPO2gh/PJAH/16CrvNG9VDEg6ZiMLBWEX8ZiLQ36yGP8xTnOWrkFXL4dQFab1adM2UwBcg62HP/
pL74wZZmUxpBFWS1s/pgmb0a1YGlHdRi9vItSFNNh80LY3iqiw44QinxBpRzHbZJoV92DEQ2imIn
YVGbio/EukYgJpqnbz67n53o+DC+OUcyVuNmXNUZ1FAc6GiUfX9DLDGK63yk7zBLV7tLkFcfOlQ4
YaI106kaxhQYUgogA6xI0M5q9LYig/u6Srvl7tevxH6VkgTBhyE4U0zucgdtKNKK71+KXbeFSNpe
3/SeNWD2LemNyrE+VHOsnTO8/4iNc21Fd/gwXXvWdlLW4txNRmczjJF6XKxKO1kRfeZ5MYxHPVKs
XYslCECW5s9DVWyHpO+LMC1L76J3oPEI0Kx+tzCTQBZGpATkn2IcjmaeuRdRV1LOiFk9o5/GkcIw
0LDACelOYpC03pK6utRLxzr3hqb3IxiuDHYA5rwY0rR3ZT5E54WVV6BebBIdhuK8nnqgrupCB1op
h91kmB/KHoL+WMMIt2djj0d7/jj2SwX1SFmCRtD9j534xiyKc+nF5kPR2+02NUr5nGtmspXJZQGC
J8DW+wFf1ZOdqZdAVe+nEV5ty+g90Kv0Iq+T4pFSCyY1jd/rOGKeieN0IDtHs46dGhu+qrXzZhKd
uFhaC9P4FKHpTCxxX00wG12vgqyUM3oVhWYcPPJ3fVIHZsNnJ819DRC7N9XmB7cf043VSMQKc/ah
xJnRkEajqFcR7rHrScug+dZGlCy+rs6fqoU28kSkTgGDKkfNn1p4MJ3E7sznAt5CccbSPZLtmUZ7
orqDfAKxa9d7MdKLVsaHxlIfMddRdcSt55eQdnFnl++xtJwZInnBs/CubpMeCDTjaS/r1X3cF6o/
NnV3nqnC3s+DW4XSLj54ON0IUrNa36sn4AlyBrBt9ReVSbEyrCnvWM4z37KmczXzkns9dfMgN3sl
zBYiD8ZFC5LaeJ950VZITT0kulWGaa+AOTf04s7xUrILkvaYFEmDlWX+mJWxvWmm0fTlpHQ7clrU
ADreJy1r9vVcPeZiQSWZRf2+aXLwz3nW76Pcuo3lKtIEBE8hZjEkcsugmJwrY6l1zsSu25IXqqqb
XDY30dAxekL6EWB4UU9NMc9yO7iRt40N2zzRkJ33M86ue7TSfKWt4h6XRoU83ZJ6eBalqnZVY+Vg
eEmmLI1kpznXOmGfqqIaj1U/MUac1G4yNw1WPlzQekM3dFDsJQ88MSUwPqUbpoSahkT1xCCxh/k5
VVU4BK29U6x1DWKiVGDRxzXZNpOT29G57Y1NclWT5ABxorQVkE6iqRilRtMMHF4yx0BF1rRSo0Fr
yQVYfMeQx7Fw++xMmN2ZP7j51RRtpRXnj9VSH6wMoHHaWGE/UmD20RAFc19E+IA5HizWovJHk+bM
MCfrZsaYGcRLXW31VlfIaWm7BgKC/kwchPbMhpefOhx1tR+VjnoYAaAmQZzP1rsSJPgnjkLDtecO
6p2CPIKBUdkPPulS7UdAKktQ6+iUFXqNlPsznXS1SS56bSJfRzL6ciYBnNBV60MUpSSLFf2yM6ai
XOkJSbp3vYwBQsmNNUlV3M+p7e1cb9zrmpj2+pQ6L3nP4yNUtUk81dXY3iaVgDmKChX3eNekmb80
GjCFjKPrSBGGMcxsxpB+9OxXal3tZGtA5p9ZaJ3eocZ1cdLfIFzER1mwXE+ltPqHJBf4HJcxIWps
sJTsQCZxlD8s3mS7d5mhle5Oam7XLz6sm675tOIaMN7NmRZdkmOUbT3vsyetz2xmhIZasD811kVT
qXjHyqq3HwjM0u4ipwLQGJlXeRpVJ9eagAxwFHR9Mze1x5mpQNrW5hQAmR4+TFC9g1WmcsiMivjq
jBmJqfXjrm48AmbbGelHJq1pkw2CaCU1NQ9G46S7HABnyWqX9bb1Ink20GnCOVoP2l0BfzDy21HM
gjyJ2CIKu5OSbmb8zpDRCqqb3YV9AodMmzvFvQuOH49dOuhGUNVZ9mF2LIgEiBT8ZXLlqYIucWLJ
yJPTJ96xqpuk8dsqUbqNEI12t5rY7xRy5E6eW1iHKRLYHEc2DHyTWBrjfLhN8ADuSdYtb+O5LG51
Wzlxv0+HhM//YjAHTK9LpHYXseXEm1QoGkEgykSQQlHs0xJlTpFV8bNVD+lOdiMLfFwgotnjGBqt
YVY+x1L36GXGoZkMNWUsPzZ33dIaeJM1g2mM9LT+NlVaJnUa6XhxPTJfGYgqydn63I5Bfmc2OEpN
+23DPiR9e6izi5GPOFDiAvwXLlNxB747HsOWfNkb/qvdTV1SQi3MveNUN/m1UfUKIywVPKk3dfZ1
ZSfagHFC6TRftpW7idtmuarsFhviaBo7zVaMYoOttLhRqpgc6ia/t2rcjyCcaraBUfZ35ewcpTki
qsjYmefUxfC8jOXGIyeO+2WEoBEo0zDczVgPTzEs82t4hIbvLQyxS6r2Y6k15Dw0ZREourpTIpNE
M5IDzrRpgbxn5u1TsbRuOEe18aT39QStPfP2dUTKVJwn1R3O6/YpblX7IinV5jS7xXiZKWgj7Ngc
dmzLHp8p910M32U789hYI6qMkZEkr91HWHJRRQRBzX2aPXa2l98MCTUh+MFuEy9ddI7Itb9VcTZl
MCNVMuGaQjEOCdk682bIGMZ5iSNaJktm8+QJ6R6jqb2jA988p+bAOpQOw+dqcJ/zWedRp+AvOo05
RWoYmYIQAhVkDyC5+N7WSIvkj+r2tdG1AzSWYi7fZovUksAuSuvMSujAjJERBcvo1Dz77d7tQlss
3E3umHRnFnEYtGyFIT72YOrDvLc3rdPRwVWy6NQtprudGmanWEIrpq9Fc4HDX/+Y5J6ihp/vQX0p
WCxJBfhUmOQjzn2y7DMeV+dZNICsj2d1rxekxRktgb5zMhZnMvWap88bRJymwzHzvOhpKZiEFr0X
XTZaWxpUcCp3Gl2d9DBrSmIGrKx6bb+oNtpsU43PlskYzAuVEIa7ri/dUIypflfQpUkxCpuIx0Iv
c43+NmqL/mM6jmwFtj2xzbi9PC1yEERZNDMiHy9LIO6NxL8dGiMuk7B0Oxa87COyB8uIqs6udHn6
/Fhu9XUaPIrWe6mS2Dt6tSs+0iHzGGoasand5ZnKZ0s8pDr6XtdpdWg4GtZPr8VLHywCh862jOP5
1IkeDJurTY+cj90ASEl0Skq7RP++FveW0TdP8ATEReRpY8/s1iQYaf1FKg0WZGZhPwNa1UBABSDa
PCWeRdepHixGqBAKeAMQM9nfvJZqIZGN/SGxyvyFtEbzIIuKHzMBRB/cMpbAOKUmTyrRSU9uPjeP
YlJYnxhSFi3UepvfssfmaV5G9YSZKd41suXiaYFlvB9aT/NFxnPothzL6bwDX0omjcrGFM8Dv+qa
Q3zysk58+fjhZ3lXptV+Oar80dH7fxixYzWL/fOZeyP6unrV4ucHvhy4dZezswqieOVe4rBbZztf
Ovq69sYBPw0QngHT2tqnT/T1wL02gzjscbTmII7Ge0Vp/3Xgdt7wKKNpimCXEyHyzz86cdMI+OaA
C0DZ0Yk15/poc1fazauR5aI3et+lGQFEg6qfo5l/bAiv3CnaYh37ZfbOUhxXcKg8aiqtcHZGN6M8
c5yibfwEilto1dFwVlVx9qUvyCwIpspPjt6MM16/MIYthOXSkcIJ+3qW6kSZkk2FCRxfNi1BGkOJ
qEZMvFAg56Ac3ML/5jv7yQV//CTotjsaPjMaD5hjXx31SRPtUiELPXSaaAhQyXVnnaH0D7++yqvB
9Op4pAMAAm09xiMR5ov9doCyUFPJ1IUuR4yxsZPRYvDEbFPKCsXQ7zNDb99GhVkh/2uG219f+rXf
hmuTSkuqxApeW9/pq3cYuUY7EtpGkMli5+/isi7OBFh236SbTdFdGBUtfnvaejbFnyLcqkeOMui7
0lTty8IR9lVvVO7vWizrVf/uOTLX5FXRhqIRBRSdzhTNzW8/Eacx0ZFEMQkMEjA1fU5n32p0ufxK
of5uvCW5yeQER3oQ5w2IPTR0WrKnPFPf5lRHIe3Ra2UooyTsDKf8nWvtVUvq68vDzL4KHQyczK++
MJeD5BKTFhzK2HO3fQ5yQs3M7pnTpiSqOUdeVeKW88kAVncatUpAWGeyi6RdnxPN1P/Gxbp2wF59
WrSH1xAJoMLoK159WvYCfDARAAKtjJQiKv9ZQt8gM8fWavtdSb4MqXSqFfxm6by+G/mSaCiwEyFr
120WxPdfku6QEJomLfmG0PSDrCBabZhlcS0LY679DgZdkKyZS0mzaBed5WKLaPlKl6jWgkz3xG5u
LMLhdK0BNZ4o9+okf2d//cknw/LGYaCjicaz8eolSkGqkV7YzC6wol93lAxgNvSR7OZI7ityjgMo
7t5vvo7Xm8Y6q+VGxm5LhCl651erQx8aA9dPmm1qJ4p3riHG3WIV9W+SFX5yFebOOl0W8MlYqtZv
5xtPQWVTEad5lG9kLshExVZlB8VglDe//pZ/+ARRi2O4QbEDHwrV9vr7314mZevIs4w4IHsuLmrI
MIfKjhC05UMf7ZDFgTJRSvv066vaP2yJq0gdKhXPMuzZJCJ8f9nerDyr5egZ1mhCo72SWMqLqUlG
uvXcJtty0kQczEZhqSENoZnJX1WXIuiWSZ9Q2iod7kSel6OveV1/myttwgTamJxV40rKorD0KfE7
c25uOqdyWt8xF3mTZRayNLrRV9mUadetZQhr0/To2MmkjMQRqTlT32xAaug3pRpdJOR6QPBmi9gR
x6TXl3yMFpzUMeEGrAwk3oo+Sr+TJET6sSdWwwcZLw8JLb9LVSmnCrq5Xp+xTmDZc66gxQIoi3iy
HNDURA/IKW6Fm9KFczWGeZDVh2Y8FPpokycMEm7f2HXh7gwI2uTXLWPxrrdgXqB/nYsH6RGrRmyh
oozh0vPwCCz6A2mgmQKIUteaZAQO7UE0XnQ7pVH7UJiZQxupI0zy11/nzxYRuxMOKm6MdZT1/bdZ
iGzRI6QyGEhKBQ5sEe0Ye9kbux1KgJuc75LCrTa/vugPz5B1CYGywOnH3wXb5fuLTlEUD0ZMI6s0
Onuz6MhfWzKLQ12pbP/Xl/rJ+6NE4GKrudBgLPL9pYSIcyopj0txQ5xrc6duoyTJg2ZlOLPE5y0x
2sVv9t+fXZRznY0oBA8e9OjvL1rE8RjJBTSmVnv9RT7LqyhxitAk4CNUMXMGdt+pf/6ZMoRYPVsU
hhjxX+2nCBkSJZ5N3miaInfgC8cr4FZbo42d/a8/0x+eLhobN4cvrsQVqYu+f3sUc8PIKIM1s8Qp
MaZ1u5/ihry+bLIuC/qXv7ne5y/pu6coah4NMixPdAYMyHu+vyAxmW0NFRojgU0Ogle63os39B7H
UlN2W9Ot8PWpNb7VsOza5UaNHNns1NyCRLeAUNrZE1AlQN40j9tYa5IQ4sOMBlZBufzrj+YnKxu6
P8IjjDl8Qvr6aPhmT46E10xKXzth1RLkMwxpGbRNpAZ2I+R/4lKUpq6HfZXN+LXFfBxHwQk1dkIt
gfyKRSw9ZArAu4LN+DdfwE/WM/PF9W7FavQj3GROdOFmY+ag37ei47BEArOPoSJYF4wDpr7IztE5
/Y4n8ZPPElSFCW4G4znWzlefZe15qUwU7CODk1ebPIHj2+lixj0u9d2vv7YfVzSHCYNxKJnqGK1e
41QSKFPFLEY7BMNHuLkZ9Zt2GZCvZIUaog0p/szRjU6M4Sy6QHRqFk9R9dWCjhKMuB486bDGnQqv
be6PHg/W36yQn70rgwkIV2JnJ93i+8XY0n9rPNIjQ2SuXqBo6bAzygS4rO3VgZ3T6Pv1p8hfyd/4
/Y3KvrKOqtfvS6fw/f6KRe55HMkqNeztUTHCLIVWHFSaOXpbrZekQ1W1kUShmBlTCNmSyzlMvc1M
BEXO6Ltuk9045E7QS4YyUjDQsiGNpmNWhbNCqnwwFVbLSF1SPYxtb+y9pV/uKOBbVDNzU3xIo3re
JakxvYgyra/ioS/0besMPLCZnE3Dtp54rvrCteKYFKA2vZRL2b2TmUq1ojhmeaqbzsPAbAkCeDIp
bZ+G2QBhXO2GT0m9YjZGRkDpOg2b3kc1VVfgRbXTc7rO2nPOa+oHs2ukDPjqy3sxDO19zrf9kici
uox0ic2E5NEIQ0DXq62fEvFRBnnrlAk3k7ZO5lRZv7dqKH9nnlNY64cYzSdLSUHqmnZB9qfIU2B4
M07PS1PpJLBGZXCQauTA8DC5pc65MeR17nsylp/0vkVVR/Js+Ww3fVtu5NDodxwZxreIwYgcyotJ
wyxSGBIFEf3C55LYg4pZlQvQsGUGZvrjVPVkjzgVyLnF4Egna70stjn4SOKKk3nJd6l0LComafQG
zpwVRS0RHn5YZkFgXO5lGYncES9kos7BfdXNtkmkacyvUAlaH8ouWqec48T7ytOYNOd0im+KuYia
QG+n5qqzleaBiq3vQfml1uKn44LJWpQtE7W2VEBkT7li4OWpdexS9BNxjmWLoAk/wqCsEEuBnDgW
oAKHw0B8yn1RlzYHoMEG5WK0c3XW65WR0VB3vRsPtikGN2kzJNWKCvceE+o5aBj58LGmArgoSUvR
Od8gjASKzqmGFUoSuD/HUE3X75Y/iBcyXYIsMobLwa0hTHtK59xlaqU0OA1z172Y3LI+KFaVfNRr
3ct3GRPlw9JP9rzJs7Y6pEZVtZjI1fh6tBf9jgsxZ5Kiqx8mWS03rGvY5FHSjJ/auvOGXV5LXq1e
8pDzLTdqr2yYiL9DXa3KhR9ucnharksjAWDSK2VDKi2t0ECsIO1Q0SRUdh3yCNYvBluZ8LtUaAjV
aQqdiIFgV5iH32wy6974+vKIWgC5rBoWitbv95hK12AclrVOHhs6Ul8rFwAVpOMSC6c1QdlbzXYw
SRYWtlKFjei8K8+snSudLzx0rWE6NhoAz1+/qB8fVdzOqGHWCoUqbNXvfPvY75XSnZRSs8PW5VAB
7ClnpMUkv03Ajf76Uq+EJXQ4EALRk+LNY8sgte/Vtby8pnvv9AT+RkZ1PpjJElR92zMG6+TtbEvx
nFgQRkd6/T4BSrDeLasOZtdhDGgDYXCGmY3KNavtr1/Yj0UCwhsk92tSDyXQZ7HaN6UPyNJJaBBY
GW5gKiQ30Jt82J7Ktia5nXmEXT0oPWDVX1/1x4bPms+JCM9lz1qxf68ecswPmGWPE0nGuR2fNSkb
fqzGYu+mw7BdDB4rtpI7JyftnUOxDKL0IzUV76Bwlo8kZrW/WQk0wl6vT3rHDnA2SCoYCeD2fb8W
NMarijEaMRXEOJyZSbFY2xyuCbupAXAEPs+8SoidYbiMgXzmqE5ZPsS5wbOPV4jgONM+BbxQOQeZ
a5wNyyLJuakWRICbtqO+DIhj7poDJ2X2umqd+MJMwJDSaS1y6SY2rAeGXkyPiABEZqq1+GBLkAJ7
PUOe6vOUZPA/ZBqP0Uhnkwym2bLfohAmKUCdZ02EVq4z+mLqn14Wuo7lcNQ13Nqlm6u44UrF/lDP
wuTBooleHsqkwP/tWN10X5utoQOqaQg2acwpPpDakj4a+MX7wJjiWqDALV2ctha5xR/auDaLTTkP
qntW0KDiuZYqriZk4EiSTk3SlB39yjIacW8v09JvtcVorwb2XSOIeluLt2Y2kwyRSru7Ew4dhM2g
y1LbT66uLCEn6wtcbXZ1GtHc976UjoHbOFGLh3aIDYY74OB2vQRIfZY0QlQYZyFu+HXa49KWMOWt
wGAyfJJ1b33MyH9VdjwXi/JTOc5qf5cu3K73i5cQFNbOdVLiHO0ylQiCxhnOeHCLA6Sk9lKinRyP
rUOUXpAb0YJzt5Co27Opb7vdnPR5ivBj7LRrPXeHLUM7ow2HzlVBktJ9xt84NG1DarpIrtKxJfu6
AdVzp8aSbAE7YfbAtxnbbTgPnUJSdsokMNTVSNW3naGKD0kUTdc8qOMPDosI5XueWu8pekl28Lxq
xuZqKmSEIzygQktU8cRZEv9gkXVRxkycQJuDO09p79tiYsxuljldAo8hrp8yvTI3wHb7OyEQifuG
nItdPzPc20xV6dzV7eQ0oUDrtm3SlHww8jGGwVdFlOcboKdgmhYmoOTNibzBWW2OzhUGLFcPcuQu
M9TbPsEioPfigapBqMx0PTAzSNdKImq4+7Rt3cT1uzbX6tk3ZdafdTSZMmQ2EyIooYzNJwQ3dbJv
zIYBcllpDPhSOyf3uxi6otu1RWIds6XziA5HaK4fQUxzSWdWxL6SZjL4o2HScE/nOdqRt4fHtF+m
cQhZj7I5ShGp94lWsRbpmyvv0fvgC628Ujhhtwgr39dmnjzGlpz2SukR+phGnsSrrBXG41LN9tPQ
DzPm6iGyUaDnjBgIgu2oEHuZpjiVG5fp+4y2vmV1VfLdpNBKDA1ZyMdFWXQm8x6LzocuUa8CwbXI
id1HpVZk6hNS4VWh6pkt76IR6v1AAJTANG60Z0QAZZ8sRyiEC6kjrfsiHd/jDunUYHIK9SlvPeVu
lKnDyFQZlOuyNybDT+nW3PZlG/XhZI/FE+JC+3HUveHO0rL8ZRrt8aKLm0xnIoH6DGOsWO51r4nf
F73jKP4A7hNCTt6bMrC6RI/hmgLU2swVwtFN0WoupTRT0jngjE32C9odlKTR/2PvzHYrt7It+0U0
2DcvBVw2p9VR34VeiJAUYs9Nbvb8+hqU7bzpBPIWjKqHqsJ9SQN2OMOhc8i911xzjhljQ/EnKu88
f1s/RTpOkiLU41LLeEJL7abkfo2nEzNNta+ZAN7GKi2coCza5eSOU8MTYiW5flSUdqyjoa9h3Opu
5n502KsIExd9MZ+d0qE3a2XIvI3ndnqdKxpnfd2u3adioOmqa1vNCHUA5jlH+5pc2E/nBqZBB5xF
yx6+DJup003iBJXTsq1ZKG/joAFmPolJr48JNS7ZsRkcAvrFWGXXVS1bzD89w2BguKWrRRQCrvQ0
anZ81zRCPGtpyuKeKpVsjXR97D4NReHV5oIhvxl5YVL91uJsDcDaD0PQypyMuDIX6vPUK6AKDR5Q
ApQ4Y/nYdTN9VmPdKDldJMA2MdNgIzJVtCH4dJZaCbj+ghBBX9uh6/UUJ62el3wZ4OPtA34i5YVP
WrZsBgzSGm06ceO2ktIeg3TUssIfIZm8DowLfkNPXoELLEclKKuc0JFXDPbTGNccXwkM789Mo3Y5
MBSneOnVpL1rVVYNoTbU9VW7ZCv1pPFqYtMcTGJGvbmVFMytVZrhSgfL6ktXzO+JrZPk1rlCv8Za
u77LVInHA2ZWDtR+NIo65MMcMM20gs2TY6HW9kJZnChm0zA50sDw0G8XtQGv1CvI70Ye0po+vVDV
K+i3uDEmM1BKohn+XLE+CL5vL39r9/7/p+2dyf/fb+D/o3z/+S8beH79Hwt4jYgEx7CqqUTjNgv7
nwt4zfuNXRaPNw+4twmY3Hz/WMCb+m9k7Fivs9bhr3+J1LGbJwToMrD86ZP/G9HOf7nob5IG9+7N
YU6bB3fcTQD5p0tuO/CGoYEgCeI8He+Kuicv4Yy5gtW6mev/xV0SaNhf75LYwNGuudZxDeFHwR74
X347qyLPsRRp0Ethvq4cue+q06atX3aDuLiKOfS7ycW/TgUVegR8DDfxy0Qfr5d8sY1DVZcg7bLB
ym/meEnKKEm7AXsPxQl35sDFOkypaAUxb3gVVTl9JTggm+k4DmpdB5lnARabYQa9FnECUpv2PYvO
KpIjC1VrGpsTR8+rZyuVvA00mRt3hS3FrUdvG/8tLW8i6NEOTIy+NMdQgVHwKuMmOXK+NDWKiVu5
QWfmEwJQ1jQW1kTKdoO+iPU3jxfDduw56XMHkhJyjlZyQs91Nbu4l5WN4aH0HISMZQq7Izp+rhNZ
ipdujqk6nlCSktqR+SE36EIMSloqqPiaWjyz6kiBia8MbXs7jnCzIq1ftPFXjh5kRz2IrLdEeNZN
irkbqx35u1e3GxgZR6ZM2/dKfYLmudbtswqePqNAuhGmn6pefEUZT827e+HvBG6jtD9004tfMjQx
EeIxKB3fop988qdVzYjbKav602QY2SiymvuiL+gn/jL31XtVLdm0w4ZETHFoWWIEHQu5MWCprd1N
SlIZB7O3UPacVRvu8smwFb+dBirZjCFzuUxwjqn7Cff6ENSTdM98axs2VXLxHsE7Y9kUFXE4mO8N
8oetOPZbOrPs96teN39Sd6roQbnmDDF2saRyV4NOvV2mfnzP5TSY4HNWDMEiG2aL0ohubJHJXP2J
latcWXbNNDy07Zru+2Ra1EBM0/LUNxPSBMyInOSaaY83Y8xo5Hcjkn0Qp2wT6PtwdqgJ2rw3elP+
yhrMvBS8fxMv+MpcuTKdvECXrv3J6ZcTgygX9bFOKHsJ1VRKCBvNCJpFU2UHq4LwwytW6ML2dRTs
3DeI8OlRWTjTGyHLufVZ+hudj++akHXSOmBgMJ+Cg4zNyauO9EmZ5dE2yyUNyrHSvlgkoZfZm05E
00imP1txVj2V6gqGoxU5JR/Ca6iiSeO8pzp56QyfIYYWbc9e2ockc12q7JJqELuB36GgTwJuMHXS
GSqYHF37q81YvEBXTQrVZz7IPH9k3OHfz7TU8C0a1LA09j0jrLtaxhcGcFTDpPFKmrxMB76P3vSz
CO0shXGFNWKbZJSl4fKhLp4SGHhXs2Mv1AafP0S/NaK6qLg4FtUCcFwoqOD316qoarKVGcEYhzUw
YmnMTHmFysqsUdwHySD9s7FdijgmNRFOlLpT+TYtPQQFzkcWXDF/oCQy18T4NRlW1V9ybCDdbm5k
J/ZrqmXWyVNWSDfgTaZIn2tZ76ys7T8oh4a1M4yValzIpYH5FvPootzKFAXW6FYgRSig9tvKgp2f
cJHVaHLlWN8n1OPQwyHL8dbySkuLMLHqQEcKHCbhf5/Y/fLNWDD/S9fc1U8SLz85pb8rs/7xL/yn
a86AfInbfvO4sY/689DW1d82J85GHMET4XJq/uPQttzfVCqwYduRX9mSbfyjP11z1m+E02x+PRsZ
vnSkp/7Goc15+ddzVCUPhudjwwFsdwPju9b4n47tYnYW/P8ssPAA1F+V13s/6oobdSiSYV8aSvKr
IGhQb6sl90e8lsUQucQnLzDvW3OneaX5bCMz8fhpaLh+nNtJHi1Gs+7zteH9IGFoM89khaNGG2i1
Y6IuyzqMvVb8iLF2DVyFAVqcvBmpPpDDqLdR5RQ8RUQ1l8EfFlXsCNjF+tnoC3siIZQWj/zUekxD
qNYfsymksq8sEwWckZBBOBGaOm0OVuhKrjFnHKg8RlhbeI0QeMIgR+AMrSuIqzJ/NUqq4Hl8RjSf
Dg52w8O/UWIN9jQ/y2zG5g4GE8l/FSadMjpq+inWjMW3umm9pa+n/urWVDkVGTJqPLbzvVOu8g4h
yuGyzC0bcy4BoZ9VIdzhBac3deDGoHoXShOXa0tfkHYmyqSeMYnTHcUWIj16XpFVu0y62o+lRv5g
S7ptito6Xl8lQlUaMr02P3HRSHhRhcKwWGAo6Cn2s4m9pCNm+sjNe+cTUSxLAuCWJh0SDaFoZ7BZ
LrVtaSZhRrTiC3Ere05MfpuoNFys/nW33RvyKSGzVaqTctFSz1mBv8jkaWlMiTRSTevLmJW4v2FJ
cfHBCh1DxYpjT2K47pLnHjRbEshKeJg2Rpd9jpPbBDwQ+0hrZ50Be9D8lu3qbwkP+xlyXrwpe9O3
yJeMufY5DB5Fit8i4KRJkvwjlvXrrmyA47WESmgdI2YofJMkm7VrNlVx+Z5FJAkgfiTfM4r2Pa/0
HZ3FYf09x4zbSON9Tzfz96TD+oTa7m360Zqh2mBg21SkbgPS8D0r0YvH3DRScT4dBuJo78Y2WFE7
xYzVbeOW4sXt6i/fU9jwPZH1v09nBE5ICH9Pbfo2wMnvWS7NuvaOXFTxkn/PehQ3FZ/T9wSYZo79
VH3PhcX3jNh+z4vbpolVNkNkP+KzIS+yzZaA6PnoxVxyyzS+50/cfMqL+T2VjuWQfKluQRE0FhxW
qpPRZcXN/D3PCk8nTF9vY24KPB9A2/f0ywU2fY6/Z+LczGNJPXDDrJz3xvrcfE/Q2aK3RKyWjpWC
IuXEpqjSnRRylTmUXHk0fKAD8t1Vl5cEvIpkkopvt17/Ng+t8RK7Usahoa2kqppGxt2Fk3bMsTzl
k0QN5lQ+i8qpaZpLxCCPhqtXOYXNSfWOWJMVB1fpuusyR2K7WRB81MPkaETzum5lBmVLp6PCUgjl
BrL0VitYOHInlNVNzsRqGzvbrmquA0z363wi1BA/OovgaSawCVUxa7LxDler0E6ZYkKhm+VsTg9z
oxbaW+fquRalWW9WwVxqcxO26FivmGstrrmCJIpfSWOsAn3JubpB3F9yN2jsnMIrv8Hk39xk5C3j
u2TS0Y7SWOnGUO+lN10NS2Zs7MbaTK8Lw8u+entOR3q4cLbz+inRpg3axTtSuqv6jL/GcyOSrd4v
cBbEtCZ6FvWwtHoW2VzGqfGec0YgP89q52QX6ybvSLNMd+6iqsnDqosFiOfUFerBtPOh2JWysL7o
HRw/OnYG4jxoauZExLb6l7qKyyUcTIxnKAcD/TBzJ2q2aBg3iy041xeREet2cqcvVYT5o6mjqkNy
oMaWjOU4cYgELAyHgWiCtcLDrDPjcbVN5LZB1QYRlqpDilLkIz0VeqnGp15o3CT5bbuX1iy7dwMR
ivpe0XZAG2OhQCrUTFEHLDGRNqU1uC6m23jQIoKlItsNq4qJFvErPxJscL6ajo1lkLFw1Ah68O4+
xmjDRmQxpiRBxh0bgFVXjMwBZutEZO4MXi1NAzOF+zCLaSu1JzJztem+kl+dtD0eZ+2ddF8seWXk
oOIk1Wjdieq1fj1QuCi94yia/qMjQsOg2Lfro6LF8abEu92hct0firONjZWZr/uSJfQJ/PH0bg0i
OQ9M+dyjO1DGvqWPwAZn8ShNt79MXVd9De3iuXs1rZcDDWM9b01+i48mt5ovcHcq4D6KHjhCppJ0
kWavnF8T4T76uqiUeOOl7bCQ4Ev5avWmNj0yLbj3q2v3L26rdSIYs3m4BcUjp6hY4+mlyBS06dgc
uOfyAVl7p+Jz8dNsKY/rErdKsKgp8UzZUstMACyfyUMSMtKZP1WbLSQhPVOW1gPZ6DkBeFpQOJ+i
N7H1qRX6GFkaeT/GBpxJxEyY/gQesyJjN1vEby080e3c2NXMYGxmw/R5Ca1f/HlGeY5B7Hn7JWdj
dxXXao7IX6dTH7q1nG9SiahPMXlN8GpcHf1NM9WRMunaJJhtpaM3H1OKX+z/lq0ok93utNxb/wvZ
qv6kUO8vd2B+/e83YMIhrD35KDAsOaDEtivm77kRDYbItqz1sICDC3E3x/w/yVYEC1C6wDQYNB/w
f/fHDRhFizvrt7sL3QfyiPV3bsDepkv909J8o+ptbrQNIUHXlW7+i5Cke8iuYL9Zi8RCfcdR49ya
s5iJtfFFWVXcr6xoCOyCp3waSewe4qFVnuK2uWpxH+xhj0OmXDgPxJGtzIhEPBFhZTvwPEvklcwy
STQydQFJJlOaz+NHpcq3NSnHcFSWu5gxbe8YFW/VwUsD3szFsbRXchtdLfwxMeWb1LK3ltt3M0Hp
wSZ0Xub4SbVTY1f3Cwb9Vp41IAoB/J6nxtaGayqpfsVIQq1YK19AFlXLqXppKXaPunZxTrou+r2h
90ukVZoT5SQk/F6b+w9TUe/5T6kuY1FvuryMvAnmUm2yMJHNot8kq5vtKo414KUreoaXoUSx7Qhj
ReC2nvpzLzVltyRDHfFOWXdEyJOoEcanMFc4o3Dj/cKq9gM0h8e8bO7xun7GBTeWMdb5SWfWlzJr
J3fO0se4kOYBSeLgkXs/KIXXBk3VrKd1dOvfze9/S2z+3wl6kQX6B07wf+x/iQ193v0/wG73MKj8
+4d6P/zsf1U/y7881tu/8vtzTfKYQBijo/vNROfKwaPz+4OtePpvOk0FKG/8rwvwj3/0J4LFAc5u
qxjleXJNfsF/PtnggRy81hsDyDU11Sac8TdmWxz/f3m0vzlDCNE2EzZjrg4K6K8acTFVxUjcu9ib
LSSomtWvLxgbQzLot2rmVkiaFhazPPlyc61+BAyl7PpRuZtj55Az7oTIgd3OnGtsb4POpcEqkqPO
V5JmMnSkuEj3EzDpBG8TpC9K39/1dcaQZzZb+8/0JnIu6snGQKit4crN2C9bimMFuEnvCnd8rbnm
+148/YTBwtRajMmXM7tj1C4MzvrUflkat62EFRG0ITtYnabYj035UDuKtdsGeqp5Ca9E0u0wLRBw
wpxm9Mja2oagqLsh4flTH+lp07g9OkZYpq770nut2oclE18GvQ4lGrdu8bH0TX+1aIux4x/bFxIA
y12TN8mKvJSXhzgzutAtKtMOplisIMaza1xc1+wB+4s7dfXOzJrTiFS4p65ZZz3EzEqAAXVqaroz
GIGM1W/aCkqepPXWxoMRIi6ql1yT102uPVHYAC2vKOz9WivJF/tiOfpc1a9FkoJcZu6k9zrXyZKW
HebxjvdIheqQmbVymIq28Rk0XpMqu5idXHfcq6ynpVqeyFRhQECPu9TpUGFsdvWfQtZlErZLD3KZ
ifutnHqBFYSFMU45LnHWXP5QcZp9Wk7bXWVmaR87zV5eRat077pof6rrUpt+0ZgpaH2jtVRfl/O4
L2h9porP8VDtp4rYRj7L7Dgh3t7QSWT4rSXaE7c+xqGqbh97fTOC2J3CCpOrLFS119WMq6NbaAMe
JfglLsXLn4kEg1dLu/jM5ICvoG9hUt2ldm0oF1R7IuX9rDMasqWtCH33Sh5ZkDJ5TVpkRsY5Rj3A
cViGOIrjYJiTtj6MQokbRrGyyA/ouvV9mpRQNXRoer46OWAsQOFcrYllXA31cE9KeY5I1lFnu3VX
yzUlWyzdF3sqrz2Xo1IBHFg15QuCtAirpXnuYq8LDbk8wBIwH2CzFNQepwwNWltUajh0y5ZMTB1q
zBssU+3rqJTiYrWGe+glqCSrHrqXWZmgyWmZ8+HOed4geSjrg90V8anK+ACTxF5e1HhCQJ2q/oGR
s76qKit+VEXlke9xaqI12EDOukQiGHJ3xEnS6veFkOXNTKXSK/xR470chHrlqEj6EQDuXNzojJV8
Hyoj2231Ii+4IefbodaZOhh9KUfG8E0Ox6YNfg+kRhzIst8BKwJmSMcYhkctcHrP8W13KMMVO2C4
ZsZwyoBS+Gla3ZRx/FoAOVRGRz0o000rHGjsaNhHW9rZoZXVr2Ge5gBaa71rR3XHpguTUl0OoVFT
eltj2Ako1JwftRKsBz6UzpEgFekqx+qi3MdZcq3n3WesGv2vPpWY/jJPQ8sxzSJWxrPJ3lx5Kjrb
TbMrmShl2V03Jr6XJUqmbs2XqCNTmkEusGLdE2E3NcOz6hrnNbaND0MWxSc4I/vVErV9G3epeWL3
7/eyv11XBUZMQobPY3wFVbOWh7alxrxZJegaDNnOXZ5ZHz3qgZ/TxELpWYMnYfQirPmsupJ0fO6A
wV7Xyr3ddtzOYxuPjMn78TK0s6DDIc+vPLdIf+ReH98YGMkurBqSywD2qY10o453qVTs6wo7Rxt1
irGzxHo1T9lVHztnd5BUSs/1u75Aw1E9WJkdq5ehGQI9mzOoLPJhTkot7Dz1zlrnc9zg2puaHrnf
agvqI2jBVIq2OIn2R0uBRGZQGJU0ZX+uF8o2ZBln0YDp9MbLyTQqlZE/QwSBr09Be+erMdXbjZZT
r9H3wCvRFOgwVmcHzrrjVIQusVFHcTWFrPE/Ssu8mxualn3VmMYjdx+iVFlqfI2OBaGcOjJlGJe7
7Z0ZkLS7rKYzHuDjnvm8QELZUGayOpt9q8XiEs+peMTYvnNon7pxS6XGwaPOn9SalDvGSvvWSxbt
NPfZQ2d6CwnDRTwaZOYCgQ89aDYX+CKdKWp0mRyqUUkivr8ILhkStV/36gN4S3E/dvjCkUxfVbSW
c9/mDipF8sl7aje3gisqq9x3MSOHOINX4WRK2/Wh17xni4XJrq7THbeDIiQT9pJsfR7CRLQz7O1+
rS7yNtFZ4pA77gNcrYQ14ysrS5Y3qPIZto8ET0dcqjv8cPvKQWMWc7+PtamM0sqbbnqtIiVRPJnl
mODNHbnStu28c83C3XWclY9OnzzFZiv5mDs3FIXzME7r64r1+mHsmC5jcxoph7CqA8VCKSuYId0N
Km3i3EEAp5pJYMh8r2W1uE5mZEpPryKt1d2zlzeeb2YzhFG9Xs4padhDOVAhBXoj51vBJkdMG2cL
OkKULeCQSLfQo4EegQv+zlUHyStlwRKSUwASa9eFw/VDDN24KxDpoHoyDetU+kFw4cUkWYYtrIof
h3nd5QPbcaj7VMYqbXufbowKDqBOt3LzZIy4ylLfSIlrsgok/xOBmlGdZ6VMCjQOd9RDvUjd/icE
m/oGs9gNJrGdzhUDJ/wzr24L4VxHDhx7Ddq9QqUp9Vc7M9YPfT2aL1qvW/upSw+z513I3t6JOp8C
bVwuBmJ6YCSIgLZ9EQVvm2xBnk0giVZ+SmKHqDK7e0zTgavVu3yq/SR74Vj9SS1VlOszKAyPBebC
18KdMQqh3HPXsiPch9fdGqNMx+nZ9pYjnqdoFjb7VPkxNEl6SRj+H5QpveUqep+NWrpLSXQxYQg1
1Dtc/R3KEImXch4Hn+88by43Lj5akWoPTV/snHK7p6X54OtTbD1ZE3I8OLolRLD0HiYdpVifvF+W
N9SXQYP4O87mxwwfZePuyju6ukYOkbhvbpoivyIxpbIxHsxx0tPQWxYyuEPJxTtqBuiaeBZFmq0X
KRN9CHt3FsW1CaTOuhQ4dmN2t9acO0eF9gPqbwhEKEdzSfPxpfCmzPtYlm7R/+gL/T89Lv27Qegv
09K/9fhs/zX/GKr+L2G0M8X8+3HpPzhS/oWPvTnU/xBBnN82IAN16KT1TNTYP0cl7zeIARw1lAM6
SCFMUf+YlEzvN5UFGFANotJUX21B8D81EPs3A1UFEtpmeVfx0v6dSYmR6K+jEp55MIzkk+BF8Ptt
0au/jkp5klGlvs55oHpjfCLzG3jlQleQ88qh7OwMPHue7PaqsTca9QAWsI/M+c3JqBIcyapvLpL0
0bOWAaepkhZPUy4i3jfBkqA+po+LDi47Ta19TIGTVxkJB4dlB17RZH6pz7sse+wWwww1sz+O2hhJ
FvS2YHrQsHnQ0HEcWELoxWvfWeLK8N6lZNOju0wUuEFJOhahidNBJEWYYyVI5uY0Y8H0cSld6loP
rM69az2V6p0XhQ1kzwFXKs6xraiPwqVwk05TF2Iv3esxrtFpppTFUSJFXibF47qrhFUB8rtcfsza
1MM5LvattuWkc+BklW928eu4KAeaqlJ/zocooyFLJm+CIz+dTlrz1veeT+T01S4iE5TiYPwY6s8G
HnM9v4zKoIf0nxgHx6vCsaO3prO7kxzUp7bEsdlNT0NhfqwU/9EeVDyJ9aRTS5J5vDNd6ntKFp5G
XotAMeazVygHZyQOpXm7wSyS06RjOwFGdDCne6hmJ6BK87ODR7xzHx3vxmklf05QQUOlBaheNzJP
oZtpcCuLmrk1d9K7Nrd3MuWqajgs3aordX5Lx9y7K7FoPYvGbR81JRsuaiye+x5zq+zfKk9E6uTy
+sfiqG5mn+bUFwJv8kOedkEFtpqyFF6sVdonIYSs0o+lOJRCjxzvfXWVC2zEc88LOGwoIuvW6UQG
c2u1MY6YY/zRbbNnOXQBm6sKDrcqWXam9/W6PExm3r6vcKt+uUw4qHfWvPxE3guT2L0d8vJWkrUv
2zvECfJS0oezHnokvMKqwppUNRijfKdar0BQIfyZj47pdc/zUD8tZdHhdKyrQyaWfNfmce2DYSwx
SEIoxTzvGUbo1OD16ieAydGkXbK1vNPt5mxz7aYmSgQbSTvNveuYO1NcEcQZskOVW3eE2Z+F4EeK
k7koTmZJTqDAkenZ+0lUxxiZwE4ujc3aIg8MFpRqah5mRdANxAmlV08udhnL+cwTZAhxLoBzd1UK
PYoGTOsMt2mH9scNAcOM1z3qqfeQlR9rck6W/ElvzvzSCwynIdJHM7THt7V697o7G8y9kTKaiP1A
o1yqzUgUZ8DO/szIxAZmORO4eNdijD0syQMzvYt1/r5BHU8L2UZ2kg+Z4JfSBXWbPUGVBf6VvyyJ
e62uJmbiEsdyYCywntK5DVznRJ6+vPIycmte89iyUWqcI3buoxNzEaks7VB1wg5wIrRwM5n5dUrb
/caYD0qnfG1+7LPl5rdaIS9GO3xNWfZWySGN1iV/Fcnq7DEMR+1oXHs6HLBByViA5tbyoa1t8ro2
jXs3lUASyxh8GS4/ZioDVC4O9xO+re6GJhYSCM2o8ONXpuMkGQByxR25t8lbvbMepCHuC3e6FJ7c
56D4vlAErOfSmSYN/4Tpt3r8aBlMcJ7CrE0IvbsvkmxndekpUbvDmCqXoWCVRNuddLo3hE7sjRU8
c0t/10p5KOP+LBflIe7dPHDyH2Y1BXlS9xGiEU2kOB/pMls2KCBATlNhw9om0PR+xqxkElGDpx31
m9r4mloK5XJ7fh3Ms0DGLZthfHGNPolGO0nZQ0/IGJam0FAnF4++DcrGuKV2geFIZvhqVd+moXCu
NEndW1q7AhZh35MaVb09HB772LoOrI3OUsKu3TDxS5gnpEX9uE+Qm9rXSnep85IqZeZKxzmxqh9j
6xqBJ0oK0VYotTA9orZ94cr4mpP1RJx/ldUJeoh732af7FJ5nkuHeGiO1e1Ozw8jD0eDU8MmrHqT
qSezJ0Hr7XvjQ0gaTHk0WFcb7XlBpwdP+AYZKA1jNz6UiXEqOhrF+BoCjcXd9ROXGLnQOjIy6hdc
lJ4JSt7m1pvNSzllPrCjxHe0dK8ur5SOBbqj/EBACJ0WtFNXmcXeWvF/lY7As+ZO91DCI7bbV7q7
XjVVfp9a9gM2X0ilainKc1O5aGnZG4MNV7hhpmSqDNniYqt8yPQrvIwA/mk3O+nkeVb3DrvKD1AG
YTLVQZy5qClXiCwt79dWV4NUTd7MvOPePmKJK/aJmAPaIW5gIfmuOHbyqkte4759I4UQpu1phNJv
4dUdIA6NbAO8qgxTR4aFkly3Y793hHLZFLHMmY92+1SV8tVtloU46XLGjlD6UwKCkAgpiYQY32tj
l7vU651rm7s2q3jMN6PcSqo1ELcMUMpU3On83kdzbfoAbN16aOY1qJzrOpn2TuoFWQLw2GQFOPIp
L96nuchdgqaISxAngtXT3FaWe5DV5zlvjwPleEnDNYM6psAS43iEY0zatcyXEFnjh1DEYzzV7yad
XrMkojtVcVjRBVfxDaZhZid6MT4MtbZLC/dTn2FT6In52dveC4MpudykP5k8+X7SMXOSWADfqGsK
20cT6KnFV8WrkcOclaPkx0yyEp/qarABpwByKl81uEbHuWVeZBKkC05ZkTn5w6jjYzvnR6L8fQAM
ckfPVJQ78tUyqm1TfKe1q7Zr+2aXtjFux4zYR7OWGVJ28pr2607jhC8EluDVODcUMMIVHAwyRJgg
cnt47u3x6FQgP+HowtjOYDmrOjeTVUSFq52FoOYuP9K6yvxJn/G+hfxLtMS36+KExnfAC7qZPc9Z
ved2AGUScURhnwy2ZwdFdL9WXmjP2Y2QxEdU5ddo4O3xHOaX7E6r2ofGqO4WZbjR7fleSUU0A8r9
YQBvQbd4KNr+h6p+VZWxH8QXmvNp6s5a8jOxhiA16uOkQkpUpgOsJrogmcd5bFSudfUlbS6j+xbr
J3V81niiY8oUKT+fmpO1vNReHbXqckDU9FbeshqA8BRztfdsUJriTj+7yqVOYt5RWsoeGG00Cfg4
+ezMcFYt9lEWYNf5MGkpx0X1lm8XvF6t9RfW1yRqrEAYru+y3rPcecEIhqOcq/YZkZ5KlsxXlQEV
EkJMJlNfxDneGx6loTgn5nSVCZikjgQKmh6hEpxJ9IW1XanX2G3p3zM/5NAGpJ9MbjLioPXKTsVj
rMbNoSmRh/UmC1urpsFD3NlgtDt3fq8b6CLrUGORVQLoeyc9s49lAmhbXeedZYsnN+8ibE73WnfR
JV+DVL8bsi9HRWHRIDgL9dSl+okVyS1Ww4z4iAtfqC94zw/P4EC4f/RRnMVsD2Qc1dZEUM17Nkd5
zLg6XStl1lBwEmO+QVNFRVj4hWZaRMlYIQNh7SXRid7GZ5G7AuQYQljVnRhdh2pWeekYX3a8PomJ
PwL94UGSDs49dNr4YLNTJGOn3wr2npSC3FmNfIcm04fezGdiz+Kc5cp9WXtv89JHq6bc6FK7oRvn
OIlPZPYwxgrD7dIUJxxszAFUNFr5w7A+1Xj9PMkPVHRHA+hauuK1cIR7UcvupEn53JsUAHnLi5VO
z4WjX8pMO3NOBMz1fi7UM1tfiNfpRRfioCs6ZX7rcJ67VifUOU68sxE+bafa1bq5S9N8E1D0Jmry
9NzaKkWGlLOu9uK3UgsqMTzm3XrwlAIkZvYI/95Xpirsqg0gutZXY63DIO0J5Nlj/+RWoMbyQU2j
CdMIZGdMS4kVNjnyTMYUMA3qB1dX+cOuef8XMMqvk4qU1piN9X4tdMKxtlzqkEPXCuO8RoBRHH2h
HaU9O+RvD4m+7NtGMw7s861jmWMQ7OMHttHJbTkrdTB2snmSaLkpbicWHDfKMuMnW/MZaBuVnuaI
x9+zGqoVVZO7NOIbFnoYLaFdeztnKLn6t/ww0lp5mV0R3+K7i+RIKrYkMLhbYuO4SqM5OIP1OCvK
NYhhjy/8/6TuPHYk19Lu+iqC5myQhzw0A00iyPAuI7PSTYisykp68tCbp9eKbkhoNPALEKCJprdu
mYwgj9nf3mu7PJGqwjnfaKMBT9Am11QuO4DEmV8N+FGdWHuLXa4DaemEn5rt3ZBYG7p3ObEbIrvO
qbNs8G22+5wym5UCAbF2LYe5dHXIvPCOB1BHZlGXmPonZhzlrRlAagwUmaYyyJtO+LalzKBOMgpF
ivLLsNP0lqRR+23IhUB1Tvs7bSnrMeHoVpvmQk4w1bZupbUnAgfl2m5zTgZJQgyv9052x0aG8r5y
J107yMF6EVoeo3PSZpZz05Jl6TuT+BpEa26qsq93iSU0f6xpDl5auyBX05h7zj9bZVBMqVSKB4fY
SOstLl/SRpWNsbKXa1dn+wTFqdW9a8HxD3mIRN7w7SxMuqylRyqM/LA2fmw3P5WLfXX6mrMmLwsM
r7UoOD12hsbtr0qYPo5lfAWt0G4riztu1/G14deEpSSLdjM3JmYjORfcidpP1Yj3sTHuphK7uXVO
VV0HEBeZuhTtMUt+cON9NHq/Gz3np0xSH/zh32aQJF3DL7h9O1H8cb3XaDReTaN9hpTwIqciPoRz
/IdAxpds2k/AaVBr+3ti8tNrlrgC/ciDZrG/VMSroCfB7MUcmadu3wrlmxVEkeS74BJ/fFjEfDc0
otUwmDY2XomM2KPEYwJZWg4Sab+8NbqMNpVGEVg956gK6vIIF67a5UmoKd6Z+acy8N5H+lCtEtld
K4eIjMyZs9k9/QrkkS9OiomNCtF14VabJRogA+mvLVsITkDKg7kSJj1ZY1runXJRLDT25LtdumUM
d6ii6C0v4+eqzC+hZEAjMl/mHKbU8j0k/Qrcv1jHjQG5IIv9umO7JujNBXkMZheKco4QrSX3XA2Q
Hq0MPWP+wgJzcJpwODlu9JNwzDGi9JjXw63Uh28mNtQxWSmXfoeg1FK+A4zc4DKhZMyhv7oug7Jx
35uHkezhNF6VymNi6ERrR/gUeH0maXdL4pAJhL0yHxuJsOsgd9M8wEzGZTXy0ewPlLJum1by5BuH
0jCP+kjiOe9/0VesreLCATfpbMhK+pkx+gnjcycx15Kj5MpjpQLnt2u6aeVE6EO9Kd6WNCIfbSFv
GC3XbNIiY7eHXMJRyvkyzYL/uz/0CTthp/a9iaQxhbDtvT6jzMfLTxFH1HkIjRsx/EtH0UJnaq+Y
fYc1JkO6prA46quYY+sualV/cqo55ig67YmXkk2K065740TUn7xa/ME1tOrInwLn56Qdt2hpQyQv
wzxOTMHVZOxjc04uo/M4nGgmjsKHXX16ckbQ6f4o7fEpbVHjUTOezZr6+FQ35/dOicOo4PvAZpf4
L+Ny3aft79qWgTd9p5PlZ0X3EifTZUjMv1VpdayYY32JsE3DzrOa+VcU2iP1t+RrAJOw81oBnnqc
9TxP0cYhoLPDAaTf67CkZAXkQaq3z+XMN7jwkgTdSIfuZE7XoeqCgZmqZFb7wFdcc755zSswCtEB
rCebrLCrrd5Rt0Ea0fbx4/OZL7nvjiSxE3JHefwayioA3lxAN5KSjrgwvgxLRQE0V2Qznd9V7u5x
GlmbEiq5L9VoHey2ujd9luCRnebAebhdMYUBeJ0Oi8mmTISBIVeZZi949xvGz4xNDDICvqYyd/If
CPOkmP4UVRtIQ3W3tJ83zkOlKB2Lm8hu7Bxs+8PGKPRooxMxqgPoWoqZRmRfWOSzN1cg7KXcBViv
P/q5A2aAX0N2dkHfHaH3Pu/mSy/bCctBMn9puR79ZCViZ38BwLNL6ugPbqtkGymT/rYM5ogbc9lC
FKEVvlllmn0Y8ldpcI+uwnWkqBN0e/ncO/Fa7yY8ULa9Hcx9O1k/ZoL2kc1aUMjkaaLDwkyXzUDN
xwwNfDnHvXrTTH1faM195CWGBRXfybCHqyiUPwyDt48zimmPUM9PcXrUDB3QlrW2ZLs1mvzFZcBL
aTfZrMCz+rtXDrNf1CahgfEbQwq7aF3tcYEeE1ygO7GE95QC6FoYW31CmpoH/uvQ8ejnj88lzpN7
UwCacLxpo0cDFdu1mbzl4QeD1JPo7l5xr+1yVy0No1c7uiJM2RKrc5ZvFW0O0Jlr43OhoIGRnCwD
evN8VefMP6ZzEv5W5vNMY/N6kJekMd9nFTSSNqByhaQ3MfJyh/SSTNp6YVfSuljztZK+u5qpmdMv
72geB4cJvGGggJC6xZnB7pcb3AWM+nkIASXQIfeh6QX2i4wpLHisNSr9ys2YGhHJTDv7k8QGpHvb
C+yGKZjRFUyLgV2l8qUFPydZyzq22B4toYySY46r3LURexIEoFZPd5E+r4kUrkQBQ5MA7z7i1jNT
wy1GsAPd7L5NYdqsZOiuRo2a65jNRmlkCsvuo9WuLaL0HK1cJQLwV/4s6XmkicNuU99yFpajJfSI
oETT+F5axg8lFz+PtwruOt289VZr9PcuZwEeACapkp+Xil+6JJtyjw56IDCxt2OwElA602E7eG/A
ZFg/9ae+qD4zEo3EMcJAqHzvdSzHY/cMWYHK7ZfK9vwK7/3IB59O3XkYrG2tPxZnb1sS2DHyz9aL
Yeq+24gS/bAZZ/dvyg1HQ/zMoGsWC10Ds761YYVkU7eJi6Dsacx+jsF24Vhz3+ccQEv8zZJ99Joh
MKhps7OPB36/PuhFslVI7bq1+GgK5EUAybVcGQzjYnkaPeYUysuyPRbRj8I/nhnFuQknnJL61u09
eGlzs4pryy8lzSKJXIN8XYUqdcGPvDl2tuGSywdoRQcRf8b06pR5sdeGW26gIGd2v2sKa5fg1Kil
fZPls0uMqDeZr1KDWIl7kXOhbyxt24uB3o8mu5LKOIbc2chOmoFhQ3czG79cUKhrrX9inP27sKLv
ymAXhJdyy7H6p3X0RMPmYWHFq+kzyN2FwUQRlwdQwW/KYAxcv9XDpWQKEo6vBmYWFf1MzBKwMTTi
rRyvYycJ8rxS4cOHS2jCXorbQqDiMFrlXpvu2cAoYmrtrT11ZEPdg5UMJwhGCMKRP5jvydLtEzW+
5OIzH2d89Q7jf2ubUlJCdsE3wmMkP6zE3ZWKfAeOmF+9hDbH+ZnirWSb1FRlddeQloMXgzIciK87
/AIrA+9tQTGZEz5j2D+SDF+Xk4Zddd5AuqXAjwSYEGz67rorbzXV07B22QTvo/VS9nTSCFGcgSdH
3WcvDjNib7fXaEV1GvqzCaQM+oEZj9GcuEdZxrFQZ5qEV5Bsw/iQufs2WfZadCg5HcdpkHFQxDlY
vubLNbeLjdQ/Nbbw9KSqwwQ9NOX8EE8v1pCexyTI9ZkNhPgVwzKCo0kW+W5d+zmPzONaaGnVLlm+
Q3PCyTY9Qd1a1dOba5EYF2CE8vaMvgwMA9l5ueBMxH5kbvQyugmwHlRybVNzB+rx0tRnmTHBqjK4
vhbHJJS1xAU+I8XeqeW15rAUvrH84yopA70+yvIo87PN4VPbVR1SEfAgA4f936l8Nds3WkATwf6n
nHsNIp99CE8Ncgiu23ywN9qSxatCe22MNOhIqayhc6xqSwTuAgzb3JEoX7uwlauGMjueW8wV3vhh
pk9LiyEfsdyxVkSbT2W5hTzFvH/fmSwsCWuU2FgeBya9ddexg8uyKW5MwwVTCmYfriQU5BzpZaz9
qHgM1S2MyXlKHsZVP6EaexaZfpdx9+LsFGTVsheGvWJM4EPbIkNPqQxwVB44nUiHiadzZppBF224
GrBgsNrBBpExO09urGrdLRict9zNcjBo6LV5f2qXrtrBpLt2cfg12tWniQeMePcbvtb6LR3y8oCv
nROhkanz7DUfGeAZfcHo07Z/qhx3VYFxqM8QegDr9CpwY7/T3U2h4eLoVg99nHk/wCuNtRhy0XwN
Kfwy5k89vyftvAY9FPR1lfyyLP06O9ZprsNiM7XbSWASoUQmfii+LxlziBqeTlCkSVD0TNUU/+f8
NZLD8V5n47VOLyYmAE7oq0UDUcIjCoV6E4pTYQ43o/1DRGefVM1euF+AFO4pIqxIbiHhb9dpAmeZ
t5HsAs4JY1bt43w/90EcvovxWMpnRO5LU5gcv3FJCUkcTepoUG3dPS95Gq9BEXx4cvRz78Md1EnZ
pu8R4ljVYbJyAG1ODLjSfDnrs/ldRr8ttGOflvDAE+TQ49BJoFSWF+QCEylKTaCmh9Og849sCXCW
o9wVss2uZdhQjIdDbUP0hGYQliyK1dyApL2LIOFpH1yzeaMchkBt/5FRvhdny8bMzSfaWdRKt5O/
YQsVKRdnb4iWA3zOoMuiXd2aDbpcSXEPcMI05WGuDcRp1FCfwOBucDSPuXLGgLfRfleadymB1OAL
tC4wP92jm3TDy7BYXyCRcdJ7091AHJq85qfv6j3l5xpcxwjIaYLg76FOgrxhJDJNT56X6l+d1Owd
0Tb3YDfcKGkuq+XXzJx95QGzRSlCYYkGu9g73nymbLcODCcC1hpGND27cf1ECdt96bl89DL+5QnQ
XgiRah2HSuetaqNdWhjmU2FsQuzEnK6vI3B8Zna4SYrE/PLiJUFFjWZunJN1rVmS4MLM464C4MDC
pSc0RTauxyPkLcfUiLqtO3raoSCTJAOoANhlUN4BYzU75UxvcLmg44zWFFjN2zi6OyDpX5754MBZ
zLEt8RrpCzcwsWnzcZWJ5WoP9Z4B8SZy6w312Xsl9FPn6ReHeFyeavaqEtN0SBcaAglQnKas0f18
0fStx5N0c+z5CJ5toBe4jKJ9mcl8oytnpuyP0qw30SsrDQQiybZtLfw3ukhxY9YEdjVWleglyXoA
SU4bo11mMX+vn87pdrTzoFVmd9BMCdw5J5NB6HMKaOJBA0WvCsN16CZyE4aq2rZ6eZemKO+VwXzU
m6mQVpGot2aZ0ltoJ+KX06ozbnUz4KZJ6MQBD2korjaDwidaVCgVS6x3zzWiS4Cgb9zGXMcVPVG9
tINEzqi6n4oFy4RI5qd6qBmR4683Ngqs0U63kBwK06ACW/3p3d7ILiVZT2+d08n3MRZO/TM8NN5I
GONajQhNoKGanyXRIXpGS/+Xd5BGKGCd16VqnMDMGsSVImUWDMjjXPD7MDLMA7eqReOPYBhDrS7z
iYcxHbVCYfbM41zcGtt5HTwUMkuFuxTnxibuS/ODiTtz6Ur1dHMvWmCBM1m1Jf0outLzjVwS752G
Lc65eTfSrC7+xmVtdbvSHuWpbkfzq4mYeUfYHf5yiB0LUric7HWslfGo7bywA7nqLTVCmx0/Oj+X
cjfqVnmyNTSnKtzxXXSsjZM8lHXztxsMdZVezMWRaSRb7kRi1FiQ+iNtsDjajTQ/ahzN9HbsLzhw
5ftQkmVfG23r/ejJZBJH1rWBIGOzQfUYZZCk1ezHXGi2KiaXDdLjkWOMGGdxDYbk+rexnOyZZgJ1
H8qpZX6yVERllk/anYqNXiz5Xy+Fr+u36ERMYgeF8b9IyvQJ16Kz0kA3roEF4RE2PS53A6lMzhZi
7dWj+DBILlxr0FYfHfeavSJ9cxbjUm9xRYtLwf2BQw71k+uKDUb4ZmoYYGZqi8gj8TgGlGFt814b
1SlNPdTBMXa36hGnAGyKmZY6KmZPmbK3pX6G7EGOswcd+K0k7WsMtHWawTC3XOGVeL+xiBpgATSH
OvBGnkNH6hudI8IBgZpzFPvptR206c0hfADMRNg34MftxgZkgVappH1sGtO7uJnp+AOm3AOupkfu
WUOQmOqx5kZhD7/zMZLNNtFw16fYQdeN2ZT6oWlJCc4iMu5GFxUrzmcO1V945HDpMp+uSDkizGU4
8SKza884QgjMV9Uc3Xr034B75nDL7Imfr4M6954aDrj1vovPZDR4NswsQZ1KuMqhs28zkxbBtab0
NzcMl2ZTF8m0s4rc/RyyLhrWevZAs7KLaXeR4foB//atk5ZFZZjD76J54GZKZk4PXkOQ4KWClzCE
3sWLEE3INWMETB2XryWRe6OVtymsC3bN0sA9rMC3lbQ3cVOsHOPNykPzhr7jNdiKVG5c7CzrtVUa
htQ6IPYT0Nb6ADo6GRHDENUJaQP5O5WDjwvcd0Wl+SYx5idHRTM1P2N61Jt0CKoRx1Dk2M7OrZru
HuZT8qS4YtTCKS4pZ0k8H2P4kygaVVZhHblnVSW3yXvkzQmXGSV1A71jMscNF0RiJcQ6GVT0PmaO
dYCW/zZWZX0FtzbdhKBqckiFGfBjCT7rMNyhIXXHGi/s+2Mp3EiPa5RQ5fxr1Ae+BJ6JO/UGcjs3
1AIRxuMpshp9b1nV/GL3NqILLExOhXhoEuSJJ70R/RNClaLajrT+uKKx2bP9eEyBWhCllgquQfEr
ZpCAXddaEZIbj8RcuwPhl5o3ItL8yTXcv1aSMqSRbrepFENf3iFmKrRWJCuDk/53OsbzGT3ud9Uz
MG9dBYBuYJDcZagx+bSUF6fyuEGlLSf8jrzNPm4IaduT4BEeze3sYZxpPXfvOBWCvwsJqtLrQ81V
+0mVVn9mZgmWo55w2GL9DDTKcDd62pQ+HDD7PoUl2R537K/zIKddUdXZq0vwOmN4KyxQHCPGZZMh
CQigRIfyxi/dJnCLm/ghxnYivs9E3K8z3y3QKKmZgRYJZ5fH02uSuvmTtL3+NFhO+AZOQUdwy97h
guhrONTkIAAW7pqq2HiDNW6MoVF+yKnxlyd7Cut0N1DjQxut5rx/dUczdlZVHREkqO0HWnJxOrVr
arhKcsrEOU0tBv9RpW84/jBGymcGLiT/AyqhxJVqLFxZBSoQg+TjlI3mpa3tZt1kyydCD/pMNU6/
w5DmXCufsF6Mdo+CLnAxq2ahFZ5BOpjsORSBmgqilBrhmQKeBa6M0kkCXMGlz4GhY9PgIFJmrdrM
/bAvEPNywpRcYpbwU0QUOLNg28SFPDWFOIS97Mso+epCga/ALAjlrLLkYb+opxH8U4TlpKuL8G8Z
Ge5pRvWrsdb4i6lh5ElzgJVE1XV91A88oNnOE6Pzu8ioJQKbFV/xcADnUI2zzZfYZshjCO2ii5if
u8p2Ydc3iDDRZO/1cWAGNJkRt+eZIAVPG1dzoBQ5VqcwuXf4GjliukMVpEoku47zx4q/1n3L86bd
Ed8CQOomA19LRD/F4LetiHH+O8V0FRkU2hXwBHFx9Ny4NWM57VMBGWbt9YCTLKdNSf1EOZavOgFW
bUTTz1jUydXKF3td2biuZRaTOw1HbzpgfmWgE/PnJZyPl8E4AcOvbxnEtd/tRH3bqrJ7rke5Vn/P
XbX8wC+tDt6izxnZA41BgTk8BrBT9IkBQ141VvKNQIM6iGFIKrwxMn7S5pLAamR0RzAFwh/jztgt
09B+dNFC0siTnKZN4qoelLszMlYVFKPgFB1PHzn3B97ESkMw7PB4vPQUnPyQrCrOXhgOmypfvGIl
CHtx4XP0da9j/FvIQASAX4o7RY1YY3NQ8TBRa0ysxeg2V2hmEByyYq3Ykva2WxoH4TwaPIGbn2u8
+H6SzvN1qnDzNIlzDxlPbkD4ph+xC6sNw+vSHXsNtoI22UGjxQuRu0m9tOA093VaMXF1pu5Vb3mo
AOnqDRpd5xyBSOBPHJ/APKIYtngRSF1c8jo1t10petAhIeNpWD7er8buabG283E7FEYdaKQRnkzt
sTFMQ84u5NCZM3TL8sBRlriXltm9LCWeK94Z7RSbhvW7ifgwY1NQEB5FNVP2EiXPZTJEEGgZn5Y0
bfnubB0Ym7LTcj05LBGwb403FpPfPUPFPVNhkhWoC8E4avOGuEt6DglxOWvKiXgXRrmMX4QAvCc3
Ouchk4/46MlbWMTFIWq89rueLHanR8PvskXOXjl2xxGgCZeNYzx280U71hFSpUWg2ZuOcsB02HQ0
qVs4aosjGcrOB+AhuU6Gy8RL75pRwxgItYEDivzDSML6YOcIt1gVc8hglSP/eLUWvvZFGe9I3dF4
bTOhn4B56RoHe1qrCFZalg8lqVrpjzyKcONtAaMaZOCrjgLYr93FiG6ueXAd7diHJeJeMzI7rppl
n0O175IIISZh5ilm9QHedaVlyyl0+1et4lfMmL9NIOTL+e8/He//r5MB/6Xp/989//8/BakFTIP/
Ohmw+ptHSV/8OyHs8Rv+lQyw/4GL/1GGJABx/tPj/68MtfgHXC6QnrSFUCco8fn/72CANP5B+4tt
eNJzqWT5p5v/fwUDvH88QF6MZHXmBf/MZP9fRKj/E1z/yB0A2fSkAMFF0OA/UgG6lU55XdiSzD6b
OS46LqP9W59bR1KlcPUxA/zb53L7F3bhv5U9ZSFJ2bX/478/PoZ/pzH8M+kAh8HFzU26wfrPHEJS
RdWYupZkPwSaaGR4MZGWtfSFKeszhN0nV/XQX0bzzevlH91s7mmifs9FDa2QsF/Ty78xZ2Rok2sC
hO+Afbip42oNrNa9/J//rXw9//GPNQSwU6jnhDQkX+J/8uz7mckqeq9gTx0R+op84oxdZ9hIsB6s
+E5LTp1xuuvcTgBwyZYnyE3bJm5GbkHLr5kAJUhSYk6DScMZvirWu4nREKF2EEdm/CET7LYYouZ1
a9bmJ8OJp8YyGTgteLt7rFuLe4WeSCVPZm7akbWs6RwzGPpo+FUi1QD2hQVehclO6JTCB8wJf0+i
u0yc0Lj3PFysmsF6YJQa9y3a3lp0f8GSte4bs4ZwzCS7EVN0Ahrq+Drn5nXjVJ/F4pJQXnK0pzY2
cuRN8nIxC/NT3RGfj8LI3oCXSjYwyswdNBd4Y4tj0fSnB57WXUhbuZuw4OCE/3o2/wKAyP62mA82
faRNfkeKfiV7LdC5aaFAEkl0G0ylRfkWd5a3d1yHpLR6lhjMK/bsdTvlzI04eW9xR2Vbp16WE/wQ
D4p8+ArhZ8CgzjJbT3xAuscCCF2P8UuTqA2A5xa/mnbwhvpXNBf6fRlgLxYLKGxDGwgijLn4zSw0
3YazueX783Z1VfXXSK8f8MtSnhMO6UWcfo+JVtxyOhRPoEx76l0R1LYJl3+S6jENJirZ4gUwM7+r
dbmXHgLRCmyYdXRn8KcJJ7ZnmGYCefZRDM/woePesUoExRQd+hVvoPUryQoGLJm39xbxhe0cyGtl
LOsZXRF0SEneMDdvSCYNHO+l9MsW118SN9VFagyPQO+g/qrHjShjbhnnPa4T0Krr0g1/oAxE38hz
X+3c5Uz2QFMDg4872vqK6mkhg+BTngKV0+YJTV1KqOn0NtcRzTx+M8TRBpzLn9JZki/haq9jnJvX
B27sBNey3QqlmccYi6ezVPl7bbf6czajdca6g04TybD1qcm2zk3PQZe2WW4BMo3HdekoJlqhung4
IYGgsK1y846ZAEQPm5yT7bWEw5A2GyRraMZZN8q+xqlhvlD2k/LhSGilDdYnBYb0EpK522S5J387
RDPwnc9yrfePnrQpvlUyx8IuaWpNC89DNUujX7U+3TFTprygUb5pupmISrhLYnxYym7AihkduaFG
AWmI4l3TFFPgcjO65xYWU5oJ5FaUVnXRdG/5mIUzflAQZj3l88O11cSMUeYhDrcCG+WKO2gLseHY
2AwfCzmPZ/RVi+BuTIW5cMJtR60xZ1mt/51zirUNPIwqbwK9i+m5EfM5GZ1fFhq6ZbYWoP7R2bbw
BgOZPQYS5B26p6EITajiamM2rrXVbYys4+jU9co0RBu04Cn8rJ/q72FC0o4ay/4Iw/a1gLTL5KTE
b54QY22lwgwWAYF4tcr+axGFuhiZa+2cxn5LTZH+4srWPrVmH16q1ojOLEEJwYPWCLKIusQWmMC1
7KjZaiqUejJn7ueslek24Vl9UrViRJCU+U2k2bCGGQAB1yaZLpIMQ15SGo/I+BcqHza0tOp+0NIM
+gec6CotML5W4vQ4NbvqvVbx51xMfJZ9d+9m3djGrbSOhSR72Wv6Ff7uiyast0nqr5KZ84NroaJz
ltfxLrPQntYCUti9NfXpIIlj7kmWtH7OAvnXmEpMv7zAO2WEuEs4riESlKqgxWtII2OPpMqTONCq
6DA5mik0aPKd6Sje67YYoIC0tbnTzRJlINVQNOqQ9D3X3ppEaC31mF2gVtRCqf7D6aD/bPKwtzAW
xpiJ12XY6S/VXE18sk35Q3VDsVs6xBGdJE56ciJj2zkh/rYk/wbxI/ykdqujpcaKEK6VIX05ofNb
GlG1oe099AfPi8UKnB2zo85sDohnxrrM7c4Pq0ieXTNVT2GTZ9zO8nkXTZa2j7g2m6uoF3+WJKlB
Q7j9g2zWGwy5oN371azGS0g+/tAtbfkUpYDZeKz3huulGRZyZa7AIc8b4AmL38cTvTS2yVWzkA4l
jR4icBdL71aB8Xt8YvmhT0cfv5nE0YsBw/QwE1NBmp4zglM/dWUNtwZNhSa1khM4b81G7zUu8SJl
iiEs5it4+4jlc5zPvVNPodaIIPZaNa0XaOzx8F2d6ih6ixt4jZx6FPRgqovqbbV9oNN8pzJIRSx0
0V9VGlq/tUfdRmiOy26yhmcBlvMQz07PwNsktosCFCiPUrQiyi/tVFSB7YzGY6BxINYD+h+B5dYy
P9m0snhruJqjPFS4ebVHGceclPoaHIcCzuim5xxeH2PUwWaZmAlByxw0QaUJJgfQ3mBculA/TVU/
vkNt+pBU0dAvu6z73KMOsr7G7ZJcshFb3JCFJ5cdiETkSExjkuji+cAm2adp5udNPj5za1MbetKw
i7nD0l5CL7t3BfxWXojwpHWe+WZy7iCJUJZX6dbWbu4ZwA0ZNQ5pN2Jw6DQ9ZiLsuKc6N419RrHn
T++Qa6G1qjpqLZZMw6JKgC6yn6R1zT0x0OpYQzB/TVoeUpZsbYLD2FLF1Bz0VA3Tnespznw30hHb
TMvdzd3Ug5k343ydly162BKnPr7Y6WzV6LPC/kF7t7DnVYu3yYvpNsu2fFh76B3pIME0sYGVKxee
39r4vrQiJbT6T1FUSfJ5ui0vYyOZ2/dUvyzJFO7qBbN3C2X0GE9hc4pouXiLtGTZtMQf1xnb37EZ
JoC0tddDFKBq4oBnQZE5ScLjmNntX216CK5jEVUBDV3jeYxme2uCh79b+P66sY99quefx9Yo9wMC
3XqxdLGFAIITkaQgujsABhNteeey/ARANmrfSav0WBmaeSWTYK/dzrROAIjbQ+nN3XaRzo2xDmMe
WkJSy83+SqsON1JDTnTikrk5npCeEByp+ZwRJsCHALJX5ffmOK9HmL+7IU2MizHlGH9kcootJoll
47yMTFwJHjH9tgbxXVZjdQCQv7JlYb4qdISnaFgeimCFNNl8N1HHnB5DcghIYQUtm+N7nD45TFOC
RA39EyMpeODm4roXdtL0FbxNdmnNiM6WtK6PnfNwQo7RqfRS+29oMiprp0a8Jknkvbkds2yZ0uFI
nBSzn0pL+xaLcryNZD4S+Gk4URYIUQQyxh6dLknVUXoIC1WSvmOG5fAoSHfBLEpQjfPmYswRB0KN
3k6nq26hUbxYLQFGYZQ6M4ZUbs1eHoQ2J88MPc513uI+EE3QOVp+MvFrpi06GOGhfJ8aOJuoWCLw
rA8bqRzcS5jECifxAmrI8FHE6Y9q+gVp1vzOevurCLuXuVJPtA85Zxw3fxiWfxGFiF8qL8a6HQlG
LMWL4pANAid+z62ps5HSCSR4RuYjzyVrD56Lg11D/YbqEW2yehj31C3Va7yPap3nst8lYSc3BRVO
fpWKbO3Uk7rSHPLcVKW7ieIupUMBXKZOGqFMrBvf5EMJbc5ATNQdoR7LbMEOavWKjsIq/NbsJAFv
Sohr4Lg5u7hKsznGbalH6bpmA8Mqh4ca3R6Lb9mqF5van1NGKnYrscZEmDZkVA97XBPFOZeYqSJV
0aPag502idNxGHUFwK7cWqH5WpuxG7DbL90uegxhUjW6G0Q4eR8n9Y0XD1v63MGXMR3CO+mwmuhj
Wo+2icey0y+GZ42rkmEp4qDz6SiqjKA0TVerSBg75N0mSt3lWJLTwCCqNfFpZg5TjuCfzbaRdEJq
ZNIcA/cOa2RlW0xJNOukGrO4xQktkxAv6MRM8+6AONljGctoXuhaShnKZDll0+Rita7elv/J3pks
R46k1/pVZFpflGFywH2hTcwMMiI4M5kbGMlkYh4d89PrA6tbN6tuW5dau2umXU/VDDIA93845ztZ
8W7W87BxahocoFE5Pnnb7N/DdKl9WYw82C1hMCvEXjyoo2iQUUGCQnpRuuuSYRxBWe0iEkTGgg0t
7A5drQ6qMw5TAW9vBXWGpVmeDBWPHi0mYNKfYWqKLUAsjuO49OL1TCIgHlpj2jTafK31zyEc0Tbn
UhIVHo+vw9CryxjZ6oPxEZlhTcmakApppTTmZIu57W5MSRWKhXuvCSBeM4W8a1L1znLnIWuj8OiW
y1R4po1sJ/8hRjB9sFlqfRsLL97XtORj7j21SpZM6jDrZvV0NpeTzld4XqIEU5tSfrfNcxdtNnhJ
ps6U+uWNyi1yt6psndgE+im7/AE0NH9Iw8U9XwhzTwjShXEYOdNQgJEmCZxBeResmphPVnfqyGd6
9abnbAoZG1rlhWbdvm/8cdntF/MKcu29KFFqgEbXr6Wd0iXL0GNbBfTNJBUDSdPSao5ikbaxoG9m
+iU+X78zh+XPJHlhK3QuGztuc148foFtEybHKk/zHQ/Q1ouSdK9GSmBzvBnsLNlp+vC1H9yrKU1P
Q0EAXwaUh2mA91T62cENW750wgluCCGodrNJbJvkXJx7w31wysh4puZm+eJ40xU29eDDxxEAhDjr
jo4pNnOV6pcm7Y5+ihatKknt9FXpbEr6840hhuqYeMz6165TmU+aXdye5alxmplvXLEU1zu/KcUq
o5f9nJ2p+piB3eyaBM/g/44Qv4IBHqfq8z/+/aPsiraZ7j9DbAR/mAhC9/gnI8RSEwv0b2/Fj387
fDbzZ1jS7PwBzLjQQf7GGiHXx1rCmn0LbMiS7fN32IglfvNt6TuMB4GQQFHln/k7cFX8ZvtC2KZj
u/4CFGEy9/eZIqNIz7F93LzM5WzSTf8V2AianT+OzWzLdwQYaJvRpnBtT8BC+TUpCJgClqHeTb4m
XmTwjC4XAyh+ebLMmUOeqRGLF2q8dDWLkHQz2cxk7mFHWhwWMOqSXQKMcob50Q1vYTtYTzoiagiP
NqDFdZk3TbId54Gsjban0cEe35JAJOysllfYkxEO2j0DoQ12JIQto8fA5SzMsYAEoSfzJwIUmFFt
D1Bp2/VZhpY2NbJngyqSYsODuL0uxCIECxjFHn275VSNEQI+K8ONX5owSm8a1Sn26ZkUD8MQEUED
OnIxhc4jNAfs9ujvhQ9ErkQ8c7Di3k5Q8SqWetjFm1NLjvu8z20NArBHmwfvIvO2od8119AI1YOZ
K+ASU4DXiDkA7WIh+/PQBcjd0fXVGER6JgrElOTs+Du0Hm1q2ls+fQrNJWyus5xtFVtVkkTWcTqI
APj5RFxuWZMFhDUlqe+x2rU/dcQxck1QANStOjUQP6k8VvHGGbJGAlLQyjnMrjaDm7RJY2j0wgy2
Vm1STuI0jJguVir+Prim369wWaiLE6UCrWI7CIWWPQtPRqK974Qiy2HVwc74KFPT/zDcap5w36UU
f4KEICYssX8Ig4RdjyNzRgJ9FkRPPuKrhuS7YkQNYqbpOZc56Cdbm9AVZA/ExY8CnrJItkO/QsJi
33hpxVK26QLs60tMjd0Y5lWaVKj5rQnAQu6R1Ilda+7a9ZwWnbeyyMJ4QnTKpcd7UT0lfh6+F3h3
kFwRbi1XNQCSl1w2XAF5WOXG1p/crx9tmpzfGNuQQpmmuJ37OKczrnzPZl7K9m2HwMQOrj2vg4NB
f4GySgaedc1eD61T1cSMBKokiRhvMIV7QELIR6v9Dn76pJKrjHo9uaqmmnlQkg9nnzzq93gEfjV6
HlvqvA+tm5nh5RLv5wUPrWpCj921xrfE9JexRdZYTk4p26E49lovi3jDWFq2hcH53/qty+NaDd91
uEiwZ6KVWd0W+WStZ6mjBxCwzoIBneRHnPTGi2T4TxXfIWy2SwxV3Wi6FASJ3QO1snnpdmRgEkQQ
+Wm1yX1mKxtHARTE4pw4M2Jqz3oWNeu3FQjO9lHaAfDkxiUTY4NnlWQQN48YqiO5LJONMCmGCCYy
wpJIrXF01hN13Q9cbzg7FZjI25R8jJd4zOwPFeTNJ7Pw2mKVnfOHm1ImbcPwDaHw8C0z7fTeGXBm
7Xt0etiEsf4M+7JPMX7ZgBvuA3jxeAJ8SxMaLEa0Q6M1IQUnNqRROE7NFh2iFRR3gzexbB7C2QTW
5q0aZ/Hi6Hb+iDRxJrjk4wYfnoX6EOl1AVMIouY+Cno69hZ+7bHVVQbkoC7cHxi+3NdWhfDY7Cmw
AI3J4Ysb26gNWQ+Bu1ZROz01iUXLDYU/mjce174L3r9jHKoNq3jPptyimqQNIoFrNPvt6Ha07mjK
pN6yLizktQiU9dx0lKHgnJciPqBRes4dD9yzF6R4i42o8HC9MSOlOl2a6wT9/Qf3BAHSggEV2DsT
gIyhUAaueQlIbbG9JIu2RNWOL7qkE2NpH5tL/deBja2GMUZJRvEhENU6aDkMggogpaLBz885zDeM
nzKxV9MwdHejQjhFaJb27m2/Nj/1SMgJsSGzlWygDi8Gl3aG2krm1iw2MRqn9EjYU0RGbhUkBn7X
MoKqZ87M2GSFCm+tGCJxpoeecSAjWvdrcgGIoco5o54tpXDURj5Je4fCCeWDkaUNojpUU2JnSNM8
82Dlau01LSOxOobFs/G1jpu1FYbWT2Y0NjGbNCLJwwyqITs202wYT4zL+Z9HXFhqTcwBnDzf9lt5
jaggrDZDZSlj23Fpf1eDT+aWNTDCXKW+3/o7skXts0l8w31Z8p1ulIFDHtqIN753RZG9eJ1bdoey
hGwZuFaGJzPW3UcbxcOlN1pvEf77AHgo4pGvFmhkjCjvUXmkcLKCLoq+/1KR/IPl3XJv/77SW/jw
Pve6K13peI6paFB8G5LZr/e6ixibkxxJhWoTfZsbYXTFve0DZIEsYyeF2DBuKq4B9vv/g5rxv7dT
vlSfxUPbfH62p7fq/wNCNxXcL1/C5q19+1vM1IIY/49/P3+20WeTURbqX2vJr3/q92LQB8TtKxKo
iI60vlbMfy8Gnd8c1s3CJC+dr26Bbv9XMSic3wDBEdatHBdNCvP//yoGhfkbMVFUM9SX1u9k739h
wWz/qRZk3+sykvIpLD2T/7uFfvfrM2PJWY/T8prpqjYeJw2ratW2aHdWpEPrDbGBREikrm6B0kYR
0AMzybeGTwcjBtYhtjliRUgGG19doF4hERQvrPmyYS1aCKQEKEcwIkPGxI/0yc2Vqsx+XWCG3v3y
V/8Hj/7yMX959JdfQ/DHEMqnsHUINfjjr2G6k6ydBU8jE5IRK6dHRGKGLvvcsA02+L3re+Tz0QGe
XHpl4gP/PXYCOUT4Wf6Dn+/8eRX99QEWWy0lvENixp829ROBRXmDjW5F1m9y09CbntqBLGckScxz
0LnhgNIhaD88sSDiuhRFcmjAdgj1VVFN235u/DUSfgbakb7MfVpfbIXTZGhqta+kJogHtYK7pU3B
WlNUxpMyHWMdu556TTo9uycXf5CHzxxXhRjaAAfU8qdmkfoXv+qScvrnvzVDHGkTV+bSXACJ/8Mj
U4S+2RNIiZM2Tqv7VMNT0+BbNHPgSnk7pr7jeWDT4KHxlCRDdhW5kdhGWH5lUkUvqh+yN0Z/iEDN
0VFkBoIOh7gWig5DzpAkPHH//OmwzOUz/fH58JB4oOYQ0uY9FEua6S8pa4Pj9pnVggNoO/yrljV+
tmk1b1GnuRhd0v6amTCxN3BJ7RH+iI/KfNWGrUDZwM6hd8Yi25QF+WLWGNX7oCEl9Mwqurt28ck/
zVEsPzCog0Jh0oqCcGry+smdMV+hLxqOZAt1O8crzFti4HeA61wwXUnN5LvFKlJpZz/Gaf2O07I5
WcppXqARTj/LRURbs/g4MrHsFiuDfWZcZhD541Lm9mOKiy7V19Wo/YucCrkFFVw8+KJXP0q4Lk0q
52c8tcUL5O/i2fAzb9NZ4M88pH/XccjyhSiN6ZYuI5vWJKCDS0zz8QiU0TtXU6VP5bJmaGwW7VAL
WD0sSwjk1iMlXnrvfy0ovnYVzGnY6y4LDAcJWroh6vgKnSj7Dcaa4PyWpQcS6xu62/YqXBYiY6Iv
PRuSsRHgERckTGe+2l9blGRZqCRfu5ViWbPQcJl31tfuZVzWMCOp2BuiVpMTYPpqg3aLkNhlcYNB
jB1OvaxzyFx9QQuvkKb27W29LH1SszvWaW3tmmUh9BfP15+PH+Skju+x+3BdmnRkP398vCpko2Mp
iODU9IsN9stKgcIifJTFe4XTCPUwWxMLB3QSTxcCrZvT5PkvLd66fNOkKJ6ZbRtk3lo4GSklwwIv
UhkfAHepPYJujHzKt27+4lP/WevDp6Yqdclp8HwP/czyov/yUtC0OqiYocrnlYGvpsKmAjp/5FCf
UD/yBLE57j8t9gb7LLToFMJJbxQrldd//kH+fKAsn8MVjiQLAOkRWRF//BwjIvBo9hlr92NfP6qY
7zfx6xh002Tt7Kb2Ht3Kav/qO/t/fyqXhQ/7Aq2g5dtfSqhffnvT8sKl9zJW+WRH/Tbqh/qb6zfh
R5eyY1t5eVgMewEF6CmF87XHGbjkHYxdF7z29eSu2ki5r3Wn9Q1h5pgHHUtee/W4Sc08mv/iAGNs
wN/g1wPMsrjduN7A1EKpNZeq5NfvqmGjV8SLSTFW4EVF51/48O8R/k8HlxbyBIVOwWpqekBCBss9
05NrVrRhSTAOFEPKZGttFPZbhQL/VsQsWlKbuL3FNr83BMT1wQ2a98KBlmCU8ZEtUgNDoHghX52K
36pZLRc6ePA8O4dCl5t7P3OfGuw1qMplQPOGcmSD4Us9NEGE+3xgeaEtcnXXUet3Z2nyb9Y2IryV
pQ13r8LshsF2i0w5h5wyyWk11333om0HlRQexFsBn2/FpMBc0AnIlfB1Rt9j5U/HkozPPau3ZqtV
GOwopumMQ1nSJAy196CnElZqja4jxV63ErFHio5ZcDPXkfuKq4YJyAwhAriq5X0bSwP3FuIU3PdT
OtwUhuEaa38BwIJuvRWi1netUfQ/3JDsSo6z9GxWdhgAI+/nYx6B+F4xtfVRlqOc8kdYDZGw78jH
GPaV7VTfvABvEooscRbQRm8NJBrHMACEkFD8XY1JFmxHQHurkRk35hUoOxqA+LEhXXCPnyi85FWv
ObNNhhvo7kqApxW5uAfPd9x3JPUAQkKPvC6jC52tSFjj7zoHqRPKrwHpr0Nr7i47Fi2nrYxTBAdF
0VRvyA+qTetgMEVeA5Ax7s64LryNjIPxJmnllfTidpcHAB3MwLl26uiZYFEGOw37Hd3HJzlRKdY5
SD5zKFDLGYCB3VnjvRGzes+5bfaFh/IBX3XZ4qhnpbQht5fvWQD7amXzNE9ZcNJlKy/sugkJS4vs
BDs3XQcWwh0Q7LemNr5HOh7vpwbBHbOqYFix4LTBJjKP06AZeOTtPRGO1UYnATY1p7wbBk/iFYfk
OlALERQ1QTESyr4qw8S5NsP0Cj6U3NO5t4ym0ukxrzODhX9V3bfgtK7HQoL6S7yXwhiytWe4w23j
VdNtr4z4aBQobWhCg8eslAzoexx7XSsZgElgRGxTc9bePcx0hA56Q/rfsAn12H7nOxweiAf8TtxU
fFQtawfE7wBYAKoeueb8b3VKhmECInbneQsgMTSSjdNln5OBrwLVJzY4GnY6t6TI0B3WSu9yluFr
L8HH29TRZ+kCt0c7hWF3TAUbht56DApICTHpV6fOpDrdNbiJ7lpemLvBYlxVlOEJVww+QbcpP6jF
cPSSwsoTJD15dNzcvncjpl6zbLrnorYfyKNxj8xFl9Gag//IFjzIc1wmYmVXUbvJO4FEiy+AAInI
fbM49F8Mr80PJWfPk8xmBDbaLr9RqkKFhTdzw54Zd7tODT/Ze6hdCULP8E0XGpHXjnkUXIA2sWz8
Qmxgv9FUYzBOkvizQfuWb1o0iadYGxH7NHeAvWfbe56x+t0Y6w+/hgspG1tCWZuw60fQfK00nK5J
RGiv4yyeLxoT3rUvRnIH/fnFib2fJW/8LvH0nqtR7ULTztcWrDE7g8idq1FtMKuzhVK++9bH3qEk
c31tVmNzoJpJ/WfmNyyy6bIVBdocD8++3dXOZlQi2wg3s+odXIr2MtRl+DGlZbd1XFbjlcbXTUhR
P+87FrGrRuhgq6o2OKhkirBdlPE5ijAw84cajPNQ98VDlCxZJF6lCRGidqC+NsNDMLM1dUCrrnp4
dsVKTuP71IXyuq7K4mTEIl1QARJpI+PZH7EH14ixYv4iC/idQ+O574xmu4eICFNnmtxtoA0c6ZiF
TolXswH1arIPmOFsgSjxzfTCN7wNJqoCgM4I0TFM/S5ZhwXJVAAixibY49NB/cP9X75iieeOmLyh
OVqcY+CZgKrxBizvflVViOQI+z2YgZlf4iy1k20lrEBtmRPZE0Sgwh6fYk/Q3ZkFZrtRdOYILsq0
fgzY1a1Ln+iYberykxLguqfQQdAINoTXYJIyPObwj5E1dxY6JK6Rwb5rYia1Pzq1hGzwic+YUR34
zVBY8HRjeyDU0CV4k3dtq3UryRIWXMBYsuJ9VXTj7VBMgBNqaGb7ZJytsy8ruZkb07lKBIcvmrYc
ONNojbeFX9ocxEETiS0mPSJhdDO6zm6AKzoAC6NGuSayPuN5bXP+uiZ8joEJOQ4qKW+4x9UzPzyr
701sasl7QCKWc+t6td2xw6mnlCrYqjLyigNTowhFo70qo7z9gX95oJLRFhFPcXP4+qipCt2rqgGH
NNmD9ViZOMNFgTExZ8p4sJrQOgPEZ2xocRnTvDVyMyE8An09yxsrZ1C5Aok33sbjoLawdqf7BqEk
NTdARuDoM4IWO5wogZyyH29bwV/LaH2vvx+N3DpHc4lZlHLSfQN8xaNhjYgHQXOIwNoR18VjMKRD
vNfB8n9kFiwFUJuoGyE0rh3HyV6rQPE5yOCd2bE31Supu22NmFFW93al8ONZWdjKteoTHtgycq+6
uOMX0WABgGWio243NhC7gX9d5QFfJ7EopByOtxirFMkPxhBup2hoDo22xaWkTizWoNZxzhSFKvEI
mpO18QmVelZhyZ9uTDEcVo2tf7ilD+5hnliQmDMZbFQUyHkzYOMvlur1tCqtcax21aKXSxbl3CyN
BJkpajqwDctUGoUdcrwNkbvH6kt8R7izui0WRV6xaPMG3x0AyMLI2KnYiFDWT9MuMgvskxAOiJe3
TwKd32AUFtB2pH9qEQGGxjycoy9loO5nC0GSHzw6DFeBACTio8RstczNkQs4i8RQLWJDrEzVHTEY
7mlWYD/LDL1MtsgTh0WoCM8YvVuildq4i5BRLpJGC/cap88idKw1sF9rET/6iwxSo4fk+tinTGGT
G2eSVCqLbBLTdPGzWKSUKG/Mx+pLXxmhvplXIBrRXRaLBHNu0eK1zsLUGWDwXKovtWac10yV50XE
2aDmZKqCrtP+0ngW5ZwdvC/lpwM499pGg8NKoLTgXJAByaG56EXLL+1o5VnBgdWjf50u0lJ3EZni
nLOumkV4ai0S1IQ9kbfWdP4HQhTDE1I11KpZPz0H6FepMR/8KLxrIrRFRl0116wwrX3WtfdkXhIg
60w7hj/NO2Z/APQ+O3ykiuGlGimkJpEbd8YwUaXLuNkzr76LBlOxXaCXNBbdLUHdHT+Li761xXgJ
274DHkxKls7n8cAUQX53osK+zRdFrzmkziVZVL5ug7vWEgAvB1LDTzpLg7M3YhEjAi55Ilj9pSpN
9+CQnX12kBEbxIc/N1/SYiNCZRwn8K2zRXmskCCHZe29dosqWbshirJFqTyzheI5aBe09KJkthdN
MxldOxIqXe7Mtr1ro8LEFrKooCPsNfuys12+fedHXAhQGNOJVHSWnoio/8//9Z0QFXGmeQkxOLvZ
lkr0qaDsjCfzYqaYtIqRjs2xmnfttfdA2j7s1Hopes70GnEUseMPKWaVCNMKZq03OzKfvnrV/zVY
/ZU6gpHHP1FHfGZvTfeHEfiyffh9Au7Yv7FUFaZkau04jpL093+zWDm/MfhGiOB6vk+/4rDR+Jsc
Qnj8V7YlFrnEV9tLw/s3OQTuKxvNjfRZMTHpY8L5r8ghbPk1nfm1t3YFwbP8FLQXxOPKP+shemy4
9EW2AJllp4giMfjvrLHGxNvN7L3RmPKI+3C4MZU0nSGvRBZeGBfEDnycObuus9jfF27xvTZhb1oK
eNpcCjiOZAGpmWW0XcFlsvlFVp0274qwmw4gSbMHzD9Q6iHB0jM0TKdypBaJ0YGmYxkNaBluh+6M
DYMlfYT2sJ/6diGm9d2m6FxzAywUQpwFtlqRGpkBIuSF5eqXLQ6T3GdtGfkivxuRZh76vHqtXI03
KIk2fadZQIX6UmQz4vvB3dC0E8IXwPEPnVDvTL8FftW8xpZf39YECFyxvR5WoQ/Ac4IVzpj1O93M
KSqluQ1L/2fHFngrehP4c4JRUjr1Qxa1oNiX2KmMTEcZTa8+v3LlWm9tmWoS3uT1YAXfEpENG8Pt
87MNA2JdmBE057RzMnZwUUQ6WNHtmc2CPG6c2eBk5CxmLJY8WxKB1jTn5Q8aXG83JFzZkXD9Pd3k
jVUZ0SY38o6BOFhHNjTusUHBSI3pTY+OZ03o7H15ledGJ1feoK4Mr0PNUPiw+bqSIAMVFeNTnbo/
VBo3iGB1uYO14QF8AwkezOpNGPMF0H2/hqpu73owVZBAGNtHiO/gBxF5OAiCKLGKOVB8m1uat/RE
6Ph31IFqon/K1NVUl9iAdOKvcdYo4GTdlYPXALgRWtm+jIdNlaZiFZZZhWojvo4b6zsdhrGtjBhY
LFtha16uEUzBsxGxvwmBwCLTaL5bZjbT+dXZIRpqSHC1AGiKamNAH9ojoPPeEkiLCwx7soybJXLP
zeoNky4Qdx2hfZW+GSDc1JZ3E5XiGBb5C60wZKtXmF4Y5hiSJ431NC7rCFfAwcojQEpEgOWhe+jJ
RgV4zCDcaqz5QFVdb00BXaQYY0B8ZdcInnQFpdAige25HTPB6NEHh57FQ33N+Lh/rLr5KuBNAUAP
v5m/OuwR1Hw+9Us9Y5pOOlo9LECRhqGBEl5yGcbyQj/pfCQGj56BF2atw05vXbOrdq45QNiISB1d
l7bR3ljsHo5a1C5qyobM+RJu0zZfcD/tsJh00gVJM5CG4TDsILjeu8taDXhCRd6PIZ3OKm+3gGD3
ZeyUmyJjO1xJu9+YIiHELGA8AbY7f3JLOCA5nt9vbRUmt3lV1RTKYjoOJC+tgx4ywOB0I9GlHTLr
rgOdOot2vCX/8cbXdvcwh6G98shQ0FvMgNA19cLiJHM06UhrUQ56/SnYo7sHXFpL5kh9l4ljF1iQ
EJEVONkw7CNE2CsmXsw7+gTogf/me7V/3fc1SnRGQmsbKxgBZx3pQROLSohRiBg6lgsA6ClJYluz
FOwTThak3etoGIMtvdOTxzs96wj9ky33Ks2Dq7D3t2lBXqon1b1XWj0EGN+gcRYFDVvu72Ajc1Qm
OBrp2sH7yUAdazYb6KRCS5zLKoDIEnEORIkIbssK5BYWcEQOIFtjzwDer35WqG7zivCOPk6/05E5
p5nCYOJgOJn+IA4sKpef24sbAxOOA+CTB5YSj6i8vusuPZTcG2im7SEaY5jqNbgUBN0bknnqcyRF
9gRPgZmBJbGFkDq+wkiAcUT51bZunGrvOBphD1umvcnNAY8OvPO2z9sOiYlLKxNlLmW1g+a5n3wd
r4qyXCiTfYaLSBOBAItgyLdpZF1ylb9mWDI932DI2fjHsTK3COjXdAtbt/O5iaZ1ojysHcS7joS+
9p5edZ5+9xC/gbHiM8c3AX73zrXP2ShvQxUfhYAO2He8ieUdIowaOycsdmFBk4f0QFvai5XTdq95
bFza/mVwowc8LdD+pzuXVuoDVxgNmjTIfOG3G1V2G/olsghMKCDoUcYgounQ+iTVVWK994k8TWjB
wRW1rA6YfkR3fuSYF1WWzg0yDA3CCLfU2rG7djONJOaosYRgx5n7WIXyR5mPzHFM8RRUI/P2WvV8
2AGZRDHY4FRF3V/3Vo+ku6cva83oJ4+XPCiRpPZG1FUMFtzMt0iq2bK2NFxggUfizJMKeEraBBcr
A3sbaj65HvEvIUO6nohMtiO0T8yih/CQtWl8sqGMM3+VZKNHE/4Xf6jlfVXK8M3wUuvZkzE3EHjM
dk9pHWM+Ys52Gh0rPSqEwqeZOcS3Fj7k2E7OO7m64TrUiffepF8Z0RGPjRq4+p0R+JKmlD9w33Ai
pyZXD+C66VCTn/rIvFydJ9+sLlonHBUR6m7eQa/Yp1Ve88At/xkCyM+ygbMVw5JoOoU7pZWRd5sm
DGsNjfjYEzhhZH+M2Ca8lp12SWYbFxNhxJuZNd1dA5Vnq038hgCzP+YZjAfHUgOsJeryGwyjqAY5
7nfkbTyUUN+BqbXvQRHCLywIXMmzdEK3PltXoayINC1VszUYW74TUaxOPFjfS5SIK76iENkeiJWr
Os7AhzRC3kd5558zUqzWk569AwymcyCj1zyw26uxml8L4j2BxjfbkAS2VdMgVBqm1HwcktG8alOV
HTpYIbtCjOVLnpdinXEZ86VH9ckYeoc4u3gO0L0MkgWDib+s4hojVczYsUJsUXpF4bYq2vkmZGG/
H2bYIZ1XXRJFkBy8QXPNGTHQuqP8XpOVC0oIt1QLd+aF5TI+/IXyRRQmOPeYnum1gBu4cys5HoMW
odJGaqJOdAT2N3GA+3UM/ra2I+/S1o92jc7TfUfcFPY0BS0zY8LTWUP+nFs2KMyWW6sfyEiJ+wbR
Ql3le3rxDWFK1GvNSYfovzAsduxqxMloJ2j5LTJMk9gzWzwgQPiOo/shS5m9mYCPW4i4GvFt5AW3
oRUQICMhzkK2gA1r5eY2MqfHeU7FS4cMLJ/iaa+yMvmQ+EfRxnXFUZMMfFtqefGmEstxKgCb5XH7
nszBcJ61ZQzrAa0uvTwD7ywKb9umT198g+hvB2jexatw2ErLIc6gAvHaxGH5mPFXvFGh3W5iwRS5
REmw6foJ77s94IURqscNACq67YPxRxpI8j6ksXNm7GRtBJEwCfKP0BkhIUFqF6ra+elwZidBMAng
ZaY69jKVBaO+Egz0/XG+YkJFmkx45XVORBXgbgleZpnlHu1EfovH8WUQFRhxEzC8oJgbQ5y5PUs1
k1pXTgvjiBirKSr7Qx5Ezwnc94m4MsDe3R2DR2o1IlVIaz5ak4npcwg2DPX6/Tx397LywKVkOz0Y
27r4MDt/oyPzOi0mxKtO1HzPDfm9KwOInoRH9LJ86mX+k8XKDlYPHmve1mKQZwIWsKNp41T0496R
7RF1xjYqQfEW5UMCZQ0tOikQs0XmjX0fDmH+icLCI33XH49114mbKuWWAUiUXDMqL896AL+YSZf9
BMR+OIwUS6FPceRH+mSEHjHZpnfxQ/PV0Fy+Yw4bzHXR+ZWcdXykODuUoftSxPT+2uIUmyFmcRsT
5mGVe8hqBBKLicgSIh9GwuMqCL5mATwnYoaXJhNrnlY6h76KrdsKR9ih8CsoVzNpvtCiDbCChGMv
h2NoMkQQLmm+CCJBY9l7wDEpDxKbWXi84X2OTuONCQdCozQhv8nsPp0IwiqS5CWwK+zYD3VELAX+
cMG1P21VUhdrNQvngqXl7Eg0jsBhmLwl1psfZ9WO8in6ZPjBnmU0k3fiNs6oDjjAfN6dvn8xi6R4
UoRPknNIqkq0J3dzIQGvuBVYNqIGWSOwHc9YkH94hVVtHadpQZJylTomBC/0yPhQhPcZWUCApp4E
KbMSu6HGcTaVmcTRVdVLZGDgHAky/gw6TJPzNNkn5YRP7Cuu48At8fnq9ySBfgZuFmR1NQHcs9KT
3Sbhm0pkFbFH0Qk58gC52KdJUlQmL39DRKlh6DTxrpfzNnXiYUvhabN7yyLCQfzd4OeI5bn38sPU
uAfSPk+ePw8PELnvPAmRyy/IEBbRQxRG3/ysPSHGJDw7jN+hKNVghJgNGupgJOWR+y1aGWYXs8vs
3RMw+OqK8yi+jpA3rKRG+mLmpkdgZ3YTaOo2VRfz3u1h/0Iyc16CZjQ3uVt6b0XttK8YSjdOS3CS
Y2ySnqQrytVtSSpXVInnPG/tNb3PwR2cQ8aCt+gadWi4gPaZ4K0eFETMbrFhD+FTX8OiHOV0x77h
3XMDEM25TPdQ2d/6EpskCBMp0rd2gAlfjY4Pg9Q2d0JQROuKswhQ68rtYPtYcT7eIA/1yADJbg0O
yiAw/ZXdOgfLeOtzpAUGxsPB9Q6xTSJqbtwKpOdv7dgjT7aT7Eq6A7WswQsYhgIXHrqvQzwI51H4
PMCWaOTOc8gc1ACFVn4NfLayzDXWjo8uRhFG3t01WrTk7M7ZuFV+2qGH7uir7eaBbVS4heugVqVf
fZdDoA6yl94BXXZGj0NuXJ1YHK5qvnWM/An7FVRIt8LWAE2M3+foxPUz+tZ43Rg9OS448DAr0Mld
z/AFtogKVQGDxGXezuu5QrWUoL4zc0rl3H1C65FBVbU09ZdtXLU605AQ/eLG8DH2Npo9ZuvnvN0s
64DTzjPBAH3EhDdeAgAyC4NrkdvRbVwBp6qtuAQJRs3RiqK/KbnnPxUAVCQ1JsGcZjzd5MJ7AlNc
HRw7y9+D0moeAcHZ23qOi88GRfWxd6di549uuiGPmV2ew0BfgVHbOLYTcOg46a4kfO1bjWLrtXLy
7g1DDmLdWHwmdodLQWZ4EkiZ2SEnJhJeqhAiisQbEpmLN5nEVjKp8bUOUXU0F51XkDn/yd15LDnO
pFn2XWbvZQ53yMVsCFAzBENkiA0sIyMTWms8/Rz+1T1dVYtuq+XMtn6rTCYJuH/i3nOzLYqB9SuL
a7FH30NG6FJP4SbMRf3ETwO2Lfdq1AEJQROLPaOVGxqA3eXoPEM8Qe0NvuYKflI/9doBQNqKuTiw
u6ORGuaSX2ZpiRixhkc9NvUjLbh7qUp2N1jTSDgTWMxQ2+d+5g4MQlLAXs3cUYFU2P4Z80bbcoUC
kDt2cnQTIV/IfUnuwlyxfhZOdpcSSYaIHY1AmHanNIwQkrSiGN/ZP46Xfibb25SVPLJXI88UCKPt
/rF6thkY9WpenYmTtZwJsRtK9aBasCHWCCMHry6G941EEBXUaN+/TKep95QwJZFxuNcdtsNPQ7y+
a1ncRdPQ3Mu8dre6yngwo5tDsOqN7yZsUQMYKde/bUE33mQlsaF+NXf585zPX3UmUJbhWXrOO33L
MXQ8BNxR+EGsJimJ5KdNAdt2cWvo+eixKLZFWSHgXDvGLnA2nfvFxJ6nsuhDJW5Iue38pTxI7jwE
1agVhb4BSlP1EQ55d4jsfuSAqvnazIRk0BqmbSi/QmupNopv50y9yfDMhM/S1/kzWIoPQSQliDqD
QdFYBM0InzqyFzQGeg1k52hK0dEw6anAYS+F6xxGJ4Vomgn8EOZsYBJthTkfmymPvM2EB30TkiMd
GFA/gnlhbNGP0j3Y1ZC/adaehxIHDN+YsZ5bnu1ziFD9IYtMDP6EDr+5uXxomxotXleHnMvNimfL
7aQd9FGZbIVVh92mhlk+yXXkIVyXe8vJLHq6Mr5WVVOc5Eq8ihmBgYpxhOKi9VI8LFP/m+lMSOLd
vJ7IplaHcBBtkIKFtFMt9pL0koeF+EnggD4r+53WGVkQ8xy+1GX1B1CBi1ieOsFPpwyanUeKdbuy
Hh6WSGwYFYKpRihybFl3bP4aMm9saE2+EhHIui6sCaIyaCRnsPATq1qCYeDUJL07EWTt7cLWJioX
iWOq+TdLh3o7IwS18TQoQFHPz3hLoks3h2o3iDA6rgorTU0f8mET7sdKbD20ZdyeiwlqKKXvoy3Z
kcdO/lJbHf1SnTA7qSf3aFs5hSeMQPCjjT4rM+T2nDt56vuFOJUcYWC1UEjShCpkg30RpOiM0F63
B2Aa/cLyy9lZsKADoxh/SuV8h7Dl8jihwsUbXxDzDHxIHNDg8jbNhBQ3scFQoguJkEhHwlPyLAfe
Ycafs7LAuBBzmRC6fYqmKsCmZ5KunK7G1ZyrW17muiPewN2UjeftkbZVVHrN1UMTtPT9A6ExdxIx
x+RRCS8SulfTUxExZwGtx2LQroetXQw/eKTpHWPrWoyi34SefKcxO3kTRfhtm8lGfieNCoMfQwwm
wuK5LJyIwrWJvkNiOBJsd7syNkldW1u1mTjC3wzpnfrRfJIWFBO473/I+PPgbxXlDzjyzsYkWSWw
V2MkB27+Mso03IVT9gSQHf9FHk5vSN6y+17hkvPTHA70CA7SNmL2ymTH1OaTcHG9F6dKANoVfJNe
7v1pVLVjOOJjw0buMaBiW+PujCK0pa+vx3u7N2xMUU5x0u1NLmNdCBgCzpwOwm+G5XlZ0S8u0fJu
thZJG7L8Y7QdZEoZ7pPayS/5oiBsTu5+Yv58SNKyOc9YlLZjHZ8Qyw93S1dMB9aIHCqE2Zwzz/lg
hR1+K8abE0pNg5H4S2Tn8EATuB9n+Dxf9OYG+mMGBV3mcJcsCNgaa/Er6l8SykfQAi0A5oJ6OolJ
aBNWiR5nQJzKxDYFVT5MAte90ycPMlk5c9rF0N0dLJ9q1yFZJd4BXxVjuGwAQLnUY1x8QcrMOhyg
OIzI5R7IpFtw8iCaWFbnNoWGBwFmOFnJobcEbcEUWqG/Nnn9bfeeeV+lkchOoZsScAeey/0wRngT
yOcN5Eke4cNBo9rkq0/L+aS6aPJHYbDqmwdFU5+V/Y+FBDwMSvNnH5GkxrPyJnFP3TgKaXxyhcZT
jmwAFs2FM4NhG76vi6Q3eS6dJvLNWcs9LDTJy9p791HUFc9TmcXnFdslWkVIpVsRhzIYw3FgSGyu
dDpZauwG4N1EeNLnuTKKz7ImRQ5kpn30tBFYcQqAjSS76wDN0nLMzzq2ckYq62lF64ly1NkvzndP
sizWtoph2PJ7SNLibUm97M5eGbWYi8OvXzq7GjDsxl4ID/IWEukQSUDeuHG3vLh2/YXE373spk+Y
qtfeGNPjWiN2jpYpegLSTYAdfY0lOIZEuWavYZhSi9QYnUKWXYoCjNN1SiGXdNvMgfuVmflpzOj0
DNScQ5OOAa6UZWtgcSACg71GXjDeTvvQDSw8q0ZjM3OLr8YsvV/j2M0/u0XgiV25/zCuWSPrmhQY
T8kbp6Ye0eJYhsO1GJZHTFscG/pWq2T2/dK309asJl7iqconSjm118kaH7sofaW9eeUZVX4Lp77S
8iMmP4VEvZfBXY9t6bHinvQfhl4Nvxgq0kCiO7qLyyzfDqBmOGus9gVhFMnmUn5HE0ke+egy6550
yoI/4V8VorSanfoeJv1vc+U2JgZIP7SsdEwb+NYEPJfh/QoxfLPwQA+utX4ycodYNyNHCElyxyxA
DlansOnZLP9JfTSsw0B2T2V3UNfM1fZJxXtqRX8Mu5DdkEfTzHFPaM0ITLmeYxMGHpo4Ma0JMTWV
az/2xTT4RVgMO3uMSKCuI1I05zaDnubY756obI4YCe4HRgaXeCHe05yAr9Vc8HriDCyfsmbI39ml
lcFKOUuDXIJySf6seDnRQP4iPsnaanTGHxg54dWGwx7Z2LfLs82tDs1JINIl4VYlLE2ysmoOYUUX
3SOQ2tP5v3gGk3+zpfKpEveb2y8HMAO12Vi3uRuWd6m2FqK5SvSGsmufTTjRd7cfsHdI8bFajaa6
yZ8QHyU8bKtJ5BZTySkPsYaIvPIFDgUirteHIq3Lfd112JNGgoZIdjx2dppsqiL7hbX21Z7L04QA
KRcZ60yLaXYMdqsnJHTXFO0Pl6UQLDSw7FADmx0uWDasjXh0TKD9vA9m8aDmYqTRTg7oM1ESmBrZ
autOn9Tk1z4Z8/ukKdYfjmT3xlEZBuZkVU8lHGjqkcy8Tc/TLXDq+DIBIHtqlhSPItupq1SaVJu+
cshN9W4cQ29XzhHKmkSiYSSEMn/pqBWDgszpYC48cXR7L30mbr7b8egN/S2jb/bxUSy7winqgJNP
w52xyTi2mz6gtv3Ffakg90xc8S37S4yXDEC8CoBdkzxrV9hnXSCVttvsUscjKtk6pqTNUXmstwEc
WZ0wNH8roz8apMLuliKpX9sYya7sNMQVShjQhQpOexWSOWypn4ONi7idXUK9I+NeRbL6VWLlwVCu
cx/oLnxKh26wr2V1XEKvvEdabJ3DhSu/lu3GLKKnkA9+wpDiL9lth9WRAhPIDCjhuJbm2cvx2I/g
PRjTvPWkbbHMcrjBdH9XzcI8NXYzHWoyHsTcly80hoRpTepFEOu9qa3qsTQ6Qg/B+G8ir7N8sE2k
pS1sq2Kk32aLjVXrkPFuMWxpkkriPFVIlyTmX/agElydZR9e7YqEslqUct8y9s1s8Y3iuuCfBl+y
GlISrNKGXXfZNn9FYJmshZsbEIv1rb1MP/ph+N1PEKqqki69y+kKqurdjeaFi59hrMp19xhjrZnb
+OSF07ZHAgq0jy02U2O/atRLExd+2afnprE9aPbptF6jm1WHa7/arqrVBEeSKI+IvemMZJMYHKlh
e0O/FBHJQkMYODZPWdazksB3z92pO8giOe3ZcPVGOzslXXVJRrIrGzu5SxxLshAtMjJPwfLvpqlg
/+uYryP7kkM0ifQhbLBREx/C9FZkLYPRUrunfmas7NEhzcnyUbC1iHhLj3xDULIIC8THwHBXaj9R
hUdOFqs/kz3NYepCc2/E6fC9pKQ+dXPUP2XeWlO2juig0gpt8KDCfmuVFVnvk5HOgG2cT4uR4Nno
RmbWvb3rAL0jRD0z29bYj6k/3Ko1n90qTllaz/XB7CsbrVt5i9oc0vsmMXpqJDgMJNakTMFLYyMb
xr89qRKHujAewUK052HhyootUAgenFB+xE66gUPWJxy/zESla39Mt+MuC4kZtp2BnYXNvrEocUuY
N4ET1tDoHDooXzGFYcJnRJm5Hx2Iaj4ViAGIEaQdhQMRx5y05EvquwlCJjl8hyhuvzsQ//g0/X5u
9mmfPzk2FuXxzIjNjxV6hoZXPGHda9gQ/et3gx8IRg31Z35nAVojQOU9rxkpu82zsJijJAvPp8BW
YDEA7u2V4Xu6mxBPh43a99AL0JPe97M77aqRQBzlTW+8rqdJkinlDsguanVkRstIbdzKZQwKaK0p
71HZZNua/I0Z+xyvP8tgrOhlny1kkyL9LbjKUGAmoKWqm3fgWJOsngjjy0nRkvOmpC77wQgAY9vx
UhJg1EAnJRiZKMseHO5EDIKHqdHVRxoCJgziFBuOw/4ZUwr6e+JG9gal5nGtTONBQZ7kmSnI76qc
OdsMgPW2sOmlz6j0caRf3mdZPt/HPSGKUz0cUnyTxANxrIZSvq6T2MfVXD4Cmut9Y3A5rkw3flAk
ggW1BzINLc0SqH4gHiJkGpUxWLwzJvXpOAiRRWVkR94NM7skUdE8whw0/Z5EvWOPaWhXVdxosuu+
ZtsSe47GhxUgRiDYi3J1m6+9y+6kTuL8ndsCkQCaRp9extvHbfZRdawFMcvlW4hga+B08reLVPkh
ceAHJXM30D8mC9LMIWJo7dhvazHwAues9pim03XtscptWpDCqdAfmialqsq9h8pe0WHgfyBXaaqD
oXHYqy/KzzgWt1ZlHEKnCUwb0JThJt90Ltu2qfYOPIxDlHQnQkearZvNK6TSAbALBg1SIXWYwdOM
u3dvMY46gbY5TkGKFhBWe+1hSad7bDOA1bdzMf29NN4uJjB5Gu2YozZZ/VXqO2cqmUJRE3WgLxCf
AHaF1btSVY93tm3uLMlsn2xHxxDGtaOvo79xnzKCKoVJtg6iXYfBLlUGYfGs9Kha28R75JcQDzWt
woc2OnrtPmzd/QBTHsxLl6h7UAB8CmZYtRwCB+1W/UfT2LFFxH94GEfE1gKZPAQTYgWsmNn/7CVg
PkFDsAw/dxF7fGVwraX6ltiWu9EFPNyzN4UF1HgLJpzt0i0NwE1wcQgqGWISdX6OaPKrNPRlaj/C
gnhwkuZpFckPokf3cxft3dZ+TEznSSWFxmIZC5KOSS6IDO85Ug0bKwSUWyMl2CaxYmBqZkOChuT3
gsUWyz+O4aZQUXBxvxnIxAGXxqRR4dVIXyFxQVoe4zhKd+yiBw+oC3PvtdFwwSQZVZGDtwn4I7FA
RT0wkzG49eDrRdsptUiNowolljq2JGNop0F+vQHiTQbcyBsZwIpY7RcPnkhQxUSJtWMkX2cyA9KA
Tt/CNjakvM5WBfbDyuHPltIGn9av1TVzi+hENenswDrfxliSc2kEgfY7JnKefCV3g0kowGqkjrSl
eTA2ZrF1bqNNYjtdv1ooiJCZ4cJycr+TxoNTtRyiNa8qwJWg8sIbUPB2xGKK6kwVHVH1tncxukVS
2byFUVL6ViRLTJxk/waehK5Ao1Gq2iK6LjlXs8veISXwEU3Xb0nM6zqpBGE7vivdNYz5Ua9vbG+s
t66dIjnvakmogAVwMH6UHENwla4pDxxBBu2pzqt7OROjklWvtxHorkPGdryZT309kcqFmTPEM9uz
5aoS73WZ5xbzmbhvM8WhYDNkILwYjmLbPqEuY6O5bmcG7ohto50ZrQ9uFvmrfdsOjysIMkM/GWLZ
Mhl10NrkL1mJYkFaFYGy4cqi2MHOgkIfQmPDlIumveUOZ2YG9l3c110f70XsDYIsEnCPcbV8FWBF
gtqBC9lYsEJ1zHAt7ZvL6FCvls2abaMONMjkLNUT9aR9dgY5cPuUAosBb3eu/nqlxmhXm43aVWUa
+QPu7HKhgetls0/ced46oQS2FBM4BLJzpDqLWIOPcD4wQqN4MgZIMDohOWjVarck84m6pDnXdSX2
bVb1F74RwN86Lz4iYO6+Qxz4pUyo+Jp6eof9OB3gHdS+CLsqkBExm8Parnv2de590jW/R9YJYIej
aTvOCda+sVPIYNqMsFa57bzwV1EO1HRxRBxg1x3E6E27YrxVriZVGSOa8OLJ6ZPda3dAo8n16Qgd
CD16WA1w80yrzXR+naLHgZFskBJAHmQDG5ewMuU9GjrocqqeXzqqlhN/12uiEzhz6E/3UKLlxDKo
CYmUNVuMgZwPrSLzyXbG7IVKf8akjqBPMdh5bOOkvTYVyD9c3+z4GxC7USunM3CZ9Y7gHIhbNukZ
W88NraNp15RG3kA4mzEAuAbqc9W5pc60Q9NdraBpbmYkLiQ1L5gtXBuIMLOv5Vp0Wf89FVZNC52G
7os1qkfKSPB3ZQ8anYIRlT/YBrYj70vcEiGZIWzL0aHnMhDshVlYsAUNBJ8+GFvIfwvRYn+qWsXN
Zx1i+PZz5L1/1NhYHGpIuTaxt2iDJsBEkxvHs3HudFdRH2Fub/t4THb9chN+QOWMXDxkOnrMVLVe
a1UymAHhRjFWkQUTwzqKsaaUHmFqlBsJhUyyFtK9HdGIUttmW+va2fE+twE0nF+1BQHWWmO8XAXQ
GbjYVG1EEXQHQg2xFLmPqoSo79CvJMPqXQfb6AIUrfJstmzItmZSEj2UmZPh0U0iCRFM+AIvm8+4
oV5qbGcP8UQ5tIzZZTK9+mqMatil+fCzaswHgm71JsXpC0pLNSeIhwI/N4vqosKvqSIGZ7HJn2wz
RiSxx7jDLEb0dQXI3DUedTovh7Gqtrp0HkqX6bszvsfUtEQFbzVJ4l0/niW/TpI2PysvekvhMMk4
7gKmAZfQ9o7zkG+lYrJHbbgldw+olDGKbDdwO5IqhL/91ESEv0JvTGhyFnFeCcIJ0j4291RBLmna
kz5HqcXfiS/2tjYaP1W3YJ2R4bpZJ2dnxLCX7YgSCNauxH0WWU9NzAoU41No/OycdEDaUIfjjxW+
0Y3mmP7sIY0FMWYmO2h1mG+xeAzYKrwpRjXShhcjr/t3CrArNNqBIfAcuQcRdeM+o3PBWXkzCdM0
/LaLBIi0XT9V2pxpgZeHWMnflUV2Ty2OIE8vMq12PKT3TT363dQi5DMvomqfw9L6cll3UVOY9I0t
+Jdd7IZiN6eifrUV2+ENmuz7LE1A3jYZSQlDQapCgW1snLm0kcvDLxtcTN0/89ZhN6Ax5fjtWhLD
CMftY+6p7OIogYTVqhF0q8iPeiqtrVIkuVWl8TBM7TARARtbF3ti+LyhuY8+YoJpN2Ze2T/g0a2b
DODFkakJIXaJph7mTnSm/qGIpXotspzCPk7Q+zTE+Tj44NkvGOFOC6E+GLQ+SdZBJyfn9aBBEN+4
QgVS9qTyXouaxySrFrhntZseZqsEVVfo9T1OFGMPtsa/0VBUd2axpC8Jclk2E0IcS9XwfdTGz9FS
v2qP6tclfvGBrPmPIR/MO9qV5U0qFR5QTrfXBf3PvkPI8mXTIxyHumkepKzNR4gs6gwgK710fLkP
nMqsL9qcuIWMXzJry+nopFn2RaIQYmC0Gd4M6socGPTppR0upVrj+0IsxTYqWqyMUbptW8Mj1NmT
b+nsfKXx2J/HiYmznSPmnvnC71Nr8YiiN68FztvpkAHm/ozKDrc4eKxn3lefRSkQ1cSWR0TRl6yY
/pTWdFwBkJwXOYboSsYUX+1Qk89kmfPvqUQEluQLPh9SuatwaANrWL6FM4LpSerq6g11xP6mT7ix
jPwKgIPxonQJma2gadCmLfZzWvEHE9WIlUlWXaCcDChuZ332ZgacpibDvuvd4dvhgEPYYa2Dj5IV
bvkYM6TqVqPeJ46CSELsxtbQ6VcVCVYJk+me7Lj73YGJ6A8MoIpdJQbnmQ5MbUEuQGSGRs9avf5M
R7aMk0h4bVxXBnWxvFYC65fHeMiHlnRUAncS8yDzzIyN4/j27i/p+uHEaDLZH3sdokWAJwaZVAQH
28uhm+zPePC8S3FbdLhzWb4WuW1u1oggunXkRy0zxCeOE3F+w7aobL34oyogR1bMgddSqp3uJWqs
gdDMvQ77JICJsO6mTiK2L+LcOfSVxfhl1l25RTBWHPQ4WqzUMaNNzup80HuwNO7to6GHc9+Q/8TS
1BwOtrTCs0Gw597pRXZMaGSZfhjhcSlgJA43VnXjpYR/Oy5OCPhkblxDzbnFSJSuQ26V2hJDhfUB
XNPGTmP3MVx7A7GJI/a8FSuLqDV8UeSf/CpdD1I7ProDJUN+wKmV+hPM0b2k6PqJFBBBpGLm6zBc
p/YzlkuDamprkYhxc2a+jaEdkffuIeqdmDRydsvok7kJxZHdyueCHb4fiQg3mG13T3nnnTyNt43w
r7vKiX8lKwFZ7CTTCztRzzeySW9TNBOk65X0PJqgigPRdeu2Rhzhg7H5hQXkR53QC4McRS3XDMcO
7uShFyQizqtl7KqO1EjDXX7MsXhAhc1gmgi0IbkZ3iv5MYK/g41A5GcibxrixjvaZXlf5uazh40V
VVNHchI4CMCVJNQnowUVTkf7sgzldmyqJ8VVfZ26rNsXwgShGcv0oIVd3XzhhU24fT69qrK+Ijqw
/JQpIuLZ2yJ2YSIroZ+TiZnds0nYTk1uvjR/PSBlaT1ptBvw3pZ1W9189EoxhfJSpo2b3nWFvy4d
7l/SGYWkhU2gJXuDdgA7y/6IlDM5UG9z9GC8/YGvyuQ+axjpVaI5NFOCxdXOylvOBBYSIayD1abW
Je55Lt0IiwHC2x7olNPq8hcqGueQwDSM4A34Y5XdSZHI+2EQhh83Zsj3opZ9wf2z86D13ezQWHHW
lta8HzhzUOLOusmCCMwfTyp9Lgky8KGN+nFSjX4Ae2NddITd1Rf9PPxAPT4d2rGeL5RfLXs18Wsd
8fqVjaF9HmwoAMDFjCUtmC3d6q2ogDS96ulid+ny95yof8uy9/8adg7V1n/nt3uqip/giP8ROffX
/+PvhjvlQRmmyvZACXvkbDpA3/7DcCdv1jnDdl3XVDfHHVa8/+QPu/wn0zaQwXior3Hd/V/Dnanh
Gbu240lmO1q61r9luLPUjVXzD347EMa2ciCl2Uo5koi1f6El5axHCKaXjKoyoo8/FFFHiAgRJQn0
CaJp8vBBEclWXIs1icVM0VM79cB0X8vixS2FadP8AB7/kgtCNupJM6z9iYVvSIqGFEDSXM6Pn/OC
psK3OdGaB2fVsXFZ5LwKrDPFnGO2iSAFv2TYrcRdVQwIvln751XFIadT+VQhBbEeKYMNB4WN6p/d
YcIkjO7tUQ9Jtx6Tgc1o1faCLUxRW9FuiabiwSHE3g2IhZ5p+RvGKcUX8wuDcrLXbLsvIfTvSQax
Zkn6ypA6D+8bVy713vRyt9zpyCOtm+4B+whfEQ2fJ+Pyw4yL0N6pfBznQ8n2xwOK4UGOWey+RpU2
/CWMnJsWFo1gQIuOqrRZDgpXRLvCniKx4wAA+AJ9diKHsceVV+i5eK5x0Y+7lhTvi8y5YohCHVEd
809IPvt+7Z+ohiGzLUk3gw8aS71DqW2722ISrbkz0yyJAzisxrKROiJvBzGeMeZ3pqron6mQkZsk
LWmtedQmxi1SDMBmNAzm72Tplx8ZyKIoZOAatGSP8NdGmKzmtrqsNnuGTdvbEaamxIi+SzgD7EIx
BxW5tJYgN7vuZ5gDbvCqqPA9HndOPnN9w1+ETrLxHcuJ6pPCVdD6OB77MwnMcDiEavPXWGfjsa7d
/A5uBuiA0FD6ZJT98BXpdaEOw7E5Fjr/JS0W38ypy2JmLZ16TGMsA7XrMmWs2ozBOst0Tj/zro24
TNM5nP26YOMetNPs/mEGStq8FBEyaNWKPN5bghlioFfVPRdjFcttyzRobxGIkKIg1eDXIp7Qu1XM
I5M2El/RfCIhwd2QWoTJD9qkPbAUeATMJdGyXclYUhswv6S0lUZGuWUNGre4Kvon+gCMpEbiVm/t
0KIc7Vw+PRnzdfGgO5MjvzfHzGDNbZf3GC9vH3V2h3XnYkV9KZsk+XZVgok10ykmoTiJMRLVenkZ
OpueIQbfh26taXryDpLeYq4fttE3WID4FcufQ8xoiEJgH2IoSYMZwfmfpotydoRhm15L4WkUdHUn
rs2N5M3uwAwdxGY2sQbhMuYf0zhmHVdlxQ+gGKWfC5CmdE3M4r/DSvXLpWfRpTZegjEPEWD06rmG
2WKQSsN9nKQDoWZ9qN8Vtgbo2i7Z8VspmvQhz2+1o9UX1h/mplin2OIJYvQAQpuAlcbpEjmmfkkg
GT+1g8P9buLDO2YlOznfGs3uTYAT6y8Osh6aZNMUG6MMPULocosA0K5JZ2TNAxZQVn9j5puFLR9c
AbRil/YZMGq1sGo4qcZkI+EMovuuJzH9rnS75kc2JV70aNVNAXndkAsQmJ7T64skaWx/BRiFD8S8
iE7CcY1KDrhbmn2sWXu7ESlBu9aoma0MiXBe0RgXoGpVCcw2HRlSbpvRyF4NWyxh0BdD8TZ7ejTo
HFP3V1su5SObdgOLqNVEEWZNU1e7YojDEiNcIz5JiEMftnh5/eL0jIeR0rmMIQW+3D/KmctmmxV1
9W5D1ulOvTsCfER+FV7KqJrdHSCXdfVrOO8gK5ZQurvexgzAnlc3IE/Sid/Itmf3VSvB3CUCndzt
LANP8O1dZR/ApOgQzqnCyWXM6WNTs3PgaMnDK1LaggJDl81j0zfRu032GGJa0/OiA38p2XrE9oXh
kWmjApbMD9YHI/7bZNsoMhsCInnyn4WcCCtpJ061oOEVNv06dtN850xAUH2bgd8c6KjprujKbtib
sLLbYI7h2QHYlkQ5Al8Rp9rEN+zzGq+/HLSyr5Ua+t8rMPO73FET7BEvyj679JY/ZlSsk32+cD67
PQkijpkiZ8/dTUHBmM6sW8Z4BiJpndXL8zTQ4OwnkoNuOTBOiXhSImTxRTtiUFKYMqBhI9lPgyz2
yh/8aiOy4IhkGET3kKBydOWR32qOUt/hU75WTclOM3G5aop5XdBGTG4a75n9yadoLV1S9Aoma1Cw
TAJPJkdVga2W8Yk8SuiGM2pgGjGG92+5HKIHZ2kBZS1FMcabggEPQ7G5Wh/MbgJY7+poajmdpvU7
Z+50IhUQo/SwgNPwjXnp0SWv6MAFYm3Gq5npvDflrD8Mu480jijyADbxBOh7466eSfLpYjwJMOGc
ChDtbmjJ2jlMRkmhW6eWbgKpKsIvaRDB8E+3PABfllr+lIxKANKZE5ksblnYjzBouWKIuDG7ywL8
C3Q6G7RHkfFxUBa55LuQDdChgI/VdeV/uPnHepQpi06MVy6mKjtZ46C41VpamYRds9jCv2afWhaI
6DYd9229w/nLxgCDDj2vpTxyM10YYdvaNgUOYm+9RVK5PDUFE2dy6goU1GOUVxOiX8ohQpluI36m
J8Mv/gxGVlJL9RGZcfJYwzNHqjTVivcrXhkAz1lMWmfNPiQIXSt59nCHhTcMJVkBJiUCCIK17M5h
uNjsLjuvdvx4yXnfBkNmX6s1sw6fFek5JjOJnvuBX/EW6NRfDUIUF8aIxrinvXUbf5ntBmmvu8B5
ulEDKrgFqkXYFBFxYOhwTgJhWM0lHxaur9BZmUQUveDAXoA9vFlknozUGp1+rTLPoHfF5WttSsyI
A/3f3DKUWjokUKilMUjM+FEWH/IRRtoBDeh6qMraKXybl4b4R4h+L3aCzR7BK9+/P2MSfkzR745b
ysbEvMzKjthfOrZiWt2ykNlMNqyJTbiO6guZB2gbBtvuT7jc9LkzasZTZjmdw21+MwdlbieecqNq
AZvis2TN3C/JsDMyQr02CqvtNY5FG8FkQzV/LMzBHi/t6t5epcWog5rLIL0Yi8mEaaD1lGTTtIvY
dMiynqZl0U/0otnnxC6i3yjAgXtrYOi3qwuXNSbTHJ7WYk7LBS2NpZNipwyAZQSn3lBgXKRxc25w
7zW7umMD9cHYCW3Pxlwi27saQx426Gl6En3PvKVD+WMcJ8R1BCRJtDeWDcDvh2yLWXwRXbBmdxUh
Hc3LLENKz55nq/yex8yOtxaOPv0xVBht/gf6543u+U/dgGlglgYQQrdiQOb9F/onO2KB2auF6cp/
hmKcJYEHUPbXP/RHj3//8/4x2Nj4F0CzMk0G/oYj4WdyIhP2/M8ATa+ty45qL2OJP7PDQscxPxuY
uthwuzLVbItUfbFrZrxIVqn1ZDs1TL6T9uWvD/JvdaP/f6LSNR3jf4OIGfLoZ/vPPevt//EfLav7
N1sCgGFQ9BfShYib/2xZ1d+05RimZ/B4mEDR/4sRY5p/41lnLy3peJDO3bpZ3ts+/t//y4QRo3mW
PEPS69qO8W+1rK76F0y6IqqHCQutquYvMgHT/fPTY05JSL4Lg48pilJ40DfzuWCrBF+wknsG+nh3
Fl4zZjpDxaWA8oALPtMDmSOJZHNsuw2ozrG2svvWTMIOKueQlgFLJCMkRKtf3w1TACuw2gpmgPF/
2DuT5biRLdv+y5ujzNE5HG8IRAQZ7BuJpDSBSZSIvnX0X18LymfvipSKtJzXJK9l3kwhAgG4Hz9n
77Xz0dLI/PrVC/PZtQBHWVDQjg2v891qM5zimBJTykS/1H1JYqrbwXA9itFtsUP2VSPPrqwCEzMM
UdwyQNG+MUaYH7JkiS76aOWyiLFzErmaxhNHzy28JcgjhH/E9g15TFwxkG88y1P1OJblAYDOtWWX
14nbPxlrFMyTujRcdNTosHwAxdOYHzZVtAudxGK5jaxynzTzaVRhq9fmKf8ednP4pHvic/FTKmaK
mMHs/maGZP7dtR46v0YiLBLrMkNrg7E6bKJurzx5ivDiW9t7V5FBDKnKzpvWRwI80+eXGxa0368m
/+XgTfhYG3J2Cm7DVoVMJL1iEdz+ssc51HVBosQ0Bjag7pX8oigxwobawhvsJ87Hh6Uqj73yG/MA
yIsWHTT2lP6ngSzAak3jJ2y3mKqlfEiRR/RQNFNZf48xjQSyQbc0FdVxy6OUJOg1JpGb+SdnhfhI
DYHlLrnVqzj0RXF0m/HWAbvB7X3q5EMGTqA2vsTKPmTQQMVq7Qp7CvNeXuJS4ibNGGxrsqrtKX5S
tCAPrtZgRGJxn3h3abJ8Hq3N95ycxNWCY21g4I3ebYfpC6NK7mNTHbZhAH3EfJ+6uNMiQpWC1jqv
F9Cvi3PjgFnciCHKSfc1VrHCmpDwyjspinNvMvHBb6N6f+DOpRV+RYr7Wu1SDweNhqFiMuNzD2v2
IIriYEqSTiB9cPr9PMTNue6dk9gvcLAZX2XtXdYNAW55+4yc9tqFkRfT1E/51VJP3+i428+de4cI
82XgNEfozYPDaZPTPs56dGaEPO5Np7lm6L7T+BEzizQYZPZO6Xv7xbKP6ChS8BUASe4U2jqDqeUY
3UUTfExdxchxixufrKLP8P3aYAZsQA/hVOYjQl/8055o9pYwzmSUtl+6FmjqYgdYf1wgH92Dwb8G
ORATVzRcl5wy5mK58JTzqShHVOYqIwp+PLFAQC0GBX21CEA4oiGdptUolybS3mEJbmEEBzNNz92W
E8BA+jlUSJChNUrxwju6JIOSR3VJyjLzYAw4IlVXEzP/MU4v88g8FU1xRqISuM5e3njNfOwwxdZ0
wkiMwWTPVAQBow79Kb8C3HAkXfAUidkLwPUd4rrDyBMCdPwoJsxyUKAtObXXudH7N/ZKD06TX1ee
zagVA8uyduOS3Ody9RB2NLfwE85JuJs4hEwQlpGSxl3xU3YtoKso3Pz4fUH7BHsIeu38yyI6ejgD
pB6H8MlMCvTwxCcjvD1NbO5ogSYa8WeNGRkYzglEy6BiMFn4zvWEur9PrJ2FyXYuUM+n5RDQeDDo
7eT3mSnvS3CcILs+u3kVRnl3UkR8dSCfnlki49NBarSM7JDBnnOOuZnL+GqZ10sOfBdimEFrobBo
LeRX/jExG+Q+zqnlb7gNSUFuj5fQd+H6kjGYFC8zVAcDJbFU/anJxAVUT0hvknZ9BXcXlSUZi09L
MZ070XJt6fZMVh12DExlpiBaHjsT3RHGvUd0uvw8uTzFzkusztLil+0X2EECJ/Y4BLbAsaBq9ztS
czosiq/kMyGTsrsUNOHmLD3zDPNSUJ7anV/iM//Z5bJ5bGyopHkUHywU8egSLyKRfXU2klGaHEtm
6K2z3kP/uUycOAQbPQcdpgV7OsN9zuNUtaEzuIfCkeGMy1sUNlzK+uDCJtyxrc2nHBeuNe1+ENJ7
5c6PXt4f/LJmsp1MF94gjzaASPT2KNkmL+QXSDnqAkc2vLPeG25rp73YlqM5SnZu3lrH2flpRDBf
XTRbtvdjRiolSDf30htXzOOBDDnQS3ADvTZoNmXxarzM0SWSuzMHHNugsgvkdAjC6+44uPzs9nw1
ieTAGC+/nqMFoUCJ24RZFtDzm4lsqtgh761e79LmiXPW/Owl86lT36sO372fnke5uKSPVe50VGJx
9M1yUWfeXJOfq+YanEcK6o2hYT+NDKvrqP7Ro2h4Sqa+ecTVOlSnUxfFK4gc20cIk02gKmrN1uJL
E1gizuiHefWLR1xBBV6m0XVv5pFzJ/BKUocQ4OnHbimJmqi4dICVf2HomOnqwqUPDXQm3xJNsfe5
2MuxODVTZ5IrMS1rh4PDQvzllzRyytIrVpzFif7ud55xbw8a5jAxt+LCrhfQc1kE/XmPmdRPDwUD
xJGzhT9dOHmfTft5FvlP7XhY3lEUdReQriJBO2vgJoxiYXUpGt7wi7pwyp+Imadnz+5EcuUTuwHt
ZSH+OvRR8Zy0YLYgC3hGM5wkCqbYweuQ851ir8LYXS2oYIHOwJo/n/ViP/WSs9RWIaEGbVFEBsvs
EDhIcErFfHway/qiKIcsPeKZk/pY916uLs2qdEkAXHNSYIcOrBBAUMZaljQUblmPA2SwoDk2GOER
DHVBhyuVJ9Pcl6Q7sdiCDGBcH0EwYaaJvH6bGMy/pgfGr0mCBp2Aa94cF4KEuxwrulIkvQdd3hhD
mKwAimFK4djYZ8O8lBgONtemgtZ2CvPZgoIBzpmUOLjCsHuzjHbtbJae3CNXrKeraU6QBflmA1e2
V32vT7xRZ9F1UzqdfCKIvi9Cm6J2DQAOMnzTY4wnF4wxcciw1RnelppEr0vQBAmrSC/RUjNxr55a
NPI93b9WjzueAId9GGUZDbBfBzgo3ZjdQedw4NeipsYhXptYUtdHlxs6luOup4j95mw/+iQZhmYN
nwP10grPjPdHTIcJZdmL6diyvKb5hzyeH7/fLLdQDI4YHPUQzoNtnCFDcIdrBGL2ZxpliAfyhsPX
oYESzV478UdhmqMJsY+JhPFvpTLS+NhH6Tbdr1AYb7m020G2dCGDRyhYzY1jPcidoVA5BF4dVTc8
s2tzhm0EBymtyZqeY+cbzBdrRBGIavvmnF5+9kh+XQPjgs0FUi8eiUeAOuNF1E7Iky2fZFYi4umG
UIFiVWZkMJpIqjQ8hnVG5IRSkNl8ROXOYiL6FN50V7bukSTGodjMoLSQSjkTF8hI3/naVZkT77N4
FMVOiIWsuKICbkUDXZ4Pc4OZcjJyeTHxYmY7ESWA/jhUQKYwzCGHbDHOtAhii05wgCabnr2bIpcJ
fcpe/gnYoWbXzl4/H2w1WUgCkk5t7AR7xJzr2/rrMniAsvwmmiYqDFhVtFaj3Nux+ZAcFDm4UAMM
U8Qz8OigoZGRxFTh1a0HbalY6x+lbsfvg40qC9fqQAyPrSP3gvCZ5qduY7BHo+RpAZ4zRsPOQbGl
Teu+9fnDzZLGyE4wsrrPXZtfKSmK8nQofNdGa0WdhL5xenTw+tAy6efdauqshtk/Wd9dRF0lZeC0
0Q4nM8VxGOtzmJG6wCoYVQX0+zJNT2hhGLeLxUzwMMZ1/MX1HmKekDCh4/KjR3BOwkKSDrekqdgo
MGKc0YGSsf/MaCF1KH775XpZDDrTyTBZgHzMLsL64bE7G8WA+psbLO/pj9rPdt3DvbAml8BfcArN
syKzr9tHbVfbJ2QiQAqbSEWgHDGVOCZAFVb4bCXiMRzDXkihxHrr4wl+rhtlv7jRZP8ADYcY0mhn
+6s12S4Idsej2cvSDJ+MPO6JVU+YTom8WJkviE0nJ7CbEX0PUhgav+1aSwxIgB0oEtwW0eKa195d
rSEBBP6a6+dZb4GZ3jTw8/WtHLEk1YIfiRQytiTIy/2eHjioCYX8vfeK4s7u2pZuZ1Hg5Kpbv27D
xFsjnibPZ+PFtoYk3yo3lYiu5pYteTWds5EpkApw4cQybFU+HZbGI/dcjhEBGJNdt7cJWnbGO0OW
fG1l5/8wDQSLO251Qy+TeHKEqTFTJkD100ify0rmu0I41S3nZ0jETNeYxPAip/sBDhjqTdZsb58k
UX3EStONRGlbqEDnnI4ja6RLTK1XgpAK0Hauzn4VtC8Zymycdwd153VTSxdrgUTQERZlh0XaJxLR
+ScW63/7Ov9ny6L5n/s6u59V+a3Lf5cibP/BP20d0/0vGjSAPKXpYxfzPUJ4/lEiqP8SHhFivuMI
3/TYKf7T1nE9Eu4s/j/kAaCB+Z//39ZxHXLxyL7zN7yMTz/I/DfoX7pNv3UeWaqUzZW5kkVD0OFd
fd3UwYmHSh3bFOKqjj2gJVk36hus7Glbn/52T/7SfgR+/PZSynSJfPaEadq2etM/ylMvWp2Bzdiy
OTdxOYtxgs4vZm+sLhj0NgS9lcXnrMGA0jCDP75/+a2x9sf1PXpYqC4gHHPXX39V5PBLVMZrH6ZO
Hic3ppUomIk47A90ZKoWcAXh4wGzGlADAHx/xqZsGQ8ksXnvETryHGdedEMXroO7VCys19DgWrAM
JlX6Icoh+x+sNSurEw9f4ks7EdxBym6CRaBV3FbG3yXmiLGmsZB0bUVBD6M9KK3M49Tt9eZ9TOYy
MyrGcd9h642PiOqsz0Ib1aU/smjvp6pIPr9/UxDC/O2uOGRrO6hkbFtud+23CKilEdA/sBuGU4rM
Ihjo+32rRtdjytO4gDoN+DuPnL3Mb4WWGBdI6E5JoKnxf7Of2O2PtcQ0FyA8wVCbFHDzNK2MZ23O
WG2Y7ZeMXyC0e6jqYiZ4VLL2Mw061zxh5+o/Rb0FaTLJiuK7OxBpczDwoc+nqmeSOg8KSV0qo+XO
xbQMX0wl80BWtpFhQlRwOrNhQfqfe5o8Rr7FdIUaLbkaOU5ZZ9pB3ntNgZHlB4FRWB85PlQUGtlc
gob2GznsZkal3T6fkLSDWXSSbpeU6ZYyA0fhmygwfgaVXHCd6MHy5CVnQs/YMbFVXyOTdf8Uqd/U
7FnHzZXgidnzgPn6KdUGM6t7kDxxfGNDerWon1TyzetQBJ1ateXC74FOMjK98aj6NbkMDI+Z1aOT
1K7uSdnAXh4mXSryXeamlPS06jATtOvoDJyScSU51LSzQJCwAry/GDlNeuc6QnkTRkgk7lL8sWKP
HaYydxZIOWoVhVj6NDVh7j/zhaV7jhFZ4g5hV05vwQx602UUG350WFPVpIcUPTO8Vp4KJJiCPuox
InqCIGxUCdaeuQjbSmaSxYvnnOYtiIepsNnhzO7aktVK0lHhTX44kVgO1SsadfR9WJnaHZze9uKQ
H2nZpDoYl3EJ+QAZvdxnok2wiUKanWddw8QOzoyRM0o7CCYU4+79h/9vCxJiYkUWPJoc4W55Y789
+hpRcj4KYrahd/snMuFwpqWmFQSJkljpqZ/362jUhxHOa6CKIXp5//qvNWC/1l7f8RwhhY/qzNs2
ht+vTxZenGLIH5kxx9W+72rn3NKw4iynNE9qk5iI969n/mUFRAunfgnk2T1c+/UFJTAcDj3OgJUS
p03vYGLsZsbgKfkE34aW6JPIWp0dA6Fst7SjOBZtY3+vCeZZDvNCo7LEXXpYoT6dk3FIWscHn2/b
Af4zBttuiCMshV5PoLNj3vBGFGeVwp+RvoF4MyISSf0FUTGHkj1ZMDjiwbfShoXjfFqh6+B0Oltm
aKN4OtSl0Z9ojnIf7FjbjvD687BfCxd6GIJAD9Xf6/tVGboSSJhFiBuVVtmYTTGN8k2x+cEX/3MR
dqkRHPYk33OU675ZhM0mdyehFhEm9TTeJJixsz3LmZ0FpaO9nwYtGOTWmcuoWXQJ9eC6pGzXjkzw
KZvDhAc375bpqXVXG5EU/UhBn9jh2GDQ0NkxsuQE//5n/vPhpTPNPAizGneGQuT1vVEu8rIx2j7y
uDbfTbvWCJ0QYaTw8e9TDFcn71/v7fCSiSW5pdLCM2MJxTvz5m0FxlYjU7I2z37hPGDP8gkC7OQ0
hIxR7J1sJ0iUJTOe68Wu7W/gbTkDTJjzDu9/kNcPBbUL1YuwTVNRzAjcQW/e2mR1G7MxMzqGyphu
C6WQn41EqL1/FfNvl0GFug37pPJ4NV7fX1ua7IybmsGoZ/9uwb1Kf6st5R0RScsz4k2oZlQzJ6QD
8mwsOkMrMkPmFAFlTJ4fEonvYM/fJ3dYsYu79z/e66VzuwlMG6kdHctShEX4b1aSBqmDdiI+XTeB
PG9dZeznwkxOQHt+joc82ysglruohRuE/0nf//urc6pUwpVSSO/tJDLt4B4hMWhwK/YmROxNLFLn
qUHzJEENsc61ccn0kEQAE9fyvoPe+UHM+OsX9p/vT/MfiymCQ48e+etfR3kiocrjIRhhoa5h30TM
uvqsxV7U0OKOsgLh+qLH/ftffMu8/m1F2q7rIkCm+ndZJukCvnn47LaWVtfgwoSuXqcMGDHpF3FL
bTQS4HFJsebtDQ132C1lRoNwTqb5kLrg3GjBEz13wIJBuNL7n2p7FP+zTP76UB4/BFR8VkvBPXl9
MwyWNNLoyehJCVHiN1BO9FSajHqBLN5GpDU1oamXjmiibrI/2DNeL0P/79rednjyEYla/pstg+dT
2BDfhnAliDDwnLg/kok2PDiFsxL+2anH97/rH8sQvwDhBBAVfp0ifs3bf9+07VEPGqz7ENLYMcN1
TQ3yInEV5dgP9rlJl8LoVH9f0hDACRHPxxHh67/byH99a4yXDsugT90AwOn1HQdtJREpdmNYNEl5
GuMzurQ7O6djZVafhsLrtt3w+6BN7+CU2giS1EMd2sfi0llM/0yXdX7MOqf65o6u+uDldH5ti2+e
h18iFiYzpE0L9eZ5gHlm6cWXbaib6SZuIX+nxqwRhYliCCjQsWnjMsR222+I/ysXMRjJCeCzjBOV
5EQ6Y07Lz2tMoB2mEqQPAQBhFjl7hRoYmEUvn0vsQYxYElyeO0IlbA/mi5k8yQTe4h4H13xCRElx
wpuxwm3yH7NYxBcem0q0zw2F6xrlmMdG6xaIWyntXtzET54cY6bnU8GEXJF/Nnj8S2JoAK3PzfIM
9KxN9qgErSPtpZL+XQmFlL47qNCuknSzlAJG6LSTuDYaU5VYpeTYBj2+bYDXwIahsm2Cxp2g0Xtt
GRM2bt2Y1pFOtK9hiVgNmEyfaeSW3ezeTzWQhHCYYNQGnRNZcVgtywgalSA5fFcz8kScovScz5Zl
Jqc0rc1iR4GtXlRrGEugEKg9SJNYmqDlaDeTwpkDgHT7tvtpRQniMdstXeRtBaGeDFuot2OYaNAo
hv7T7Nr1UxGl+qeK7XYNZ5KsaZTrLvuZmBwSjjybSL9sFFwuOsh5+k5hl3bBSs30STh4WQ6SgQ/e
TOb4KshElMeHTFkR8ozaXK6roTB/4uGcvyszSa44Po/2JzCk6WPqeQuHBNTwl1hzGIp1NWkYWNXq
eqJcRX8REliD/SzqS3IYLDRbOfERuAyDJmaRC6Zm5ZOxdbTqClFj+pTYWzDhRO8B2shCCxcAPk6s
Hs9gu5utxD8h2gi2JmJF2sJmtazo4V37WHUFlJ1uAd8UEIWQ/1iGfH1ASYtQfJzc6Eg/EP2lMUFx
DRGpojhtycTjRyx09qCQn3zLRpB+ITMs8cWifP3BaWNpiRUp1xcJnPgpyUkIAoZIQOJxKRaXNCXQ
p586I2+/YOAXtwhp/FujgHewYxCfnWHAjRvAY9z4DUnjz7QYyJoHRVoD4qAt6TFGGLxnhGAF/deS
QSWCOsc+c3MliQM2rY0sw/rV7S0MG+N57IycIg2pIW7qmWHRISE6EjRxy7q9yzCrXgM7QrS9uCmx
e30+z8cM+5IbFBB6+C6DEumZLXOkgemYAzogCwLp5BolHGFNWbffZJn3OnS9CIEI3QPs16gZhUni
5dy+OMWcfFO1jRfPndcBgF8K/wroEglEQQzKDH8fEy7Cy0GWqbOlk04RtnluHEcyq9E0JAUhAD0l
wfcIGCFOGfhszRlfHwL5sLixSeTeQpE22MKlc9PMDHN6TIfMAVabcz5CI+rtE6fR22zMBRqwyU4c
vdsqq+ok1TwsQW7o2D4UFikPBA7U1hOH+ykjjyWyr3LeQebJ5AmVp5YcGQR3Pb6P/QbHs3YOpJ5P
/oDvldlK7l/V/FBqx5lb4M3mNW/4GdP+ojW2QKhYYnkHSu0o/sAytp7iVCFFwkxHxMTqZvJhAgs2
7mQ/0FYqMHQ/OTbRIoFnqME4kszgEa3UGxGqBV3+KBavvTXGlsHgYCyePDFSg5gKa4mq8w7QSrmn
VUP/XHYpoxyF3CgA5up/sQxbvWCQYRt3q/VTXRbDdl/n7QW0ff1pWVaUyhaoiA33BxIycNOYvUZ7
yvhiujGVWW/n4LXBntrkLqDwOrQEdfWY+Yhn7GPCIvZy5dZATiiY4jRjS8OhAWlKVsTswtNSGpAJ
h8GEPOhhum+Y3qIQGqkj9s6SoS22LLfjAVnH8iJNTRdqverpdmd+Lc5REaw38CiKe4HGYwmaAqs7
0C+8IbuZkIYaWlUP0GhAUIfO220Yk/YE6IV6lsSE1pk9H+gYber57cmvKK5/uKYTF+Gcz+Is5Ynw
d2XRmc4lmlaOYD6JpUPoRaNhHFQvqcl04XBizfV6i+K3+gkWOHvkT3BetBGh8Mjmtvqiym4CbbDm
KePfKEUcEttMu3YUULA2GCYxfEoEcR5T0aV3JlEn6znREXjfbcuurpVFOm5Yt1C8Q9H58m6O2uUB
LOiIAsFS8yOp03NzhiRvaE8djZt3D/YeEjwRGKba6WYpitPZXCW9GzgJOGWmaX1hDTWv/CzitN9q
NcVk5WCl360Z4ulgaIQ8DtPsIf/oWsiHgagR22INrnPEcm7c5Nb1wEo7XSSJ1DdFAniXQVctUUog
myZcJVabHi+L3U/Vunqo00g3R3bRbSLocDQ7ZzlpJin680rJ5QyHKd93nomMPM07n1xh2/plaEhc
BQMQuEF0qMUw9qHTmIQDLWYCpdtR0t6Vvhxv89rdVMqpfMCFbNyRkbv2x7UoiQmYNRtjQjrihj0e
huGE5DK05LVxwUCySU+dKG8Jz+ru0kiyZ4BtxT7d6svSr/TPsiiaR7OdbrqRESElzhn2TeZlHxSb
fx6zSOVTtjAZvprEIG/V728dqqLmHU27AtcNEY9gEQAbxCFZD00dQj7Jn1M3G2RoZdl6nVkM2LEy
bXUCqGjG6zxXE21dybIZgExRfHwvGb52TQHFo28Np2LwLYh/0mKBR0Zrpxg+OBn85bzCiX376LSF
N23rm0N7OyNvKmag77A9dWArGybsUiLdHBqz/yG89t5JXYb3iZl3R7pQ4pnlO/6xtUgfR1wL80d3
VNh/HFboWqBeRTKL/ZMD1etbiqQKzH/OUM/3WZnPRsHo73Se6Bgg46BT6zepj3jQAjXloaZCgNnl
GHTMKc0eSmGDe5qUOd76VS0g8MWC/iovs1QBPZxf2Wtm8hM7aFLu/KJnwOcnKN05EFrjsl1yofhF
NvYD5Rq4O3T7BLtZg0WYW2w3xfe2ww9/tlZ+C54bLevpgNaNjcI0mCaO4xLdo6aF+jTVS/wp4mn/
pkU02+DJB/uFri4+cGdyrjG/A2LaaPAA1mBSz7tkdfokdCLl57jEed5OIYggDZNxKT+TOQ0XLIns
7kvCwOmeSCfUJWU1tmhQSQ84gdplUez1PXAzh168cW7XGeJRNx4AZUhJhnGBJ/8l1VkrN1wG/rKJ
usLdObYDd0sDU4cxzO6kxm79BskhAz2CI6sOPO0LY1fFbtUE5WRgF1MFkDdwpGk/bhAjZFgVQSWo
f+oIE+XQPg5+B919cL3GxlFBCzestF98jbGxsZy4dbE3LHc0T5Sn8xfkLJEDN2J0Dj0VJKsROSRJ
YHPtJkyzHDgr1IT+2l9pkwR0kQr0jAZIMrJUG82EFQxYwMGzuaRYdU3ET0ZuBJOf1P6/PspCaXMk
8GNuv8tx9vWTSei0GoSORvCXaM/MXwy+zGY7wB4YNBUCt/dXl9fd4O3Rp3NBs9Vi9mhZuJ5fXw8G
kXCnTrEyW5V77kMKfQRUjzAT6nD8wbX+XMhc5m5cg+amhXnwzVs31AZmg6jGSmkiaeCbznRL1pjG
iWec0wKv9lYP4IhYe3Elq976oGf3ly6BzZflriKvp7G8LQq/raMmcW6Aig0ddsCQrtYkak6IjXDg
Eg/QoCTxO+/f2u3WvTkB254k1lV4m5jfe/N1m3lVU66pMJAMoFduQE1W5jAfFDXLZ3QFE8VhVNy+
f1FzW0zfXlUxwXOFJXwXU/nrb8kYqRvR2RCO6KfNReGTAZdpMZ4tjPqDueOQMkUgTYxkiJiyVkxZ
DCXDxG+6f2gDz/P/JVXt5p9L/m40+cvX3zBsFto9S/ostq8/iAHml5YEsh1dQ3nTQEn3/jSNSIEh
kngJalM0oOL4/te3//KM8ThbvzpBqNHejnNyZ/RIVxl1aBd6/FHxNJDBPHZsNlNK2tmhN4AfQVBG
i3dSyZkso8hPlm9JT85Q2FIQgoQmpLaCErfGh9Z0QbBExTBc+haqrdDyOs4oDhkT/SFvTOOLsDVV
sgWveF0auBBJ5oCayZd9Xvv2pe8SpAPUC7xVUKL/k6Grxxr1ONbCJgB4UiDJsqp4pxh4z6Ful0ju
YmaO+gQQi2aAJ7D9TyIlaBLJX/RR4+zP/rLr2ZaQlifxjtCie/0bFb3hlaRbTogmS+sF/CH9Y1sj
3vrgzf/z1ZNs69hPaOAriQvl9XXW2LdcOaO0lFZinvjuPKF5y1TY+BtiM/OnD0qOv1zPQTnh0Jd2
LPFPc+q3V12MXb06XdmHUeyvV2yqLUSSao6ue15AHHhMUowPvuKft5LxnU8L1GZwJeWW+vz76uIN
JP15Tb/VWnCokl4hJuCZQrv7/hP+5wNOS4VABZs92DN5wV5fxxxqrTuHRdRbUPXy3mWEhXEEi83O
eBpKGg8uVfGRnuG4t0sju3n/8n/ZL1yHvifNZ0ohTmqvLy9Q661iRD8xzr06DAPQPHPYfJtC1E/v
X+ovPyLpTj7jDzYNXHFvVjIBnrxgleSbeutynwyxFQU17pQ9hQ2OvSTXD//+gjAjth+PGRP6mtff
jbdBGF29xfxgMz4gzypPI87zn1pPQgaSU/bB9axtB3i9VsPylBbDJIY7vH1vNt+6WqTmlMMAtkTy
HFYAC39OyiUYaCJBwNSmv57k07B8amDjAg5rfQfzRQb3yPVaKM0yz5KGwGs5XCX0WkFQZzFuEbTp
w13WGy7iyobYo2Cp/UbsplibH80i/vI0oovdcCls6756+9RjjNfmYtPpQVe6nHXDnJMnh43Hal1c
lZ4bx2fzZNhYkTI8KdaMufX93+zPXYahg4N0xd368fTlX/9mMQ2uoSJBJvR0RCgTdu2TGYrISx/h
L7D7eIbEgZbi/Yv+5V1n0mEJ10YI41pvl83GJ4lEd5BJcAlHwcrU6cxOsvXy318FqRQTVl71rc3/
5qvVyIHAWPUhbqH1tqNeATzoNefvX8X8y1nI823PY8Jos0pbb95oXiuPLge4afoJX+nyducwiehP
U/kf06aHUwUg94bWLL3svgVAnibW1ViVoKyFhJwWj7BmPvhV/zJgQZEBaMfneIUoybVef/dx3Y75
+QyVMDaia7LPm1O1ZPVDbzbLEEoxyb1qolJgdk+zLzwEVeBaGLY+uDfbZd68oIxYGLWxPSKG8d7s
jxXe+4QcCs6JQwvdoGEU+lnnJVpfkui9oAaLAQHCc6BHCYKafqpu9Ml7TBPzmVKWoNw6Vyr+YP73
l0deMRA2t+mfxT16c2/0qFXp2YjMJyP6VjnxcrTRdJ6JcV73fspBbUKx8MGd2L7o2xvhYvnEEIpF
GejF699DFYYq5jgBZ1atGHiiuNiZDikPdGthzLAX7FcodhcJYSfP7/8Gf/m2OF7ZVm0qaT7Bm0U5
nlmTMx/Y+VTn4iZhNHptWNgwYnoap4vb9d85Kdbf3r+o9edVFVR2k2+qtn3u7btXp2W8da1492Td
kRLjDlZ/RV0DQ1ezv0IbzvthBRnmM0yJqM8GInRgAV60VtU/gvjLOLY2TlKFCz5OgnFjh5hRRw3F
DMqimjIajI15hWhsuR1y5fxMepf1yzYjOiSxO+MibJ2SIHmqTnmSTKmFJy3Wy2W5RvqDffbPLR15
Apu6QMbCu/62GWKAoYIrQDfPGAD4dQ75MBRW+H+itD6+f1//uNSv059HbeZ7aFY3revvRVIeZeA6
aoVI3Oo/ra0xn5A+5wIZSdx/+8Cyi3O63Ua/TDPU25ckVSWBfRM9J3rs6W4y2+iI4aMKhQGJYNZm
tGvtRt/ZVqUP73/HPxdUHlZlblou13YdPsPrLxmBtXMjfFD4gNb6pkVn+qnDn3u6Lqu8KSqke8bK
hI2phn2lMbremgk67aGPPfjprb7S9bZyvP+h/tixJB+KRjavL7oBhH2vP5PwS5tAQHMNYdBGl4ka
5Dlycfvs/asAUOPPebVOUNyjZd7ExB7NeGd7r34rvN18sMq2tkjvwImpDqnpG0nYe01h7bGNqSfU
9vWTmOHohdoFb7GLqmxigmnXBLLjYiYFZGJ6CM4qoUkSgCbuvvpzrr7XeHrMfVJNlcISupJVOuVC
3BtGO16XSvct2EABkobqqMXPDIkDBhpHgzqE2iOTozO1FjldddxvRmKmMmgmVzvZz7psu4M5DuqS
SFwoP6tH0EUg8oTO3uKkAhoXrjY7zFdN1w42/xdtmug1rbJDhuR4II4COdANxPnXeJ/qpCDZuEsI
DD2L2y21fOoGPW6Rb0Ifp1ySeCp9MuaPjW/gpyXhUxnYPexBnw5MK727Ui2EXq8xD8SL3U7uZ7+d
xx+uqtfqNCnLDIeVZzcIBDuIKrhi58Y+cG5ketUhJgbvOI5ElBMW9JWxDv6t0YjLPiiHmf44mM6W
+CTw/gE/VIRK2TPinyDCiC3WgsgNJqat85y2jlVjHWuHL3kdOS/Mga3zdbaQeRpd3vh7SQByRUhI
UV0yjTGzszXLMWJIRFMob+y4v2cKB3tdcMCjNb38yq1BlzIEQi6Fjb5TczDyUknNOoMc4upO091X
btwJopZQDO/csUd/OvXV+lA1lfisdNJ+YbxK9DXZWfiBmbCAr0Ad2ka7QU/NdezM0zMc1FlAx+6W
r/0abSELcIw+G0NLXHWSb1yCROY2ViwOcyXBjJaIEK9NJChMKHPJ3FzNnMgbK65OBbqh7pSjO3FJ
edsQoAXjCGeqZ8yk7iLp3qwh+YIxEK2H9QLZutNh1JHkxeGIxY0IJENB/BZmR3LO5uHyJ6u+RExH
3gtAbYaPZZlPMcadauval7XRHNu+IY4U4dm0IO8ZBgdvfiWwcUSxZ58Q/D1/b5i82heEffkHMUgc
1cPStRlpsBJOUpY63VPH+nZTy0QB4kra4RKdUPWYJUTnDMzM670uZnxL4FFo2U5W59/5RMx+yvzZ
B0hOM/Q71vvmu17HCSQt+uCnkjINN3drwunhBUOHacCj8YNWta67U4z/koCESWPXmfRfUYga1meo
FA1Q4LV9pvb/b/bOrDduJM3a/2WuhwUGdwKD7yKZi1KbtViW5RvCLtvcl+ASXH7991DuwSgzNUpU
Xw8aDXR1lYtJMhjL+57znH5fZKaJeazAhLeOQdP+TWkTM3GrCEwsrZnCb2dbPBjVAp4Bn+t6chvT
meUVT1qVk4BAX3Ple8iYcc3xRa7iQvo/7cqRX/N5YcF2sWmhLzFEfSVgW/+aBhUxFTix4ntunRh3
eO/JfqWSEioyRViim0zERMTweLbSt2Sq2clVzr7zlp0/puNGqwy80b4dGWdWp9PpeKm8GghLHdgc
kCYPp8mkA6SaDFRd8Y6pxQaK2UGr53Mr0cmujYIL9hGfmgviTKRih5fpwrBCTQHkvOkHWpgNw+Vb
LjC/xaHmXTKW2jsj97D3WfW0y+NKvtD8Z8wQvw0LedFTzYa8GCdkLFA30h1d3RcyA7SnitfQnFmi
TsWOrB2uIbCieHRmTo7fLVUvRadVx/FuueU2Atn2VDoenQO4aM0V/beUyEJnHB+Yd8IHSat3T85O
cj+UUdZfLWokhwQq0TzTj0j7Mz/vna0L51vgHvw64bPCHz5Ldp95iZkDvkSRmj+6hcpRWWX7UlXx
mc3n6eGH18ZWF70xoJ6l93d4KRQNVU7UAmx6Wq/wAxHbs9/00l/UQ5xP/ejLXdVPXkDbJrqJk7G6
UnRbz5wLT1dykKRU6143MYLu4+GPwIxosmbSdaQyqO0A0xmEJo0vpt1Zt6qvxZlDzbuXow9BV0Aw
Yo/veVQITQAzEmQZK/M20ovix2jNGfjixZbkJ+GZb+OkcMEzpunhoDZ33IWac3h7GYuMRhAMPiQN
toIHtA8CYlFON6UeR5vQD6GphbP30NIS2jSE7WVnxtPJCWP5AVS2EJAaPs/3aJdY0QEfwHqMHBzd
ap30hQvMYHa/22n6S6XF8JXkQ/v54/3Z6RjmmuzKKNVYBkqXo5vWYW8WRluNQZhkKa2spN6PSDRQ
kEbumRnOfueFCgF8F4UkRzdjoei+3QlCM9Vii+ZnQHcpSYIEIQnYr8YiIGzw3R5avmpfKDnk0c5K
beqzxJcn13MYsrTzZVsPdRz1z4mWGo8dAcbdCqfI3O+UXYsnRxMhQIzEvl1Ci+91Gt5EQ+pjnpN/
OxCOqM21/mMuTah3Dsq/XU6R7ams/fg7iZYRcilOyFeDKv2bOVFevDUsBTdnAoh7R8Q3ZBAHD6m7
roWcd6Pt58k6zYlv3cgmLb9ProiTTaGZ9Q+bqF7yVcYB+uVkoVbptBSbSEKQnREMRBnaOxce7G+q
zuDbjBaQdNANfhPdwN8e5b0qYjryhIEm1dbD5CoDiRHwXMHgvVfBKHM40Bq8jOMDCYX/zgEJyFlo
zAmic4zrseDuNDUgi0JtUZ4Z2u9cj4MPJU2OeLSAXns0bw4B8JiTGZ0QGxifPA0eTKghknKhuGvM
bPAiLf3clPnOyMa9a1G+4t9O9MPRbIXfytZAK45oYef5dmRBg6pqVreoVtrvFYjUbVy1Yo3oIb1u
0hG9F6dpzEbO19rXpws0ZN5GpbpJDliRNmfmtnd/HAs91C7O2Z53VMLQ5OD5pcWhSIoxeTZjuu9p
p1yKV44znzlhvzOtoIXl20ZtQZPz2DHQ9cUQa6bLtXxSMhIp5XXdz/oV2k/JX1bxLqzi6cwNHoOs
dUp1JmdsaAxLvd71jiaWvkrjRLO5QxX7WJlIVXDCqxJcnrWtLYNIwr4NowSMaG48x1LD9kjeob4S
UCxgthNAQN5yiYGCVANKWWBZILnWXmjmtOFS+Yxcqnsk5hrMWNNactzOhfQ+8e+03A0luX6j7DQj
u75Oq98IdunQ9ZrqvDNT2qmOZdmfQATHrmU5Jq/ycEpTfLhjSG0v8Jy++ZJQiwLyZBXkLYnS30Rh
A4rGMrUgUqjI4hxvO5JBqE8hkPjrRvrNxcfT+Tu7SH6PB9ONI7euH5tQGgFMF0kziqkSfjW7WDoz
K5pG0ZljPWbi41P9K+wNMzKTh6Uft+8afKN+3Q5DoEdTctELvSLEG+XqPQxWHPVwflhIB1Aq3wFB
EIoqnHGAYNIXoNZGlASrPDTjPckyNk70yikedPYW7qW02H5zJm8F4VXuNN5TMxqfk1zTIV4lA2xT
C3pMgu4pBvYR0l68yqIMKK1WOtVPDr7iV2aMLmdxANUPWG/Ta3fy47ssR9u7cjSSQ7eerqOcTsHX
Pou5Rj6VuUKWAXIe5/eChJy3EyQYPg0jtc+1BF9L5wfVEBR2r5B3umV0CQzzcMBEnQt3IqkJoI19
8qwd7P8LMs4c0KbMChWgK54pyxkPxAT43XqJICsuwzJyfqe5QQKTssronq1Ha20JYqz6ay0c4eFP
uJjXNcHUaHv59f3GbWEWPLpuKt0NK2rS/LEa/J+l/z8c9tb/u6V/3/zKv5c/Dyz9/IE/ln7N/ms5
UnGwwkTpIDiwmPf/ePo1oS9BAcyDAosWHYxlGv5XvIBt/8UqZVPNXrZhuLr4U/9iNdriL7rVixV/
aZW/Jg/8v/860Fu0R3/9Vn9xuArbbGuXhrRBl5h2MW0CfsLbDZgAedNiuKnZUhgvjrDnrV+TnZLO
hbazS7dYv3kyd39G9dvLHXnI/1yPX77Y6tFwsak+vF5meDORwVyvJVqGmPcQq0NtRMZWIZ3YdmA4
dsja0HqZRIP5WZV/bQgqYyW0qn3dltNlN4xE4NWk7+a9WGu9QbZUTuPwzO7kcDV+/Z1A4nll9DM4
E75uXN/sTnxiNuYyzdF9uc03WQ3xZWxKH1aJlGfmzdM3wGmRE77Oi8Y5+rpqvrmS6Fuhzy2rkfJj
uRvG0dkZmODZaHjVN3dEMf3xKzhc+5c7c+lRLaIARhedw6M3Du8voShZEa8CET4gIMgKqKAkhA5m
000/lA0Rf5p35r2/c5MU9bmaELRLqDYcvvY8zQtkzgloa9PVAvAGi30diE/TT/LCrLTfH9/jwrx4
U2H+c5MMEYMPy+XYdnxu6sgYYIbLcF7OJY6QNsFsiHAUcW5FVfFrypmPHXkvAH+5tfDX4dw4jzL3
7J+uTubTajBrNkbR1JBSj2WwWnCJOgxK7mHGyJNazudcKPPveCj1bzKxSzgHxuw9knom5MXHN/Pe
s2OAmBSD0FJYx83rJoFGase1DEalkynUNNmuaMf5GgR6tSl7wzmzTzsd+hSCWFOXAUKJ4XWD82ZA
2mlV41mkC2LribzSqtDdG3lK/IKEGPDxrR3uTZbXhP2RTSjbXp3/msvff3Mp4pZGD4cZcSQTTGFO
/OkFndDyzFWO1G5chimW/g6bvMU3jeLt8DK04jQjb7gMJrlxk9ZErgoSFX+MyhRIsPAi2ZAD1mVs
zxs7r7pdX1fzCrGX84/Ubq8/hK0hnXo6P97CFzn8IZHrNDA2CzIyFaVJTzFAa4q+V8R40DJMUOeS
aCLObPaXD/p/9hd/LkpLB1bwcsTGMX94UXdosExQpQzK3EwDkNjNKpSaEVjkq61a+Lc7pcOHzJP6
rCj9cEv459KcZtAZIh7AhXt0vwhTTVsjl478RNNdYakj2zclhCPUCuO60diUDuhNb1OnMa56hfbY
S91o5YXGOd/pyaSHcI0xpjOTm4bgxHn4DEQfouir0jrICqICtaS6LlAorOK2Jasy8rXLWffObbxP
n/uiYlvo2TZOVxzQh9d0Sk5gJTEepKvk9W5ShgzmTrfxz5EFFrqYsPAy0R1WUXnmjb8z4G1Sg1jN
be4b4dDRgO+AScohdqqgctw08Iumvup6PNdmGSVfoERlawQ/mNu0LN4kTgPPrAel1TdGtPv4Az+Z
S9AhoZNiu8JOh83P0Q8ZU2pmTUGHYSlnrAgMHOkuwVtNB6rFH1/qZC7hUqZw6OJCn0bAe7Su5YNU
Rme7FVp2cCsSStcGZc65Q+zpVRhFdEgRXqOFYcU+fKnI6GOLMk2J5ltvdiRKJw8jYJL1x/dy+tgc
ZqyF8YDQTOjHu7JODCOkgpZICbzBHJeLbEfIN8QTVRpnZvvTL4M1xfYpBNCuxyJ89GWEqSTCyORS
WhNjgB9qS9t2iedsihQnjj+D8Q5y7KBnZEunHwcL2uLDhmbPXOgti96bmT+RDe5PA3tC65J0Oi2c
kDEPy2slBk75HbbJAnT5yunOzYbgm/hXH8yH4FN0hDqLz4S90OvH8+bSs+10pszrLOBk1V6GUUop
0KPve5ckOpYqZOcJlXOdDCp4ntHewZb6VdHLvKpIYeUdWIWZ3loTGW5wU9MSoq1XElwKlz9BpRo5
E3Bmh02HxMLxywSA+FX2FgzhyIrim7glhIGen2G1u5rwY+iXeJI3zSRIImmMDp+RDboIGKjn5aBY
bfuGPlbVblyk7pe12UT3hDvSwmvJ6iYa2YuB3+L8RGLlTVX6MPbzEhen9O/Smyx2JSJvqDr6TTKu
QGj5D7AuGEN42EjZwxlNz0yRnO2tRquTX/ykBHIEc5r2magSMhZZTzgkN4D0aKiG0r6w+lr7O0xG
+ws7dlzIbKVordVze5f1LZk+0k1c8KW6dQ8KcwCPifHlomWfARlxLHI6IfCAyCPVJe3nxnuyGt+d
wX1HaK9Nc9RQQIdAT8ceeeKaQBn978GUxouF4SO/k0a8+LendqRjXsEsBU8z0mYvwpk03gjuIXO6
0+hgrKno414VtoBliy1abkRNSAj500N845au8dTguwdWnihqrgQECyoIpYkke5oGzGdTbgNsN8j2
Xc0qi1Fx5ZFHVUPVmktMfJY0GyulCLzyW7d/Goyaw0FM3CJhLV1ivbQwWki+qfUJdH1bK3sD4aH5
ViCeJqQiqlqOLyP+81jB59xSD6EUkRiC1WiOZX1bA1DkSRgQMgNm8kFfReVsWdsWX81AMhLoH5qc
bpTjzDXpoGvCSaCMs1v9AhdSLUrxNC3WDlRRQI04lvjfll4++3U9D+vGb7SXHDAUDK8xwnJtlj39
E9KAzWuyjpCeEPEwPgOPWLLBPZ9uqDnpwwsUUEZR46fjd7fGUrMCii3vYrudnBpfYw2Dtffwim4t
S863U0xfc6N3FE3XkF/zXdw7QDrjvlBzgPd8rNeIF2Is7UBZ72pbujjzklbQbPSjZJMpMttWYRhP
0aaPk+EmGfLsNwAZST46qWnPxLYPd86s9zgFKYl4YLWz6NZAOpMRuGJ4kBZzIFSrcTaGTxiYxNOs
a5RBMPjW+7ggBopUF4QbBRU7tfUpRqXroXOdH0OpyluPfkSOibEU9gpWM0M2QqFBppNdJj9d1Qt4
s1KWycZspHEnhgrwlu7lTrTx8hjfdgzSFzMTzbB9H82w32Cy2iUZ0B5Sfei5OsxK0FlB19X46udp
EL8nQoJ1XLMKflsHucVfz+7cVBs7Mx20hbbQrhCMi3INbDgq1mOpkxJVxIntrwxV8q3HYBqvHTsD
La76kuw0ov8IZ+uKHHt1H+laty4I5cF2bWsD2a5abg+rtqunH6lpg9toNJncddpCS+/QSnREcRL1
BMm7cr4a2K0aMHZ5U65LuHQbl+ATK0gU3fVe9PzYkOLuZyK5CC4fOEDsVE3edDDUxUWNHvxh+aqt
nTOV0gmYn9SLZtX+czvzKa1EBJBg1TtapIKyJjYWoFzh//Lp8MwcEUlWxx1oR0C+JwNkcSyxXw2D
QemgjaLqMSF0cwH5VxURQJPRXlPaI/VO63UCEience7bcmBOcMYyw9fTxtUTUREZIgVdt3+SN9h9
6zgRV7tBtXa3D/mw1yLSUZt1hMvjGKfqaAYpUKEHp0zKOoi6csTJqtLSIG4cimwwDKOu9nErw0+Z
lQCrVjVhshjZY12uHHuZpEU8pDvShkxKeHlkPhu0vD7XxHuRfD4Z/TdaiJLw6W6Q2UYMmkWme2U4
QNYLu9kUhoDzjbRS3nQTEYGrcm6zXzFh0jd8j/W3WE3V3w6knQHwAklazPuU0dE2FeqKrqk2XXEW
iz/pnsyzjU4p1gBLENk/AXQ1aZBotfGtz5oYlQlBR5/STpooIMpF8CMoY92IHuMVkFoi6bfKsVsT
X4FFaB+vcygfho6gvzXWXBI2sgKGMIMqMn6m6D9hIjBu1iAh3KdW0/Jvc+zq8zrWBOyOMR96/bKi
BgZbv1saHl2RDl85AWYEGbqz/WkuGwAcS3pRdRGqBLxHAiMox5tlQlinVj5e16SNF6DxQ/tv5fl4
BQnEK60VlVsc9UltKA8X5sj5vFAF2jmvqBpo+qmGqAUJuLaXqpowz8iRIAIpKiiCca2hrAvTubxO
naHVNxTJML1LFyD8SrlzPK9aWWrazrCq7JPMgKivJbZ4jTprGD5NVF/agIw30p8928yfWbo65t/B
rjc1hRA8xHU4/wDZTbwbI3R6LHpd8jQKsOirSSiyqGengjsvK+gYTJK53/B3nQpbZ5FJRGZdAQlv
Kt1kD4HdQe5QZO4Pzw0zIhvFUGPbtAYmdxE3M6EOtWFcI/Mh2rHNl1ugMtJ8kRZdHkKx3SxbJXGI
PMnXJj7KiI7Iqmur+avpzDXfkwXaEHGNa/4uVEgksBHXmBpxtAJ87LW8fME3pKVBllceoVtRHF/j
Fq2/KdHLAn3aZD1YEA7zVZeYKfZ7HQOTESrxtytd/ZcDwWLt6myj0N6o8HekwCauiFSvs63ToIts
dIN3gUuvttdDkYXXidebP8156DY5uslvBdiGT2GM2AEPs9nc5Zlm3IDBShsWvPzFdbTxzks0FLY2
AdsU8EGAbHxVZlsaeCwyuhlvaVFU+6RKiUd0K6Qb0iyBAUcEQv6q6mR+se3Y+qxV1nBluIjfqJS2
TbwhKbB9GVpo5oGMi56kRqRMNyTrWe1FOtvD80D4XR3w4PSbivbDFIjU6zHa1/P3sfdbsY/lnH1G
i2cwrxosN7SC8wnudN7Ja2m78BrskJqFLxGfGqQj8gzLLE+Q0rPbJY814cPSM6DcTe3i9a56KlBr
b/lnApbe6XfYI8pYFcKsYeEpCcmyS5V4nKspNNdkYM3PIKKA4rSjPd2mAI0dmO0j59WeIQQAvxv9
5mEkA65aIvzcz3KoVYnEp3XwCLqxTaRHK6KWpMYyhFFNZSz83htm87MlGvqzQ9ZQjXCxN2oyn6v2
qYiX8k7YNvZXBq37OYZNdck6BxsQ9siorQmhIdedTaH015aeOO5K5lUi4dp75EjohuzibZjWdbhJ
QbfZ2KWR0F/qRAftZauPyU5LNQgIRm4YX0FYsCA6BZiTQOLWd1lRjPgaC7+5GE4y4wdlghqOgd4k
/ibxi/SH9MYWlVozQY1BB4jzMClkcmWRMYoBOc/9Bx19oA8egcy8pZnUPnYhfxCrdjw8CZAbOLAV
gJHWSouXqbKNh6XL+7Mu9OmzcLsJMS/ZNSNsoyRjE1bjV+IIoocv4KiAWrMQ5HJl5poRXST+AN85
qRAl524BawM2m/lJxq2FqxjtAWy/gfyctaei4SkpF6b9GE/s1rq0l/w4NgKSVGpfu2tgLy5eZaPc
qypiSjI1LftpZTrbPhDf9f0kQgPiKhzLS7jzEwF1vfJoPZtQ+nejmxJcoQoaY4RuWB45IH4936UE
7eTsDtz6J1wnlmvi3MMEvUg7Q9CIlNh7keNcOFXe7pDlGtCCpjILlJici4pCBG+m79UdgTLs0cF9
EiCP7tjKiCNsp0+aMyjioQzKMvf4XsCEhXM8FKwks/hFDBTdFQLk8FnAAATJFElq52MRFuRgWFhp
1/ZQxcMFeW/jprWg0G+cPKfh4PYIVZvGncxAV/oCBWIy/UWwkovImhA7TCLZTEC4WyTapipE4mwd
1cfuOipDOhVEp0xN0BlZyVhqwgpnOmHIqybMOCCLBsxdIBLkXwEqVvcGhXZmbl01jswDToJG2dXH
iXDQZswoNi+FOFj8+j3ZVpONxFVWZjB7PW2MnKhfa71Exd645kR4SuQ3LKMZ6uDMZL1nb84/TWSV
PYTU0Uz1y4ks6I9RAayAnXHBKxybubkgbVh0W77ejm1anctL5ajxc0qqzTUpXJm5Qp+a7TOB92ul
QD/vZakYb2FeWw+9GodLsuDFsxI6YJWeLxPkcyfHb6FBiJBBbQvKjGQ7SAehNratLQlMLNA2k9ao
WeN96KKfRn2buZ9p8xMZO1Zw1Kl49TOB8fRToPygzHQCjW0B5IFUjQ9kFTKxwbMVd1E127860bHD
l2GcrhqzKH77Ztf+jcneG2+J1KxfgAX3S4IFePSdSa57A+Gkqov7vi3Mrz0YMJeIphjRjYfCpAyS
xodUEustH04ECSTbxCy58bqEuUR2XVvPz23XWOMVoHQaUm06mrciL+08IO6AiTh3SZKfm4kj3cio
d5YUXCvctGx5iTBJCP0iedPIAn+c03GljVPzRZsMf0mX0MUnEDBko0BVUeu8b1NYWnprX9Lzcyyo
HCrmxks/vvZboCrruHJQ/PKvy9iaiKr8nNmxQxpwN2Z/y1z4NwQcdteAj0nnkrJx5oDaJjHAbjPe
D1Go/WJZCFOiQHVd25sqI2hmKBRq7YqN680cLVPKEKaD2LBN8sEKYy4hQ0fW3s6Qbvviu2XeXqCc
Tvad2Y4EFU/mtENyTqxEuwRQrOmSU1fwTTv6YfWmzgur0Ho7bI5gS0oPMKvKxZBtENHzQCXmMM7L
ixvRyjoidPhNQJJYEMk8pXqokQ8Gx/AiBmhNPIdtZd9nPmJ7PWl9cZ1rEU+bGJDkFgmW9TttJutX
mxjNFXohV12wd+MwN6L/+2LMrv2EVZrpwiGeJsQ0UqafUILOfsCLIyGylGVMCFRSobCHV/3bMpfc
TrOt+SJmOirmCvaUpe1AKVjUow1y9taqbfRLihW2Bw8rIkgGKhe7yBEbwb6SIwD+qIWWuFUpeTlB
Bdoi37HIQkDuUNSCLJnh/pHy0mhXIwJw7hAHONNQojg4k8KSzOzm6r87I07l2sbkcJuZ2fxt7Lru
uk0m7ZscC+0b0H+KgdZI5iRJpH5pYh2QJhsEFtEu0Ia6IYgz7adoy+Gx/t6UHSHRTAWTEdRdBZGo
r8mTuLVEqT+W5F1MG+UN8C1oCOhk9HgWaTq6PoL+EHPzaGukSu7sbrC+tnzF4x5bn/VrSob5QSJi
iAI/t+KU09SCcKpSYXeriogiqjCSE8gqpzhzlTEJ839nlfeEFqnwd4lloXAwK5BUnCb6NlvMAAvV
yULwvR9M5V37ZZbwmAlN3psNKIrAsmKin7qyN3+4TkrzAkZZW5LA59oknBF5dNlmZV8HJWb9dlVW
uUszOxx10NodrF7kRBTeVm2a0tbJfacIehwGhI4TEXRLCwwuGCE94INlN7dfQrdtPsnEpEStZzWp
VFPulNa2kNRpgrIwmp/JxEZzNbPZg7g76v19MUdavHaiLPtK34eTKSgd39w3fM2sMRW++o3e15m8
jFNMYWxmG86XK7sl8JXdYUGMB3/X6z4NKVlWiaBZs6q7SWMxLPv02QD65tOOt0DJO0WIryGKULoz
DqGA7QTlvt/0zrzrma098cR+UvxgiRuvW1E48XopTBIDrg8gXkqZhvaavpe9iaCllmurq1DSMy+F
ZHDAPrmTDc4XihOGJy+ppaREPRGlTSocB8qAUDZnvtbg/5vgxKkprDJVtx0QHJhkVFmUL7LHkXsr
t0OvLTgFlwSMznQ4HJleb+H9VfEAqthQP1h/e0KxXCO+IVIxsveg6txyn1aQKle0EipcGNFSx0kd
GL15lY5f/xOooNCJvOXlUku8QwU5Pwxe1N3+ZxmSQuwUA83eHPb4WmfRvmhyaiTbj6vy7xSOGRAm
DfRXRe4x/96RTRvOwxL7kcEsHqixXGua2a9RTFjXSUvqtd0aBA+Gjb8LU6c90+A4UnzTTcN+C4rI
1ulq49Nyj2rmlizATRWQZH2rwyHo6dOwGtK8wY0n0w263XAvDOhoOaXhdVKOxrZp/emftib4EXQv
F3irRdvAOepqabbXVmYEi24ee+Mykb3YTYk3Pjrk4Z7plp70WpZLLbBWEKo0pI+bR0bfOFpjMcMR
2uNdjUgVAjfN7YuP3+q7V1nM6Qhf6eccI2lj5PoFTfAa3kPu3NS5Kq7SZnj8pxdhM+pzpsChvcgv
lobPm56DZ6qQeFA2OtLSx21phlzPCmuSdz6+zknjCGoOr0VgS7UI7T12RBejyKI57qpgiu3xQlZZ
c1lFCCLnIU3OXOqkcbS0UYQJQmbBnnNrh7c0ZSGVD7l0sHWHNOcZJ4IW5emVcAvqq3Pnb3q8Umda
+SdtIy5qUqpGzLh036yjhrKJbrUWLAjUujnI9YpN+gBHatfY5Q8Zimnd0mwl4tDNz7TJjmSdrx8f
D5V+kYlaD9/m0RvUtXApLfLxmdCixSrKh5z89qbu9ujBs+VU5l5oo0GtzEHb3dRNf1XRo9EDORM7
NZO0euZRvCOl4vvwTcFXaBMOcxzRbAPLqThsyEB3s/oha8d8bSiKa8M4/+rVoK4Rn8PVwXQHarVT
e2U1+YVvYSbIYk5yC0Dkyh/j+moiA4smT5hTRCDU6cysefJ9QdB7/a5QodJ8X7R0b4e+AEgael1f
ARocx8+ghsBUmXr2T79irrJIbhEZvHoXjgaGHUINduqiCqzC8G7Kyv06plp9//HX9d6tIKRd7gLN
luEezX2q58sjyoxjjJlZF4OQ+R0wVe/cUHv/MthjPRKZUREf3Utvjo0qALLRG+2tW3OJClbMLsRt
y3pTmJFJmnEe7zD1xfdwKdNgJilUclDQyy+FbSRXHgatJ9KBve8f3/+R+WrRcziIcGxsu8DMdeOY
dGAAyoRWk1ZEvdu/9SSSL30tH5xhrq5MWFWXeTtVwWz3VEHcwe1vAO+A/XT74daJsKFW1kjVlMib
549/18ms8PqzEFugkULqox8pXBq/nyxK7VVQ1KLYRlVCUUvBffMLJ7ucpcISVQIrm/yfH1/3ZLbl
BS2jYVFqUub0juYETiA4DQTjIXPYeqrQY+8YUnId9OKcIuB08X+91iL4tCGZ0Do7/Iwo7iptlgkr
SFbQVa1BoBX5ZG6KnPZxByNribyFGYsj5db2cWDm/nwuz+BVinzQOudHgDKBw4SAkNnnaM7P/Ymd
dkdXQFkGvGkjMzY5Ip+Vq2N7znntezGN/iWxi8V3P7W6p4xMbdx4RbT3o7r+nbdNS0R1bNwVTU6b
CRu48xhPC9XR5EwNg1/QziPq7XnULX9L5FxTBY7Uz8lQ3xkwgPhxuXuejlzk+MVRS510LoWKQ1j9
Lxt07gPmkGJjd0jEZzfUkIEjeRhNzjYfD5nlNR09QduFoLCsIIyaY2UOppau1qmmBAVX/jF4ob7D
a2Q8INnRH+Tkn/s03plLgBRh7MQkyFfyKpR8s/EoabmCcTaKIEdG+ICirf80lZZ55q7e+RAw8hsg
C2yk7KD7DgenPgyd9DiqB3Pkuo/SFtWtV+X9NbUJ8U83haz7BInw7pANoqY+GoJ2BHfaGTFRzEQV
7+Nx3oYLnPLjt3T61OgH6+jVxOsm6hhkQrUMrygx7gHMlnRntci0YD5HZ1bG07GA5gYRLvtBphHk
PodPzTciOtRag8wjx/FTYnxYw6AbLkoEuLdVSSXk47s6fUtcD68ok4eJpPwVNPVmLFhaBufO4HqW
USbbFl8qBGIRLqancySYdy9FMg/LF6Y+RHCHt0Y4aZ5LoqADt++bvb3oi+YM4Bjc0/TM2HvnXS0S
M4Tyi8hRHFtQ/YwOlZsX6Fhy/HGEWVi7GAjqmau8+64AVjD2EElZztENQZ7Xs3HghkIahrwmu4E6
nHhBN1q025ZI9H/jXb253tHS4o6SJPNGcldNPz9Kx1MrdOLpNh6LcyLc996VyfrF4mlCx3KOthuN
3xL4Lrg1LFHeysIaFLRd3lzh0bf2//yuWLxsTpA+xr9jwEhkDPUoFEXytO6sPbD4cGWOhbit9E5b
f3wpcXpbqNs5IRAvRJkIP9LhEARHTie4QyNQCkP8kE6FzhWa4F0Nry7dVlXjBD1ZqCxRc0ej3Oi/
EMAXBqldSwLIZeitO1TjtDm6muRWlOBnvsbTcbv8PsaTQI1GsKt5+Pv0DuF63TNnOmMGbEaAp44o
F5+ZY955CgZbYgecC9tjcrMOr0IBHtU1tEvwGnWxi8Mi30vpzGuLQMIzlzo5EHqLqxKQJ8vqcvo8
GkdV0js5noKcVutcZmu6I+6X0aOTOAG9L1d6jucsUN70zzelC76RWwR1hdj1GOKDh3ierNamv0SQ
bLgqo6ilVi+6CyXCK1RjdMsY4fOtoSx1hSGt2tVOCPY+i3QqTFVZ/dRt5X4WcpjPvOLTh7/Qctky
EcTDkn/8RCK/G2tykNErGF7/qOlRddPrFAFiwjPOzE+nD3/BjzGWEO7z8N2j9yyLjNiMMcmCXPP9
b4aReStF75mIWd3S1qHbUCaf4nPFoNMxjKkQo4AtmBgBARxtvFPwVETEIzEmQ7Z98gZzevCa2WnO
3NxJ4W3R9P4xFTLCTqzCtQ2p2ctGxOuUTS/nsUCQ1lO9RC8GHRjlGd1ABW11T+aXs/JzWt0fTybv
3CdVFXa9lgufE2To4VcEmx+ELc7BgC2xv/GrPt1k8Rg9fnyVd4YLu0IqOMt5YsHSHl6FuREtWdul
lK9N9dBN6h5HQ/HVzlliPr7Se/fjYycROHFYnJ2juXGSEWQWTSHb0AlxDOtC/XB1v/788VXemYJR
fGM8QHfPrs04ZhvPVY3FJu/TYNQa0GdGR+sDug5R9ZCI1knmRxunzae1ZXR0jfKp34zO8Lcg3nKr
9M7YUFRBAphOXSDwh/wbg4phtRymQORxEDh82ohSqNMO7YL5jdtPLeondIQu7WOCUFDU6hZkVick
iN3JUc9hcThz/ZN3wHNh1DAlO9iiTyYHZsYm7CHIrNJUZU+x5mc30CnP5gW+cxnwZov9cHFgsNE8
vM2MMPSWhZjcBxQJE4LqON5hdEVv51YVDQoGx95PPQQvAqnZpojn75aI1S5DVbfRkr7bkEbrPsX0
Utavw+P//KL/sXis/3e/6DYpj/2iyx/44xc1xV823wp+UZTp7P8W9fofu6ih/4VZj/rLMsEjHFtq
u/9yi7r6Xyx7LH2L0YnG13Iu/2+3qP8XBSvs9oulC2e0Z/2TCOgjYwkbFbZT1KQ45OEnX+ysh6Op
t7IhZiho67R07S9JCZgooA7VEp4+iEVSQr/xaZrwZgb6jONkVSVCRSudlPFnWIzQDN48ubs/B+cD
P+kyfP/nPP36g0AjURIGWkF9/dhRNUQUZzqHqF0hlZajnna0hygyqS1YiRy+I6wcVZB2nuUFIRk0
S3PZrJ4JEsm+F0wx6t/4PRh6F2MI7jmWxuUc8eaMVbfjBJt30ta6Znc/hAZblqyjYcHyg5KBwpzL
+Ztb02Jb0fYmpLPURnFfSMupESUY6L0/fkCHSyfPh+kdSznSHM6yiGWOT+aNhnrFRNgUlwXlcVnN
NRIpZ0BV4/SOEqu8HMdq60AgbWjaVmJDrETU7T7+FYf1luVXsDkjCBIzJv5PdoeHT6VtDIKQa4/w
iU7JZyAXPo34rPF6OqDseVdDN0SPjmYT+ZuXg3uuOHx6ebb/FHxonPF9wIw9vHyHrmbyaSJBdBmj
MZikPViB5TWJQbPQMW7IJc1G8J0VIhtErrDHPr79k89mOYDwWbOJoZ/Ff45GxeDPgBV1F3dhK6Mb
d241P5BeXzUrFGpTB4nGIuGNKkDbbJAo5tWKIKTwyhogzqx92f1/ys5jOXIlzdKv0jbrQRu0MOvZ
IIAQDGqRFBsYM8mElg53B/D080VVjXXfnLGq6cVd5E0mGYwAHL845zue/d+9TnlFgI0YPbBH5JX9
CZX2ljzIiAQzU13U9ltt9hMommEmDCcguqRL8nEdfy5DgaBu1JdrQ9pNcwNrGg08mT6oH/75W2Sb
fyui/uutzKMYpFf4txabT+tPJxIOXD+YxRASkWcEEqXvZJnI3k1tXiMBD9UDZ0BuJTp08geku+1T
uy4mgJ+LiHQXDk3+09Es4+OGW6KJPcSKbkxdTBDHspXio1g7n/e7Hw3rKRN9OKcKgN92la+Vke98
OVs/QrHmWVJV0i4PWoSFTnxEPyqW0i5U4mrbBo64Tt65t3LFkVPb/TvLZ9dFuILfJCbvNexR3VOA
JvVoEf4Ul/7gUh6zuX+1zExTrQprClId9LO6WeWMYcAHj0dM7+KiIC70BsaPsK5hOGp6KRXPeTmO
iR9p00Ba4Wg7aUsZPFlWxZFWTCTB7RCwR2HcOatDABqTl3Kn5jlrSavKvqooix7wl8y4JpqiW2IA
EQPjTcOG/oJJovpN0iJxAq4o6c76PETDPbv+nO9rla/3zZD1T3Jx+jHpfSxRSRVRoSZtr7Jl15W9
srHER6SKlZsS3aGVVVvs5WzPsG+bEpLojF+agBevmfBb5Xqak02iXz9GXOafCyzZ6DBOfYeKkoOD
NVqtZH3O6Of6+GJgFIkqc7RRjiPC+2W0a+8AuGa19yyHoTkJqWyZFKyGYCqiDUIzlTEQ2jWb5T6X
qiQta3UKxKnoZ5CmIJmjikFELcc0n+zyPuus7qL2XNxv1pxRvGmY9dPk+LHhL+0vYJbulTPOQfVl
GtNVl/mlcb+pDCE3VjquiGCcMUq5w8JOfmlQS+Ug2m0+kHwa7hukeCChwJDasTvMdge3xi5AILIG
YQQnPCc2XPJbkl7N+iTlYK3Xebn9IistencskpnxIuX4gDKrBA2KaGZX0mBhjkUb7vuXNnexF3t+
alyz2c+dfytDkfabUb1vtlDEsNXg91QEs0oi3DIfC0OMBXqcQHqfeZlx24M05E4x8+8aJX+CZ740
SfNe7pZwXtsE/VYokoZ43Yto3CGOssptJDt9hMgtb49qQ3seSfE8RBohZ9UEWVq6XbYzs+HZRkoM
13QcAfEUCOJ8wnocSJ2L45yKtUdJTF0cHfsJwCVsZucQbAPPHXdogzuXheZVPjfGDX7gMDbMoj0Y
nnoBTBbhqWmG0+CVMx9/pKxwB503v9XWjEVH148sOK3XFkm5d+UhRKwPpDR2egdb9shtcDC1jYi/
Y3eLNXHXSPMHde8NOpztk1OufdCjIT4J/GRbZZMl9Ch0NZBz2bjGo1pcRHBeHvp7xlVvbGDWIwxf
eVhbvV1hnyQ5xXVu+hpUZAEGHd1yvLE7byGZIo9PREdWaAbSE7GuVfGdUDdzuAojj4cWw02sy/wU
jOtbRsBOv2cuZWZHgV1t2er3Plu6dLT1RZboXlrc42ivhxWXzpHc72PGGleV5BSSsJyBzW06JLCu
asbplAnb4IBfxD1JnuG5XGoWSHzobHFMRXijaWtST9qWHOSwxR+z+VX5MkiSO/EYTuTaG2P71NdL
MmZgTY2hM3Z8HuqWfCjTSv1aPLh1II45m8Hr3g3URwVG+DPIbf9FyXYhGN6/j6R7iprgVEbbPafD
tYl8iGi/57quO5xx7fo64rcjoo+zomisT55Mh6LixCOCuEYXX+5zVKDkpvhHr0VHO5AQvLXBrTDa
X5FhH0xVDG+o57Zb7IqbTs3Jdfl1XcI3lxflRNAmFpbQu9AU8j6IZMglGuYHg/iuckVe6nrllSYg
7rhmVnjVkwAodAkm1VpPxEjs0FEyqCw9p0pXq+/ta9FHXvba+sq7j8hUbqil7BX4LTzp5sFU/Wuf
9e6TPzTT9mzh4b3FMdz9crTx2WVLfjcix469yrbLmzkkuuELkKPVnREfRcUtQuHGfmscRyM9tnue
gWTX1USHGbbxOAwFg9rLZNbf07Y6zc7xF9vZuWtdlQdh+vU377O8trgIBjx09XI7WspW+wl9eJD0
hqVecTmM7SHgDW+QkWNC2RSBjN1SbzwAVfGS+1FxVkx2ZDKUhnBiy9fzwSkyXe29eihFUrl6Ozpz
YR4LHnLOjfZR57aZ9NsEOppOjMEnEcAVqBBNKOYpv7MO93mZe2nVhsN+MJY5u/LzwYySwWf5Noaq
e8QDvKBKXosyTIKiRfzpyv63L4OO43gr1hcDnxdiXEC84cHn8rsvUHf7e4dkYyC5kxpuralotp3T
z9Q1F2rThLYcmNRqDfkV4LbthEdRvsnNQoK+jXgTdyrQ1bmUWQRQXVBn7STSdfqIXIgzYEAv/1zW
HHw/IWn6ceq8bUvQn4U3MqqLU4/7tk5ENJcRmxTDno/atC/6vazH0GMIuRgU+MicQyLJUOve9qDb
37YsLGxEsir3Y0WGJiOH2bMuaTBdA+qbXTKxjqxEmalNXxUCqDmuJ/naY4CMg7l2HiZ3bXfFVm7k
t1vjdJ4t2zDR4UyNhSdJlQlaxCRbaXacxt8qMoEIVU6arG7NBLe3Nu6Zdqxi7wrTzEHKItNFQ1x9
V5W9EZQ8ysR0NtxYhty6/Tp7PAI1GXA+NRZJuJHb7lvMl5SriJ1tI4gBfJw4vFeu/PJi5LH609S0
96CFeCgzJz5EagvY5g5dfSR6cUbQu0g8KQYxnsG+z9SwPBBgN+yL4PJ8MnCfoGRh6sLcxLw2u6Vj
t2x3h0oU7cuMCvNc2Ebq1q68QBTJPPLVuXLFHmUy2O4meO5U/hnJuuNiihA+W3sbN4Jj9XeN1Q4E
N6pruXipRmq6X7btEdVynpSFMk9DA4Ijz6X9WG/ILKawPthb9ek7lZoIvvWN5sztZd+yQTBf/Xzc
qsSnCG1PiOZz62SK2kyVJ8ziapyrALGmXTNa2RkjTs5lV2H7oT7VJFeX+U1JgGT/WCDn0vdmZ7bR
V+R1l5FYZuFn+m1Rrpl3TWOZ6tXKUECDOdqycb8UevScvd+1W4i+z9dNKjfDn1JnhXIS47yDAbfn
l17HNzOnoLkUlYVT7xHaK7ncdu446sNcEWeHd8Jtqu+t63oy82S2zo/TiqAQ303QYJMpS/yHQ1MQ
D2gUzWPmBm883IQEU+7+iKoifyXNghC+2W+ufZKr95Lx5Z2n6+p5EAE1dUboqOPjGSb8FpP/AGd9
bPzxTuhl+Mo0qbhtNP4cZ7v9Wgasukh46Nux0598FUQPLru4G6a7bhyoQYGH06SckpKWEGPLVY9r
LcVYFF6Rmyy/EREU/FpLmRouhAZu2GV+dQsfZrYI+6doWJYLqPi2rNwL+VNaMQpvj7szF0cKe52T
aRrkT6Ze7B+DW0ZHWWiVLl6wHOgWm7NqZ31HSGmXtnoqYq9byqcyd60DXGG130zzGvCgecf57D2Q
JAzVvPDqt0ga452UPv7DsoV83Q/28kBMD7C5aPoxdwL06NKqVAh/OJq85MQSZn8KOmc+V91EsjBy
jLtJqzEl4vKIMb88cEAZ71OgbzkMVg4Wr0KsXC66TVb46hiJCGJ+5Ww9LzNeW9LsRBy6Q9lS+M4/
5QLtSDAeQXCLNGcdwn1h457rxoId91p/Dt3wMlSVe+aJdTtmKxWeb+rYzL3wsQq7fG9cPhB/6IMD
sY6u3AmCuLMxu7dIKU/xtHeQA4pHx9cXZpL3zNOo2DNSzx8GotGxMwU1EChXfDbc2GmmYV5F2B+/
wtrtrorCBrOLQxzJfGbil9p4IGATc8ewOzdELyV8ozWuRDh9E0BoxAN28pepVMtBRvK+7rV1CwLe
/8TwiY+NWLU7UTjNT6qu37Ky094tOdzC7ewsUYgNV4lzIeTJa8rgok3v3/O+ePGsGU+krG6aHH+v
NQv3qQ2tLC4J0kxRaJjYVSTQgFqG4bmgR752QQTEVZ+vN+bFkWLZ8rxtSu9ZJU+U/hYQMT9Vytmu
m6r+aVVuAoVqp0uzfZ46+TyFY38fhf38XCwO/9/LCFm3nE/bRRtONPEN8TJ3ahiWPeyn8ZqzsDlS
5WTxGsjtIDbjhKDuB90iPMmJD+gSQt4OBNIiA8YJ9rbluQ0CwnkhrH7nAZfH84HeoHGPUZTbGHe9
/hohzPsIGWYXVnBnu7xoGNIv1F2DeOX+mVNEmQ6cBYovc8Lf7nQzDmFBNkHZB1+d62KFcoZXQggA
CRWYFu1wF2rXxlPBu1mV9EkeoFtGcc1DLpwyJYJ2TZzBPftG9NzDWsc96zbQ58zs3rcogn2N54CA
8Ce7yX7YkWiPHo7kmI2PfSCOneSBMWvSUK7sNpUBQG6mVImctk/VVM93ndnfeO1skj3t5nuWV+N5
m347/Pa9Dj5gA3/VUQvpHpf/7II5B1ie5KqyQDOBBoEokKXksKqPguDh1LPcr2HDYxBlt0veTaco
3HQ8oW7b1cuYKNukXO2utlUm4bg9ZKo/OqxAZeOdynA8e5605T6fHNpORw7numqsJNL10e1Arsej
UCZeWnbNrTF19xEgWLx0nf8y9XgEusaeDiobz2GUj6ngSert+/Yi1B/zqbnZVIP+O+ApnIsA7Tmk
4WBss99ruLTHxsGntxYTLhU1nN1JzHunHCN8M9sDE7vu1Igynq0Zp7ss83uWFTs5I96z6pWbItqh
fePvy9rbMZS6Mdf+bpPLXZDPDyOjgzgMy+kKqMd2KOvCuXLWy+a84Hq0R/NR4IN68PvtY+v9Hxp1
bB50z2uh7lCKc0h1KyYGlrQOds/Y87fwziJknP3eb3tb7+thTYUxYwkYd7aG6LwAfLUWcaKluEaY
SZlhlsUDC9GdUNhe/MXbuZ79gLN5ypvbeTk2Y/Oy9stNMU6pnqv94H5LVlS73DZuxgst3ggfGu0e
JlAihdGmgTYgOlDm94256zuV9ro8ZHg1aSHmr60I31mx7swwpHOkr1WeTjfnbJDnpQZGR5xQxuNo
Uu7gIt5UfosYLy++ok052d001p7xzMykhuhjOA1u5CbERmZVbcuIiGifak8At7deD6En3BPCTsc+
MpktlyPvyDwcyIGYcWprxpvdPsuqqqmw9pBb/TwOqz+i8G0B3dKxOQwGYo+UyehmJG58vhmqwoUW
0g+QtmIbz6kbwlrGyvbmrd44vAbj0Gd3uR4m+w2sdtC+mNjveRwaxLTQVIJZ6Bn+4UU6Wpnf3ubw
7/MkGOsC5XOLYJSvDOxuoHdgqfhdZnR6cyA/8GXaiTGKH64nv/j4d5fSedn0iyrJJ86crCXVJXc+
l8jgPfBa3Z6YxViUjJQSyeIDGRnW4Mo09XBgNiIJnVYybb05+82QVSS4uwh9EBhjY1GwYmzb6WH2
V38Pg15TJxNe0pRzArw1wpVd6DtuaftYL35zNzDujJVvpGZhdp+NlXfP0VKCnRsrLNXMwVCO5saL
izPrw6bmqaCEl8Vy9tbl1WFklHCT+WlTj9xvYTl/+Hn1WA3SxfvJL24N4moSkbMnuuzB7XyPvXgZ
7eygOimmi0bQHSHEtBYhNJ+DFkGCKcveryZToqi27rPNGZukmoff0VDfaGrCR8cz0XDPrrCfJz86
SRIA911P5Oga1tAp9DYe++CClWhLACMmdnJX5ld5g8s4mt36iGeeDhWv7Aj2bWDq13om9u7e2C1z
cNXM0riyAlJSnPyXwUXGNoFOufLvy80gdzebNhEDxcri0ZDRufLDN7yTp9WTE48Ofaws632uN3Qe
eTmRW4Xe/Fz6U5u0TncvvGE48Q1Z/FTI5yELyPNsYKHFKnUPvrF88sGQxIvRvuaSIsdZSxGzGO44
O4296ub7AVvLravkeF2DBge5ceQ8j+5zb3E5TBlZgPIz5BVW4y0BX62YQRrjKfcnFSOcRtwG/5GF
ul2+jdtkHu1wfnanGRZZscgTuvj1xtLOkQ53OVjwkWPUOkhZzTW4xzjG3G2aHblromi6BVVvfBah
XaSTY7CtWalJsUc7KXgVMrHrygOUjuM4IcWn20W1t8bjWr5WqlWJ6rxAkxokndSe7Y8+wJLmejTJ
4ypOeBYfcQT79GuegWjZDp4dyhLC4g0699ntXpowKo7cWhzGm3o00LftROmXu6II3eMF3kc+AaNd
FLjngVoLfbhh7PCuDnFd9PoGY5y397wtjPvi3cnb8HrJdH9kzilwobCly5je3qGhr6+IGu8PYjXn
OBxdYD/eNt5mjCIPdd4Y11yHFnVy4wI9gJD/Mq3BE4th7HUYbCh1tuazFPbDHE37lq1gIio2GDtT
t+FRBoU82ov7gXHuW5twNpB3hueGlKNXMc+0oNg7M/BMMLQMZp4BSdz1UF8bZmu8W5gp90j/3hsg
JgjgU9XJu4Ip3E4Onj6QnnIWkpaFghx1j90+edp2bocWmY0MeNcst1uxEFLQEw9YJKwAujhbjSxZ
ViARuvWuFCAJ0EbgsDKPyQ0wciJF7GO50cdUPnd6pbL86EXidjO779Gel33AI5b5/jgArpxuy7r9
GVZucSJOCJNeXV/7rufyJzh7TUgXwkioPl/m8rt18D+91WUS7AXnrixvAXcdR+KMUlvkETjwyKmZ
i0Tm9VZP+439B1PJC/2mu2nDbdorV6t9hx+ORohedt2i13Gd7vQU/XAGTZoZyoLynGGk7Hdqyw9j
Iad4Ye9ygCf1ySNnfAEh9roubGZD0+iwUOv7iKKMweTa5Ef34hvBP6eILwjITTf9X6rDCGjKrPlp
ToW5w7brJ74dqnRawUbQDVw2MJmVQjLZb1l90cxOxdFnjnrTyi1Khc/TGC/l2Rla99AQGkmofRD7
JdZ2pdfiqDBNpjhvX1x7fC/C4BmXp7MzgoIWv9oeVjWlcK6dAzcslY+w9MH09XjV+sERDLv3BpSk
uie1fU4G3RxGuX30uBvTdqi//M6DJ76uh8XFHWAQ8Hbj4hZhMk5KvDfgHfcX83ZEzQoRBvz/RJLm
m0VG0Z5NeLCDMGulgxNcOF7Bwd+M6EdEU5UgG1xScB/mfd2hM4u6u8XYrJ09K3/XKnPaRyE5yW0T
XRUkQFe51aS6BWlnZNkP2YoLbykz85deeXeCiVI6ylIfLCcbX8IJK8VYLKwHiUad9jV33H70Gk0O
A0ezF1Yh8KaVjyGbnLQvnPlhhhVGkIL6nhTyza4iS0M6MNvGgcKo6prxuerkTDFh/65Hv0qQ4qxx
4FZJMDmK+oigi3YqSewBE2Coe5ll15jLHbYnoXGLDuB7JDKWBKDgxS62k9lOV3wGiZdhf2p1HTyJ
Zv7tWOVxoDelSyGQSqDaYlsUehQLpZZxvWwfBsM/yEW5jD1W3XHmeeQVzmtxY+dK7Jcwa6+073Wn
UMngVmd6V4/l47oUIp1ltAyMAcpj5o9UlSyMLPZQgJgQaG7LYehEdEV5Vx+jnOjPYOZd0I7k6hln
sSZBrzjMnGrIuWqdFyOfnXvqX/eHKwW3IROLK4pjnThUNeepMqYxcT0jSj1Fu85mZzzbC6EcFV9N
CVJc1ybHgrXK5qUqAe00OZVryEk5hPrRWmyLXgd7GqQVlSyzNaWiL+05lXkXHZkRXdGS1PttUcwu
+UBTvJ71obTJi5TAylhPhP4tXLcy1Q54gcU0dzhqClJDpmpvN1RL0WTW50bOwcmbeDCaE59U5FVX
Cw7ao+UyhGMa84QuPv9W+Il3uaEojxfc72xQuy9Ml8E5WBHs9ay7LAreGCxNh7iNkaEpmPJZRn9b
M0JOqMiYnDVmc8dtkz86lbNXhhkcV37klTbqgwm/8N53oYTogVaGmNSQpE+nMBMyyW+s3hyvFiao
1GLeg9wkSCrDfegGk1KGwhPf8XQ144bo5+pzttY7C6M5dBhyzryJ0p0eelHlF2tPb4fl6eyaK2M5
3Tk0X6wlDp4T/QpmW+2kbPZmzrM3QOAJTyHajmBd51MwhVVa+YbmEuhYnKDkmz6Bx2QH5fg3fTjc
5H7vH+ls+hdIjYSr+82vBthZCo2D7NRS1zdY7R/xaXS7TjcPXd4W55JGGiW2YZ+mKWcNjNWIkf6b
6qYqoY8CCtDV4wNz6em2j1ZxWGWNI95AFeKOc3DDQca9g+wskZXLLjEA2SJr0mENB5dg4C/yNqQ9
ugVscQx41SeFm/g0uNSFeFl+4x0NCHOgV6ntqKDaBn5mNLM+wH8bT1sGDxCAt/WrQkpRJHm1Fnvy
QI+9Muu73gVYMzaOeLYlFVuhqhcqE2enVTjcWSjR9hsCMcoaXAKM66CCRgsloOR0k56G2BeZddzW
0XBtuMF2mjiFYoIO50RuQXfovMI5lsq4cBaFY12LqrXSMCeSQGGnsfcYgQTL6AvUZ1IuALY203i1
Ir9hRtALT3/3THA4Hexyua4FfTHYRUc+oZSRFJCZNYG6Q81hXcHUcY1UEOB2v1V+3oFzmllmMTtT
TzOm+qdKAcSgbryMNr3Jb5mEGI3/XGUF3VflSGFAw8pzc2e5OYOurLXzklaSldnlad6/bRC9fm1t
WHwojnFoGTVhJJjla06XvvJ4fEw19VTZGyW5cTZ29biLVB+lE8CaH3gxwUkhP8/1zQyzFV6SJ4Mw
YSo3NV+CIYW+qxkQf43bxhk1a6AUex0GjXkWUw1qxagcSu9yZYLFZChjheiYWfcQRNOsaJZs7+it
wIT2Y+dFTKJEiRWhQNT0zghH8ZMNb6nidTX0GULYCOOEfRYTXRA2PwCdcZ/0XlHk56ayuoJx71D0
qV1o6045wfIBL3jZ6LaBB1xkVSuAONuwnL0BGTE/k75ZvzuUlP2xHcfwZ9f4oHfMLe9fpVIbSZhM
jL+GWpq/8l5ZkLJmbI7cIH4VEXYaTFfTOtHdr2L7wgyN1qWr2/G7s0rngV1Z89EYBVdkQAaota+F
aitAEJtcMb6NtpNQ6w2/cpAXEGJzqFmpV04QaSYd1v0uy+uL8ouU5ZLVVl39VoYOmitMUCT35dsc
HkFAnlxh3Q5e+xT2q3uA7dmellxcjtWhnu+jiqI12Zgaflo2Wgq279JhND3VHnyMnAlwunUMUM+g
0xbQPf66vZVFVXTAIoURnmoxVWFsD57zogsdrUc2FBnFYpG54KbmLNQ7aNmKhdEgcz5o3Y1P3ugC
6encjg2uWMNRnqKuUVa6gfz4HArEIDuGnTpkQEt0SSyYRizp7HeNx9oLOQVq/sV+MR3gxLxvKv/W
4lKbdVNnMV3iSrYTm25g2ZctvIVdI4LdhD3jA1FCWAFujBT813pEqALjLWAcM1bBb6PeBnoKV67X
i0ZgCix7FdBMbct77LfKkokqOmb7bbmxwtqWZaweZ9cpYZ6Z/nSros0NEWQz2nXsalziRQ5Lnhit
A3LEaYu1SYui9h8hIA+MlxstbsPVm4xdqa3qvdaTeoWh2e9N5TnUvnlZcThjar/QjSyWU8QmEzQd
8vy8ckm3gWroFIgKMkk/DzizKBoyxbzoxzCO1ntX0r7EhFqOsPXIW/09DKUDMgbn6rvnIGnk1m+d
hzZ0OHL4YogkWz89Ty27v92YB01I/W81gq45u1ywDOEgq4GbfV22DspSM81jva+4IJ4tzLvElhnT
RJCn54gUt3oPjS4Y8RKSoBZE12y5wYSYGxj+G48diYP4pURK4YnJeupolm5rfC0Ig9soXHfKJIQu
rbo+/LIAF7PezEl2gRFSTZyUGtMF20qjFEhf4INhs1rNkxokQxRyNWA7FWUkeh4cnvVzAp6l0653
AK8woLUVdK4K3KuTa1AubjZTAneGUBcuWg8EN8y43GNSQPWvMlTCTgfQsR6fdWsFcUbeAQmffq2Z
Blso6xKkTWgqKCazkZ29hWWpaZiTwfMjmptDt7OfmZcYAQWp79zBauI4X13SO2PwrGBRxaJYOCmu
xGy3wRv56mggriqRNYmSGxAtXqDj7+ahsa5qGqsA4qnmCuS7CWAsGchvjrhmsXYzG4WPSK2WHRc+
iUfxMgYru00rsN8JGJJlsgiz2w5uMMhH162qn2IMlteRaYWI8ai1W5r7c0RJtFGfslNspEw36JCf
xItDntTZXKW+2TfotubB8DiE6jbgfWyYitau54fxaFX+eyGaqNz3eWVyEwDqTP1QsqNEiL18lY7L
jKqMxjFPBcPgkapLWA42Xp/EU/CCK49byUGOYGgEWwNWpPqo0WczzIMXyDnblVyLDmf1HbcmqbmO
FU7Pqygb2DFNa71NvgVDJRQDQ0xgztaDkRvBJTooI6vWgBJRpdHYuyoOwB5Yp41gY8y6eUnhy+zL
JNizhhTMZtBmou/ZBdn2TZh5G0vzOuqToJXthzVGuU9tORpErUY5jaaDs7KMPYWFbLe1gqcm+04m
EQ2fukiGcOYczJqo/hnKMPvAHaDWGFHQusb4p+nEXaTP466xO3b90ew505Hfbq1TH5+Jd6wNP3/w
K8/YEgMwcZmyGw3a48Ln+VRNoc5AH1uMA6uRtIP4f445viexRiurrjr7AWEMZdscuEuxpzwaNlb1
pnpfXDKc9+qiseOds5xfEEP5ZfHxGnz4tkuT4SvhDP/CMPWHpxu7HWkouKhxYoKxxFb9hw1Dd+Bf
e5be6drZKxIGI+p6ZHquTy3qRAtbFMO6QHQgz160OJdOA6I5VPQhKF7+uf7yT50wL4VXgbYbLyV4
kj8d0V5N8cEWeUrBEBbRznTmumGTOAb2zuzGi6Rw2qwo7rxp9lif9hAVlQ3S5+8y0P+WJ+Bu+O6e
5un7e775HP7j8k9/9cM6ofOb/xZs9J9/uil/gT7vf89/ftVf/hFxSP/4+cnn/PmXP1B7lPP6IL+n
9fGbCdHff0D+3V++8v/3L//t+2/f5Xkdvv/X//jVSxDpfDeQxd1/jYS6iI7/iSfgc+q//+0kLsYA
8ec/+0eSlP/vtoeOGGNAGGKqgWjwf6wBRvDv/gVgQ9IUtkr8Q+ir/2EN8O1/d9DFEz4FDIYsz4s1
+x/WAN/ir1zTR2d3wQnBzfhvWQP+egUhU0DijIEUJy6yDMxuf7iXMNIVWNo7YINBKR4E+OOTO+XP
yK5Kdp9rdoJBjzwRAeCHY0l13qJuIg1Ezlcla+u9NekkHPziKVzD4jBY4ivUwXwNtLp+WKzg/r+8
u/8P38BFcP6fWuO/v1jH5r1CE48q+094zQR2cRQ8TfAnb/LR6sr1Fq/PvyI2/U1d/+eP4d2/gIUw
Z7A++6vwHMJ3VvUXefKSWcDFusYKdkM/hc+kTvoaHgaMbJQAJ9seNIJXV46PhZpa1AtBZZ3mshQi
xWjQ7qvCCREbcqQ1RYOLKookgnGMlhJQ6wrvb6nmW3Ns51vS3bJ44LGKgNFlclaA500kOMUnohLz
iSGRgfa/yloOWcPOvqATIxsmdbt4LAZbTEBi75dwMH714FrnnT0O6iOqW6SK//wTsP4qyr98BPxn
k9cRYqpjRvenKF83m+u1ow2f1UQMN697VKTte2NHhjgGAcqIiq4bTnVBtT6UM+cxzfBzo+Zw3HE7
1CemxreorjqS3P3BfijHjrB2A8ElyjFn/Bev9/9iX/B6L94/3GIgd1wOyb9+loSYsmjpgHpr9gKC
BaYeafYsgPLlJm7h5sCQdNch9ZYQOL0XAPyNACzq3oLEWA7mcO5hR37ZJh7/uN4MdT175Z0o25s1
h8q4M/2gfJ4ZZjCzModQxI0Gi9xba7D9C0+Id7Eb/PWyhNgEwoZHqRlg3fzjrcenIUIovtZucnLj
iXqtgcLv2b/mJiT+ayo9sLr2kL0gf7tg/SRobB9J8z6oZM57n4+BEWvHXH+YozP/QG8CyF5mtWa/
k4niES7c8rAoKZfdtPFcW1a1DrDQI9QC2lmqj8wtoolmSjLHbA2W2tHWuSnXePHFz6ox7CjXo6fU
XbiT8FCbRCzL8LDpeU4zY5Aow4wVRaoOimeyJbM36eDNVH7RPs4kyH5Kk5ddEe9tJxse62O35MUC
IzY03gtbTsfVCsWXaAYjnpeG9dD/Zu88luvG0i39Lj1HBbwZ9ATueJ5DT2qCoBHhvcfT9weV7r1J
KkuKnHV0dEVFRWZRFOze2Pv/1/pWX+bN7CJntk6gloQL0cPVuUTLScpCJ8XXv3/zf9hNvt5+zEo6
3hyAAtJXWgaFq4bSL/Weugib76ga0q2RoBRRWF3FzhQ2euqNiHVtEiy5Q1IIxLDv1ZtkVDLNEQSe
BsAGcE7DJTYSQ/VMnIZ36AnZtWemUp9pKGKw0VFoarY5hsnJgn482vUSAK4epYqct6DcgsZsqKNV
MY9IVKHYTm2PgF6ioxC0KSu+rFf5JaGjfzZHP7ZrfL4KoX/IBgqHfgrXkaoNoSYFhNrIDvU0ue2A
9LCZDGDlKmISEDA1hCV6inDFpqqA6I+0jm2pUivkA8FcekqkiJ5CVdRJWzk/CGHenoy+1HRKnXJ1
tQiT6HYD+XvlOFLTiKeO5e1Cy+0Y0aCpcGbGygWh2lloMZYW5B5E2zq9lnuoMba1RL5YQcQsqsB4
1IF1tz50wei2MacGhUssHJgDO5jf5Pw2uWQ+6HU2HUl4yW7kxTKnP4y8v5nz+EAS3Uguk0iY25fv
QSYvKQ6lDpVpxrsVz414THHoXsGVFjfLqNB10rL2tVwi8Q95O9KvXzwNX/4a6qawWZd/wSGEC2Wk
MZGdltQWTxOq6TmB+ntoNPnQmkO2U7u+3mjakDPuIjqetDhlitsnltmqZ1W8KiN7pj+AVn5Y4L+M
BXyOcBDwZa00ufW0/+KXkya1ZL6cJccaY8VjizFskoqvUBAbPZj+cfGVij2fliJk0QYhZeSH2X1Y
Bp1Ton+2dWUQN3hBSE7Lw2Q3r8EF0SAofhMRmA5RHXlHVihvrJ1otrbspn4/mLXVJvz1Ajh94ixx
8ooYvD5fwNyreZNGfBYCQU2OOk4zVG2SPBfbIJVus0WROgCcZkwacVdvq7wC5t+ju3PQ9886DZ6J
LEQms7VSEyS84eCN1atGTWlOxdhj3EqvpCNjHTlrU5sRXzhpBUwHU+wW9Ch3SqIGN1qWTVd5EfM+
iTO6zka3yyaUDgLlKYEiE51WS2Wj67DSAP1iJsu2SZk/VKWdn+TOjG6zIJGe8liS6WnidhocQV+U
GzVtAbc1GjJ+zvYIzOCevWj3YsyZ5Upzq5OFmDJ1DXOEfvD3t1b66ofni2vw4utrfNi6ivri0E6W
TpZmtlAOi4Hljo1nsF3qfHJJDu83+UIyi1FwdV3d5FQlhZkuXRo6atXoNEzpIYiCGcB47pqjLkCF
+f3ZKX/z4Nd9MdweQ9ZE7WuSaRsOMw0mkfUAhqJHSLzmQRByagCq5BeJrvuZaCl0KbFU9pEeOk1d
P9dDClcb6RSyYurGlPcUpxMS4Ky6JO+QtyNSk7BykQnlS2ak3tfzormpGvWnAK8DU3YieHw6tec0
tawrBFGjnxt9vqUb8ifiza8zBnUKvk/4RvHWgjxVPr/ZQhwHZl6PXCBGt0tZYbUpy2V8RAtkHRsi
J+B4U9cTVZf66ICCxtN1ColFj7ok7PV3kc/Ln4abtC5NPg03TgpbLR80BS8yoX6fT6oykf2Iei45
UqEmF9VAqCXMTe9IxrBLYbFtY8C7dmc+6SJfLEndT/34T5kqrJvQC8JTEcENKcpXomEcJ91Ukzrq
VNX4hsBS3w4YkXxaCMufpsdfNlUcCjkb+wdSK9eN1efLnVrMiXTfkHuEE7DB3LAeuDBW7sQ4b2RS
Db/Fi86s2BVadWnlokVaooQPGP5D1DkTiptB04QDCpy4syPiUr+X1mRc9QHepjVQgzwG/X2iJQN1
TUmK0deHarmG3ZXciTU5JU5aNi9FZkD4papT743QmkxPVZLz70fTj3n+y3M1lRXJtlrcaRJ+ednY
Vw5iXNSig9Shc4sJh4Mq68VxjMzlHryf6inhqldYkjDpcOeoZ1q6Ru5W/UhegzBGt21iaEif8iEJ
yVKIqregsebbeGkOImrRu7wpsK5m1VBq9pybzUutLuYDX2qw3UJItoqUpSxuNYqfejjEqlfrKN3p
nKsOzswFWWjc3E5D2b3ISb98L+vZQC2MGCrDJXdQ8FO+jp0qoTqr9PQUDrgWKPej3cBtV9Zo1NKd
tKwJDzkRPJpdm3d6109P8JCKzNOHB3nQG91f804udapfD1jE9lQ3zcj7caf/UYXlP9ZNPtVafluH
+b+wwqKyI/vPFRbnZSb0/O9KLOvv/SyxGNASVogYTSSLDR2fnv8usZjSGrstszfCy04NZt1U/ayx
SPwWfmUSTZiQgCOsZIafNRZ+JANSVSDyMrgUaJD/pMbyY3b7yyjRVjzXCtrBvc1ZwK36PB0U04Aq
H7eTP8RptylCOT+n1UM6oOJtQjnaRDqkpw4hxrMqqhRQiIdfcyc2SPhcscaOW6VDgLixRIfQIcAN
G7gqdhUT0THQI76ARJpp39fbaFDfst5o0XNKqp9Sx/3DuunHqX69FDg3KopVCKcg/T9fSsQoiBul
Ef1FoeAXpvdGNVe2XI8ULvQp6q9mFDtRPbNYlqMKYUJSEcJFhMmwjdImPpfyUm0yadKPtTAp6ETp
1AB4oCUnZUPPAj+tbqalehSzPwHnlC/bZ41PIWlrJk8byrLKP38+ddlM4xoXqOK34IYiT1KbO8Sv
03OporJ2rAbLnj5V5QvtxeKmqsd7AstENPVSfxXnRY5bTymSyyDm1UNSL0ReyFTJqerqNLlDKx+/
R/Jg7YqoI0WmUXY5qsYX9CRM5uacF9cd5jBHwL/ZujAFdojWZCJ0ogjXYtkBDYSCXvm46B5FHRGX
CzojQCAwa2SHKHGXvP7/+aSbd+//+39ZrPj+83yyiV9RinQvzV+rteuv/JxKtH8pCnV0WC0AFviA
r5/uf4NcBH7ELhh+igZzj52YyMfu51Si6P+izMTyRjFB8lGtZYT/nErWH1EsQ2krAWywaKX9k6kE
ceSXHSHUIVXhb1xxYWAfdZFZ669br4CkxkSryg9JsqMd1si7/EZ6WmuLqH8nu3J17z3d53siKY/S
tq9t8vE2VCoO1mH+rh2H927HkuOquMt2wjl7T97RtGyzuyXyjLfxAQBA/dJ6olPs6Nx71pYQih3S
Qs86LLvhPUKiLdsok/aZW1/Xe/0luqgf8RbPxlF+sVDGIGQabPmhueuO7V7wqYOewfT5hcvedJc+
yNfVcfSCa8QBfnnDHOFll9mrr7FmlZgw7nIv3qqEVPjFubwe78kd5ieIT47mZjr2D92uvhHOypu8
Vx2UF5vuqG/SK82vN4HbbWkm7w0/cvSP5FLuOcsr5WBsg4f8BlO09WZ+YOEOTTcanHDb6ww4u9bt
rHXNfU2eLF0ruzlbvrYV78PpXO8r6/Lan+J9zl8bXkWXeW+d5wdu4ZFr+JA9FP27xY73uiN62qE4
U+m0Kz+7De7kXbnhBJ3WucsdwyNb5yjulWPkIqr1oyvzLtgXfuqhpXU7O9+M34vAh7QVPWnbci/5
li943Za9w3WTlLZwCL4Z23Sj3i6ZO10T20QrJ/AJLGgJCEGK5eJeLPjz0QlHc/iaSYfVjXTQdr2j
O4U/HRTOazrOo0Nr+Lm7BRmgqM7IJvaJNPptfF0d0AkTq7irt5qrOwnX1dmkVO2TXbQz/HxbbsKD
vC/u2m/CVX4yLxzhEWNoYIseQaCzbXLbkcJtdNe4UbY1/fZ3srKFx/QwnMeN+TGfGkLwHq0bwvse
lUN325xNnZy7zTKg+thanCjdqa14FfuSJ7o4BxzJ71/M/bwnAAihkZcfpLNwy/s5OHFUnON8a/iS
XZ74fTd2QAj4+iFj6+gbPJFN5lbPrS3Z9TWlttrGnKpccdMQrOnutI16uxFd6W5aVea+kPti7FTH
wR8BS9r5q+bimd+g20uc8HTJHVt1ypvEp0bnG9vs3e/uiJXSH2RgK8lpNLlN3yjMRLbpgVZ2Wk/2
BDqtnEX9LT8th8LvzqvrJ6d4bDPeeI1EZ9pNq5b+rCMhS4vjWmizm96X9Cfg+4zkD9alWL8+suCA
fEXHx6NsJ+XU2Ze31jecafKKLVpH0o9crFLK/XA932r38AHMAijBgf9PS4mkctBFt2+QNuzpHs+V
5GzJJcXRSrSMzquYHfPaLVg5T9Q6NEp+9mjtEeh081Z8m1QSb3l1RS/YoBGfX+r98lgg57L2oVe7
+ICTffBW3vWX1fxfsBbmKvb1riAw5yXbx2ftrv6gwLdFax5ckYLidf68L47qBjOT+F27r5FNu+25
v63cwnDQKbVn0Co2lrzlpD2oPvY7J3NxluLfKXxERQUt1ISFuoq2WAXXgj+N3n20IyJnRF6bnvTl
Tq2IBdsod/ibziR43ouygzBtKK8HQmfQYGGxMxGFn8oL6yzZ1r3JRxwj74nfiKadkZ1Qwt8KO31j
yT5+03ozfQgu3rnaeyzJWoRqZ6fXgseY3qG301C4Ki/cX/EJkLasPuquFTj596p5FLxUddPNmtKF
tmDZqroH4F7JvOJ1FJCfbw0LtjPuuwOVrvaZMrede+NN7aA2k1w9OijS1lo8WvK8EB23jxwx6XGN
LUzLbxGlWCxsI+ZwMp0zX/GV237Z5tFlItJq2Mte+qDzZ57VgyGfivs63+WP/WO8aFTvbXNbjbgB
bbTYp8bUnW+GviGatH1II1/XH7rUt8THNrTLLXoVscOk6rXEsxTu8tRbrrZsSt3BSGK9cK/nW/Q4
5na8HW+NB94pp+DlvupuxMFBa0fJG53odereGjtJc6gMIhk1/Xl8j8xjaF2Hgjs+to/itajZgy/K
Xi/4OGM2veBsCWgp7oWLedNu35GhFThm3dVqfBLUF+MkCr3TP+HRRaHZ+lownqTwpvCVM6Vw1pLF
N6O/73Pcu7WxkXVIPgOumbfEmTcsSQGf70joczo3vhm92dMDVs+nxKXCHd3x9zwR1HQdGZpdjj6D
Q3KFaN94fXXC16y/EmFtw4fxBovorR3Ths0SttAflTi2lU2tDx6p1aB1qBSbpzFXXaa3vEYE7QoP
BNvmzxY+3A6G+il+Eosn6dx036RwZ3Rk/R7bDwUlXF29ac29ddbSQ7/PraMqbtzag6101pBvTc79
4HnjW956eoKO08FTVtvqY7i8Dycp6+yqkl1UiJFXnYhRZW531jxlg3k15QfXvd/9UDmmuk2w54UP
VmHrby3UE7N4IAUXqlj+KLjReCp6N70NQC2SE40ubSOMdrLvd6NLms+reWMideVWdCeoCS0Rk6/8
T3fK9vMxOGtO7tavuEd3yBp5qJWD9epo0lhomOmrnc7HRf0W7frXigiEQ/+qXCCfHDQV+w8CLzu9
lEezduunUbtIW93tXdnnWkei8ny83fxDRHIz1VAbhoqN4KyI2Bs5dLTi3jbGrWZ6Rrqpq10S74OF
Tuq20x5H2Qnf+11Asi2ZNAJdrD1ps+nk44reY/7HS0Wo3olELcBv/TZ2X8xtNGGM9nXTH/V90F3E
cp+NGLDcd7FxxJ/VyX+0y78rc/77VRrxaYu/+V5eveTf269/6P/C3b3F8vQ3q3EkHEX7ff60GOc3
fi7GZVbVbNmA8okr8xSR3X8vxmWkE2Ak+I8kUQH/gQ/+uRhX2dcrEnhBldX22vxlCf9zMc6PaART
DgDhyeqejfoPaQrKkcu/N7mITrjT//Pvv4EYahzAYCNJJ1alHa5L5pcqXwT0Q2yhPtipyYjLaM4e
KnLHHogrT66MUogOvZIDz4s1A4lr1Z0ssW33WDsK9y837eeZfTqTL1vbH2diSpwOtwQlx1ecIgE2
1VBjm8Ueq46VRx7V7Ff5or1qRpxc8L59Q6QZnVEXhJ3dswHaNNoYPnetAEgqhBVyrS6tuu2GIcer
1iXCBfNh+O8S1n+8X2un/S+lg/Uk4V9SgwHuTRzLV5rgoLdKMFIOtOuhT/w19XVD9J3BynvE2+Tk
ZlD9oQ77SytiPaTO1ouIA4PC89fYBlq25gBgDMkG3eJ8ibaGWEa3RGMLtqjPpR/qM9nLQf8Up3ro
liijbOZfBfREjCnCpLKB0RuoXKo1/35k/2ik/79Zz1vzEH4z4r831PM+D3h+4d8DXtL+RW0GiKqJ
FAm15VrC+ffmW/sXkh8ar+x+RWp5msjv/BzuGr+kS8S7kWxmUVsTmST+a7gb/yLGAKWegviQ6uA/
G++f319Cs7CBM8g4CBoM3mRO4a8bb/JF8krpFgJz5yA0ME+CBwnx9wYiUGR1db7olja9IcBvd3+5
RX8zvteJ5H9Gzo8jc1fom2gavR3la7KQQTAzsEMUD22b54hlI1F8rXVyIrHSVsALUOBgmunNLv3e
ou78UwDFL4JH2iWUQ2Hd0wSns/ejp/aXbi8W5grGC/lBGOtKkWJ+RgPM1NtyU7aTdd/NUvZdpXeK
czzFSxd3lVRuuva/Po//cQZZK3Sf7wOFF+iXlHM1+jdf2ypIqrO6noktT+DEHURsX0+q0o/7HlPP
n4ROn6fU9Z6vgWXIKtcyiwLu6PPTrvBFLYMAZzrNA3W4Q/RguloaJMKpU2TuOQ2J6fL7x/zrC8bl
UVtFO7/21L9OkO00Tl2PVxcQYTbGNnIcLd1l3YA8akVBwTyIxeoKDKn4+vsD/919xeLFNa9dOkX5
UhltCx2cayXBviqCRr/SpyRI9sokYM0VQkTnvz/ar28zxHkQFMC7eZmwPn2+s8Mc5/2EMIDw+Uw7
tHn7jvG963HWsf4aJJBH80JHKKNm/odx9Dc3mBmEkcvHhwvVvhy56jvFnFMaT/AEtMOQTKkXDhL7
ijB5z7En7NL1vfr91a6zwpd3FpkB3VjV5InimP98tdMiIvVX6py8PU18JWKHNzVhpvrDYX59hBQs
mTtpvfPLSEM/H6ZQsI7I1cRWmEQt0RZSyCxB0S/vSxERvvr7a/qSqrcODm4fh0GPxtxL3fPz0QxB
SotalvEpJ2ryYAw5jfKcjLWNJMV9600VOj+3w1DEHr1HjQ0puOtMqMGT4NVlQac5jxDi/eG0fr0H
Bn02lndI1Vct65cJOjVJaugQJzl9VCvzQQzy2SFMNh1PcRxZm9/fg787mALZj7kI9S5dp8+3YJlF
lSgBQsSsatQOXS3GMCYVigItK7Dn3x/r13do/bjR2DKZGbB88IX765eHAFm8DlD1MDb21kZJRt4h
1Ht/zCb8dWQa5KLRz5UQD/C1+XJNXSBNJXDw0mmwjJ0QqGaom4hzzpYasJ2uWeEb9tD8DiQWIQS/
v8Zf51uWhBwSrRNzO+v2z9cIUyvspoprjKi9v2IRIJNeJoMdHpmcyOmpr2Q+Pb8/5t/cV5ShRB0x
KxC28nXQ1BJMLuiwUPnkZboIhB89MPOa7u+P8susA7jYZApAtC1qMv/4+cp6I1kSzHtUJRqJggYx
wqegNtV9Cr+QJrVZ3UoM3j905qW18/5p3mFuxaSwqsvxKNCe/3zUshGQUw0IVM3MiqxDoITmNssn
0BItudZbAWEQyTqpma3Oop4XCpt/+B7DJ9i24rBYu4R8SmWb9gn9x9/fkC8tDKYPHrTORoBuCXun
X9YzSplaxGRg0lhoZGxMmRj5TaJrYWRLMlIUozCSA9kz0SXIqSMTIFvs2mQIGcZL+j02LOj12qTV
JQrKPv7TuP5lEBBGyMaSVKp1jtPVLzeOrMTFTJQcBrKUmI8YN/NvSAol3dMRll4vSSGIQAAJU3dY
J7IMlJZmkr15oWJbsEB8hBhSbOXegLtrhYO8NyB2j57a9EbotlkzzW61VEzJKSrryWsS1EN2b40q
cFdu1uTO8Bbfy4aXyRnkdFj8Gazv6I9FjmyyElQWgGo1I4oQw0mE4TmZ34dcKqZtC4In8XEdZaNf
QYsJbOCmluHJYGzBZVs9WLB1bDUiYgwQbBMnYfXdDca8+CJCyPHlHCAUOsIpezMkysfiOBLQBZEq
Qp/FPQGmJgzTpUQGjVxvQjolhypVk6EaWBER2mSmzwkIoCvoolPn/f6t+fpcmNVZx9OnJyyBlv3X
4I8pSyf4tau3+SobfGr5FFMhsun9HyYFdgxfRizNYf5+JFRr+AZdO/XLPJhMfQMLJcIPqsZ69ALB
FfGWNM0lpWLS30t7aeAPDHhfvUVMqg7uj3IJ4mZVsARDa7ddoxz1KdSu9CKsaBToVnRZ2sXP0uio
TLJg09ijQAtKUXX4pgU3S5ov+PEYeBHSN+z9S5FnG3nMZdsIAuAhYxd/WwCm4etagsrBF6x7JcwM
uPOV+DK287bEyfkkNis82kTUfRvjog5tFjwmwC9T5NRZ8CD4IrTb1ev6ep0SY78uA3UbBEZ1qRfM
p8c4ThMa8qXebJJODLA0mBFzf9gHyp75wCCQQAUXFCDqXyhgpyP9ARzQ14CotFMKyk5OBVH3+0iA
xxNYQl1thLTSN1E0Tz6OAgBwUi8tj0oYY42vlOWFh05aPLp22QWekbUbQVFUFbfsODa+ANb/jvmE
yvvSk4pbYWDqQZ1dS0OlgHflLPCI1QgFqZabwl7Ml9JNEONeB+Jc3dQgqW9lOcq/q23fIiyOamhr
Uqa1ErFpyQSRLjz3VlVTisjMBndn21ofTSWRX1kJgvYUIAiijSItJgg7ZTJQabRIVRtj6i9iHNTX
koYGV+c9OeLs1/ZCB+OzsUy/AYp74OaLV8WsNpjyhWRDTaUFjiJpXeOFRa12W3rG36Ng/oaWENhC
h+btqeGNuokEraIh2lORhh8LhGCUlGfckdIWSeiCvCl40IpRvjSihFRskd+lJCy8JDbN0TYXgeoo
DAucGU2GNTQEyHmacz055Lmm3VSWNAK56EOK0ENCwZODNR/TbJQIBQWWppvB7KX0KguqNyPSb+OE
0nDfyOO8GaZ8UVZc0EIbRZEeQEcU4SYIZdmvkkq8JgcDX4yoTS65yQpgqeWtGQfWY1oSYtWFfFul
Sn9jZFUHh8uia2vlC7w9mCkbtUxM0KMGo4lZq6XPAb/+AFNI91pB6PaSZXa5R2h8EDhx3BD8FSZ3
ESrwEMB7Q2+5wUnsoqVtN7JVaYm3YEB4bKdu4U6mWsaMEYZ8RsD8k1lU9pd8EcRNNo2i20vqckL6
OO3ZZhMH0MTPoDAK/JrNLQSjzu5Awta94kfi8tAk2kPCztHmroIeEmiUTxBNR77jRPlaoPwjgAu6
kKd+VveSBqbZ0t5XtAUlrrKTMEUoxXSuCK0IbAi2uChTJXZCbVy8OKOQT6bFCs0J1euojvR7WMUY
5KlMOYMWQX3QpJ1hhbdV3dXX/VzH79Gg57uizI5J195ZeD9cPZd5RbWXalpeUqOBOdcW6fCNlc47
FODFmYThtUEK+ZTMi8G7rKo7ACYEsQ35zWSFZ2Eui4NYq8IjFPyzNoHAAmD6LC3vTRHfm6GFDkAC
y2rO+1kkFyMIQtvoB8/o2k29SDUN27rwplZ9BuYxOBkoVDyysdNplZ8Uy71idJOTi9Mh1Cf0NUHG
l7S8D2EVbLQ5/QDphN9Ufra06lWM4ntLGzVUNnSd8r42V0nlCwGWPZ24an5jbXczKcudKaYirFxq
H7IkpMRIAEYpYTgDHQ2PFe/XaokeGummDkKYC3x0jyV4hkaqaMUMYO6bEus13Nlzps48nYU2S5SE
R5aeGCoz5sy40mV3LGda4B0VRbpLiCvRkHEEUdtPOuwUghmAbeawKyJw63WolFeFBBnKqIPR7pTK
YB+kbIUiFYh9SO7CUd+wzFlYHGi1NzFGwFqKKBHDW1lh/MB1OWMLR5gwEjcox9/NKFJ3rNw0wjZq
WaXPLmnvKYuOyk5yYXrvMq170jqp2AeMsaNKaoyjQkuWKlAC4yRYW6Eazmkr0aEW5OlWFRpAMnlx
L84Y+wxspGQys8EI496RNTI6KvQltC2Xlq6sVVOqW6TKzUZL9TJMH4PUPhVpsG+bLNjEU0HDVO29
TqVQtErDASasWOZmbUQNZnsFnfgemzKaVVUSeTC5cQdHQwBy0d8nneQLWnidsfaCBkpSQqaN11CY
3yjRDg7za3gUaq3zKiF6a4F+uIPMbFgUBjykJiQtUmiJXJHT8AR24U2OGkhMqbm3OgU6VlZ8EHML
srHM4w+2hpGjZoHomXMZvXfBUhyaTMt94sayW1XrsnuAzTwUGeXVUAk0YSt80B2xSG4aAgBKRZqI
/aYayeXinfgu59bCW0dBo2/n+IRWzNw11XyDjHkrjcNtXlTHrq9u8NonT/AWruMQCCC0jNmRK/NN
gt0FDSpTdsvQyNSyZvzmgJdtCQRmkE0N+oUYQ02i3zT1cCNqJciLcdro+uzgwjgpdU0nulLvy5SN
hWnR4K3DS5LSzxI0oAXDtRzVTHL9cCWr6VVqVHdw41htUrHYpuPwgSkIank1HyOkbnZTFEfSObB8
hRGiNEH80FurmnkosnKIFdqnmjwe0rLFqpDLKHiy8YiMblPnJdoDeTAAAU3XSsHb70vcSDtbH3je
PRvh0LrGpG4EJpwak1SUXonhiPSe8D/ZKop7q8vf2NVE9gp1EsDkIAlqKPrxLi64z0NjvqpbJCEN
jXGlt56ZvDU6fsu3gMgQ9B6kd9gKfDI3EsKjFMsiwLAMcSLuK62oP8KUDMdh+MixbtNy4AWlhJFj
4kDKF8Uo8IoBxV2zgCuOyjlwiHPBXB57NZinyIwcRUV6iaf4JpUxgyhF+GHJHfwGwTKcdCnexZWQ
SVUARgi8MCCzkZ2rUYOuQjkXrKdxIAZ3elEf9SyhOCMDDsyt6iUcpcOAPvucBmm/1UKVzICoAmol
M4zFGoKwHp8IJTGcvgquwKMFHpruTZanOzG7C4xwG4yzO4OhU2vpQHjNyYgSTzQbvsxFAQyJiGob
CEvpgqzw4LO/x0P0hmtxF673OkI1oYkNKSeLauxGbQ18yRt+g2wLv5Eh3qZRBRdh0TdVFNMCzogT
aOQL0bqkURAarQb+VLcbXREeAnZwY0K7W5EvEt6vvMJjohKTSnXjXc6GfRuXh0UUNuilscmtKKNW
E/wwnf3BMC9UmO/FnPCbQvVh63tUkTwgqF5ZGrejlp+Xlm7VkqfPRgPOXxnhnsFS7Pnatrg11EFV
/U5uUl8xswu11MyfQEl7cq5gFAOpTz0MwYXU80hoOrrAyNqrBGhM0ukt/Fvme/pTW2viTYhB1kUa
hINwbG7ruiVMD869SW0NEz0nAcf3UezQMBmTCBZfvIEQcqXmlJ4wtBwksFheJqbdnvZSxmsFM7DM
woOgxsWm1BbUTZ1Q4AjSrW8xlR+PMCLkGJ2C9MiaL/OcHGjFH6HjDleQkN6MWRMcAg+SI3GadOPF
5hGHx8UwR/BOix5tAS8xikw+5URoNrIQb5U5EO5jdih3oWm96j0kmtjYDWJ9Y+rCnRYITgfsyJl0
1HuGObAlVdjGGcY30UJiE+sVKgejlugVLidkxoUj81FguT08U2p/6TtENEFjVJ5eIIgfJXgdkuyX
BUjhaZmSvZkrd2lo3kYR2JBJra/p5Vwb4VReYQ2BLwFeGFPhvukq2Yn0PnIbxbiR0uCDKMXAy8Pq
IqTkr7bBBPFXN3as1zYz+CbfmoiwMiItc6mfn+NgMJy21Gufzst1WSevJC7oYJSiMxmWLL3wiUKx
b+sPVcqucxIObDBKMIb06qEVSVfXjPy9UWcARpZKyMQMY04ioEYeQSsjwp2xfLXTfhiXc2donSsA
vPO1MMkxfc2AQ8yofkny/ihn1Snme7avF+CUChsgl89XjJKKuePEa7ccpnh4hnqHIC+fmfZYnSzM
qEcDuE3gQmvDdxaVb7jmp33XIeU0YIfXXXAGNb8f8eQi60qsTVV2fIRmpAv0eVNHaipyjNZYijKV
YCvLS+MlCkEUSQPw00ryh3rBlG1OzGhMLrZYA3eHrnnMtGSxKYGQ6lTcl7nwfdFq8yKGbXQSzXre
l0Yt+3nMU55KSfAyfQxPylD7YhrsopFkCNBez0PBgfVM2Fi5wQAC4rEpMuECbd432/khHLqH0loB
NzPqFqPZrCA1sbNQGk3Kseza6xIiui1X9VGB2m1pc+ekwP35lrHmgZhy01vGXUluDgzi5lKL2tNc
WGerV7Z9Lkq7Zo14EUzco1k/eknY3quLcC/FtXioTcSjZnhTS+VN3s8x0rv4WRzqjVIw7BZNPQ5w
m52ylfewhvbLMnlmXZ0msWGHwmaGL7dP/BRTVGn4at9sRhR3lDRw03WAVMO2uDJBIUqODvDtKDfa
4NVIv4kKuAZZSlqyQb6COMJOqHJfyceHPMvRdWUS+HT2t1OKVnCUProKTrQcVwh5RUP3jMyoMJeB
HgGxHcgi29dywJUrEc9cunUyjjosrwbXVKqN1j17x+7WEiGjObUopLkrwLRnUkmSABQgEuLlSstY
T9/oeKvArndW1m61dEAm2grp9RSW9Udb0pW3haZlBVkrsXIlZ01JYSvuVGEfTJR/nBCH+TtFHe1B
GPJpS6jTeCXh5R4242ig4iu18owTQSQ+SoqFzI+Bpl+Ciqa620hDoO9KJcu8TiPaGLlaiKZHbMfe
q3rprhyiXjr2Wmfc6VUXXTBwhG4fzudFDu5gKF1jcBNfp2lS3dp8YbqrnGR+hSp2HuFfou2Sk70e
zvCdpAi0to9YpHueuEG8YS1Q+aDU2fxGw7Um571vUNoSWvYOSXQimOMOrCh6NM57mgjJYB+dLf1F
XlVpelE4kBL5jlnaeYqy/0PdeSzZjWRb9otQ5nCHnF4tQgsyyAmMEYyE1sqBr++FzH5m5GV2xKth
T2pQZBIXgMPFOXuvTRUE1Ou11AYUrjBog1c7StJbAF/bMiEXISnFOpgTjwwu67VuPNSBMhiPGf1i
pvaS0MIwmO21MBi7a7thkWnG8DSrJISAoMvbsmjOQz98TWPi09pa9E8NwKPCq764bkxNdIIER1oJ
MeAtNZKiTA+Jhjg8lksGV5jM59jvOAG40deIeHAqko0YDjmTCuJm+0s2edljXoUvMufLZZDgpCK8
aG0ZJamBWadW7AbrmaSyoiN9ejY5jIZ1pNBJw/bIw+LgtsPRUPVD3Kvbbi7jTaQlwlRlv5ZpgjY4
nvRjVBn5ks/SFz84r4WvddF4xNClJJ/EXvYQVpJqb6xh43WGTX9hfKBouZlC7xSNznynBwyrRhNO
+7InT85MTE5YSZQQIxPaj3zpP9pG38Xs8m8Lf1FFe36ZQtfSxjO0dKqwAc2ex6lr5iPLIzAEFtin
Kufsl81zcueCZTq5AHehABsnDy5JqJKvFi/kXFpFuY1cf/5i4E9ckeMHt7RtPfGclZzy+yjFex91
+bM/U1Rw4tx+hDTOLThmRJKP8o7kdfgbbTvjXTX70RvaF+fNHuzhCzkCgD8660uNvukcxXl2m4QQ
gT1bk1LhEaDDRAm5Cvj3Kqm1XvkuXe0x79e6shcEAEL8yKSx3yJddNtrXgtdtbEhgC/ONo1d3Y91
OUKaoyLFp7PLNWZpie30TMuk2DZ1lR9hcfdHjIHovAnAO5QVeWxKk+O8bnznRZrENddsrjELz+bO
mwa2iVInO1GW/j01JRK3+h7hcAcT4LHiYLHPpvTNK9HZBQbqh8RA2+y46XMVGZt0nt1tratwXeds
3eJIqSXzpU32/LtO+Rg2QKE3uXSa666aKVUpXODPlo0DZvE3V7hokm9UR5DdjI4gbA8X7xmmpNgD
r6dwZkw9aUv93aTYOme2kx0hhZPaZgukmHWjB+Knq/YwVbYLVH3E1FfJzDiWk5PcNLlTneBMI2Es
ybHblY4KAbGH4aMrUvu6SPorI5f5xoHW8i3r4uhb0SbYzs2WyJC8csUPiX8JOLCv3pcENboDSpPQ
Bzz9h5fWs76ld048XdK05lu1VJc5J9XJpgx6diR8GyGGRKLOGHAThv/VtARQossGKq121dwPFI08
tyuRuGrLcO9LbJU4YnuLAQe2taFCYVCp5vsd7X4ddon/YxbDRGZ7NQMCPLVeWAUnM4qbEu5ohyB7
FtRzTyYgDOu968aBr7PDcb9y8rlovif8m+MLzEwmfZK7VfjqS7CAV2LunPjIGGzDraCV8KUljGPp
RJBFuu0hCRirRHqVwFjJNm0NsIYCitkLc18Tf24fTe06JccdJ4wfRW45r2EeOnc1B32gqH+3EEhV
aJMj21Aojn5etIdexBWhDgO7uRMsZFftgq5Nx0PZ5d3X0slMfNapw/+hB61wkU6azj4FENdITpHU
ICuiqVcKu4XUlj6NhGvmN6q29B3R5EmzU71QOOMGUjIaOyLSoKfWSA0bTKB4zetcEEIgvPK9k0Zr
3U6DY+XbxM4tm/YYIYubOhwNvWt02dcHSvE5xI3IEWBMw45cQ5YogwrPUPnpScVB520TKqmbxiCh
ZR725mzcTxb4Q1a+1xyWt5Lj3h+rB+jFIxkFlJx9840MHoqD7W2TVruhaaELdRXTiW/Wh4Gy8v1M
iXVDQo555m1/i9i+RkP/7nViRm0PDJHQzo3lUYGcWvIy05maHScr6gxbgqHGTadHh5ShJQOKw3u0
s8rK5Uj5vYlG8MjCMWgVhS15WwMapxWBN+k6bH7GvncAxIk4uXNuCOsSEM71LhzC+pb/xHqkTJ4+
Kb+3vwizSg69rV+hxLFGR7N7qEs1boc5w2yR1dI9lfzWVZK6Hq+Y8uS2bVRBnS4dfD/bW6Irnfsx
yzyyKn1IOqFunGnfWoMXraCtaT4Rp87VVe+K4jW0Rhy/BOcN1qluxxxmULa0WHfmKBOCDdqYw7sF
esLbYMbjAIC3mmMI50NogJbM/H1ZepN1FdcJIJO6grBFAE8VF1sFf2BBuxstnrxCFvmOAeO1OzUM
WpzdHLnkbdAPrnOQJUBEcHvICoJixntgDqFwzmMFIf/I641nfFBSzpi5O36369ZMluhE6Lyi4AjH
XVl3Mr1na6zDpy6bMnWVasFU4AwG/zsxAXkrAUKyI2ynJchzLoKrxsJvuNOF30Y7AsgqwezihcBc
mrRUV7k5T+oxVWNjngHwtdlBgGkfD8RGpBXhdn9PE4OXQP8bHKeO76xWJfk1cRhusRFj34J2UVXY
LslRuTCufeBM8YF/mSAqADTZ2ew8mypmA6jGajhKge2eTnaZs+TBm7hlDEOXaQbVGVuFOGH8An7Y
36pGV/B4jKg95AbHPZiMFY5VUTUHtGPj0uf5AuwbfEJQtf6mAeKzDTvl3Mwhwaz03/4imOUrSyan
KXba57pR0y3zdnfGwX8uBi/D9+A7eyQKi9pjpG6j7G6fy3LeRnNUrlujsdZm7bP3KazxGLVGtGqW
hjuEcrBnttOrn72XGDv65MFLUMgWDnhlRS95G0cEd44IkTjNA3c/UHpmEzk03XRVNBWIXCdmLNit
qsHKKoo+Ueb4NyRd6oOMCTsB85XYnDeKYEuKwJRsGMts0fO2aJ+WVsquJwD+RTepzzBXXvFWG+m0
7Rv7KgzS9FWH5nRvmL68xylMrA2s3AbZ+hweZyEeidZD52MTsokkw6Fgk2HikFkbEJTttzsj7OUp
ZoqA5M3JC+pA9p6FRrJJ/aB+lI3k+EIhzuJOpnnknNd893lpjxEtk+9pXIwgFQHEduBtyUexQWaK
0uCZTnHFtnWilEUuh3WYyR8g9SrQdy5H0juXcbf2pfpqFbOM13Rn5WtGtYBmmdvJDV2N6Tmlufol
SlV5n5ruixop4Ixm7m1zPQT3QQBvdpt6051hVvZeNcjhlpyaa69pwN+WnXeb+v0SokUZeyUmqEJR
0aYDftou23tO6r+OAAP31TCWV+ZYtDcqEDgCqExyzLax/ETLbFdHX8h1xh5Y9a9NKrMt8r6jGwfY
5HSN20Co7oY8HAzKYVnRVWqqH26cxsHGrOW0TZtiqY0maih3dBCJEiGCCFQ11s3X3ojCHv52UZvb
Ns0ZYeno4J5y0wT3RGBIzvdJDK849l4ia+pexsxjmVDinnhQda3M2bntFd0g9hbFfBJ0i/3NRJvs
ZmQXsmuNYvhp2XV7X8xRe2c0/SkxXepDpjO6ByoHtObsZsl/MhPbIt6knNW3qJ49XF0eQS3lVNy0
VohzgjxVqpQIKmcsUkm6zxPQGw7inJCJZ46+RwGmByMqSZDp6GXTdq0AS1gebuccDTs5z5JUhJT4
1IjaILZZST0klyNEeRsgZ1JZuBuZdB77pieRAAHlnv6jTw8vCuQ+yiTnchdKxjoci3k3W6K+Bnjf
vLp422+SdHjvRUHCXVvPR44r4doFHhSDCzLEschLfawdimZ26ttnM6ZcFZDZu7fqMYYsMwfWPcEZ
47eqraS/CdDG490R9kMREh3lN1W2nefCu6FI460g9hwGG/B8MIPYISNnVQn9gATEeJqcortvaISx
aY3LHUMfNYQvkh1kTfW1NW1OZyKw1TG0GYQrrUv3IYhp+HtlkgFOHPxDlfTBoU9cinCxv0k8/CN8
rceUvK1viOcoZIeUFwUcsXvDws4HdRhnZoi14LFXo4n9RYY3dkqizaBkRK3GkbdS+19SjMEcDfM8
2fe2GW9EiZQA9R0ZbgSkcWxrSU2KZ7UPorS/m6seP32eBQz9yH9XY9D+zNPiHbjrCOGm738MiXRv
oMrW7arqEZy6bc91aOPR29ZrQQecXDgZsadJstPktjsvw+hLL3tn1cZBB0SD2E44UxC1T1KO9Vq5
IKWJGP/WyiTZoht5zvP0zQbLyzxC+s9UQXgvxFVpL6CqAcg3XU6MRqKGR4YOKO+wZi5bG8PINsVU
VGtqJ+DlOXG3q1lHD1S7izP5Zg8Dm+bByzHCli2HCKOnAwmxyj+VWjBO7YnTcJgbU3RuG3x+/gAN
HVlHx4tgOvRHn7U3p06VDfPjLMaSDHi/3Q5jSND02KKcEv427K0nVySvOfKwne3BqqYHiC0uNp87
Mz1QTU8wak3fq9Zstx7P5t0oWYpiNcYWRLfpefaq0VxVMdBq5v95ykGiedHJmHP/K5lYOUVJd4r5
L0zod9aQt8nGCxZy/8gitqrtwjhnBifmchiNJ2JQupMkzPAcsjKvmqhPD8AeCa9Uur1ta4+iEVGg
oPXy6OylbrEm8Jd0gqyiTE5lmTAxsaduyPmDw9a68BRCP38Q66TOq6eY0PRVyny6LbKc0DoWwJ01
S0KUjRwTGfWV69B0KPcK8BKwz4mnaF3/3BWYfCPQgw8icKcrQvXqZzvgfJpTjXwxHOIOJ+NUTr2Q
JESW5RWF6rXomu9xb+d3fW/7ZyfJ4xOgcvNQN0b7HHiWeW5q4V2VYV3/JPdRnGOjDs+mWZCsrnB6
GTCabxF0ESfLVEZjgc7Y/UjRYm13CeClCc0ggS5sF0sAzFqrdDtlhb+T0oA1aKV2d9cTZXXjxXQm
wG+ZT5VReXcBAtMtqbOs44RbQ06esvJByOoHpPHiqiV1sNy1UP4PblU6hKfD2u/01L0S6kDaABrq
Fec6ZmYybx3Nqet6opT9AK6bZvCch7W5HijnnoyBcuKyW/w6VOWwDWqTAGDh6j3lEPPkjhkhsAF3
UDTorZKR6uUuzbAQOVr7JBlME6HXaUfUHdux7xMzjT7wVfuPTZlmxJ5UQLcit23JUOqN8jDBplnn
cdZtJ9Rph9ydOoJwQImvYrtpvgYNu0vKGp7fbAYxpO2K6hxppI1hnULKJXKt+tp9tkIp/oq8yT90
DdsxCGKWeK5sp70fLct4LuJeXjdLXMDczV+T2suvNaere5XYzSkPnPLByCeg/VWYq6Pj1qSRoQ+Y
c3BcoU885cB5HvTJNeX7bGtzJiTkhFJ9ecRYxSzvDEvuuwjJodgYHVxUx+kgXpd2VbxNqoj6rS/n
AHJHl/6l0sCnbWKwFpB4iN2zEwwbwucThnxcCn9VlXHyJKsJ1yEiOOltIM3bbH/N9ty1bbpnQmO7
ltkzki+OjCRWha65a7vZpYowo9t0qCITLVHekZEZQS8Ymf2cCSEc1RHl3dZVhEPSms3G/GIho2Df
ROrFySsKrOJd76iDLCgviCoH86SjkraGpQe7XEVDZQIitfrwXXQJ1l9i6MBWRWTQqMJ8VS0ZSp0/
Mz/YStOpIKK08mnzhdlQXJejEXyV8/waaeo3tk27O7WZx8Y4vkpTV98oLdKdS4B0RfdvOSBb5U/L
G4+dqMA/+Lij3f4bkHKDQqGO5TouIxI9YiyVtbZSzjRVldM7ydqC8DFEZls0Z8x6bLTJGjRqQHQx
OpheJSAYZFDuzTCv4xUYx5J7cgz470T0rQbHfaNCF++auti3NsGMUV+01xmZzesmw/TNoYBKIJzF
lTARtCSN7e+iqcmJqaTtqrT35hNXvxnRTu7z2uy+JgY+WtKhgEJm0OUOvSSWNiLYCy9rYxA8qsM7
njeyIeR3Z9i7GqnpWBKegu9ml0YTBWJS6AsY69VmplNhnH0x509DybFz4+SjZ/KHxfVsmfOd51fE
uNdTaMwn5lXasC5NYjZPlLpogVo0fFY5g8/baugtxzYs2J7zZ2LbMknTJ86hZmU9qhTOIuFhcJRq
NrYg6yxES7KjsofFuRith5FO4g7HBD0g10Jzpe3vg7Jtg8V/GX3Sdg8crrqXuYjHg6mqjI2DR3Bx
0RrVi+pt2pVVabkvjW0gDXSbKb/uAjs5jwL6+or9HuGGDP0i7AUW5UHc8bSZnNsy4R0W5XyMqa1+
qrFEffyLOhmFJcIcB5imqyCZIPnmz39xFJVl31lDs1jqF/X87DWTpiXvOMmK4js6HostAnPWcuDs
3OA4jV4Hlwd12Mbp2gY/jM8B+DAGAdkBtS7QszIb6jufpiO7sUQXUAQ61ctNlXWR8Z53sMM2KcDY
8R+58H/l4/tfOHb/d1a//598vchzP3D5gYF/e//N1cvf/8fkJ/3/IHZHrudJiVXD8lDX/mPyg7ql
XDSgqPExs6C/Rnr9P55e8z8uBSwPRTbbLTh+yN3/B7Bj/QdFMMieBc8qhcKscmHi/dDUu1hXfhmZ
i73MI8kF8JeDXweA4u8j0ws4AiQcqFaTSa5ZoJ351hd1dDA0GyIarP2N5Y7DfdzTZh0DZR69rlKH
Xx7W3T9X+9XPu1zj8jfwGDxkCPCCrEunoXbiUeVNTYG6t8xDOYv6xjUNgtzYuH1iTlikzJeXoiOB
tRGvtCucCycPW+DWHoRvoB0A59DJmqWtqPEbfvLF/+3q+u1CPsbrBXXPy8KipC4uNHfjSMoc91QZ
ctoB35uOnuXVCFm6wbkZ3TzhPBDUiVrVBWWLtUCxahxrGjdvaaKQW7sWIeVb5TQVkAyYz0/pZGoE
sWR0gmR2+tLYdYivoSy7QwpcJxnhtE5BT3lwJuPwFg3SSEokv2KrCYtot2HdjT9dvG9bnHcEQQ3J
Qk2NPJfGPUkf9rQlTAxFkBk61VkNVid2A0okf82e3CVNVMyVxXoskaR//Pr/eCdQ58GT4pHG+i4s
cfGotCI62zVEuI5C/eawau0CELqnjy9yacKQfH2LAw+ysIMbw7MvrlLX/ShjA/KqS+n3YFBVPU8B
zXaSgrxnf1DN1jToyQOtrkeCUlR8b6F/WMcNmnQtCPIcE++nkbMd/GSoXI5+Kk9CLB5PmiR4bv0L
A0Yj0y6jcxiuZ1bGTWCOGipMr9tDlCXG08dPQcqL8c/FmIwIUqBTB8/4byvALwuR1jmBXvmErN4f
iac2c0KdieSa80OI2fQtTC3SRgoOZF9deHbg7EQ0vyED0ck2LKW/N5PYHjh4T8O3IptQR5OhF7DQ
pznUnqxB9r1Osmr64QUzoL9KpgBhEJkjLSToyjE/GTnLo/n1I1vuBgYiTkC1OFcv2a/9XCRk+qJA
iET+PDfUwWILrSSL7TWFkJ8fP7t/eU++hd3QZN5FbeNfuNIMZAVwkl3MDKlCeWjNbMN4BreFEair
jy9l/ctr8nlHWLQgHChpM/3/ul+I0H0bTk/lrhhiUW7zrCKgZ6ghQ9mpaUyHyq8K9kc5W+QV2/kQ
QUvj34Ev99w1+kvTJqoqJOTUmuzEJ8vX5UBFGovz2ixlnzWfPxEuRPlaIXKwCZGNTtLqZjBcDdVe
h+GwEZRMf1Cvi34o+qdoA0QwzfgisuIEsrqh6srKMbGJGWpjVYaFvOssJ/Bv6QLQ2pgn+1XbHsE/
VmdUJzr+7JMp0jBddYStE9XW+cgJyFaEjzAg/P6/+5T/p3X6AtzIagr9YFlAF/ME07B9YRBNPb/G
Tsc22IpKgp5MuXiQPKkpAnicOZ5RkDcvIQU6euBtRz19MKlw07rxbwGyJpy+W9j+SACa16b0gxf6
h/MLGv7s2nVIRoSYMhIV2ETUdpsSzOWqrr30x8fDwLww5vx9E0yMS7MRBp9rXSzOZBOlAwfDEGl3
meQ7eyoGGK5BuQl99OWiiFyqn4709p1dd5vWMhcdsYGs2VmyqYYioU8cDs6J1mj/rJyKUEqDNWeT
dylyxo9/7OUsvjzwX3/rxTRGKhLf6jK/JvRkNmaCzN1u3WT78VUuyMrLe5Xsfhx/yYRRNpyU37+M
tpmGIUIyvh6zIX/NVJqiu5Hpba6T+ilsFK5baq/3VqyyG2kqyj2GMoCQkzrT3338W5YP/vfZh5+C
W4ppm5/jXwKWq1g7YVAv+iGw/WuUDf1D2JLHSF/nPbfzcS2bArobQdAuNSen+eTyf05+7P5g37Og
uSgD5MUDR2RvGz05KSsjmvsddJb6CoRvtSI9Cgi7KEznv55tAYVabGCXaB8sBxePngy5YVCiDddy
ioAfTySSdk7drEpNa4KM9vyTxerPEbVcz4PvwqTr/2ED7hg9Ebkay6uukWyaQ7FuKdf81+OWq2Aj
sW2H8BtYML8PqEwTmk7dkzWk8a1DO+LjQu/gfrLF/dd7gayAnkLBgr/cDo5e4VJD4l4A/E9r20jr
jSG41Mcj8t+uAsGXXTyAHiD/F8tGHsTDMOAdIJGY5DGLJI2t3YXZJ9/gv17Fg/jNJtqGLXDxxOww
x7k9MivRTcrI+exUdhihRD98fDOcmC4+L8WXzvQFjIMhcJlCIaSObZJYef3pSAMZg9mu4q/uU1D+
6Cma6YufoOTBmq8+uUGOUH9c2uTDQlfBzgzY0cVSX+lR1U3AXDbV/OMCEdhTVxv9LoumYlvOPha5
tJvXMyGvu956Iz7viX1RsA4Cssw/fgrLw/x9kgFDQsXAWY6OUGIuPjpbS9qyqMKXh414vi4BJSqr
OvjWpD9hKlxwm5e5FWw0vCKLdoEy/8AcYD5vNIWagOLX7H/ha/cpeCcIANYIKCwK+5Rc3F08CnFC
Nx8jCM6S4ConZVVxauijL0kgY/NIWFDaIoPuSYhiK47iPUdWlgEly+oSEZIf0HMnC7FYWQOJ6XRV
UnruLVvef7R8HYlywg73lkdT4pOv/c/HiUXJXoDOVMnZBi9v/tf9L23scQqkvwqp+e6KUBFnHHb9
YVZO/snH+Of8zOaBPRzneuH6trh4cybhr2guIcwaeSXecVJ1V5RwUbRJ/6+yLrrPjNx/DBSbbAwB
bIo9ioLC//ud+XaeK6KH6BRPdD8TklOg03UUtYhrFO4nj/FflmFuCqsqHDBo4RQRfr9ajnIGEURC
9V8uImLhFqcOcd9prrJgh8VI7MZMuQiBPfnQt35zhF4jNqkJ4eXj7+PPWcIhE5DDMHUDJT3/4oWq
wUMXUzNmXdKbvspwbLFmNaiC6mYJWelVMB+zTNhbE2XZJ9v0PwfTMp1LIE2cXOFiXLxhFG00JHse
eVel1hpNDjbeuKnXkaE/e+CXc+7yPUJ9821KtZzbLpEYfZBHaWssXpOkfzMLWrSBK8P/cghRpQSz
bfNekUsj5LqY9qC6V2bdk8SeuPTfw5mcbUQjxhX11/KTS/19NPt1XuNt0VTiKs5SepKXFdEkRVCe
lwKL/5wPFKKJ3dpPKOqM1TBpPZKYk9rqMNPRnI9Imcnn7FFQTRtEcaYNitbzwaXmtZetyXYn16Zq
cBrRBqFRFI16cO9pw0OPLNCEU1ovDHpOmY9BfG7msQT3lroZDAZpfP14OP75nrgtIAoW374AxbUM
mV/ml8Sy6PTMBrtOhIQHbSBmIF06++Tz+7enB/pfgdleQG/MLr9fZoqo4/TE+WL0GupvpIMlCbmk
o5HsfBHKb9UwwwEW/tA/dm1RtivLRvO8Qoqc7YkYJkRrsKwZ/G3MBsEOcO/Ei9uvqbW3wrMfMnsT
jIiDiyKCvp0DgQvFK2WH30srVNh+1ojqk+nykrolGRELvZDyDDMzy8nFPZGs1M11kjTrjlgPk3Tv
H+2IltSaSNe1WouFV9vyQdM8egoi/KyOrNQnFJE/3x7fGd8X11ecuP6e9X55e32euQPdJdxDwYC0
Pwgqpo05/ORO/+UqbAKXHY1lcqHLKQujCDYs1OdrE9n5YsCwkbAOYvvxSPxjiqaO6koIZvbC0iHZ
8eJ5pvPAhp2cZ3S47fi1dnP/rz52iZ6pA++pJ1h6Q2+aDmLuxdbPcfTADgvp1jAy5r76ZMBe4ll4
ucsiyGLh2lS62M/8PmAjE9NoUth6reRDGqxAfq2GcM0ecvrsSksd7/eJhfmLRclmK8/wXJh6v36B
1QSeKTSyYe36pd1fkd4400eFwYQln7StdD1GA/3yxrUKophk74CH6HNX3ok+lE8fv4M/3jQbjCUn
hpENWoUx/ftvEarJqyRGItZ1QXyFS7xDnNMOu4+vIv+4ZS7A4kAEDxVtinsXD3diA1u6BL2uvVRi
SiVWb0cNrvlpL4ZV6nD+NTEvRHraTr1CYyeua6wu4Hotz/gukCU8Ypux97qUQ76ZA2M+R4UfnbLM
bfet9uxHy5lG0HuZs/n4hy8j8LdXtfxu1Oo2+xWKoM7FliUuZesVoka8QLIxeI9IrBRJw+vWBsHw
8aX+KP9y8rKosnKcYNcCI/ViWITaagWKbXAqnDdQU9Brx5NmeKG1GZq434ZZ17Rgguy+WDqx0fPo
d7HYWm6VX7X1ktmulYi/kIpgqdUksTt8/AP/ZaiQIQarjdVj8flcHN1kQm53kMTp2m+LBEj2qK+D
pPlkh0/40+UjVy6zDlRFvBWC2ediie/z3uzCEMoNApeWBg9GHbD2ohqSrSx6cdSRpYwVcddtvVI4
gvGzsq58S7qiQ72cusa3PJ7Ec9eXEs2jkzzmeDm32i+y56yXEPtzYcU/yEjxlny3mA6yaibzWmYR
xnT23bgRNVd4QvtlhHexHuafQnOWWbPJ1OHZRlFwLXmFSDJN469cNaRI0YXos63vBcEX0mB0upJV
4R5bs/Pf2GKjAs8HS5PK582WB3i+VMAa/ciFSsCmiv6InyevS6LTCd6XOfHyyDpduRTK3mNZj49z
AtNya4lwlquxtktM1cQ3vtBnD2cg7FHxvbbbcViJyoxw6YiMCjmeDnfYmfVkv9Wun8HwQHLRb+Be
kY5UIMGS6Oz8DEVg6WnBgKYZc6UHkcVHL5/s73Y0glOwnQgCNb0ONE2hI4aTH2ZpvRrk8nWSiqMK
qJKL3iqpfUFOE4kvwboD5qA3c+PNX9uiQOkaJ0n10KuyeW7cer4LnNAgmDwCUrnCjYEDnob8F8UK
U23AEqTvFXbP7x62+6uSGNRxHYrei2j3z8Wb0E6xlQhWpqMFyAAJd1+Sht74NkzpuiyN97ozakIq
4gL/EJlfEoJhaMhja8sORqR0SOAKLQ8wNl9SmK5Rn87GqrZG9xUjsL5HR+vf224PIcoj9n6giowY
r1CC2jIDEo+K6prsR26jHF5BvZyvixT52H7oRXdDsal4idSsvjtFyZccTo2JGQIKXXaHzgJOAOQA
K9ppa+LcqGecaCvINn68L5vc1xutpdNvhB8Q0DX1eX7j53XrbedCsbkQeG6bmx6C8bTJkBM1awPX
UIHIlRS1VeLVNWKhoOWOhTP75laWNQSMUvlpscnb3n0nu9gYIBQAMaJcmy7QIKd3nHVgBb55mxVj
4rIMtUASBq9wHKwweH5Xdt2k3XqijwCOPcGVh/8GYYv0Auwb/WwVcPa5WUTWfrM8PegZQFU6AfRH
zC6C4HhMNxaZYWej9K0aDSGKl53Og+6pQoRowF1PopeyqTp3Pc7z8D0PsgbwjKvraNc7bnBNUxdj
LjrH6HmQXdR86QcxGWtbVWOy9VMLDFGdpyFopcgr+i2mzYSWKW0FZx2lJqUQaCJ+c6YeXj3HMS2n
NU4A/JX5LKv7zMXEt2zhpnc9eO45rVqZ7VGhDE9ohZsW1Dq7dH5OXnzrBjPCCKLd9irE24EWZsiN
owlN+lsWRv2Lrjw4GcsWTdDzwMW+csyOuAh8bulTLybHOqeT08lV1aH5G8bKj/ZZ2i/NhsTS/Wqy
LPoYHeqqdmPqniAkO5rAaVTDxERkCbSYbtNbp6rKpDg5njMmpzoN+GIzOWBk1x4Ns5SAy4eY11Me
x8rQDtEFha/OKP/dcu0JD9BE0FjS3NTkdu87A6DZKtdZhbDe0Rl+rloNzYZWQ3k9ZbqD0j8m/sQZ
vUfsGCcB3i8zNEl1SaqRSdGbop86rGck6HTqd4ZTuyen8I0rqagmricjqF45FqG6yqNE3vktHoON
5zBvr1Mvl29hBKJzrWA7kQNTLKFyslpm2KSANYWKV61rPSTeNgzBfdEULZJg13tuVB1FBB4RGtaQ
Vwch8vi566QVbewibywYXSpVa6bwMV0pvyOHhWBF4pcn5HYQJiLOfRurg5m5s/wG81ogcduCyexb
XDZIzNdIZhWkiBw120HXKXkTtbKLB3eup/cM5RDZI12nXqxugpSNTpzFY2xjP1m3WiKpxh6F5qls
ZkTuUAjEigMf/TBgxQN4pTa15rvCa6LX3s288cr2WfYOHUwwOHqwZTD8+5w6IbIgIdwkvUACKwYP
NScUxr9mIs8fUaFzBpWhHfor7dDGMqd5Exrefkj6GtVsYu+i2rwuY57oFAxnF/0QCAnBdxpvDTd8
NSr3NbcNws/oKpGCuqHnmkJA0NvKovma9k9F7N7prnjyBsYMnUwsL7dxXX3LiAzncLkd0/RdxMmO
7fTRRqvKAnlL3vBN4AA3wdy88Ux0z4xlrNmEAWp/v9CrULR+bVnerao9o+hIHsskvhnB3WAffE1c
rB5NeT2b38oeYEEOUPDN5FSXm+7R4l+A57JDQLSNc7wamXZ3LgdlYM+NyVPFezcrDoJRx22swiJQ
30PcohiWKGtXgbjtUbfnkBGi/iHAEQe2xfb1gUbEmTIrfxdlgitsM8SmK/K7MHD1RtT1Pnbbp34g
loYsSBOa83UwZky74GvAL99bOjt2BodVR+ePSDC/std4wtBN8bGLxu8C6eVBTO6+nObvTmRv69a/
DiX5RF7zoGT+bKMEtWPQFmknH7wqvF/4CnYK1okQ7bzZ9JwHVzlr3ZlRBm9n/Cutw5PLESnIfSRt
YfdsVuG1FUksx3qc92qOjq2mzxTG4yOMhf04GCidgYlA5HoO2uSH2RRr7E5wRIdqD7ZsF9CAgohR
7OjlvGgDWAhupySidSNK8SjjbuP/H87ObLdtJYuiX0SA8/AqkpLlOXZix3khMnIoTsXi/PW9mKdY
NizcRgONBvpeUxLJqlPn7L12kNQhziya2xrBLR2KWm01Dz30dgtLWVb4cNtHZF9VtsZSK1M+xr1b
OV9HY3rWJK4SAG9a8bPoy18qATIzq5q3fL5OCxEHBCX7QXUHXGcIS804FqlhffNzbvy8wBXUphkn
Jdi+ZLmaiMvJ1iKaTP1XwwMUy3L9lVvf0MIfJme5m1LnueR92hFoHa2ufpEOjnyY4AuOtL1c3LGJ
OUFjQWFJ3bJA9PBApjkSnamVYs1r++7F1FQTMTO9L/PuooG75BWpHurr8IMX/w6vWomHFZfy4LHE
yWZ+GDrYuYnV/xSDGIkF0QrmrUbVUSXNHrLvpr6Z+la/7lBi79mY/eeMR8c+6pNzgwLrwl/UBWw/
68Jvu2sxMon2/GtILs2ub5ATl5Z26xbEFSWbSbbJ54uEcuaQKfGrhisUrlX3uzCrz+ghQbEATlHq
O/ZKrd2pFo/KccImlTAGsTHX102TIK935ie3trRvZpAavyqzBK1hGt4CkoIaJEURX6AjKIlM/xT4
rQmciPM4RaRVB0HUq0U+zKD7gqPqM6DDur5Aw8mUifTc7RD97zKU+BZayH79WqyVwTA+W/I6wvEc
KBLERnHr+dI14kXS9yqtbW8BItXALKBuJyfKnD0ttIpmGskBbPRDX6Q244xWMyJbGfldEpAXi00U
lhXzektzuQ0u+7SzBGhgC3g9nBkaaWOPU6sd+9WINwXNTQrFqckpffQEgAoPkSXRE/lGc5QI9714
nPuOy8tmyWOP8R5/oPeH75wZ6k/SzOYH253GYi/SjLFAXyNB5mgoUOnilGhIxel8/1eGT/4bakqi
CGerkZ+8kdcrIqcROA5xihML2Ga5n1oLEuRI44hMLYA9PD9rTVDWUgiAElnfIQP3Vtg3DcgCGaoS
GTsgJgm5emZ7wRAD9pKdMNs4BipeRY6foRYWeeODdEesRNPg5KFhzxQizmx0jH1t4ojqyncfAkcC
3kAQAXOwY0Mhp25Bo06PGp3zPoO1bu8qpEp/lsS2SLg1u9HZpbIc7V0LXmmIrMnCfa95mLrDyRQV
xCa6YuOV9FYUY4sxWg9WiTLkVrLEwt6gSvNiplbpFTyb3IgsfQL/OGqD86eoJW7QRg7pM/5SHPqO
V2Y/jEAzwNmIvnvSemO8xrZOVAYiqYXpZDJIvvaqdCJsTVXceH7F5u4W/WaUSL01C4HHreziRmGx
fgez+QM4XiCBcxrrl7LwqzTiPJ48eVLVPxwtN02ce7Xx3UyygP856C3ytKG/EYtlkNU0EtwZGfQX
nDCX28Qvq3ESwlhEJH/ZSIwmEfEcwcDDKdEtEFhNXm3g9f4FPSU8gvBGoVRhqrvSZNk8e6Idb+k2
8LUXref3ZUCpbU1gmlw71eg+NEf8EKjoVmZWTlN71BgiMb+xcJtBmBgru7o/jJRuxNFXYCKFDuxL
Jm16LKox/5rOtYV2uMi9MfQrlyCk2bSGH7qdNvd6V1i81DYgLqgE1dMkgOlBd9/GvihyHBQaCW8i
IIva/1oEyHl26+KDdyUOczoqywCxjQSiusoxppN1NtguiYVFkn8CTU8e1ZQsDHRzdyjuEneCxLYW
C8J6kDHjbWdVcDunrp5+cMbI0btYa9/v21E0N4YnM470lZb9aPkXvrrATSv2X98kdYiEiiFsq8an
flCkBnr82v29kZT19zXAFokeTTO/N27S3CCEGIwwQCpEVB9F90+NovlTblQrpwKvMvxDpeyi5Kzk
03rshrwdCF83s43vwDFs36+DAYTR1ktrrzUNHpoA6Y2K23V0nIu0Rd94z3yzayOM3sNP2i16H8FX
Ch6xEdf3/NnxpTQazvFCJzg5CyhxIX0N+Nh8Jfs/hqwTQDKFeumxt6QxOIYOqBIdAw5A2Fxhr3EG
hfY99dlFh7Gx3Kf6krZx14AY2rkJxJhdEOS0O5ZFLXg1c1sjaMZcgVz5gZE/G2lWPif4LlgvALwD
S2lFx6TLre46rQSd2dslxaQGr1xiZQGMDMxo7Zad1VfTdd5pmYjHhVFvOPYQLkIiYnhfMIYnRz/l
QMMxYguSZXqv/5o8jKTRCLDsuWntpg/N3jDXcNG97HIFBgFkQZt6P/IKHoBdqs2kdwmzcg8VaI1C
VTRPupHg9gmUyJXOCZXRjuPflPoA8pBj7PCTFgwgw5pBfLnjEVRXStdIgyoH7Jkwcha/BW5o/v2n
RfdQTzXlP3L7hKpWzMMT1aymyJZNNngYPnw2FKwhML3q9DMOcfWlUZhCOKRXkx3TruCZkEXPph1A
3iyjXlu8fp+5LgEbkzEHR545McNsgAiy6yaxqF3jOJlxcBpf3+AO7I+z8gC+Fi5O9Whag/QesuBG
KobfzvCoFwuUtdHhHKKCBrr2amv9FXoIC4hjxUEkarPRu9FtEkZiw5Dei6yBou9QjurfF8mpdT+2
nf4yuN362wQz9yNJE1sd11l6N/3kZmTwTWnyieRaLNbl0vWPGlUEHReV84jhhWrLqLC9VEJMLBZw
aHQRviXuooBrzGMroknRetr5eTX9SLIJ5TFr1gLPYJZBHqkU6AS1xNAfrHLsCBpXgIBj3x0A/7pD
1Xa7RHMTAGtJXXyiFWDrOGOU10X4BozugO92jQSO17seGwrEcD2hsMnS0dLiZqhLh+eKnStqhjS9
d7qWh8GlMZrBOkDyCm9oHUycCOuKKaczyq9Q8ZxfJB2AEW61waRetlpOOBpzgtlc8/Vgr27zrcCD
acWIB6twKbVVQqwCm8IYwL2xZtHfQk/kmRLUw+4eRJx8KlrlPdbjKm4g+LCI6Q4OiIv/3lFFxGEg
C6WhylzndfPdGAMmwDVnRg6EeTz6tEs2k8+ZqxhvJLUM+8jo2TK1UeUzezhpqWLZH3r0EtQNAVFX
vGCgnlovXaywElpZ7/ANCw4EBZ0tYuOE/stLFD0OPHfAWSy6ElnopOm8xPAC/GfXgPLDAbtT1L6V
x8kYD22isYQsBocrLLQ1HYYy+wkqqSLEMq/tNqbN4Ph08aV4oRmG48jOxTLfYODmnELJB38Se2o3
h17S+/z1ANh9NIhWy1EKzf1N1nubKVVM3qMxrH0WMgV2IVUScaNfgdzfVimLJQIkgU6NiNMlfRqG
wPyzTgknqiKzn1UucQAlNI7/qHpVsD+CYrhg+DLPUS1QvocVTJrfaPshtwWWP5PnyUoYPIMXaBie
mz2pYYEOfSua6wGOJoCh/KU3a/nCFtjfC7aoJfIcu3zOhp6qHERVW4UBFR/WTMXw8Hq1Fqo6EwSW
Exol3aQoqZ2e3MnSLr92gL4RtnQOzjJ9Zd29mDheQN3kuKqF+Tr2R9X6wS/b65qHdEH0ELdGvb4w
CNXRUPRrbez1ZaIgNj0lEzT0Y86JiSVlB1ZHI/UPof6zbtjTF9NuiF8EukLTSY4u9lyPZjZpo8yj
0l03a6SWljA3uB3YSW8JwmYMu9TrjMuWV7QIxyGrH7c0c8o+atRrvl3xJ29HykCMPSMoFjg5f0RZ
DY/LLJabPp2zz0VqrQakKx+37wgjTLQd7bQusTlw93iOO9xNXvkD7+qK+tYZP3/8tv3NFns9zCHL
InAsYl1o4zPZfP26NQJ9fGFhgtZm/FZhTc/42UclksR0z1YnHoRlgNm13VndG+uQsxw6DHTBpWho
gzwxayzQxLrdmusIF65DUX5nLr77eVSF0tiYq3XY0RZMn9ZRd6czMit7m6+8+vio5TYZPv5uDBv+
FqL379gw65s858fvw8qbOQmk0Kj4tT3RPQJSmV+8SY13nT+rh9bL51vOhfOXdnat6dChxWYkgTaF
iZqGaGxD5EwXavTb9jCWrf5Hjmt3k6xJ6e4RtSZADUy7uk+6kbhnuAA5sFnNcWiWmyL5asN5KaI0
ox7fDWiOtwBgvH7mgF16N4gh68NUzfPNoCrHDzOa+S47Z5pcw4GZ+yPckBk3Zi3HH3CS159w//IN
QW/TjsGfX38pUxrWbA2Ubx8/AG8mSy5CBKo/D00CkvxTGwNHiVozlh74rRbI36ougx9Za/Rn7tPb
qTalAJp4fFEeQzLLM1/fp6ALuk4FAifdUKzz3sBEDkraH/44rWjKoyeZJtEV8Cd56Iaecs+nswcH
B6fmlSkmFCAff+2TzD3yVPhAfF8fCRLiAe7t6w9kalbW0YBvw65I25sFgR01urKf63kjZGfEU7dF
YN1ZtenzbJl1DOP/sznMdG/pWVxKO3Ai4i1owNngCj7+cG8HrNtn42NhsHExL5xsTXPd+HVFkyJc
nBxSe91le6dJHmq/mM+pDbb349X7w8+wTRSR6yJ/QUr4+mdA3VaYHamPFHYTQ6BFdd6foGGw5xDA
EAagQyJyAAp8xW6/d3mQwn4Q6ctKLg/4B8b54Fh7/VqlFkSYWdSXoFyYQhS0gpvOTL58/MO8t1qR
HmWhirDwBeEIev1xZ8RFJXsEED47gxVXyH7neWBk5k6ZxyHPuj37KLG3lIKXLh8+5pg3XOZ68hyQ
0RIJDpYPDA5S2k2WfgMQ2oQrWNkZU2xoBOVsyDMP/latnP6+GACQpepIFwnXev2Bib4wpn7CsNWu
QDqbPE3DNGi4s6b7sxnILD7zA23L9cn1ENijodik3hYN+9fXG0BsDoJ8pNDF8wyfRFI/wrGOp8rp
jgjsCKEfVv1h8khpoZXdRJY3Ag5VS/UfZe68XwysWZQ9xBzkoZw8w7qxVLPHLCl0jKH/rRUqwac2
1XuXHvixmmv3jDJt+yFPvjhCcPR8NGP59n83in80QHOiOxmIoG2B6eo711b118odvevJFsWZcfx7
l0JGzQtq4wPV7RP9g4+LfkBRS4cvTYHoQ/AGCZtQEYKZCIL9x3f07fpMu8nhh3R9fEXc1Nc3VNAA
1FPJC6p7zGtyoHIkFYj1TDn8zldiLTQYSvDj8d22bfafX09rc1iqY9aGhrc6oBVn7TavjZpqd3DP
KCbevhHMu2nzoB3BDYtJ5vWl5Jh0xuLDHiCWY7zIOgEL06jao8TvHwqrLaKPf8D3rretbHhH8eS+
uV6RNEk70OgIh2RxDiB6yMpm3h/rQeXf5StWujOr93ZHXj+JDvotKhK2FVQyp2r+sTcmz1DsqCXO
BI66ZvJYmL688TrDOwgl6BsPaf+4GP7KYKAW5Rl56ztf2KKmQ9LC4BLs1snj2SZ1a3McqIBo1M6t
NREYUZuyu0wt8ACpRY378Q/8zqKMMZNrYenzHeSTJ49oU9TjYA6gb6Jvx4ffD8fjYReHF9Mu+jTt
zrx6f09/Jz/uv9c6NQIvKYcjfbvW1f7zngsdDoc/j1efzlzm7Uv36hu5J0Ux451K78YN5qOeyZrb
0a4685C8c/zcLmFTvKJb5CadFK7NBMaaYwMR5bH6Ml/LcLkfL5wraPAhQoRQRfMBncKREXEarffa
Pnj5+K69feM3wabF8+GSk4gj6fVryMG+w0EMINWmjbWbk9E/BkCe912/+v/51+RSAd4vHhCkY+7J
89FibtY62efYMsz0WbFrsR0F/1VIzzKps+k4JOTh6cKV/voLmbJiurd0OQeZvPws09p5WAixi6XI
zul432peN3eJSVoed27L7t6en3+Wy9WdEKs4Mg/nBX4O5tw07IAhRRLxAjkslp5+KysNZj9OA7Jk
zGyIcrN1b/77LSQH1TPRhW0uw9NPgUV980jByEUdFjOmmo52UT8RCaaf2Vzfvg/srTjHMNFiNWGT
eP198SIVDRBBTMJaPh3RvxK4Mq/WuYVkW5lev9yuwTOJvR8PKFLsk8sgEfFheyoRCg1zTahGE0B6
nprM8lqaVjtrNqvYHJbuqekF3CtfVPpL3ur+Y4Wl9jFLbXOLOVgRbjqeckNOPpNJ8t1EShIc8f7c
qeadn4VGHQU6tnQ8hac/iyoYu6Bg2VpVcGgNYpHAv7XyzI//3q/CtADPIucBPAQnt3nQA2UsDCUY
8I7VdeLW3qfMGqGxGW7xpTMt12JIPqszD9d738016ejwoHubW+T1LTdWOAbIpIqwwUJxDCRMEwJ8
qjPfbXspT+64iZEA/wLLA3vIyXcTYmyE16I4y/DEVhET2WIOCesr6BlUJLpQJ7eZGXtA6fEq0Tu6
nyYpnDOL8Tvf1bQCjIQmr5PJ5vn6u2o5kMa/GmNpqOpqaSY/LsE/nHm837sKfhfuIksu/zl5uuVs
5kGVw8F3nFnFyOjM2J0s88x3eUdVzG3bbAwmqgzW9pP6iiirCuUk8qlqkV3keVn/bSYIBIZOlxhH
pIRpDIGriA2GNvTvcicaceLgeWgbAMadd1X4ar4JqJgOLiIdDfYNNPxu8fvLciBXSWqNjKqRmcR/
Xs0407FF0KOjlDj1DVpINmcDAFxoKs/b1x3yPWRGV4zP/rvWHGm3SbeIIxkHFF6p1/cbMywhZb3H
8m2tVNbriMoJL3B7p3FA+1SQanY016z7JLrVPaKMZ3Cn1cHtx9/3rRmETwGQgKRnlm/b+yt9/mcT
ad0Z+YpPL3fuBfEGCwLVG6dZbATviWojzc/+dHNmIfIiykkzp/wTq439a/ZnsUk4DP4LortqKky2
TWkfuxWXpYGOQx5KV0sT5tBMaYuypIuOVHinV7J4mhejPvPEvbM+WZtgH/sqxhaIGK9/zcSQHAKN
RdA6tZYnRga0tH17RIfs85TpZEAAG8jO/HrvlC94THWMev62228Mnn934LKBE0qzKA+BXqB+GIzi
Wg0SPZqf6WfqadyU/LGTVcrl/E538a/c/bR5xRRXZAj1tN0skansHAPe9C7L6AqPRYlqSx8bhtMK
lx/cgkqIz7lYg1hPLRJlMhUg0YAsGgzadTfU+Qa3g8oQ1cZafF5dvB3MjWAGMlCV3RhbyjPlAWut
YYd60ljOZQqE5TvZGsb31l2tHw19oyrW+sW8HZGLa/TdHRc7b8LwDjuVqgBpGI3OxMic0u8yB7iF
Exvk7M6zTO2+zwwo3sYQlLd4Rt2vmqi9q0a0DiiqRJ9vgcTTpRt9adwis077yB5NLQu9Xra/B/A1
ZNMALe52JXTNDpWsRopHOxTu56F3jOcxnaF5IbuWm/eUdLHVLm3zKLWMlp5XSe2yn1qme6xcxWUQ
ZAszD2anD6WeuvYOVzxK6Q33Pe5oU4CxbgTUjlifVu937upldyHTRd5kHFeBZyqAORHYAMXL409T
gM6jSjKiQAz8UAZFp7cHWYkuLqhQHYUY5JG9uUFNYw1caaHvdDTTCeANLwfV7DjpTi0KolegpuV2
cIlg34Ol118aN0gdmpNqeeiI+l0iZrrddxekNM1ZKxVF7JVaBjqurPmjQU1KYUTR1l2jNfI1Yqk7
AqyqpO7bcNB6ExJySQjTJv1sEQ7bLRl+PgGQ/WHtUjR5CMNJBzXwoFxOQZUQxNv64xdj60GHGk0J
GU1z0R5LJ/Gqa2jEzWVSMVbdCZoev5iurGsoFVDtSPRudjMOudvEKOGHm1IGi3lQqJpQj5Ei44eo
Of3fGdMp7idf7dproUfGdjkEPJ+zUA6av3FEbzhLvdzNk9agBLDb2Y4XXfi/6MTM4rIzl86Es4d+
xRla0nOQYc9O7GtgUds5Heaw18cpj3J6d8zeSSp1CR7M6WaYM1LHDdRPg3EiGuJO7xcLpaKN4QM7
YLfIsDXxVcSN7pY/WUU4u8tGAPdfp+2nblxj7A9kHBO5aQhzbvcrJkIZD62SQPAxa/mImJUqQoa0
ct1X7mS3Gy1udC9WOvgMupTRElnpZ4ifePgqOqBZY12to2b3EalIy7euMwD+O2bbg0sWbunFw9/+
OBLSMsDTbczlTpO1zXiOGFMnlFkqVpIkQMNfjCge2lsfXqBxYLbsihtTLd4XdL2eiW0v9+rj2o4I
Y1Pe2CUuOn96TL0mhVc90nva5V0+XZM04j6P7E7fM000XSzYEREwVZitI6SUsFK1FDg4iUMCTFU+
mym+g5yMbDiSn6dGcAzxlOE017aaWBs7feBZISknIFlwtEkypy5IftjL0j8pT5jE8JKY81tSeDEY
GUk4iMWqgZvt1DCmd6NPf3zHDJRUiGVIghc0gAmCmLG4d9CnfNGo0R8yQif3FeQgZxNiElOj+VsW
K7GPxiVg986KhU6K94JJ/Quygubp4531nUILHzVjXQa8HFpOj9aO3WdOtXK0ReDuhyUF5C04ZvHr
46u83YFwbXm0zUE7UjmeluX5kiL/Ahofah7ZnPI6hWcki/3HF3lnbvL6KielSsOwbcoJxgyr3Y+H
3fEljD99OnOJc1/kZCvtWm/o0u0S7BC7MvqNfCr+Pe7q3aPY5xHWmTP1wl8u3Ovt9PV32gqKfwof
10/xuvdcEA5RvEZ91IbljXWETRJZUb2XN8GtcdAexMV8ke21kIDgQ7MvYyNu9k6MrWVX3ywXftxF
+pmi4u2DA13AppGwQfVwOJ9UMkZv9bRx2aFb7G2xJ0m+WUmOOFNPvPN7o3fBDcUjGtA9OLmlhUJl
loHc4ZRbdkend/S9W8zVvWqbJvr43r49XnmmgWqNMyCtFyK5Xv/Swqk5KMBJQXNKpM7OmXqO8F2u
f+3tobshCgXAM/QB9VkSajRdkH+snbnZbx2kf98R3Omo+3RwXydnqyogNFoFQxkWLBpYfRQQUDok
ohUHhwgSBDBOn3xnQp3YO5a27H5CGPKiZZYLdxgf/yGwUxnXZc5K9fGP84630LNhdAHo2EZK9L1f
/zpN5g/dDMQNUZKyvyyMA/XLZXQGHEtm8VNVtv0TSD8JtyWiQn3npgYrvtOoxo5olXQWET1B/UwW
rDdAL8rq7x9/PvOdx5GxdmAzStSRaZzaUJloL54xoko3hFMQtLigDiX/Mg2yaNUkY2TIeA7yZz/x
QMxbqjQgMTrUk3ULNpowJGv8jvetux9HtYKYdWHMokoGze4Quo7mJ5v5g7CHSiyommMHO09KTR60
IBPHvmWIvYNiAklQDrJVZx5NY7vxJ6sAIyLIqhAkHQ5AJ/26Igi2vJeZDLPeJB9Q9MK6qRM1/nIn
fbhdkgkwy1iZAZBacFA/a8WKERWFUV6WKVqRaEWd+NxRMMbWFPja0THE8JC5NL1JQ9oE8qJjrHFu
Pd6WgNNP7dIzRT3CzNgPtnv2z9pFM1EOc8A0odyGnSZ040ffIgpLerV4VOOwoFHVjZ8rUX7fMtsq
9osYzercpzDffgoOr8xRQGHRfTpF+QwtoJsUUAttEzEmVxZJE31oNbp3B3UMabzuKOacJueSULp9
92U1PCzrebvOE9VC5n3qUsv+/fHj+s4YgPMRlBabYxmT9VNG4VhC1CNorQ6TQh8PRC4FF5VqUFJP
3hilJplHBdnSR8OXeizqfLnvi2z+AtgG24shtDuvTmCVYvCPGR0tF5yvxD4wEveAMMW+6RmznXkE
t43t5F7SAGe9x1VAX+aUXGBoOHqnsq/DUVj2Bpvoj2hJ8DIua/mZBJ5zHY533mdG1gyEyFd3GGCf
rDfjgJewIis0JGOhukUR217IfpkvPr4P76z5nIh94oCAFSBs256df57QknAghjE+eX+LkwWRyRFK
MoTtxROIBJNCb5390JbKrXc4IhM7BIFfffn4M7z9Zf1Nk0NDj5M/H+Pk3V69cl4YxYGbH4Lha240
PiEE/fLkrI5FxpKRn7neO2oOzsM0If5qAlAznGx0vbkQgYvzg5Ou5f0I1qD4xcZnfJIFJ22ZlfaN
41oSwb09Rn3hFEdP61x0a2sPFcMfTRRwi7i3QfMd1yQ/16x4pycHtIjj/zYtYCp4OjEOBhIAEXUX
1NqN0ZA9Oq1ZXHWB+9O12trcjWgsAFoL9c1ighwgnsVUFBGkI29ISRSYJRMLHMiKLBTtYLO5rBiE
yO9p2aWf6jKT37oBdxeUBuVcZjjhsjOvytuHCmEzCxf3k7YLq/Xrh2opusBMM3qXShCLcVFjUU+Q
sPfWHAekVcK11lO/DmEmGBOCbnu8CZaumc8UE9sL8vqFZYEx8aJSRzALP21tKlNXxbyYtPcZg19A
zHbxM/X2FaOIcxKcNwxHG3jZ1tPyGfRvm+/Ja2Ra+YKLAxqiWgt3r8+0P+vVLR8dT+SPBhiXYUfF
lR7YC4ad8A11V1pOeqUMt73w6m48MtGvb0XQBzuRy+aoaQVhWxzExJky5u0+6m/0AeCm7AgsZydF
a5+h8+yhTYaLNekv1qx6LHl6f9UUkKs8YqTwp47tMYDdco7N+7bzx6W3XrMPJ51V7eSpGIgm6laL
4HTNGlpjnzlBzvkUkQ52srkkkUj6+XzX62l+lZC6hZTRk8GPsRinL4E+Kj0mt37wMYbV6rrOs7qO
VlV55IGSGAj8I+0M68xzvH2ikyfIYlTGxmnqlPinS7CnxnXNclIWLOGX13Q10sg1unOd/vduCa1Q
Vj7HMTbhz+u3JZCc2XH7i9BPm/FRVB42VkZrv+Zsdu97JeftebJ7+maaeQaF8069zUbGGBSiCMBs
9pvX1/acyZptVo5wVYk8UGD3VwUOvlCRNo/JpMKfNBM+MO+x9i53ZYBwhbwnS36xG59/ng7Jg6My
gtY/3hHe+1wOlHDqPG/r8J8KzVLC6JlXNmXYGn1hR4T8pI/NSsPFE4GF4M4sftidg4mmMmlvd0SC
D0IXc+xUvndMZNVibEvVObH5OyuKY/DuMCZh6+A1ev1rAfwyW5Hhe1mLYX2s6MjE9A2do/Dtc2EC
71yKUyUQyU11GLBAvr6UuxhWggFDMVAD6dC1QxWZeS7IwXDPFRp/kZ6vH3OgJP7fM83f+f7J4pUl
Azc/s3sSWkt7ucNwV8UBw9XimDH2ucVZTVKVyFqMUFrTB3wcN8GMqQLrWRQdDZumWrPPEs2vscv1
Ibu3/Cb1saDxf0a2RyDMzi9Weel5xfK8gg1oSA2skA97QaV7t/7YW+6+V5r7De2Z8QwiQj2XWB2f
DM34aQat/tQbo/6tc9UlM89yv45SjDHZPjkkkHrVw7WXvB9JXxLlukUp6fsk761PKlC6gzJeR5bd
S14A2qpFsEaFUcEr0EokrKHWjswqR60iDWRug+S3MWE1PIgymFmiGMJtKbSAFIlOrAhkbXQo2bT0
a0F+TmkSqx6gVXvKk45UDvwg848kQdRM1NO0zAi8xvXZIelxY3DjeeJfz8kfgUQsh93Yzjh1u1pI
FdnIbhZcmm752Upd99zB/u3Ky0vEhrwRQ9E1/W2x/FPk4R3H8GTTH+UHTY5qMOzIJlRo3wrHvIAD
kmIPnNWZneYd8U1A/hhjReiatg5u6/UjLKZ5WFVHHRUs+NMctPTXDp7z+7XQXVq1ZKpGClPkzlm0
8YLBPUk1RjkcSqsyP3V6sO5R4NvHFNcThzpdBtc1pNIzPZw3EFDK+U3G7oGP9jyElyfPvuUklTbQ
WQ89jO2xpwciojtZxDU83m956o23yNeJ8cPCRO/Dse4acgevsdjgrNLE2crJevvek/hgE9IAoIy2
wOmtwhpIYBjivXB2O//GWVt6LPQkSRAicaj8jSuaSOVM+UW+L9TU1swymtyMfaM2mATiMvguJOFW
O2zvObLokny/XdA2xMPkG9pb0ycegx4BLKF8Y+GRT9lpWmQ4cCowEnP8ZMppTU5kyyEPSEoFFxhi
8Fzy0M8D61e+ThgmVyGKu25xk5+qr4dhnwbucgdCWV4yhmxfBk9X/Zm+4zuPMEM1pIYcUUBsnQ5h
cYOk0FKkCu1VG6DUWP0vjqZG1FVpsiuYsTHMys6JAd/cDI9OFMqSbVjJ/zzVOSYqRzMMxYPoHq06
Jl6hLnG6oUVsvXPF6tsKkgswMNymlBz5WPJfvy3sqUxWWFhCv4bAFCezJn8xuzA+50lWfNOIeWUl
SmGvw0ObHsWkEehAx9q5yczV+NWZxh+321IMF2v97Ehv+Z253ASGBOvzmb35TVVEk5yiiK7GVtyj
G3z9SftEOU4uZYtFwfEZhS81XKZhWiZi8wy55DdGAaks4lglg7Coc6QRiTlPTDf9IaNbCi9xBVMj
GsALxTTMd+QOyDPv9V/Z4qs9zeNYx4FWJ6MR8Jh+8iHrvm+5exa2YVoLZIsH2Z/FqTA3EdSbPHuk
X3mhN7vLz7Qtiqdx1cEFKVNR3sDw8Qm3x4EJe9IrJX4iY6rSoz626JOnASrhEdgjxXuwncts4tHu
kJED+6F96in0KC2+qzIdxRiBEvLb2GSq2WIbQVZ5CKxmtc+UqW/b/h5tW0R53HpuB8qY13fE9vra
mwR6IjVW9nEsjOxal7a9r0ioviEY0o9WwbB4MIBmZQPdywA3atwRdPB/fRJEX7ygW9f+VNxJUpxm
lTVLTDZULz4z0Z3pqENmapdpnhoHcyRreRZHbyGKVa4V47UyOHPO+Ltkn9x6mthsdeig0Rec3vqE
hapR3vYZTDXdImFgj8nGQn9xgVaRTJVWRohohNrB0xk8pVBWJt0gjwTFw/0mKolUVq/HqU68C5Vm
+k1gM49MwChed+SU7/M6kXBp5vlQSjpBS0JDj8majhteEDba2N0eWU8aV5Jw10X1cu/XAAUavQcH
3vjmld91/dPHL+XblYovStsXNf8mMfu7zf2zwxcFpiYVONQzKiDEVp/HuG8Gb18uunz475figMuD
ZlpAo5yTyhQYDFm3OdaHwWbOZ5TuvG977NSYAJuLjy9lbYve61vJwYtey9a55JudYh57T1tSKYlc
q3snIepqIdS5VM0h7yszNp2UCAJvy9ys7MIIyYKzScHhnZwIf4cKQMQKO6lOH0V3v5mVll7O1D4h
Ibry2bQwSmKit3m7s/KxnOf0IaGAinvBTFuJNoWFahdXMACb/SyqgbntUOtHy13ksSa641ouTXtm
1vO2KcoAZtvetpIJNfbp6Zz80AUVqVWFwlvc33pWl3UEwEi7Fwlakj2VzKgdSr4Fxl1aZvkFB2Pw
mlPZMksEDD/UcKisQcTwtijq0GAO8YAc5VM1dJa+PcNzvyv9TnvCgG19//huvWnj8eFJnaFVub15
nPFfr0JWwPE+W/+6YMf81kA2dicLtbx4S0BLZM3PLTZvSoK/1wMNgC0XadRpSYAdbA7wB1Shbo6M
g5bZg5uH/PB7kHUoaEkg5jhYqHNH060iPHkmKReZ9zlUtviOTypGO7cZZwutDjHDJXu/V8NVOuTa
0wB95wrjLcBJgTd0N2u1Fy0bCGbSM+gQg9Fh+qx94/Dxz/52O96GdmzHPDl03E4PpZU/TGYAEhQL
IYIVyaT/oGWmdeYqbwvl/3F2Xs1xK+e6/iuudQ9v5LDL9gUwgcMkMYrSDYqUKOQcGsCv3w9o73M0
mKmZw+Oyq5bMRTXQ6PCFN4C7BLFFK9Kk40kJfP/r4haRJFkP7bAYa/sa9ffgaVSr1IOwFO4gpxsr
P8n02wJxr6+jntEGi/vh2hikHqG6of5++qWPfHueg34oPESao0unhW6KhEBMLPMmFG9d0QmK40Op
bhp8fy+qRnN+y4FDiHJ61CNTvTfqIkaDqpH4qIJkQAWAmYCzlVciHM4heI9ONWkJ4BwKmBRwF2WG
Nk3AlyJ64gEWzh5iowrX4KB0z3eimAM3sr5FsAgfmnZM1hH6TxulCXXW16g82aGvfBbay4cnCIa4
xG3KCluUiKS6x5NYC+mQKcBZAlMyLgxk3s8c9YftVYaBUOoQWZIzQrNfrC99CtWwd2ivkhi+NJnd
3IeqIp5Riw5+Df6ofldLtU3XRZblWzWbIMqiolIBlrNiOn2VFVH3xnExplqWpdX601/+47IDwj83
S5bwjbDjCMotPklArwxBKSe9MpPK2J0e5cgtTq0aTWMU01X+YV71f9zisG1GS4/orwKfNd2pj3Br
S2Og3KajnInUjixlVO3nvEaHBQc3bX8ou3AmWsOcGqMVRNf5mAJPRNFzejj9RodFAFK2DzgBFXKi
wiVk2whwDnd0lG8GXDYewI4pWESo6DU/0gMX/Sbum8L2oj4UlovFnoXBVNg/0OUIZ1xqE0krqSsx
Wo2zjAqp0QfYTdRGh9yKX+Lq8vkNrgHsAz8AtFg7IIxi5oC42ex0W0zgYOlMOHgB2+dsq458Zuqa
VHshAsC8WgLIi7BQ7TaiehkrQY5QmtysNQnrVPTxp3O797DXNRM+UOaGVgmPzlw2k2oDbZwwzQDN
lNiw0vcxEcJT8i95RoE3LRQE9CZtWtl5Yd2o2hjfJEUueX6gO1+mKpBWGKgS8mKcfTeA8joTqx97
Oqh9HOEACTTKnIvLVClHJ4QXh5c3ViydOwEqfVenwHwjPlfsm5GQzNzFCAncljGOvus2zft7U7N9
ZBXYHz5aRzKG3bY1oGOrwbjP3bqSlXO4lCO7xVbBfCC/SOME2M/+bikC5K9mbIRHcaLedSqU2Ek7
26fX+FsWkQXBHfjk+aQF6j2vmz+2v17QzcuHrkaivUaGMWNLDI7frFQs96j+RxH4fAzc4qIJbwsk
ZdFhdqbwO4qy3yZF0lZga8pzx/KRCBy7RtwR54I3uieLN0dNtAa5Sk8Yv2BxV+ot9HW5Sn6jdTxt
dDF2FwCG1lKcvbfk0GsdD++tUCggnzlHDlqKFg0rnejDolDNwyyuB/Qz8wqZV1wrory6L7q42FZ+
HG+dXq3weLacN71MsdW24/A57scRpLv4ldjqnYoT+RryM1rNCiZ7GqKgm8KGujaQha1bfVDX3ZQE
Z47Xw/iE5rKiAthXAf3pxmJdIwnr4N7NV5QkMK8tZ9wNuqPOVaoNmAnBpNtKqbDPdHMOVynwDjbG
xxxRQlrEDUIEs1Bwh0H1KLc3Y2HotwC1dPfMpziM82njqfB+ZxaCSvC9v0zbIOrtpG8QQ/Kd9K1s
NfW+AAL3YpdCv0UGEdEJ5NGcV9MMUV6lkKIqXm6gCoVqi58+m2EbvjWQ7G8rNJeA5TYDioJ4Clnf
Tj/okeckDSGTAnVJ7275DYq0a6RWLsGWW1m7qX3Jv5bCTHsSeaP9AJp+zqTmyF2Ht4WBagWeUvSd
PzBMf+zfypCCKjYYUO+BUnOXYMKXKvr0Yqt1APrGVLO3Uo/Hr9iVWNPGMnqtWFNyTdZNpfF/FMQ2
8boOw/Ky9uPkPU38zHLhONGtOD01hzfQfLmBFSPLlAkAFsF8Ch0O5AlVeIWC8EafgvA2aKlWdLZx
rjh1bCh83SjZwmICNrM4QHoj6uJIoxrTI/izRlEQh3o77t0Rqdczb3XkjODchA5EN5MPYC5imnp0
klotZ+BGNyI6jZ7APcUC+23S1OBScuQRYVyEoYmn4lR6oRWTbz49rbNbkqrPMZXJQ+zvjMCJUnQA
sbvJlbpaB03vrHId125H74MzoeIhH8hC1JSBEOQgXoTsvz+WnceAcvR5LD/Jba8Eaf2e1xgiuyiR
ty0m95qUeQhBT86GzBgneotjaLooUxOVeUlCGdIl2MSz1awcCclXemKemdlh4CEWV6u7ACtAFKiD
rlo7gVphqO4I/0dpoipN76qpHEwDSA7ORGBHDk46vvTBwWTD/V3SgyIpw1My8KFZpePwXR/lYmdn
AhFJ1IvvQImAYleG5EyUeuTgxF0HBC+hKg2ypS2DHVCpSyfmEuiFvy6pLrpaLOQzidSRYOdDyWBG
vUElw8lj/5MNSieSRnEYBtlst84Q8XflEDFHCWGByY1otu5IL42do5fVZSkb9FOcOFojka7vUFpE
FoQ4yrVRb9xMjQrE5/TyPfKAePrR3VZYW1RUlhvICufCaQpRp5Izu0e82HTAUJaGg2qFArIzDgVA
/jDLTRnfB83ajIElFLQoKyizpupbgZs3qfUDoXsUIfpwJD2Wk+fTT3l4rOsg1eg70X7A5G3ZVrRT
naZUKcMmwqDgh5mGECIQLVmNJnqsbpua4fb0gIdgBHJS/otACQcZvY/5if441zmFcfORsADNikpb
o/Fjotcd914zasl3SF4YcZZ+ba+VWK8ujXQQm7rBs7AftOC+kxvzihbzWQzb4UaBucVOoRRj0qFa
7v9MyhUUeVU0s1B5Kj1MVqyfSRnG3312/Pu8vew1PKoo30R6kRnAOOTqgZpUVmzauhB3kVY4+Spq
FP+bBhoVRS/cGOLLYWraXwq9hJ+nJ/HwbKZ9xqFIFE0JhS+4P4eiambTTVkCOtfjvdE3qfCUXkiP
8BpVCP4y0upyUNrYK4awsFxFqa1Pn86GZoLfoJgMpo4i5f4jlGjTEmGjytgE5aslOcqV02k/YQC1
n1UwwJPIBCPKvQoUDAjq/kBSSC2C9cRAtfCx0U5iOqR0Hk7P6OHFysFPRqKDpZpRSosZrQszTXOd
VCc0ihc8OcQWznrh4hhwrux1OBJHIwsN5uB8Ii/Zk2pfIKJhKgkVxgJ1QwCFG2Qhg8tGNX6dfqfD
g5hagUkbiumZ+wuLmavIjGcNdgxUkzy/ovxXrWwsAdanRzlyztETJHqdAwWC9A//nD82dIv5laZU
PlxakTg3UTmI94D6MqQl5F1ENxrfMAoCpTggapp3qLOlStevkCIltM7rCang2L9KAypOaLVZZ272
w9kmX1AARpM/kAsuTbQ4mxXfT1Poo3r1y09SFc2xRruP7aT9cWYeDpO7udjBRUu7zmB3LpaQhgoi
50YiudhXtRulnpTEjRW1ueyMqV63MR1FGi2G5pnyoK58M2weu6YOnhE0Vj8tGoEsAikeJSnenft/
EbzFOQUCQbuHOw7ggi5Pw85Ug+RcPjsnJ/s5toPKjcGJyeqB8LV45UDqRh/ETerlap08OVz9bmTT
ZUGHGPyJLsfUINCOT9q++6WRQ65QsenfTs/74RemXk/6xH9glKMpt38+QESGvRhBcunRG9uEI9kg
5YsOsfrq3KweubtmlR18fIm8cWFdcnpwuuO8zdrUswH6disDd9bInaK0Va4wCslTV4SG8TstJity
KVnpN0o1o2EMq8onV8e+VQW01MdYKoI5sbzTE3Gkcc0RyQEGnBFXcW3J4g9FG4S+lpIbGXrUehgL
FVtIsOHjpBjST6RK0YhMO/T+h7jtv+p5jG+PgVOuO3cjPq3rMNf92AsY5BJYIKC1/1kwXkhDqU0y
rxm6FDyanu1MJKk/ewvN6EGILFQYSRVBSO2PovAmMqkpxX1Dlt7KNCqu6INPGzs05DPVtYPTlKFo
bdro6uqMt/z26H/qJf2m3HOEFq76WAu2JOefriQjimtAPOJ6h7XFH/ZfKPelaBgFguZBlJYXA8G6
Z9W2tTq9VA7iBwrsVKGoRbFxAYYu9m2UWtPgozLopXY+PFVJpD1pSLI+W1oj7wAvm25gyvXFgEQ5
9IWp+PxXox4820aydWUeYv8lI793itwkoQJuMldRnZx12mGQUiDye/pNDwI7vpc9g4HnPv68c/eH
AhuWhVKDR5yqcptnmZurChZNl+ClERf/vGXeLNnCB5Q/QGeoIe0P16AS45Q9SXEGF9wlAMhXJqat
u8oUNj3MyVypSdxvUbDTPM3GqgbaH+mRDZhBcTBTmyUEZs3q/v70NFDcZ+S9o/rjyegaAAGg7bS8
nWzBpWNXmHVQKcDOQXTIIHtyVcs6gApVOJ6RDFg7DJkWfOEBTFynwYq/pjUlOZr3mv4rCsAXbkNw
Aq9Tq41XtKe7bYUeiuplCrwXF3sqrrygNEbkBOiqT6B/nKnlckgzcMWB0t0DqDBbWCiVbDzg9NAB
GEC1IPOoxGKLFSpj/Rj66Bp7eiCQsfBbgQKxVYsxuyQIBfOZcwB7cL2pQMqBhI9yK/BzWeetnkSr
kLm+bSTHj9EV6ZurDjmqxC1a1E3ccELRYRtW8YRKPQBVeNi9Wd/Sp7Jjt0GkXYAY7bTQAxsgvcZW
JK6cEMQeFPtIY5EGAW7XnbCkH4XZ5t8Cy1dxqqvHl85qtF9BXEg/SjkygBBqRli4nZpYcPqUTrrF
3VZCR0EXJSrOREfVdT8LCa3KvkXdl9gKmeQENgw6uoETS7tJDqPtoNOu3GaBGU54j5To1tlFiYwA
zm7ySmpU50cGvBzx/VRTX0oMaznF83a8hoOXxa7WGX77JQ/ge3mqEugAn0elhOLb+0J91ss44+Ui
xNgD2URCAbFrPBViOqDoBXBhfymrWm3cgZjlERiwCudykOunOhdZvuqcFh8RoLy1xdTWU7Xy67nJ
YSgjslCNYyF3Isaye54wHnzMZDu0vbis2nyTskqClQ16DM1PdRqmy6kkykaeM8/oQHRcbBgIUM5f
9Yiv9i6rzDRIqlLad9j7YD815CU6eqTM6rDiwYt8lVhT+iuemoHdTQFUdYMByxlNIR1zA8fA/gdg
VvfcOdkku23QE2VSa04ALw+i+EWZsxseHLmrnhM0voALAq6ScBLTMUauE1nxWqUBoh0RQIXgrLT+
a46PL/jtbEADAU3xwAIkGGK3gotc/Fyzn0I38IX1hGZIXHha6Ni35VT31xqzqXidRR0N8w1dDOuJ
b4WXbQUH2CvS2UGAxWiNbhcn9nosCmNwu6biLD59FBzES7R60EicvWXnq3MJKjO6xOxFrJQeqHvs
q+Cvrik2wEmooRWdHupQq20mXJLtU4CawQVLBA7ufikGkjX3TDw2uxBd/ed4csanLjLCCxV5569d
pyR3gR9EdBBU81vXaNgyn36KIxc3hVbuAJB0qGktE0hgTxPdch1FXbm0vxR5Ojw0jeycGeUwNuSA
tbnWSAHM+QZf3KnUT9RMDmMIOSJdx2La+LqDSbH8aATGxsqNZ5BH17E9oQ0Fy2zE39GtAvlLnfVn
KmNHPjDV6JmqRTOUrHlxBylqabdChevka6P/BsuwWeXF1FxVpj+uPzu1aMZR47KRjOKWdRbNC6FX
IiXOnR1YS2tbaqn/u2yscxashx8Q5gYpHDE+jFG6+fuXqu6MhtXgOuIpZptshB7oj1HUBGfqDEem
jaCLCJqGDxi5ZW8dkXX8d0qKP7XfJxhk1NMGP7FZZd46kykeeR9QXXRowRcijrpUS6w1oAEWRtme
YRMQJJE1bvwSFO/pb3MIfOGL0AsGBjJHJBTb9qetg0rUxBG+6kh/15gT5QDSvUlOJgD4OMUXWG72
4dPMv6tdKR7Ft0ozReENhohxzCirbtdpXdqf2SdHXp6EgB6oSQKFqOGi9diEVaoj444uSZ2b66ZD
7y1RUAs6/fJHRoHgDrAMvA9dmeW7+9MQ13FC88gJcO6Q5ZaA2sF35vQoR/Y8RyhQMYIEJGcpsuxP
cW3hJJWaVkmM7ouvaoLdjttrXFdsP82jfRiuRzrLd5pcGU9ymIqfDQ65Be2E6R2mXpwTIaTx0+mn
OgzumVtycco+jkHrRt1/KD22zalLqa4oFfxJL5olzNmf3GhRpN9NgzE+AXFE28qCuZnRT9ydHv/I
RqKGas/aE4TdgI/2x0/UqsF9k7o3aErtosixncU+a/DkFJGE00N9CBbvR7VcMBrgZOAODsTUxbuG
JSrAfgQgxkQFLLoc/Ul+CZOufUvtkesMJobVuqISuX2Ffpf2nNVJnV3JNAThd4Cpfx4lQ32wGzP9
iqCZWns4iVZIOXDgaG4/GdSltTa0bmuR6cZ6moT8K2nFoGGwGVCfx04j+237olZXRVCEkhvpk3nm
cx5OJ8JntDqI2tGI5mrZn842NodSQSzEQ383XpFS6F5exeoL5Ef7zFCHydJczNXpVkIvAQK52JuG
XGqwclBPHjUtUi9rWZ1st4wL/dbWaIldUHQoQXELozon1X5k5LnwDiWFyiDN3sXIZl2N6NLgpjOo
on3OY4w+dGVoNppVaT/UMBk2ul99uvcB+oTGpglXnjr2ARYP74+G1YOGqz01NI9QvTC+ocFl3DR+
NHGNJ+fowh9V5L3lOpNfOPT4jHQ+nGX7loZqJKPJVnpJolQPmT3hCKxAxNQ2VWB32m4MtKDGmEyT
gOs5cPrspEwfLCfvOFLaNPwaCZ8soigldLhSEppHq830FSQIFY5TjfjtTumq6mfR5PV9OIlCXmVG
GH3HoshBqRQHjq8NBGU8F3Nb7vF/kjpyBSlO12VQJMn14Cem5OJ9WIEI68q6ditbypSVqQOJWZHe
6L8la2zyixjzY5yiqwbZ26rGlTOakvGllmorXJVT7HcXQ8AV7eYEoN2ZTX+wIdAvZ6vTWgRDQzox
//yPenNtIDCCGguUsalprqmHdRALcAvW4RSsTp8v8/m9/73AjM5xDSQddt+yfxrAjLLlqO+oW1vp
TaLCbZtVtWpcOoP2YsZMQXaw1Fu/SNDwOz32wRVGbWT2n2DbUxXlf/uvCT1LAhsyIW9CU+QSjEHl
8Qvavw/r//o5/HfwXnz998s0//oHf/5ZlEgwB2G7+OO/vpTv+UNbv7+3N6/lP+Zf/T//6v4v/usm
+olZZvG7Xf5be7/E3/+f8Vev7eveH0jEo3a8697r8f696dL2YwCedP43/19/+Lf3j7/lcSzf//kX
Tg15O/9tQVTkf/3nR7tf//yLyPSPCZ///v/88PY14/e8unhto9eD33h/bVp+2fk74QOkLKB+FFNZ
an/9Tbx//ET7O1HFHFcAFeCrzIKVOal2+M+/dPPvcGT4KSEvgDNlbkk3BY4p/Ej9O8EeaZDCATC3
hNW//vfN977R//1mf8u77GsR5W3Db+8vSxl1+7kSaZnoT9O1XCpuZGVF0WKIQi8tSCXMZoxXGTzI
M/f4kj35MczMpGcK6IiS1eyvwFSouHj4aKLixdTdm2ojP1emjNV6xJ6/xwQrug9LE29kLcfjXUil
g9YMrnkAlLgpUuxXubLcMe9tVOvG2dTaRNjlysjN7DFMxjS7Sgxozi7SIsatI/oQU9ccCxG36IYY
cJna28Klbyt9z3xFeRBpBLcswUJvOwoLNFCYtc5DVMB0pH9uQMhAA/KKSkaCk1ST2F84UVEw+mOR
/OdT/Dn1izLaPCeENoCSdLYlzKD50/xx+NDuyA1wnhSY/Am6sXNrTfaDnj8FBkvtvxbf/M+B5u39
x9FzMNBi8qeQK0I0DITw4rexxLY0tV1TgyIttLWiOq49DJct8mKnh11exKxoonLWN1VTuir2ItoI
cHTqtVyG2DUSVfWFI9ZU8jEW9i1/o+NsTmjbWmeOuoPOxTwqfQIK+XQpuRcXZ10Ffth3xICsidY5
M0k/WieplXvU/dSvVZI1udsg4bgRiTqtQhqz22HUy1XKPjmTBX6UJP6YdxXGDchW8ibK49asFrD/
gZssN0DvDBImvijBrPAVM26oNqqDG2lDhZATDRyKfICZb+0gEAMGq2l2U0WxEV0Efepgyt128jXo
hxY8rV+P36JC+PdU2Lo7qSuc8bKsFcwY+2S2NNXhP49bPe7GkgKMiSdia88GeJ1IMYeuCwPhIBak
l+lj/ZRpGAFx6VrG23zSyBs5UxS0fmvdHPHijMf7MuhpUAClyqBgQ5UHBGc0lCH7VEYsxmjiH+SA
cnXmllxeyPOUkc3R+qWDTjC+CN4M0yKnGTs82qniQ800q+fRl8a3cjir431A7J3HQgaHiI1UnYBx
MVYGEdUMyGoRn1HQs3Ba2/TspmuvNQTHvtINQnfBQtQBJV/5Vkqkcg19ob4zYsBaNa7XKXGd1F0b
WlhcjhjPrgsKTqsh0elQn95Ji5PiYyHZM8EBbBIZ+LLsZGPPlowFzrxjLoktuEqphkUnmlUr9cUd
YJMmXZ8e8djkwHOAskjZjejd1vbXbhfW1FnHHi1MNtm9kVr2u69mef9jLOsAMlssIexdkYdeQGx2
ZMRecUj0NCRSX9pZQcfrJX/cVVOE5oKAOG2gDJv1T5GFqJUXRn2jbk8/8eIim+do9i1BKYWKC+fO
on4kozU/Tjpfk9r4QwnDlbO/n0c/PcyRT2HM7X9a4RQhYdXtz8uI0L2JVKAPR1Wdtm3Wa5Tuy/wO
7pXwbCs+Bx0+qHvyXuwHmsQgSWgIGfMD/XFLGKTWktplmNUDk4R7glhAvDWcamYpFF35XS/HaXJF
YwUasMEh7bcNIGMuFFOLH0+/+5Ephjysf1R7qQYse2362M9+YYWEl3yBHAF2qJswms5q8x0dBmM3
uB7wx1he+2+cGSmiWEaJOeTUy7vUTIp1kkDv9kLNtxI3CnT9Ry+GdOergHYRbYL71idZ+JOKW3Rb
pDamrh1EBD4RkrH/H1NAxAYmQiHLW0KVxgIfxVDDuLJKwxadZFnaEdoEnx+FxA71Uti1ynyT7c9A
GdSI8zu15Aax0n61CpG59G20b6ffZZmRsLJmlA07Rma/6MstbkFlUqaBeVa0MNtIZpNsq1bJLvxK
m24HMwkuNL1ToTtY/u70yPMXXFyMxJtkrvAFAJYsSYIqrscGesGorKOiinBUEbJbWW/SXayPzgrN
k+IGtJP0Yo1CROzoIL47/QQHSKP55XVI0iiUz9jnpR9XE1Ryp9vzRSMiymsS5vR1DIZysmvjC7AM
c1fWbbBtOq3f+YQbl37tl7tEMYfVlFrtpZKK8cYI0B1vbVq1nz9lSOt5Rg1MAmD+RcSGjDSM4cgO
wErXypfENLu7AHjX3K6c+ms7Vcp6c3pCji2GuczPoUYEdXDFDPkQabmGVAlnbAZZtZmudHTC33JY
+CDltGYVAU29GRt7fDk98kGYyJegZMLF9lGVWjZ2eq2qoNLRTaaYq66bOqb/15u9K/lIabhJY/rr
0I67+0+PygKkWAP6Ysb8LO435LXrPh2QTwJRi9CmqILvos8qZV1rKF+4hhJ1VJD66ZxTyofa62Lt
28AHkFUkRp0zv/29XQ91JjqzQh+e68pm0RXNRSNVqsK9nleXQV74BmROuZTW9BiVS0T5tf5Syzrp
99jOHtuUD6fgosIL4nekUny8wLbIVrwgyVTM0agE02N0xukNRZ9JvXC6qvHRJwFrROlUr9I1edgk
Nkpq2492oGe92wxEPReK3hnjrlEzOu5DNjW512hmXVw1uIAbm7GIsguOfWdcoVhrPllhY2ECLIz8
PhadPm7VuklpVeex2bmt1eUjDKk0BMk+JE4NBbwzhnWXiXP2NgfUDvYIWTDcLDYzfcEltUZzpLQz
5Il97KjtlR8IAdUJzhVhb+BvuiDvvDhL5BWmvOLaT4aRKk+k3jhOrF+MKPLs7LErd3GoObdVK6tf
ek2QYp5ea0cuNM5wOFqA/CHmLI/zET2Ehv4Iuznx+ztDbpu1JdBSPzPMkVMVyBr3BYgMupPL2Fl3
6mHk8xN6hSXZBowBpMmECZAOM89oZfvFeE0/VzNXNmx4L0os+UzGd/RFAeKArgWOSitvf223cJyi
caTsZ8aS8qKokD1iBCfP4HCOfXOyqRk3BSV5bv3sD0MOl8mkzgH+pLl2DYMHcxtfzzYj9FPk7LPS
2RX0/raGWkcbuxqir2ozObsyStSEFnudP4cFR3Yso1DmKKEeuGN8tp9weKCyy9Egn2s3nC/LHuDo
yEnU4vGNNeAsfwBRew3iIP5WFiK4nUZHoUIbfxta2TxzuR50kmZoMxV+7nZGnmuO+9MjIDtlUk/0
0GO34EJHMS5SNcCEwxRia5dScFFMyB5AyU4BfVTNK4TT5rIF/XZtCopAgySGX5/dATwSTCOusjk+
X7JJ0XAaI+iBhE2S3a+yAphCmLdne2iHO2BumhscCUw8LXp1/83DBgVqSwgQuri+r7WEDKniNWe5
cjnfSo2i7KRR3AvSfqxvZdqmdSxw5sPdfQXxrdA3KWzy9dzVAGwYG5nwhjh8U63J2uZVBJU/0+0z
HdzDjJdn/sg/oZ+gRb3IW0QSZUXbUiQQoniLrd7gmPdNXDaGpD1zQBzetJR3VXlO6NTZRHMxPUGm
F5IyMj2TT57STXUaeXGqPVWjbD5FxUxFxvzh7fSnP+gdz8sRfz1IojNaBKG2/Y/SZNTe6gGCgVqF
8iVNkh7toUSmk5erxUsgSWifhxEm9BJ5FWr6k567WmP3oZcMEQQXwyzPwC8Pc7i5KANwBVEmjV2y
uIJzrRhAX2kskwJFQkmU3FyNpeN8VBeYJ4to8M9EVx+N0v1bnzYYgSaKGBqat+ZiT2qhSYXAYerV
XNLuOzGgkoDouWVvDV9V7iIlkq6JV6pshfogEDOUrOkbFdhbJ6vSJhdfJ06iKWs0FlC5DFO7pSeq
GkO6gvQWbS1zCocXJw1ACMOzaeMvTpU70QbGfIY/g2GGysXpz3rkeKNxQoWG2gm9BXVxBqPZo1hJ
xwtZvSLuEOaLLwp7RPI4xYe4qPX0RvW7GFUGVT/Hhjqyy4lQVTjzVNOZzcXQsTLVMxSUuo0NxtRT
idKe2zjDEwE9yUi6w5m4ucYO3DDeZU1Mj0OvxPXq9OsfScs5zlBnQD6eFIqLaH9VjwaCI2UPyaPT
8+hRQC9dUep1fBe/o/6lBMzdwGse46dKNIMXGw6Bml+iWXX6OY7MBdwnhHBtuODgKxbrKhpLOTUD
3KhLSwSPtSGaAIK1qtxEvdRMWwIhP1/nZqJfwR4L021JtlE+nX6Gw1sfGjVfhCI24jvkEIupkHz0
PK0ooI6tVy7LAUnEMTiXoBw5J02VdJWmJyYULLr9UXIbZxsbxVBXWE5QukYVh+wPlNhdqUAy+/Qr
HR2MkhIliJl/qC+KLnlmOi3tRnqRRV/g3xPbr22evQicjp5Pj3Rk8qh2MmtQLLizl+iSBBlqQwnm
fYR42S4Ek4qpThqdKUUf6FdxCMPAhb5JDRH82jLdsdKoH3UkcYnKTU6eckK/pY3SaRfQano1M4R7
d7gGOasRX/YZXxuXbiAFv1TRdbBK2/TV7jijXFDRv7MowPRJxpHd4y/TcE8r1AhUKKJtD5+fHAog
c35owaVawj8oMRr2iNMxju62so5aZ3ThZOhnjrIj1wElQ4qH4FNMSgLzJ/qjwpZmFXWQgFEkeuNe
M/MUI7VRnrQixHc86Zpzl8F8QC0uA7DT0GksemFwTRZXfhUmUkNcPK8utNUTuZ++q8iqrLSp6bZB
PQRuhL/ANbRtDDW1tkXtNzTRPxswmo6wmlyVSTTtOpIv10js7MJs7GBT2bXqOk6g7wpJu0b8EDHu
uG3qM8H3sfWK2Q2cSxYsHfPFgaNOxaCUli+5BdkTeWodXUij/Fkw4Lxc6Zlyrcz8E4Q99j9J2NZS
Z6Qku4ANjct6MkLQTahCnF5ex3Y5hC7KbDbV3IM7bMKEWhfoeSLF7zurejDxiCkdbdYGyDCw/Pxg
QOZnUQWafgi/7L/SMBlyVkO/dUs8CK8jEdW7oqHCpBeBszs91LFvxD5HE4RThdth8Y0aLQGlBPTc
nQy7daG8N7sUbMfd6VGORJOzPwWEMPLNuV2z/0JJOFoYZ3Gk9JHVesT+9aaY2tDLm/uhQR2vjz6r
9UQr3KBTTWZLRXwWft8f0WiiugRGGHgBCa6b6EP5xWil4cwKP1wVoIbQ6/xAO5LELuJVBcFeSh5c
Z32HCqUsWT6ufzivrDFfCban5/DwSzEW1UOOfg4DcqP9N+pi9MQkgBberJeBzL5UuQFIuzMH3IFH
DxMHd36mc82LHcWN/WGSMRyjwscSxe8b6WeNMqQLHye4xHlUXHSxHrlNnNb3chLEtyILqysjRj8m
tqR2k8QmfJK6+5mI3HkYAE7cWCTYdyXUZJesyj8Hfj4y/XCR6dNDOJ3bHovoLu0LLcocllWDMQT5
YkGvxWqFQ4fWV7+fnv7DJUz1AHQachtE5vbyINYNnxqJMuP3ZAvuc07vb5TMzMu1epjvvzp4iGzR
nuOzHUiqzd/jz3EX7wjroRuKgoWM5Z+/NmrtNS5LFE+VGBu1LLa3uZCf+mYwFNcaW/OL0yevWeKA
9hzxDtz0LWzYMRHF6+np+Hfxcf9m4sH+zbGjcU0zZ3+hZOZIl9lBX9eUw6q8a8ZJkp7kckrTS8os
Rvww5T2+HWoQKL/x64xqr458Eyhh3cblnVH2uePVtSTf5maZGps47FCjKLTAfqDxZ+oXfPiUVFro
8vN83Bau8LWm9/oe9TrCY8dYO2AER6+QJ0V1IxoDmmuXPiVh207AfcaNUyeXPRJpxoomF9LuoEPg
axjTpMSrdkg08gFhyu8pMLx7iuVkuJMQ3R1Fq1h186DOf/aFEjVXbWfMxohGqSNxM2iD4fGUI76P
gjV+nVqUQLlr51ZuW6i5cAGJjN80Eybi2qkVPIcDf4JzjaNgeUUxsRo9YO0SJJIpET8HFf8tWDbd
UPOLjnFt+UlgrLKYWhRaYk74bCE8wK7rqkm4Jrogz1U9A0sNeJV4SqMpHXqRPKDbJMDbJ27ZKcpb
Kyn5m0O5MidKCyFbJczJtJKHUALjIEn6o5MwkV7T17iY28IyvMwZIFM1BMzQZHIM2WCP6r+apkzV
1WD0+mXg9wVqY0bfb/Myx4RWkUvLpVxYJ6hIWwnYvaadflZaV34zASPrEzMs/NzQyNmr4q5XiVix
htLw+FYyzco2Rh6HtKviukX9FTyBg2KAb1NzoRnkQtwuxTayQx3HgigMtW1YR+l9JuLhpQG28TKM
2Z1WdfGujsxaWdt+Vr9Xjar8TPqq+OY70vQV4b0igVHWGr9sMYCflShpFV8x/SmRAdO1Ml5pcLLA
GwK3V4C8jeOwaiTNQBciCNpHpe8A8qZWozxTB9Gmy9gIbW2dWjEOxFkIfWxl5Nm4BTSYio0IR7Tk
1b7FiS3rS/Wrxd69k2tzBL+h2NK3Nhrtn3FZ61DU7CB80PhdUL9DAx1d9oVuwkkqxY9GoUwOOUyS
n9Iqzm6MFoEML1MHZK6SWtGyy063OtaZHeBlxDIPTLc3TP8BBqeqYqUSKNcCA4LUjQe5ve3HKH1L
4kzcprrVviU1nuo7JD/iXQXNzp1yVOoBbyjNQxHHoeJWdRQZLsXZMaC2MCi4oxe1tTbMTsX3VyvK
cGMqg2yuZay047UDFm0WsPHBueN4jIiI3kZAIkVV+q/6MOEAmGU60JNphHzuyZifoj5ShtsBVS3T
dazJeDB6KWip/5oo9nb2/zB3Hst1I12XfaHGF/BmCnMtPSmR1ARBmYJHIgEk3NP3QnW0kVRdir9H
PS1DXNwLZJ48Z++1FQdTe/H7+rj42fK9tTQEJHIwMPN1OmQ1YbTMYeh5dZ/rpmxFXMsBu7fG7PKr
8kgUJMyx6FXUgYreoqGBVnAk2ZZ8mW4O2j5Z3GJtroUuWVRkgBD2pE1Otb+EK2EY/SCKsDFW68rn
JRsV8dj0V2V47YuhOHFisXNmFcHhmS/4Ojwv3sx8xtY3N8UPERhg+z1dS9/cNhMgGf1yRjqVBl90
bA9vBK7U/G4b3W+y2Re8OLTZJEwGDnxOpAequdfqZu9v0ZR8AZi7vam9LaF61xjQTbQi2LPz6jzO
CQ/+rMuZ1Nwpd4b7Dc05xsXNMd+9KU8fCpZsiNZDoZ5oCWxQdzL0PS2qkTUs5GatRxQLEvWxtdrT
Rfp20fGT9waZgUYb3LeDqL+Ng5FP8Vxuc+J0Jf64rNDmx60vnK9yqod7fcbgEXb2pH+dpaq9HS5U
6fTKd1zzwDZF9lVR/aV6R39dS90kr9geskfUXeRtaoUzuNBQZ4evuPP1LRRic+3YZErzNINP7iJj
ASoPK27wLku3jX1sSxsvotp7nsQZyvmaaqpZYr0s6pfMmqV/pKtlvxjmOGZ0q6vySfdl/pVDG231
NLX9DxJuq9diVeOzDcZ8O+kEZOMb9Hi7d4v8+AquOf17AWpY0iHa9x5x3SEAcdIUfUtL/xIYGV5H
FBTVs2tt9Rsrd+Df6DDzCDHqOvFtdNMqP5FEIZdwmtd6RdJVf/JrSOkHqbNZEbFbTM+9zpwu4cjK
jEWuKtOumlxTooa33MB1OVs1LPtJAbh2DbGuIaDM6abAmXpDYml+q8lU/xgMXO5hNtfrdzyUWYvh
kf7zOXDg60WW3bq4/4M8+EKqDmDKvp77a86mXV8cxpdRFZQGxuDWMu/GGpNlODrWYJxMIiFYOay0
umeinfYxOiMkYyQcEc+S068skRaxlsalucIORwROPVRpK0ZnsPwDQ5XCCz64QGpx59WQH3J/NETi
9Vb+afa33jymKHr6EiBabWX5JZt54VatZ85ZpSUgSAXZj9BqBd4qBuw9rafM37S7wcXBGQ2OnX3b
7LUZ4s2ezTsjRdcGwL8XpyF10AZoeTt/szfbImCStVIwPQj2OafeL36SZpo9R4XfE4XndXY6wb9S
/leXYJjPtdsF/U2QiS2pmqJm0iub/A2ShE2It2svCzkVtv4Itpau9JZhxz+Oo8XEksUhc89Ys80v
hQXMMdQIqVbhaqzew2IYTGcXPeXvaa3MITGkHpHM3SK0uNM1cZ+tdlBExeKM+pFY7Tk7KWMK3lDm
ZwgqigGQxwqFLyxlv9yyNOu4pGj4pnd1azRxQ3xNQLSSiep9cFr7Hn/pSgYzdvA5zFDHEa/U6Zsb
VtWm/Dg1HL/BoTrK9CBtrShDTMqTAebMr9VNyi/33em9+Z0mpk0wdpl6z4G/lVNY92WNY1zK5oOa
EN1tMwcDD/hk61NoOLP1wYioQTxIzadFKBl1wtG9vSotNZ+VN1WB2dH2LM07d1DBvVaOxFWmeX7n
Qii9z3PDWy/twNtrruh6KQeM5alv+yALl6mk3+5PyBwJOBzWLxR/fhcSX2+WcarPPQAuo6gmPK3L
qmMkm4bHbK3N94o0bxatba1ssPOud1eTCRAFtpoZded6DJM2+KscXO1Dmcw79W3NHaSRpGRFBnso
jMw2aw9mMevTwbJWg7Dcfh4TvLrIX/BUmAePwbV8qogLn6OuM53tkfcj76JlzFKMbryHdVhlmv8+
r1VeX0ipaOtrTSLhFPqFWssrmIAeJUtNzj2BBXVZnStHt28VhCeDPq1UTqQZ9NBCE/1Bf+souccW
yKZqEkkYuRWT09qOR1NblX/0zLboLotfVtQJetlnBy3VnR2v2dvIotQ6Eniulk91r5XPBM4ES9Iz
YyCle9BsJ/TA4nzSBVho8lmciRgoo8LULccgq5LFKas1VlNQvaKZwvCcBkL/7DRe9uKIpTEvprfk
F7F4xhY7VUdmfBWgDx95VB56r6LEslK/PAWGNZcXf1LzbUvfrKNbh86AhF1LtfGMsWEMp8WrVTK4
g7eL1GRArF6xLae28r0mtoKF53p1NO+mWnSjSSCdNd5NLeCNhtRVivIl1wJo+vMQPBmNN/sHsU7p
92kaM++wLXVWEwTjmO3JVA4y51b4+V+TV6Z8NoqVW3Iv9DvmLNt+cVQOcT775jd2z+UzL5ND3iIK
8kdBug59kq556Iw8T8+dmfbvehe090i3qzRp9FkexTxViBpIN6Os7oxpiTJtdJOs62FdS7/O72xb
jVPkdPra3PSb0rIEWoDRJ924kCjoinIPlaIoCPXVMbdDTZL8cOjdpsL3hWrN4Q1TVRnZuDQUEQMr
QQFd2i5RT0fOdcJK1S2BVnO+fUZFL+8MjjtLQoVCcx8vliCTFakYs4c5r7rE1+sUIb0xSRmmhoRZ
gdLBXuGEr/yV/5ZtfQVHENWPcCixQkpFQErjpGH1pzgx/9D4/L3RyumSrCCbMeAu1PylY2RTj6JD
7tEYmbS5LbBfUadVww+valMKQGP9kyLin3oJiM93jReyJRqKPx9nDa3NfDD8PDlbKf9qNdMJyatQ
eAXM7E89ln+6Fg4HrIr638LZX5pTlkRc0Nm0cggbGUN9nNox3LQtIGKtXr6neTO/uE7L0mM08lOl
+d29XAM7UY7J+UnjBQ8BnmkqqjXySyqoP3/Cw/5Ts8NFXk5LFYkIOJSfvwzEk7pwBxBeY0kUhKg0
YwmDpQToOPnaQx3Q95DF6P/hN/99QMUWuVNed0wxjc9fummgKoxFpfwEZS+Dw54WfdW93v5RjWUQ
W6lsT9U0Ny59BJ/D/Oz+CRy+P1M/dzToq+0qUsxdGDt/7YWaWZBWfsv1+61cL6Ka/dMwNcP7YLYf
VKTpw56BEA6a9if3wz/MvbkyuaO7vQat16+Qn6qug3UyZwqg1enQ5Y/fVW7T2lhz1IO+kfLq+w5D
l1n/OvSqv+T6NFzqbkl/uO6S/6Gp+fuPD40QKQjDM+bejAx//vGXQiPfiChu7nRWFw5CzcXSU5ls
tELzEMr8G/Py8g+//e/vOzJZdDrMaBGxktP780W13gjqbftbL1xaF9wuHBk2KiIBKeqGf1Ef/71/
9Q+iTr5vINTMpRFT0Hv55YJ6oRbZIZscNCEOYsSMmNlkv24LdSe7m5sa4Eds9kzfruY9t0Fy2EH2
mT8FumwPG4LeC88rCia7CPJoxuH6JxHGP3wpbIg8GGhUmAX8qv+by8nvcnPJKEc6N5wr2uYIb/LS
OujS+P7vX8jvLx/eDWhqyAzRHOq/zhxmTa+bpfVwXU1C3JD91Wun0tYCorlzD9bOGNjZq9oWLTta
OSiTEEJD6yf//iF+d+TQ2cEnwmzTQJ+PJefnXwUJnuNmu+zETNexuYBrcf2ozwv7uTH6+UmT0viy
pNNWxy1bD7xQy6TEwoPhf9c0PRDh/8Pn2ZVRuo/9Yxdi/vx5CsvXur+tDaXmtJduq/zHJhd0uZu8
O2ZC+iEQF+NJqnQ69WU5vU+0ARPVDWn875/k90fB313KtJ/hziKO+WVO02gIPN2JR6FjMhw7dBei
wqycBCKFdhoQAP/hzn9fC9G7Mm7ASoKWhMHqzzeOWUSXPHnMzdvZf12ZUoXFOA5VOAb7aSBbKazL
iqiiHaU8/+Hi+x//eSHmDll5GHiwLtIA//niLDE4iYMNwa0UdTxORJbMHPD+8LD9w1fKo8ZTj1uG
YIvfVHeuW27GrkDMOS2+VOirH3pi+A4EaAxnv3bXP1lzft/22dT2hHQmYfRzfh0hVHQoUDCxqyrZ
Z/cOjKK4LVsvskfEZ//+uPzDpTxGbdg+d3eb/msa+9SYvTECrEb+o7Z4G4c9Apje4CbT5U8r6e8r
B1fgYaG0ZT7Njf38a2UeLrQph060LHlzdVXbveLwqTtGii3E/Clb5jDFgXTTBJp+mjfzL3MqRIzg
Uo+6keax8oS4IOiuQqm0LaFZkx5cBS6KQ6s3X0iL+BMN+B+/HmIoUQKjP2XK+vNHnoIFSWjG20Tb
qvzB4Gi6GmI2DgCXtvO//xK/D3CYSfNbEzzB2ub9lqY3YZyr4N3hmmWFau57VQ1+7M3D+ANNed2H
7CbTFxgeW3MpFxssGZCrfPqQ4AfGpN962UR+gygstphcmI9dHmTBHwrSvxf3n144JBOQJeGXUf7i
4/ply7dGfUhrfcujjang+poVC0ytGW9HENU0rZc406a1PrpGm8/HcTFhKQ2SHsdpmbOJYQVAwSyk
Rd/fu6Vk/rbMayaiBgJ5Gpo4krqQwq6dL41j9beqKYaKEJBsSYZMz5ezplKdGYOG4vpuYAhh/uFl
+Kfbwx20j7e5SyiKv6wnKSziih4WhZ2ltuOsSW2Ja92vvtBasES8+QpkP+1Br4qr1a67AxvlHouH
l/EWZw9CcFkI8ofJbfaeB+WV1peaecKzVZTrNwKR6Q2Wgb0J2Jf8vCEllfpSNoKb10nsBcuEaXpg
cFjkz//+cP22UNKe5NACNwOrFdyZX3YFshfqipI2jzSdExxBol7U9ev8Bw3k7wY/5AEcwyyH6pzS
8Fe8IN+UXxjpiAJUpd1N2ahgOQ7tOuRx3dj9sdh8bfu09mlLJ7tom1Pvl3ASCtUJJIoML/fYgP4W
VgpS8qW1oU+5YpBnWhqpmUz+Um5/0DD9/r3gf0MiCwAUEKDzq0xnFgFVHSIkDEmdzlinmk5NW7jJ
f/Xb57Vm0SNLipKFfffnVYTmh1PyatItyr2M5jcqgWjayqL7w/P72wKLUt/cqTqsV95+Qvr5Ohr/
3BygzFIIEQlpeZ0KW4nBZ23GVhzLbAFOvo+FYJ7aw6V3iso5/Pud/lYN8An4PrFmI3siOueX52zW
W6w3G5/ANoV2GGxdhB6ms5vRWzICYK1xSQC6B0eTieDDv1/6t12aS/8NwuCq+J1/9QmA0u8VKQ8M
UWdJ4iz+k9sd8P/USWE8Ag5pon+/3j88Ovux19udVFAOfmUrpbzvyGbpqoxdpZ+X2v6+4rX/wy/6
t4bu5wV3N29z0NltmnvB/fNPmnL0Hut1ApPkNs5rRT+6OuSBTdu+p0bIk3KosopJZI7nptBVS1L6
ej+uHXbamSYSqgthTfeiGNQ3jTSuMbRXRsKesoU6TW1bg4N3iTHXcsWKIAYa6YM5b08o18y72vNG
72DOhafCZRPWEE580i/gfgItUVU12fHGO0VktKGBPpf60NBWczyh7sXaaX0IB1NnsN9q2jN5sGX6
w68tOZ3wzrjZoQFTFCRMYNMmJNPQruNKQwkQjzZhQwkdZsAxQZVl9oFtnSBL9Fbuq5lir457WqiP
HDlm8SI49K7Xxaw2IFeV8k/jsNRG2HYj4VBMroe3DfGVEedgP5e4zHNMpoWrhHkcqy2gcNgscd+Q
vWZGFfsVXjHekscMWZUFgrFOX0pSLz6Gzu0QB+jlPLx3jJjPjteNRcgZD3L234/Vfwl48n/FmPyE
PvlXLMr/l8AT1qv/hZj4DXhyUm320a8/A0/4P/4H8MQ0/8MBA2QUqn+fc9b/ATxx/4NVkH/OKYSj
L1yv/w088f9Dq4CNDx+qz7/YOxT/E3ji/MejcUHfAkONycJo/FeAJzS6fqkUd1cxzKSdTLFfyf+V
eSLowao2CEhl9rUv1M6GrJ/zdBtPDEidk2XuOX9jox/8gTmkmd5NTq6fvAY8aenl1gFSsxNVNJnj
smo+pczWDkDKaeV5JWLkedbDtBUWZGxmrPRWrdvOMsdT57gfO6b3wSu97uJucD5HIfzQqd13fHTf
J+/YqPSjH0yiFDuf7FJ8eg+0OSSt9dSKzL7Nr2ahaUlHNgTjS38JLpTD2cOSCVrYo2MeoSWdR/wD
IdLmB0cLvpRryzC329AbLjc0/KpQM0ftmLvADFJlaIdJ06zbxd2hsprsGRS3m4hTH7B3XafNMdeH
6mlxM32JVFD6Lxnn5AT/WpVITjqfl8lPT5ZDdmBsDQVN/B49sBmjDNZfOs1ssAIK7aXzUXSBlJIt
W002vVYD9XC9jz3Dgur15KueyGffy+pwkUrfzp0XaC+K/2L/OrtxZlCRE2Suj46etMuWgh9At3kt
NBKhIVEaeWTovOIM7LJ4JWmriTMmiss+NRRvkHePrSe0JGeh+7IxUj1ggsmGsKATMoTu5FXPdjbZ
YFfFpoZE+Qw+Vr3MgkTjRsHOp3gzkA8PYTrVzUq8XVEk6chPZxcuo3Gvp2KLlIHWKOx8A+KZ8szX
CcsjtsK1Obd9sZ70tP1mrdYPUW+3Y7G5SS3s9S9ahHT0c41kMGQa8nbetqvRPRrZCd93A0oCoJiQ
O76jGlvGbQrcu5er9W018uG6UNx+aEq/wugIt24ZAX0P1nGTCG/81X6mXG/Pw+R8k5JUM017X5gj
m176VVTZfdVvx3bRT43RPPWBxw3UI78qPYAHRQbojyF37bAXW7/XHuSqZrkdY1Zb6GYbMfj/LnHl
dDVLvz4qowke2AliH+3B4vTJmp4CNqKbrLOao29oMm6d/ivOrdPWWvrHEmg2ZWfeZ1tIfVUciklv
z5RLAXNDptCA5c3182oq/pylV9qBNMz6BtFin+iVfBxkjQhh7vyXVQ7N47Ii2m4nFAcGqSUn4M3T
XdBjC6AUsGj/YVNt3Xy9Vi1ipiU7olM1zwxUs6SEoJbU8OE+MaYmX8EZixvV0ZfopZ6e3aHOzmZa
+2+TJqzbeRKIXkrVTZE+dp/IWnr3wBeHS8cuR0s9w/kxuV5MWoIWSVKuS7t86+ZGwFSRxjEoLT9u
sJ5GjSM+TZwA7xhEZiQWMvur9gGWGElDXyynuPHk9I3YT/bRtedzpeWaR2rVWSoGffIjYSNI5dAW
jgXpg0GtIxUThk4YoXBvU0hpT42jzTfOwMEcb2x7U+WB+45N6BkBikdKSPlc5O1F6yw9hOocRFZA
TJU1TvnTXIM+wiDSnikVwNsGR0CEKDzGNUwrk4M9fKa8iK3Fc6++muVts2vVg2fRN0GCmGQAeIpI
wyaFcCvN0NSwglSTqR8cPxP3qdRvlD67RxqVy9naPO+pwJ4V7sv0pWPt5xm0s8SpGu9WjkMdFi7r
bKYhTaiSeYYyPPknsNy3gVEcpd8eQfSzQrjT2W+t23TkfRvmbzhVLNTIWJaReoSNyrYUY8oUt15+
43SPuWarMBj6ZFNBlZAU4kWLX7k3ae/EjIN/SJ9GJbdzmda+iYJ2zuIprzuA1QxsdUSFTdcUj0G7
OTCoK8a/qb8dFtcCAL0AcK67an5wmqI8gfbpXhy9T4p2iYuKOjvv0aqp5vNqk+DQM4utHOfSTnWy
tcb7auig3X3vOtaaHemi6EOcU8GZabtOP84tXvK9xgnbVh/P0mkYCaP+b0s/MWfysXRGaOD9fXtF
q+Z9WtqWP+8XWsJMht+AqLpIqCHn+29vzWEuoAbW6cl2Njey1u+woeajrrrmyEu3nApre50mZbI7
OFk8r1K9OgHONEtMDvKXYeYhDqaHskc3kKkMc/jYJeU0Fsm4OVEPm+OSp8wXvbpBPdY1IUrNu5VZ
+2hl2oPBuP8hlXD0O9JOG5hXfppfK0PwwfQq9obiQUu799laCoam+Zq4pizenAzpm1003CSrT4QG
OTK9JgtNxcNjDeN072oDWpZVxhzaE4bT1h2tXwu+l7XdoopZPk+ZHE81nhd/LqujQ9Ycj4eu4tzs
1IX+d2KQU1mpmxWGZ1gCxuzD3O+MY7oGZphLcpA6tmDw7Ke9eU7wbfc2DasZamP33Ay9f2k5VSC1
Yt/ExJGe574YjkI1zDZRd8Z12T62Q5vQvBovmdUeGzHUJwLb9MsICuBlNO6g/c+x2iaawfWGKMEu
9URgs74ZyvfNR5656qnnhaUYn6yRuOcU0U7cj9prPlR5zENonDypBw+qwl4IPY/UMtu3TzVLSCQy
MzigkQT1xi24R8zAqYSci/SEeMSS/xv9guU3nBPULTSo9h4q+yerLI6WOybSHuCcM0EORX4fZM33
3vRi0lrYN/L0W813gcJnfEeqxX9bLjPmRCBf7lakb1Kb5qfMZ+NLS90hyW41jluQLzdEQDIonVz5
hfSiCX7s1qeJRyFWJCXLDS2c4tRsmRXlc4fgTvA0LZk6sKy/znI8rKNxXAvtunXlzVK9ZQ0bZvkW
jPWd69QMVwdAAOLolCUvW2490eeCaPC6iPW5LZ3HrPoaNIhfgpoIKAj4vRYb1W2QEuVqnSuh3kzF
5joN8TSKe5xTJ9lM+G6gyOUSzRFEfdZFa3zCP6JfZEvnHDh5WBBC65bZK0n0E+ok90lO+XjKZ4YY
fm89CLqTBLcm2mTpyUisQFJ0R2sODkRGXezibZXOQelBfwSO/1Et9b0+mHHdmc+cn946Pb84trob
Rvu+F/Jh5IHZ5gKJVx+IeMA8lODC65N0FnPITPysUbYSeLgWcToh04c3kt1BmT9tHaod5oCR7u8B
CE37xa9QQeeF/0WrZo5VA4+LP7I9THR3Qsm7truU0Payk4lwqoY0Sa3MOZfSNU9z1R6rVn/fZIcO
h4SPKF3SB+lpxcl2WyNWWkrswGI/Y9ywokpfVeJZhXzqev6WK7vsW6H1X/J8IjvArNmx+8q5Okq0
x0ARquG1a+TmfUrScX7brNqPPPBu8TnycKG2tmT/fc2DWwLvmWXncTDmh2qHzkrLTqyiHyJr/1ie
7N8o2PgbepR1Mi52xom25OtbbYz8juXUvPGgNWGtda91Nd8p3/3WKv254RhzxxTtB9VZdxH4ot6s
3nps9JFPtYMKyX5wtWe7MR59ktMOmTml98YwP8nceKI7euxZDAax7l+idVDO0h5XLnTS9Ux8QNcq
n/HsLuei/KEQiJqNf2BE1t5uNVUPNo1I2UijdDtvbv2pItKj64L7pq6gGGyNfOKdevCb+juy30Ts
gWNCa/TzhGwwQYeBBmgyLTvumZTeWOkwY1UFPCz17CqGodpClMPPo+bnOi6ydf2EQM/7io/bj3Ix
VzcpBst476ejo4a65Ep/jPOpZTEXUsUGHQHaB1aN1rdvw6AqcAC67r2+bmuC2J0SI8vPGAO7G/Jc
zTtOSioZRfWu0vSJbmTxnvb5jcdOP3ZTkOQdVbib1/LaGAMJwH7Vo4DhMxqCRqhAOv2BRtk8NTOj
HeIytLPwUSeGBlyZsNy9e145yytc7hcNPL8MIXE0VzOop2tBJhjWHUHkJvHkFzF3/fOSb8P9lBZu
SAO2edFWZMiuJ0m3yxq+DiamwZndUkJ3DrJDQV8J6KQWJOg3C0XkS/DF74rsMGamiAbW9OM22yKa
mnKAFkk+I+pHEdOdVhdihOpQ2uaHgUz5+8r7MSEeK5/aWupJKYmQX7xRD2c9f8/9yoLClBlnhurt
pREKWWnmqf5MbW18svMMdRtqYR7SoP9mppM8VMN6baFFQXmojOBTr9iHp0BzI1sfvQv4lzwWfrMm
vr+toddMa6T4VJ8RhkEPm6Xj3eM1zyJzNrxT5Q32SblzE04worWTbxppNI/r67wuRpwhrKz5Vmt1
XwYd4s1qec+hDbexxFmByUyu8hZ4QHrfVyjV+tpbjysrZTJ22nZbqSGIja2Tx3XYrC80g8yDcsf5
Yuzav8i3WYlraULj6DMklRX6xsmd45Ee00G1g7wMQaBdgolTMSSPT55R6a/zZBqRA/T980a5/RnH
MdONDbMqq3tzNHxa1ojfVCRyDAY6AsKNVA+pX1OphthoW3RyXjrc1mA44wUj1r0MTNx5Xtn/NVnj
HLmzP4S4EDjTDgnC1zLurfFYGO3TErzWba6Z4djg4xDiw8ibNKk8qbGtp+bJ3KmLWyu/Be1gH5ma
BF2YrukcdvjWjp6+WDfl6qSROxj2A7L8d2JenU9iMvqIZNeaaJEle13NXWrNTPgmRXh5TPOuJ0hJ
c26rXL6UvbObLmznzLC14dFt3seGhy3tl3gllO7i1qoOzYG6nmBW/2rurycgns+V0VWPytIXxAaV
EaNXerCy4a8WbWM8W017IzxnueWovjzIyQiSUbVvkzOkx8nO8ptuqsaYgJ+NtSmbrx5znptyTssp
aSonhbe3lWgN1+2uRhnOpkvhP2j4PdhOtjxYkHua9t1s9Ombr4Q8TXggkmJKnUMg2H/02fNOHqfE
yPNysktdcLT4Fy+awb2kE1k/E3P0M4kK7qOVBetJelNzFCulb9zKzXkzZbA+wlM1n6janK+W3493
i64KRUVozfeSBZ5lKbe/ay3eCKuZzpkFWEEySnps3G+5PGVF9wAC7VvGuKuRZ1M+5WKMfPdkje3X
lQ3+0mw4cwLRNafAG+QhoGNODToTxxFIR3usTeGEGe3Wz6jsiliTWfuNxxP0kY/0okHveqOpIra1
cnsqiUd644svr4vlVT/s1F6AOvbO0a+C+gUSB6tsiQBb6tuLCT8GPka6fM4bI3hr55FDzGzK92Uq
2vOaWuWX3kYtugWpwRo0QZkCHdaI06qMuBLg5Scl6++C0NoiGplsDqxRxlZFvVqVnmg50pAw9S1C
63cyaGi72XgdcyszE9fXdOM4EpwKH2OxtaeFCpdDHiajN9vOtIrDQK3es0XSxc31RTy1biseKu7x
WAtqyAhKWnWzWvaM36SVxj1+Lv1cWA0a0dWXTc5JPTduzaWzXt2ibO6W2lwoJQy6xmFd23kftXM6
P6ulnbfY4pJ4maR7pxdG/VnrDPvcGNr21AwDx1TDq7tzb/mCeWUu05d8RgIQzlJ4D/ZWOT9SlTMm
pD5mR/NFGc1D5dIrd0rv6tlOcRQm+FQkCrkfcyo1vwK+JB1qSbVDRcLKiUWqSxypWfFqbB4nB8H5
qUQuPntivOSZRlifDtW8urrY87SI83zwNQu2h4YoqE+i4qDRtHK4mn1K/4ZzVsieF3h0zBwJvt3z
0bTLlSO2gYHtaKb+BwFQ50kFItKV0Fn62wZKSUbomAK6btWiu826cjlDProsJaenUru2ufXS90Zk
S3MNAd0dRs4mKhvSR8i73cneHbSyFUNEZCTH+A0zaND38epvx96+7Rpc5wXJf2ZqPnIXZ9MZ32zX
w0liJ6Xy8xh62dnvMSbgHHOnNzlPUekZxyaYI5WCUC38cJzvMurYp9X3htiBo+CQ1QPKBbwLezxh
vWXkFDX7zVy0Zow/o0l6Bif68pkMjEeIlrHZzAecVS+23iSFTCemRKe5/lEN7G6TPYdu4T452yBe
OCZOe5LYjo4WbHwuPFzfwXymrII+ySS3q5u77iUgrCgqyvLg69m3Oct/WMYKDKyoTs7qzBGyC2LK
TPw2hV1/ppWB6Y4uY1imQAEDfz06S9EeHT+4tjrkriZ3rr7lfPOHvcCbipw8cT+gnNeRBHAOtdkT
HnHnWRH5mT9Wk0rcA6H2xHaceN26RAaWwZNHkhviEZofJu3L3EZ8btX3zb7gOejG0aeVa+y3BoFc
LkWf7vgfVlfFRWkeaPUlTYB6zcceuPR1HYqd29+lsao4dWfOk8OApqSf0swEkRXDd3Px7jffuCXJ
Ki5azEp2ZV2Norw3GbI8w6FzDzykH7BbrHB/JhHkDlxyvRPZymHFz8j+XHkyWgZc1o8BBLG5HmzY
jBQ0JFW5/pLUlkjQ/T7bjkh8ENzm4FyXIPvi+ScJLWKTqIy84GXT9maZfzVmLCgoAyDXhb3XXTd/
KmPMeJ/SznmSmpER1VVQg2j3lmkdlVg+9Ly6zUruejQXzgZuYq/LF5cgLgqJw1J77PbNXZne9DkM
naFIL3PdP1G63lU2XWNRu2XSpv67LJw53tZ9Xc+emGNjAyoINehS87yuIg/xHMfFjOPPtDeU+dqx
LZmoVegZw4AzTSh6+d/ZO5MdyZEsy/5Lr5MJzkIueqNKnQdTm81tQ5i5e3AeRITz19fRjOqujGw0
ErVsoBcBJCLdw910ED65795z3QNP/rcchFSMFBkNE7QFs32aligp7YOFEMClMWpMr1lx4wtZZDFE
ehNxT1JcfCLpxh7EEe2GfjslOIIUBH6jLvZd0h19Og1REgEBdi3FXwaLS9KLc9DsR1GffbPaz84N
KZJ7wDht24YnSkxcbR5r4mC8NIhi3bHE5Yvjvl11WvjrcqynvZrbFcQYJK2JcChq4G0Myq0uOr5v
2Ay6IcQPgfCGcnYYErhoxvhE4HNHf0CU+F/jGHDzUzEP9PCXwL7p5Fidy+J3q2IUfHfpLmZtm49K
z0Mk0pbjVQ4FCC3qIIkRUS7h2tm+jXGYge9qwS7MX6Xd89W5F4c2xsWvOPTKiajUMESEWGNMGCxK
j6mUEWbpH0q9WQHB/DB8YImPXTncCkmSZ+iLLfbBe9LNcZ/j7BxmQdQMCnSoG0fwo8LRIrv43lq/
MT18Ma2PK21JtTF0cCtqJz4k3nSigZUvveyX08S6VMTmrerkJffQYDnov2tzeuBKcqjG8V1P6mzO
76Gtn2qJjQ7JCTubZiwAvvCeZ/ku5d7it7wpLS6RMlbHrO946E7Gq2FfaFJiyYGn3+xPZuWtggo/
F1wn24QpW53noj4YWbCn0Tg5KX7d5ON1SOZtM+wMdXaRrBiB3GNA2WVcviJBrIr4VY7Xwec8Ecuz
ZfeI/t02C3cDEmnbEeOdmWTRWyZTrOMquLBdWaX9KZfvHEQrJg5iP2w4yHQI9ZQxj07uGM0+sebF
ufneKwHOtWX/8ObvQr+yeeHex82Qp4Emrdgs00lRzijarQ4+tGmwaLdwUHTsPXhGdPW1M5DfsNEU
NScaV8v3CRrbOmjK02L2YtVm4fSi3dmJespDNjaLm3VpBy8D+/NtPdlPrujni9SKK4lNCmfpfruT
OFaggV27fyi57W1DMstHt2XtwPQSGWlgndq4fHEH6yqpQlQyu3+ea96sNKy4P3Yw6ESznF3icIuT
kH3rxT41uZGyuSadETzmi+tvfIhxLT8DV73ZT0621X+Sfsbnb6heXJyKSCc1Yvug8+YzypZbPjpl
95sHEEKIYI5x0/6Mg5AIZXE/x7s5eIjzbtqRZcF6X6CBcPCy3PiIk2SgEmTRj4T/hVFfaR9YlYRB
1/VSmBvbHH73fbfTAVM37Ryouv2zWyAY+9x0pOQBMi1WtMTJR9e581mM3pYJmxUeOKp2XoWeL7Ya
G7Bt3xbF89beFVkxU8EzhVtsIuPGmsRLuvDACZ2TmZsPbfs2qgHRu3opDEFwsYsojglWtWkdx9zd
jhVLt3r5h45qz8kxG5Nx75VBvEUdz/f1klDTkGr/6pqTfyDZe8lMD323jVIzfWrRdlFesJqEdfhY
kermRuNN/F4GMgMR3nTIy8QVMlOIib6555fNgtWHJhyNrJyXlyQ+5bbX78thTriNxJIIWKMerVB8
5FmSHbSm2cFSGdFX7IfHTIDT4VWgQ7kVl1BWhyprSKltpUNnJGa674bftvLs0tyZSykjzx6faiXq
jSIe8DTFqblrRXpygwL/dGBGiac3Q1Jzu2vrPGoa9zC45WGQJHbcNF63rn5D3n7pOlynzT2xcy+8
WbFlKNdTOFCTGDA1ET4zmTiCvrsmTNMvs0+fJwkgBlRRPU15+FWN7s6yB+LfQbaDjvc+l8YVweGV
opg98aW91QaPC+WvUWf26FpUZ9iDd1zS4BFf0b7XbHTLnsB+52TcZLvXSlIXgj1k7Sydi0RMwXMF
MuZi6c7eeO44bMjR/pEyW6+WPFD7pSm+0zlmdPR4iA0FAxf2nS+gWGKRjwJvEsLE+ELk6QKc+zXg
Cmkg0u8yh3EqgUe15cZPMF16hwqfIYlWN12rVj5D+G0ythZLedT0O+9Cnf4sAxZ+6R1bw+MxMZ+X
ID3UC8v6hgbTtTnzAaSsk8oKPvBxE5lJcTaEM3P6jGwaKqNOj/6QHxHi4u3YDPNukESLQcKV68R1
ds2yrFNf8WtmrH1+Px6yRhrrpVzM16QKrNU0+lfYuow8REfX96sL0WsS+TWYiYGNLEHT+2JOPvL4
zVa0hmVrGLv+Ttbj7xY+5Kr3KeuMgfVtF53ka0U90yaZPXUtSuchy8eOJkc+xqoLqkOn2uqYSIej
qJ36KO4VJUraEXvf6j7jdGm3yBp2NKo4jQxdbSfDeub7eFMZgg5qV8rIRQmxXDo2wAt6WWwW0wfc
AoJz4zxyhVPyNJZm/stXLqxbmarjQk0u+cveReeb7e0dPUi6z8R2vvQZSbR0PMjJ0wfDJ5MU1lVB
VkjdZ77cAuuQ9+t7qClypkkTtMMTYWZItD10z41KqDSbsnejYtDDOb+zBpwJtjOWa18ZWdQF7UfC
Yulmcw+JAiSrp2By6w3iUr62ZWlEI0Tui7O4bDWagcKp/A5nCvPnuVcvlLD9KAGub121hGfmRYgt
HQvyjJQdpZF3n6LpXxpuxkSB1ckA33IgMpe/wnoNzrpvvYPqUb3xiaFDz+aNArPwurQlYFS73mVh
1/zqyAfuJ1uZZ1sm4fc8auO9KerpIzPrBVRTP6OOJuwIKvlJusznDrRcWz99mFP7yQCGgXTLXyAA
sPpMw8eIRMpeAz/qqp4kqWsr/FW0TpSGQ70RtiKv3VVMRFkRYmRgjqgY0gnN5xwjbgkvQ9ij/5Rk
rh1Von314ZmQ0A7wIJBy3ugpWPZJHc4v3QSGK4CL+0qM9VJZZvbJqoXSbdKfK4uIceXzGlJPsRuy
rD2IjDowSg2JpOJ3iUVG8QfpTtQp8CuVs8GCWB3SbraQvMbs0KT5FudXcdfGLk1cqgeIKl+xR+kE
BglONL3Yej2mTBSEJHQUtuoYmuc5Mb86ZIXUsLYGttLOqe+iFd8evPmTvep7xyHK7j1rE+xZU5bN
niS/86dr9L/l0fp/zn11p03+391Xh5+/y6/611/cV/ff8af7yrBolXI9B24aSUQupHd35Z99U0jf
mKzwP+LLCtA9TIEn9D8Lp3z/7z5tciQmaEPBPH+Houo/C6d85+82WSVMwphuMQt7/x371T/AmP/l
kgQCjAOMQBK5GxctjyziX12Sw8A2p8/cdNOX8cxSFD5p1ULS6Rb0g1ghEypNDNKePDrFu0nv0jhm
VA1sLn1Vcu9rmsfImlFERjPvqBUa2w0Xifgjn3PxVIRsScci5FNIvGatZugCvdt5O8e4dzG2AldB
V/LdKRhfzbYdN4MKiWx4aP9pTTW2li7MAz80o1Lb+Tkn07tugF2tc0IxUbhM3GzqMX2vF8K74cJS
xg7gzvzT+3n789X458Kmf5TB/fVFEi5pfOJSd2gylre/vkgeVVaTqPlRiGvLawajoockkpcHlNX4
dezF+FoErjzgdkmuyOLNLz0A6lpVoKFYdyEn8LTrbOO2VLn7miRx+2pqJ7jlljC+Gj1Un4ZW3tdU
1P+O3Gf9NWl4f39DwIQY9QCdg0f9V9SztTQjteGBEenZCU44A/JsZXd5cwqs3HsJe2d5mpc6f4ch
BDQCiuTDSI9oD3W3UG9+qe5jg/Qui+X3+2Jq1S5JJ+PBTKrk3yWSeCF5Gf/yMt+rY4Hy3v+hYjS8
/yz/RH70c+zrWT/6ke8mhJHZKDvGpwUsqfolfPoebhDuGnmxe9Ki13u03d7aA+vAQ9mOig1uBuBq
MxFECm9dXJYgJAyanbhO9DpLPyscdNY1FYZdvNZGqHFQ0N98hunbB2sJ1iU7OBMqwj4fRle+THFs
4+WyBkb7as581g8T13cjkgl7tyMB/CU4zHnCp21uhz6O2jrIvbOjLXS4NJtr772MBfwGp4eUmIup
w7/fB5qU/pQ2z3bamE9VbeJdGlMz3jTGuBzGxbDcZ1IWgbW33DSYN6RV8mVP+VPz6i55+Owus8O4
kKvlR1Ybze9Et8Mz5p6OB0tASXyxpP02KeWeyS6OYk1f42pJJd8fVsnpY8oq5buxZG+vZqnCd+XW
5iF0/ATXwei4tw414Avplp6XODB/UwTSYOZNkwqFz5dKn3pdqos71PIjW9pxrzpviTfDmPqvRRck
58wfXXvfsSV+LM0seJqo6H7yuoZ9LvGED1963Ymrrr+vJyf9ObCwG9fCKZaPBXXvOjsZZkuiGJ9m
OLGbhRqVHI0JlgdnC7eytEyf2Uy3j8viQ6n22WTuuZp2D22Xx0dO0eWUtSp9ALtr3yvhMS0QHCmb
NV2g87U0rHLbz1Z+EY6uLiZmp2vF/I5vBycPM7Oo1CsCmncSiT0hW/kqMkXfr7zBr09wRMJzHmeu
F7Fr0kcR5MuPpm7tJx8GWB9R5Omdsl5MKLaz3WEZCuUOZ0vGsnmuehxnnbvzOW6PbZr2+C+Nun2L
VdHAjogrSbeWKdtpg0JtKMgzTeM/0qTuvzMNOPsW69ap566EucUMvkbVjA9DYwU3Ac5GbwGRzukp
7hAEn0qls+fUonu5ZaS95GPYP49Cmx9dPixGlNc6RaCvB3bhRmLvJ6EYQODA9Cua2pu3hcPgrfEz
hQgwBfbvZSAjHsED73cm3y7MKgVBtxXSkwmovcrk1kyD+GtqpH1scgPJu9FWeRpgku6azpLbdnbG
7qzcuHuq3XhyVx34FUqL52Kf+TVuuFBL7majqMZNOOgg3GtQ0+6hbg3QK1MdlGcpPPXO0TZHnVLN
AXQj0KHYtE5qWGyYZMVCa2kGgWzdYZjxo9jhasaevRIpui3O4ifZhukfrCR7BwuTjlncLp4yHmIS
4ZR2kXq4NJOTPDW9N5xmhiEslcuUbIzYyv8gg8xOKW6S6kJlnRd1WtuPgxLzZ0r65rvhfdjlOq1+
SkPbm1rUFg+jCZqQUxQs6tqJKubemNTPLhTFt3Sm5NFCXnG3My/hEYiLcyXRAcs3Nst2zx0+fujy
oLlo2c4P7ewHWynd+pykKv/EqpTJu4cLKW0Sd2Uy8Ln8+Vb7jdzNV8JLxznfeuO0fMRAHfeAP0ok
+dpE4itL7AGKVPqMfkZzdSA958UTXve6ZOSxGOPLbDPUyXBSY97iux7jl0ZSrMOiMDaOdep3aNNa
P3ZNHFzZmHZfQPqDc8lG8heLrnbPmReztFvKz0z4BredgSQDh0v1KYcWVbfHjyF2Y16Hw760YABH
Ln4Puee+0W6MQIOGwQnebFK/BQnH+iu7+TqNCciBYjvEGeG/Pc/98TULrdpcFxYLR8JPDCA+PE2W
+5b35VvSfB3HjrHflqZ3lkMW77rOk0e38LLTmNrgT+KundeS7ZcN+YnAGntRByeAC3HrYPqTfOYd
Cth3ZliMVzbRznI7L0P8VC7siUjqVJEsa+PW9WnzwrJrOg92YjzW3JXHlZNXAdCsGPG7GfrvrK7D
NpqI2B+5S4iVPeBk5si3sAd3SX9IktJ44BTS3WlhgU9hHRaAH4my3a3ODTGuiyZzj8aYtNvaVg5f
y6RAg3G72thoSvSuLQXvW9pVxreww25sA7pjUx2PycVUifQjssXDQ+4WWExVlqudPWFjjbRbF8+T
V7nuaiGgseudpAoxvfr2oTLLhJ9dWi3OhMa5yxKuMz1YPD6fK35i/Jueq9meZdWjdNoOZWOwxQvI
O8FjsSFIajkAXhq7irEESx5HrcK3NJtewbUvLa6LbNp3L01wzfPUq1+zJGav4FnNsBfdaDzimNGH
nveYeQkG3Lvvkn1KfSs5ALXhLl8iC9iWSh6z2a8CxBkj2E80hW+k9KzDVNv1UzfbNDmafXntnFE/
l0Po/LZtAQzMK4t2bZjG/Ds04joH3zdkmpfeC7bKNcCvxnV6S5fS2oIPDI8WyJ35ZKaO4a06Dt+o
XERySQBOnRfDgVsZxvqJFRNTBsmudIy0j2Wxswirr2Pym/VGp2a+jUWILSedJsPfFK2XXXOnK3dl
IfsLoCB3Y3gqu0rV1CeEIOfsFCDjPUfa9no0pu7FSS1/OdF0F18WWVrHgvqCF8p0YjT8TCUvwlnG
mW0k6xMtsLGNzoDBJHDHX11iLM259UYfHk5chyn769rbVuWibu1IAUfdMzVFsoidjcaSVh3a3HHV
xh9Jkx71VIFIAQek90ZlACTo4rYx13z/OYaWOixelJmJrfAz9zQHk/2mGvbnDmv3fex26t0QZNwP
sO8z3IMVLmzB2V6uM1lUL6arjcOUm0OyHawlf+N/9peWB+I26BLLXFdV3r87wYJlCLcy5ddge0Cm
9TyQJzqTeFoYTXmZGuE+25WXHVm6t6diIRC7mpFd2Kdwlz/5WEI3ginpMFeeS9LivjEIawzvkHqW
nyNDwUvRmu1nbCY0+LJ3Cg4GEJBNykhNdjpwmyNPjGnflqExYkVPl2NqcwBvKowjT3RWxUDlWm8z
SsvbZq2XIOUtzp6XlTAr1G/rXSrfvbX87TZdbOMLxSDvxxRpJeKc8XS9kYU3dkZmGQdSDeHOYXm6
RVQarvzVy+e2d6dpW5H+/COE67SF6iCfA89otlSOumcli+xSDHH/WSTaOXdYgB5cntDXZmA+htqg
B/4Amk939mgPvzJltacmxHXYOGRYS092Ff6wGIegZYYnbDUTwr3lWdFQFxk76ww9KF765YHe5uTb
qjuaOa262bptYVysomaYwDQANtAKGs3qSmRelExB9iECo7nZGca5mBIUoihxRtQgtrjTeRTO9nB5
OApgO4t9W2h5WpyuuLCWd/e127QH9n/qNM928dPwZ7HBMdkcDd/F02CAvH3RYFAD4IVlZdKhbtVX
s+GR2anF/6QlZvmB+Dj4p9x1gnZvN5iWJ2NI/lBprx/slO1Olvfl5S7Avvn5lJydIG1f3akzj642
5/2w+GjHJmfwTiRYSEWX6JPbVcsB7pkJM2jAolJkTSD5uhvDRTZGvFETfPoTa6NM8SWe5l3fmtMT
AA/xnetc5NvcHMtvKtvbh342rE3DaACGVEw/JzWJneM17alsDGKfS9PE4OWHTDEsZelXgurjrgPK
aH4URq7OfSGd7RCKcF5TLS9/mDEGB9M0G7GWVVgcpsZ1T6aBcEspovtQqop9HU6mHjhpWax97w5O
g7dSpdfFKcObmQ7FEM1V6uTM1AnfXVt0lz7hIr2lTFS+pXPAWn7B7Eo3tWludG3mzrn3FBZ5aGHP
fh7k75DZOF1Yr5nfBo6wg5fK35XDT98tsfmUJX14HQudg8IVdnbMtNsdgevpx7iVGQtwuTyXS2t8
awn7bxPGbRJEfl9OzhF+pflDYiGp903DYuWZGg+MFNgyPn3IIGe7h71INnaqHkmNW+NL0PbmgzvE
6PqqqhTJbR3kPw3iKe1laarwZzMa7JDw94mTWwqnuWLqluecUQ6Ns/GCkzlm6a53UzbuNQapL6+c
p3hD39lw6E3Z/RFr0X/l5ahPOpuGHzVfXgsXsfDNfTqzSeg6rlVcQafnRvDRZf8bVN90Zo9Hu0nU
zUqt6gWHaP2Hj8x5qkZVPeHyq4jaIIs8pmzqTsHIW7ExXCOgnscIusM4z5W7a3vP4TSw/edJzLSI
+YE7fUqzoVvEm9GGhR8nh5GraXPNbQbUKAGFCL1VVWkNN4JL7koH9uCSEQ+50GvcLeuExPlxbPBs
sfa2y/OsVDXtc9sYPmufoFTFncG6mw2DT8o9253Vhs1v0S71R2bMzbW3nWHEtW03Dxmckm3I736L
fR48KDq+dtZVZ5bHDk4QZKMRa4lVBPLR9qtc7JC4430/69Jbz1rU3w5AspursA06ZLUegTJPv6AU
ti/5pO3XrpgWuY4TcyA3A9BT74I8tP7IEie91VwG8Ysu5fDTqIXb7WD7O1+2SFw+NS5yusDxDVVY
208QMZtmZ8bo0mvCF942UdXdmNob18WP71RMr90XNl3UG1MvwVePBlWsvUXCmW0HTfQLIK4m4ZK7
T2xRMqzPbnszUg1XkxkOqpnRMTyvbNfF7JzM1QzotPGWLdd648GVSgXrQtfec1CHzhDJ1CcyVSXw
ItcV+xTu2IONKEPl0Cav/bJ9phoRHpEvZc5TV0xxuW3U3TUE8bqXG79zjHLrpFN6aQqeqisHSQhG
8ojaBlQi7488tPQbj/Lw4oJ6Bp7ruMaWjJU89ba0vqQrja/JduY33Fbixc/a5CosFkX3yMr8G3nK
u3EQddvEd7KzqdKCP3oAL5hMZftUW6P7hN2hPDX+YFxwDk83C3tMtpFjj/WdgIyn1wAz/ZM5D8EH
BEYudrZhhxdKGJY3mlvLPc1/6tarTPwc0lm9Eu7A3kt7xgKFz7ZGgmdBEu+HMH8PlFe8U9+0nMYE
5IDutHXUTuZ/KDh7CSCpOH527Kb4CDrZ7tuuxl5qqqp5hFxsHFrYQQevKgOXzZtGM6rTgcMxFzq+
gqqU+J1c6IpkEe9UP9sV2wadL3ucIBRk0eiF6BOdrD58cqX47xygiUHs3pGUvbowEA7fhO86wmtU
lzwmPDd5yEz1wZkF31JG/w+vXqr3Eq4jeYnQ2IokU9u6mOrnfmx6EZXpwkUlTZTcpkgAXgRgfjqx
uWy6VTuPdyQU4SYaSJ0E3HjWnkdWJNlmNqTpEAVBwjnGOZMFK9BZEMGDQlptGwLkalO4cjRYScru
W3S8eRmEmAfL0FzZ2MQaxcryZOVEmdFJ45r27P+ipLEKAjZ0LGOYL4ubrYKJnpORkcoaStt5MOya
T2qgx/CUEruZoY2WRk7GAPz870RCrn/qBh8zB6lKEkOb0keiONiqWuxT5bVhcevHwpkf5ryKiXeN
dMjFe1y1SUOGJWGJBvYLBGOSs1UV2WJccCZaH/AoubOs/oabvbnDjdrNInGx7sKpbd8l7bB19Dda
mPDD9na/mZU/0ZEgxa2AyS7WY+Z5T3+rMJ/HFVvajbY8Y0O7e3JTOudpyW3l2Xd7/awdy4a5bfz/
mDrRpfnw63/+D3rJ/0lY/z9i6ofuq/xrSP3+6/9ck1jB31HWQ9hGvuOKe+X8/9qS3BchKFt0elFO
7An6G//3ksQVfzdDzzYFXVfOfRnyXyF1x/s7yfWQzca9xAlbp/vf2ZL8VUQXkJeI9AFuc/n7eWBC
/gUl0XgVK90wIHaWdeMpF+aXj4UJbo/t7BebmEHqWem/qRJDmv+rHi5MbqTCo0HUswFZWLb9L2sH
260KhUJi4oTr8Nm3Y5DXhwpWpYjCOA/7CI9Q7p+beG7ba45ohKNwBD+8KlzOr1Nec608YoEv1dYZ
FFB95hZrWg/mQl8RFjUoqLy2v6yEbAHheYILa2jjYbPNyQuYP4KyMdEeQ0XWxtT0IkYetxg2pXKY
yDByZTy1LDmzVU6C6T1J+vmXAexHrhcwPFFSmCGUU6GHj6HI02E7wpi113aYjuqWz2bL2JgXcTQw
rfhHsAF83dlhxs6hXEL3wzP6JdnBNU5n/mrT2LP8vnfsIHowEKzrPKORQhZ4C9aOR68aDigqOMhv
kLWbCTfwLDmlyK0KuJlgjbGylXJHhrJqqp50mMU8WZIh3OHu7B9zjpUHWjQC2PkcUT+qynyALZ7q
yABCfSHhX29T5Q/+yndG8VHVlXYB6mq3ucVYjSvS+c1kcGKQKd90o9OXkI4BLq0Crhfs3VOr+DFa
tf9O72K8QcfxXZC0VfsjoEzwwayD8bvXLhV1HgVSyPbZwg/K4gZLEsxmu/o2G40+6qJv0D3gpHg5
AwO9e90ZlW3tCWXz72F/hxy9VUuxAFRmsVrmBKdObDvPQ1wIbwvz2cEfiZccQK7bEbkdgYqQ7whl
f6OLYBiedRXwZ8Z+xa3Ca7DMyXkGc64dAgEJ+tUxz7rmWmhgxsegqbIX4VLfsc0TPdabWcf5TxOT
XrCaMundSzBKm1oAp2NHIpfFNbE7VnWhdgsE6zsJK1gcEio5icRfAR0vlnMEA5ETx3WTxWyJ/fdV
s+1cjV7eQ0DTt8ps2h8m9Yaa09zlvR9copBbqtNsrEKDoMHrgT96lvlWxbCSNrR7xOpWaMspbtLh
qUZ8tJoYy/C0pznCIHNmZHmVqR9xBBhJu2rmpu7HaKQ6cryZkgrl16q10/Ls8bHnU+gX918NyV4T
3Fj9578MFisb9uDfEMAhN/JfjpdJwLpSRXAfgUuuMwvxqZG6TcaLsEb5o7JQ+J/455M5mpPK19sW
sLXxjsbAq4aoxqfZYcvyA5S972wMOVZIG2PPT107mv8zaTEaUROCr7oftNQ/Zg/7RhQjhkZ8UxoP
/4ZAOuuJvOBaG1x+v8EyCuKnmKzidShBIURmO83wjfumzN8EBpXiNvJIrV66rKn0RlUZ50anAz6Q
bAKyLMr9XL9kjIzZQc459kHJYlH8tOGOC9xdpTJhzzf+r04b2R8lHt0nvHqt9yOtg4XAfmN1W3Sm
Y1FYamskS/DmIE6G29HT7ksiM3EFKmVe5FzuWTuhVqF0c1CuU6lyfFSzu2Jpusu0OGBVdamQifN2
xXJyuyTeqzMzEnoJ71WHucGRzMjd0IsbwPnyJj2MkH0VZOaKIOx0cmCKvw2AyZiNbCMTj9hOXmqn
+gOuztitGnDxO7PsrAMJ4Dpc1Rm3kjlzrimncbmWoTs+1xCnozKzm1+InSS8J9N/LJuKRSljnUi8
d/QdPHk1sAbSY29t0PyueKMvQnYySl1rb0yj3s20eBxE3X/XXfUAK4UMeUfJiRkbz0YOaGfUYo7C
+zsTzhIVMpBHNeNQMabXMet2bWemW50SJA6yUVwGHXd8HlgLKC6ec2ZtQo3S6vfNlRU2JysAFgKk
fZJdwzx9CzCYZC4urDKho1fc650K8FofVmJhyyneanc+3Uuq16aVHPsl2N2riI4duzFFjeVhDuW2
VPF5weKwcl0eBuDfYKXcw5e0fuzAvfIJcboTeicHWJ8TBhIjdiK+rolbHRnhbnG+ELS0He99EfOL
U+Ka7c1E/sFaau+JGQMRttA4Hj7bBdS+qj2crhIQrE3/ysoqxmAdEphYsd3Z9QTEFgwETsPN13Z+
sWQ+sPbb15mNn1xX84+4UJSixSlvSzqaZGrRc1rLONt58uKA3OVZT0AZrvpqmdQdtBBUEgYqImlB
no3lqjk4waOk79TD7yQvbuIfk6IOr33sPZotkPoUDyFw2/59GMQjSzM6SXV27kJvPwS1JpuZXO2M
grt+otU4cfNd0s457cj2fOAO/8HRSRTYK7aqq+X06GEwpai8zg5GG37ng4b0SPlLjpN18Gn0MDkL
V3yPxscwmMhFcs5svLF8tNTCJJ4w72NtI48PVmEGsdwtHENGKyqaESZYB9ni3Zso5CA3LT613WDV
3h5Xbv5Kth1ySz8lAS+yGqlHwsf7QZM99dwZzYgrgmBg2FLkl6OifPWl7oT1hY0z+QyNtvXXvlAg
HawZml0+zw9KU5QE0CdAGqytI/Gf+iuNtbK2VUrABDwgLEbYVytamhICjpgpE7+AOaNyp4X3KvEf
67Y38lXK+gST5+KyASHKDTlHZpc0KUrOwWRJInMa9I8p7ay9MlPx2QIs2EDIyx4LJkUeCcUwbP1p
9h96K/wyPVluAiorSFlkTVnsiGU3/rdXhJ11xoMGRQZieWKuKgYDHGDB0O5an+oJMl/+OqF650Fa
yfRHKDM7CgnX4oycjezdC9plXdhx7q/R9Ysk6i1PwzMg05Ft3NjxB7RDuhlWtlnOvOGMb+9mXnZX
6jzpvqmJqATb2izMx6TqpjEyzJofGlkB63+uDTbXKQaTuFVi1w+1gx2YxXdlWHoX2yPBYXMo9os5
mscAwOcad7izUbrrojLBILz2J8g59pT/g/xTSo5ZXzJNhN6jaD3N6qRfnMjXRiEvuPKydZkOQq6a
gjDwf7B3Hkt2I9vVfhWFxgIDLgFkhKQBjj+nPMtygiiWgfcJ+/T/B5JXl6y+zf57qAhNOrqbrDoG
QObOvdf6lmjS+nNdT/OejByA++TYGwc9HonBNFpg/BO66RcYkdPOahPjsa4MK2P1A/SwKmxMYD6N
yGgfIqp7bDuHeNW8U/hnehQZfl7H+r07yB0hXWRrIo5ljkCXUafZjh5ZY3kpSSDBwjbY50ZSu8fQ
zMvP3ug+xGw867btDaJQ+3afEst1EQNeJ+rd2RGIa+xEaCIIaCw6/k0LFJHttED3USD7rsdhJxFK
XWOCWnzyXblXtZngiiszZjeuYOVD71yx9Z3wlTa7orMkhU3WIxldAL0ARa576urrYpHsm3NVnSkh
3kd9zA4gbFhva4aoHSgdELtJ7pY4VziWn4P31Y+EdcwXERqhHMBhAgQnDHLGyQS65UDq+uLgoU+8
mNGFI6cOdm7aIK6MELXwaNM1d2+U1lBNhU4S7JhGAv5hEv91IonjUW/ahsOJrLKDa1gy2LvYSNdj
hWpXajkk7sYpT62bE+mBOeKN7bMFAKPUsHMH7JWEdTRHz4ECbw0DGCOcWdcsPaT1sN8ItOwVpm8P
Adl+piGw6zXyT1ZVGzeoC10IcXRHj+AztW3CEPVOWZbWr9JEm/ZJqycnvJZqm5uD9SQ51JRvdhk4
5MUpR3an3pnVZdrK4b5C3GRvq9xxoOLZWtX7KE/VZ6+vvXOrcZlRdFl/w+mR9uLMwJTGXs+BzBtD
UsSzjmV6wg5S+JnejreDbiy5INjm3p1c55Ym0cH8EroQxNrGAWSiT+Bqaruphm2nZdAt+0GXu4rg
gs53Rg9nEcEgq5r52tdqMCvmMWlENHrjmOOlM9CsPaahFzd7h1SOAZ1OWLqndhbXmZqZbuP5LZtd
g3rgGBlWfsvAB9lvlpM/QwrYsWD+iwvHS+hTJi9VrQz69sroz0QpNW3FS9XX2kgXOREFVq3GyjZm
TDuS/ndIKC8W0u1st0G6snoWdVKvQDqYCCPQAwf4hzYLMZAcGC5/6A8V1G8kepKDDBhcjDp1HsOb
cc01WgdjD6v7ue3L6SZ2VJZuhyFpxZqyi2hRVWXnZM5pB3Su4Vm3qEK6PqblG8UnVnXjhH9GXDC+
MCD3OPZOejXsmk4E5zarOOqcwt2YXsxkyAzjOzEAInPrGRcpvrxzmCvtumUG+YIVkjGxo7dn+On6
a3JW0h2Ut7vEyuqDPlnpmRB5cdeMdbsFtwXtRg/bnYYlnwGGSTILa1C1Tguctn6u0zCq6E6fp7Rm
V9Ek9XKDh4Ginha0j4CPxakeb+Z+dHai0Ckx0KFHzTrKgrY7CQ6PG1g2PX5Xg7FazGa/G826PyzU
TnWmRzhSl87G0SscRZCOQ35inQ/l1moKGF0EIlS8aEwxWEn8YSurK8W903ow7wvO2EnIU9sJZbKJ
ww3hBInXBFpwukuVEV4Fo+NsYV+Y51lduPdhMM3vidQQ8yrCri5zvbnksEjkX8273UBZgFjUZwva
oMYPPCqtk6cgoSzEh1bqJ2ZSeDsTz+ZqVRBPUWzfqIbEdFVQxe+yQUuvHLfspa/ZIZROAFssYKGQ
IYEtlhEdu2xASI4Tat6YNbKbgeSl17oENZGDlN4ymbEb7ChapLZF7Vj9qhSQuzgyifI0uINL6C7H
yDNNFe5havPArx2gahVxtZcMXe2vztQJgvam+Zi1zNPxnLUBsbadPS2gFxDbIYcJxP4NBu5NUkIp
onsdPlh0tJ9EFmJWwDR5Y1g0x8UUBge8FfGxqGB5+02b5bfd0Bpy5RQj+Q9YfuS7YCm6RZ/7ljO7
BJoZUu9GZttbK648TDisi+bDFBK1huS+sl4aXblrS7HBUQZknDURbXAWVWl1imYzPbRN3G+1JoLP
A5c6RJgAupskKOgwYatKLFQ4Lpiv0gdXOLIYeFhrTXTtA5tbfmgHYEn4gNW+QQg2wT2mBjyg3olv
SQRNLzBZkuteqZnvHCApF4Omb5PimwENsQkQIMDRY2Vne9DT5BWrRbvtsy62XqbOSp+zXGPSFE7u
V9p647ESVbVLigJhVSNj5iSywVnQ0sAnxQ6V57VqAhcUS+TmNH97Q3yeXUbJaNJU8aB6LvWqZPUi
mVvXYujiRcwxjxLqlE41gb0I8BEfdnibdmYd1TGqzjS+JtesBnmYms6XzAizbkVXJmdmMVd4NMjE
UtneBUxqbDPckl9xdA71WSqG2V156LOsQ0TK1DM5QvWzruXzHViBxXbL0KDh4aEaZfJEkO/5YBcT
/sQ0ze1Tmk7DFiVsxPSgouRh59TnfUOd+U5JhsuydLEVohjV4oV8FXZrS/BgjVZuPNF/0kNfiQFf
U2wFD3XOmKTtcGbrQ1u+IgCG+lYVshbcT1P7nNrSPA7YqBcX/9LBElnPv+d6VbywG/TRYdA09xqb
V1+ReOY0d3HaYTEyGcFGq5qmyh7R5owKO676o+bNNXoEfbiNleZu4lxQYujSiB66ysuOyRKPDelN
hM/YU2kdCHRrnIyCXqObMA6VlR06yyseegehxDaaDfpnmnI5+5NEjMzNcPHqo1WwyDwcY0KT1jVL
OY2IyKZPpXIj/jLaKCShE5T0GiJZ0G3yclIzFoaLUbHopWGNh11oX/lpSn3RU2CAY6ueVKQFJzLH
goEDQ5JWKVMdZtoki7ExrbWwJvcrq1zcpwFTwI3d5hiWjHZesR/x13gSLW5e2WPUhRcB0PP7/0++
dZbE0h0x49w6eF54DMMixFeXECZ5wFGh5+SCDUyFaNkEeadXKxAuxrxHRz6m0HFClGOXeZjwZZgE
/eqo4mZnzk+Z7AcgA0xbaCxZLryULeSGFJrPmIftlTNLGjATs4anwhZ8VxX4+3GFFZd/Gklu5ie6
0np5Z5lFay42XCu7a4yJy9+oylN7BSoA5FSSTbzBcait9LwV0qy/5oVLkyUP6KH+aNbQoeJLQq1N
s6fLmzgjl4RMR/AaWK02MkcPstcHDRqoI7pkvB6DunrShMUvMMlFw9T0rXtjVVTJJ5DHot0Orc41
IAOUD+fg1adtWg51ivYnNJzdxJCTptbQkNi57zBYjys0Zfx+xXWit1pVRXmpGTrXn1aakZ9glObt
U+bS3PbDigjeO91kaH/NIhkmu5YErPRcI3bA2UUczxF4TKOdMOv1ki69MFh68jPMwt0D5X6r7gtn
DJo7o9UxWg2lC4IJdVCgcLfZbr1qPMKBz/MWKfquGUqRXUAr5V3Bt+0cRDuSmKwihwTFRt4WF0nT
sqKg15DjyUNxLelcWTTmPMcK7NWgVUW3iZ2SjwiAmrdvmt0wUhY14S7usIlD2MjPEJ8ov2lG+z5G
DcvZlHy1XBjbtHDn/BbXz+D4/6Hjj6WhRrxbqQLhMvGcYGxV9CurS3soDIxeZSuefhqd/AtPwkdm
N0HoGBKI7sJZ7fAcfvBtJAP8OCTMi5bTqi+RU8cGhoyeKHFI3028tYwuV3/lg/jDi/KzRFg4guQi
5i4fKemU0FhUKJnwQmrVE/25Xl8hxDXfGg51axN5wdGe2hr/fk/WF6cd+NXbidaKrwZQodmQJ9VK
9kzjE4KKMWHpOQqTWnyp8SENsAYWgFc9V2zxE/6kguOK8u5sNDaf3dqIttKojSMMWwPvlgPv8C8y
UZZ5yj/9B/hzeDI9ywE27+mmxbTnV//BrJmVwfYx+Zx8Y+7tsjmEUYrIxxLjFXyf4dxyh2+gjfr2
b15NMogs4OseTQRrGTb9+so1jxrkmGn2+8SknIS6caAvHL1FouLYIJkxJX9xLQ3rDx+WUhWPhVhG
bgbWpF9fsinitutBZLFIZMHFvGj6IQ9KsCWzqPw6IHEVF6p7qYm+OhZeIyGnjm0I+MRrta2myPJY
4ijM7i/e2IehFxeBXCyPi8HIj5Ga++GrKGpCSmo2dD8LzBGeWj5ewaalSGyAAP9VXMxyRX+94p5h
47syLcjYPE0frrgkfrhEsN75JCZzpIIsamFeHEP78Pvr+/FDGabLJA2jz3JnSb72X7/siciChGcK
K5Pe0k/X6RBlm6aMepxVecne8PuX+3gj83Im95FpMQOl0//RSFNMRgylhEWs+rbxxGPMdIGs6WX5
C1IWfWIOl9YTGwOtY/TN7vr3b8Cw//AWuKcY25o2FiTipr79+U9enngwY+LfFfOUWdUdRMxs1mDS
2sphxqiFl9Qcdg/wAULlVsDLfAowamh0duqONp7b6LQEofJJXzE2vGghXQdwvCHybJQJAx9BCFiH
VaAsSG82cVW01hTrx6oOh5iTBXaw/WglpD/DCcZaHLBEwzfSS1PHTVNp0Vp0irX/++BF9CSwrJkU
LDWobTFEMjFuwS6juk1WuTa2XzwyZONTQSFrXjBqcKq1RnzRtG8ypaurbBi5iKS1GuUdJwo2VGYz
zP9gb7Lpql7nF3sF4SQI3IMC47AeL1vvEPDPEqBxuknLQJxqwOvXsLT4v9DghMCfaZEgQIC1YewG
XSw7cRJRDZh9zpsvGxXvlKW4lKxr4XNYAZzZxonhHXNce8naVmCfEwBW77oF0XHFdxxTA+B7qI8d
IcrBQyExkPrwWaL7uVHztatNis3UtHkLIguYO5n027OzuKnY0DO3pwhRnkascySmqXsTmU0VjaK0
0z6PiRWow1T2bPdoqCQtCWSv5AtDDkWFgoQnO7Ni+kcbc66LCbMpJRVENGw969Ty+KLozsQ7bUz4
LgPGNfM+aENNHVQ+skHnE/r13fd6RNSpjI8IHbVxG1uKBiqG8FHfK2PQ89PoEmHoY5Wgad3JCahY
/+034HPkRTomMOAB2qFeANRxLPdM7759CS4f2mXQ3XDTlLzZmRofaEreR+2VGmX11M6JYjpDKCD9
ZTihMby3B9NquGsSnWnGpA31RYD6D1FtlQbM7TXvOUjH8zYpmCU40DYusGBybMyAemrH71XaOCCx
4cL2tq/Vfb626We+G+jZrqdwgVTAYsd1FOQFvnyOTTAff/+wflA3YLpjqaCEkiy7wnE+WgQlYq3K
MgrTj9uYmj5kanjNZ2SdQk2l6Sujji4Sr+MS/P51Py6+OLtttlmX1zcpJz5WE+bA+TDwBibamWR9
D7UldB0O+/gX8SbL4vrzIo92gDaWYUixhIGgqfh18aWbavc4HhvftjT3PpJG/pboVlPvo0SK3DcL
4Kg+wAHIfMFslI+Kh+L99x/1D1+xlLazeHZtS7KpfduMf1oNZzmZoMLICtcHb7wqJ8p4GkzutWEa
yB4sMb3Ck+E7+P2rfizX+MToXzD+IIlwXO/jB2fSFkm4v/RDbA9ZvsH5hlVrGWhn8NL7MO6Nv1j3
/7DP8TlRSEgdoziSFaIhfnFwYlZIxjxl0DtHYD5GKIsVcnDrTaLCsja//3Qfbx9TF+wxWKTR4xBV
+7FmKpClSDUiiQwlRxFi05GkX5cKXerX37/Qv7p4gm/SEwYKE+Nb0MxPFy/CaGE3NiAAklzSrwK0
ItrAKON/yL4kfRhV3Ot3ycbvX5cn/8Oda+o4vQ0XP6xFbWpbH+/cqCycNjBQz+sK+rDetsfJ1pvS
JyC5qDamzZwd8d74LkDOvwqNGL8VGQDtcxtZscJSNdWvZpk05gY1ijilzA2ndRXI7NrNe+uuKtz8
TI70NKFg9cm9ZNr8nMcm2CMsHh58fXp6bLX9RPsSUsFA0kDfP2ext4hyMLEd8bsLYuYGOT1baOMB
WCdanZyxOhMpUTvl10EFWr2bDXM8oL4oPMLaXbarCddK/FhKL1dqFdk1jBvAvUB5d+6383VHYaCt
KsZnBDP3uUuOBp2w7k2aimWoBfK+KJZn22WIVvTaHkkNqzaAbmxfUCXikln00j+QAD3Yxr81lzSL
cwU0BqbNV3Y/8RvCrIqxDuBnu8F/bjC2nQel58fOCQC5t56q0Ad1ec6Z12yJDrCLqDTZOAEIYrYA
zcP9ghxlBuINdqvvz+u+gRkczzYLmey76YqjWwHedmkEIeqE8cuk9jVRxdJhi6V+2Ypc8UEQ4tBp
RoG/JtVj3AlUqPXKKlDu4NQkloJsZnQn8IlXJq5BYs5cnvuzVgDDAhZsq3XV4BPZl1Ux0dfURPBA
pEDhbjGeyv0I4fixreLhXnhUFmtPc2DcEaIgTkUDVWw1RYkXbwrptTsoIaxMCr3dnvG0B6GvDNgC
J/xmOBDGoW9OoIqRn1WDOH3fE3Bz8Ol0BpPp2femUELGUvtURcNyqaRHTVCFMfXY97/P/McLT3qM
y/4sBoVon7m0LB9H0pbWrueQyg1+XTqkMLTaE7Z459ZGSEP3yNaD+QvCl/RUGBoYrb7SanrllLk7
Acl3O0xyUNtMjkG+0ueuC86TgrbztslVW2+QeeT5eTzAQltlo0NEikDCo6HhFdzM3wUuczPxlotC
hdXOyT361NnE1knTuwJD3PCM5MzdloubNMAiV5XTlPJUTuOPvMe/Rcm4LfEA5P/5SxrRf//nLzFG
fxp29MsPtf/97ZfgXloUmb/8xwbXjpquu7dmugERmKlvL/Djb/7//uG/vX37LbdT9fZf//5SdoVa
fhtm4eIXJIbJAfTPIRrHt6Z9m/7wAz8YGuYn3XR0CBlLpQKQf8kR/QdD45O5hHuxq0LWEcSX/VMd
Kj+Z7AtSQnE2XIPa5n8QGrb8RNFhU525Lj9H4//vqENNXuOnAkPY5MZ5vIS0eQu6x8Hr110Pjz3N
8sYGp7LkqzGFLFuKGq2sNt3AUGeNBk2c2naaeZIUNn2/NmiJ6MMwvrbpADW24YQLmCW9pU3Kw1R1
SfHQ6IT6JWUmn5BHuVexbsnPEH6ZYw3I9e3IDV6+feF/66b70zvql/vufx3AZVHW/ubeey7+7fx5
evtwv/IzP24/9xOEFmFKTtIWPQlvEeL+uP3kJx3cOPlZBgQXm1WX4vMHwsU1uMl0flCibNbd5Sb7
B8LF1T8tnQ0L4MpyW/7jqbv6XrXywPJ18xT++O+f0STfio9/FreCsbYFBMbg9hO6wSPyoUSI7bBq
ibOb11SXAJBAr4SHpDdwDztuumd8iQ0gJAu23zRa013Uoejikz5jdKK5noTZXtNiJj0hLj0aiLWw
gFeoAQ2UBuk38F1Xxg+90BykwbE7MK2JMHxGKhgphxIdmvpo4Bf2EzPslmCUHu1ZOaNYNivrykEW
8m6c6BcymMowplQ0QDpSEXYzhxKUIPhjnpNZMdbRg6T7rAQrsUtvhNlYi4vbFiEG71jmJ5rcc7O2
Im2iXVGTLgCac6BZ3rTRcXBE8oKZE0670+arxBzDYzXaI4ROp+ruqa+Ys0VhXe9aYre29DWNbDdG
9mcq5kBfJXPY3YZOjqBNBMUXiC7Q50anzJFgasaziYJxIpjESyFmtObzWCXqS4EKaF9CCfGFyvP9
/z2HP/wBi3D+z59Dtvuoey7i51+2geVnvj+HpvMJhi/nVJcWqel908t/fwxN/ZMUdKbhGBm0pXXB
s/vjKRQO+CUeT0YQgGVcfup/nkJhEYzHuUgKQQtw+XUfHrzfPYgmb+unTQCPgKTTxfZkOA77FOeS
XzcBOxAZ3hFRrV03qCQ0GANykV6QNUC9o+BiwPt/yKqov23G8Qut9IAqheJ9ixg/MzZEiMFmTrmf
Toj6czwtLYwx3yrxcW5wDqli08V1L6+KEEj/aRwNbVo3rTPe//SV/4sFxfqwori0vfkILHiO5Tqm
oGP56wfxaFC6M9GNawe9o9zPYR11O2+GEnasmUwTeZZm8WvMYPyEcKh+i6ulUAzrgeZwTA4DkAmG
pDYjvrlmAEOT8U4xvLpyAju38Kx12QnChpWs1RiqGz1UKKsMltaYcCWMpgv+0UTy6HlZuNeI2Kz3
rakQvqLW1FhohjDk/EBo+WPQIW+jO8NUHgsSATBWkwwmYt8hvwf3Pro05PQM/dPMmMoPS5W9VB5p
n5shdMdvBXcAv1QvHQZlseoRA42Y7304mYnYgE1gPhdPfRrRAMR07fe00QkSTzUqSI4v1VUETCdb
ySqlU4jt3oO2GgZD7adc5LPRVd6142XoXIs217tN2poLC5usDyIFcsdo944MNWRG3tCcIVKZvKNA
1oO9sjVnkwlLVr16sVsf61lSa4MzQTpFztkhE33zhKGYtLE4CS2+JK2uG2RYBjnn0pLzvm668Elw
lrki7ga6RTaacU+CtNdfeLPbGQvEF4Gxqc3gCIzMZbZd5cuKroFIARAL9uQyj9G50hYv5tcA7IqC
AjRY7wwqZMuHyIZbsid6bYUZwXwLUYFEhOI1aHAmLbnAv5qYlyUkhrN6cBbhWFbyBAy8YyD7DbZ6
N9Fxe+jDfJuCeh1uXEwJM/2nfCKosRbtpZ7jjEUvP8NwIYbVtNYWlOgzr6XWW0UBbu+1x9Es3BqN
Le4LqAkv8QBUl3CaXo5L6A9R0aZN6tea32F+cfNihPrcRFO4kUUzXs7If9Vaw8mMxirpOYZomof9
fswSDjmIzef3oeJo7MuAEQKBXhJ/O7egntG7Qwft21CPnocqj9wNhat8mhzl8GdIqRfENO3cDZQI
4sqGREAoUP2OCtfBvp5OJhXhCLPPt4KMltCs06DeMjOEe8lWnB248aD4DQTvoGZaRAZZrMHGBz4y
PHi23YAhyL3uStZGW660XqmHgJYvepdxHm4ts00ek6x0HbiL4/DFrmEUUFtqSHiqounMlSgI4DtM
2oiLgeiE6l2rO+OlQ62DEjIqpj38N8/bIc3P3gsxqfPcTctbx0S6R/O65zmQiKkznt6THjTDV/BQ
zlHkdjLv0AoTieZ5T8r1vBYNwwQCRNVcZUIVyZAoK/WSVXolDxLT78yDTaQTGvDEQbupk5exceHn
fJ06Kpid1tbeo+y6nsSmaEQ6JasKDpWUPXHQZM262BJS+v5JEOF8NwTIkxXpRszQ096wpsPU0NX0
67YeWZ0MzX3nAGQkh57ve+1FThmj8HOVwei7Q9engxaa0DTbZbGKdDNYcNh1i4lGQurfNHbWfjVF
2j6IIkRta2V6cAwZmaU7ZIQaaBvLVuW6J/G+hfdmmLdKS3mKJ2eADUVEmoYTwUXShILXhdkcmCVc
hZHYcqa84XVpIZ3dGLweIvMWqhSLpyLUvKfvhP5H46YBoNGoh5Q1VSIrjpG/RwERDCtSpeCuK9I+
oQS7eb5BcymPtPYwIEdOkD7E00DV5IwLDm0c6xwZK97hm0jScF4h4SZwxmi9okC2QKfcj4QKEt+u
id7CxRMgti0tC1wYLsoWqrxjxMZVGBh2uI2gPxW+bhh4dJy0SuZ10fU4ZhdhQLyVaKouUJYh4dWg
P/ENIfxipEg0ESFFTTY8o9GLbj2LMfuqIGL91eykPW4QrvX9mcNKnr86cQQdlofbAasfKJIfDPIm
/Kwx5XykbkXwjf+NsOPKLKZTOJjEpQGmGp9TLzXO41FV3YoV2X4RaOeQDnsLKhaIPxFGDMR0ZgPK
/CwROJ6GOpvuoskiQA1zU3FdosK8dCNa8GYwtu+NV5pfh74Ym22aWsLyeXqhmQRty1CplakpecIs
Hn8V4IzYYGCDoIdKPbxE68seUQ6iADbN3YUkLwiNMw8M1TMy+tTdFJ0kys6zsJYA4a3QL8TKVXex
7SbSH1ELcbP3rpj2AVU+7JUh7uqtN/XqSw1ZpoN9m5Sg/aM0HskaE+lLJIQY1wUYwsSvkUsnBIFm
9m0cTPztLFe9d1TdZIUrm+fjyrFAUPki1NDZ1cMEzJRIWujElDJ9hKdiLNYujl+1QkDWMp8WNhgf
k77H1dAodTvmekQIjRqCKyC8BppfK8pMRgZF423+ry7+XhcvJdafl8W7t5Jm6C9F8fID32ti2/nk
kvBtuhbVGjKQZYL9vSa29U/LgZDjqkODgoMpf/KjJrYtuKN0tJcRsUDtsJxnF+VG9F//bhufdPGz
p9b9O0Uxb+XXqphfD91FAOZyYFIw4ln+/KfeeV4n0u0hIG5m/PgpUAaAP9vBrZz7GMOX2kZdQD+z
DnvL2Tp2M96ZSMeeecfjIUDGbvqwWOgXp1Fna77pzGZ3RKeZZLQhLfkogo7VRClWFcxPkg2zCNF8
+WLu+8vRdFHIh6FZEVActt4XlTlWx+OqT2ILwTo4LzyJ8K0ZVETwi8vMD+62W1noqYlnVsqA3OYZ
7Jjow/v0cuiDZE82rjxzGxWcUbZQiNoiqd/puw7rRIv05xk8IzEZsZc+wSvJ0MtOJD2QvBnpF3FM
SJeqe/cOivMQA1KNEhjWCfh735kYRPosVURPDBlUQiaTefvspLXxSveYdUOb4/wBbbzt+vrEa/uB
gnXE6RueNtsZWiffUE36CDNwPhX4EZYprlGTkJVdmnbj1atukM3RjDAV7/K20C6aTAycx0k6fo0S
qlofkdF0bMBs6/TcFbsKMDkw3Xyt1FwCT1q2shuNKAhhSZwYKigsTEGaZwI0yyyLLIoC18XWKazq
vOQg0PuV1plf7LZgXSBSsbmmTRJqG6vVy8dEzS1WndTOhF+byrtsUsuhnsSDO68QlY2k79q5bm4w
7TcPmBnl12zsyXdGMBfqPnZY47lnLN6swijHM5tSzh17JMHOPtCngV5EleQkUZsFI4GsZsRA4lo3
A5SjjQiHhBSBvUcoMCEQblrYW0Bk5r4fy4G8bEA93qo0Zu/Ok3pRrAw0Vpo/ItBOMUcsCY5g/mJt
R4vc1da2rS1VelvhVMuEDoWcNJ86R88s226F64OgPAUnZDsuA2+fho7XbyIZ8cuQXpPjIhnQfPYg
OdwQ/AVdnReGbj9Gnh+bhUWyocU9FobxRGmBw+VuJCy6J5UL6KNvSMbZENgKQOAJk7LnLAQLQ9SB
455qr6OigiC4hO15AecOQQ5hvhF5RQUVzZp37s6lA8eCnZnKpAoMA9U5sBo/dduZhn09LerkuBFi
X3r4I4j+tQrPj/I0AjphG+OXgrn4U6WZaO9s5WV8P63dOtjfODiRTT1MFLaN/NrMi8657jo2yqkC
lWEVWC5iI2Fkn/cZecJJyXNrOSPjYOlEbgTea5ze09GIn9xuXuIUKHQtP0kaMR0iB6XySuosEZTP
dfOO7S0j26fU7HRtiNQgUgVuiIFXGkgYNPRAPCDixDZj2WOS+EraNV8mtfR9W8TZe9YP2pe8VTU7
e1MFbwjeEdDyBA4XojfnhNBPR1irri1R2kJfX3Td1DAwM2NUuOgr8BQMVu0YK3BxSL0VjY5uEXiH
zAiJtIa3Ny+6xwxEqb6aAGjNfrrcPKsC4aN7LGzsRtj6ImThVtqPmV/ZA88pGgoiJXF8xKtaRCSq
6p7KmUTQ1yIYxNOKYF1ErasfsBIMaCPiJoGlCd0EbslcwuKZtJClyUlmx9pPlF4h9mbFemiFdoMA
aW4KexXj9qXyrwatQRwMZYrcoTEjnLZP7cdSkK2DxHKM70U3WILUc0ZEfFjPzk9xttQitNLqRw/L
+VelS57/LhQt+PuAkn/D/C2qt4GWuMMWVRJzlbzVreSF90Mee+zkMdF3Tmt/GaXdDT6fvLuJ3DSM
NnmFK3zfkLpo7cJsNtSN3UAO8DUNksyVpUVBszVd3iJyS8NeDCots2Y3b7NXLSH5OnFruU1yJ19X
VXhN3vfIMlwTLAhm3wWe3qfVvnAkOaxMRlfNDOwstXSTCygkdY9IAt8R+S5GY3KGfQiQqmn7dR4c
oKT4XlycvHK64iC0kYiO65gZrZF3Fym5JQ4Pcl71gH70F8Zu13g58SInWJ6bbmd1pIkFhA9GTq72
fTqsUWafnIrTTZIn5N/Ol21Ve5s4rE5tIx5t3X6dWmaIKSnaQwUqj+zK8KrHeZozBKZBsbcgurYq
YcgmN1PPN6+zYoXZ5Rjjx6ijx6aH/oxqE85mM9x2RYAbOInHPfUqPsPips85nCBdR3DnnRNWZq6y
Wmz0miWme/HyuFj1fblmxMvpVg93STMQcxR4R2klD2Kyoq3K9J4HM1ubQb7VZseH6WKv5zRDODkd
0WiTA9Na2pED+22Y2hz87XZdlQPxSSl0NjjM5dQc0pBRM76OfRPCU/D6G2R5B86aR2nQa/US6tXx
69zrS7KEOx34+YegCR9gtpCTU9ifszQ+9sSBgPU6S3uSLnSPjDNdXxInqHA1kNVbZM/XUTa+CA0R
0iLrkatBGL3ri6a9L2iDFDmPKrhmjeyvCD0OwKlTUunHDFfTAORrlRM3VQn7sosG7hrWHOIOD2HQ
MpbxvPqx0UpSEtK30pEb1C37LjH3RNfcV6074skgO2/KvfR+1ukoONVlixfUiOHuQ0c8ZzViCD7m
8QYzCRDUGcJQVBj3bonFSxlLLZOpl7g0bxBde6tOEWPV0cgnWXZbl/UtzqlHFtSVcGR00AogtYOO
Qwi7CR11uF92jVRwS/XzuXbLU11nz+htHsZAeS9NaRi3rqmtWtvE52bBPs0jVJGah3RpIJM7kXi8
RDle9xG/E/twuim7eiAcFKnYKe+aF88mFqvEXng+GBBm1fhoV+RuIsd/4+XWiNAuorghS0X1gjRH
EVCl5RggDYKBowBUMgXH2qy011lD4A4InggQmM4Mtj+3tktxYs6rftSOeJNsTlZ+Yd0k8CTaTOLf
4oQ40Wzt7acOJvDZjN2WAJWVl9UdEUfTtWkv1o+InFETNQD2YwBN9lVeVLumuWjCPjwg3Lkg12dV
ITdrYAbzzcdf5zg6nyHRz4ulbgwvGJwf1ORcuYpB3sA2O1b6usitz6YgcyMa0Ec4ITHhcEajasZ4
UNGwnFKEFHrNGBB/IyGlab5XjEpMLT0HxIotxSH5Ir8hEocmYroRbb8LdXllstMIknVSgwTJLkj3
suZmgykNLYJoWjoQXzieYjJq7ygzHmPk1jJ6KSrvjMijeLoA9MDtXH7mpHd0Ai6/6J8pA2kx4bPF
SrS38IxfdeF9lhH5AoshaNS2k69aqc4mctk6FQTnWSNOukq2WpbnOG8AGZtvA1yArLBJOUEajQ8U
CzG7TLVrkVxivOr2RtjCLSMuhMkNYRRx8SWQQN2qUCe73cI+jhsOOowjt/2QXoqeXVoC96Yfjrpi
fknrKV5VNDrWhmkvx1vKEf3/sXcmS5IbaZJ+l76DgtUAHObicPjuse8XSERGBHbAsBmWp+/PSVZL
MmuKLTVzmRaZSxVFyMhEwB0wM/1VP136TyB0G8oFKNFbyDeNlb3zRXk1Ot2RYzntS/RVjF36Qr1e
u+ZXq6n4yf1V7jTvbK7Vzq9BnGmyCQQRz3QFbSZ5c2nDjfegRtxPq+ivoXM0CSeDHo9foukmwPfO
Aw9Q50OL0VOU+ZuPDugFmSg8Ql+1P4VpB31hndRiHIM+GrRNmWesBQTV0ysUQuZRVHzYFQm30v7R
Oln5TjfWTKOPLyIZCqwPWB0lJucgcoiuYTGpSM8WmckEzp8Eq2GPr3hlS8DD0isJdGJGtQ4cX4Yv
bmuu9qagMQQAcoQtdJKeuM3isvwuHMNf6B/QGXNpXnF5GzZg1FJm5c9GX7fAveiOIbEiYGVfiSjt
b1xfJUnYkR68h6RmeKta+jYy+UTycJXNk/zk2YI4QBqz1TelIgERDNVAdecElC1bSxfiYWCwNtyO
o9nRT9b38zUV3qoPS4MY3XrCyDnuWHt0bz3THY+mb2eXy6zYIx10KWzWRZol2Fv6kGMOIIa153Gp
qVfS2rkhUSbysOxm99PoBeuMlAPuuYn21j8cX/9/FP4fho454V9rDbu6+hza9+4vE7jLj/w5Cfes
35DYfKzdGMsv0+7/khsQx38jEMfoC9HBwY13mbn/qTcY7m8M4PCBw7KyCVsazM7+1BsM8zecG/+n
nC7j4rT4aRpO4bvhugIB+nJ9gsv5q9yAHX4oEs6+G/bMc2jRrwgNzjn2enZraTCbKHZbU4qK4EV+
tGqeGddweopLc8/a0oY06QJKpRqezNvdT/fxfzNX+x3W9ZdLQxfEqYSXDyfoP3vyU7cbzd5W8XYZ
DZqToorZs1bmcRVIqBRbyfhsCl22zjRZLnpxkpNfUToGOHwPCWa+X9JZho01dA9aojoyqeCnaC42
6p1kTHJjolecaP9M0htce/juKeezFeO20vxIRYalb6ij6MvEL9OGfwQq4P4aJ41tx/7vf1Xjr4ZJ
5EUCLMK06Y3Ak0BKiW/Cz6JPl7QWQ4Ep2iS6Jh6maujHTcSBNogams1FOqT3EFMZ2Gu5Rg3BkL4C
AwSXTCiBmD05uPQMQTO75thmEFjwvU/cGUYwxPIPSfFfuieMy5X88qG4qBd8O3//v4tF4+crTUim
I+gAe81oPblBrC0f8XOEJHcZaQiLloV29h6nBOF3aZV9vfjS22cLG5q8ht4eRAPGxj6qAU0vxEv/
m/t4+bb+5epsi3QKGoOLJmfq+i/3UdQTC82UORspu/4e8OQE71X3gtEoyl2Z5upJn/Nru2ggdePF
PTndaJz+/hpQ6f75IiyGECiJXIdreb88UlVXY21uY2vjdkIrztUUx9YhLgliwG16iTNbrtHN56Ar
MuLyiHqBpwOMdOPHBaDnGliFccwbiho6d9RPpJy3esNiaSnmZB29JndjV0mic1AhBPwV5CPHvLFo
hN1ONvwFmb3NQGKCttazp9rhEAJHJn/qCAMEpatIq5t20GrjQyISeYaRRZHubC4KXu2QPiTWCH9H
xCZ9F6p23zFMGsm6yE2wHprpUDmnmBAKaqgfGWUXW52qsZTgsbcalU2hEPscDsvsH/Y1MBuN1HSP
Y6RzvOchorKB9p8evi0QPwzkSvobsm2hb2QPOBandafhF1vBKfsxirJ48+gO2tGdDDyD5WtNL4JO
QhtMGM9yAxxpLBwGAdgmyy/6DY2gMS7tdgX3dySCvaIkAWumgjPzRNESYKJYjLtlovnMF619Bc2D
EYj05m1vDlHILC3dJ85U7zSkjvfI40TMUe7keUu/aTgmQpwg7ZxdIuxEKdt92dVXUwX0s2P+eqp6
lW2R7MSdwZ5lLZUmEZJA+yeIFyds/cmXDxYiND0YCIYm7y2nL9Zlq14wrbYbjDVwOIZ5gdWJC67k
OHRNsXZLiy/dzKul8/03RgavnjfeLLOumgA8hPXAji1Ga1AP+HQkOw9v9h8yoBrfGHWz5Dhpvriy
mFdQL4e245pVHIIcQQWdc+79zOTrikATkqXWmuW9mNkszhVpUQfc1Haa+vuZ0eYmd5toZVDEjRxm
FzCD/eEBop5PU7AxD2RTFRzmstZCH8EWskBNI6UxGfuI7eWX0c0X4amCAzt6r/PC6KWox9ci8bUv
CMAjQfYuuXGs+o1e9ioQNTeZutAxpNwo2uJUgUPd03E/+fupGNvraO4/jAvnn3iJE3iupQXkZ4Ka
Is7QIbELMrVvwoXaFsis9g90UfOoFu02abLbgs430Hbe2m7FsC/yBQWMjeLGHqL+My+cG8eIlu1I
eqOU8bhJ8G1/aYv7g5HxhWsSVysj8pxNlkI0GfyUT8xMISLX1IhGdCySD+tMunej5Ntq5+6Kd40O
EmJIzNdx6VGSjFxsjIjWBgwsdFbWS2sANYvnfTu2Tgiu6oulmhOAE9PcPETjtZzzZQNdrH+YC/KE
cd3YN42F12JeoJRlhcLH7OCzTo3ZgszR0pztVPBwWDWmt8sA/4OWeht7WyJeNPydb7JiQE8TcXqK
LrpSMBQ5E+I09pOd0y13NXPCq8nwym3hWOLaa6ofs5yfY6yYK953zqmTRrwjmxJtNFnbT621dBQM
RYclKpZDXZbRbQ70EKr+aAW1L3bGotIgw2aAx8Uws13uZ4BzHezT/krWyfCNuTl9w6GkeQipZglN
dop3PglEQAaMp605Ix+F2RthELmuhcjDBHOSz1AGrX1WjjxuhQ1fYx6+dQwcV7UNeMRBpltCmv6A
koHEym78DuMy5p2XTM6nFgIlPAReY57FmFV3EKMRl1RY5lZ+nGE4YfqIxTPtKdSmNeNEx0Tk2RvP
Tl/pckTO1JI7TXrNlU0XyW5R4JkQeKqDQZczjuzRfxgpkM157xp3OHHo+GRzvxEiYQulT9TMrIwp
kWsnTq/jZLA2tZs+1zaD4rXBdF+uSzUst6g0JY1MSkPmrIx2my2NAEPYtwfd6lJKK70q4DtRBri8
6M/S4kKsoEDcNnhC1o1bJpQWNdnLmBnpI5KL/i0545190Jj54qdHF8QRRFPNeZiyolhX0Mj3xph9
+6K5Hwofcc4fXiAosaNKYjRKtNTmHM/gVPOKVqXaku65cVE8qlZF18yUacDtnzK79qBpi3uWqeRg
WdA1xnaY9oWPOgrU8CDa8YTYeO3OjhWOs3VFcbKx0rraQfxtKQ6Q5bCe7MbY5SA9j1AtDyQVb6sB
6Tj1RsKRYuwnAuY9rSegP1cUe0RIDemEHyFNNkBbPioqntZJF7HcgUnZoZJhc1ASTGRcvxtNIx9T
MwPkBsFxBU68pYfYdrapa6rVUtjZsRI2bbp2Yu1E7sc8oLYZUneb7O2kcW8R7Tm+UipCJQiRPBNP
zarwWgSuMmugHNp8v1n51I7ahfxYs+N7nP3qPktK95Pz9JkE4iOiKgfJmQ4JpWTY5kX2PdvlcK5s
UZ4zTqc779IeyPGQE6iaUuer6hDd3XgYrxrVxGuKsDOkt3lagZ/Tb6bMlx3wUA3irAk5ZVmRNs/c
faeiCbR23PP6IkKMUuXFE12iKq4HWJJD1XlHwCsU41DdgtWmUbNuhzkcDGPbM9rBcjR0U2Hdz6nb
JhyGo6KKtkuDS23UUvJvREIRTS5H52I7SKv8UbE4FaQ6yJEeRWlRF2R41dJ9ltCt5Dp1Gl0PdL5A
9Y6SnxY6/1T2+f3vsRqDjl/eTz5eDiWcvr/qXasWu7jpmLSVuBjjva5PjdjAv2rH2wGWCXUdeBbY
8riddVzgkZ0Ne4y/ER8gsPlJMt6bNfurK77mlJJ5LZoL0ZKTQ+z0CjgL98OcZ+7QPETMB13A3ScC
FWa5Xsy5e7aNwngcWplvbaWKK9rqeOnOjrZ20xIMXt5bwFBqK6wyjyFkohbMLwQhkjysnAFXmMKp
h/VPXOBFiR0Oy1wwne3iWQat5U7biP6CS7OOmqx1azJ+CJO5i1vaLEhjMhHps0eXaZ92U9oDpUOD
iG/QwvONmscy5C2jH5dBt85YP40TSJvo1U3bC87FdHO5Vi4acZhQaHDJ9GQd6HkJyD6ir+6glXhx
ctNt9DXRymovKzHeW8puDuYwtA6oFATeBFzwrrWH+YM7wD4NGVyyB83EXQ0U65Ckir3ZUo7sniZj
Ey2V+pCos3DfNEaMlJekN6YZWc+11K039tpWyH+yfGhYJcPIpfX1Ehl1v6yqT9zApd3i3i3H+zai
+XKoq6cSmMA6wkqdct+CyEMMNrOrXHOeO3qhg8W22LAqQGK6Y06hmXd3qlHWqa7m/rSM7sIIqxlX
tErkWD1EU91FvGUzOhoWT3KINepqJymawHcRU0mrFaplskRhVtDXDiVj+LWzEFlSlSdZLD0zjyjp
d0Y+GNo5gS1t3qaUd4C8pLP9c2QUs6IoXny2sdYcdUqX1hBfyn0rzeIF+ktQw0cgDOemQUoQ+kGr
hbZKi7g5SOXzfnd1/xqISbpn3+oG2SxHiEDLPExwJCe1FQAfcG1ROo2yuswYY0wTMiUDnA/m8fNL
YkM/APjRnbq8nT+LLHudcmxiDGQxfie1rIO0a5M3MLccgJcWsRd90HzPoqLcz2YTn3vBh01312Pc
tM6jRSPWZhziMxFhuKaKzUE1sVtYM0Wr37UelxTn6EJ/pL8xKYOOxuUepyBDsxVGObiDlllkn6Us
b3Tg9lc8v+VZThciw8DlY52EKrmmrM7i/sUOexvhfZc5CSY4oAcl1bbMc/2gT3qSMQ+brHPOFjlM
nKa/bgwMW9wJp1jbiBXUzFVwkS+yo/xMaZTFlknDU0dfcYkRGDXTq8Y3n9KbyyDw1opifqTKPbXW
syp6hvqNTVCrvH7r2Dw07jSU13PNnAtlNipcltTExSlaZwXGBoV7M8Zbf/Kalt0nM6LGio0AoU5D
btS+CjVMEPiyPesub7mo6r/TyZjoIcDq6u8GWrncdav1gi7DqgeYaINuCoti9JmCzjlCtcGIfy9t
2Z2559+k30FJ+7Ozs+pOB2GskUjAIo3bEc+bxcjC8ftbXy9vR3DO8MW9Zzz7S2B3TKM0q32POypH
tYznCyJF9IB77pZaduM8lW716JkLczm8SfNLnPJUoinbyNWNX25EUUwfvFGWrepoebx4Azgv8vcV
hgwygmwMnDmjdkAB9zEv4HVEFA/6U+whHNl5xpffooNAaKyvfoKGxG4nSDHgPhVjkgXMA0fSf4s6
1XWZ7NjS5Ueb6u1VA7bzQTj2vpgoQDSa4n6Gk7Ayi3ImHS44zGUUfj3KpZ4QWV24hFnSOeICObTu
exhFz2M5mCUpCZ1M0NSa7TGx8RiYDW9zfzacqymzMafQkRN28M9eWXEuAUJlbls59ZsarwozB+G+
60P7JAvhXsFTzT5KmO10zvhjSIo+Ycva7eMiu8fIAYQhUc2FepzFe/CC2Q+Kj7rnZPLGTSrG+ImN
rUZ91GCcZKnG92Hp2uuFWMRap4GjulxZnuxlj/ubjiCL7QND6B/6GOMkgwPrbcpWuAqeXN/vKd4x
ToKJK+kooz6mmZl9/S5d/Fsi7v9NiO4vkSdMWFfv5Vf3ax7v/8Wknf23Sbv7olbv+V/9ZNQn/EPi
Nc3fLi4QAyHXJdcGB+cfhjLjEr8gLAcqhhS04Rs/Gcp8ShosqqwpKUCysh1+6B+GMvc3mIAGiBXI
OvwMYvK/kbLgB/mjfhLFKEXgj/G4BNRUEtlcI//+J0cZZ7e8LQpJvV5LToBvbO0y04N3q4caRXKM
8Ijs4OohUADb0HKKTy/De7IMxtpVgF0pNp4Zw1JY2QVQxLztQnPc2wx+hxO+2bzWgH0B3xn+S4wn
/glCDr5MfXlwJDyV0uHN0E3g0UlIONsRr3kwW27+VVCsfFR2nryMrlruaHNfExKKT6W3aDu9yZF2
W1X9MMklrMdqUk/youF6jaNRgNVrJ/a3Pu01ONY2DvulnalTzDQ3oj3YffXR6k+K3yGP38DwAfhA
UcqqG+pTEvtJRpSR1QsAZ8cq1X7BgCyG0f6UsVXeA+SerhngUgTV1mZ/5UrD+YhnZd4NqMy3bsZJ
GkRiwXEyG6OtGfvYv7ORIVIRi72vRH/I9BbjkOP1B2l5AQetkTy1RmJryLxdVFMM0PBu2fDGE6E/
1M1uHJ3oxVcmG1VOPgGEu46xz1YB492U+P9WZOYWhq3Z4wBdjREyexYVghWfTlYjxyNE2GVTqxzF
2o4Tasa6aBuRPxOd8wNJbFj3ozHdVK4znZVVVicogkYQsYKvaju98SxprHuYZRv85NktM8AnaNtJ
MLXgHYay41cohgJJkCx9HbXThVp8EGUpOXHZn0R1xB6/E4xYUT1ojuac/US2ZNr6aQs8ozpNppQB
PRgxg6mqWBE+o9tAdOIxS51XDivOjcbkNNAal+1bnMgtW0ewYkhZOASqzt7OVfMDZn21GufS2jHn
BAOSlFFotVb9PpRPdEzDLHSy9lbgnjuPhEwC5fff0jfnC1FlMK7LmbriStT9eeK6aAag40hUCzvo
iXoBbkNf3HlxNQSTUuUOOw3iJ2LsCgIQn0c/9U8GGM6nSXHjVD7rz1a3PDp6oS4O8vioqo6tHGbu
jeloI7JYHchLbXjZ0IgIifES7WnxKZuTOR6isTY3gNUQY6yRiB1o1XXSSv0MwHAKrT5l2a0bM7Rn
wcGayrwzcaGsJ2qYldVay6bXypzmnUOc5LqmuKtYKcKCa9XPzzo/EixTGsf70mLQB4nO3iGYubsC
Z1XASuVeU1AvYKeQzoBUz9Y6b/HYVx5LLCEa6q8wgR4GXxOBxkA+bNM0ekQM4xuddfPRVGazyYFG
/uihxq5GSjbXVtkbj3ZstfuIxkJURserDm0hjb2ht9YmzmjycHt9VRHiD8qi0cMizu4m5qrMWOXo
U7HovP8uC3XLNBySsa7XVuexuM9VF+gjuKIORMU2sSf+Sa9j2pvF2+Il2XDBQmHhGTWDRyRLGLE2
zbF0Y3+PrZuRldtcvAiLyNeAD3gDcXxYjVR7XdN22N6XaaoOuovXL6nzDDCwUkeHYfMxMm0gGaPh
P4hsbI4EcDTUL8PlNmngm2k80/bDCNwORcPcVeNgvycVPOnaoogDFlaLbe3C/U6KhiYAad5rqWmG
cWGfzKU+O55IXzH+3nV1/qrBFAsl5JorF1LzKUlitll5fE+r9BxKIa7xsqaonHShwhaiWnecCCWM
HDCK7iL2NV6/bmc3x1aCVGDWNZ8govCJJnYv0GPb/bDzeX6cuokSh9J276sOHMGq1eNjRFQhzIZx
hLRtiVNb+jbPRE+FxDjz9q2l0vez0G/owvpIzZ1ta104uxgoBvst1nZCAF9ArRXUNrubSTYf6CR2
DZt+PM3JQJIW7jMiBXjQO7PPl2vLY7g4SmufUwtKNlHSXt1yburjfp2n6CBJa0QbJccWPwlWAr8b
n7XcyUJdLzk2gXjUmfiDnfGCNs6w4cNhNnCTWmaujjG21f0gHEhYMHl3PrIk/WPXs8Hpu8aRGHZW
Xl5RfKtuxiGNn3UOwuFgam9dw+luih3vBv3G2rSiClMVvVSOu2/MEaDsbPqH0fZ3wvYOnDX7e3fJ
NkaSD1sNGdHtm00fa/rR9fmnaOZwH+ox1bExgbtNPGqHyfK/rSy7ccw8D9tGi4j2xu80ZFPgbIzG
VZY28mCLtMGKh0rRtt7yg2gdGYSO5zQTktqGBCeTIEWg5XqPyBwJh+MN3TfNLL+Bv70mEqyvTbPN
gwagYqPjssrZS3+RdZ5WvmskO0WtxG4xNec1FamHjEsISxO4hPA4HRVdK6ilCuwzzX2EWJSDlhtN
e4SNZhMveUP8YjhTgzwfXEqPW8u45SHbGBz88oDKUiBQy5Xh5dk1ejKHg4aQUG0qaz8vIwIi+Y1u
4ymPELGyB30jZAI/paiTb19x5nQMS+4KewShvljUII/FW832HFNP7OLTHK29SNpvlRTFxkvwR64m
v/bucwmUsvIcnWLDND5Shq1tu95lZI1lOl/TJ+3cUdBoXzGtkDeejWhJJHTezgQa7/Al69ux9AVy
RR+dCfqJTdMMco9GUx8TI5r3Wor8TNkIOT76dh51lRAEq0cconPGatcv6dCvdIpAHv04xZbuebL7
soHtYkycG7D5ZEMCl3WC7BKIS1fr7YNf4UCjBxuhFNzGTYbTZQVuYvyspMUEcIEefcwIh59xxHmh
0Gi8HpGkzMLa2KXYUayub4pCB+bdz3LjmsPazpJ7ByX+k3ZSbixL9r7QLRihVq/CoSMeFOmYt3A0
FpzwCiFC3dKi6ynjVNmwyVonmuntSBDEb522sNXzYD/7xE3no8CAl1N7KBp9o19KraXTBPlFOUqH
PZ1Du9bPjgOUQA4taJ4jjVIbmhLOjhyDNMZERV8rLnxSUGuroCYvp+Op9kp703TVNh8mLDmRvJ2V
cG8xGEB4u9C/RTz/0HRtHxG+W6hV0Kf5Zu6PKdMTg5EUFvW1m8XIG50VMqs76+Bo0DSXAJHh2ONS
pEM8osnFaZ+NfDkrt4IFR4JL6G1HFVALv58UUtm/+6QKA4ottK2Jzm7UTeDiPiw1Dp/zwmTA1deN
7/9IDB8tOeNLzDOyYe7DCtwO/jaBUT3k40ejveEOphvFTIzp7LGUra0FzCZ9KHfz7Nx5mG7FxJ2c
KFTaFJl9guP6mPtGsUl8hYznsuOK66M3F3KbVtf+jOOxXpwtMiFYZ0CHDE8ZL/WzXiLSq0+mKDhg
R5KHuoZSasFlni2P9g/236vIyfde7P2ARP7kiMNsDueSbTfWPyMLNb28ayPB9auj1WQr1XOPowKL
uO7ykkmYqo6gpVeSgCoSTbQE8Pu2dkzds+bujIyg9sJZ4hoh7DMZpyN9IQoecinC0U2eepsUoT68
WTjoyA1/qjb+jvImHPVsl1T43qRqtwBhQArmM9lUJ73F1Dvgoi6BxmLt3Fho4etBDaeZose1AVXI
jvGUIpusyFOnYTeyty744AH7ON69z2fNaQAKurBy2jCeE4sqFGkYzRMa00Yl6VXswF8nyRtQ0gNE
EazwJWawIrT3FLvmIZvWivjAagYpdDvF2TqiML0f6K9GwJmuL0Vmz+bltUkHgy8/tN56UEulAc4y
0pPGkwwW/iAZB8/TsGvb5oGacjM0eo/0DEIic5XsqnKq9qAZVMTMCc01Ad86/0WS9Vp1pWZ+F0vm
vNGIfSFxg7uHh3exaFo1A8+Y0TZpJNA78irna8jZYoLBSN0GPTwxCWyncdsvhf95gy+MxBx+ZCwm
9sZqUFhnPYNfkRJaGVs6Z9D3PvjtDoWmnUvFLN0VnbrGr+499p7AR0Kk7coF58CmaPHCRhNtkPPH
rluMaisKR7pnI2NWi+Ptmv43A9t7UW9V32hHzSGeDIOqPDd+LB69nKEBGxe5NeERh728m62Jy/Z5
0XlrB2m4I6OUmhGsrP5d9VikaR8a+QgXXcyny4inm/tA2OZVHaUHmUJsX8VVeui8dDur7HVu+/o6
6x2TchV1yKvLm4noxCYfY0jm3lVKl+sRUiZ9oMTrzuxJxMoZQa9W1oSyVZ9nl+pvXYmNPS3nzo9Y
8ACJ7VVW9LtuGbP90Hg3LAEmCaLo2I+U2hZ1Mz3bYMXYQo9fFeRoTjsIVnYfHdRYsdFHH1uh2ii2
/O20rRPrnKTdHSEW+pHIIPE4S5vnJH0pkNbJIXXxqhRtdI07W7x0yP4czn3ebZrd4aTsP4o0FQGE
Sn6vwnI3vog33VQ/2EWJ65qmOgyg3xSTMN/I71gN1xWeSYwT7t4TuERaU+iPxSWcOpQ2z3ExI6GP
5QVaxvx0GblOSgqJbsCvLOllXbkV3uaYLhozmbV1ngk2EF6fhnq6mD8gHmwrTvGw0BAeKUbXq+hQ
5XWBhssrjNbrOIwdWT5DfQld2GiHznHWDoUyrMLEqNzMfTKNmE4c3znktUfpgn9KTCzJg29Ne2kA
OXEXXqrgQ+4gpyXh4jjnwnNDXmARppBErOaCdrw+cl8jvn2sNaI4t7WYQ5WaP7BvPLExYgCnRzfu
styaTnokPvpqZsxji4rdT+mYa8+LInYlmbFNDP3ZzsG8FHbFvtwzo7BpwRTnbf1U+8uwmpJEZ65C
+IMNb7Flyym/IHLOh85iqMDgcOZAVzB6dZzhk2Gex7d4klO86vzC28+Vlr1corNnh0KurUupGsOg
BdwC02f3vaLLddsKW1WchvLiYFLl+qItynpeZsbsjkg1xL1sJKblEJKLmVLWWI+3c1L6+7Zd5KM5
8Iwxv7eY54kpB4zkssGcFUadJMMLTE2W81xqxWjjT05fkqxHFGAowjYNalTJ/87zlWismd12VT2K
xn4bJmx0cVaXh6Y2mcXS/LGG+AYIUWMy4sVmHJgE/k5aatt77Gnu2u2hMZp6hIs8r+nu9qr0oXJE
tuGEp135y8yq6/YunpHI7q564O5UMOra+xjl/S1EuCro7d75pllhOOTLbJxh6U0PTRdXOz0m4kZG
cmEiyUNKhDZrnlN1oZXqS77nYVTXPFDYmHSsvFRYI/KvSEVH92TaNWrLCCOHQlbN3djW2dvQgX4z
l9bZOYmZ8S3rtLvab5ajx1EgwLKBV0pWTmiVNlOmPPI2sR7pNGV3pEDqtNi4hku4RcolufXNgo1j
SwTMh1x7LLRuCjqrEwzJ6EY3ho4keVbD2U3I5aPEK/7ShXzKSll0zwzNwjI+VTaRBYxHkUVeQE58
xua0GX1sQM0wehjcJ1qYkIvB1mmU+K7QuoegJ6R17SUXNCs5Jm1VRZ06FoyTXsVc6ueWIW8wK+Yi
bpM3dOr42rotjW5vVmA9sL5F+BfM7FHY8TtupvR2cud3R0P9q21X2zZ+0u6diDBO4RN0HhNeV3nD
pImP0A4JxrLzq9eCjgdgI+eSHco61ZHoomVfk/9X/QKWmeO9wK5SKi42ebA9eBRenqzlNIBaHFzv
wCbfX2uus+xSrfF2jqRII6kGfQ+RzHqtGhJ5FY5onbZQDA0Wu0q0NO0GI3vvE2Ypk4NGreqOKYj/
o6bYcucPrfYhhznd9LU5bEWbyCQkq2Y+5iSZ7o2ObGmm+byuXDxKVRVbdwuVEpDwJJjaqY1vtAh9
geVeWxul1+4ad1IQF8fm1jal+8zrpXj2lZM+xEnkXjF/Tra12Vl30RDzEijwZN5lpI33pKGKJ6pb
roATaFzCVI0ApsZovIdMyJYOIgbTqLGgRDNw0qy8oqLdeoakxzTGa4iiprHN8auOMn1PE61BiwYZ
wxBvUH7KGdYzFSQusnXdub6J9am+s5Fs0AScYngdgfrmgDCc+GVk3cISzzvhPoHJQge7pxEiAG4Z
myH+uf5YWJlY/ftjg/9pgDMf0+a/NnVvh/fPr6IeJAOUr99ZfZey5svP/OnqFoS+Mer6xN3+AJXB
SPqTb8a/Irt9QZ/pJnuLn1PkzAMc/UImRbiFvoRk9F+iv+EwKjBdj68mQDyDEPi/I/r/6kBlqgBY
CVwaHtjfWbZ/VfyFtIU/W4hEU2mQ+WKYicKJjI4MRPuB9sfn/y89wRe+1E8DBmLx/HVY3C3LNn1o
Tt4vRLXWrqK6zE2UqIjNlgtVuIe06o9vcTkPh2XsLoumlxkT1AQ3+ayHWTJ9R0XY6/mCMmi5zXwS
zKnvHa94gmNUPjGxRURhjhouBlOEFkP0ZwPMB1NZa6OKVIXYapgj9uTp2q0bOxyMo4a+aRDWB/b/
1aEoTPMhIbkrg4m3R4q+jtBTomnRh4Pi70T9sJ6RCDexYG++KpdZ+sAuVH5Lp8IlL0Rtye1P36Kb
P4zIP7Pn7F/9yZc7hZXdtoHTYroXlw/up1GMhqfbqJbLnfKL5q1qS/lInMQxOOtjxjMbjyOdmBTY
ezYRb/wT1BCTJhmKqKqebBC10Do6QWaRp5508pm5yKo1OIz4MZNE3Aispl3QFymVDEu1GLjhWQ2g
HilcSmpRRmjUwvjsFIXAm2FA/xibbN4XTebQk1qJ3aT3Dnhl3M200StIAZ0Yd3YSFeHiogOtUqur
vyDLPShRYVJUHC4XVN92/fc36nf2189Gbm6UK5iRgEdxTYoefrlRy3IRkAVeEH3CWoxJU+D00rGq
dMo4ajGW19VsZBLPI7KPMcIuNwba4npKoMlU02EI+32rId9juMEBQyvkk5aXMWFaEDJ/f60Xutcv
l+q7yKlQI4gDmgavgp8/0yJ2R4k9GqZHBQeGy412o1dNawv/whrCsLdFvm03Rd6q/67w/PJH/9Nf
zW1ybKaLsCl+mexlWdPw22bopxgRsY0ynPEmPKVFbHd43od2B7U42/AE48pbYqQbDl+oWOTSjYJC
nL+/EZe/7Z+uxruANaCEcjN++cz6wlnSHOvqeun5HOhUsoLK+O+LEn7NSvCiAb1u8duy77oQxP56
v52SUgOE7m5d2HNzMutC7mOL6DatjWjZEW7wW92KHDPU4VO9D2YGDLq39fuIRH8oO01+LXmu7ihg
GI6ZTdkUzvUqOo9DS4D37+/IP7+HeVKAmPvEO3gzXua/P381ODfrCX1J3dqNpdzEMW10brcf22WX
28gav/9l/9b0/n/aMmzYzk939ELb/XO9vVgH/td/nNL/JO88dyS3smz9KvMCFOjNX5pg+Ij05g+R
ppLeez79/aiSuqvUoxY0uAPMvdPoBqpLygxDHp6z917rW98+og5xY/ct/pk1uv7c972YQTqL7tdY
FuCg5MFwP3zfiq1fcA8xYmfuYPw6l+fr/53nYvzCfarhr7JWzArPmH/sxKoBz0UzefRIyI5FTf1b
PJeVo/jDojBESQdpyqYPVUZmTaxz/h9vgV4cMYU1NdY7GWBmr0MiXDr1wsAJvBtb0CbUMhKyNSYh
nbrO/1CJuUoxp64o9vq9kSqdyzm8Py24l3xEM47che+CGj+bOYMmGYwYp27tQibB6KZAuJIuPQ5I
ooQ4bZ5SfbTsJjPlXVoZjFMpQDtoUMnoVQoGGmz4Qc3kPy+/Ii2r0L4MLWeGLHBioV8ekJPS20Ao
uKuSDOQK41ziw81iA2lQvaBioaIb8tZNxOgqCCUjYHGEZySNuPeVhKANcrxJICoiP6gT41ate9X9
+/f8/0rFiiattqM/P8Hu2uzbf5RfUHp/Xjfff+63U6z6C9ITlgbPUYODyQ/KFUHlOCpCpeGQ+rsI
5fe1o6mrN9Ey1wwgHo9wRf+xdvhHtMrQmGh4F3UGBX+LEv0zCYmFhzeSIxLZUuwmsrYirH9cOg28
AxnbhGDnlN/bLnibmgoSGkdsm7JcYwRFOM9kEYNaVdr3h+mfn2n/kxcHOmdCL15lMyQn/PzioixY
yCrgGYUhgTagViilhQnFZ0U0364FVQD1qK81fPZI0gmtEyU3REl4BAYKAJPzME5mTe0t5JFpRhuR
vxQ18XmYASYQHlOLB75ZIqAVQ+odIw2uhFtOH+MoIG4LxBLwYytCRGy0DrC1DHDYTOBf5HMsf8bS
ME4OKsch2jC0puBjwFx6Jh0/GfvYTPR7ZN3kcx6/dosawWURIGziHRunxzRI/c5EuBZi90IHsABB
APqSQ4azanqFjWyUXzC3tZOpoWv9L+xR/58SszWWwZ+vx1NZvH2UP1aT0voD3xciZl9WGqUkvGX0
XpLyjy2Mf0KlQPcD+iNrCq/pP7cw5RccmAA2DQloCmKxfxaT0MoMmSMS9kMW0a915t9QkIH+/XkP
42wLMZ4VKCsk5AH++4Oh0YhEjboIQEgt37S1QzL74UZzSYLdRE7iDlta6m5PNRLeoTnYj17hgoHx
DYSOmyXhIDrbh8cQj1ZeOr7id96AsOYZXNW+x1biJpvxGTnLfvAIdgi3zK3AZ0ym3Z4fW4+E8y2C
HM/ETXqEl8d0ymMSKucYObc5M8nOBmbh0CnMT4N2CxUGB5szO9NmcE3JmzaAY8JXze2dm553cYMB
1bPczI92wLp8zJY2494bZXSYPfQHnHa9/djb0VE8yzfZDhXvXrNR9eyro+7LPp6dl4PgZvwSwaWH
vG32BEq/x5vA67ePoyPcAbq011cIEHVf6NMrx2CjxF4Mg+x2eJFPvdPbN4HTetIFfKBmP+5vHh8t
+3RY/8/sNMds13qvqkNH3G6OzZFCcJ8ylrcPuZ3bz5v7+9B+R4J1ROvl5bfo6+z0sQacQbexNeyD
6MtM2Aw3XhxsRv1jtCliF1oLv+41tu/5ruxk17kdfze5xgfuNFt36IS/Ny+Km94SY2IXx9wOzzNG
p/gBVQVx1k7sJx2Y8nB0jQJo8E39sfjirtp2BzVxAQqVygZ1DIVjeNRu4mvoYLTY9rZ04fFCfq8X
5Z58ifnsxHajHTMvo3FtnpdN5ppufAx33AePk0fv2yXddg8jU6k2EjAc1zBg11xrN8uujMqF1klv
qnd1pGdp99+qiwSJ65u2qW96v/czt/sgZKxJbWhuXDZF272CMNIENP7uzLWmA7h8G04aRFkfLlbr
I1V4KtberC0+IEEAdWmcUEnKXvMaYjaEkLab7DLaXYto99JMu+gLRT5ISI7uyYZp00HcMck8Ni/z
6wj6guwOXG5onslJUpmvhm4XutLoY7Mwjq3oDcPTgk6NFM6bxBbcyjefqlN0lE/KXXMc/f5BN67C
u/WOmR21OoZDYDyOwh/EPSgYV7jQancS4TSOnug06RHFgKiBz7CR+vDnhsAv+teVPx6NHfXnooFh
81QLR6cnSyelRR9jx7rdf3Gog+rCvHjEKH3fv7Gracfu0vI7yt047wGwluiyXVwe12SXHJGl9F/B
Db/Sfacbb1+vxz3vv3bEu9oVeAQAaWOOGj0j+K7ui/X058S1037pr/opP0S+BZqQuYADyW6fbgRu
MAjUseBpH5hsuQck3408A2y0EyCaQZtpd7g7RldgFPPMXcdoM36ScG462ouLGyi4Ez+Sjc10wmbW
v1WRNTrQt01H++CDWTZ2tU2/uc5bMKNOmB5AEPPtqA0Ph/CsXIIHYZO66woWlYf5KUpB6drtO+8L
Fhh0gWeN54bhDM/BTXIND9Onzkj0m/DeI2WBkQzDRdnU03ZlJz7VDEbme2jL0nY+FRvV2czeOpay
u93iXhCBHd4Fu4USZceH5DM963sEnPpb4eJz/hZAo/VEsDsv2Xsu2M1WfrmGJ+sN2BxD++Qq3yrX
2HpQYPDKL8u86xzpRjnJL+axgi8dIsDr7Q9xJy0n8+ItjuGbz4HNhPc4OEgO3+XrTrn1If2eMaSe
zevgKN58p+zP9S7ZlhsI3WJ4a6Q7ooTVR7XhAzXnCifTNnV5LHtvb9E2aRxrJ9p30ba87hNPcZ68
yo7s8+x62o0ceR+yK7uh037KR/5kI59/Lt5eFB7mpczVmTed17s4ad9wxNgmfyM5kzd52ZbcZ288
nuWN5JwLG6pc5AIL2PMR7Hhw8l15ZODomRdCtvlXKF1sbGEOg2uoPfw7hK6j+z9r+9HlDfHfp6Pk
MIUr8Ytj6qOH7qQn/SXF4rjvvpCN8cfs68Xwf30X5+5xlpz2kPmELj0acOLJFLRz5uDH+ghgHJsW
yZb28JXI+9ZFtCrR5nJgAtuMKNbPlO/449Hy6ZApGltVt0dZGFyy3KVlJvn9vOldfobJM0ZaYECw
iJ2J21M8qR/hyoPSNooXXjX/RThJfAakd+gQoHn53JWu4SOfct+Ut4fETvZ3zvZLYObmygf9YG4e
EALbIG4D09bemNTtcHztjZN0TkdnvsZ8Rf2mdmtX8df/Aea6MTCZvbLH8vYNPyd2+L54S7HtWH57
5E2Zz8wRzuMRhabObNiOTlb9iqlS+Bxws3YMfZh4XgLvxnK1ke0r8+f4MoRbFQEf+2HGWxbQLCR2
a24qYatADnIlTP/oKHScMf8tBd//Q+YDNIpQIkC6aBaUGF1FoP/vDpJOFlfVNzQOxX9Q470Vnz+e
Kf/T3/VbsSeJRPhYls5sgXPmipv5vU9C/DTBP1Q5ypq1B3FGpLT8HUQjUiNSBf6Q+/O7T0ESf4FM
Q9mI+hwnA7Xg3xlZSMbPp8x/eet/nCJADQdz0qvoL9gy2D8N6VsOnI9AeluIeHDM59QgOM2da2de
HmpkjgXuMJfkATNytGCflVjdOHYxV/bKdGt8pLqtMlrUb+uaKIXzYvkVx7JsayxPJiGfxmdMiCSM
RZQpH7V6I6nHILwfgl0UIqdyOFtI2lsc3cFhE3p8APtaPrT6tYQXllyH9oCtfDiQ1b7El3by0QI5
WXBY8apyfIZqB8h2cRYMBKrPRJAO9LtRbIPgdkSaFV9K4RucD7tXz80yIxvgcT9sqgzh31Uddrq0
GYKDxhC7uJ/Q36yjAZTfW7nZRWDACV4gCRcWAbtnf5vPd5Fyv4johp+k5XVId0Z0Ctpt3u30lfHt
N/yeEdHlNsl8zTrqEhKQ7BG6lJw6eKnLlNhBX483qnaJrKM0wqY9tNV2wsA9nubhOrM5BtSs+2V4
EUq4Y8jyho2SXA3BDpStMWyb5Rk3+1aY9ut/y82iYoG66dP7aoQjmBzIESu0c6Pe1e1dkJ2SaCto
TpJ6EdjGAqqQnS5ul/izvm+ELX0qOT1V0kau/Dq6/N96fvxP9CXpdAv/TU35lnVvPy5/Erp+Lykl
9RfN0OFEMZMQZXrZNE++d0X5JyQvqXT3aI3KNEx53Py22BX9F0o9hcUuU+iJCu2b3xe7wnySqSaj
PohRDLCUv7XYfy1Of2yLUkPyxFtb+JBVNZFYsT+0V8YQhmYqYKyFiBwj9ZFH1e21wCn0/qbAqxTP
b52iXKXsbYmuZv/QlxiNE7DP0Q0+Gl8hFn1KjpjHvba9Q1Nil+0W0w9l7FZB+o8dyQvr0mmAbAbL
1pRumLox9HteqpOOPGN96bG6lye/Y6GzjqsPpPOW4EnzNnzQpxsx842G1iMwBsOJpmLXgT9R4A/I
MGzLwC3LLQwAn+O2HoROFjX7kr8yMizVMXkUOY5udDnILOPmW5YnbgMPQmyvVZjS5/2mllfk8wwr
m7uhoISqvhZclYH1PFeIUfP6HQXypRNRISuZraYotcJto2GEJf49ZuY25c8mDxRNJm4wxD2tQxnB
mBDrrhTQrILHNMM+TD+w3hxL7U4MZD8a3ialJNEw9KZg3GjzAtUQomgePFpDsZGqcJOX0YHsGjRc
pITAb6Gly5fYbUZp2JSh4nUCBbNRbceSIMfpaxrJmopwt97MMakZuyGaENu+9OEhgj6s8XQQU3xj
zZnYA0exQi8IOmcMPjiCrOQCTd5m4jdp+TCXe8F6k3Q0Lo3iAYVFCfmuLZAfw/hqBdE9PlMvNbZa
E8JKSH2xpb43ntGmkckBpRv0pQDrHNj0KRhavBd+UEYeRtMWWwxMcQcFuz+E/WVaT+HkRMrttEkV
8FiRgqSwRkHae001eAZSS4U+RitDUiw9EcRQFEFOFFaKQe1F9VuRhQR2cuvEaI8O4xDt46gFzYFS
p6cTMseHCiLuUt4pNWFfn6TIoi0JncIYXbXbTaaKvv9VnGKXsRV+cxQkHLAFzl1jqPgT/XRdy7zC
CB38QXbBr1LCFgm8L5SiC4vDRxNyhFRyMBC2Fujfq4JkMPNSdZqjGF4Y4zSTs32oPw7DC/YdYmRO
Kyayj3gPrIT1FUPtVQK1XK5mnOIlXc/BCNdEYCrxByErXtXM7oBks2a1mZVCTNHiDhxZlwhOQsD0
EEl4WyNIj5dtgSE9x95GwpCzSJMbd8QoKB95Gm8Btof2VMzo76A7RzMFE9PocXJVA02rcdUbPrh4
HKS7Kp0uefB9MPCn/dt1gPOvDxgNCYasGCK4mD/0bxW61wDDY8y/2VdM36LNH1KK9BHgLoXlIl9D
RbEtQXKXhg29hjID51saIq9apo0AjKnMgs2ELHlQ2IxDnQ7vNQ+iDY5NfsxwKum9mG6XDBCt231D
V+aAAyql2pEsJOdz5orlZkyoO0FqysOhjG6XGtCL4GDBhJgk2eoqu1ReZ2pxBTmp+GgJpQfJxdGB
Ggwma7wmw+Ooq7DmMT4XwkFvDzWAj6zdJdGbYq3wN6DM2FDuEShinmwd+osEjlza6DbHbab9FrL5
p1/qr6HL/5zwsiusT+0fvtQ/THh7Y85TLIM954cHsUuvuOfdqEKQAEMjL17nSsKk84zTYjF9aYak
Xud/cV1Xicy/XFdVwR61tkOZ6v2hF0l0rWCOLemmqUSMkI74OnKwMYTtdQ0Z1d8XhcY5qTyGpzUe
jRFNvlX1XSE818ZuCgiNv/CoEOVHMT6y6oWZCK1DaPqZ5QLqsEV9W4lQfPvvx44//eZ+HgT/+sVh
DGbAYqzvnGbtz9udxB2DLhmGTWO993C/elF3FuMI3ekvvp/1F/3hCq0OZDQmMl8POd4/vxCqtIyR
Y97D+nJk2muZnQMIm/zYBKTyV69l/MvHkjgkwK9EZkThwgjp51dbk2MElNy9XQtHs9BvjUDaxe24
ZaC4HfTBxWDoFsDBpUR5HisMqZriS9ouLSHqi3Y6njIDNXRB9zadkweTLoyUZjgGaRxk+ZMYCjBX
Kydak1bEfJthLQDVilj8MWLxjnH3KTSEvOE3QU2zw7zvrGC0qicMKDyP7YeEf6HT5usiudDeTxPe
4Omiijdg/j2FRlE43zQ4kQxJc5FTQyTC2WRhucFNZ8DiT+gXYVkTF8vBqfI65MquFKfjBAFNlXiU
jKtFOdvKEIFpPfVRvaua0BUiYRsSU7R85cI1TNt9E/lmC4IBcVISTNCczxgf5XIdu8puDJYtZkNc
kRJdcC9mu9isbK3bGkTqkGSgGNVmjFtbgjCD6tQ2CCFvNmP1JGiP6zZsNDDvaWGhu1JqRN75skXJ
6QwQaQ1ycTDSzuJpnOijzZ+SeEzN2tXXGl+4nxMQ+dnnbOZ7MQe2pu3nfrBT68uUPg2+AgV3eB2j
934jqxU568WQbpP8QrYUes20Q6gt8ahauPRPYQpPo/51B8jLp6633NrUHBGeVS9UTisfR8lVktQR
Ztr5JZZcs8eGOfuLMrswCEkgQ+nIoa0z0a1CAWQCJq7RUqS/qXRk1JXfb6Gan+x6UXao5+/NrPOj
kAgGBLCuOoxuZqjbSY1dsO6EGmxnPryCnB0zJj52huzkXdas+0w6wPApATJb8TZq4OTL0Mkk35g/
kqh2Ew48CutkdTWG7H1942jhMQstt1RppXI24+WKCNt2s0LVAsg6j6mx7Ed9L7d+oSC0JCmDXmyg
PyLE9IYehLx+xVPCo9zYrluqwoQ8n2D/cpDBrLcVBerGTHcA9WnxZ9DTZk29AP2zlHQ+t95GTDe5
/GxKC4pofqwPt8pESamZzqAdBpPD4xzttcTaabmBaxqdlJbYES60JqC0am8XWbvLlIdBG04KmBrV
0PcSHuvwwaSoxvnJWFBx2shLTBreZD7lRHvzSUzhCtHOkfqbuv/AdMrpC/eDSNCVuEcY7g5QGUdj
M5rtHg8FZ5jElfOvftQ5j+ge6U+3RMB7WTXuJLqqcvVVilu9u60afL0KEW9AnMkaG1XaoCntvPA5
HkbuVYIj6BmVpbyLrCvHv9H8tsBLIa4F9wA2E7ZI6bE2L71GHPWyJQPqkCts4rnFRi3ca/FTP90T
+roTTK7OGCG/le1lQO9UdMw2L4EoeEbVbPv2gzxvv1Wfce86kRW58zjuoyC8W4+UY9J6vQXwvh3I
rR82UfVRtE8VAQgyZ82VIKqLm65/EePoAbEtvijR0evQ43yntFshwFaCreBxMNgpmwg33JdccdTU
ZkeMDQcovkkMB4fumQMpfEx4ktQWue6Mk8Gtes1S1suK0ZlRK9Ow7J8M+QQpzm6Hp0CiqwF0EKMy
jY7FY3aNC3JyZ/m5FPet4FUaax7pZ1TuClrxgdBtFPkKTy3CLah6cvRYC9E+pIify/TRGgl3RHJt
xpq3lhK9lF0MI/T0et7gZvbrfCUKdoCBabUj38gjXB8ZQWcZQMCghcdjOqE+bRMieYAQKQ3nFhwG
OtTglilKM2+svN5xtTAtP/bJg1R8FZyVBNKcNT1zGTfuSNkCDvPYGmg9S8lN7rLpU6Psqct+OxHr
ybcgCLpPxvk+yumogqESo+ZGaG/rdNkFMmdenA06slA9hkg1uhIB5CHmTJnO0aJMnlncsTW04Bmz
LrsXx0PUcJdmu8E8kAstjcyIeCtd2YHfu6awBg3qlTCcPZ3Jv1Ai3tZaQDnM5uFNSixb5I4Kdys9
ThjfnszLQaUAmKRiOSJdB4plzz6UUtmaZIaEdJ9lg+CHu1zFWAhsc0nLfWJ+QvtZH3l9IB04Qfgh
00f0qjaGmXdz2Q/WljhfJ9WwMMmHoHtIxS2p9zY2OuByg/gy9myb3bGO13iBYkfEgqD5k+yk400j
uPGwDUUaXtAwjsp0B3O8DrYZpwKot0ZTuXKXQ+W0tigZcNh8a6fngNqLs4+FhaBN0RHIB5jydqL7
Y/26FI/V+jp5dsYN+yqATRy0+lU3LYC+hZM81ujxTIzlnO4xKt03RniMZwoJblpLnGwRz1cRis4K
SCKyeMT4Z1SE41TGWaD+7sZ6sxAp1Qzlqxlv00F2halGNAEeadmo1LCph+r9Xip3pX4e0pfBeJXk
7EFqdEeVvlaQ1LxsqqR054igxYn7lNl0RJ+LaJklkt3ldcLGAkuTiUuwcvPjndKT3hl4pC7afeOS
tOrOIiNYXJAEJeMRJInhZuGCJQs9dckASsiuza069a29ULpW4BYHd5LYZGTWKFkANcMhg6lfJO0b
HqZa5ecg4gbpYbHUG0B03kSjEhyljxJ0M5EYUVnCU82jfiyHzUx5FVV3U3vs+xoN9YDfvzpK2V3L
rtzhLjNHEn6MZ4r7s2LSJ6kfgukb2S7nVsl3AjNR1Oj23KZfYkw+FDjrhWAky6MrwYV5EfAKdZbl
FXiatGxyOrE4WXlgB4zhg7R3tYBy/h50hpPj25ny3sPqtCm5rSudlPYJOyOf35ypj9BKS/D5dRGA
aR36gDjv4xIXKjNZc0n3KHddqyPxZAg8bBVgStAu476yILbieOL7ERfiIbnZwesil13peAOrGnXB
UpxkGcY/UH1MuG42MKod2M9R/ZQW9ldxG+XJvhNxulUz01mo9xknuRL+Bptv6WSpyuGEMQjuy1yc
zgJrmdQRcre+6glOr5xhRQ1czbgS+FjpJMAqqR2nfBaQxCphnCpsP1o+qaz5eSPZZqnZS74cFSp+
IUi+DeTeDAPMyZwYDAbGagsEUjTP0XpKUdoLnH7myKIbq1tpzsHrgmclK0IXq5Malm4ZEL0TAMLu
H6eAJIA28QCp5QujYgG2WjKds5RjZwosrbvAInX6vPGmtWqdije8bOe+CXdykwZEjSD5HThI9J8t
j8xBz/b9IO1CXIImwR0cEZ2pvi4zptk82ST6srM4iEYWBX3oGXr+qRgRHWZwU4VE0+W1naaNPCEv
5zqWmeYG2KZn4jRSmdMn35GpkcpAUkPldciWxMWdhAlRES1j/SU37/pOdYaQ7a945m5WgerNoq/i
4cF45qaCjjwZhHTw2pJqFgn5Vp0plcvFHctHvAmbQuF6lw9L8UBRIFftRly0jZotPMM2TfUWZkzt
htXI/Bw26b5XyUdPnkPzGUqcI4yDP84nZSqx3bfZRRib88ioe+kIcpNHnyacpmZ7HGRuXvxGqP9b
itv/lerDfz+iOpfN+Db/1Jhef+D7HEqR1imUZVqKZNL71TVqyu+NaTrWmGbIF7dMJkoaBeU/GtOG
9At9HLrIpi4qv82ufqNlacYvyJ9WgZT8X9A6/SrW/2f9DCCQljQNI14eWRWarLWt9INBI04AK3SV
FG/quRbYzmZNf9XwTNw0s6hflUZANSGNCgcrI5uBJEVSK1yAGqjXOZNqOKV1xjH8h67+9fur/+ga
kX52jeAxUnSaBwYSSAV9M9GQP7+pAktRIzQCfbyqELCuDwmG/zHgyDUAZ50JXFYMXHPB2kNOJjKH
IlL5KqcX2/LzL97Kz3Lm72/FYnjApYPh972v/8P3YxFcg3HVDN2pEwoe0WCMclugZQTpVC/zGjiJ
Wtx1dKbJWic05YP8hogthgBGkeY96WROxACpog02lbMzLF3PppuYPDX/4p3+3CjinTJR5GKKtP6k
VYP/hytpSmUjNSbIimhZlmFDgtzw2ANp58FFXs57nzNcdHMFGy1PYkA0TmjG6ptOJmbkdoHc/MU3
h33l597MahUzaJMwZsXOomEX+UNLUpbaRU0Uq0Nvhc/PGyqFU3JF+OCNiQnWcBo6EI0faFhwgDlC
U/RxxIqtDY0LhgGWsUXfmMpSfGkNk1LbGCMc40HPxyTts9WGfVgJi2b3SUUnQ1MXkKtYPuuNpDf1
baSlDSHdaXYOO2000FKJuLmVMC4mf8itznTUvm11SplCezbjknClZJD0zou7zoCNKpmi9NnUcqx8
mHHMXqOudNvZqiVxM6TTnJ4bzl7TTpMWHaK11YRvU1CAObamQI/o9A9QfMhfW+ottB06HtmKpeNY
XXXBndY1GmZOMnW/WZMWI4AX8MTvK1HNH7RabyzXrKzpxjAghHMijpV0n9Yp8lWmX8On2ebyR95D
ZLIHUgQMYoP14CGIK2mLcbJgSGmhkrepwgPmFkHN5mYxfO08qy1KYa+n/bgVF3LWgU5gMXPRPI+6
LTZ4T+D4xz0z6KSqc99Ybw5HYfygnGqhxY6VRF1/b8BvKED9TPNeNpuIhKN6tL6JisycZhxUM/Sn
2BKxlkpykhPvxZWBuAckiB6LXqSbqazryimgUx8X2epvhGEcrgWkUpRLwlvb5V5nDebHUpZEMCji
tqqVQ03IPNR7BshpT3uvad1obRtDeEvh0zS+ENFFEEbaD3KjzNiMC/LSEys51kU77AyOP4b+YfXK
xVQpQaUg4K304rbAOL3nZBpis5tav7HMPd6h9ZTw2kDgHXmwM5X9KOXZS7lho36aCa6iWQRgL96L
bMaHOe2TTadlJsgioFNgQDM2fxor023Kf3xZ7Jia6fPwPsP+exvrwp1G69Wo5fyVVFKNcddUcBFk
USGoqEzNdzJNONIkefOite2F7EUBDlKF27YL5UsJJfw2E9j/7TFRtHc5jNJwZ3ZycDLKdvjsckHq
XBmVH4CkAS8x3OrwqgyzsVPA6WCM1LEp9QHVdimSpRGCy7eloQJ6109Htiv5nvxyMueS/KWo9Ddl
VPZkOMrXrG+fikI6BgsFWV9m8aYk7gT93WQph2ZIlEM6gZOjtn4frDC/6L0leqnZjI8dWGmvTvo3
QbeUayMVONZNodpAzwDMEQWAZtxczcrXOI7KfVNESb0ZxLJPzlHUJ4zz+aDfskTKX9VeoOenE+9E
AkCQTMFBjceuZoCoATKNRTlEzGXUAj3NbhpI5DCFDNEPIfAtlWs4W1uBApZJlchYcqMnZa9tobtC
diJHpacpOpvqp0ThAb+gipryVKs4Jd2m6ZLipqtF4yucGiSD1QqXo8FCN5DbhGhLZQbtTTbJlB+l
WgF1Tc8uNA99lIEZ1ueaTZP8xCzpLrM5KfEhALECgwEYTvlJIqaQP8vQl5CilaAEaZjAFspdAb46
8GvdTI3OByJoGe8QGlrzPZTmjsZVFwzNbHpBKBvGU9iNMnK6oam046gtvXAXxMhitib6eXE7SxJQ
FINwFFA9XWspM6C5CG+mYKN0xhYBB4OE+StEBYuWy5S3yTPAf6oOIr70WX9QBFPtH0sxpZpbDKON
3sKZ+8fulMVcPsFigNoj/lav6m05p6Gkb4AZmLS9C01rEUNa5VrXLDy0/ZpsF7rCeOSnR4mNgVag
VEojRnJcg9sA42azTXs5kp8ENWmzg2AtBrPdCHIv6YH1MN42SjlG/aYyA55efqM2c3IDFkIeT1wi
qWO15JPyDoKlM2mBTmx8t10pmca5IEOh8JoAtcq32FrkgskVBvxp2xHS1jpkm8TloSV3lsJYLWmI
IQOuu3zXWlL0XBe8m2MAFR3eRyP24TkZ60rdKllPY1QAicXgfBiXGCjZaFEPz9DQNIIWBk19YtZl
RAiBB0IIk2kK6XIZdSEUr6WcKokCIBOo0Xuhmclygb6UAyggQYWLODGRcBUkSe3FXPLVHFL1MI99
fe5jAiSjsIDCtqihuvbCBx3qoyiOtVW6IO+1pcbpoGayl4gFMDpnaskridHdmSP+Ej3tojPB2EP1
TVUKfT714zxke2riXDir0Ly0jWSyipF/6lMD0I9FqyRfCkkxYcPIdI47mpamHJLqSc7eIE8d+Dgg
+kiBUnWoyD8VCLfgtDYRmiQMVSM/63VVBpcZjmCJ4shYZhWNZDXizCqTSGWTr9Qy60BjtI11Stm6
IJIA4wksSlb2XqhbYPv0+0CP84wnWKVjzoJNOlJHdhPcM38icGPaYkREF1HSx1IZvkwabmuxtBJq
ewnfh5qZ3P8lUoPCKYYgJfOiTjXh3lwGJbgIkRVGn6ZBE/XMcJtml1qX4Z3R69KjYYonEfK+AWas
JOSV/BX6xyKxk8EL9p3PPF/zrpXEr4rBW4xKRCgh0PhkJMW4fbBIHoqRn+oVs35DNhw9fEfKguag
oTLWsMDU54GvMlbPHWNYv+7Ts7Ew0aMjGTr10HPmTXajrnAkX3o/4cFZj5EPvdwLZvFq5eoXoFAv
UwPzYskdNoEpIq6D3iODaoj60XApo/p+CoytlbfP9HefO2taboJOvgWXIuxYPfTjgkrZz3mG5J2n
3V6hBhWhNIxL8Axqg+ZA+zTT0jS7zJk0cixwTMV2FgXOtCykZLZ7LKnPA4KwqOuQfK5xOGuWmmyl
5S5NIel1i3UYoXRu1FatDvJo+TETsca8Tcb8EaRHvh1qOfhqSuMzI3mdeRg0cj2e/TClA3Gq8pL5
fRYL2sawwtpLmuqQZ3Lj17SVmXMU+kPU8nYyhmXXTkCyWhPgyFXkNiFAPd22Yy25o6ZUh7Gwag/r
vdJvZhRugajvEkJphaHcpq10IwIBkpZyP8qi39I0ExIoLlOrQPPOh2ZHVNSlXiqHJXrpYlp6sDDG
13mg3RNikXaigSxh5j+Cq5G/FQzZyn7K72Fff1aj8Wr0Nby2L1NUQW6yhDfk/aJzb+tTkgzdJVDy
0lvSkfluSd5cK8rME5M098jt5CFiTrJPtgdZmVYLDHgM2Z2D+o4Z0rSbE+l5WoTgGsxqthmBxxE4
Hj6olXqYpXxmyGjF3tAVNzr5Qdy82IgLyIZ2WzCzizLDdCItciDxu+A6SWqBkw539LPJ0d2oa1q6
OSq1y4MT4J8q/h/CzmO7Uhhbwy9UrEUO05Occ64Jyy7bIBEFCIGe/n70sHtwJz3oXl22zwFp7z+S
pxbr6Ri6+i1dF3EiIh81QOYWN4pJbT944UfebdZ10pgPyUIOXzfIt4y/XuDasFnwAkK+iXnC94kM
BF1Ue8o5Mb7pEmi1h04Qwesoy0tV+ZZHxYAHaaCtcSCn0ebzcgpLBLqLqG98OFjIrm3KkpdiCcge
GbwJtY3XEbprnru5aJ+Z+fa+DA+L33yZObDXKoc8h8r32xxZ4laK7fv6Kk14ZZxOrTeRnZn4+E2u
a52mV2PhrjtR9l63X8mOOZJOmZPMGYZPpU9Hd1zXN5PPp1l2JcUrTf9BsHlyRu7pxVrzkNmKIila
vq96hAWHWdJfHxe/UxkwOM2dd7e25DC6pYk/NyPvraYAy+nRbdVh3LyElBACzQ0jUvpq3VX1RB4o
KQpXE4Is+n4AgwvIFLIZ551HfuGuAoi7JHu2+tZup0iCIg2YTPnps6GAbD+leoXfE+UDwRmb1iN5
HgTCmkjJR6/kevQdIGlH5RQb1G9zMkZ6H/tzcoY1D+qn0YhSnSp7BMYgVXUhdyMs+9t6HMMrjR5v
D8dmYVSJj++msyp1Lyj2LHddSpdF601Q2S0DNla++3FoKBEjzwpMLhyHQ5/Hp3z2yzelCLZCEDqB
Z+a0Q3FLO9AcKjG3CYH7HwXMycUQ6eAYGiqWuokgCN+0ekcoMkr2sdBXhNN3FzYith8EVZ1HC81H
I/0y+9b2r6pCmtLy+T6QsOzQzKw7A2CsSK1ng3wnDbDEG9Kj/Q+te7e67jXd4PNJKBpjwnYRT/4W
txAxyB0HhzZAio4avgy5njWlPx8zX0E5+Ln/iqSufOIr5EKUpDyfWyajXeES7iUl6LJr/VsyIAGq
0+4pdGkn2438ym/WG7Hx9DE10GLa2tWWbv4R3ciiQko58o51uKK1gzbjHF7HySDwyu276WADblTV
5g9hyrnr9f4xEeVHPfBirX7dfudm+soMjbBjXKhv8rnV3cLli7Yur05+DJFOYAjauhFx1kR1/HNe
loyvcUM4Js7M63ZZKs5CXbyRe/cajvG49TLm78Si1I8T9krYKQGt3NMqMezUummDas2p/7i2LdA5
/fK1/Cl5vlBthQyFZ/nozJp+NlNu4XiUN1mHDaw1zNdtPVGQZQkjREpHqdlwVOR01IyXjU03vcDY
XHjz4H5wvKhzMvR0v+8V0RffKqJ9LIQ5HjgFYfgSlImVGt/twplnE1qRTEKkFykbMNAzgdb5ot9M
pNaDWBRuq0xbWO3slDLMIV6LqX3KO57p0dQP3dIx+2TJlVy9/ILHkWqgkOxHyvq65bZtiIfgVPTH
o4Nmu+nqFGd6sNPzCMSRTOFpHmfEAWmWeqfBxXVQTgVlEStGB92L98Ahb7ghDoooXD5HI5PwRNc9
aSfKDF8ZXvXrpV2o0+1ImPNWwCES7Vt9s4717eiL63ImvJM8sYGKz7QzZ+gjyMYtY/xIIetL4LKG
5RvJShUY7eFjYmEqwlocYs+LYOQXe08K6fWyWsLNg3C9KSmp8NvyBVP9maTQg/diqvif5mnvUIOY
wNSR07lLihRQnCDp5Iz+HzKpLBUkKkNd4NV0RK5+O9yQ1oVkx7YyREcAri+lKz9k5H+GpNhe0jug
vhaS0HfVOH57PJSM+C9kPOH2j7ECK0L2U3vRu332TDcNx1TWtWTKBAzu+pmMIBLg0yTqhqs21wnq
bgbmneOVPCrMQto9mhh4gCPneWw8S2kWYZkhG8pZK6ELAoQReza8Nz4RFB+Zgq3PPrsmPTrV6mxT
Nt9NVdzQ5LIg9gOdkhhphoyTZlgGqllgSmdEQDRUC9Sn8ZdHceVZalOinJmUji2DPf+i5rijdRRX
2HgYkuyyqebfQOubKKCrbgmz+yxZ34OO35xl4akvwXMKfV8qcw6ihnDL6z1EMhQbpKgRmjy6Jjrn
SvTZxxBWT6Id/xVO8RwtZjojW2bdDWNx3rD+hyn9LPzBDPVdx4YvNTL4iQm4JbykJiE/IxkMM/eH
Y4IDVDZ55O5dornxqnzqdrVfQMVSO5NajHGpvrdkdFdF82tqSY5pdUo4aEbfOc7ENZPO/ux5zU9R
ZGcTvVmI+qn1TP0SS2VRiB2tOURZGvwHpG0vyDQCD0HU1Jx3+fKFNfcyr5r7CHilXEjy08Vv7WZ8
IcXDFDu3m6Z1EYiX8TviD3/QRhPG3P0TRYIxqgsvEHxS4/lTO/qZkOrPSD/pOXscVHoTbc2F41Ri
sUqry0UvN9Wgnoa1oJiUGekwRhLjGdG+igtMNbRXNQUawGDSzu9cRJwIJMGq9qGUdlBnREXl/I9x
nyx7PxXzSPiDimHAZNteAXm4P2U71wXhaGXwtqbsHvsOmnwLuFOOu/e9CKZ2TIvshxBvUkK7diQf
ciYE6Y6COI7rnIsJB1Ts9PVlMvryKnZpVXlz51S9pkqoZdeYcXhwrVqXU5SRdkPApo8zOLJdQLil
ngRfzxZmtMxATWeBC6p5FoRN/Owy+iL6SgZwra6bPTLielJCmFcT0Pc+J5l4X5N3xMCb9gs8eL8F
XjRtGn9M2VQRcpyvtKLVc1l9sZCN2yKrl4SOnyVEVF7CYKucM29xRsha21cFou+u2gDXldlhVuFW
QhSwptzFs2suAbHxR+SiGYgIT2YXaYT25n2UzONNXU7Nw0gVhz6xhiyENq0GmbERS3q7BDxzhBpH
rrqOJ1U/VkDupLXPre/fpqOk8DDthiG6UF5T/826VQKaWhrZ2FHnsrmvClJNz00hEi7AoRnPCSzI
n7Kl56AVqL3OeutOFmNzHc/XbptNNLcP7XtfUKB8XDwlP4KKqMLbMfeq6kYWQjQvyIHk20x9Wn+T
T2H0W7CZTsdxKlhS6GxN2oPIgjLHrcpXyD1bkJQ+zJV4oDXV2isbRSUfO2MDUYlLYx/SJQSiGkd6
6C5jOXkfgI1585sKPCxRg7Id5ZRB68nK3lY8m+24nlqqTotzlRokKn5LPeg+95K8OXSOaz8Dvlga
AElKqw7zUhCh4htimXmjTPUzI0Vd94VmYyZI1o1fXLS8mgozv9BUeg7FHYhB8e0FK0Np3DnMVcYl
iVUj50OvkntquspaBmK6Tas5vDB04wryU+lz29moY4PL2aO2MJim3XsovEh3X7Ia1ZOTJC9ZOGxk
az0ge7QD/a6Itpbutq1Cgqz15LpnJEt71DiUrep3mkB0zs2Uci9mEeonk1SXza5rNONqU5Vps3cE
YvZJDXht7BTk/wDZMTD2brHwvFTJu9/O4SOwDUEwcA0rCcftwu46OWG1X50cW60zDjOy5757SGVr
XwoAiHnnEOFdcoY5SNDEuDRfiph0hYXba9rTZAwp3hHY8ItIaOHdE8gWxnt3BHpfdqMoyq3batU2
ZyFL5NVidfeWhwkC+xQbx5dylzQhXJ52tL0kG/UvDXFWopoMogHjZ9aJByiMzTdUwydc1nOOettz
HbMFxqv5w7T8jUeYb/N3wSP3L5zMipU42NSyeg45oFWVQW1baZ9bsBbkZjT4AZXlaX+oggY4MjR9
9E1/bIFGZw3QS6BgJI7MbTCs9AGFfVxOKsl/dEG3NdDrENIHsdKow5PTDZcTVXcTyfxVem3dEoal
1Eyth6IxQYIqbi4o0ygSEroIcdNvHHMFKsa6S++B8DGLdQXSDNGCgx60qBHn2TbMTi29LhjuWZYf
ded5D8qdsjubJn3ya7sapVNgdfk1ibwYGIUD990Tm3p2GCsE79Ij0/dgemu/xUL+78E0U0TOctqo
+TqSMQct4VaSuIO+E92xcQIqvIPRsw1YWMkkBPDSTMxxPPtt5gyfjRtaRihJRSu4ksT1Xhm/uS8W
w2Qxy5EHzk2Nd1MAmj3Q6IbXP0UW4Bykb+qboOy6t0bQjcVhgOBr36yEcN/gfihf6rRqH7OmZc1v
x+g+aD35UZBC/JXA/d9TRGwQ0fQz0Mi26JL7ViUkDrDMZz3alGJ5i+eZAiE8f3Rk08497sMK0cZe
0nUjMUILBB9VCT9GSx4XREdZWhpMDgYIN1ADkbChS9JRW85vdV3F+XksC+9vZY167vOA6AURRZhl
SeyGBPDDtmaR4al9pRzWH67HaQ1f3Dpe32ev336LzO9+Gju7371vcfCP1u9fRqfNPjq+h5uqigdk
M85ICLvnZBBtfVpWxEeJjq9uJOTvHU8nMiX6P4qnud8yzVoFz5rQnkQXcxUk9yM2LojgOaQlofCA
2mIpLfIdQ9II+mi/fuN0ZkONvB6JTuhF/pfXEmtDTyYdOKQ+0Xe0I7sJdI3aDP/JNF334ntu/J1N
yYoWpmMzhC93cH+rNF/2vZuv+XFdpuiM7aHoOGTmNLpIw9IdYIRym0BgFIFFqOmrHseVCe9KZwzV
We/1A/5o1y5fVECHN/XSNWf8fKhtupQxXUV9nz/0hiYBeu86UvODZPqJKhtbUt1LhTy6WlHCylBh
AnU15rbdkoqRYjuRRmfsIdUdGYrVr8WU0O4FgbSMNkuJ5toJRA7PNLc1YF8GF+2EgavP1kLGt5xS
m64JuGnreXSrxy4uKeRbozl6IHCHf2nIu/qdPOPohQ5daoJFKhx0hw1I135O/PlTOKRm7iQhZA8O
JN7PLEERDhL3vj1AFzXOsfZImwTbSebHmLBAQ7FdGD0vo3H/BlkHMNCsJpXsYgsVFZ2YOE69FPXv
Qc4mf7G0TqHkrpCMVVqHKzuTHtuTPwJBHUoAbP42jyYZyOS+Pc6hbxpMWUaVpyQpPbg2UiWRekVx
9NGnPV2OOZ0U+NaDuHpqYDDRQhVKwBSm+NpWY98bysP4dYOMDImoiut7k3dUnXZ1XdAAv0RzfOMQ
VJ1wb7C97su8TLG2j97sPaRJXHrX4+Cb8ZjGoztx5pvutq9KuUWdS5SG9bp0d4OqKnNcwCb+5TZC
220p0YgvJt8B4rammmesMbSYnPcti8upaZv63lmLgS6psOOtCYL8UWg3uCW/CVUZddQhqCBMHK74
HHH8mZcKJlST9srbTUPfuccRU8uH02tBHgNdyc/kIUn/1cTJ+JtBeT1NXlg8tcpx8kNvivQ3k011
5ybxfEWuUigoKcD5sSvd1Pmc6859F1lMjTEETn4vQ1YERJYFQimdIA6kK3FTp1n9lcDu07CUVDNs
om+/ChG64b0UVh3DhmHkOGi/p/2VUOUCtXtg13PWDP9fIKlmvJRrPU3HdQ3ED02h/rdZ1TTuhM5A
9KusD//ywDArSUSc3tFN0p6CxiaSX+HcdOgWcwSgu8Znc9tBmYtnqZOUtt+YsO6tJ6PkgwzT6FaW
wUw8hJHrbV+HCPFyW/Bqa4vigO3AdaniyJLoQJA0ZT99tCK562vTXwS5tB8pjQjcDnR8kcqxmg2d
daex35vJgrs15UD/7VIvCdVEAdF4e7o/m08zJi1wrNZtcNBNQhOQrCMNgLSExG6LOCca3Xp58Dit
i8vNKnXwTua0tsAvlKDtsj5DWIiDvIDVRtXW3sOgmm3hGJvfYgpQPOquiC8ZgyO8pMVqzxekmxwc
BrRrZ4JCor5Ly68V891PZjTwi193McU+S9vcUMXYPjWTLFizm54/Peu1F/Cvz/NPzIvPAK9S++R4
QLQEzNsVIx/84seolMt4SWHLZz+a/MPh8y2uXFQgWFmiqL2eMCokVyOWJxrg58Xb1HkTuFFmi4me
k5U2SM1G7x+n0VNkwvt58Z3ZBcTfelpsVs/uxZB+SaCKXwT9sXZ7jKNodZorn8X+tWuNvBpYcEAN
AlAJZNN6ixz3vfwtSVVJW7DLrk/gGcAab/Qy2z23iXnx6u1MCKI89Y8YYTj3Ago1niYXppirdat1
6k2/klI00gqxrzwUyCknBoL0WXwydfn9gbzX+oliMCwb7AhEZiwCB8jO+CvYpFk9IDoZBs5b63rY
d/KmN6chzbcbjthkPkFeWQ9ARTSY86bIexmyNrrq+oVrMlB59FeHzHRnMh7Vnca98iwGNJJ4Fahp
3UObQzPGwp1fpOvMJJhL0x8ccu6ZUsHbb9ZqwpSXGIegDtNKiKiSw+Ey7YGhiB1fpmQ/Wqu+F39Z
rsui0aiRg0W/kk1PY9qy5OM3oG50Pyh8F+iOjbjj6MhusUB2TA5ZU3+Oqc2dy0AFMyAak9fDXDTj
l6aeCh8fBQQfTj0yuieooyfyhdr1Np+jDDeGK53Hdo6p0zalmMZTuIJxhVHMoav9Dj4hqGWGhKr8
G8ZxiuxWq47sBCuap2jjCw9ZDV/OdqF6fJmj8E6aZMi7WFAAedDVAOYwISFvTwtubV67Wgnvplqy
ROwKOU7RuVvnBb7UQa1/YWaHZ4n2Ir8AcQqig8pm7r+prTFzxRMKZsEecpatLTteF+rlSlf/OT7K
mBeL6Nnuc01mNe6zVsn8QCPs/DTJtKL8YkVfcFF5vVsfF7r69In+AM/bE5f9zeoknf0wR/F9yKIr
9tYNaQZZJhfUZu7WLrqCMx5CwNF++Q5B/jH+0Y8uT1Qg2Pd4WJsbE8dk6jAuJsm+UyPpeTLBZntX
NIHzVNel95ZG3RiglKZIAU8bUqLU+DPPii7LD99fY2TetXAfsjHvSYKIGi7t2punAXNHbd8EZS75
mcgT1GS+pgT9wE9xqMXIZgyJIxvyi2qKniYTHGQM7tj0Ym72cLkZJ1QpCMv18F1Wms3OpimJWdAn
EVvI1D9D9pb0pjUYHQ5w/y0tgnYiMsF4nkFxrdEw0CaRyycHi/W7IN77OU0pqEQ6zXlJATIPN/Ze
p37lkKzAZPy5/J1gfK9XLvt5x4aIFjsvtjEUG03vbOjjcut1BeCLv9gKqhKjH/NKn0/ODTbGAFDT
JEF+4uSFwnIEyaGru1ZvURcoco+Trr9cq2UgVonGj3EvSHgkMIkUVLNzyzFuDzny7+oGSsT5ZW7r
A36CWjFHOnFzIwpnyQ8AEzK6JceX0gd3SBXpY2XgvGSAQ6jjQ+X752WVNVfc7cMn9Y+9OYxm2vY5
V/bxcXBTlA2xDnlNhBtvbStjiykxQZy33qMx24qibLflpkWs1iyrZfLdkiysdrFfFv8ciiXOrM7t
px+Ny10wB1wmTrip1JuRe/1oc3RqF8O08NmJeCmeS+wOfxE7BO8i6ou3wgAN0NScgyUH6F3u4tRO
b1JF1bRhWRGK9zhHBddEBK9yK9CQdLBrap51L8enSJUmBHtqgYqT1kV+UYu8di/dkdb6C1QuLV+m
Pz3F3nYxzmYRzQkKDwZpRWEHAJWF8j1d/Yn0NdVjqJ9LesTclBF3v72ogtXWg4ZgwmvxwTWLQ7Zm
QDuobMPxXJWzeOEzE5++W2k6SfVKmtQsacwLU4mWgutSPNdUit+n2ewUGC4c78iDId/SnMEV0Mvp
eNuquXJvYnrduouEjmc8nGzF6U2OXFSRXJaY1xrq4SnQyjwUnhUEPNHs+uFU/Px9kST4aFLLUHwW
6WqMEAyJKjiinKveE1LNzT6PfPpiF38WNLGkQn4P2gluBkQo34SsB3T4RUj9Jrdb/k4tEpldR7nW
+9Q65rFZkxI9hStenNHMDrqdCQRSEtz+0cnMfeijKSyp3mkz6CHWyafccwVLkQc4TDtMO2DaiAr1
2jLO3QOztR/IlmmGGtml4pPvZuaXDE7MPw3GKOykhoo6PEmcjsyjs/OTuEbcRrFLDFPemYacxBXk
4DDUnia/MPC8f4bQGMCaRtCOvmblWRTAEp8G8J2b3oxoA5yUzyfus/gTl6f6qLMVz0c08BfWeJhG
BBUau+w6hb9uREUZkq6GaauCLyBqMKqIVvdKM945IAOsf4NEn8vFqK96hzP7tODQe3ZaCgavK9cy
8ivopEvFlXDqq7HM9qukoWoXZbm+CvFjY4pIvJXLP3FKBki3nl6Fk48YsByNxrHHu4tOmFyMk19l
1XdbKEW63Wryh6js+OCyrvG+bJ7Eb+UUsLHzLoCkjxjZHqYmWP8SBb+o/cDF9zXATTQXwnAfUDCZ
EAmGoJWnoTR0e6lRle5x7Re+Q29K1EUzmdK5yZyifu2Nru5ERdT+Llaxzo/jGvq/7dD5r2BIQB3A
kLW7F8tCO4p2oMGWLSeFYhNBaVNGOco/IsWJ8Eoki6Ki4wOq39Qu3nuZMzqs0iIR0Eu+vBQZ9QX7
TP5nG2fDDPYGEJdPsTWsC5IaqlcbtWVw1Iun3waRcjQGKJiAgZpoIigxEMW/2fG9u9LG/0lr17h6
lalaeEjaSl+W1CsSbpAItAj+m6wFv6MQFaRayrsqjYbkhOGPbbVbMic9WKbsB8fT2ybk9By4Xggw
TpQ0o+vRb2088L005n6CQxK0ZAHjnS/Wq29EKALFhBDY+byniSk5uhIHUi66dT66iEbHd13M0T85
+sFbkE44W5kc5TcFRu3LlDusw0u4ZoTzuf1/0vV86GtjM5KaALnqp1r55SarWAru06iv7lABzJrQ
xlrgxk40JbMtNNK8HwbKojBeCUn+CjIng7VPYg4HRJ9+uaWWf6teBgEmPfXvMVwF9kkSMtY99279
5jUJG4Aecu+hy1AC4kz3BLkvLuWbyNfrAcytZAjGnpKkf2e7YHYtpgIS1OrI/fCoGiT+FPlIYqk5
y0BQTIVsbT/r3s1wI+X0p5rtV1NM9XehSQkQnNfA37GJN/VJwRXPVzqZ6EHEhFuOW6lDdNt69frd
xLM8K6el+gyF07xBxzMSuhOoz06gyGpPvYhRbXJMeP9iQGNUCg4v1Z7TsP7C3c5ONtAs9+DQC4ZU
2BUwTl0qEpALv9hA8NSaC52wfZxTjyrfA1NBpI6+gzqtLqZBXIBLt6g6zRh/rnmWLnt46nqXglHt
V89h+ChoMIoP+cgEc+ui2bspMCfzZdgwmo9oOavyyOSGBAZhdkjCRTkv70U9TJjsmsXvLm0dOARF
8LTQKo1mItvlLGR8NW06tZc+c891N1RRtHfmKP8sJcU7GRPsJ1xr/yUztCB7r6/CO9epMQGjpdbZ
uaZF6B3hv+uCoobLY9HL6kfaUL0PdkbRMoUV+Sety0l3ogSKEyyMdfsUJHPII2lBqXaxmb1b4AwU
TgqZ3quM8CrsU62SN2+AWqvzin0sAT/Fn5wi1KiRD7VHK7f6JoxVqHWUBD+9cscKFXUehA4u/NlZ
zHmf0GKwL80UOGcr1dUraWCsdLs0b/nxAjSGSl2SVS7rRlOf5A68bKzdjYfPD04TbWi1Bt8Kw+B6
DmfmkavZCsnBXVvuqdzw+nIiO7i9ZeD7d0MZEwxPDXTzsdio/ysQLrdIF6RnHiY+63TnpwgsqHXK
BIxO2epqX419+JMXcRRei3CI/wYa2eoOkDT7VZIJkiQPx83PMmG33EzKTt9ENJI76M962zMdtLBl
BzMNgVkkv5XqfY9smTb4DGk9L/f1iLoWRWIbZ3gRHJ7+0lFvlZrqL5mDzx/YU4iuF3NlNs85kNYu
6HrvxvSsWucW2qPayyxPEHjOTkzWIwS2t0/czv/ydbepEAkXLMhzkRmitBw6xN3peutdhHqsgKBV
u4ZQWFLfRWY2zw63yHxdrkO8iZRrD4+y46DQX5u2fEyj2WvwOPi+PELY6ZvYb4D+gPHxVXLyshlE
qnbAUAEKaX31OOEWoNiR2zsJPmp2T47hLm0+HM8QVOvx3Bs6TrPiDmg/C/aTT+5/SPaWPUHHy+Qw
p16YnmDr0/FIkEBDbotFVsouiGx6N8cjWFcfmiFjATZ2obZl8YNTS78zTY8eLMmloEL2xmXJj69R
lPd8fCGWl3OzGHqaoS/67iTVIGeyr+LgtwRVorQuT2uAOyddaOaEWsk1Z+IcY2qFNayPSWkbAoKG
fn2kTTF4mYYO9X+TbIM7WvS6OKEQwaWNIv6iQv9Fqp0nYIQ4kMAfQidltrUdlruy7iRWPjtw5fU5
9PKj2hZGdAABmVy8Lez4nesMREgX1eTiZex5F2btpm/rZH0a5pD85nucWsGj4tDr9h6uiS1kmlQR
CnSV6s5xYCB1t2lgXnoVs05lFWAKw9MmEVmGTnws0zC/Q2gKfUIKWVJvEArarSOZri75BcM6nGwu
Q9K7QEOSA0L+Bu58qBckU+XsfPZ+zAXK48QdIYs4uZSU9Pq3ynVI8htLyk5bswJiDPgWzA4uihgM
Bz/ovQsW3/9FReX95HWCX7bnU2YIDxK6t/A6KYNvOAzK6yhBDILgwsd+kPmyZQTDTVJytWHpp9s1
qcv7MA9Sbnf2pvGkfd//Aghyaeq28Qz7L3RHyVpUoI9KKn9pzkXgURuNNyT4AvBgLeq8oUF7Wq0j
lWkaVQxvf9sdwDZUcrVorZCFzS0i05xCOQR4G0lzaKKIMIAxkZvhuZhD4n0w25OPulpAZvoh1+4g
Rszw+8CPFCpbqMSboRr67FSv7Rbz4U8uPaCREAqhFd3bB3cqwstgjIoePUVUhHjX+M+HJmjHzzXU
PAsIxldsWGFvs93SB/ObMLG3gYWBQ4Bz1uDsqSYZlcdWLS0O10AVaJm8wS+vzBCWlNbOjvwx2p/9
3cLOwLkiIPP2rmxRF9VQaKyBnRVU+cVqi0q2FEXvpawC/rHVC2jrmdfid7UNLUweTTbEkKhqhktg
yUZ75dU6vms5O4orNg1OY/wSRXOxhqvzb10mklwczweAZOz1nANtGThngyZPuI8zu3lqoKYZglnL
iOdZYsSV/JUs7nPvj0+Tzmi45Lr0PrphWX49Fckf6xTuX9idjNwOf2iuWgd1C2tMQpBF3zevcLUj
F4+L+em4FgXpHP3U0XZv+P8RDeEhptg5C8IdjPdO+OOxSa+nmvgR0tKmsuDey1Va7XP+++aIRFz8
i7QR4FQwyBIvQA6nLGnb8R7Xhvi544D+T+6L3iVSFhULOXqIqHgLU1FQxgjPvhJEh2CdHFlOzlfw
HHCfNMiV/0VlL6qzXGQh/fKM+N6bRLnanBdeDic4+q7FG08wnXyclMqbnwZ1E7k+jUY47NiAOLRw
npJfmVc0LmZDFv4WA2ji5YrGGJlGXYfPZOsTJ5S0/UZsoE8jX0BEbnHU3Zznh5RuFge5DP6f/Z9Z
LGFaDjLauGn2fyqW4uIwrh0r2x+8D7C7i50YLqkt2/lYAjYgteey+4M1UNpk6PH26Ll/T4c4JSxi
tetNpxr1ZLoJBvzPbG1sABn0PmyU+SqYjL/ioInf2ngor/44SH18r9/u7HpoaTLKfUibgu0KF+Ja
3f9JZJo5iM+YIVoXTJXbLE5pTpQYAARJSu/sOcKepj4FJv4zamx1DgcIgNwE/utWNWkYvkL2yjlR
UAUBt04OYhUO9uAUmjiePIIyOXRR30C9NiFhZn6bjacV1fFnHuZdelXnI+70P6s/1vz7GLmbwlh5
7lU+IpjGDOgU62ilInMwSXb1pyqkdIIJNTXtbyRpFX2Hzh46APxLT17y8qcH5zRZPSWHXK3DdbaF
CHg1MCzZgHC+pz+z4TDO9Vwd27yMJywQEJeMnSQVkQgzNydjBvSzfzqXNCdv5DvFn5D9HVOZJHhJ
evnVpcV6XnL4EV23Qp7t/wDNCNajsDoK6kIYoChm5Kx2QB52Tq2XvfW1vdVJlR29NV+u3UwVn+ms
dHzwBz3+rcc4eY89fDS7uA0cj6UiEOOuNQuPV7ks9QkFMZvpWKJ+3Kcd/WTHsRTFpamD7MvJwDMR
Rjd3QyA77ICt33wiXIf1Btlniwjk2l6V/GDCOKCSxvMYHHijhwjrINCt/B3Tvv5ofKcMTz5i0Ys5
W4io+kM5mten+BeRXjkrg5dyFBkPdXbpMkf/k+Qv6ZPQYkOt0HM0+3pWwfMf9KKjE0EXEZpQELHi
zqq+t+TuvrcqL596eH+YkwL70qkEar+zekQC94eA4JIxa1yPyYp6fg9QxvWecF7Phz8FwohKrUF2
nP11uVlzgf3B5dJncnKD6aJw1LQpDMLqEKaeC4hVTeNV5IAv0jGcoLCOGmJNirjbZL9sJXL3Jwg6
13pIjSizxjDFtqoJanLWhGAt/F0C0H1soicN4kdjQ992z52Zhvb/sRD7/+O7RqcNMJx4HiVOXK3/
ldoG4jjYoFjWg9u0kE4+NA4sX+MYf6+1S7RV2HgkF1LnmN2iBqCptaiq9neIFbdOFwn31S46hzdC
53rdqAIqHbAHHgQbn+BAaseWyJ8o+i4SnaJc9EX89P+4oP/3TyBdOs0iP448ruL4v1zQfTdNfmOA
jgn/IKwQ7ZxPSlo4pj8Cswix3Xx5K84jIkV2ICzDfSlSsrbmPPw/6s5jOXIlWdPvMuvBGBAQASxm
k4rIJItVZLEEawMrdaC1xtPfD+xrY0wwJ2E8sxrrXjXbyjMCITzcf+GsSOBpbwjZlBctptGCww4x
yFk4YfHsbAvOJKSKLNB9u6qc6Pu2AbARGsGGheIE3DNnH3QTMKxoiAbnoFg1TFygwsi4WBkpyHZl
eubhv6b7O/wmiOy2qhtcx9bSsq4TuWP3PQ4DlGuERecy5TosKBY8DEkg/rbSSD+DbkApsI88Ye6n
Mi9esNpg18dponAoyKD213+VOPcegihuS+GYqPepqq5S6F/w/YPSm3SlU/odrdZu+BM5vfistIn+
B4BP+7dvsLukHF72KOTXDbQjH5xKsq14LcwCNmP1Kytw8ZaBPZMCDKFukgmHSJDiEk+iDKU15tQw
qak7qKOQ4Ddh8mmkdop+WIN6GOrZHKy3XDHR4+ilyZ2eD3hDhFNc3Xl0C+ky21r19fqgF9qSL4O2
Z68a01SlbrDpzkUO0rBJhZH7xk7z7Wy6c7p4AkICci7l6q0AhjdWrhpbHJRpv5n1pP3VvVrODz0q
IzCFdZjYogj+BDiRfVv5bReWCaRvjK0MZCYsqc8f7JXqQSetMjMUXd9VgxNMN/o0M/etQs0fgliV
NEHHGINoVSYRZanM6MWBt4fKVajl0T9Kocgn38A/fLPys97uKGc+msDmkC9Z/Lbzn6VT/Evtcmp3
yTDQIxD0sVA3CJShQ5dCm3g1UNaEhq+TQ9HtrpCkoQTzC5RbTT5DKjX+5xe9SxDl/zcLwnnP/981
tlGCSv6+ljKZ/+//rahvWRih4dhr6ppAy6H/Wzf/+3+8iOnjhmsbOPCymhHa/z8yJoom/xd/0aU9
HzYWYCkW0n/rmCgm5sBcFPxRRbkCPZN3eacR5PXBpiKuosKzcwTVBWwFXmRUX61Y9ED0SNGG6VYL
zDrjbsmt5KGh8OF9ETTCtC/4Uua/Xs3MBZ2SxbGlChVfuLlwjLOigKWxWI4G2tXl5MT2aTp8/Ohs
b+4BfaxcyQtf2FkG5TzGYid6IkCjAerICX7PrshvJODNbIKqJWiei2oLS3Dn2K4jP2t5vFVhIiho
V3mIrjWok+nGKU6xRQIL8/809JdM4tV0l0iHIafEz0o3P4LtU7O5R+9s7bKaL8hXl9Vy7GJxQtKD
/u/5rfcP3z88fYp2n6btM633lXNl5TsKcX6sOGNnFJbJd4w33388+Zs7b3O6Pl3LXODNUBa5QMjT
P/V85ktuPvqbx293958f1oahLXKfN0GM83FA9UlGc2Qct2j27J6CHQNBRWzls8z/yquvwnIUQFBY
mZR02dLO4rIG8z4NqSObm1waWCcMpX0sfUV+uj5jszbMMgonvTWbNeK2oS6+fQHmekicsuHuke3z
ANf8a+/ALmriUl35/LP0/utQAlMAsGuWKRBEsKRcfP4pGeD+5DPruFMHgMpkYM7kBdjgiHJbFjUA
78IaVqyM9eU0zlHnqaRgb+JAYC42NjTNzLB4dLjUUahwIyuwS2hshiDoBx6tgxc9gg4A+G6mzgdJ
3XrTok7gUqy0b4qhQ6em7uQRl/L0ltIMCDqO2h2t5fIQ9bF5b81670h8Q3ArceVqO1HvUqAHICDR
EMxNrEXaoi/R3Sm9myYKyEMb6mOmWRVurfX2NoZafaBY2f8sCrUq3rmIBF/WkBa5DwAuWxOL/ZA3
qUxTysUHvQjUg5MkyQF4bXe4vojezDGWEMyyY1r6nPAuFxGwfN2jm1uSBqRi24NmOFRKW61EWS5V
wX3DWFACmG3OreU1MFUK+nljahyaxqm+FnamnJLS7D+3SG651wd0IZRG0ZzcR5sdduVi74nYS2nf
eMZh9OGPxET+MqZNu7cno318fyguddohjsmFv8y18nS085Bs/TBpvrkvKwTljAl720DQDL8e6s1n
cnS+kkkCwefCb2OxFSL6sYUXBtYBtTKeHDZF3CZBWeF6lOU21/H64XlhkhwY6JyZ899fXVk+EDLw
Y07rOpWGvksdBrzsrT6N/ySew0k2gdX/DFtVWXtWz2nA6/OFBwexQZlLODNsw/mjvgqsikAtG6Pz
bnyeNwYtlQTIghn38SFTw/BbY8rqOSS9QqxDq8VaBrFIjPCCxrSI9ES1UZEXnDjn0VPk94sO2QQK
WSrebZOfa6YLcFT2MJ1i9VGg1qO9c6oN8iGTnUfSR35nLJMx1L2qFNiJddOVeehy7PrfC2Z6W1cS
8QwbUWM/zJuVvbH8vgYPSFvw4jZMiRa8s1xFeQnyOcg4vpoKc/TO1HzwI22ay8PYzhIGuufDFy9z
1Diur6zl+p0jo+Jn4HdORUefE+DXHxiDdhg9po21SDZbmqkmwkF5EK7cGMu9/xLF0ZFTE/P2X46P
d5GPZqpHI6ipU4SPKg7vohL7pIWh+t4BSdapfHmQ05ZTF4ltRrGwNfNmcDURjD8G0BJwQ8Ph8f1R
uAFs9qQJVHO57adWoXRsWqNL8ay6N72kugGNMaykXm8/DtuOex1sNoUFUonzj0MDQfVBKY4uwhcK
nKywcpUy+/XuofCKN1WwgPOzdJkTUZSoU0eJ6IPn2rQHro56dBQG7T/Xw7zZyyYxeGfQS8d7wJpf
U68XWm5TeTW0pHcVNiCs3NK7E6AMP1DHnLb1OIy/r8eb/72zk4t4VCiQp+Qi5bpZLGwNi3QfKPHg
WpnhP6AXhF2QjohdlKZwC5w+3jVFgy5Q5EFX0MN85dO9XfFSaiopGQf3fOktwsc6xxkiCr1LG17Z
e0VI46IPUFdOSqv7cn2oF5YJdTGCMFBdZSefTy0PmjTJOg0rhwycCXYMgEEcXw31la11aUyYVBFC
kvoQ7TyOV9SgeHRndIfRwJWwUWTtIgcRajc5wfLj9VEt3x0GaRazZ1kYX/EmZvWch6PS3YCNSBS3
83ud/jsyD7RrFT//mvmKco+iQlo/R6ljP/WebT+CDdOx/gxU8FV5mzjRyhmmvVnBZNlcC4wc+Q8y
pkXe5w9WZES9qro+84C+dDh0zg3tZZkcxBQY1a5sRrPeh4KUdsfSUDVgXVZH5TkSiKjE3tBkh8SU
yPGmCmSgXQAh66vmh+MnATwt2l2fvzcbYH4UCHISC2t0KhSLDTdYIN/SmYcSUVb9k8GH7reBaJtt
UAnzthfcME5q1x+A4Mu9AN63UkN+c6e9PEosQ3csvp66PCJl0xYmDbXRHQH9w+B1jK3Wd5C307T6
7nUoBWSMfWXRXApKgdgib6akAg9usWbKqpBIiI3oUyLI1fLs4DAbQxKnPOz3uRTDHjUpSrLX5/rN
zmCsr8MulsbUQpERmTK6YRh1P2KQ9vTG4zr3Nh0EyGnlzr4YjTI/VU6HZTh7k78+SgvgbABBzNHN
uhCByEjWtPDqUm4RnlPXVv3FYGTSllTJS8h3zoMFtNonWQ+jO6FPg+x3kLQ3AhryJz20wT2jzuYm
I3aIhYwxgemLj6gh7P1MB20QVLO+exd+0HhXJFsFBJtwr0/8pT1JXqHZ1nwgUc06/3VKKJWkR+HL
HY3GpP9aj09J66PATm+qQv06WXtaXFpgZEuqSQvaIO48Xa8SYk9GoY1nj+qaiZVs4zRzPkBMzb8U
BqKVbaUbN3lvKbfXR3kxqC1IhDUyAeSnzoOqCUA1MxCTWyY94BmkR6q92Ynyswir4DHQVdA9UZHT
E7ge98K3p7pApYTPT4XGXizroYQpZzWh6obQNYxtHDh4ViReZ//B8qz6dj3YhUHy3CXfp24iVLwQ
zwepDI4H+0XSE45VhVXUIDlmhlZ73we0TvkdYEmLtr6/HvXN3WmZujBwGpxJs2DG5l/16ntanZ4D
NrEmV6WOVmwqzShn3RB69/t/E8iiZkIBmkL04mSyA4jcCUVeN41UJF4MPXaTAQuH90exuJ0YFAkG
Xk/nw6EVLQetyTW3mSqYgybCSuqOuzVd7WfM3/4sv2LieKuwMIw5p1u+kzJwrooXK5or9FbSo9Yy
KNeQVR2yOUQwaGmlffgld8LR3vVTE4KKrESNI19QYR7eAMWWG7UwcZ+DiAvl8P3zwDuA0phOpsV9
fT4PnuNlRZgiKhwh/oEjUBSb9cEyAuyhrge6tEVeB1rcsrwlE2/UCWRmA5AlmN0g1osBGQ+tAoi9
Mqz5Zy8mndKTSqPb1jSu9MUeKcsGia8YbwVTwdbOh2XzDTkNcayHIf2cmrVEdkVUaN/oaDleH+iF
dMJgNKqBgLvO/lycQSPig2MiOQvG1Mme0DCa9f5KB1u9vAGpnjSOeocMyHhC/73YIsYJX+f6L7iw
VQ2wPWSE2pzSLxt7UuRt6cBFdq00gjrOeqv7U4iKhHP37kBYv/EoRpbcsDn9zhdPBi0nhs4lXbiw
xi5JCvxxRqR9rke5cHXxQqHkxgFLC8hcHK61DiICvW3pAu/B3sJJ+8HZdVAPfnMQBTQBJ8/4fj3k
hcUqeY6wZS1pWLa6SOBFjBpciUaimyu93FW+rPf6OKpoXdTeyvvnwkrlC+k2aQqHOpz08zmM9MIp
4ZQYrtHrAEsrNSnjPTD84HuFvkQL+rjKXFTnfE71rvHWkl/tJcBiq3BFYzfA6U6SpC4Odg/dMojb
kYVyVBP/EU6ufIsReUXdQGvKB0X1DesejJ2e3dgmBMQbyNj4IcWDMH83vu6ocCwawLZjl3Xm3grt
+Cs6JmW+qznI82MYibECF1Thiox+dPM1y0Jk6cNZ/X0HBhO5djWbvM+50CA0KGF6rwZDXX7X6cvr
rhNrw8fUkuj+2zU1GQCuU2pBGy+8AgP6SNe3o1AMzI/AYNtbQN1Amx10sJFYs1Ok3auu+Qf5xDK/
C4SpIDzTi3i2ikoV1lEj5T4E0v1oopQCSaVGMGdT1LXs9jkqLr87YBTYzakepHLUwpmSHoXM762T
ogJlYpFV7WITvDq8osbpwflHMFexOPE+0jnp8seI3ruH8lHnoExGwcjEXrqsgfHxFtPAnsKQ3dNY
H35oTaA0GK201YeunwGWVmBWP6KChBUYr4Zeuper9nFMwx4DAsccvzZd0T4VqKJBCAE18KSHkfJ3
rITxO+DthRpAokwPlpMUOCcNEUC/yRPOCFiOBxZ5/mDqDwkK+v6uG4X3UIWqguGC4VuPXmGCgtIy
3/sdZA3g1C7yivtG9TrpMqbuS95iaPwRpi6HuGlFKtKqOCLct5lW1NsUgeYBv8FeqfY9un0/epUb
8Uav7eTL0JsaJnAAPP4YKpBUt+XfAIKr1YGG07lq/rZ9DeEpvSzQ1ELfUAXsPw1lAL00pnVgGS0Y
LJB0kXeAtGGXhzDjcYgkVp/PqoQo0VN2Raxwaye66h1RlBk7MOoqtFf4/ohK+qg1usB5cxVHKSdH
91CkgOD9sldj1DJi/Xdu+ibMF0ioEtJX1aUn5JCTn0PaDr/J5LDmlTHYSTD1qLOaoqx0CN2D9wsi
Rf7LACioIZjeQreSHhZ4+3y0le+gVq16F9dJ9VBwm3OZtyo/g3WGt4zawCw0Fb2vWSED6rM98uLG
3ueu+ud/QmxFHSQqsalT4Lof8tECOu+PIaaT18+7C0csLxZQKvQd4A8u68e8k4BcogfhlmnT/Ehj
P/ukOx6scgdlNFR7c1m1Kw/QZSOThMh0sLCgfCwdixqUOD/4UO4rUCz3DTcVUykPgLAF5IsyjT9V
WlDeTn1WPPql3/5jNKgZgWsOoTl1iZXvro/9wm0Jkow8Gm43DZeX3/kqsYUr7WW9Wgi3wdYFO3dp
71LI0ytRLiTtdI1ogzHcubOzaHUOY9voOcRiF6wi9G6sQSGGbW21TScYpDF+zi3I+F+BHOv8n+sD
vPRxLQq8gCaojIplcdRAF4J0QQp3TCLIhFlojjc1fkePZmHLm6G2nq/HeztUC56rQ0tCOJSBlv0r
r/AyJMB60508nMw3kA5UWINlX7S3Sjxh5qvUJnbEATjwtQf/28uUerYuTSCX1J+gnpyvKewptLBU
hugIeTrCJqyROgIksRptS7WHCEefIGv3LTiPHvJB4Ky9Py+U4ii/kaqYNLN5ny03EshNyxitKD3i
Wh6gomhBfNpmYQbvRvfJtfcNZE8NTnhY665qW4Vy6IwKUwhEpZovhppla2jAt6kMqZMgFaa+SiN2
WQOBW1fqQ4IgeVnVdJodNNdvx1ozT+hO2D+vf/m3K41YfHgKDaw2EKbn01/4ZpnNhhPHzNbbfaCH
8Z62cPshMHrnAFQ+WDm23q40OTcT50oj1es3TbeuCwGgYRPtwpOOb4Bf2FiNT+kHAMgaWswx7DNV
r1d28oUJxQVHBdXHGBnqYpA66hskWbrjcm0k92QRNbxea9r7raqujO/t0SQlpzI9DQvMrpSL3LDy
AwsacO24QNoFiq5tfGoiCD7v/mr80yCBzRngZC1bl5o38WAoWvBFyHJwf3nK5xpmPaK5as8u1YKV
SsIL1OY845TgwdiMTJTObTMP+9WJGw2T3g+83KgPCxzj9QDp3y01Db28HfpSf8ghFFtHUJsAO3ts
XLybKNCCj3VfyU/IG+Y4i+BL42M8XClP3ihrPG7wC0w+REiUoT2ph+jm14XZPERq03n3EtLcc+ON
zpfJJw9bmb5L68GhwWVTY+TBudxgrVkDPfRi2xWFXjnbACX17GDzhP6Er29j7q9/rAvR8AQj1XUk
zWZdXzyGwlGQRZuN5w6qQHOjwfkn2AOWgyMy+hjlvH+x2ziLsM4BW9uOXIRTatspJiX23KJs7XFj
zxS2PXXq6slIEL1/98NV2ryC6HJSYaJ/slgY5ahVCgpe2FakNZm031nPrZVWn65P4YVdBbZJ0Puk
GkrzaVGJcHDHBtU2em6OMj55Fzor7Rd14FRfCXThNmJZgP635y4rFejzdR5Loysto/DcSYZy2vEy
ECS6ONpXdYvoYeVZ/b5AsQ1T0QmKwvVRXloofPe5o8YmoxByHjzhT0qHKDlezE34RK2hEd/jSM++
4OBkFE/vDwbuAYAT4AeAoIsPh1+N3ztDp7hK1WCFUWLKtMEASj128B1W9tv8wxenh23SraEmAPMJ
R7TzgU3DhEKoNs5+5NhnJl3T7FQfOf+mGn+NbI+VM/jCHUPXGoMDUMkUXZdnsKk2eI6kmuLCxQs+
CrWsZpZiclejo4GmfKccKy21VlbO2xoSKDV68yQTYCtgeJ2PEamqZiBTUDhTUnQM/RQfn22M4oq5
b616QPQ27SE06GHW/0Sjx74RNbIP7y6mS44pMkOA+xKsxWKiUWWwUvA0ikupNNVgIOFtjSOm2fcH
Pelgm0L/89FL88bq8/XldGmH8ijgbqfuI4xl9Y6tGHRtnSpuUk7WbRpNytbn5b4yvktRZnD+XL+a
84h5+766hmqlmMwK+xrXwGwclgCdP32XtU4tVwJdWrFARuiGQHsw3lSAobQasekFDEdSv4L6X2Bg
0v0xfKq8lY+SyvXZu7TzQY6AhZj5+OaSc9DAYExgqzsgVWpjZ+h5vR8k7MURYaT3b465a0+uDVKN
jb/IhWyTlrpoE89tsRlytq0dtQ9qgNL/Dl4MQkAZ7vLxJkJc4v2HAOnszAEyadka9uLAQfM6zJqJ
MbYeig/0bZEbwqPvSzLzvinvZvt3z+lcuzds8IVcHct4ZkIZ3+bPboJqBnaQWrQbA1un3FnXK5/v
wrJ0Xk4aUGz8Z8neATyQ6VqCo0QRmeF9ghj/qZ3VNK4P6MLze36i8f6eoTlAABc3u6V0fZKZDcYV
yYRld9oIHfdeEeC+PkKdVQ542oblcYAj0h1THxeDfQBLsKRuNozJyq+5sGQB64EiA+5CC3X5RPWB
RvQ53XnXj5PhFi3vBrskzf/roL2wWxn4fOsu7g8HugvNGMcBZbPM30VSVBpC9o4bOXV+NChsHQas
jubSK5o0qgenNGlw1E78tnVljZhYAWzmW6WjV+kliv3u+u+cXfGd8Zqkp/cCpnh1CiVUlFKU2clG
6iKmUQrb8iaHWX/yKWBuQyR+9mGFCjcFKgjj1+fi0rTT9uGNMe9eLrjzExDQcC3blNj0mqrorrcG
A4kUPrg8WsowdCsr+3I4hzsFwCKln0XiFephgfylSe6qOMUxsAbdRr3A6j/1xWj6K8G0Cxc3bQny
SQs0FXfp4niPeqM2Itvw3Drq0eRwKMGUp9hvvW8GYuUwuNU+FtjkVBR9gySyvX2o49h6xAmv/R4U
NhIEJYJ2/sYekBzhoNbS9EZtWgk7W+AO1Xp96a0cMxduivkpQRrFlrRJHc8/SO9NTm93rM1JAlDX
BnyASBqx8AAxs6lxRliZpEvxoFKSawM/wV9uMUeZF/oIFAee60RV9bdw9PBZjeP8GYhegmdQ1Jli
Zcm9zYkBmgEF51XhcJa+fLVXy12ytcxAS22XGirVJwhF4ZOHpqO649WTIJ1fhEjsgQMyPk91jWXc
9RX/9nAFffIfbCU3MiHOJzgAo9s2vi3d0seJVgmS7Ng2aFtfj/J2oRMFQCKdZR7vlNzOoyDHX1lx
XhMlDuBST52xSytg1SAUh5WT8+KA5lY56ZLg+Tn//dV8BmM++08SKvHAtTiQAdxCIMvxLwYkVbDb
EAxAJ87r6FUUQKnqVI+WdFF/z3a1o6Fa1qn6USrV+7MX5o60jMRz1n21FmeS0H0TF66ebgO30NbO
1HFfOAGU9hGlnH8xKiq+syoNj+llApilJL7Ug6U7BcM3zfB6INM9uvxx0a8c8m/3Gfy3GSlN9kfx
aAkeDk3whpM1SCBeeXMMtcw+qClif4OTCchb+lqV4EI8KGsIFQMIZJ3PRuWvvxfy4iIDZ8Quyy31
lKtevCmhy+4zve62mtW//xyBDi5eplEge7kkcWUoRXGFNrZL50391NL0fuA9VdZ3GOmYv1Wc4cTK
C+nCFoMgCs4Q6N58dYrzEfow4xEWLWw3UFqM2vI+R21Zl7uxGIuVI+tSKCr2vMZIAYHkLq4tvCaa
RgEyiZvXZJ8Cs6nxp+4G1NaybiXUhd1M7RA2xpwM8Ppb7ObYKXWELBmV3lGrbbAz2A2V0q+s+0ur
43WUecCvdrOOzlnRjLXtmjZCTSiijbQdx+5ptMPGHVLL2l/fZxfj0VpGdIDiNjf6ebyeRGakocy3
yrGANLLceRgt9IiQt8oOhhGp7699IP9ETwlzcqB4LM3zgIrd4XOFcpUrO8/fy9ppDxbQPBptQ7Ly
xd6+1Oncs8/mXhYX9xK82ZpRTV6QMZeVKrZNQYM+NliRcTrNDoezs7VNA7yk5rUzo0r8uT612rzO
z7NZ4kNNgr+NhxglkfOhNjma5brF3PYyMgoXz+L4rwN72tjFoS2TbSqsOv80lnHVYzgiEHtBa6P+
nFqiPhW0DWh49wGufNd/1oVbHq4uz4s59yI7XnzxDLPethp0ST0ILb8NTTvtQ1R58meLMlO/pfPt
1Btb79pZEYgu9PXo85iXc0LZhHOB0hd9j8Xph92RZpUOWZRV4bs1JIhWQsBVjtejXDoWyNNmWNyc
ZS6LlYEvjSFUaD7IuBzvqzaL0DwDw2UPxe/rkS681WzoRZbNI5s7mKrv4iPrBu6U2CO4oC66j31G
x3SLGQWOZkOWWM9IbkQoTzp+f1RVHsGOhisiqPO1VtKFeYWpPIPlwM1ROl38DOQ7EX7KMdjG+Cy+
b+Oi23Rj9m6QvsVgKViS/vHpAPycD7ayjFj0lea4XoaLyUvVAjz2iBPtSpb29oFAoFm0w6bXwP2/
ONcD/L6AdvieC90g93ZJrSD2WCVV/DVJ8B4+YWZYftC1Rl0rql84D+k302zhJQQS114EHiua/1me
sD6TWLtrmO3TgKDaB1Sfm2022tZKjnhx/WjcXID8mFVkX86nVOaCHDHWqF4Yevcc217xwapxRkOE
jZZ77w17MyRHhS/q3NRxhCaR1qwtnkuDpoJKjURI0qDlJTAYzYQmD72stjLj5yHKa+fGkigJIwKJ
csae/2GKVy6eC1uUFJyaLfIE84WwmGgKAL2eOlx0diPbbTUF2NHlTnGIqjFfCXXhxANICuqO21un
SjTvnVd3qqr2Q2aOPCzQokDQAxHG+LmdkvqIhBoSQMHka5+AgNhyg1RrMrjXT4hLA30dff77q+i6
ObZZawbcsMDJviTokSHrkE8muj4IOq/sm0vHAC9GsCKAcynELzaooANpOKNiuyjK59hYx/0d4H2x
kjJfGhJvKOp7M5mEY+98SGpsqFbRjhyvI06gBtLByNlZxj4oC+9fDIiOGi9gDjeNcsx5KCPwp0lN
yLq8NiqPsTchY5Tp+b+IMqtjqC/t3P/g8F59IySgehVFdMsNkjS4meI032EjVqysQ30xb/PWegFo
M3FzQ2YJq+H+V2BOOd7RtpUQV8OAzsxuaHhbb8Yqoh8Ud4M9bYAez1JyvkfTxvcUq3GF1tg/kenV
gwecpsD+pAjXfkdhkvQlYLfqLlhPTCYN4JhyT+8792+7GMTXFrX3KnjQvCE2ce9KrWjTgJ8zb5QQ
30tcEKz4ZzYY3bitOxPpsLFJsMfI4rjW9yb8tvIQUBTC0I2pk3gsiukf6HHl+BB7nhDb6ztlsXhf
poeTgIY635n5WexTPNy4OMvROyJ4Gxy1ogSHi6zoGg/50lewON8pUhMKWs/5kqLxBvytzbxjaSjZ
79bUgw8I+OE1bYUd6PnrY7oUDAYfMzPvE8or58G0DsANkt3eMYm6+JBbaOWbIknv0NXtVpbX4ph7
mT4ESiVoAYMi6jITQcu89XQv8I4jWoPb3sqxT4sTe099oLurKTPfKLPof0l7/+/1Qc5n9auk7iUy
KSXDRESUN+3iDsPAcUgVu3eOuMxi74NLtOmGaTjsehWIjWIH3R6BZ22r48i7r5V8jWV3aeHMIFmQ
VKAk+Kjnk9xrk+pobe0cTXT8Tj3axFsMzdLD9VFeml/60uR6VOSBRsyf+tUhAQdyQi1acY7YMaCK
6OVDd5OYQfIcJSEHrtL/RJgQkzdLNP9iEYEpEPBm5lRh+cpVcjSgIqwdjmY/6TdFpQOS7FCgoBqS
reQjl9YrzzImEb4Mq2hx3tYGLqDZvF49u4rvMqFmt1nZykNVdMb7tztLFWID5SQd/N4iA0CDEERe
mPgnuy/rr6WOUi5ygN0K9+vCVxOU7ukPmYL/Lhv9Vu4H42BI/6R3dvyPD5v1BsZZEO6Lqnd+TFoK
4UhHGf8mRVR9ZcVcWJfEphOuUnCcsZTnK0bGio3e+OifCoRbb1S91dF9M0JUe6+vzGUSOW9AMlEo
nTx1aZtYiyPNwmvMr1FpO+Fdix6kVko8r3xwbFg6SRQWkDXVQvNG07qigadc4gAyFFn6aMRVtkaq
mTfb4jAQiCXM7DKqdzxKzgftNCAmzW7yTygND3sP/YEJv3cnhM0u/GytAHTh83KqcndTgqYXv9wa
oz6G2Dn74YnsCrhzIp0DmYm1T8G9f9FLUR6FDVWz6X2xslPmOV2Mk5clCTstAVomy5fCEKPkF6hV
eMKSFoF3rTNvYHvFT8ao67fJVP2TVsJb6VZfjAnQAXwW/GXayOdzWzqZ1vaJCE4Y3MfiRzppDWB1
4fTmZtbKt276ESLSdohm9PP1NXbhjJ8f06iswF3RmfPz0BO2t040psEpkoiz3iQdPn0A/4GvPuZx
XX1ASqj/hUtb/bED76/elRi+VWvrfA6ynHM+M91cMRdrl+/PUNOTttfD8DRGmJo+JMjLBIckSFPk
RHL286ZFgmLCn0Lzf4HKHj4N5tDRvqCiEmzZFd3nqUOmbOUge+naL38WSwBcCDgzWqWL7TfRPJtp
rsrRsWkXnsI8CbVNbmF0tLFjJatuqU4hu92Gpak9mEWOZYGOAjl+hOaAkxXGjvhfFgrmJNtIYjaO
N5LRb+paQ599aNXm1Gq10e5oP9n5bLvB1ea0aHziSpslFSrGo/0BsQMRb5DsUtFeVuPwd0w7hTU4
Wb/SdtIfzXzsceFoBjj8KoKx0R46gG3t/FYxa3yTbNxWtba0xK7v2NcHSq7D1xz4q7GlAOm7eW6i
/pSGmvqjLELvb4oFxb1mIbuzoYdpPYXoz/6C3W+jRICvs3PrZROGs0Vf1N5hjKfumTce1I64DOH0
JT5iDXv8gU3nTvqFj3B/DzFhhzO082VAYjY+TIYWHLO+sv/AzsAoQDGq5hcusWO6xc/d9vdD2nXJ
hqUaUsAyyuGrVo21c7C90DZ3+Afi6fr+LfCCaUBQz6LmvEgAjDbzRdEP/kk4COrndTbso2L07pFh
0/Yo6psbR8FsEzsXyCeZ7f2+Hn7e3MtVxsNBAsADPkIT63wHemOX95WT+ieMrVHAVkbzziPRf7oe
5UICgIwg/UYaVlzOy1wKd6zOtnAiOWVguG6yWgVCS5RDX05rJ+jlUFzMFgU0ejCL3JjqYC09J+am
iIWzb9rBeNAxkKBI660pnF4OBUqSYZHdLHHvqGiQWUW+f4rSvtmFIXr2aTZNm7Zr1ypIly5jmkmz
phZ4XbQsFrd+1SdBlneNckx4Ud4CVcj2CnY/T7qS1fcDujvHUAVUq8pJPTSDFm1G3Uu+Xv+Ky9rz
nBHMixSxJVo+tOvme/NVslp6XRoGGslVq43yuY2jkLwcYYGPtYpJ8mGc8ja9GWID0nUTc3N8GEF5
TDtEmvvnnIKssxHIT68x2i7dXxgvwnuE+zlP0vmvwi9mkhzQ/olTtPuFLtKgI2zjq1+kh0Rz0hZA
i0VPe/36bLww6Bdbx5hx9hQtWGs08M/jap7WAQ5WwpPXlGW6K22n+ZUbZvozH0b1ORNt+QgxLcke
RdRhZkjLuwXZB1lgvJ8SCtVbp2nk42Da0Rd6nWWySeWk/JQ6Nr7bbGq1J0o7CEOH+ER0GxWKFVUm
GsNQpDHw7XahUlSHLjfEh8JwarALHIrIXreR/ByFMjGxaWyBnvbow2MeOQX1jzrNsuQ2tfTkD8Xe
7kcqEokZGh0FnArMqWy3iQNHYgPcJ3qMxrL8o0Q02nCxxzFiY+OkZ261NIj0fZzlXk3ON+ZYQmq5
Ri16LBGtj/T0E30TJf9e40R423tOrX/2pyHep0Y91YjxDtFveJbmX3zS+z8rH4T5vvY9FluE8x7R
eZ3V2ZvxT+zU5H6saH+gFDy5744050lgioETU7Kes9VX+4AiFXlJE0YAQ/Dkw2+nd7O+w44JRciV
tueF8xmRaZIzulpU4JbliwzZZpkD6D11WMPfNhj2ba28WqNEXTjJQIWhaM1zkK7nEo4lvS628AqI
Tlbptd8MLw7vMwymDqjMxyvZ5kvdd/GZyExobQAJIdlakpXH1EpVKZPkZHlW4e2RS8YuMrNzv96Q
/Wos5NiX+obpzXXXG7S6O6UVaiU76CT+NxyxomEzZsL+XdPeMrEhDLNiD4RhekyE0+IxWOfsBr3j
hbapDcW/0ZQByfLKqUz0D2NT/VgA4utuJ92up9s6qDw0+mVj452lpuKPnY7Vs6U44RHGZYUbB0T9
+zLK/e/W5PXfPV/t/wl9Otyo1duU1IPGEb8dRSTPGf0Ff2/VrRrcm3gK/ECF2nhEm2q6l7zVoMBP
Ku7AApeDlet1yUKaD2bSRC5wGkaz4sdiQXr06IPS9KNTrzjlz7pXpx+jYcRf1doXn9ui6T/2VZH+
1MoupGWoBj1eSL3eFvvesL0f1zfHheMYRABCkHTp0ZpZVowCEyfhriSdNg2zurebydoIWpPkfpbc
mwADvjsohKxsk3mAy0WFgMR8EqvYei81ISsnweUv1wK8/bJs3zZjikFv0N77LR0WRdj+l38xSKmC
XJmFXzgFzk8ANTfbyWeUpygMqSX2dhZ99rUMf64ej8tnfK+HaWNQbVxTmrp0HvBWw3YF7CCwukVg
7hcHEASzS4MMCgEOO9M2nQL78fr4ljrmLysKNQP09smk3orbjBE7UYoxOFUBjoEbZ4i7J9VIcjdu
PCPcyMJPPkGtEb/LzBuOdVfg121BNcv2fdpjtdeokXYop65c+dCXTipexnMOxGJnxZ9PvC/iLq1w
sz01Qovve0X2N2hcOXfxFK+hFy9MNdL1nIjsHrq9y1M+CTory1EFwNqtU/+Ls/Pakdtow/QVEWAO
p81O7BnNyJJlWTohZFsmWcw5XP0+Nf9iV80hhhjDgGHLBqqLlb7whu9Og3NVtyjTDjlq47ig4giZ
iEIurcH10QULUWOrY0a3WufamozlmPShP6ti9sOUVK13yr2UY+MbIm7KXxLjAmRSvf+GNK5G7Bk9
onEry46mHakXW8NPE7uweOel3DiXoEwBtkjcPUJQ8qf88lLqDQwzNRuTW4XHysMg3P5pgbk++zjd
aN25wDdlT+hFhl2rqwCcMwxIQlT+QV/Nriqh++BikdxUI2s+1GQzn1vHnR/yvlVvMRntg2W3ruKL
RSj96e1js/VlZTsGiCZte6pV99Md9IUOp2pTLq6M/GI6ybehVsqPel3/fHugrb35wl6mTIWe11pw
bsa+psWoJL7hISeeAWX8UJthD8S2NYgschqAynhd1gVA7HNGY+HVvWECXzxMbdjGcDzNRr28PZmt
IyARwhQ1qRK/qoErllYkMUzaW98Nn2vaDRdTqZyz2WUYtsOXr7Azw6N8L37f2CfkMCQOknaDWP39
WtlF7I2QR7lJFDP82FQombo44p3tcm52Yp6XxGi9J4l26AQCdufIGfdjiSw22siushvKF1N41ntM
KZ6bfOr/xQs2+ZzhRzMenAlvsaNBXRnFBjPuPlZR3n5W7SX+JjDXoySShNWPNg4xcI2i/jMefi1G
zoVVYaPtVc5egvN6+S36b4CcwGYSeq4rExwhs53zObvBLWkRDgy1Uw2SYKfOtTUKuSSb2JBc/LUq
qev1JBA44tzssUiOmFJBN6zTvS7p64MpIxEoRiw1VZY1QqjqY+o/XZ3dgMtkZzZ8dmkarQrSxh6P
b+/mrQmZVHDBINC4ogJxv9Z14wq9HUdxcxTHwoulrcCc5/X7NAR5n+F28yaBWEU1y3pJ1X+5WPO5
6/MId/ib2sU63PauxugrtCPnOexCj0S7mrTmBBEJ34C357dRigCsIwsBNukvt4+sp/4ydNM2yJBY
hbhpbmllxySNzb8F3u2Qr0tF+mMjvf+YuUv419BmFFFRoXb+xibU2yMjbS0q54ntSQquvUrDhO5i
ZmPoPC4FMjWZuVQnvcQkpMQHawec8PqKYs5MGogb45CR3c+5Cud4VIwpuU210uPf59p/0ebIEGsZ
ms9NXWu+O7XTzk56/XgyKBwr0iRwdTDP7wcd+k4zakqbN33RtWs7V8DayJAOzaQrx7Kc9tghr19O
qUNLzKNBQnxdja9FnCptOPByVngY+UM4R79T9M8eWjxdH+1OrQP8+3pk04hmdnbV1lrycdlWTFmG
JfdzbWZSIx0RzFshzXGF+mJVPZoHCw/VnaG2Dig+OGDA8C+h+7C6+FOlJjjPWctQXZrT5CIuXcLq
P719TDYWD/UPlLmRpZCottWEstlYUCqw05uuUFvOoJKENDoOaj3Nvi32osiXuP/+hSHc0KX1ikTP
vPIdsqkaxU6U5Dd91A2ZHbS66w86oMxjNbXSszuP4+WgDcMQpJmKXDYcGKL0k9p76QPIG1CbU5/E
X1ClUX9Umd5/KbKlGqh592ZxJO61af8Pbf43ijGaeVDgU+AzbSR416MgGqNjqireT7Lj6dlSFTyx
KkQwn00vTj6BhZWCSrrX5Di45MZ0XPB6zY/ArF375ES9gQxOHOnzBbhDgQBThhfFR3T9XeygptZs
/EbT8s53UcUaye9zM/HLSjX/WIwSH8/BswgORDlT/jJBXD24hcUfv72cLxDi9QdmX1Mmp00GoHRV
V45ElipW2YtbpPe6SR0vsq9I/jq/u2hrhqDZZs6/FbW9dYLQM9eHpk6VxyEf4QsnSeYXClbBV3tU
RhuT98R7EGqU78izveivrX8kiCNCbY2/8y7cn6Ip4hMrU88zF6GScVna2B6lPEKiHaNudJNHLTMi
9VSj/vAchUD0fHYTRL+kr7LfkQRN/8VPPV8ebDUpAzR0OiDUmDB+d6GYOmh9zR62jEOCuTZmZlUZ
ZJQblZvnDNngAy2PKz90MTE/5aHdpjeFsKV9/+HlPkQ9Gp07JrkWXbUpciRzzzJohZf9buY4SBvg
oHde142CCkcJAxGuX5Izju/9h5zt2F0qt/GCpp10mO1xdkRaNPIjFT9BDyLGkwcEl55gV3zIlQ4L
M1oZvuP0+s418lK9Xi+pBFQTgwPuMtfIago4BsSR2Q3yJDfMkxcNWADXoq2bJzspsVRVKO2mDynQ
R3HJO55En8QG8cgWcTLr0CFU5l1AcIXz2TBG8WebO/g2plGHcIZFhdx9pHsx9z9VrUk6X8fHvUDV
y7W/qAhdZNfWXeLx1EbNkPmTMqjlp6p3h+pcdun4F1ZsGDw7pHLlB9ddvA82wijmsYnt5qPAN/RP
t0Kd9SAyM8XYN5tafjnemrOvtA7CX4putN8MhMAkIcfMx0+Au+lczvDLi9sw9+VtROo692l9qtMx
82btWTWW1j04Hq/izsbaeOFpf0MQM8mLZVX/fsWHWlPEMpVeoKu1d6n1vPYOHaH4cdRYdyVt62MM
/H1n1K2NxrAwFlBvRDN23UQI8VuOmkZxg1hBDUvYgDmwGMSWuOppJPWopbh5G/odgmq+SqPwwdHG
Bn21eQ9+ufH4g7WiZCdJBVwdq/k78ZwLug78kHAykCtNlydFn7oTb4311PUq+k1O7pwta69euPHy
MzBpHxQYWt3W6qg51FI9A637IFe94hy2QvXhj5tndYiMy84lLiexOkxgAOXtjWswjQj5aP8Suk4F
XU4zG8FKonj4m0naWfgCzb/00BoL7Vc7T5ffBNDo7ODUKk3ExOBR/L0fleW7oTeVgapT6BgwWZJQ
LYK3f91GXCLRoggqgSui6ra6vOcpGunFxl7gKvj3pkm+3IxpzHdG2drnDlJV4PnJGkhU7j8B6kN5
PhMUBUIIhb5S4uS/z6nXyDZ+792mPnXcA/bUyV7Y9RLxrD4+sRA0DaJDi3h9tcOo242aHpVKUC2c
dYCZNGQtgVHsAbsj83E2IuPZ1sPojN2C+jDhkNocQFpafmYq5tMovMxHSk159oxJOS9ur36O5hYb
gTxS/jTMdrrEeNvvfK21dJHMs4Dj0K54SR5p9d5/LpFliomAjBIkeR99KiqwhycbM9+UTpiHMsDs
jo55aOauQofIGua/JtiMP7k5u09gj+nI4iatOYcmNjrvZGuhVV8JSlP9iF/08HUGMUcH0EGGqZsd
PdC9oo4+oIePnXE4YKH79g7biEnhZPGqEfzyhK7LU72HXrkXG0rAvZIFYgGWPFZm/lNMU/o7ysTa
p7fH2zjaNAJIl2TSTfN/9fHQ6IyMEN/zQDfS7G+o1UaNPXrffIzIxt/JI/3fSrFYaJ1D8ECl4n6l
ujAmqIxtJZinXqDTkMfHCMeB62ItewpQGyeVcWQVmhocai2r2L5MR0RTK+ZFT3fyNcyXj+VsGe9P
/2j2c1jQD+ROXpM4XEsF5xIXxI8ZKJCqXrKTSWXhEoFQOcalvod621ot2nGyZEozG72u+w+oLD1S
mQKUJozA/mgBeTkpA4aEUVu+v/ZmGYyA56S0X9DXfGkzRGEmi+TUkrl79EZT/Tymbhp42bDne7A5
K486FgUCCV9YzUrrRpoofaoEZoXefq94U4DVUPs91+J3isK/7EAw+P9vqNXVOgEHiadIcLz0IjrT
PaIi49nJlyhMtNP7TxZKFh5PBYrpdGzv18px+2mE6xQGwlRDzKNno0FyX0BodrgS3x5r48Wg0IQ6
F0Vt2XiRX/iXRxOFJ10A7/CCPO2jU2su4inOB3F0rOV73cc/zVYbdx7qjUW7G3L1To/FYqUgErxA
sxNpWm/r0+dyIM8gQG33uvlb80N2SSJrCNwpQt/Pr5ZoF3Uuw6By7eJJccPsIa1b86GwW3G2sFXm
UVycnYLS1gylizScRe5jxN3uB+UPl67tQzdQSjW92XFPya5c9DNqS3s8lI1bX6o9oE6OnJuNIf39
UAiRJlrbEWKWg9Idl8qMjqPRhb5mJolPGvdO9q88BsTFUPqZFcjh9TvfezNs6aL2ghTp3nPSjcs/
Y2t9M/HwviVoI+3kahtfEjwBOnxwYUHNrgOaREuw0Ggk7COOs0ceh9LHhbm49GAld07C5lBSsUa+
n2TY6wNeJmmeQ0a4cfmOjwb8rycqAvbH3jW6nct/A2uFLgjfEhk5ecTX07LsLDIWO+SNIZZCsCZX
/GoqzONEO/+iaM5MYrKMh8aNq6fGqLo/cuTvfV2rlIcoovzy9h2wNXP6WgiXEzJS8l3N3KgZv/R0
JVgcGORzkYO79lTlFFGi3GmWbBxHF5IAyFeePTKy1dU2NEM4OsOkBF1Wzo8Vlt9XLVHUc7OgjNO0
1sdJKcUOZmHjQWdMj14HiQGB8eqRUFsEgPVlVgLRFtHJm4v0t4Wwb6c8s/kRfxll9RErNS/twe2V
AM2qhJxcp2omvDo51MkAjujtFdvKLOnZUDaGJk7ZYN1Y7sNsgYJJ+QmtHOfHYlRWMNLmRlEdAgGB
tWd8rFXXfejCyftDq1PT8ZPFANVVh+L89m/Z/Ly89ZLeR9HVXX1eoyGZFwahWTWr2a2znezmRd6e
e/Hm55V3ALAMdFjWMmiKijWJyKvohnD8dHMzsBeuFXdPHgYCO6dzc0KAvJgNDCHu1vsrdQTcJ2oc
WG/uFIOGJGy/ZkP++e2vtnkQiJI4/OBzKefdD9IZwmvcEP5F2BjRYXZmrG3s1Dwqoq/9IUtav0/j
H2+PufUNaSwh/wfhiYasnPgvbz2YFm1yIOjfzDnCtGTQMSdZ+JppmO1ROjaHoqmhc7+RkK8xZyXX
ZyYiNgXFEYiJc5r7WavmQahE7c7+26htwPamWogGCSX5NUKU9K4p1ZrMs9OW7NL3rho4Y5+exxZZ
t7wfxTfSSetLF03/oVz5AkuiUEkSBPL5/nuOE/WWEe5sEMaVdynNPD06ST/vYEi2tiM9fln3lwjY
dQ81jWJttFyOOhhgO0BTVQ1SXd8jdG8tGDfyS6hEjUJfzUXHym2CiaoExaDOt8Vtsr9RszFOtjNp
/2HrS30LHUQbxYr13aXNakPbP1OCqMzdo8SxHBJb7S8YIAznNMWHMS/LPRu7rfNG8wvMtgwleAzu
1wpomRc3KngfJRwHv4TpcTDjYjillvKb7c5g8KEb7dzSW98UzRKZjHNrASNejanDu9GFFt0chPE/
p2WT+KZRNH/PzvLt7ZO9cQYofAEwkl65qFisVg9NTa1qBTgjpdCjCMaEiQtYEmlPUOm84pBgZf7Z
7sxquUDG3EshNjYoUjpg/6nxASVYh4SO6OoxVRncmkCUHrRGBTQn8nnP9HtzHMpaNKcl5mgtjmKW
oR3XrRXdBiQXxsNgjc55nLPwr/d/S5Jk2L7UNAATrPL/OK/0eTEHyoOZVd/omfYnmnvJgbZleGtQ
28FkEj5eghvHzn7ZmiCz45CT+hFmr/aoDp/HbkMKmFjgDp/g7NRwKJq9522r2QXmj8IGjF/iIXc1
jNNrdPk8E0+NxlqiQ6HH+LNH3TBrB3B9bn1RvLzNCcm0qTo27Tw0lzxbLFmsnobqQCuo8458OODr
ulZoydkOuZkh+uT6Xp91K87hMkKH2EXqQgUGe3+EEA2pnbmGxxrHwoZXktQtKoOGN+UHpZoXipkY
SzgnhCfy8AA3ZJyo4cYjbZLF6B3faAqj2glht1YJwCDXPdZwJMzyv//yiuLoGlkC2YcgN9X5qaXm
ACR/2ovJN2cO8EE6YHNhsSfuh7GycVYrEvaAe0W7TtSnb24xlcfIhmOBPagOeDCPnugKTwcv7odA
7bz62OOLsFMl3fwlhF1S2oTmHDWr+18yWj1eOIvmBpkypzypMagByOJWUh8Le3bsaxNV/XdVUev5
EOKvaZ8qrbCas0F33z2kij2KnZ+0cbHKS07KU8MYhcR9/4u4cPNmttIwSOckOzc0ih8NMWlniTT7
D6uNoS45C5xjxLflT/lltfOlDAdvTDiTjhqfrK4WJ2Wq9xhAcjFX1XOiQC5RIiUdQMEqGpzmIjTa
ulYCO6WzjygGZhMq/jo6+v3HahF/v33FbX0/KvWScSTDlnWq65FCl1np0ClBI9RXG/QiqmIQB31I
sx0y9auhwHsQsVMNAftBmLa6TUuvIKzgMAZoQnQnjeD6NI66d/BKOz6+c1ayyYSInORs8cSvTTE5
RXYSZq0RsPtCuqBjn13SurfnU0oQv2ey8+oakKOhmGK+6Ly+widFAtkjobh6sAxae0Au2v6wIPK9
k1W+ClsYBeYqIlEvWcLL2fxl+1EAtOqsjtQg1tXkQ2OhcJ/Qxn205mk5DiroyRl7xZ08YWtqvH60
CameSljd/Z6vrDh0zERVA7Kx/KE16zSgF71XUN2aGsoTKCNQfoT7snqGXNGlurk4WkBM6j7rRWM8
5kjYfkzTyPy9rj0VtaiYDbXzyG4Ny2MiDRdk22f9+nVR3iVL0quBZlTqb0oi1POQWcl5gLmCVS/a
hwOiPmJ4p86OdI95GZRrRDJ+1ohUfYozmn7uElioJT2ioFcc50FXd87Aq0AQiTxVVleRNkRxfZ1W
RmNeKFZlons7ac5wXKZGDNSXhNDPrqirwbe6Xvw1R2U5X4a2SPcW9YUAcneT8QOQIAbnC5qGwt3q
sZh0YfaRPWtBZ2qQ3NuijxDGTHGpPthal1UHC8tl9QCNTAcRQD3loNeG+bdiRd6fnl2BfsUm688w
p/6FpYKCFVnd6Y4/xQSYh5FO1Hc3bnLZMYxjbKTyEb9FHSWPT16TgctRe3o7Aeam0bPhFeJHGrvW
N1SX0/qkFNYyHxw0kr83llgejBZRtQPUW/px1Ywm985Ge3Wn8yVgF1AUkc0JTtP9KbKEW7YpjZgA
s7/4OOvTdMTFW/GbzJppHFb99X3XH3h42kk0ANkAYHvXZF8xqZivOWAchsmuP3lWoVyymX8FgLub
2KxvdRjFErDCTUvYj4bCKjhJlix36UpMQVpj64r8kNY+ZYoz6U9LSpvG95qpezDLORp8JUrib7B5
FSzWQKw+663lPk6LI12SlHZST50x2LovRohvfwoTA5inOlNzv0EE5McU1l7yT2Nl3qM6di0+8m4d
2/aty0arPqJGqqVHS48s7GTiCTAKRKi+RFkqy1U8Buwwuha8S9+W2YOoVJVJ1p2hz9O60WG2Tkel
tbPWV2YNkaN4ydIW866mxstuUqevlqJjR+ng2NAfutx1I4zLx6r4OI5je7Ym4uUnM8x70AUz99TV
HL2EohvxD1d0NKTYUsMQqwLdSZMIDfCuta8Z3M7opLidcL+8vfjrW40FoZ4DB9tDHo0NsDp2aulk
CmekDxK3cgNNUfv4YoRhn0HLmNzh2pDV/OmVdLB2sXOyvvfriWdo7hkCRJ4oSpFrDJMdIt2oKPYQ
GG4TpT4l6wQJ7rGMvqtlSlMnTvRZudngCvNA6xTtD04rwlOkFM6yUyrZ+ApySwJxRdZQMh7vj5zT
i7ETVBECdyoaX+QuV3na6j89Uwy+XeV40mMvtPNEv4qP+QCYQUB4Q2YCka51iEgVLAWZXPbB2IZ8
BjuzvWctz4b6CDmmzn1hTgJA5ozr44ec5KE91FHd2ZT6KjgXaHwi9/j2bnh9PLkFeOCwgyfII2i/
/w5xkYhkTMM5kOqsz+g1iAB9dOO41O1eY34dK5Ct8rWpRNPFpuPlrcreGRcFoJdxCXqqwFezy2EU
2F16eXtCW6PIIAg4OBcc+d39hHLpyaTogxosWZ8fY9xEL1qT7cGUX4Hf5WQoMRPXwe55LURjOVky
uilXNtrxmp+LXr0hjNqenLrXjnqax79PBlsqqR88pUbLoij2aimvdzC/gPGJmmlUUOi4n2g5tmXc
mrMaINoSXpO2Ta610yXnxAmdIDWa2S/taNkJGl7xAeW8LfDFRKnI0lBbuR/VGNq4zEZ7CWCwaWT1
oVPGvjINdXzuiwnfn4qK0qPCGfA1fW7hl5oq30DYqAIt3OzfBsvo/h2cUdljs70Uiu9vF36a7BTx
pNmUY1ZHOos8ylpxtwSZlukPpRjt/EC8WP/lLB7P+QBjEGxQtUygQgAGu4fa8pYiUIfGjH0VnFHh
K4aDJcZcQUGhRNDi2kjT27N9pdPj6WArld34WHvx5lA5sL8aRgszr6l0Qzv2et1+tFu7n3w1jctv
Sd4gkzRV9RAdcjPPf4wc/ucJ2nwDQIjI5tB0dV4cVEkkHsIkoUzROSI5WF0UDYdsMOKPZh7l39S+
q8Tp7UOyjv3kKlJuJwFilaDcrJJIE8J14nXtEjSWFj6pVuE85iKahG+iAfBPYeT9v3Uf9s3ZKRv7
97fH3rgE6UFLUh4S3ja4Yrmxf0lUELXQW47PEpCZoQvjzLr1bxpZg3EAHkoAYqFT+lyLHodg+nED
9VZiiK9ZN+WCEnAHmPXtHyRvhNW+gdkJqIEbWVZ9VzeGZUVK2tQdvQDLGpVTHeGXg+2vnZ00Y0Zl
potTkJfabDr5cZZ6lIdRVYydRGrjHuauAjKClDTZ1Ku0HrXACLzrGMBbFEHYon6vYr/2mTiw2rkh
Ny4O6fpBLkX7Ggje6so32zAk7l+mYFFn77nu0vw053Xlj1GlQkyrWwzLxJ7m7kuH45evjPg3rwsc
aZ54cmGGXq16MkzVYuf2FYWL6qoSBn6aDZRAAFlivmKmEAUg11wqfUqObRWqB4VL7xHUMl53Zq8Q
EI8aYkDAndmp5SFchLUDxVh9l//9Qt5kmPMYcHDB3f/CcLDJlmLNwhND72HY5NlBO57UIlZPFCbc
nV23fkFeDbdahrio8gT+nn2thkH7EXam8Q9arkN+7hGbsv0eoMoFzO3yp2PUmfUwui6Q6ql0xV6V
crX1Xn6IA0gIF3AiAYh+9/NGOQRhJ3uwr8oouj+9WEtgA9TRc4pw3entoyY/4XoToAtO80FKWb1q
ZbLysV24s3OVJ8gXrbocoxhX8LdHkVtpPQrFVhIqlpL8chXh2gKtBRcCyDWOZyeIW1c/Gniq48JR
Fh9rc4h3Cn8bG4eXh0RdArfJ4FYbB35C1VVeaF+dYekfwiH2Ts2SK0+W7k3+ZFkFHsftnu7wxqpJ
nTYacRSyQA6toik99cLIVRjU6LLwkBYV2lqjYl313kp2wtbNoYADyqY9Geqa/5up/SIGIZxrZIMU
ahJdf3LKdkJQvhY7menG0pH//v+hVnsRatLQpXXMBkkqz8dTIDkOVRldYrdNyQ/LPXjN5tTolHL1
gkogOr/f+9XkZD2O9PY1r0QOmjtrn8daGb+Udnh896aEQM1KEa/hA70OtAHwtTXuw1EwlslwCJOx
BsTidg/L6AqE2aw9/avVqyZPtYG2MbAPyvEc7NUhGIDxGtiQRoHRoLISdOFQfBGFppV+Whrjd8q5
XnbC/cKlBygM/aFLh73a+8Zpl0J6IM3oavLerKKMLp5U5KHdKOirVjtZFd4E1CPqndO+imVeJoo8
I/kUKpUQFlegEgRvk6xG4BPB7a56NKp4+GC7i/PBaWz7MQq70jvyhbro4CB18OntRd0aG2kx0g3i
GPDhq48MUNYAT+OhpEzvIT44uuKcQ1QpPhLedDdPhVvjpq1KjJO7O1fp1s6lEkokBxZLwunvdy5x
d5i5CO5d1Vwdj16PgFqYW9MxLacxeHuWa9r6yyeWosaQTxEcgW51P1aHqQZ0siIOYopGNUUTYRiY
k+Wu+di3Y6Wjflhi0jNVIEYo3UBNv1ngYPTDoORVedTD3ryUbmy6vqH1w2PtIvN4GYEfUZJxK2g1
i0aL1HdGszb/fPu3bx0DHH5URwZ3SMKvVsjhzKmIsSVB0ccpfB58QtHvbaqs+26Hhv7dHQzt2wS2
XxwSfuBjqqHP/z5k4svn4+akJwSKBwzf6hwYmdc1ZtLHIFym5ISMY3ianejvdo730rMXwPTq6aPO
D+aSBAsk5DqGSd0lIUSwWKmmi/N/6ijVkofW0ubk0Ogw8g6JoUfebe5otlx6VOKUoOxp25GS1LMI
IJll4mttmjHCcY3RjAgtDv2ToCQTHgtDhx07w4+Z8ZK3+/mmC6dqPiXEYvZPhTPWHca8mlhOXNjL
90dnJjKf2NX/X2bW/R4UqYhUc05wmkVXyD7ESbR4ftIrzeLHOTCVw2B73XhK6rEXOzfMxqMEgZ/E
APo12iVrhJI+ygtgaJWrgXFU/yEfqI8fGgQT22PJf/vUojBUv//NlZqzNPcRhQSIIo//L0nSRCms
8kSqICimfsnqrviiZvkXeH3DzubcCF6kfI5ksxO7UAK6Hyhz6Nlqehles6yZ4CUruaxvGsOtBn1J
+o7XZnGanBLE0tsnc+MCow5GBshmlfLJq6hpVuEZUZzF/zDrYveYVkqBWqmtCQMFjGbZ2T4bNzXu
gwRn0hFCcnjup5kqQ8xV4IZXSnTKF83LbfrjTjtnh5awYnrswVCWV9MVZRPUyzgof7w92417iOtT
ojUoTdH1kL/vl/WE2FlqyPDHgcgHZ/gHRHSHaAsbjs6LPo6OX7mOKPzUSXtg/JHVVAfNa6s9bsdW
GgZNgAyTHgDH6QXx8cvvKAs3SxfFUa5NbSvRh2K0lC+NhqwkREvDDEqnrIzk0EPMzM5YudrTb1o6
LD8T20CoUNWjzDnXMLjExZkKCeNRlP5hVJT5aeqxHNtZtK0tQhRDxGnLwuG6YoiRdD2nFXbAytRG
D5nbi4Ob9WjBOLuU6c2h0I1ELkgCk9boEYvukOo1kXJ1k7G3Dj3o7u/KQGkI9aWmNA9v74atGwVZ
EMrAHDhKwasHNU9DPQ1THBjiwibvsurSOphuTO87MqroR2J47nx+e8iNYEyaBBCFyQqZtZ4g7aBu
0iM1CcxZy89t5ZTnZbR3acps49X7gwgJ7XuIi4y1ToVsTWmpHttJoDlhFSS1XfnIC+xpxaxLSPJF
pUxCwYQ2FmCfF7beL7t4NLUp5cZOgmpoiua6dGqe+wo/Sj/U8+xFH3qhVo2vh16k+v1Cr+ucW2ar
n82mzr7rtTCXnRXd2D98U7YPfRUqa/rqNqtr3R0a202C3LEQYyEk/Zh2S3VxkkL79v6VJPKjcyct
49iz91fJkosmAXGVBOD3psuEZaavue2ewNzGu8AuoRRCVEvPYr2SmVqnKtYySdDRg/EVhw9Hzwy/
ybKy22Nl6t2HSIv3alNbu1RuTp0gE0D1ujCJb4VRUIqTc9OQ7PdmUxHHsnaznW+4cQAtB1Ee8D9g
laiG3n/DqF6qyUwjeRoaUhPYDn5NDeypaNTwWnTdO/XPXjYs6klYrUq+IH23+/HGuI0qCpBxgOCa
OIMUMq7mUhnHZI7nr+ok9sTPNp4bi+K8KvnDAFbX13w4ui3V/0zA1Qob/RxHqQG2E6mzzodxBzTE
EmOLikDoJtUT9lfDFzOvRbJz52x8ZSnzTOCtUhkB3HM/6456iVctdcSvQP0oi4V1GEVSXMIqma4q
Jdad92J7PC4eajFSxnp1CEXnKCahTERleWn609CGRnNYPLePz4TDk/OjUBST9/Xt87hx9KHsw5ak
gQ/6cK0j4xhjlKGHFQXAH7ErBblwnrlrz7Mexjtdy+2hcCwiMAQ8sY5ECe7FGKOLGjgF1n1LM5XP
tVppQTUmTfAfZiV5cAgpI2C1xrbSJdGyUie1HUa1QEqizR7COnJvCjj5/zAr0iN60sADKL2uli3F
MwYb0cG7jmiX+pEReVcE4hAvySA7vT2rrarrS2GEpxAI+6t+p2LiP4mLnnfFz11/SpraJP4qx9MA
I93P6zg+jXk7nWoaMse6iVW/7pI9gspGLIrNC4VwHNFkrCFX+ZfXq23dsRFqI43uquFfBJyGWztN
5hHNFNOfzWT85Fr5z1DUw9e3Z79xu/JwMiDaAsDq13zlJbbKJJlw2EuHsLuGs2F/dKbR2/vGMmVY
BQH09pFDpZniSoTd/fymueqNiZIbprdmWhyqFmG945x0HEM9N5pvnj6Lrx0uU1+tbuB/MEWMWOsU
l2V5RsUktS904bx45zLaChpIwKUrOAmH5LDe/yynVzICTUzPm6nSo4vXOeiT23WGio+FUelwoufk
hkdvUREcKIXVlBdEUEIhlYSXpwI6yrzzpbbuK3Q2SPSkAgMwhPtfRJ8SrwQYUNe2adIPiRMt/9pe
tFzKEcA04v/VTjFkY+OR5wFVhwZGVL2uGcWjE9ESqvAMbWhuePa/jpY8x439oY7sr41m/CgLPL/e
3nMbcYRMuqQ4G60Vbq77ObY4ahRNOnnXJTLKb22Yzz6oGv0UTQ610KX6R01t8/0XCkQpqU8vwZDw
Ku7HtI0cGcmo9K65J75Rz8GWJi/wG2yWPdOQjXeWChyRqIyQ6GeuZmc3ll1aqYm5YWIOiewTd2Cc
bFFNB3CJpotRR2cNxzLW6r+iZqGP6OWN8vHtT7zxKqD+RxqBgKU8c6vplk2mDAnWZldInzoCO6lq
P7WOFWr+YHd1ubNpN0cD80klhmcBaOT9xx0SZYhwx5CQA1Fc6l75ZlRiPM9aOu6c2L2RVkGT1U7L
YJpUCMakz3zNKqM/gLUKPzF25YQ3TiLAJJDiIBuoma+vrHwE4yHCPrz2OYzTSo/VRyKI+OzOJXpj
aI9d/sOS0W3meoTwA7Xi/iNWhkFdJ6vDq6GmyJWVUGD6k952+U8DGYl3Alll9AmRjzsfHgfJ37p+
mxRqrbad7V2BYUAw7aYkF0/Aw6z0qM9zRalB6IA5LBzY3ym4+b+hCQJ55iQlYM0IQKPFHuNZ4fjj
/XFCAcl9KkogdwDx32nD8TIU1s9S8Uwq+6y1uJUpsWc3BgtTl9Fyhs3HsTcj9ar17l6ddWtnUnqn
+yaLKQTZ98vXIQRdTfSnr2k5Zh9zVYObXM2OPyxVvUfg3bq0wfm7zEja465lCSIzVRZ0mkm84jBU
A70Oi/68kLv/VLMo/LeOq6E9RhjkfCV+yKLj+zcqvTFiJqrXjL96yz36VCBJPOfq5HP+3OX2dK7c
1j6AcbO+/oehSGtleIIVzVqfwEFdLbFoal7LfgjPjUACG5369Ka2unV6e6it447CMP1h6XlDxed+
/Qx9RgVCYajWc5dH/JUGv8NnGDoFpgJD2uztl41ngsYpsDQqkMAO1360sICKPllc9yq6qmtR4rOW
LzVG0g31+DL6BkGFx6MpdOtvagvlbdbb5OfbM94I/bhmJN6bUANe4+ounaOuQSUR71a9shy/abvs
OOTOXn9ffrdV5EdFhl4ck+Q9MldpteFOHURGwwUW68K4qwFWuYU+XUST7qkSbywhOsHkJ0Ry9DrW
qJ25GRbRyyWkCKH46OxWgYLBj9RBXoJBL/ZYVltTkzrpUAHoJoD4u98yCQFFaI0mfu+j6vyG/Gp+
6yqwKoPq7SzV1kjEZgaAacqD4CXvR+oGJanrJY6C2DLT8uzgDBXBNojc9qwnothjG2wEaC/BOuo7
hsxeVxOba/rD3HXKtQdLcSbRjX6HMtIeRBrbiB2a5tEzzHEnKtycIykfzTDZGFu/SLXd1C3AStob
w9gGLF74pMPzee6zcI8YuHX20Ijk/pIyK/+Hs/PYkdto1/AVEWAOW3bmKFrZG0KSbeZiMYerPw/n
bNQcoon5DcMQYEDVVazwhTe8oCs3zmhOQ1NTa6XH31M7RoL44lp1Yvu1gicODLmpNBEbVc1A7ztn
PKQxkJvr4/P3jCRYHw2iJapO5O78llWkWCS1Y4A4pvDOWzt9kp4e/ZoUQ6S+WWfeeKQ94HFu9BBr
njlR0jdRS/3bT7vM/p6RzL0rcum1NyO3FHF05tGmV2MBl7iKUjHTj0lke+KA74yT+Erc1V8qDKLc
w9C0qgqkMEN8VtAF/El3Nv1KNCCUM/KmWlB4Do4N+FaIpxp9oj3M79Z3XpgzVBCIO9jM93s5jJVi
skdqajIeoi+Q8QQQw9r9Wij6HsV+q7WxALoBc7Bd2VqrbEqzskq3wEjf0FLM+MSuHnU+xPvynyZu
9adspNFz7maE5dG9Uaf80HppbZ8dEYt3LtoU8qOiSvXJy/E08jvbkObJttLkXYRWUPz18XbYWBfw
CkttDHYtUdFqN4xcMwpMOOXqqcWXLDO8C7wSw0ff0tjZeBsXP3EmyDualCCW19yptk91D5UtjnfW
5qdQFtOxLlGQfjyfrboK7NPnEQjBXlTkSynRSSlMtndijm+qEilf2ypDv/c0tl4qTPOXRO7kNNrZ
96HHITXqtH8f/4aNF4GfQIcYugdYpbWYGOaVqhCewp1SGslVMbN8AIAt5xNAEO0MXSvaaZ1ufsSl
qY8xMjHg2uGmQdV5yJtJuUJk6X0RIo1qegqKLkroHh/PbfMrLtwguoeID691x6t5NFKrM5SrFTni
mkAOuQ5ebe0A2bZWEOXT5YoCVAZP5P60UnkX/QL2uA2Isv0FXXh411hj8lPHCeozIGao1K+fFvt/
QQg5i3Hb6qnD0kyP5RAqV6w+cQmvZ3isLaDQx6NsvHDITBLCQgpHp2UtvjF6Q9HmSkKBNhvj6zTZ
BOpdnZ4IwGZKBGN3MQzaDK8fdOmwUmdaXrk1EqOiv1GY0UBDMY7sU6QqYWBojXibo4Z47SNR/aV3
VXt+POjGW4cfzkJrBUgFdmAV5dVNldjjWIJHihP5VYtjA2UmXONCXESPo1IXT2Pqmod45EHXRLun
DLK1fzApdSC6LgD8tS+gmky6jKyKE0iH561opThqnvw3dClnkVvu6eK/PBTc94hbgygGKk56dL9d
U63VpK434TWeHf0zcqzxYfTEtHPKX+RfFAbQo2UEwPI0FZdf8Ue1dtKrtmqHvrt6snE/1j02h2Bz
m2OXd/DPcHg+zIMEXgZe49XhNENTqaMkQeQAdmA1waLzwhSNnu6KqHunwp+Iq7+bcF64ifCW9zQl
Nia6JF7wbJeoDBmF+4mmaWurUSp6RhPe7GeAnotTxPjf0qpzv7tq1ZnnqDGcAbat5e293xvDUygk
MKJtRe1uXVfq5tjoB5rFV0Il41C21At8TMMaX2QJFvMCsJjEgjnQu2In8dwaGe7RwmehWEimez9x
nEfKvhnqgcs1RD7RlfmTKswK2ZdCDBdtjtynuq66IzDY8Pb4wD7vnruw0NE5r0BDQN8sKeLqxIYu
RgsQ1Icrjid9kNWtmR2h+OtHvY/ny6g1yhuZdsYPb+p6+hNJc05VI/Qru5lxkrRrv4GD/bsLhbdz
lbx80ZdfhrAJ7WzSAlrB96sSYW44TzpSksAguEKqrlRy5O7TOXrfO2NlHzXJYh5mIbPJrzSsAvxc
R7ERsS0rTXfgUC+ucH4MGgScc84BZ2H1iRCJmt041fsrEsz2V1fYni/k7FxAk8+fa7Rsv3ToOX95
/HFeXGdgzbioaNNgEwFwZ/VtKoVqIbjq7or3gdPjs+qlt0md0s+jKQbjVKNBKXaeqhdXGkMiH0EW
xj/kRcs6/HHZpEPGkkeyv3oCM3VLT6CBUAE9PZ7Y9ihAZeGXA6JYv02N02pJ6TacdC/3fhkeAXCr
z9HeDlp2yGpvE0ssbaCF9cidcj8ZWSWmZodFfzUHx710ehnVRxHa2ofccPijAwVT9YdGWHiBleWH
quhKF+cfUf0uHeKCy+snTSFrkX4lsQbId/9rKjN3RZ1kEFwH17o0/Vie6QPuVce3lhbpV+SjoAPw
/K82KuYsil2kE2mZLFFqFCgwTm7t7ITbL3bmwvtDwcyGTkuney3DiE1lLB2tmq+x0mU67n9tnPgt
dh40tLxSV0h7xumfV67fMiatM4euJbb0L5r5soz7BqznVSEO/dCZbfMOm+5hZ2tuzoztT9ljIQqt
Fb/cMrGsPjFnIphoPpSm111TrM3/omupX7Qk9pKdE/fi8qcNDIMTWBRXHTWr1asXjS0obc2arnNu
pqdcxPM1Gfvprdr3v0ctci66VlbXqE2i1zaploGXXInnjlVdpyt2Qr+Bbr56VZRKns3CSD4itqde
bU9pXw1RWMbibQWFTJTN9XK/98luXaeVyowscGme6tCb3rS1HX8aahMxpMf75OXDwWAL/Jh7ha7m
i40y0oRyWlufr0OuVN8M5C2fiEbd5FwMde9BCG0SzW8bq/09RJ75zu298T1mrl6z82a8OIpU6p7h
1vwQVMDWsAJFSeO2MXvjKpQsPmJGrR7MrtnjdSw50d0lt4yCnsIzbwwO9arCsdSWABNVxrVN4+qg
T/lwGIxRfkqwy9kJFl6eDdoaUH1op4LJgiRz/xVTU89x5FWN64SDrO+GmQoau3FPbVEkxwHk3bfH
X3JrPA4hFWOEpUmrV+PxJPS53cXmVbfz1vJR2puPRSSj5JTmHq4/4MPUnQx0azVhbhE4ENBrtI3v
p1jCfXPiIjKvoLPiIxCU/pBrNKhKxdjTP1l+/erDobRH3r7gQWicruKbwfFENqtQjaTZOR8qJYKY
Hprqx9wrRYET8KS9hWHW3BRiwx8DvBJl56Bs/gCk4zkudOYIbu7nanmFhmcstKpBT+qfeZI5VQCr
MRa+IYtS5/VvFOuS1wX6ENRnbwJs0++dL7zUxF4sAgEVSELkg6B33P+GuHA7LGw9NClCTRc3u83j
+WmanLS/tUSsvzC8GbxvBHdUNPKuy+t/I6W13syjmbzTZGjIr7Mpgd2bvXSGdwPm5ON5aKsp/6oM
vVPfsnZytIPSl1HxFqX14hNGqq3w07qe39l90ymHaaiz+U0vNfXTCCS8RjPLmbvLjPvLP14q+/iQ
hA2Wq/owoVmmES4chonn7lbmWoTt82RoVLSIHuNgGkIfB2Dvu+YM0/hRsSma+FW7aNbFTdFr+HI3
+SdtxoLRbzQv6Y9645X/NWaXT34mGyKutBC6ep3spP2plJUeHuuoozXjVk38l525WElLpFfFLW+J
iQGQmzLxpfBqeVC7lGhGwcZ1OGmFtIiDpWu+S70pzb6VsDvVnZdyubP/+HQ0gujLATSldkL5iQfs
/tMNYP8A2rbyhl6/cmy6frrlruxOA+qix67QOaVjuyfKvLpTl0GfaWUgfBEBMNcNngH/ayGwsb8N
kWqcjbArsQQeXgmmfR4FeMFSWeMOoJhxPzVD9go1sFDcYi03/SyR8iINffalovQ7q7hx4ZB2IYHB
+89dt262hPrQ5DIROA+FmuJ3noPwR4bDpeum42sDUApQpFIgRWitk1gsa/tHbI/0C5srggE9l0Z8
gbxlH2fS8J0JbVza+CHzIIFFNAgrVtsCtp9V9JRHiWcqh3NlFedBWt0RkL28DPmo7AVQG1uCj7R0
9wEZUDpcDehwZwo6Y/mN0ov7xgrRv2zNeC8d3RgFdyBuSuqsS7dvdVHldWd4U7O4lRSZeKdFSX2c
S3ePz7dxppCaXXQCgXNyJa42noN+WSZpDdxMTXQ+PmjaqZvzX06vzdI3J4NgKeLdeN1DsGz3Be5M
c52WH/HZamN0batBuarz22Al4nNK8y3oQyNN/UGgHokuDbrgftglBkANKzI+ZC59wP/lNyAoupwE
OEfrxFMxzGk0zTG/9ZPq/kU9bHw/hhjQVlGYHuxkrt8qWMr79pQW33Ozll8eP0RbC4/CPYAtFt+B
qHN/NmTOvd0j63TjjdAO9TQYP0LHrvxW9igwKbp4C1mHOODVoxpAxLjT6FUD/ll97nnAVdCbqvI2
Q/75GLWqfqnssfmKepT7NpXZvwlQhO+Px9zYyJBFeWudxX4WXbn7mWoldr1z3YubV1bGe8SocU/E
Gvv6eJRVbLFsKaq/1GJR1aaUbyzX3h93TY900DhXirjRq3f/dqs0zU4D2rvyKoD4RcdCj0Tp9ykS
nH5WelZ9kk1YJx8f/4rV5fr8KyjoUa+BQsASr9Z3aHH11ay8vIkwbL6HZv97EpPlK0mnf3480taq
MhyTRdQORMDqCMWanOc2KcpbFYbt2csj6zwb45620OZ8QE/wVIBcfwFUjpskrs0azZgmJTmlSwtO
FB8wkhllLzhcpaXPS7dQpzmO4PeNNUGhsawyFXFV3Byk0r4ORg5FrlM4u29tZbSaW6KXvX2L0jiV
R+qm1l5n5oXvxLKDwIstWg3AAyiP3u8gWAMhAsqYm1lt0lZ+o8a69ZRURvEhH6h7nCVY4jdNtRBD
6xB38Ccd4qlykmY1Iqg+amN8KJBY28tkn+XJ/gx7Fu9dFyVSuP9L2mWtnpuG5SqjfOHY0OYdT3Pk
jNK3URYpTnNVYmnYJ3mMVYuRwUiexGD/lVpt7BxCyw77w+hI7ZumRTiOue7wn0rBGe2tRueWafH2
e5vJMMoPvdBxY6jR23Qu/TxGHxNtbM1TprfyKSzJGvyy5eic27opv5s1rfsLr0mW+3SV2p+4fKOG
ZGl1/XXE/NX0BULAyPrlXuLSGbGn5FhoUfmhLorapJQOc/6biFPvnORDPJ/mtjOj6wiITfum6+30
GcoIDJzXnZfnVUQVAOUoIk8Ozf3XjfKGmrdlp0GvpfNfllNl7+MoLHZGWZ8XRlkoUTTBKHIw1pJ9
/HELFUloTxF+boFrJ5hHGu7viVb82asmucP8WB+XZSTCXepuhI1UiVfnH71td3SEihI3ze2fZlym
461wm/wduk6e9BtCr943KiwsO3e0lZ3Ibmt0iipAg1COBfy0um2j2ZVNTgYZKIo7+Yo2JEFaNeVZ
g1F7RQ/LvtQ4Cp50pLN2XrCtFbYBTS5iZ5Rb1kX6Loq0CQnDOIjVbDqljuIeYyfMLmXd7gmOrJ+U
ZYkh/y/SODB6wM3df8wEqQw1aYYoyOamDVS1rTEFhXZXNNH4GVdHwT43p4sTD8bsU1QYdzbTKrCl
cEv8rEICRU6SgsRaSBJDyIHGFJ946rNTJO35PLfwJcq2SY582Z2FXQckjEblAxQiGEFdpfd3P1vH
mUvcFOrwJlIPhWXF6t+4eGMearWejtkISike1GjnFdvYR4t6Nug5DV7ai7JuhtcAuipJjHpCWF0K
JMnOfYeAfK7I9N9UCu04hWjyoBamXh/fBxvTfS4QQrQlGLXWTIQ41KpawDoIdBmXQa0hlI4MbffR
i/EbHfuoxpODctPjQTd2FFjk50WGPgXx+n6N0e405s6DB42lojx5c64eMxybvlWoEJwR/ZKXMRL9
oXG04kS5vvvxePh1zMAnpnUMMJqXjkqQs/rEpdMDceuiJDBmad6axEnOaj7XO2XerVEWKw5afFyE
BPj3k5TFOLnelCUB3MYSERJ3gg6Qi3GnS709DJpHbFamteaXp83MvRbjm24NM+WrYoqKnyIu9/Bc
G4dwsVZ8rhUBqVvjuaLRjCbeoySQsWe9lS4WuUlj6FAePAsxhHkvDNqc1vMnAgINsGt1sxoDhsWe
ULGDbxUZpGB0P415H+1cLdujUP4ivVzAY6t3Cm85q4t4owK3xmjuGE2qdYiyPNF3xtm4rcmcloYY
dXhAcavZoO5HDUx348AYTBADvVZ6GIw4TflE4azYk/bcmhWouyVYIrWhwHG/8+ISSkNB4SrIRaGg
UhhmQVzvqt5v3Vm0rkFisHDgY1ej2G3XycoTSWBGhvKO4+Qc06Qb38wI36ChODpHbhRx0LRxj0a3
tZp8sEV+HIFhDtj9/GaEQAo18+JAm+voOpVqfkhnpfvopPP3xzfF9kgg/SkM8Mquq6RD7Boj0VoS
RLbsf5QWGNzGSZrPo0z26FJbB4zbgrPFI8tuXD7qHyFT6vWGm7Qzk3LL8ihqL2j1PD/YYv7axu23
x/PaHGyhSdFPwJ5oLebplSiIGRmV06GL2reelcR+0anuWU6ZfhpZi9vj8TZ25BKsgLontQFgtg4h
ZjoYg1HGQUiL9EyPdkISv7aPj0fZ+FosHnRjrqmFjr86ZQmiIuNE/hF0ejK/HxsMWe0Ce9GuGaqd
oTY2P1426AKitEXLd41AslXsa/HgjAOzyD0zSNUsT4/23NVXciGPlslgp5eaTfrVq2Z758rfmid7
kVMHMsJCAup+qwijxLoUq9tgHPI6O4ZDoX0KU7DUR3K1PfmINXtyCb/IF0DP0QNecPfLUvyxMRW4
JsKubBHkfN+TNhnhMVPH3E+dVjn3jg4fTPM+04Q0UW4U3qHKtfjodtnOUdzYsnxVEi+g3OjvriFm
2J1VIUL1RZADJ7gJGbeHMYrCs1V4pE59uhejbHzhBZmDbhvVR6Anqy2rq6Crq8QRwWCMKpgFN4m/
qyPo5aOjhRORS2K/b7I4QbXd0f95vJE3jgt4cYoADuViLp/l//+x5JU78JiHZhE0hds2fODQ+hCp
NHJfH+u6pC/oztOQ5juv51jMraVIi087IFabDn0WEBY7J4HsvV/hhQUysymu/8PklnrnsnuXHPF+
clGKlm5SayIwQ7V5Ksy6uNVDWu3khRtxLRcbu47iE0HR2guQLrMpM2USgZCN9bvpZ/0aak72w5Ol
Qf0rkm567Iasubx+cjSECSvRTGT41dFED0+2XhiLAN+E7pTVTnJTKn3YaXBvXACLT8TCq6PI9gLX
GnZitp0wLwPVkKXqh3Vk/KjTpuwPSRnt+mpvnAQPNUEuOXKwhT98/8GqlgitV0JOQmiDynCdoXnL
sem/N54WQ0kw5sk8dKnSaUipTWNp7azpxmwhTtAQwrQeAfm1abne6G4GUjIPlAi9MjVCIccxcvNK
CqfuDLV12bFhTChi6H1BC13NlWZoxgZ1GWseQ4QWOjPDiKIO65+u1kjNx6bGaq49N1Tsu2nW2sgE
6Og4OnEbaT6aSNMeqmLj3gND9Yxrx0+KGP9+9SGqZDY1m5wQrpJHay77N23ndZhyz/LEE7V39zzH
vKs6G+EH+RF3AvitF/e9lUdV3PZ5AAi1fdfAHP1AyF+559zJJ/ecjKoyHxplzFTkehGAC4zcrj/Z
slokRpCRR4C9yIyr3cbensjQ1k5A/wYo7oKLhQK2Wgu4JKU28nUg6Re/lWSKDrkS2VyQlvk6PMLy
6lFt4HhhPUMdey0fqOhuPhJmoFRvJP9Zoem9ceuuPxtUAr88vjK2JgXYEMUESmYo962ujHFI7TDR
rTzIpqw8TmqCArmtZX6hwyt9PNQaofM8q6Xlwc5eGJDrLC5VemuKkwoGWx6mfw+inj+2Qz6H/pB5
2U0bPPMCQauwUWYoyt/SLa3T0FJL3Xl3Xk6ZrIGGE/RnXjie9fvvmGpC8dLSKILK0AbzIBIabkct
xaPDNya9nk+Pp701HJwyyhtsbJA0qx5TiQ21q8ZFGjjLbVlmgBQm2/45i/iVnBvWd5G84bbisoLf
s87zen6DCDFAC3S8m7GxCedbhcrdznyW5bk/oYzCWHT/6b+CTL9fPqzwBqN3IchOud18YZ+oV2K3
7LehwC701dhGAUfF52znq728ieiw0AIxID8v6JnVw53xVKfQZJOgnu38U+gleoAVQfPOnswquvRG
ounnxx/uZRzEiLSQlionOJk1dxUNevIyy0yCIYmsIyWB4qgAf9y59LeWE5zqwpygJk4x+X45jZLL
rkGcN2iqPLrWCJoii9657xJcvc8URdtPXoFFwOOpbRxF2vRslOd8jyVdpc9xQn6iIXYSwOzU/Szk
6M1eFx+owUyf6rpJ/xuEJm9aV+fnQVEjXw4NkimPf8VzM2e9lYimgb+jRYL+weryoRcOPMDjm6ZZ
kgOBj4rqTVUMxeTPRtVUBwd9fpR5HJnp55TT8xkL6yL6VUdlfGodvfnW27J7r7ZtUR9bu+qNi4t7
ypKUg+D357g0NV/mlPB9MbaDPLutZ50wbJTNRelUSfPRNXMSiCr5juC9ox7LHlCxr42z2vseYGXn
AJMrNWGRuMZe9X7jwy9iFtQQuAsJRVefoOd3mKmFIXWpD/lbbRym+hAWjf4JYehE+CMA0JsMy3xn
v23t6gVEA35nsdNYN58BBw1sxCGFFuQVlzD2wicCxb2S0xK7r78s3Cr+Ji5ZCk+rHAI9+UnD8zEN
wM5M3WVK0CpRKkt+jvTU9s5626vqodbj/C8wuUl30DGb/vB4d21NdKH6oh/w/zSa+4Pl5SJqCz1O
gyLskaM2FO04qM2eoc/WtYTg+4JM5r/Qwu9H6Vhk5ER1KtguvdmpGLsPGT3MG9vwV5rP487lu/WY
UKDhvFBfo0OwbKo/cjMxTnBprCEOVI0XRUEHGuvc2L21trbHdN/Yn7wlJGYaPGkEhFczQ0fZ4Mw7
cZDFuTx2npU/GVZIups48AB9lD2i6yym7uvjz/aiA7y8Yh77Ex0QQkAqbPdT7CZFDmpJcSOyqjE8
IC6hH8YxVN9EeGr+ZxVNTdMUNcmLFWWT55OXm+Gpmmd3QTUo9IBE5P5+/Ju2ttKSUS1V+4UHuXry
io5Yop76OGiGxPgFJV58QM5/z5lu49uikkLkR/8brMb6+VZcZW7imjaMa7Vh4Az1+NbTgYTbtRof
Xz0h1GjxNOPrEmWucS9pORBiKm4SjKX3Wety+y0o9HonCd6aD3oCJKIAVulErDZQZOR6m7VGEvRu
3x4JQulA6HP1ZCHttvNUb5zCRcx3oQgQLJOu3O8ZbNDkVLlRGpiDqh21dh7eD3jnvHXmWf8p1LHf
ebm2xyO9X77U4oRwP17vCF2ZcaAMlFxNvySJ/V1MMr/21ErfD27n7jzXG/sPG+xFjZasEjDfav8p
0utLqqR54NQqrLxKG09ROrc7o2x9L7BQS3VrIc2vxRuraNaaMneyAHe69EnrbHksFV07uH0pd0oI
L5P6heFFmAob/hn6db9+IK4GKUNwAHFtTb+zGleOjif2OsJuPEjFTd84mCR/aNNdb+mNL6ejXY8j
ArfLwiq5HxnuJq1M9OGCbBiJC0awCpmfejJ7N6J89rNtOqQRHh+2rSGRXgY+SPmSMGd1Z9s1DNF8
JKVN1Ck5x+OMtlNnAh8RWQOUpwZgvZM+buwX0HRL5rhAzdEJuJ9kZhizGBNZBHOslAfU5IxLWczF
6fG8NvYLeCQicmIXbus1EthWwIy3c1IEdWNSVof7GyRZYR9MjQLB64dC34WIFcsD2pmrJbRivfMU
NS2CSBPzz15FFOVAF9D+niSd+OfxWBvvHnEZcT/YSACf60SjYzktOXV5UOPR1/kdx1z6fZxbJ/jL
inWokb0KJnXw9pzVttaTI46YAVgOE5T1/VdDtdDt9SHJg2Hs7GOSatFnYRjYeI2q/tfjOW4NtVh2
s/9hINADvx9KySx9xPSKq7kV1rFPYkwiHWnmp2IwgCA9HmzrsFNx5ZlZ2E40YO4HG1rNmApbTwIV
d9RvTT4SYqdG4+BDWFu3FD3aqyY7520qoJrsjL01UURYYAQtQEDqd/djm3ZeTSbCYwGGD7pfVuZ8
UqukOieJG+0cuq1j/sdQ645k3qFeIEeNnrFbpGeRopszcJv/Bwfe880qDl/faKUwCnZ2URh41vO+
nxvK6BUQ8jwJoCf8hw5g+CZvkr0shb+Nv2YVymOZRPDDrblcnavP17od/HoHrE8oY8v8XIDdm0vf
MXvlQ9J1unrO56Rx/BBt8faQqaHVIXPgaUFUhXnqW4YQxcHROmW62JWLMPcUWerHpm+MbzjdRaAY
pwhvOhDqo3VUzbyxP0y4J/6XmX2G7rpbe58jLKHE1bOzJrsYbqVFpyYWZeMrA73RXNOU9ughOKwe
YjEO/9mqcEMfVKD6XbOFpx8jrZQf+34I/8p6e25QWtWFPNr6qMEiSKP+jQIJrD1XXmp8dwWmgkcz
66LqIHJjLo75QuA7NlbVd36pVooSKFDh3426IW0EcDu7PQzK5BUHD6OL31ZDqvNXCPiXOyO0M+2i
y7rRKCzNVHV7oxWHKSkzRGBCzGj9yWppyM+Vp48QNgvRvEu5eQq/yt1c8tqX468iRi/rGFL4AZci
ovHrGI3ZF24pZ37feA5dKb9GZ8L6p+iscTq2jRb/aNIqGW6FNL1L0c9NelPgG2DrOjdaejAy1UWR
Rc0z+6TCecp8YUa6wb2WGMqhNJCemUEL5McynZp/uT1G+0nPxwTtTEWplTfZAFn/SzoRdh9nF676
h7msmk8yrWykuVXks2d7GOsPky1j6ee1PX93rcz7jXvjdPZGwHR+lyDbd0WJpnYuiAQWne8Nff+u
y4SevR2aoR98O2oi90imM5DqF1YWHeei75tD5g2wNNXGQFAwUnl+Tl5SOPlRmzqzPsgBV+mzpETV
XDO11/BWyiVau3XrJU8Czlzn20bmfac8OLiHdhTWl8qzoFMvYaz7VleGIbCkNuQ+jxgGmyqZ+Hjt
4xLjZqG5hZn4btIU8AjBdlcHBRWR9piDjqpuGrpV1UHyWFS+20ftP5UJy8MPcwU8eW/Qbz401VSo
T7Kdra9otcSAMhFoO+SdaMQJTRc6QxPSPdGHnvSm8QvXrpSvYqx1+xBJTA4U2cyfjBTL2g9Clfns
E0OlmH2q3tTfxqSqv/RTY7U+zCjjm6z0WVvonXb5X6f0enHQtaLfrSO9uF+phcPvpEHCiwWGfl3B
sRW7HKeBjlOap8NxybKfptprfs2mcP+1Y5MtpRYuZGFBJfeXIl0etLA0k/BpMqWhHJHDM9pL11fj
4EO9QTWK+sS0k79t/kog/iQ8i+DCusZWe10VVnFXBEKZsoC7R7vRKdAORk5n4/Fj92IoGPvoHaH3
RQDNeKuqzpiOzYynbhaATik/jvE43TQ9HMh86uz8vwy1rD/tCNIe/f7+T3shIk/NsiAcOnEsRDT7
1MOss66ExqvRZMxq0UikaI8awtqrL4nnsulcQYO2Gqp/ukKZfmsdjafXT0jnpNHARNWcxOp+QlHS
e3GKEzoo6p6TViMG7h1gRFk/49bq99heW+8aOeOiak6Tnerr/WhmK43JE+QgWTTUb7DGHi69btvj
xTZGSnHYeo83sxfaqVS1ce/gbG0TEjqqMmQG6Fuuzo2oQMsBskgDq5HeuWjNGhMaxr0JpcXP6PXr
ukgrIcj/LCqzHsxO1DaeKcbpWuoBJ+dWwcLrggPNXmtlI3ZeKhdL1YaOLQ3T+zWV2RhlTj0zra4w
PuS9F372Ks/9XVA9+lQ12j9oYE+vnR1kb4oZUKHRraDguArxcLAfnAp2RADpMzk0Cx5eImR3mhTr
1+N1fFHU5LJjr4C44TQs9gL3sxvp9qnW4BSB3ej5j2QW5cXsjCI5l17afpe99C5d1pS8xNP4Fdh5
Kk+Pf8CLLcsPIDVx6Q7DvHxxQEYlRqY99oogDmtxELrBy9XM2Gaj0fezjxwD/uCYH8JQDG8fj/wi
uF3ueeyaqAuAoWbB76deIoEwRBU36KSG4wn9wOKUS9lfrMyZ3+iJNe1VWJ6rQ3dh5zLiIkBLG5jG
1RpOZejuBE7XoTGpz2Hv60MEm2LUBys6mkZb8z6GlVv6RC7U6vNKVORNU1r/rWdp+VEtDfczqnzm
dJwnTVWvfScGEu7EauKr4VXOl6Jp7OE2DjL7G9BA/iPXQxBM08g7gSh/qc2noTLm32JUOusg4cX9
qPWk13Kfd7bWv3KQutYH/jr2H+uYCtrJaWDL0HRDZtgn/MFgqQSr96OKImv0SQuc5OCgf+z5HIG+
9aMSb9B3NGSzT/UU2qGvTe7w7fFHe1EGYAmdpXnFqaCOu4ZOCBHbYyxqCg/M9WTPYfvFSpTs9j+M
svhCULglO1inWCqk7TnGMwHfhFbn8kyUt3VR7fnCvMRGMBk6NXgnUAXDUme1A5M0ze0cZGkwO2Fy
yXMkQIh71OOY4GKSV1qI449uvo+TNnkqdWv+O0b58v1AG/v4eL4v7rjlh9C0IQKEuvsCHmUPIUgJ
AxhAkpnTKcw1XhCloVWtGtggugp7UoDpfTzo1smnZAbVgn9R5lpdrOWkevOCCaFZFIl/I7i2txQV
Wscnz8T70SzNv8uiSd+Gc+w0r79glxVn0tw5XD6rugRbS3LIpAjsbhqeajXvQZ2FrR/3Xr/Ts3nx
LLK28FgWO01G48m6v2ZSRZL2LQCmbAhdCo9KBNEi6v0xm92d6GnjMxIPYhCDVAix/VqMiGwiMia1
FsEEGf8ymZkMZObYJ43240FWcfmkOqHYGXRjfmCzEOBELp/exrpkVhsIaFntXAShXbV/G1BPL0nd
tZ2f6LOzh69bK5MugQ3y3UTnS2cKjPTqyNBhJJPo2TQ16SPOgZZ2s+sakYkmT05mMqGCNIv0VGed
+99AE+soE5B3ma02yIIhQaOI2bpRDWtPUYWwQFipe7JFGy8qEq3oS/KyLHy/1ffuERHTxpFnxdKn
Vrt2NPkNXy+m9AmhjvJzYqTN9xkU8XnMMgqms5JP18cHa+NhQ6B68cKgiEKJefULKhf0S03KHcx6
Zj+pnfUhF9V46IYCok+UuDtnaWu4hcDA2005k1f8foNLu0JRrOUFl66mfHHLxjgqVhGdeBPy0+xg
4LMz4MtOP5uAO9MC+U9l3/JWN0fToxORFy3I1dCW74AVRaeilXHtZ1aW/pi8ejjj8yidgyG86XPY
IsEBD3FP8WNr4/ORF+WoBeWwFhLVRwVBERPMTWE3yVMBM/Eohh6itYKGzOu/qL5Q0yg3bugdFLk6
V242FIGb2+3JiRLsV6l2oKMYOU/tXDs/Ho+3NTWK7WAY0J9lmVfXox6PchjsLgMgGDd/M5IFR3dI
zS/W4uO38zm39s9SiljES+EgrLdrV8k5GtWSJHYuqkumZfNFq/TqUoKYOXTOGP8Pk1uwAkDxFjja
mqyUayJzwtla0lk3vMyh+AvZpPGUmLb59fXL+OdIq2UEZKJFM+FQgABMewQlllH/ov6mhfZe4fT/
ODuT5bZxLQw/Eas4D1tSki3bieMkzrRhJXGHAwCS4Ew+/f2Yu2kpKqvSi+7q6gkiCRyc4R8ufTHG
jYwlt1yaXXJ6CO2u8/LIos5cuqaOa2B9b2TX+3EBB+75PzwVrj+bjQEd/fPOw8KIZjQzwFKlWfV3
RcBh39WhQK0GV/drLlMX8r0NuL1ZJlODsR1Pn0vQMjPpFpV3Q54NyRQ6y33ehNcsTS+9PZC/m6gX
1TP6BaerTJ1fuD1IVSy5Vue5xDhpP/feemjW7lpp9ycWgODFvUXXZlMqQ6vidK10QP+MLFbeuVFv
Z/vSTn0cbmTpHsaypdpjFK+gXuNHv8QYrBrL3ex2AdbiYkgfjBZ7rwTSG2oxr3/VSy8a6OCWPwBt
AZZ8+rNGGVHfaiZ6Hcakey9HQQm4yzWg3YWcjw0K559KE5Xnc57iLCy/nLWDIZnvydve7PLYDZfu
6I1+vs9D2seFHrsblF+uhdBLn3gjAAAmhENNwD59PuVLEFBctndVXeISM5nLLZQXkcgZY4D/8Cop
aMFVcPuSYZ4u1fmzr8LtC5P2QyJeegyixuAaBvPiLUjlugH/IROb/tkT5VjrzF2wlUJpNOzLrkQn
qTDzD4uzlge6m0wqltHq945Y6RxMQ7dry6C+wpy59EFRTiLRoX7hq55dxe2IzG1qMwioQE7fT75m
kOEHxjtV1D+mdDa/R1PRfxsZO/yH/QqLeks4NijUuSSdnYa+4USNvJvN0X8T9FPxeSMDX7l4L2XU
253EVUMzBv7D6adEwN6usM1VdwGWYj+xmHVVXAwdPgCrtd6AbJkRbUIh//UNdGmvblhexNQwyOAv
Tlft3cESYV/KO095JmJfi2riNAp6NwYpZP94fbFtN541JRAu4TzSfqAGPLcV8tsuXE3FYvwYWLVO
MTU3lDMpyXGbuzdVCir/yre7uCT+zTbDN2QGzgELeSMzSw7EGoZJ7nttGS9iltGvOuryTSpobK+M
MS/Ftuhf620p+78QZm2e2iOqvxKQtjXKuLL75Ue02td0ys+Xocu7iXX7IJBQLAWzc7rMrLiiVmtB
a2ucq5+QVHroG3Sektc/2MVlmP3SLyDxpMY4XWaYO6ERwKqPQnftUzaJ4JiOoXFl519Yhexv00jk
ooe+f5bVR5OBhXO3tkf0iZ2PhldPMJmGa5jKP1ogvDN0+9h7NAG2jrV99jBrPtGQUO0xM1zzOTLa
9LFpTeq01uoSKmeEX/vcSMZx7Q+yt6LEFrP+6BlKXIHvnJ+53z9k60Buh27DWJ7+kGIeWrvPs/aI
sUb1dvS96jPansy9nGy8crwvvdrNWgEqiIcywh8dgaZYZ6v09XFAhnw/VoO74yNe243noev/wHlQ
uJteEJS3sw+I+XhqoA4pjmZQTXUsyXp4mikaO5LCVZsHyNXdu4xBTrb/yw1KMKGnuvHsQEegeH36
KmXF5L0koznS183eOz1e4zhGD1faR7+j4L8D1/aAAEa5X5Fmgkp/ds2mTdXZQc4kuGoWZ0asz0TV
anEzoNbBTInPJDhdjk1br0Gch2X000GUK42xNTHL+zQvNjnwXojYbC2U3Gbf6b5aC2aihzVV+ceu
bUSVGJm4ykv+4/Nvv5vKY0PWwvY+52qkUdtXoSXKIxflEFeIGcTVoq9FiT9P1rbM1tUnUyfh9M82
tJJZgdhZWhyzURMdFoWrYuy1KmrejkJN6bOd96t5N0125xxGcyxw51NeZeyRd15FGLtRWdrH13fG
H4eM34Qg2qZMBgWBvzzdGe4wVvlYOuLoane+L/2qONKoTp9aqaIrMf/iUtTK7uYKyl482x1GhK4/
RFZxBBgnbkGh2uAnRHCLGMbz3z/Ub3EnakqIHOf45UzVjKyzvuSgwfPpnbY/ynR24iGTxpWT9Vty
8HzPk+0BQYXRzojo7GiNbSeYj5biiPqX/VK7SJuD/XCiZwPz2SWWvVTfNC/+WwmBurzzMaIOYysb
zK/48bYy0e3gOrFG5nJ44zWj99QjR2vsA1kENZOIsPphpqlrxWM3O5/qcCQLsKVCtnOis3jtaS59
oo12ZpLCkiefy4jbutFA56fyGEy1ZPQzIzFqtjoZEcO+knFcOnPob3GNba5GNMdON142T+BoekKS
W1ju7TosxcM2rDi8vhMurQJ4kDSRTIoJ6NmeQyCij2QQlEe/jJBfz1tavcVyjZR/aZUtNWREjnAa
+dPps3TBuAJkH4qjpxZvh6eHcwBLda1DfmEVxCA2FBZSIX/Kkxb4WAIR4Y1Nws7ezRtr2vPpav71
G2MVBp1QZmgmnMtBLIY/Vc6QsYq5tHusUMXBTSfnSsZ0YaPRnYZ5Q2GLusD5Kq0R1UuJHuXRqfQS
0D9johmncxhWMWSbsLyyDbbNdHZINy3ZzWJh07g4754JlY++26/lEQ+H5XYYQ1RkLEkLPhqj9fNs
5d2+MEvnuynLayIvFy59yGoYjwAJQfjoXD5LboVvqntxzM1R3ThzRwiifgrf91ZZfchFCcVMu91f
CkADLKVtgFD5/1Hx6Dicbkk/9USFwIagzarq5UCyF7aYfckhPPqRENmb0tbtU4cTwbBfltVxDgvy
p9esIS98ZjAqwFv5yox2zoX+jDqc6giV1qM/ec6SpGGlvZi2XoBhG9LMf3/BMCBk4gHjnlvmHCZU
O0EX5ID4jrWeTAhWq9u+16HOXmZn8a+lVBe+68li22n9VwUj3FR7XpuiYTgIdQ+YPNshZWfGXfkM
6udLnXrXmhhbrDrbxGg/bqkjORytz7NPOhT9pKPGFUcPRYwxRo1j+thVCq8aNRdmGIO0UPOVifwf
vbFtH5GB04YDqw+84yxnqTvTcMYmFwjO6fUJoY8shta33HpydHaZX02HUWqxm0vfus02dn6Z6XbP
sL390S3VNbbQhXMMm2RrV23wIBocpy+9y8HRk0KVxzpqnV3rZNqAM1hb1T2b3fiFjlL0C6nD4EWb
3svrcfHS9+ayAo8H8MQmkTtdmo0LmxEa/NH0St61OQ53cxQ2D0OWl5Czbfcw2KK+1pu8EPPpNmxl
CeXJRhA9XRVWiKh8oxbHtFfwmGvMg7RphD9ef7ZLOwuEL2UWZlAIA2/H+F97ubXXeep7cpg1D41D
ZaTdAftA/aENqva9KIZ29/p6l8JCgPon8ziOqhmcref3JLhdZPAuHcR/EaGs9142hDe4i6j/shTk
AQgnfDNgWKePZs7+DBxQCWaSthd7ev7RuBYUOrhhV660i58K6BYGU9uY8Ty9LUFFGxKTySOExOrB
DIzpLkXo9Pb1V3fpBIDDY5yJlxSv7mxDRGbbDcFEqQJ7fR0fqxSBQvglxar3kBTK9ugXmWPvonTW
wR0aafmv19f/zc85i0IM1qiUmUHh4XPOpl3pfAfdShYvqrDyYugE5m1mzKZzNNZWTF8cQCjyc6Xr
SiRh3wCyLYxFZehmR0H9vBSl7+7Kpmy7ZPVKt9pXayX8Q9RE1lVwD5/2z1/KOIRYSWp+PgYHEV85
ecvZ6ToKGhTP1D19jStH58JX3/w3Nh2b7eI59zoPKyswMFfJjqHqO4iuYoj7wsmutEIuHNBNGhwi
Ntfp5pt2uosD7KCMHCzB0ahrveuL1b7p52x5A5nvK6Dvbn/lI29N1PNXB/iEoT5aU1tKe7oe+k4F
Hjs6O5ppGxwj4EW3FUSmx9EX2dGL5vWXRCiWWRaSA2+lAzd1J7X2n17/GRfCBJrrDM+Qu6K6Og8T
NHrdEHdpPE8XMDAT49ZkG2Hs0r5broSJSy8Y6BmqWh5tSUxITh9YMr6b6O5haDhHyzGt7Opj39fy
GxYIZlIIw76mbXp5wQ0QgGku4nxnC6a8LVdlg3E7WUOwA6f1NrNcqi23G+/W1WiuPN+lbbpJuNKV
obT7Q98UtRJzGE0sNlPT7HaFA76tqdfqSnC6tAr2RgxaNrgwSMnTt4jR7oYrjHC8dGSfuIZQN0Fd
VDd/vy3+vcrZTWxq2WQ68o1by+7N796orftOtd37ySnEh9eXuvhAdOtonfGNqFdOH8j31zkft3OQ
yRYsAwfzBmnk8soDXYjpZHWcNZ/rl3vx7LXJIp+l5VbZMQ2cPqmEZaCqtBaHbBhtoAxtfpOFyIdm
cimuzIou7UImRBtrCp0NZAZPn28wexuHUk7YMG+o1jZDXHeUVhwJHncalXfljvyNHDgLLKhrMJja
VL820bXTBakSImS33fxY0j68UTY2akmvdP3k+Gvugr/EfHGHC0/1AZyI6zwyY8nwWhrWEWV1d1ru
/GW1vYMzCLStKlCJ3veyVI7CoKjMl53fq9GJzUXA3OvLakazCYUDnP0sJ8/2PvBrsXPG0KHhigO1
EVeqtGCj8NwliasM04NE/OEQBaXR3uk0dHqAlLJ0dqoMWvE8OfmorhQtF/JKNAo3wXWUmNw/fIgi
pB8oTIP8qNzFeHI7KzwIWqGHJbN00vmlvPWm5dq45+KiMA+pholABM3Tz9Cjhy9LL8yPAATSvZjW
MRna3DuGvR3sYAH3txG9yvj1w3QhnJM401ii1fpblfF00aDzdWoYHQa83JpvG+H3b9D4Gz4ZY+Qc
/sNStEhs2LDAFM4x1DYCKGO43coVFLzD4KcyVobK3oZ6fPkPK9HKR8CV4Q+oiNOHKqtIeappuP89
rYfEKqTbMDGv1Vc1pNM1A7k/JsxEbwAypAIoN+OUdc7ezBodILZT5cfC0s4ut7S4adJyOEx2U++B
ShrUgnrkF1g1yEZPEYrTof0P6QGgDIpBbi4EVc6xmsuc5U0v8vzY9cPw4IaGOASuVA5Eusz/0E1h
0ew9ta4qcdPO/ebWDoorq1LXdPwvhK8tK6I2gmKKdOlZmsLstJq82cmOnRhwQy+DF+XYXQyHz6M4
9P9WOmF7+XB76JZzF2Cnc/atZT25dlqPxq2xNfx29TwUeDv3+Y8el7trUOQLVw+XAdJ3v5Nt67xD
NterRpelMW4LNU0J7srt3SJM8/j325c5m0/qg84HfarT7bso7Q+exKodtddu3HlgJW8XgSpaPJLG
fn19sYufC9AtJspIPtJTOF0MTXG/RobGuM3HUXtJ1SNy2aUWE6GyRjZlpVq4EnIurQhxg9HOBocE
AXq6YuMGM34wLamChkT4AI9wwGmizNK3EOYW5CKkCswrd9ylD8dQhR4Nau6UuGdPqREWiEI5ZMey
KDkAyo1wevSvrXIpgiNTSapFPwKQ2VnOkOIPSzFCRdBWxoBXBoh4jRC/5R1C+J/3UBdgqKxO/rdC
hVv6uDFTwPzDBkPY7PSNRhPdrrwy2ZZead3leV3shTNBzKVmuPLxLpWaZCbbSI6uHu3Ds+zEQP5v
icqxOI55pswbW6W9hoEm0xXkrN0an9DE0/7BUbYqbivfM3SSVh0COXA5kDwwSzP8YIY4pB2Wbm7f
VoiEbolH6plX0qgLN9vJD93++b/7J8ZSyr5T2LZhGrZz0XChK9XbMbf+eGV3Xfjum4QVDY2NHQRc
7XQp2ZXsvbIpaAit40cTmYekrhgjbzztx3po3F3X98PN6wd3C2xnWRs9QGz8fheDJCmni1bj0Gp0
yvJjUEXlUz9ZS+wbVp4MwrGT0JfGjg6M+5UvY+5gZasrdeCFU8wZJt5ufU94JmfLj3Xu91OZ5Uff
rpxql7WS+TH4TWXfZLMti3gxg+FaRXghKadYwpkZSNg2CTnbfEotJjZZQ36MDLtAp6TuDt40iQ0d
bh1KqtKdJdDLToP8L71Tt9Y9eQRzaIoCttU5GGHOmlLYOGQdDcRLHmvkVhn+5RbqVRCZX/+wl94s
5wr5CZZjQHYWRYLFx0lJbXORMt0KHLQKb5QvINg0tDIzU69XTsqlt0oTdROjJ3JRap/upHJQpYN/
U3nMszH7jPJTg9mehh3gWUsAg2iIgMqStR5I8A11ZfHfj3O+j/HWgBKxURX+CF7eYKVMuDVvdsjL
ARdy5I93shpNROu7YG7Ru6lHZp9jlu+cngbAnimlacetE1aPRt5Nz1lrYFomMrurHmfuZFhbmYWM
Ei0Q8ZSmRf8UtWH7xk75z5KmCZv10IZeXV05ERfuGPpatODYJ5sAy/Zd/xVw5jZH1U2P+VE35fzo
LY2VxUPeXWOvXFoGRDb9vo1kTL12ukxZzqIwRpkfq9FYHsIBv8rKDfLD65vwQvSk7AH8zRbEBeGc
2gVXZR38yVfHxnPHdedkTaTiyGhwR3TpE397fbULWx6cA7cmNRfh87yVpgtpt3OksX4aI+HEFTeP
D1gaIeXtMwf9vpPQz66cs9+D87Odt8FveEimtyhInYXtMai7RmzTotTpwuyQdg1qUaGy0OFT7jQk
ft5UqFM7I+S2xV6aEoKMG42YbyGT9E3ZXrkeeHmF3C1oN7w4abiuiTvbrbwN6oD/wayg9MZDFKbd
TQ16/2nCv3Z6dM08mz70vp+JxK2CsU0gqWfGnWYHcUOOg7x3s6F6Qt1t1X//XeEQbN1X0L2IAJ6d
dY346RDAXCU7r9SapHqcbpzMzZvjUPLnKxfjb7G/81eMtixIe2qjzcjzdLOusurHFUT/MYVBGSLW
DLQwGZQJFalC73dIcrtX3/oCDtaDiaCEedNkRrlpQAT0+LAa68LYGFtrYErgWDmsJdVck9S/sNXJ
2IjqYBExUT8XI6/Q04PLiQUjhDq+v9kMB2NGhcGT0r2y5S4tBV2f5uJm7AAQ5vR19G6d51Liu+gJ
1zpgbtv/TFVaJYO9Vr9eP1IXl9oYuyZDbhgPZ2VYto3Xm3SUR7Ovw8MiHH/X00BOfFF9fH2lC9fH
Ju2LOtM2y4nOq+0pFQMGTUoeaYh9k6oI95G/hDEqI+uTi7pHgmiy2E1WU359feELkRBoBzKPNIfh
Cp9jm9Metzjl8Tbrum/2DibCbxZAXFd6QZde5Ob/hKXJBsE51+aTnSsr1OjZHlkhb1dhNKhBrcEb
ZMf9KzCPgM9/flpAXtAaYYpKKn92OIveTJVlljxQmGGwpaYqaX0qwGJYLG49I09kY9bPr7/FC88X
kU0xuuIRgUqdlWNpz6wGXT55LBao1UPWpfelNX0L4TBfebwLG4XPFQLlJbHZaLRnu7+woxaRZHGc
ZmNcj5Fdg8rPCaZNop15bd+sZT3Pb0ewrv6HLAvt9Fo4unDPMBPiTHBNb7O67QP864rul1aZWW3i
6Wq6xc/UoJd4K+a8/Gj5Um4WK7766OUrbWyvYnr+3lgavFdb0mw/HtADfrR76dc3I6SGe0BmkHCb
KcvcWKajusYBubAZ+K2gfkH+MlM8z3WLwB2HUjDTa8gD6crOPnovYr2tPWdNJAo/u7SYxytqHxc/
0WYXtGkcUEmexeuwgfGRBqM4DoF0vlpRLZ+XuproA7j5Tdn14kExc+N6M73j69vwUheNphVUH65j
tH/PrwraZksFC1oc7WDJ67hQTVjEmJeuZSLTiqjPiEPK3bDWTQXQGWX+ZEZTBkGeURvvX/8xl87E
1vSnJ76FtvMRQ19tMgOBJ48I7esw9qmEvhSZq+2D45j9NWXXC3Fsw1tRQFLEE8q2XfuvXUlVr/K6
4QICexjsugHRKGWn1e7vn4lm9iatQK+SUH26Ska+QotwYBVpBU+gS5w4N5dqn3Ev7l9f6tIx22TC
NzYa+L5z6N3ceEIbvY+psYczYKeQm0ucOQ8+z2LKHUY2Q/X8+op/fjCa19sQDYQR3blzNvHKyHNq
o1IdbdlatDzdUba7yGl6HHHW1b+y2h/0ahQC4XIDXqBKg592zu2rXNqOBnzPYziGuk6GukSTqkKr
6pMIU8onV3VoRPVZ0TZPUT3lCB9BPnJ3S+ttYmhcxAv96GxM99iFlvne1+5U7TWMizRWnqPdv/4g
tCUA35J18OnJw06/PbRHqBYTEFIP+NW+iGbvzhNNc8uREo991F8jXV34HJADCPQMUtHvOG/KAuhr
6PPU5RGNMich7WiTMlyj28oZg9vXv/xvC6fTS5NgReW6AT1J5//Y1732ffhb8sgLWLpdPiD3dosx
HRX6TJz6WNMr+JrKTtc3a9AiOO1nLVxrANUiRzFYNyLWvcp9RML0fCfnLHoBxdUOcRvNJkSKbJqy
HW1/f9qN5cRtfOX3/znW31qFaB8g+sOlf47dCNbUaQINgqwIrPZdit0njDDCJO7f9gqzd6x8h7Ff
MT4rIdTy4FeynOMcGk1xJdP589hCFOAIgcmhu4fgy+ku4SUOVtRt9zOyeR+twvBjZ4qi/ahG67kZ
5s+vP/mF5cAR0FbZEium02cZamGY0yTxzsVBmSIkx3727VCuYKkin/aRu5bWlVPw5+XGeaUaYaTK
FAK22unzlS5xHf1LYEcohbyfcpDglljSHd7K0R6zy3y/+rp4Rt6ovJL5/BnhgVMT2BER2uL7ebyA
g4GI1ijGYyNMvV+xiU3ayg6uXKHUydtBPjsM27yawo4gCKr/7J36GOCao5ARIuStkx+QxCuzt9US
ePvIWgzM1iZjspIpn4OvVj/V3T73IEfupk6PC7JzxviiKEXsWBSN/6WfveyxSSVwEk93c5a06Mjp
B2ZPfZdMCJLXwAnaPANSZGfgbJY0mLBv7+fxXTdVEiTKOlRUwSKV/f06mKpNnDqIvqMjYnxxtafe
Ke7XjK6hnX4JsyxfY1+SUO1AXBq/VlVgfFrhYfnWUln/fVlmqR6idZ5/etY4lhBSPFTtHAEzI+FR
cpzBrL4XCYC17tN2ePN4pgvrHXTvwQZeo2AR7ypXy49mpcSXoLTrL+j9l+1NbsvuUx7SQd9bxbqu
SBdung/xkArxjzRQBDkOtKKMOIxweo4br5H9hymteiVjpH+EezNNyK/dRsawNN+zwqEluSzae2+Y
dfijmCLtwZsP7OnGLrQvdqUl+vZBGAxlHxRMrWyHgKMU95u6mnkPXt1xfsA0LowYYs+0/iSWIbDp
aWmDlLfWKk2KaJFvlA23Mw7btrGQrkj1B+UZ6SaZ4s+R+bLOmCTeGraenDelU9PLhS09mzZBOTAq
2R7DToDJfcEdcvATcGDVTKbreC/MMCr/ntJ9uRHLqrtkAPQZ3M40uMZbGY7yBaLg8IXRNDmKAuWB
JGVjmbez5F+IAZhO1a7sF3tG+K8JMHEA7t8kdN8mnYCYyn6FVeO4aD0bUHGHSslv9ZJNOvZVhvri
qsPwfdmklgSRpvLP2ksbxBX7Vn7t28KViR12ZOML5JkIjB3AwX3tCaVj8AXWGqtVAh6QbRWJ2Fsc
9ZJmbZQnlgXSBiZAtqAmuYpI7kiV5k/pkltvmSH3X00futE+bzrR7keJLFzc2iG6n36epjIJo77W
Seut3S+GMMjmAqN5Qj2mKjCe6v0HoxpCoH4BI05VW8JKGNSIpEwbH0XUKC+ejA5HrtjrWmNAP1UP
96IMZR3zR/sp00LeA72oUF1RzY/F8VV0Y4vFanYdtDGZRFMaPBV97ZexUdnjnLD9EUhNOf4OUnle
8I81OumX1c4yDIrmYsbZVsjmUJnSkbve5IZ5yLW24bWIxkVBLCC/Npupux+KEvkuEWTpk7WaxZeI
y1MmC64nH2qRlh9NT6OmZCB2lSBCbi0JNPzsp1tMuYFuDdZ4iYBhmcUG6iXLLhVBFd42Vj9/cmzt
vIN27KBvU2fiEyo+3nOUucOUrHrx3w4KZOsuL8LpZ+0aix0PY027tA3DGt9yNWAno7umzBIrUIW5
y+txQSm0XkeDvz8QrcOhTZNxrctHMG+ZxZMVgcZZras9vXOWrlh+whjkKHcRLgm7mkmjvDV67T4o
hnOPK+4XO6WNqonrepiWGNijuyb9WI71rqadgqGtX4WJwqDlveH4bbeDAeE+mjPKKTgcpeUOlwmp
ExEg5xqPQdN+CXQgfgWAk5An3dhzcbhkQc8urKp3etFomHlLMXzOsULPEj1nao2ryeSAjO2MOGyB
yecP1JlrlEMJZmrXIZ+XHvrc9z/5Zjn96vxQfnKqQcz73h97L4k6P3/nNYaf3QClh4O0VHrIdjna
ygP4ODL0Hal+ZJHfZGkXT5lh37idUNnBqZlZYUbXtW9mYZuCSKem59S2aXtVLhlzXAel87Mwiyzf
L61euoMQS0hTh2HPVyTGS5wWaZIV8YAC83Nn5OmQqML3PtPZa/s9AlVtHUMJXX8ZTJQ38uAcrvFq
Gcvnesb+KYkyQ922LuV0gmQmBm5MDQ2x89kzUWwZTfUOZmH5BSgHALyx60cY5JHZf8N5US8JUmvm
d5/G7GcJqkPHeWeLb9JbfL3PXEl4iKbeSeOgYK2kLAoQ6TVENy8u06L5NRXgt3YtZvS4PI9zECQ6
NOUjXPnqyYIWMiMPm2PzSGbufNpcMjB/w5OneU5708efEGnI7+sGZeE4Wka7X7OqLA520Dg711I9
ntLa7tsE9+75UwNBiKTUmw1vn5GDdztBgj7sgrZdrXhtbT1z/2FVe4Ph6hrsQ2MKQPsEBkAJcLKp
HbtusxxrxJXTm65uNp4lsuS8FHtmwJB4AlHHpGqQeN2XWDt8ojFQ6xgEGejIoa6dl05F0RuIT5A8
A4zbl1irGtFQJL+XJ2cemwdP5Ig4u1kLsowrUjwudrs8u7VYn2up2avZXPi/wpRkbl+vJNLEDmHf
zaUYTG7KLNQHd9apE0fN0OMOsoAli41SufLB0aN7LLIh/57VhIV4KvNcJEs56ucOJztxKEd4ASNT
hfquaPJVM21yu+PcdNZ3jSGe3I0N/4cB98uCMD+Y2b5qg+lXM67OFNeW69FHVh1h0Ozq6A38jjTb
LcMS3Fh2hYuQk3p+lSA11f/jVan04rUx8/xQLn2gOGVZ9IvRQ7vEFdHEiFc8D3SiwGDmOIoWWsZM
u9UvDDdRIC2tvKYLXUuXrBEAQ59YWZvJ2Jqq6DFH/+duNBdvThYZqTZ2HV1+GeWQ/1M39jTu0kCF
C/1sw3/KHLPm/HuGWzHgkh4JRofKoWKm8yI03zl2kQV+XEN76JKFgd371ICJd+iI/cfBn9NoN6uU
DLnhJrLpEi5DCJy7CEKGkRO3ru+n7WfbxXAD3FEmPrbLGsk9eh5ggcbCCB+bZjPkCOaUPVnb/Yxg
MkS5f5zKqN4Jo3JU7ClXTUkWMoFJJhyC590itqjF/GJ5mrO68G9LuyzeBJHTw64p2g054rXjO2FX
/nKz1BD8D0QJ8104GO1MUmAt+3pQTfQWz5DyKVpABu5bVwdqV3kLoLrF2IAZ3DcLEXlFunlvFqbs
4yYzuXYyx88DJA+kWTwYBpLIcd/WskkmyB7cj+PccESJ9v9Ua1++W7uFut9yc7tJBlpm9u3aV/NL
ZA3ZTedXXsR56eePtb/U9/ni9B9NU3ENml3F5KHSnU7j2ibCJhp81BQr1+TyN4RASSoMQDj47eR/
lWHJCTPX1rlLS9xSeQKanohBEJQTS05NFbtGPm4ylbX/pk1hqsRBGnbNzi2dwdyvorZxt8k1cbF1
Zs/bAQcCsCQ10AmOSBQ+AjcqLf6jPBUIniM1zfbLjYcumicVN7ob+YcI5z7WkoYe90yA6XaKOQFq
tj0jSsZ1ksSrbLP0n8b2hgJRAJJYsKyq9GLZ2eyVdBnEy8BvS2OcjKwPSjXZs+EN0ZegM7nkM0lM
H8rZM2+mHOnRQ7v2aHYDzbZaetMNHhNtN/sGG74yGJ74Vf1ljMyxoWcnhlt3afPqFgVx56NCas2h
/rAKJ25aG/RkNGDGejC14YIuxdHH2WEZgomoOVXpoxuuqNwgIo0/LHcdcuJUWLKNm8XOp0POkKaP
8fzRW7YbmENs+J74MdjV2t6CZDXeK2UWZdyBzH+2NihK4rUrmhalD5Y1Boxh32JRPjO5awuBzs08
DR8i9LvNRPTh+K1DkeohDzh2iWgdqW/xnUE/HUoHN4lBsSNID5X7FiF0PENEmFsokBrWdKOA1nWx
DKfh4+x1Hr/a9KSZQHUzv4mmLO8mP51EUmEImCe9bubPGmAegooWOp1xBEF/TvKhRSUU6eC0SVIx
iXxvDSTiSVRR2ezYqhbK4UCff+YoJlpJGxVBGXPLGOYbywB3ck9xEMjYLm2SXQf97/e6KOouritp
/4Ts75GCRKi4ZoFu1B5JdzaZW/QLKtxRpd9lgCfrGNGD9IczWP2ntVHtvJtJPire01YJtGrGdW1c
RE/LPJxFG6eMK8H5aF18QF8negTbwP2/+gsSc92KeHpc6ij72Wsn/c7A01KJF2pzTPzUbVjWLpa3
NROkl9b1yLBz03+vDHjBcWW04m3WmIxel8qbv8spcnlN1myHiVs33bRboqH6AQW8/UxPuTHAXDru
F2O1hl/UyEpAXx3CLUhjxx0LspfvSo48nt0tI31lkMlvU9jqE8rZsvhJiTb/ko3MNx95yRZ1VdOi
fdSOeorLHKuTLp09fvA0WTeNI6kxcG37mqZO/wYAhecmomrkTyes259uFnFrSHfqJI7G3Vrs+tJw
v7gDtVnizsH0hYKWQEbAAhoaEp4fMMFzi2SxijHfkeY12/tRDML7VS7fvNnXDUqOK7WlZ6/Ot5wo
oGOjGHu0R70IE70Fr6AvRVpML2hUgRwpFaVTDBbGeCRj9yhfBy3Tm1Era4qHoZ/5zNLTxd5pMtQI
FYjOnltxXr6qQqQ01oPWNBIu+PIujaqaaNOK5YcxZZvM6tyVT5UF8qg2lP8ph6MuDs20RDBB6iZy
7kPMNppdiM/DTZi2vdiRdzbgZaxlbLAmQGAhntsFSXjlp3UFysUeqJyVi1WHoVAyNlN/axWrjGu8
+B9HZ7YdJ66F4SdiLebhFqjBQ9mOh9jxDcsdx8wIEEKCpz9fnetOJ+UySHv/4xzN/5qWbL9Ub3vN
DlguU3e4Xtqfu+WbJQ1RIrU5Z3TxYCaKU8Nw8Zs8kFb3vLp2PdASEYg70SfRzNgf2lOGqcO995CQ
h5xgCzo9zfT4Em+hmjOptbEzFCgW15/Vqu+22PHEJdYugpQl15yHJpmclNFqfqMWODYZUbhFnVrz
bH11XBr/FSYUn61X7kmqu0Rx9geCNOAhZOpyfOPEHH+jlWRNN8r3rYsCQs8tM0dH7v3tpbFF/YUq
Z/oVRab/pEjBiU5mdaYlg2FjUZLhNnJj9AScZdXeRxz/PZLftGfDYTluK/9LqXl58Gr+3bQeivXb
jG3fsXXvuiDCoKE+ruOuDjKb/P2njv/23NVWYp1CgpT+FH2fPBfr0iR5YaHz4k2YZm5mH+g+RZnF
xFUhaLhZG2JnM6tTHuqzeA9cyjKH+q1l9j0lfZx86j30OceToQk475a4SWl/Sv6R9zO1KcPgPB+S
ufC7I5EMpMp7ccWButEs/87U6NzrId4VtQaBwwIWOVIeKeKIv0zRbJ++dpfbwGnQ/kxluH1zXPOs
xEvAP5j0auCURJtYpg4QwPeyBfGjivZpz7ywqf9jPkr8dIut4RavyhKBUii0BuABU3FTjTs4kpzs
XZ+aRDeA9XbD7RESIZmw0Hr9qWEzN+d5XCsLP35gOYdKdvKCTGbbsnqJa8HFNAFBDVbJb7+ZqNNM
pTt0XGfepuO7a9Xdm6pm9ehUhmFo9/vqnqGZdY3OqHJAHyHXnmgyF8Cu3i2PuRBhYZdWo1jloQ/c
8pdN+8d5cF3xrHcprdxJhiFJCyc2ItdFRazsHq96IJsijuusqjbeDoWfBbhsdbdD7Ffdf/vqJJ+2
tcxNVk2JAxU7UQearvHmUv0ZA49nSo3eK1nb4rNZEtPwOsZag0DL0b5hb1SaiVXPdVYuM80KFehy
mQaxGV9Kf2TfCNeperCthG2Zia6yjhgj4TnwYQbPTRU6Q965akctCcC10b4REjPTREZ8h926yLQk
E467Ponl77YxxbM2XlHk0AvuP8lP89AmLn7GyOniX6ZeDJ+xb65GbDf6LFCA9WnbsJSlsgDZplE7
Kb+WblZl1otp5IYpq3g6jKPl/XM9HVf5MgrBtbKs1x7d0cOWKogofyg8qkbSCYBGHp3tWtS97NP6
aHVNXyE/XJKnMZwVB7Rl7wAb0ewtuQXaOhz2QBAMbeC6ndTud/dWKBH6fOAi/CBBB2tN3K39L8t3
qotJBmjeeDbiPdqU9DM7rM2rbtyS76vcKAKZhRXRvu7FDpSSKk3GJR+Ft4U3m58xpBwbnCIRP6O/
AcuUvr0mEEoJB+e8dOp7WOOW9Y2u0QuTGe2c/dXbmCY1GE9mhtE8zoyxn0NC3nMaQcO/JXujKhZy
2YiU6T/+vGbKvq79xNBSmBFfTgOLrNOWfvCnJBFNxaYtXOfg0zoW4meL7BeoQGu+Gehfm9KkcMOH
Lii824gX1732pahPQ6r1f0xw7o/XbxACVe2vVqZHjyiesYjgaZZld+ZTMdT2HR7WcUbCXQiTx7oc
v2pPbTHkWVJK8iOSUB6WvZx/r2BtLsN72Y4HZgGgxUjttUyrvpp+OnuyJexP0f9d55LjswOzjXMd
C4s3bzf9k2yd6gdtDju2O6n1dXekedz8Sv/h+fCesRz7/1WgnG1qJGLUFExo+uyJqriUpSjd096u
5dfGxBhnc7OBCSURy1i6t654L/U6/Nlbx/6gZGJ8mUlo+rDIrAtPGrniI1EF0Vddl8W1ppZS53wC
gRvy3XLMCUUaIkaGTPffjt78jySG6KMbTG8ywopYXJlU3e9+A+fPCbEKeeYUL4mKvbbPle20ryHl
NOjD3QI5CSVZgZ0m1SKTdOu7ZM4C2xhzSmYQFsYWsfyGsnZ/NVEiXlRAMjaFuVF7XnqbYsqWWBI/
01wmJl0qz95hdp1dppv2y9fCmrYSBs5t3nVSWRybRtveQYg5+DdY0QacCu/zsdeq58zo6tEH2m5p
5oX40bdjqE2E3iFafjulW00caqVHY5D01zjluURhzU9HysKm7HsOIo63uhAFnOvorD8oFzlV7K2K
nAyGSVhHvq8rz8dj/rqNkWFfWNhybrzR6CDdBAxiOiatiWlc69bPCX/CkBI5GIPFNcyyaQcrMKSU
bvkqVwsnTNqj966hTOj+Auhyu38SgAE827HRfs7SG44+qkIn8xdFOPxWzQ1wAhq2Mp0IRDYgEQS6
pMEwOlsuQE9LRCRd96TaqeD70D3Rt34vkiQrm2m+1S7JcnzEZm3yPiq9Szf1SZh1VWv/Lqgc+JHQ
Fy9DuTJjLPQJPSvSKGdwwkD4HE/SSnKv64Z3d6E4KzVUErytylu9Nz3ra7Sg7Y7DMR6hu99hq+U/
NV0LkZjulSdYmrnrglNYN+OldRPFPjP1871D77Z/TQdd+8O2iuKT/tb4hsnQ9FQ2o57ISGEW3xT+
NPtBFF08p+EWAj23Vp+wOotVvU1SV6CsnNnVaY0WdUmWBS86KZLrTzXp68bGgvgr2NrxaaudaCBp
YfY0w3/TX/TouE/tauz6MGEFo6BJyO2n6UPvTlTR9hqMTvve85QG+R5N+mkz3vwlKKv6PUCxg6DV
Ievm4DXqrUPdLe4jOcQzG1GnWSsnl+F57Z0GSGhdA3YJDtJ6ehhBV2fn3InYW1tAmGALPKB9exOL
jY4pculBtNr5Wro1qCFiymk2JncbHXJ7qGanYOdyqEYdpw70mcraaEit2Dh2PnO+vjVW6z3FIKeM
G4hw/mnbdd/pFrE+Zj6Lkw52UmzwQtLBG8q2/h0tng+9worsZWgNmtsFTGvMKwKOwQE5ZR4W2+0E
xjNXT4em4OPAapjwFhPG4B/tCrHDN1VqbAMUwarlGIfFyiSTMFASBsZGz+GAAG2JVFqEdfEQGN82
2br1ycugJzOdXVNE22ntm4bNtu3t8exiyrQPgdub9dB5Q/k+WChkgS9mIJ1u11WY2SIJGlJfq325
s8OyKQ6Gzo8kH4YwXtJajhHNSYgwYsaSZXjGILJRd0bUIMrvSPNFtOSXvwBECJk1SWfH3zRRBLCC
cTXbt1I5e5BG3J5VJkeqqQ5LXHQtLxNj+gliaD+7UrE4TOE49fnU99MGfopT5OA5g80CWJc2QWDJ
hrTjKDrHOE94MVZEm9xx7+5WxDFxOQFq4cNIuLl9CPvG/F4jtSS59qIF+3gIlZX6yC72R359k5st
IYxbvqzxeMel3X+ss/bOSdNNf1tusOq8osltj7HeKBEMpyl57FfZtzkvCxBC40ZTxZoRtslBOPhS
CVgNGBBrAPbxeL0enZtS01t+aVgU/hadTx7AtHp/xFJtIm/I86ZZnGAakSUd1hiy/nbnJxh8JpsU
OGwJT040usvTRin3/gHoYeRlBwIPDz5jTEWdmS7/YVwst5MDddff9XsMLENdc9T/Fpii3KMzEV6Q
Awr60w2i4qY8rtFciQd/GwuTlnqPhhsNnD6zifpblPFeMASDRtfbbe/50vng2GKjoZOVJS6t9azC
tKu5gx+M3dXBk0VrE5SnlWxmOWBT7V6ZqorwxgXGLx+pgWexa+Ngc/PeFvu3qIECv9TVJnqiBgkt
tlvbEHdVbTsHjyOvOdQ0aXgZ7b0dLSJ66J0jZcKK3ZTnByrV0eTH1YW/LvxJUfi3BGGFy11yHbrf
tFvF5m/TWYpCQpgrmbasj3xfspbmofNj2oB7YTdzxs7qeZfIGNpB2Hb7NrO5GJnEtK7Quxfc+OFf
EQbUCAHl92XWxRJ+pArKZD3ATSS/qy2xUAFOu/vX23xpnsn0l+ogdNsmsKrDIi/aX3FSV4k/2aeu
ok7u4nS+5ZyspobUs2aO3iPn3PRjPGu2j3oqyKlY4EKpcXT091g24CBtsRnN8JI4Pyt/+XoPBDe1
Rw8Qc3kj4mzo0lYqy9xXQbN62YgXguGW8CEv44ee1g+SidS9QzDF/M1FEusMpmlwniwqe7ysisfE
evIZ2Majp3a1PiSFjqEked/1L0eoWV/ApiP/g/T5MDpII32YFbG5+rahJWe58Mw71C7uNAwewAXX
PvdFHLnpusrA/uvAa895XAPF33i668YbYFyiHFDac2ksQexKzikuh/McLGOVB2Gt5clVCIdSOl82
97UDDqJgqNU2YI4NdJ5NmzDDZYgkZ3/H3ipzPQ9I0Q1ZOX3ajTsnNcII+8521gaQqfbmLXNHYstZ
hchivU0A2r73cYNTxpwoKSbYVeEdKckkdLDkfFjvh2TiuYHS3k1OwHopXhqCAWjO82pieIwyyspF
2PotH1MVNHmhAQhNVohlpfVoX/0sQfG/pzxgS3gmmbxZjrLd6RYqErsrD+6wDks2+41qc+lCBR0K
gkbcvFr8aXtv4961ISd9Fb5SSuZEtwlcKkshEYqZZw18cOKrl7eZUnYMNAIZe7Y6Hh9ALqPZ87pb
ySVPl21ZzK0s5nrLze7XzQHTjsuPFe7YdSpr1uIh0UPwzF/OhSj44X7LRUsn3xeVkCUCj//N5iQf
8IiU23nmZf8d1i37fdXp2L63K2Pr45hoJolAM1/C0FEbk1Zh2Y+3TblwD7aVtYc5io8dthtp87hl
wKaTd5tYi//is86is2sWsvRSwMl2YE0o1P6blp2pT9EOxQV0wqDdR5Goojjaq+2PbxAPkl/M2vTl
HcAFrL+slwVMGT4rPHSmQnKIwkxCXZdEJ/8Gdq/KI6U95IOSihZO+RhjSb6tAsrXHgYVWZcAOUV8
A3wQjqk12rVzF4B1vHEbFWu+gCtwvoMhvbh8CyBxfutv90uExDCzWxWrrHTlpG+XqAz7tKlZG2/H
PSB3eGhr5xkIll3C3RL8LDKkujPld9B8ViRX77nQe11kfbiPkl4X+hjzZkCo84f4bkZcDx6qSSMP
cvs8i1raj0mLN/PYr31sXwipDjmqV7AByEsIEcYb1P9ecCAXtSEaE5qrO1CejFtNzRLLUNV0oLkO
4l7rwStQmP8Krrkn7+1SVRWsL33qwWFsChZcH3F18DJSWbfmaiXE+LtZiniCFeDA7BjEAWpAYW2e
cJLEiunkz2CTDzvVdnVuoW31Dkugk+U8lL5UxwQJYPWiZnOtSUWSNRyNtXh3Y7du4qy1XOizJYt9
npt4zt162aEPEXTkXuUEAyXkjRhvuM56xIQ0oJZpvUgYwbn2ViocvLr/ANgqwqymHaNKY7pvf/p9
CWsyBzrl34zlTPoT3dHd9zg68pFmS+eDKBjzf4DEBvFfls07gglb7k1Zu87wwte2QGlJP5pyd2ys
gvR0Zl9D0DLsFjIC7zgMsS1eic1AlR4Jb/jXKGn224HTTx8sXVPdiqCqvRmKEX5G8565zwgthLCz
vgXn/ic63TUn0kDaPpshrKPcHaJwPU4+fDx2NTrPJhp+96atw9S213W8lNY6UNcSg8XcI2ut12PY
iOmTZ5RZjhwUg8GD4NCCQ7Asy0y6uwsDsu7zOwtDvz7OQVLdY1GeS4Lgt9U7CnBggIC1hZqVye4M
KGkGr8hHt23DdNZLjIAnnMH95GT7URrgc+tTY3n6UkPLJ6dac35kjoQVzILeuNvZnWYWNmXJWh2H
dhpPC3qqkpJPb6/uaTC2+rxQ2I/PMRlcSGy3od1yrIhqzIS7OXu+lIFQGTQClzI3ee1BXfvKyrYg
Ki9mnLzwOA46BrxL2uphQZ+JWKhSAT9YTWFcWDuLd6JTcv7TDJS7rVigkbvUfG6HpOX+uLMq/a6q
KXzY+NxDlhSxYsEua/GuTed+kajQPvtBN36WhdMjrlh3f3+6imvii+Ot4KrIkyQhQeDa9CiPsaAD
lnzaT691o/Y4dy3SLCqtwB2MNfxzat7lY2eKZTgOcx0EJ96/JT64VbR2R5IfEEAtYtvGk2uFrTmF
qAVkJusyCo7YfGTxuioW4Xz2/evhPyz2O3+ZM98vDKPOlx6XJDgJYTluTofKXh3HOJTJcWucfXxW
xVq/+Y3P21qLufjTxokEnTC+9wmVg0arIZLsZdkAAw+m1MHnXGIMSSeWN3hgBhLecs6i3xI8rcqK
ap5+iIGy+7yG93kA7WuRzIRL9ETAwIxwIQ7W5ghzbjaQgaqwU9sTNVoioeyBDMQyBPXu7eGtEiah
vDgcf9AC+93F3+waSXKPn8FdRUdVtajAzwK7HnGqTXyylyWYRHVGliW471dQ6VcVXQkJpmj1K9TT
9p+DzqYnQzNmH6UAbvqGfGvqe29YuNyLMJT+nbctUn5otJDUtbWu9E9zxZFyuw1iqk/Y8GqTT9Jb
0cO4usfNWrC0NMBF5oa25OWFxF+eTcsKx88eh9p/Gj31LyshIDqjBVbUIMJVGZ0bQ+hAHkZ61G9e
Oaxopzz6u8/VZq3iZFGz+7waDdsDkE+0zAL7nuRULcILlRb9fWlc1euWjyOrK0INvckzIiWlc/5X
+4loepAwgUGR3FJ22erYs+r9E2tsIJ62CKJ5Quow3e2uu4gsVLJ47tWyfxfFaqYbRH18EQwOYyqH
YeuPcbsNjUyBxrb+Nyw26ggZtzMvcUyFn0rxeggCl0dXVgcFtNpcWgpJfle67dp8EujzD0NEC+RH
13nVBzaDAd3aHCYN+sBeOdlWOAVneQs9dradxdekN/X2f0uh0eegtg92lFN6/U8u1k48w1Sr5Ywg
yOufoiAoYpDFlWMhctvg0Y6qWX93kwJKUR4sXKZtogsO3WBVIptAX+pj5Tek1yZE+xEC6I3jb+2S
pX2c9TzrM+dS6x1ar9vQFO120mUydHi05dQvGrIjHJf7bnBUiIDTRSYwGFE6PO1u50LJWuGtM5TC
XDi/rmMnoZ5BFkQBqo8SszoIaWkXyIpgUYaboUvIoluHuAQcXdy5yifHDXuCi6SkqWKMgfg2kUwo
gYGD0BMSWh2kasQCBjcPgZubtYLoQS1pI2PgALZSWsd3N99VF81nWuLir13SZkl4/NivTGZlywRR
V9PrutYJbdSVcf6FsgqLwwyC/avZJTIh7sAKV8QYhVeCsVcHfNwhdhBT+TmMYPA6IYgJD9gRin+k
GaKuwYPvPO2h2zcnVRdhdFPFc4SK15Oeyw0wTuy0wW6jAmIjr44lg2B8Cvid/tjRhJerbJaIskik
xt2XnInZT5klYJXTOhrcM8B+eYuV3lI3tC4m7VXJso9Z2FNzk7uAiNOzCMHDU3eIgelkEzvmjtOx
0VmQjPEhvvq+0gVOwDkHpM72J1adCqde2VbdLdrj1iCrDCRO9gis7MjTPLQXB4loz3sGTnHA4V/c
DvM2X6olLJgWQ2W/QH+tz9g3ks8ZDcV8JfIqYYMw25Wfml3bP/WcWG26QE1WOVQO/XhtYqAnwNE7
NF0GKFtN9fwcad/WecGXjR1TDWOcLkjfNNJjqd0DuHkLbefULgpwUPb6rl0tj7dvdpYSKh5k6iMa
PGHd196o6jyZIHIzn8ZpnbmVa+2/UF2AnS1TkYS57uzg0qHiqp43wSduUnoOpcrQldSXbjHO8Ojt
eoamk1uVnDyrrq8NBNJ5tvFQEvhl1a75NSWixPhrj8s/I5ZG3xlQXPHIrLFdQxDigkF3sIV9gjxl
2vDDZXKfwJYESACKhDHzXTPdC6lbP/UKsm5fdxBc5qS2BN0tGBSsd2earPV+6xz4tR1jSPAAgNWt
RxL9A//NEt3u5QizDOBvWHvxde/Q482O7KjKJRNrnba6WTClO2Py1LByAUBDbdpnJMnJHw/9dnNc
lM9zkySdQYzoedtfRakKN107QR6XaGF4qIql/LHGOVmfS8+CbcM0RGmyX8UbOlDgHv20e2r9RBLb
zohS0d6l07qH/clfkDMdyiWxZO7tm5SZMNH6RMOzuzKhFuLPwpxT4h0R1p9ttJgCu8DFkZR4/apf
6bVIlr8hsC5icF8vGFvEPpqXnbgu+2kB8kH04Crfn861XrmGSjRtv9xo832QjCB5H5zO/pqSOfrt
obVX181t+tOXXZO80KKL/NvdKbq91/ZYdk9m966YU1zH08ktPZzfoDpo30YXuvbXXoMN3c/zNCX3
zhjBEPjL2r4EeETDB2tRbnNiwCncg9tChdyUyNAskCqrmNlVw7I2900AonTQKlz/JlyoayarceQU
lsIejj23M/52x5Gg98TnPTaoCvs0rEeFgGJgt33agIAEfXNiKFLmiX45+uPerSnC1plAzwDiHu3j
Nf6AhWplNhl3l9/9EiO+W3w6dbNo3gRglnCVl5V878RcqUkLZogwHjMca/N1QsXgmYsN9hpoHhXk
bcErmGRbDQqZtVMfC6aUcRoyMpz5hHEy2vPPbhrPra4KZ7Ud5mtDX+YAbP+pW93pFBet5x5UVEX+
Rc70pOa+JHn6QhAGIugxcUf52oGy7seNgpPr05gAq+GtaLpsD+XQHX3EJhtiStaWhugPVE0eYADn
fhh8OCNQUcYg6/Qn+m3H+U6vbf3qzGMvs1U2m5Urg84WTtVDdeyDQD/utGBYR+IFe+8wjGU53mpn
aqo7Px5X5lFvRWXJV8OUOdR6exgIPCAObOoEZeSmEQ3bpBwkk3Wy0QDrNt0HbuXoTAChep68CgGQ
mcbxSwdR9wObGL9SbQOordwCAf3u7hd8iO1jh2v5SQ9imQ8GrgGNptrc545xF9YawvrZX7mEYCWJ
S2IC0vOSFVQHv0lbyfWoB+kl9wCNTpSrmEZH3obJ5D1LPeS2o6mEEMyaf/p4XbE7bDOCtq0M4p/S
JNeKulq2JkPaJsdzUk3eT28hUD2EHbIINsTYrQnfnZoxhFFuzX8KEf+7kdwRV1Y6lEd/n1r70dk4
5zOICHe+8WpV7KfWLz3aOhU2Bnfr41cnWsL5cURmtwBCRY4GOYkL8ahoiOuZolYi71YTB19V3TbR
CfACvkuUsr71oi3BlkBid3fmUl8Qj0alfaB4fO4PqFKRv0n8k3f7uMMxNESWVrc90Zi/xCLFuRgE
kiR3KvihtloXy6EQtn8bRz2nrDcL+WftLdc+RlXD+c5CziHLh2QHausunL4cLpQ3U4VyzirydLyD
HVRefO5rxvgDfiZ/RGsyUKGpilJEOFdGtGFNqPu/povV+7ZZk7q1Ilvjyi1X/3l0gnHz06JX7ncZ
RfBj/uAC5mtyx/6suwuON5H+bB13ji+icEUz4Ksdp+S4q4AlCwzWVP3Rsajoxoqg1VNlWcM3mR2s
u5ttz5+i7hpxRHKF7rhZVyB6MYwiYBYf7Pca5qF6xU+j39hGMMiZeEvybef2RP3g2bhkZm7jjbH8
v86ftcktoTjOZqIMFnaUGBlzzx750KCdfCOHEtrMn6rpL14CunjjNhnvIk8I/xAXCqxG7m19B7LB
U0SWppFZXLnBp3HK5vdWx3WUSoiPKp035Bq4p+t9Tf2uqtFTXUnA+5jmHnNwConGIlocFN/YppFk
aM9yAUjkRl7YQhbGq7/3JfwDeoe/kcKvfBOtescJbe/hfIxcBN9ZYRtvOnkMa8WVn0/qbIWQOExW
xQxGCL/4W/M6VrfLgP0MkNB1u9zSHsessoQPGsUP1Nz3PdQEivwJjQjKQITwg6vW/dDJ2JKHMSnN
A4FLOvxv55skKYW50b4bI7/H7dQodz1WdaK8Q6i9rT13kfEnvq+Ak6LbO3qVw7Uydc4KQwR/ahgn
eRxsOA3A9lF8EtmFeYtfhVfncJxX4dBoJ//ZIwqqFAV4Vz/stuymgxXGaLSYS3yfL9cfOKGHaS3U
ccb0Is+xBXgOJbujfp0Xh2dOomGVOUZPkaCc2ZDq1qMHyJWUW2UOJIO7SFSq5aFlU7tE0SLLPKqW
MroPvc35zzOkosKQrto/gRuZ7STrRI9frYykm9UrWvfbq+przIlSAugAwYvXPLRK3FoMGHF8lo5u
mss+OeIvi/D2zKnW1iccMfXFkqEaT9qUdXCH2Dt5JdWq/hvpBWW/hKDWF8bUumJtJwQ87aOVqxld
1FAfTIVwNMMugKEIArYEPRIsg0ci1nzos9rjakZKF+wn3ayL/4Q1yqmPhbs090S77gT4MOq2D5IN
4zgoj6CuxJpmTsvamn9oAPKbW6SD60fiF/WDu0Lt5bIP1F8UvslnRbS7ubdUo9fb3qBw/rq2GlMP
zWARYtxM0CVHLhaQnJVwTbii6Dq+oU9r+Mex57wZh7hgyLqh8DOu+b1NufsU6aMsS5IYX2fwT5ZW
vpXjMxieAaPrH2Gt1t8RCd6Qsr+g3Zor1X9Z/cBsSHDAtJ/he8KaBtCuZXBqTHVwqaOHroq9GnER
c+z9DGIw5JONxBZHutf6h9aJrAAEfo/+G0wF8easuHyYW6Z2z82AQ/TQRTVawJXENu8cWqg/To3a
3T+RQg1FI26rupMdRsV/oeajzqpQGJrh0h5xfCCTUgZJyzXDBh3O0g/bchOAYx/bcDMTagWenx4z
2zC/V81quWckiOQUzl6gzWkCzpw4CPr4CxOw9wtphPsf5/kaXnVQbXkEP5yqF6ey1Ygun9t5+VW1
WsDGoBAtDk1vNs3FE9Tt2XFLlwk73FgrWe4HkVtA3R9iqnx18jaWLPioUvSXyqUuAl9eIdSTXQWj
zNdpW+/btR3QiiJsZGnyYPEumCaEjaS13iHue49kqNxfamXOlgNinQKaOmd37EIbjZbBmYPhQjY5
MT7DXdAMk/9IVUY1H0PrCrPINamf+EDDJxphvp90h+NiUtucCpxgcMvxxSsMBAYRxwsSXeLwcbRo
sclbqkGT/kCWWvTZ4pVDR0/0cXziXLPXs1UhPkXYkEhORPDvV8TlG5NzMLnlpZzVsDzoZN8VGEXE
U4jftGQRmhf8KlJhkD/1c1FEz3yoAUgW202R6cL23goBKZuNTs2iG1VVUiCkGziAkwq532YrzOIr
1P994VpBdBwwLNy1LQ/9r8imH+nMho64nu0KAVxIjWTx0bVGAXQOQv8EiAj2Gxau2ZwsKFrvFqk7
I2Y4tN4RmXrHg9TU7UUJR6MsRd/+6l9fiGwfOIt+MXYmf5Ertnh+o1JNGXYsl12VGNHqNZyq8guN
ULQdRwI/A3YIKv1wW/mRe5z6/y+chOpRhI4vNv7r6nHWKVrY5rLuwJa3tET0a2b6Vv4YtwK4biNg
Sc70q57BmgZ+2zUj+360AzXut4JXucw7v66f6rJvcFdEvMq/uZEHdPyw+uWlQukc3yIKr71ctVhJ
ETpCwebFtkx3fec1RQZCF79PBOa0J3x/zDCqb5vxJpqdtrp13FroDNC+w1wDXUTGZgnel5YFnHU2
d74c37VoectctyH6kixSKhSCwV6WAzB23D0isqUaIDQbzpLNHctHyvYEN+3amQO4vl8c+kaDXY+W
F78NJdokftJNFxdeMuQR1zXuxS59R527PWZaKaKYIyIMMBmFGHXjXDqS6z7xRhHeKxNhGYgAADh2
HR1ddBvuH/UcoHWToO1J1nsFDFrS2mwzbrNuTz3/Dt8KLoOaF5jyXL6QaKgzG+o/OHi0duhD7+Hp
OwyOb9kMlkpw7syopEhWcP9H2nksyQlka/iFhghMQibb8rTvVstuCFm89zz9/dBdXDWqqArNnYU2
PTNZQObJY34jkiNQmkQdzEhl4jhqDD5R0srro64ioLFVM1nRSTh+hJFzFFoL9suOH9t28AvwaYlT
Ps5ZHeXPnN/C8XxDG0YPEgTt4FR0j6GEBbstyrAH7MlLJAtHdMrUS6O7R9dnVDduWecPwQQZ3XMn
tEKArmDsy4h6UiBX/PjXDEu19hhVUjjRjHIj/SnTbFVuEEZLBLstntNd1oZ2sasZiX5rMsbwe9lo
Rb2t8LeF15POwXMDpn/8WrUWphkRWVqy9wF2OMeyZ4B1Kvtaki2iZPnL4nKEnyHxd9rpjhnnx74T
/fDUGkXiQMxLpw9ywACBJfBDhmxg1beqGAP9qLdgVjfdHDB3QLOBwJ4HcA3pQFXcPFkCjGUzJo7B
D/VjBhq05VKgxrrm/HBDGdQMCccw2qp6qox9hvC1N7qEzy1ISRRRbTLkmvtrrJv3TR/MzmZoMIUq
SJQE9Kqgm943ia+eA2Y3BukCcPydjv13vDUAFYFVLkIoyzkizzAyUrsZNrYvq6/MOBjBu7lrUb2K
EJggLyeiW0EumJwAghvJ3rTkTJPG6UTEYAtC8B7Rm0AejJrmvjcBg6FdlQMdJe1K9IY2INC4XSWH
SNvGScPd5iMSKbxxBgx+ssdM/WCmAJEKN/A42FtjNVr7ucim95xiJoQQKaeNMqbCOFo5irWIIfTi
tQI7WNwV7jC1N0Fl9x844IuxX98F+8wtih9Wa02/gNpGsL8qbQLPpUiYaW2bEKUhix64ZrNor7tF
y/QaQpx71MZmrrdj4PvzvsbY+7lguz8V4Jt+MRB3d+D3Fh4R7eb60zz1c8yPc8h/B0oMaCF9UD0y
fapICUfwKh7Z+qDIxetabQp/JupZLvIMW2gzebHHccQGu7IUObsxRDx+QyI7fexdu31nVUbzeczk
dEoRF4puqiY1b6WuxEJAHSDOpJiwgMGVGCfQzfLjuwr82iczrFVOOlkYJRBqAjdbXlbjHiUqn14m
Vi3ypAZNJbvJCqH1uINQx1ABXDiWgPSQY9AqBbpABfkTLmvVZ5Rxw5doSrTPRpczuMkkt8kdilap
tadF2dtbQOvqTsYjJBDcegQgJh0vQCuRgB0y3xxOy1yTmR2A+WGDqrl134ix/KbbRTTsu1EgIoAY
AnxvqYrAOY4uEhPMU4ALvbST41LUcfdg+S3dDw04ugjOi985iAP59qsNEjk+0j8YX8kLq4+OSHDL
sowi/NoS9cZ9munyW6WB1toAEA7GI9r1+le2BCKjlCY6tZAcxkfEIcSiczfbAleCOkn2jds1zVNe
tTWAaGs2vjsVF+YGEj5I3kKiub0LZlm+i7CvsfZV2QVPEcJPP7jMpbPTuhROPIUpOgnQttJvOZO4
Efh4hcM9/QEBQs5KGFnVfQEUaLYmQOglfFNwrSqxT9KkINuGYOZpG5koNTOoRVtiaxohYwqBxg36
EhEiRC3gre6YBEXvc80PzidkOge4KVZmPwYyoP4xYtf61PvSZKJfyPE5jtIgvXUAofxyZB99arSS
s5xxtn43R+duh05dJrcIGoUfZFHE/amKZrgWMpDuScPteniA24U9We+OHVhIM7KmG+WAGCV57OmD
FAnWp5ukHZ3P0zAy+R87t/WPSUfVYkC4iw4ltjM6qVGzNIwhM4rjrM3TXVe1Q+eZ0OfcnZNQqMIW
HFx5yxS0yTiEFb9C6wpa0HAs44QZJ3oQO9to4/IhD3zkKdi9+vuEaJEfgVvhE6VZydS8JE4XPyXN
NH83YCp4owEjkqlbN0El7IsqOICos2eIRYpWtes7rrkVJVmAlzuV0IGVaCjFiShMgqONrgJzdlsU
wW4U5JdHevGh8WVsxuG1EL3WHCAkOvdzG2T10UHO4XPUUVnQWC2zF8CY+bAZbF4c28DN6TES/1PI
Hs78UqSdPW1oHkwgb2sN9bTAcECmdNpEj4kKfwpOAd3JvamPEds3ygxB4tJXP1pTUSS0oAXaTTs4
o6Damf3nrMss7WAB/v+uM2ZzPDGY1s9uLu2MdoqjP/lzkgGXL1T3aXGebsB61SWpgshd+2YGJBnt
YxQ/HnMUpwQk/YCttQiaPFYu8Pv9hLPqfIAzngN4hRSzsbEn+zrAg6dzruzmq+tkoeZ19NjeVdAM
4g3M5uihBQwc7wyrFE8G/XA23GQxEDCnIvLvoRFG0DWT2n1sjDQdj9ArcTA2l7EM+JjqnWa0dKf0
3HTDvd2mFSdJq9vu0R2CMdhPQ4ojWYNUfHEiUpF8uZmBGzI7M8WTZFRJytaSSIJEOciQMGBERlBq
lXUsTWHDh/zdIMoWgietDW6s7QRN+9Yuxp7NlwFOIocKGccgxdKB8DMYXH1L6tB9jLnpEHnhTvni
wNKqb6LQD8y9NkraD/QjBmsvkQqJdjBo5YvpzwbIdasMM/wtavnUhhUBv+nI97SsguSKsk1JKEfo
0GU04KaBtZsTv6TJZpbyoDOcArqUh5a97RjA0ITU9eKFfI2cbih0A8ZaQ8Q6zrY1PaYG4XTTT8zS
BjuOlmy6puk8905MY6yIwm00Aufd9FjDxLdWqafNwiohq/xGeSMlwh62+ch75lqxbR3jMWbF07NA
UOujX1QNGgqhBZx+jggmB2S32vpGp5h5CQYJvVTYZQQACF5UvyliUOX39B7ogwVFIz74KvGf2mD2
73XGNf6tKJxZbpHO0Ia96w5Gtpknw5luy0AggDa2evYL/8TysxZ2/ocJDOjsJVLEv5iARPii5aAd
Nqqde7TEq5DWmOG72V1TL6wyS/ThN2SJQnnENwi7x2lKJ4cKF3UDT5Nl9eiHlUEb3qEG29s18z4+
Q5hDR7Id3zpJDSw8tHp4ZDtVV/US5Rxz00IwuhF5BnYV40L7xICMoQUwmNjfiVkqgGmglrEOSdIu
f4G/0D1Ncdc/W1nRELYBpzcg68PxYy2WegUuSH+DrgLIMJVkcrgl5vn6O7YkpAhnsvIeOBrynPvA
V+g1yBps2oZCdZHr19vh1lcjOEhbs9G8ZIyXbR0VGHqwSfCq+lkxRl/waLCGN7Tv+8+doUBzU7fU
L2FbAr9H2ea2AAhl7/2JYRwaTAHcMt8Koh9B1RnjDvg3Mi6L/oW5mYF4+AebPkwL+d9yP9q+GX5A
5b14l4wRpycSeXuanELXGciE4hayTWBuYnaOc4jJf+K9nVgoREyR7h4LN7bumM+2OX7mNLwf8y4F
fEPL2n5tXdU3m7Kzak4DOB+f9kLADSpIJ5uH2Y8qdxMgPGVvGyNfGNkBec5eC4z4k9PE1XyoGLl0
T/zU8aXmskLTn94UXVTHttr9DHUArCR3mcPrspl1ZmJuPiDfxBwoTVX5vXF7WW+MwFFcHWkHCwPQ
BhgRUbdauwkWS4VtbPlZdKz1sWRe0NUYftAdspoHc3ajV5r+jv3AbkxR/jSdzt8blc0dxxiAIXrQ
gZymcWlXwV5PBtRd+J/21R4RYzQIYjkjaAc3EX8A3i38KdpJNF+RaZDxru6HNj40tnRDCq6wfzDN
Xl8EAVR4P8+Wpt4Fvphes+VE0q6IqXrLwnVe9ZpmJhCpMrkNapVaqOW4zaee8ed4zODLP2RcEJg1
5XjsBgygCq6KbvjSIvD8E/UDcSe0TCBTJJWvtoEAEH0DK01Hh7ksRg+lIfumrrFv3EBSCdrtTKbF
fqXut78YNEU/GqAvSaPAGNHUBDIp3zlmapX7vu4dVGu4oLcNhCEPUYm+OvK3MNk0w8igIDWdUt9Z
sIRAoohu+pLKge723IdusDOpiLMvNGbVHrru0uKxQB6cKPc06wRmsLvprZ6+kqYqmxMsbfcrczQz
hVBvhMslgcYz3Id0sF5RVdPfjY2ZftfYJ5+bbCzuQxFMCwXEJ4za/pR/h3SvL2xjg/aZiyrdzzDT
sMpiEuOMm4lL7NZlp0+3qcjSJy2JE3s7g/mNN7YEdPAJlYsA5hoOrDDNEFmmdz9TOXLZMHbetWM5
vIxxPLcvBYM7OFBu3X7I6FGC/rSF/QmsxaCOwMWsCtRPTrhEqlTam6qiED0NeqE1XxiR6/nWHKKq
vKPPUdwU5FvzsQb7Yu5DPdCgJwDZQnAnG8Nn8hLzixH4ZKP5DIAEPHYL2G3W46pFGgfTiE3FhKmg
wWyV8XGe3Ql2WJ6STJeO7rLnwlyQNhMAx8PkAu3ZdkY4tU9uLpIHiDF1fDeUqb1PpJ4BskoCKwcJ
HItgb9NVLkkp+2UiWqGl+IyiGTR024hU7gGWcawtOCz/K2paQfxUdnYdH3DRMPN9bboDuEtlVg8G
7cBqY0Q6vxrSjGnemApoNwhslR5TI0vDGxqmBXkcpkaA4PNm0j+1qtR+UJ3nvN2hkM+TkwnQlVNc
OxukH7voXRXMzcEKxqnbp+ZIB2A2+waMq+UXB1B08ZOBahGyT0VRzg9RVVlY2EKbwbQPgG2QPfwH
CKCjtVE7eI7qwxtENkt535uR725mOY3G7j+mb9UC3GvmzX6Pv5aR5WWOfI7I0/2Atu94AGGuF/xf
zcATiricTmU95XKfdlxbU8eHgwSRDFc0Os/IgTqORA8WMV3TENZKYpox6MSwp+w8ZJ/1rWEXFggR
ILomdec1iedFpHKtgAihA/uFRe4Uoh5//0NMN140P2HndF6H5MHOR8BoHzmmepgQetnSMZJfNH+m
vnBJBpluA3kuyM4h9cXWFTnNc6KP0sLVgNGQxKlhJTatsaVpn+md18i5PXQIXCJ2HfXHyyqaf8tE
G7xaGnsmJizI1680w7WAtu5EWeJ1fv2ODxh8tEJqR91Smkc/gaKqSiFXX17UOPuWxXJ9WQ7Ot2L1
bDl0xsGnCekNfW88AWhQR/7b2lbIlD3ma6gQgbTZZ40z78oBznErZ3e7uEJf+d7ntpb844csmp9/
fG6Uk2pZO7zkPstQ0gNwpZQR3UL97K/YvZ79nADq8N5GJBUa7duVpDM6qRR15znMkI8WW+/BKWd1
RXn67OekucwjWbioydVRsdrAASk1dl4J9djDASLYK+Y4H9G7ym/iGhwj2Vj/3+zUPxZdyQP3wGM6
o7GonfGzpUUm7FMx1PYV+dUznwo5c7WIT+vS0K3VKi5ZLo1H0XkSbcM9s/v2oUsGHyE2KHyX9+eZ
b+VinGYsAtRwBMVKUbtDOAlkSNx5+OyZcGEZcB5ATDJA/9d1TN3SlYP8sGEIuT4GYU44B87C7osb
66GYTfCg8xhc2RN/C+WyCgwFC5Mn/MOslS4vwosAwG12no904kEVlfned0dtvJmj2PToC/rmFYf5
v5VysbLSUW5evhTwj9WKJoYlEm2hxiNF6D6ENmWGFqfJfsydAGHkRbE/cQqU3HzTvCJi+1uv+W0A
Z25iKV7oorLNjnl7zpABsiB5RbPX9ppjeImfQ5Fh1OBSBZe5WXi9BIHo1R352IkpgVNRphj2TddB
QzgkulvRfk5K+1fnu+5PO5VTtoX04NunHGYsOIIMSc8N6qxOcEjKBpoB/yLtlkKvz/Y4SbWoiKJf
AmYwncWrrGervBI+/96eaFVzvAXYGaT9reXvfwQtw02LKIrMCUxr4rwi+gSWYQ7158ub8+/ztqyC
Mwa62MhLr2/COtESwYxjYnSFZECoDe1W60PTG8q5uXIJnX0gl1alKxb35LUvog7tdFaBZKneZ8ot
6NQuIMIrp/rcA+H2aLvcpmArrfWlo9VuXbsCa0JgRdupsZExmCnq4Chc8yj8OwwjrKcbXNzQP7GX
XMUquptx1olq9OhZaLT0MuanxQBgjrL/tqr0eOdYRXnlhjlz6pRh0OQyMGR21NofA2h1DhFSjV5A
VVZs0mxAYKobFk0kFBDN8A6d1vDr4Hagfs1Um8Ir0ezM+1UGYiBYIpkK/dvVtiz9MoplW09erEUY
czhDupd1N+wtJGz+/VMq1OGJMEI3hbn2jAmcGCn4hL0Zi/ETwN0OAhezX0JgdmWls1/y/1Zaq4y3
lYYcTJdNXksS+gJ+y3nI3WKCCmP2XoViCTNa5Rz++egpDraJffPiILH23IYkFjBvSQYvgF5yU2Xw
mjQBw4Ducf1fPB8nnGgC7MQgF3sbS2DXUasruCINuJFvFsiL71lJnRRGcfvctsr4ODH0/fbvz6co
A0HluYYpf/sj/BHA0JGmRB3K0RsEAt+DqCAbRf3PbhzcKzfRmc+HE4miPUgQ4z+rrKuaRJH3hjN4
cdO3TyiCWocJC5D3jHqrO+UHABkj/fvlpzu7pjBdyGU6gvG/fcP+eLpooq1oLOPSHoBwxhS4SW9T
NON30YgIEnx/HSmfCVy5OF1e+O+L3jKWagEnCzA8pEhvvyV4uDxB46ji0rNDqNEM31OcLH4UWVf8
tBAcCa5snr/jNgta5O8KGiqKScub+ONJaw7eEMIkRZdea6gZ0YXLkqi58g3ProLZjqkz+ZD2Oq4Z
TY5S49hWXlaMwElcAPzPbuyYVx7m7/DFw5CdK1Jv08GV8u3DGLRORe+3tVcPaJOB5mnmo0M/cdiF
KBH/uvypziy2uBiRNBMqsftb5elMuyZZRWHrIZ6j3bY4Fx7C0c8eJr38d9sky1mMRR0HJBH2sitN
f3ewbaYKfuM59NAmZEH0ES13hAbBTvcMIvubHGnOJzyIUqpcg2v+8qOe+XyIGWFDhHQiWfXvWvCP
TYKS4+wntFM92w+7O73tgL5AOfpweZVzL5TzzbXLHQjlZjkbf6yiorlogdR2XpiZ4cGfs68Qc7O9
FGCOL6905pRxrgkoLKfbQq2SW6YLQ2iMsvaceNaP3aiCmP41os7Mn/vuiHRq++8m1dSD3HK6oxt8
x7WfUFlgimAhOeDptTY+EZ5RB3Jm99aEd3u4/HTG334iFt17yTpsF87cKmLC6gvBxCBuJOB5ZjeL
5VzN9BySzgZuhbhp7Lr4Cf91+IqpgLknBuqvJnLdV2LZme/JhtFt4phFiru2ZQHZPJqVuWAYwPS+
okHLyFJFjXaaMkD2l5/5zBd1uaUtkmmdJxfW270jZZY6XRR1XgTS61YbSvu9X3UZjL6Gvglyjri8
7P51SQGMnH0k+NflXLxdEtROnqdR3HhYRaDQYDt75rDNTke+fJsPENIvL/f3GWQ5hyweeWRAS8bq
lp8HGpNhq2ovNMLOQ8gCRifPemWVv78Zq0jMMGGk4Aa7XiUFVyz8wa+9qHXnB2Rz1DENXMDVi2TL
5QdaL8WXoovMRgXy5NAcXB74j+OuVQIF/k5jmI646k1TWA2oVVkcAju6liGdXYpsxVL0U/h3FaoZ
voAoq1PdwxEkP5GwfII+OCzcrODK+1t/pd8P9cdKq31oTJabJG2B0URYDoeh852d0JDluPzqlgP8
Z4G8rMKdA+GWBsffzY0+ngwDSJ/hGWQiKKfazgdar9IjX5d7dBPiPeqO7j3eJ81+RKvw2mFbp0es
T12OFJjOLzBdZ/U+gTVZUSNDC7frIJgOY1lH5rPdYXN1izAwAjHINnW3pi71HznqBnDjkAEBkNok
r0jc6a+u4L7a1llcAY1EHj8Pt0CCJaQitLYg6jetUe9iv1UfQC8yzzRCM/81Uy+/60tqvoOPfKJ2
C8APgi6EtdjcGINZqJMCbas2cSdNA1cMNJ+2qved72mX2NYRL5nku7QZ4MO/1OyfqLha32tE3R7R
3FTfWnhbuNmEi+5G0psloniVbI6hW3byld4lQigJsIT+pRnTOL9NoPY/z7k9JAe/L+cfqOvV2ckv
IH/vpoFtBkWjMl8Hpq3sa5SOiy3RIjcO45CgEoKj5GBtAmbP39PED/t9McUtSBRsb+8T/BwQWMuq
Vr9Bow/MuaFn+qaTCgIv4Ik6vJKd/S6bV/uJyEnuRFFNeS1W96ETaMvAKAEErI1mCaUvEl9rF/ls
r5WVqo8YvUl1wOIgifZDnYSQyiqwh0y2R/vTAFstfwTyl5hockZgSf1CDGpXYnWBMRCsruTQQLbR
T7jO2LeqH1t8tNCnwGSVwX8DmNFE9xUY1Pw+Rr+JsZBd1hleh03YvzI1FF/6ppvudHtxKgEg2n6f
23mGtqeYz+yAMlav0xBLVO5UNQKR6lAUuYW8bCHAfvncnTndmMwZNgfPcVzy2LchK8FaHAcuNE9N
kEc3uaa6U7SwbC6vsr7LltNl0OQgCCti1dqqDTU6R0RcqV6e2AgwZNCwI30eMEKK3K2Nn9E/WlMt
60HGIe6bGNq5vx2l/gjE3axRAvia7jEN1/st7Ij4U11LBBUvP9eZKIzf/FKishCj/FVs7IG8TVru
mJC3OogPPqKAiIS1TC+gmKHecWW5Mx+LNqJpLMa+S4m6/P2Px7KLCvIExBt6RTYcvCqO7/i48kqz
8vfkanV2uL4Q9iec4eG4tlM2WyemgwQUlWDZuB+iIg/p6omiea1KDSCkwpgwopEYhIdcNBP2LZVp
kmfOyLwC4u7NrYZXTHhoVSejQ+Dq9YmgbjTbmkrAp5kckvB35BNoLzDEfi7qvNV2KEQ5TzOANfqV
qWaJgzMkkfsZZfGp+RKWZg8JATqNySQYp56b0UczCPWrmUiLzZQOgQLY83Ql8Tz3gRWngs2ru1Lp
y9//eONjYCKkhOyuF+oq9mbotptYSwuaWYTDy3vpzBlhVmBbDr5/giO5Sr7iGJkWDBFmTx/D/qPE
gsmDjTnsOtGVP8ep/3J5uSW5Wn1kiwY8ubsJ/NESq+RL1UOXzzrL4TCJUNYcZL/wSFXvA6xWtqg3
m48o1+CUnmG4c3llYzkVfy1tE18ZL3DXrqNBlgZxU1VgDhloBPZtmYvoEyAg96XXlL3YBCtEGcMu
eJw7rfpkZl11gNzivFZ+YX4c2j577OmT7y//qjNfmhEOTRm6o9S/6w59NhpGECVipvZt7BNuis0N
qjbFe2Ck8ZUXcH4pQi7JIsdsnWu4Ykakg/vJ01sd0dOiBqdmR/l9oQGt+i+eyqSOMG1JYq9Wmyrr
zSrGW1HHhbWCtBdyU+1SLQxfEFxony6vdWYDWwYPRFJKH5u75O1ZqSYq7bhRswcoZk4+BLbU348g
aO67FLGr76Y5adeytjMbyZCCAbFpoc++bmiHWhYFRpLPnjGUEokJNFGBfmJV1AUMH9Lgmqn6mSSR
aM94mBNq00BdXZZNr5WyStrJS8LA3I0mpN++BEMIJikDLh18113L+ceSk6vMYtaHG6hDqs+7fftW
3RAwcxbYBOBcFi8goqAzg4M/FkMa/T+XWl0vbQFoI0C0xpvJXqJ9jnvGc5YAiNtoqW5OV7bm2Zdp
W/QEGf4peltvHwyta0eFYJ88txmM2wGHimMn0vTXwiA5BTNyMwg7l1f26LmjZ0qqTdiVnPb11bbA
UcuBhpNnw7x7GFHIPLak+sell3ElBzkXYE2YUAZtFoQy9FWAbdHQjbUpZymQsdsqkwDv3Alt2jF3
T2I0uh992ABnqZ0iv5L9Xlt61S2JmxqFhdwdEcgwfeB5RXWCGmxAUU4Q0xtIvLCUw9sXAPyVlX9X
0+vYbnGhcNgcIry7ar5WdtmDOkn4qn1dF9zkrd+D5Z2ifofOday2eOWE4y43hT1sHXD23gShO8ZD
wndv0IdTxkaHBRNuVS4CNNoRB0DgdBp9tantqsFtazYHZAEGxK32l+PXub3BjIjgbxK8GD283ZBZ
mPnGhIyfV6UqPQyuJncoZ6Rkj7q6svfPhUp7aSCRx6FqtO5+6j0a5WKYZ6+vq+kQFGFzwu+p2OnB
NN+hjjMdLz/aubO2jL1xpWVBeoSrR6NSCgLUi73e9V3zIDqruwfQ5QdPvVWYysv8RVTFSJr25fLC
Z3aiYPonaPA6v0/B24VLfDjCvtUGD8Rm8w0knvwKBS75wbAcAntoIbEH1tFAHZzKiFbT5dWXgLXa
jIK2KyoLbEeBefPb1VFhtHofSX0vyHCiQEWZp9/AkA2vVVFnvidtGGbewnYtartV5KwDGv9jzWNO
QvoF+EYA6y0n4GBr4/iu190rr/XM91wUnGgeuUsGZ6wezEVfF+pfNnoCpY0QdQ/d0KAiZHi9onSb
YJIQzvNdTB/h6+U3euaMoEqHWphgFAgWZRXU5iFuHN1mmmoi0o65hhNN7h7DI6vf96ZtXpndnnut
AmFlynciKJfE2+8nEECaKqhsXtXOHbpSLbKqItLMcSfbGa0YB/n3/eUHPLdhbR06kknlRBt0taQq
wqC1wmoGA4ZI6X2bLARtJ0wcQKbZV2RH72UurXGbq9a/cmGce1owIjiJKOFIEtG3TzvGObKmS9Qm
hC66jaWRardxEg5fwDpW4cGFMNseLj/umbabwJLE0g3JkJxL8e2aaNzlekM95tHMqE5Eu3SftcAw
ayViDw9gcXIwGtvldazNm7Kv6itf+Nx+clwHbAApI+3e1TNzdjOyUYNnbvNnhfmTh0XFtxnfnCsR
8PeRWMcCUmAqK6IuY4tVCEzQVRnyoGIvGXSjH8PYpn0Ox0TLd6gyMffauHNW3luygxGOS0/+pWqq
/AQUT33Qs9wCawqf9Rsnr3JuItBJrYcYNo2Tyx/kN4pr/Tu5g2h2MqQFSbPK9zTTwI0R/U3P4AJK
j36fdeUtsPfgpsNrCeJ4P9QWPCcjvpWYmqK7FeTzZ3rpBU6vYwK/CAJDftRlBOlCQvD+0egg61Gp
Ni0MY2ZTtlu03bT8iHISPB+qHWzT/GyCcxO7biy/OVqDYDDy2rp5S6mSTifVVBhYY/SeDGjFZhIF
5rKdeH1RUmJm0BK67/ppir+NNBufRRQEv3oZjM+iTDOMmuLa+qpPZvTDHxYH2cLH226LDyweQJgQ
1DdWgGHsLtOcKcd8aDBvLL3J8s9XXiw7efVewfrTNRHmMot2VwcbiFcr3WycPRFChTa7FlH8BlL/
5VV+H5jVMkgVgqektJUSrPnbA0VUif0ipVvOlCCpjw1mOGpraBOMpNhvFtYC2E60q+IQddBCqOkj
jHdsTcAk+BAxlfKdfTDPSkF/LjGkQiJugCUytE24KedqjDaTO9TGDshzWe+bAb3DbYNNmHNUSTEu
0gEzNLjA8o1fmYvUEuylYJL4LZbynVFiHbaZAew/+J1h/0qkoYUHe4Rf61k0cl+LAGu2TY9lA/u8
6d65Ayirg0tjBq5La2vY2NcTiqsVHbGPYWjFP7AtHqKdg0Lp8KsI4W94zKUwnkLgyM53NXwqf2sg
dz3i4ZLBMd4GVejYVwLnX8BdaqQlXsql8lxmkqt8N0V9GZmSwKZ27yLzuxBuOfzsENj6iLJB2Dzp
ohEU2lHvDLdVN4KOy2lGhlu6d9MvCR0j213ZBn9vNlCNbAMG9i44tdUhVgbSsWllCM8q4JdsAtt4
T2tBPOHYOb67vNSZW4OlFnATRTBjwtW+1t06H4rSxpFWY9CGfGJbiZu4bcUvAw216D0zvfDfiyha
N/SMBSm+/hd0M5gjM8Ivw0KGJXOcU9MhSHEYTIybPk2kSddG22eSnf+9FOl9guBadz3DZmKSPxuW
l1mIJ1jQg461g28GdgXZR3gSwyHTy+fLb/VMGqAMcPakjRC0OLVvj7GiddO3eSiAj0iA3miLmc12
UNnwVFcuGXvV0xoL5uQW7YHgGrNgufRWMUTZwGJBExP/wUm8XXzIZsQuMCkF/o3MPcRCFOswI7h2
05xbBXgVpDgAVCA+VqtEGA6hV+t4SWcPGLpKvOlDI75yNs9c8EDv6D7RPgX+vZ7DxK3t+oL02Bvx
jNi5yOfhT9hqe6tgTH/5my2nfP3aaFsDEWDKwOW5yiUkClAIIzcOBXcxuQe0B9z+EKFcNNyVpI75
zpgieTIc1PO2vgmwE65R6DvXEo1la6x/hkvqyKt1oSKvZw/QbiDu467u1b1EXMLJ7Duh2mgfafZ8
khPLBiJrP4mut3ahpuLdjGXRlW97JigsADOOpqSnzN3x9ts6UI4Qk4ulZ8My/JjGdos/geEfCjXY
H6cG84Yr997vA7F6avYrEcgGoWEBkXi7ompSp4Tb5ywVUP6q5zbsuDmHoe3a5Y7xMZabE85WyTAi
shxEA76qs7wSdc8+NcXe79CrU+++/Q3JpE9jmOoSTV5XHBJI+VuMrpCoA0W0KywZX2t2nDmoYIeA
F9D3FJZal/HoXqRO7HfSg+IYK/SB3GRfIae2axWuRLIUi2O9il7AOaEVp/Rm60omHZMd14hhaRDc
elMdIySoPlw+Cr9vvPXnWHDm2ASTh5BHvn0VyH8XYLmU4w04v2hblD3sBzaLLbaiMt1Xbsn4F+NJ
nMYN4lm5WXJGLELrIXdgezNZ2gxOIMsDFACtOOKdNBi4lgdxcugVcM8dyp612gUuH/1pyFqzWw6X
IZ9ytLi0x2memdAz5ly0WICbQXYFGDFs5ewoDxF9XHLKOLG+M3vuzO+XH/3MbUG4ATBD2EZxaU1Q
spFryyI9cjw9MYI9CcEX5bbmx3EQX3tEx2+aobWuxLhz2+DPJVeR1Cjw7hh0zSZeK/HCS8a4tOuD
K7vNOre9KbwplGilAM9bJRUYbEBtUGQ5jJI7bVNKrasPRT6WmDjhY75pMZ+CkZiSzj3mTdjAyiyR
Vrs34y637hK97T8jUD2d8Oby+89Rqglca8wc6bEJjSjkkcCkIiuLOkGwrYchefGdAQ+2xOydLXfl
ohOipeMHBncavq1B0Nh4itqN3EXg845h0qI4aWFYDrcaMxKMrurY8Hf4Kdn+i/JHEJiFtTSTA0hH
wS4hTe4Pl7/9mcuG4ZnJ8MECx8vnf7vr3agzFmMox5uZ5exjJyBVjU38/9xMvxJrziQILEUrjWCH
2YlcPtYfg8HETmAv0tX2+iAKfyRQJzcKG819FtTTPXza8dQhd3JDympfCbXndhsYZc4NGYILKnS1
clZVbjzNjtfM6ErmttlvxRhdm0aee5UQH5h46kztQYW+XQV91ymJeHpvmEf8VAMjI4LG1keUsN//
+0dzTWpd2mYgNdZzAAx2sJGyMvIQWLGbJImKr0uX9j5qQWpdXupcbCBc04sHs0sjYBUVtRzx0rJk
f2SjtG4CW6tenSwz7yLSgztzxLVBOvWVTPLci1wadYDq4L/9dUcE8WglccSLlFbQyb0GFyoDGdKX
e2Sc4s+XH/D8YgLI4O/p6noEJ2q3ynD4sr0ot5ZjWCw2CEZ8QklOXDkAfy9Fn4S7lg+20MSM1Tac
oshORE+cdc10vqUuRA/ft+d35Rxe65b/veOXlgxoYYjS5BjOai8iK5MQwUzbs9HwQHSBZCJDT/VK
8DiTwuAI6S64HyopoEOr6BG1uo5RR2J5ZGYzzvI4lAXf9CqE2k3rMVKQt5MYa9TQcVNU+ekrI7+P
UCkKH6p06w+XP+VvAPnbKxzIsA5dzOCpl7n02xPYt/2AbqnOjCAL36lKNMjOxAjkYUo91vdqku0e
r3D0V2JGOYUm3F0owhgJLMti0KQhZlWV+ev/cPZeO24jbbjuFRFgDqekpG6qk7udxj4hHGaYc+bV
r6e891qwKEJE/3NkwAOXWPELb9j5UWJV1z8KrABLTnBLmLcKLJe8ROA0K1Vfz+Y+RbsGr+nHuEAU
BnSaE37lhded+6mIUQhqkeBPvNyRF+kMN6zLznmVT8lJj3P8Tnd+mLhv1z+MeJeLSiYHgJ5yOVs4
9YF1nkvk06KyHFDJC6rkmM1j7TzNjtz/WCQnnd2hTe3SQ15U7jx8v3BOc3U86b6oeTfJ9xLaY9qB
JDurkCXpuh90yueXKlaG37d/7caGJuEiQAXVDxXRXu00A6NY7HUbjb51Ln9Mcb+dvFlDWHRnVsRq
rCZFpRhFrk5WRD67ihiG3jI6O5I1Xx4L51s2hLiEACR+0Qgg0FrCESlHbHxEEGtqM0S46gR+7k6P
/vqhxHNNvJPiISEiXX2rpia0B9LaQGCq1D7y6xF9Q+PirdXr/L4eZiPgN83OPc+duRMxbU2z2BEa
yRgt5vVtGFcoi7XdQlloGVQsnfPkDEFM3TmoGxchEQcpJ3E26Y+xOhJBhpoEZCXdpy+CEQ3yPc6v
3qnCVx2kfrJ3SV0/YSJbh8ADiQci1pqkJLdUUwOoPCypDVRQsPaMj2NaNf2DXUgTvKUpcnIvm6r+
04CacYt2nIw6PMiFuPsWQSQdD52ELt09PRVEA2VIm/jboC1snpwGgdKjgqjsXkN6YyX41QQTBK+U
w9RVZkaYOEwFyvJ+WeWGP3PZvS5dEu40EzZHoZsBfJ2CGBzHyzugHu0iQYBa89lL4Tkg/XfZj/Xz
7cO7cdOA/6DCSRyBypW9Wu9i6axAG+vRL+IgcP5zMG5OD1BydIRkW+6Op4LO986YG6tOG9WimsAD
yH0hvvyvaLNYzMm2ynrylVprv4+ywLig1ONayFQdKmQ4H+cSQ8vbH/onHFpdHyLbAKcEdQt4/mo+
Ww339njSBn9Isfx5ytUaxB3+FjTBAEU1H5gefN5w3O2EFnNIpxzxPOMYGm1UCacFaG1jFWG/E+d5
ohxCxEnDlwn6/+cxXmhYCrjHk5XVBeYfaVQpn6KQZ92dIL9jPZ7yVvzQMB9Kv1W6I/2Qukgp71Pu
uhY4mBpbpzFL0VzOiSDDt8wewNdG5T6veWvuQXeKV4+yPvCmy7m3ItBVet11fpJo88dAQgk/Bjtd
A4rp1NPEW4S/kFKPb7dnf2ObCc4CfTkareR1q3szKmq0EHXoHwr8ww9ZiIWAgSmoB1vcfgVa0O28
FRv3NFkllQKagXTq17ExxPmeIBEeRjxFxutYKO0vNPAiD8ERNHybbvkFXKcWAsnFzj7bOLaCGg88
GB4d3DNxwf61uY1KbasAsxu/1xHwpz7R3RmhMd3dns8/N+NqN1PqhNUibgdVXt+c9WInY12Z0Dvj
HrWfzgjk9t5MFNU3K4odbNgyXei32JJ0yFDwWh6Mlj3xsceLN3WHXgu6302Iy8YJ+MiATqDaqKCH
Smn8rOLKru/83o1tZ3BdUkFEXwbg3mpW2iiYZVx4Jh+bMOtMClp9mLMMB4uh09LejZsg8ysT0cnj
7XnaGteGqk3xG+4kpYbL1agSDc0lnDJ8qbSq+6zv4le9KbHGHlLlhRe+Rdu4ib/cHnRjs9O7wTiE
2wYUhrGK3oZhwpBAUG81e6kQG5WxQ7MH+zj15ZcAOzb/9nAbO46rlOYcYQEo8XXPpClSWR9wdPXb
tkc1xxocvExoVu7BQjYaU6DqNTq5XNz8t34rFqOmk4u3q2+AqF4OY6jFPwq6v0Ilu5hxB48a3VeQ
wh5OyLjGH2Up0tW7Qa+NRwS29PnH7e/eWFuLnAKLE14ROPnq5dpOQSEhzSy3PklhPZ1tva2pTarN
Xder5UOKQp96VLKofH8xQVxjANahsdLZ1lbP/5KmckyTATLugKZ+EOAtmqVhez8QFuxs342QV9BX
LWgfBJykT5efODsz5Iy4av1yiRTPCE3FrRvZ8eQk7k6TVgV3SiB3p5izdIownPx0e4bFqVxdMqCA
iHPoRNIB0FYbeUqwx50zyGYT7ucH0wG27OqEZc2B3m+zBxbYSlkJWNlXgENFULh6oZMFPH6sVp2P
ks5CID1axb8LTh2fYkTmkV8bagMpMIsn6qjFmU6NMFHCr3KEYvfO87Fxgol9QVZCjST+WovTwOwB
6t21MCPHEthfF/X3JIi96+BDdcBsotipuW5N9B/gKMxr2pBrkneEcWGlOUnnd1OL3AG6bvhxTcUc
fsPRplVfbi/rxuNIE5dWLt1lYA5rIBJQjKrtzaaDi9l3Xi8p2FsYSun3iSKdrAmt7Yni+muNjtrh
vSNTqIIACqqaii+yVJf72UxmR+WvZh8Z9Er/KDQ8nP/wSOujO6TuQTJEeQNjIuG8By4hg7qHobv+
dPEDQFiT8ctkHauaWR1G+PJZEu+BqXfJ29ICmEFwuq2fQmrVd5Tak2dwIe3LDCH4n9sff72pKC3x
VNNeoVjnrE9T3NI3WVJtQT6bO0m20ImVcQN0RwRwTvPIs3x7vOtNRddQ4AVhjRFHrgU8stSKajEX
kF3a4hgjRo/eqfxvN/Sjd3uk65v4YqR152hS1SLGgAT6JvLGh0XvFly0hvqE7WJ6Qmq4AJYx13e3
B71+9hhUXBdc/dxP69ZIl8xICUR8nhrAVRxjzT4PU9q8+3GlhIlGFTEdxTQAGZc7ti6HZYaLjldN
XST3Eb46D4tc9Dvn4vqeF7o8rAVPmcFtv7rnHSceKkfSLDLKsXzr5yb9hksOTqya2ika9jZWdC5y
NEldtanLO3wb6q+3Z3OjQEcGSECpiajlGgtpp5URJ1lsQxmNwxrkTWSf9FzVf2A/b37E21z7XhlG
9tRUWvMUx6F9akPVHF2rMaLv4VBMwRGzQtuiuqgrOy/9xskhQaVBAROZmua6SSCZsWpPvQR/Nghq
rzLU6jQ5zvRQyM38IA+FsbOfN7YWKhjc/grhFLniajlwI0E8M50t34GyfuANHh4Dyqmn21O+seii
S8B1iMgUj4w4VX9lCj1kgs4J2FpSpjmZC8k/mDD4GLXnAqvpL00dFQ86CPRHHMfGt6VZ6l+3f8DG
sXXA5oEkRrnFpKJx+QO6EDOxrmLJZ9nOP4ZZ1g5up2vZfRAJgFbYDM23pdStd/cQWEOh2oKtLcB4
eRU/UQxK1K5hWNwtukOLsxH+uCCJJux77m9/4dbGIQRHcYDYHxUQcUX+NcUydCF56lWmmJTDDbAJ
5qWTFBfxa+dZAZ6+c443rlxUQAQNjPoCYczqeVGTtkVXnXOsqNEPPTTr85I55lsWLPLOl21tUQ4C
bUEoVxBpVl8Gv1pNVTJMH14BQLZsVJ6NYZzfbs/f9Q4R0adGm5kiFvjh1e0XzKZaD8pk+0YryQ9J
EkpYIEYWk9hV99RZSm9U2bS3B72eRKh8aN5w+sCD81peLpq52HmcDqRJKrYuOLkhNU8YboDSHJTj
/zIUEAvBWtCvqiG4CtSBPDa2X87YZSNOp7mRbsx3eRJEO6dd2/4sklBuWJ6tNTgZSmJrNXVv+yik
dU+ggy1a1dh1vraqxG/zgnaWiAjkTq3dsuMhOKEiMKqn1i5wKpYgoT9ogRwq+Kuayw/QqzDgQUOG
PA9lopQuJKcuR8V9KdCtJjrPjnaaNOeqo9Pu4d4VP9VUooAJpX3zzRy4kDA5iOx+OAAfr+Uj+GDn
l610SD3g0aY9Ozk+My6Ycqn04NBiBqktBWpnqBU7OxfR9WbmPmAUGgjA8YFWXa44jkxxhF2s7dcR
aNwaTONTpWf1Tth7fRkwCnEvyQVgf+Ail6MsGS3LZNQtn1cukI/g1cLM1SD24eWDyTYGhzHSyu/f
YA76LAjA/qkWr+46OWm5KfDfQn1SxQlj4oZQPAu/d8/s6nEni7h+UIRCgGhjwoDlGlrd523bRh0W
KIbfC315F/2OMLof8dUGuDQCiTtMk2ZjCz1hNjojxRQcqDFPzc4duLGYYKZQI0IzRNR3V4uZLZZU
AaTR/a5UlmOcKDlmO2jK355Y+kss12VyKnDvKJWKa4LxVlNb5PPY0RISyLSkGL9oAzYS3526TLUf
lQVl80HWI3W8g8tuod8fN1j4BFjJ4MSUIVt+1FvVqX1KGCldNpgCCX55c7ccpDlX07uyzBfD1ZSu
qt0M112hSV1VyUPiZDSEQzOteiQtUVA4AGvua79lvw4fqDksKhZb9vC70gMEZ6K47rB3iYJFwmFL
UQq3E560J/wqivQuxB56gJc7a/0HKbKoSEETi6ZP4H2lz2acIDEfZmEfPhiDjUuzE4zhf9isp9ZB
r3B+ONR9DKxFN6PWXUYEvL0lKeLkDuGy6hmkWJwdRZNsQYgwNl90sAER6n1d8aukYHTSjUB5tSHy
fWj4wQ/q6CjRIYxCmXeyGZv2sCy0JbC5SZL6EW0gA70NrJS+KJ1ip16Eqe/EJ3Xq89gpS/JPu3CA
XcRAOsRFgtlyyJXzpvpuJ73d/Oyykt4uIrZO9GAgwD0/L7KUfOnmOSLPr9uxPOEc4NwNaqF1vxxt
iD+iv5+nd6aJ6cq9jRNu+UEuSV9+FfQHGr5XqkJ8zs0WBH63qB+xyEJ4tx37JDtWtIvKD0kN2d2T
J8OOf6gtXd5zazc5BlRMjOYpeaMiDm4Ug3PPPRfEPnQSlP8WXOwQZKo6PJ3SRpnPQ03f04Nk1Ukv
WQfm2iP9x5vNxkov+GZWiXnuOhVjXDRBUDXR6Fr/IxkNoVRmKun0KVsq1TnY8Gm1lyBO9OoImTFP
PQsvFPvLGMLQeFxqaBpfTKxtyh9hmhKgqFbT3WuNyvbDhwWIvZ4gtv8odYG4Raaeu3sBD6U/NEus
J/dhXjawTlo0QlwMNiTlQEHOjF0DQZT2hO44uPrMbpA+ocGmVV+HNrbGr4RCrepmyB38CGstah/K
uMBSL2wjdEEncmH5fq6lfsKkT1RbnE4rX6jykrLSpLXkE05vMrroZj+8TjnMrQMLUTSHDkhBjI+D
qejJsWsCDHeSbsnOcpnni7cQvn/HqzrAnAJHaihQWTe/4kiLWbUNyPWngwWKxh/N6anM07lGob6I
ei8FKvUzCBqTPlGaJ9VDYTvTb6e1YuoFY8Wy07SatIcqsgzJtzrIj26WxFF8WkwKHscMuzWT58zA
3xrwv5p57WB3iqfhBvqzMUC8QQQAZYrsRYt0aU4InB9CtZHjQzFJcX6v5L2Sn7HRxAUrrpzkSzmV
/YOJQTIAXDvIXmUDluzRTqA6nQFED/O5cpS4PdHNZApa1WiXzwQG8RMefnJ5l41m13j5XHCyeBFA
00zRnIePstKN2n2WyePHDDHRXwhJdfgmZwj5e4th9tFhHAdhSllJCerpZtOnxA6I7d/h47U8zY1d
PzBtDAlkC/meGtHv3J1tuVCOS+Jgmw7K0+y/THLXWL81We7No932WOeSpAcNBUaVQshsFMKGmtQF
Zjj1g99FNZjKr0mVhy9T3BUflExVPhtwfsO7OMpif5zaXDnMJTbBsBLqprnjn9D8waYM65aNAe4E
Fcy9UtbGm07qT/Cug5C85koES4dTEjR+eDD4YxjZMp7kEVs7aCDTscHp5cPtZ2fjcaNsRXeH+g21
9jUVIpebadDH0fJTer/PC+a/HrgEe+ch3wi7Ec5Amw3eFO7gaxkbJ9OEVwR6UdzqzjecvUMHd0HF
K9HWeerhH79gcDPsSR5vBKiUiygZIT6Asqy8Sl5srs2sAeXqZxMuBHElhT5+VNhaOZG9E3dvLJtQ
sAUoJ74OcdnLUIyqKxCOQnbQBIkKkt7UUH9JmjQ9w83JnsDD5zu4jY3aMrWbP2pmgjlL/fFyxCms
mUQtD3xe1PAJFRTrNxga7Stn3vk0AY05FGlHyLykziFVc/O1TspgOt3ePX8I+auYxQJkpgkgs6mR
CF7+igRtxXBxaomIozV+RYZdcBolRCYGBRc7Nx0p+LvISMn/ypKVfkgglGHO4szxi4yJ3g9VWYzl
Ux6lSeCa4B0iAkpjmZ7LOC9zF2krZBIrpTYVz5GGDoeBUIqVU9cpVoDvSCLjg9GHDhcNpsnLcYAr
8thCXUAKqs/QFW3NDJ+byJxtTIKxj08fh4yH3h3QyzLuqzBUPoHKccZ7BZQWwUU4aG/t2AZfIf3H
b11TZOohjZGKPxLLRN3dDM3kdUHSAqzZKJxtO1K+xc3mWsdOMRXOmUOsTx/NFIail1a6PGEH3Csv
KKeb2O4YefY2FFFuHnADLD4NfWThXGZXvEVdIOG8YsRAU7xmyhuwEXVntYd8cKrc67BTMt0uVHBN
MgjK3npZGVAVqyIsdqJ+qgmmyql4NcoI5xE0xTHFtYtsUj8UCfoFQM80jACT1J7PBXH6f7nRqVhg
AxSrZub4OIZ9/h2dqdRxJ96T1pPhpv2EyqN9avI4/xkamvEjCHPssvDOIwJL+mT5DJoXdyebb21g
NPf2I1QV+BOJJWUnfG9ArwfUFfB7QygiA7mc2PrnXLLMyL+9CzfOOReLKB4ADeQyWx2+ET9pp4kd
wy8K2vBdmsWYBcUA5pc6U/eU8ETOsdrx1LoBjFocapt9v9rxWHp1oQz7RyI09Hpnmv8ZFpH62kCb
P+hUGGuPdZUfY63b1YvZuq3RfhJIB7qWCDBfDq7JQ6ilJjSO2qKTEM5m6nWzsZfZb41CCZqkR8Xk
A5bM5Sj5kAfATRLbt/s2O87ppN3zduxhArdWDQkrakqkeHQvxK/4q5RVOnJghhM10BhlB2/qLI4T
+fhLUs97eeTmBwmEDiVHvmmNlh7UDDlpzIGpYrXyAValcYioZP4P25Dw4f+NIrLZvz6IpC2pdT1l
2tR4AWhW5adwCoZPCWZsO0NtvacUXShxgpWSiTsvhwrGOKvSMLJ97oHxGbAnPr2U3DELJhd4dGqA
GgtYq5061ka/XCDowLtA5mT/rxs+8MRLZNrK8FyaZKSH3ErGhyWZp+GQpVJxCkOpOWSFkws7K1oY
lNzTyHPUIqQWoRRVvFOL2DiKSGYIfVvRNoe+djkLuoHKbDQ5EiZLS+xPoBQ+lDgqekM8N/dxVE9u
4USLO9AnuLt944gTsLoEGFnAuDFWAzS+WmoryqGcIx/pd4q8zK4jS/kMJlWa/yuWgJMSmVG5U1La
6GcwGngvYkPwQzQ6L79W7mIKB7Iu+caiU+6osIftTaO6SxWMWOW0fVpmGU89JfzitORLVocimzIk
khc0wSswqO+BkbwfZY6YDJUM9MpJBgFEXf6mubdbTel7CSJt/HWeVJPMqFHso64X8U6gunFdAHqB
LUVphDlfd5RrPJPBPXNo7brpX6l4SM/WsFR+jGXsTjC3cV3QxTAN6jDcTugeXH5VOllJgA+d7Xdk
i/cpZqHPc4Ln1u09tDUK3E5RGaZnQNh4OcqctGFCpQHG1YzAgmQNw1OmQk67PcrGTWETloEVoqru
gNC/HKWN5kSuS8uGf2xoX3ig64eGR4v826TM4CIh0bymjoF32+1xt5aLAwIyjvaWENG/HNeORqWO
8RDwxxbJ1HTIp4Pej7/A1qQ7d+H2SDQnhFC4WK7LkSQIUEVWyFTX9TbzUvQV7shpY6+DYXZ/+6M2
lwz60v8darXddVPKTDNiySwcte+xzMSYtQre3wfm1eUk81jBIwJFfPlBfVHbKaaAlFiV3ji2VGJ/
t5KV/Hz3twAbxdDkzzUG8mc1Cnsik5rI8cN2yI8aolsnpSyL4+1RNhaHnAiANyrrookkZvSvN7GT
lyDP24bGY9X3n9IxoWipauhEUd2rw/fvOfCD3AECiEH/Y/VJajAAtO54gIEeBQdYtSAF22FyMQ3b
s3wT/9TqAYCZjbcA6SWI3zXsIjQL3h2VhmpGRVfysO+kbhekdqK5cylVHYXKwf5ZRJjdKXQ3Xm/P
6sbzQ/gHoF2lK0ZEszpckYaKUb7QxcKrOnelWcLwc4wqHbZbNX9CTCHc2fhbn8s1wlPrwF7ior9c
xiWjOp9QKPahoae/wCZiaju0wXKgeZ49Sxk4MVDj8nM7NCiB3f7YrS2ELQZtAFSNKB6sAu4F0Z24
FxUKIIjLuTMHgwzQaKwnStG6unNdbpxwyhRwPkDSgMNY8wZbbo9gsUoL6FBoHhvNyZ/tXM12Rrn+
JJrkzKKo87N661MxaD3eiW0b+A5l2Hsqrq3bt1H5Mlm79h5/QIOXO5XCh4ImFHNHa2Z9KAjlFIpn
UeAXNe20A3n8HB1Ehy4m3Nbsz0RnzejhC2uOh7bL28krc0zOwVvqBa63uk7afLSm1tyDAl7vKfHD
eM7Bi9OoXBMzZARszLaIReywhOFptLT0J1KK+gmDYaVC2LntdE+dwyZ2sxLX052baXN4HelYG4oP
Rd7Vlp7sEj8NWQn8uO+N3MMUG63nJgai5kphWz4Mo6x9DTFjjY/diIzWzut/fYTBbAGREc8yOda6
qVQ2eF5ipxEggQwzQZcc51DI1XAsAkd7y8N0r/G9US8iXBVCsmhW8Lnr6W6auganUAa+rGGXPugd
At8mm/xu7rEy7ZVOPhpKonhqZY8fsCfGPVIfq7f3nmURMxMTiAwW+cHVWUaVZ2hbp5H8aBo1b3Ym
tMyzrjiqhWXsnLHrkyyGIoUFTgA0Yw2xsdLWDMuxlHx1woVCT0hSLDXX/oddxAPANqYRy9lRLy9G
TDb7qihsMavJfJKVDJfGrkiOU4p+TY87CpnRqB1ii4jr9lRubSBqmqSAqJEJe8PLkaMekEOw6IGP
wqnp1UTNT2FfF54tS8WLBNdo73XdmlB0Zdir1KbZuatsC6FhOlpxSFgiN5VM73wMoIWhDV/c3/6y
DQFiHfFPgh8wySAL1lsVBzldMYzO8Rd0PETdLE/V7yhdhfWbMSxmfiryvvhqdZ32uR0KPfMsM7Us
rwjsuMTnumz+G+AxvWplSyl257eJBV1dp4DzQC5T7gVgtIb0Gqm9ZHy/7SeZkeanYUzTj7KZqOhf
ojn3dZxlpTphGVB8lyUn1F3UxotXLbbU5jD2VrJ4tVQp6c5eF0H8+kcBZib/ozMAV2Md5KdCa6Cx
LD+J5be5zx9LID13sdMa5zlUsiNxyO/eVpdDmNXZP7dn5DrBYB4o41gCdIWiw2pbmIUaaWZOaT9U
zKe+SA9p1Hg0YrLnrIzo+w3OvLM/Nl5P9Ax0g/cZKBt1qsudH4ZDKmmw7H0niNDYcuThGGWK/LtS
5veDkmjDCMApGGwBJVwF/H01Q35RGCq2ctXTpAZKn9p1O8u3+UGIRvz/z8FalCyNNaJhSuA+fUqs
VzU7J4+Bd/VxGTVSmtvrtTUYNEpydcqHJpprq9kTEMhgIo8OTaoENN+LA4IThmuqwV7uKZ7Q9bYU
pSJYUlB7KJdeDiWXsI9tqXf83DD6+L4b+FFuMOE24GJeNZWebMbAotXBDj/KWEfuHdaNKxJkMlUB
kXwAEhB//1fyQTZiE8txj8i2tBxstNeOi9bVh9IaMi8bxz3J5I0bEtqKCTxGnAcwp5fjQcZTlXkk
5+1bY3wSkEGEyuM9oMjWV2HJA18FJVyqLqvtPw8STTsyID+cHTM+G6FSfsxjjfterqygPyLl8X7g
NUQn8HJA7HlMUW65/LARl8hWDbn6YW/+q8pt81jlS/BEJyTb47ltbU+8jciAqb4QiK+etVnKkaxj
j/pTJY/HQcXKo6En5MkRumLvPgmAvcBCox8mmHyr7SEvgLO02dT8yFKj6LiMtCnpWBjSf1XUpvnx
9mgbxVMakSIZpn4H23sdkAwxZoMSLVI/5VXXPTAXcuomWR6kd/NSltOb1owL2uVhgxjE4MAiPaSp
2tAAa2H1He0SBuXOXbCxYW1BYRRKeAIsvbre8Lup0zyEgZ3pUvN1kcOvk1FIb7c/fGMQCiY8l0Sf
vJtrxUw5CjQFY2nTVyo1RKmmjH1pBs10e5TrU0E2joCZDIaHst2awtwGtdLrAuHc22X1Kpm9M2P9
FZsIKC3Jj3gO9Z25u77cGBB1X8rv9D609TFME0oerYKGF3ym4LUz9fw0xU71sQSw5i5zNPyDkmPh
OYnR7jTTNz8ViRlRNhTdhlX23ypBpyXyYAHwmeY7cJ4VTV/N9FSIhyAGtD1S+/UC/in5E+0QYghV
ncvTP6eOKdG/B0gfDNNdOQXKfTOM1rtfdcrIwgJBxRwGsOxqlF5FQpCY0vIhcaKiKWvhY9EsPx11
KN8/f3yL0O1g10PKEiv717OgW/2QqiMYamSn1We1d0CEdC3SqY2knBY5NvzbW/M6QhJlXqTeKCeA
61gb8TXWkEQmDCDaaegGJ2bcHCcY994gBdNZSvTZw6tpz179+h6l9ApSnBeeVx4M6uVHpgVX0dJW
YB8axzzEJWYL4Baqo/Ax+nz7+zb2h/CCZfk4fLApV0MBjuzp7k3B/WTG0evQjo1vV8q4Z1K08UUM
w+sK34om3jormLXOrEyUU+9LW5cqT1KU8oAOJDa+sprutQA2ByOBBPROg41K2+X0ofKrczXmwf0s
m9ld21e425h1cB8p9R4341qTVsM8EfVsBSAFZZo1C1XBM83OzSY6S7MNWjhCpsA6yn2Klk0z692v
Oa/G6VAiJW66cpMhJ9MbXfGjWJykOIaWUeBDNU3118Io83/HguTt1C/9XFLNyMqfEWFQfFLrsQ48
3eitzMMECYbCpNmS9aKFrJnqhiGWt262JLqFVk3cZ15ZlGiH5ipKSIelT8PgQFt6/qrVQf3vOKcJ
mnQAYXtMw2hucrPPiLYKap+n4b/GXy7FWByLni6UV41B/WJIC2W0fAkRd28XLf/K/4Av2tIUw39L
Ejb3wMQN5RAVjoLZ+9hngN3kJX2bFhsI4Ds3rJhwOL8cC0DFJHGXiwsTLi8C/GTOwdSGB1o9hV+o
i7pzzVxtIaDfnEBKD0JrmG7h5ShyJEHV7ibJbwECfNblSjtki9I/RwFv+ns/SAxlMYyQ8eQNvBzK
jqDDG8YISrBp46M2NOrDUuR7YJ+rcy4+iKyLpjPMLqKzy1GWrO9NdA4o2I2Zc4egoHQswO7ufMvV
64Zsxf8XPevEJKgYXY5SLU6TDLYR+DQX1WNgdRn6zGr8T+D0yVlvprje2Q0b68QmgMhPMZ3La01J
pvvWmgs2x2e8wZHBbGXrLiD4dqNo2EuI/mhUXWREfBwVDVoU9CmIu1ZTWCqzWkcyHeslCurPJJVa
dxAFu0elS3B1o64xDIc467MRaPcyclQisztjwBa+JWoyvanFJH+cDK2L8PeapN4tSzWxjxzc4ieo
n+bdrSjxezkkWLUJxtGa4qEsZjJ1wHh9Ky+SV7np4++AyeX3yqdwmZMhMvlCgo1Tebnk5SDVPPeh
RFwYB3et1iYS7cmmehzaxdDQ1Y4UDcvJaPly+9hcPcxiXIfHxMbrCs0ssTP+CgRKcCcdLEEJWIhm
3TW91Jxtaw4fgsQGyGVp2nni7B5vD/pHqeNyD/xxhqB2IZp8pKWXo0ZVNVBRibh9KqnQj3HFe+bF
GJPCngEubxHHaf25ByKuuYkWNb/6xobHYuG04A5aEtC6lVNdOphlY8333djgf9jbeSNY1s3cH+0o
G1/nxZGmg9Gk0+gqcY8UGsAy9FoMbcop8KPBeep4Uf6BgpQiJzmYzTe5A1/+oXWGAaKDSZCXVA2C
JkOuy3sW4FexMxPPvIvEg1YLUcrlFFhSVMV1VQX+JEUlvcAJhZx6rhy48IlauTnimH7kpM7Pyaji
u9vzf32LibEZmhqm8FRcjZ3BTXYKpab3oqrxsa+17i6Pgz3v3OtbjFGEbrNovVOdXd1iZW5Y8LDG
wJfqJLs35EY+zgJCHFQGgL1SS3cem+vyvpjSvwZcvTZNBZc2Ao/stxYq3E3c5p7oq7yEU5WKPzmu
PoMJzYDIuWpA6ATMPDrcntrNjyaCga1DtYCc+nJZAapX9VzQYrDNqn6ZJKc5xUuI3WCtGW6I1MB7
A2sUB0lacfIlbQB8tL5Nkxlp80SUwG2r+Lnky+g5vBre3EI5xZNB58PzvSvx+rm4HHS1slLdJkOk
8T7JxQB1l0bKAbXrHJeVLN15CsV8Xd4UDIXnIKgf1aT7uqqf1WnZaNy2HJNEZT4DB7ConE9HOw4y
wcZoy9c0TMkxpRYwVma+m/zJ/HL10aASCmpX3Zq0NbAxUPvojP5n9BJNS/Fo93W1+EkBEX5nB2/N
K0BmdEGo1mF6slrMlrxBlSBGnNMwzJ41HHnBxATTh6zskp1awdZQ2ISTT2JqIm7/y3066eGsJ00W
nyfTqQ5dYgOZ7Rz12Kb0Em4fia2hhHMKUvUwkgkbLoeSm6KSw24JzzHh0sOsSNnvVhu6gzVr06fb
Q12fPgoRRDC01Qib0FG6HAp6kYQkkRqfI7nHqJvXwtDG8JQGY3oA7Lgcbw93Xc9id1DdJUfCt4Xb
VHz6X69n0yZzHI5UICka2p9wpQhw5w1SD+qhchz6fnbl1tRONNLnA7Dt9LEClO1NqaLthA/XrwkF
NYB4qJCCpbqq45nZCHVg4IcEY5d8cErD8TSziT0NIWRPn2bDjWsII3UxGK87cyA25fqE/j30aidJ
RZoZQz+n53qRMeqhi191xlE20vRpsUl73Ao60+ASu9eDi+Wsdu6BrlTnPgvkU8vD3DF7tbZ3R228
Bn8wgpwlio2UiFaP3NQXphC0ic+wpiAC4Fx010lLfEowmPQcpEoetKFNDh0gFRatie6ScpT/h61P
VCfyEiFxsC4L0MMDZcAeOaedYXlB0cjfgAp2nglWf2cdtrY++TPPLdZBCISstv4gh3WcqyZ3R7V8
dfKwkD0b352D1GKrUlTt3gWyOb8EMIxEER8C7qpKrUX6UBM4Rucg6bOTGikVxcY511yhRoYSc6Cj
TMK9VapK9GLUcesB6Nqzs9/6agFEp+xC/Ip45+UBbFPLLtpwjM+4Ntjf5aYzX4Y5LU6dFbYPOhHc
Hp9mc0BKKvR/Bdp+LQNmKUkSZA73poLt+dnI5extlpL8wRql6DUDIroTqokPWJ8ugVoEbyyQmFfv
e9SnWgUL/Jz3ZXiyxhFobzFBuyj6ZHZ7awgOTaJrb7cP9eZXcgq5SBEpvwLGRSGRf4Js+LnB8+/b
VEWdW0hR8jwauNOpIfy32+NtvfIOpAVuLqC0MMYvl1Gt8dvuCjs6W7UJl2TMujslH77NZoAyagC/
s4yj1INV17hFNv++PfjWThbnBi0uapOysUZkGEMpamBAurEzwsoxQkl8OmH5bvOGdOZyygEhnpHS
s060XccnQOnaWzEgmbATy4kjulprAV8W5QuaZ1cWiGZt4A0x9eEZ6RDHzWwz+ghpWN4JMjZHoc8C
f51HGYHsy7m2mWE7s6vwPMe19htEx+e6mPSvO3O68SAJTSQaKggVga9chTLaaBp1L5BNciFBukar
lJZAvMRQ3eQKkYO5q5OzbEfWP5zcLIUiRB3KpSfW6G5sdiyDBMG6cWeHzegCnMfVHolReDxpVBvd
oS/QCXKnEmLt3qMuNtt6Gf4IClCfICgwVo96RpztxLlCKm7qteNJY4RP4RS12GD0sS7fJ9BFSkJP
tfsnzOXBOFj2JD8oQVr9CLs+eDTLzM4PxAJIEt6e1Y1jSVOA1OJPheAqkhqpqGSFIYHnkcLxNNWd
dopw3Put4ub1OiH76t4eb2uroCgmyzRYCC3WYjZsFUsaqJuf1XoZzoYa6IXbq/OeWdMf6OR6xmFP
/R/OzmNJTmQLw09EBN5sgbJtZUfShpCZSbz3T38/eqWiiSb6apZSTFYmaY75DTpJ4JeB8ayeahv0
ZqjNqbhmaZza0Ku08Ce2N/oXvOCqxJWyIFWwKQnFT7WzlPEBr7LsrHd53UNvCrTmUZuKxDqoUJEH
L8uN8XtomfPgampuC78qMh0CngFX2rWlfvpWa5n1C4GBVj4pI+feR9mxgqg1Z9mnPIY7Aw88tp4Q
TTZTrwpsJ3QtVZJ0YoXJbs9DFuUOhO8CCK9hlvzgmTb/cBxG3ajPmI9NszvpRXGHOqoj3KFXkk/5
VKrmgxzGXYnPdSfqk6qWww+L/0nyXxvK3OWNVgvr0JSETwe1Uyvx6f0fc0FSU8uywb6twc6WOifF
PLXhtZUn7SpXjvk4oGxzfnuUjfcKvMGiVsFNBkds2cJ/RcS9E2HWalchRrmFfFeXQ3Vn5lFzRSQt
ewQO9MUpAuXb22MuB3K9fUyDNhatSF7m9Zvc9mWjZgXHYophDo6Znl2qLgn9ABuwncth6wTSMsPK
DXAWCoqrXMZQrDitZgnUcVX8Lh2755sm0ydgFc5TIJy8e/+J11AVX5IMGHf4bt4u5xTYgiJ2Jl3K
QJtUiCX91B2rVKKYJSStHr1a0uT4y9vruTFJHjyoVSQty2WzugDho6bV1PXBpY0k6OWD+ssKcRsw
pzI8ZfgN79wyG58POgHy75QCiajWAKPKipqYwDG4dDU2Ne4olpudwiFOQEWkxTtfcONOW9SKl2/n
gItZR4xC10ohV/QJlKJq3VEG5zxy4ew8shtLCGiPriNS4rRZ1omopheWKE1VutTyrPHFVCoXn8zB
CfX7CQ3z4lDWhTD9t7/bxkK+sAzYmYQzVHVXmyXuUXRSU+lSDXrl2/0sHZMSin5CIryzihtDLdid
hTdBvRRc0+1QKba9eCsq6dWp+uJokdo+9KWGP2eV7l5cL65oq/O9iMFgmfOi9rvuVcVYR0rqrKVX
K4uc/NAHSup45iwbvWsYfW2i3FDPv+vOin4g441tgK4gGuhmyIn+myRx9cCNW86+VqNaeCgTFcDO
CHHwqE+28lXuIJZ7obMIejhFF1CqG9rml9Kr8h8NwQrwKUU8fOJFmPe4extbEcUiJEmp3qEUt9a6
1ceO6sEoJdcycmp6i9iVBiA3dm7krVGggizimIpGmWL5+79uZJ2XyBgF+bmhz+m5HOzZc7RdkbSt
URZNJHMJXnnIV084EEuknrQeA42sbO/RpRy8pmj38PJ7o6yuX+gyihjQfblGRmb72miGR9VE5urd
54i74UVhHH4LgOzbFUsYBf+/Or0iUCt5A4ZRJ3OIi6Muz+3OPbEsy+3WhuEETQf8O+LilJBuh3KA
ITYNNNWrEogI4RDsrQ6Bmdkfe/y5ha8NhnXMVfmsWUn47grgomDF6dXAmgGaXc3SIWZER09PrnOu
50DoIhmdG/RNQqnb83HcmuXSZ1hw0xAYtdVQ6OtnOK6K9IptdZudwiZuumNtjbbw0hwxmt+q1cOR
1zMtuLbjhADl2x90c3yQ1FQGFzj8ujYS1ckA95lVbksD+cV5EI/UVmXXbozwnIVj/JhVjnwckqzZ
Gfn1PckiO+BzCYo4guvItsXKOGpfRp5lZfZQQ7B/GVlnCNdWAZC/Pc3Xp4PsmWeHNJoQhQfydjPl
Q5lCVu84HSTZqClM4T0GH93p7VFeR3iWjIAMeBBULwgQVh8z1vIBZdUc6Z/ImXI4V6OR+XLhNAVG
vhV3axW2wYNJUWavofQaFE8naXlvNHhD7Nz1q1rLIu8aLcmuhZ5PXwLkkR7Q+DJlLM2U/HfYGv0H
TDSRREuM7i7RJJF4UWTXn+yBmB7pH/Vs2gA5/49vvCQuCxl8qV+srj5hyAWSREFKAbT8XIWZdQmN
UPXlJAo/v3/pqTsRUoBB0Hl9bz+wVk1q25lhdtWjKL2gLit/mFDudp20bD7XTpcfLWuqdyxqNsoj
C6mDJghgKnDE6+e36SsKvJnIrnlflMfJFJJfKMb4PIDo8dFh+zNVnXNKarTKUBvNDxRG9hrGWzsb
tAVFPoorC2fsduKRNAQRGnTJtaaKfuoqG3txJMd3zs/mTBlg4WKRh9IivR0G5XmhyIGRXEenTj9A
YumR6FFHJ3ZTpQyV4zgN033RivBgm6izuHlpDl9mQON7PJPX4SMvKTUgVhyANpn37Q8J1KHVO5DF
V7AsOD6UmjX8QphEA1Q0jOKQK8neqd5aYWqakKNg/C0gx9sRqVSD6mri9Ips4vyoDzjIQw+rd4rU
W3fH36Oot6PUHcisjjDkOjQRQDybt/xuaMAf4LoaIAKGwUCfeLXa1++2JOTqAH8EykEmXn21iUeq
qCKrAj5tgz7cVdMttMqCSHSO//YZ3fx0NGIJHHCkgWV2O8VQHrgzHd66QFcRy9b+6Eb0C4Cl6uVO
U+6khxvrCRYQLwwKtS/sxtvBulYehZVo8TUZVDX+TDMlwU+8N9WnxLSCkwER6CLL3Xh+9xwRvDUR
feBe0Lj4bodt9UmnlW1E17TBlcHtZ9IEfGypk0Vq0typedc/vz3icsBXcdLCE6UQRVWaAsZq45CP
92VUU5A284ESvIu5kVrd21Ir4WcJLPzjLKu9dqzyKA3/a1qeoWM2iFb//PbP2HqBkK9FsGUxv6bx
sT4mld4indLE16rPrQ9joce/Mywi0JmkBNGfyEki45SGUvRAOa6szk5rRQey3s43xyb63MxI18VN
vRfLbWw6nNPhcZKt0zheB1g42qoJSxJd7dnuHuKgKvxSRT9JCwpxH1rdHl7zNaOWoBF8wwI4WFjY
6wuq56Kmr9MzoNYBmgyD0kdxRL9HqbY91ZZZ+VWY1F494UkOdqr2YEXh3iGU78Sd/c523DoFhFlo
zC6OKSQgt9sxcuJO16k8XTFiohybdrqUHY3Gmb5WtR35fac3cO8V0e08/BthJZitRUDeWgw91g7G
YhiHIMlouQkRZL4+56lf20clOxhm1N/3rfOsxda7fcpYeQpCOB7AsKFCsyzGX+kcKCeQHr1Dn08O
rIOJEvCjMxfmzlO4hIrr80Y8g2s9YOOlNHs7CspAmUMmF11jQ4q8rBT1cVamwJ8y6Etvn6mtoWwY
qsDR6Xxwq9wOlYPGKaw5j6/OPMSwONsaFGCCiHrqZj2MgrdH2zopzIhMi8uEBtfqicfHb4RmLsXX
DA1xT4uA5rSgH86o5/yaAYW9/zVYwCs0lRaNexp5t5MTMVLrUa3GV7XJqgs9etvPB625kMMmhzgw
mtPb09taTLYHbFj6dogUrI5CnrV2p0qM1w9NeA2HYD6gOuT4qKHuedlvDkUZFBLBwi1eNwdSZUTa
elTiq5QRLJUzFmnJ2Cj/tFpQ7azi8qtvdyM9CF4aqlvcbyBvb1exQeXPicsxuQZOQtxLanxQW13s
jLIR/jEMsv1E1wubeG0LkSnUE/iODFM7qQftKDmRb+mH0hH2KUw1+7ly+upkzVHsSsqo+6Ze1zsv
+uuHbvkNiPQR3WN0tkabjnE7dvJEpGsYKBCH3OLnsZem+5jv7Q2lMxou93nhRpIQh3GKrZ3T+PpO
W8anA4sQJtDj9fmQW2G2oWoTJ6lNjXmqWd8ldlMfBM1JrwO25PblPH1AqSzaOZmbHxmtxEVMHc2X
dTWsVZquju2M1UemFVHTqDg1ub5HVn+9a5fKPYpNJtuWMHf5+7+uT7CweVThv3QdQynwCv6VN9SK
5Yumlv6PpUR0gmPITQO4erVrmagiOW3JUEFbnAfLatHsGEs8IWbHm6YRrd0yGo5G26AS+N5rgFnq
0E6Ry6IgsN5FQuv7XNIM4kLsCibgXXHwcZ6lsfGlugZZ/PZoW1+O+gYtQpTAuHy02zUdRZla0PTi
azDZ4D+GSdifK7tt+p2zsbU3QaxaQLwMnts1SiCy6M7PURGT/nd1f4yLMvli9+rcX7rCHu+KNiO3
5+elwkWsJdjJXbZ2Di8upVQ6MSQSq1kaVhRkRZ7E11pWs2uWjKPf2kZ6RkFkb0Ff2jrrC49AjowF
az1Iw8uK/7VLLb1Py9bBDHZG6zn5uHj/tjQIxSx8Ra07+Z9sLHsjdHMlGljweFAnXwNZp7mqMpGu
RrZeojonGcnPifBdPYxGYzfndJ6bb+2olmiLd2V/bqYpMI9lNo3RWZZ7LYC0p+M88fb22LxX6VjT
vkIkAiT9KntXA0epmr6PryGAq6eix43E1SLERqdSRky+isYH24CJjBJ59i8SkqD2lFr9PzYp7Xx0
ikyCRLTAbpc0RohSwA8BdCDa9nGce8mzssw6vD3XraOwXJvgVZcAY12CQx8ITXEbaEOWVP3FsGrp
XEetvVcf2NqL0P8xFWMrAhddTWbu7b5QzIkua62YfihHptdAnz86qbB2RHZfB0xU82GFLEI1gPbX
ugrcjYM5WQPBxFy2D0qrKjBlKV2OvdL7iOdM/tsruLlb6FDzh4eYpVwHuMk4N6EWkVzOmvxLl/Sp
P7RW3ut3qWLlil9TFEe/37Hr1HXypLCeoy63n1BRnt8tu/TyTvAeyUBkQcuuQlNqt0KyEYe9hloq
+bZeB9cwdqxjnGnWzrS3vii9E86HRfMO5vft9tRBmjQTurjXAoJc7ytYICoPQznZXqD09H/fXuSt
j7qQ2QECEHoDcL4dLcxC4gkpIXNpjdyDZp7diRgMghMF+m+AmnsQ4M2PytSoTROdLq5btwOqZUG5
S2MlzWBQU6yBpvROa3W9PE8NwARvKCgeBFYpPk95GFcH3FbFORlLba88s7HOgMzQToSOqZC/rm7W
BhWmQYsN0qdhHr1MQRraBVoQn/t8qN7/YlCJX2rllPAQ4FntZDXt+NSovV+BQFN6duL64FiD6iUK
RJW3P+jGvUPLdxHB4XUk41gNJYZaD9OZaRXFLJ+QmyuPgRzscVa23iUwCHSrOJa8v2seu4bpgK5A
sriaAnF5d0rS8bcSC+UH4Cf7UVPyInRhfKj5XVf0JQ+URuf7pzlzatDq18ovrTPJ3UGvpOJc1GgI
+4j8DwkOC8qU2gdFH/rGi0lwazeJ7GQB+djWQZ/K1Nl5Drb2gUpRk6RicTVZa0JC9eTSK+i9SqaW
eEZlK4gzi+ScmOmeCtPGYUPDh/UiqmeTr79N1kdar6JWey2yiRtU6lrbq6EsfY86aTxqejApO8d7
c3Jk1HQjqHeSRtyethDLhnnKCHJVQ54euka3T5Uk2gutPWcnat+IyeAQgBBdYk0y3dXbXk7F3Bdo
PIHlE9GzlDvxZa4Tszgt2ekDklTWlf5mdSw7K9sD/25terqXmH+DNqJSvhp7FDEQjoyxI5xDDvgq
2YfWwEP17aO1tZiLgxFPOtclOiq3i1loPWIDS1fNqTLYx8CbjKs6SPF/5qzHp7fH2toqi8AA+Re1
LEKl27GQYI9jtWnTa5yZ8SFSw/JulMTHEgEAP7fs4b3mSYyFqskiiLYQB9bmSRgRDOUA5O6aA5Hz
G16br6IrVVfS++SUoXX1+e3pbS0l+TUxGFTdxcH5dnpGlFg16uDpdc5aBUX+IfDZkrmfa9L7O0aL
NgRvJRmdCTVqlXyRjU0y8QLhXtAHd0rZV4dYZHuN5c0JkSMuKonAK9ZKLUCwu063qSa1k7C8kRLo
Y1E6cNElvf7y9tot22yVEiytIKzTeDRA5a5e0KQvQEmVaXK1MTo/StyLtMBC+wl4bXZqmia5pNie
7fT+tk4YZQgqV9SUl1rg7QfLQfJVFeY1AEAJlZHZ6XnLyj9vz2xr04N65qmkTYAE1GqQEcelWs1J
DzTRu0Ne1m7hVNMRLcLKl5R8Zx13Rlv3+PQqbwCwwKPui8i4L9PsZ1wlyXPL0fPKZtqTWNzaIVRS
aFeTsLJFVpGWo05wL3KRXKceLkIH9MCT8IVBGp0T8H+so0Zza9EiW4pHtx/LsQHpxSObUZck5xhp
anpWG/T5IxTRsE0Z+52LcWtzLCpapOIkqhRtbsfT1Nmxcpv6hpMo6dF24PQEUhKd357V1gJSiOal
WjQbEYu8HaXUmyJzuiK5mnbvHAyougdkQ8VZdGp9eP9Qi0oW7ybF/FeZh01lFv8erkMRq9GxCKJQ
86VxHg8DaMg9LaStfYg+FtsC3CMU3NVVX4jZwlqCu1AKZYiMSjh4kVXnV3mmXWcVzR4SZev+oDYD
QkFfbHXWoE7QJ7BTcp6xycnyL3XWNi6WxRGWMI38Rc7n+aBG0h58dWNQwsUFKks/fWma3X489mGG
phmVIcoqzbVI8UJy09ZsvclshWdKmTl5Xd18e/s7bo5KB8pZmhfQSZa//6t6IlkqlFdrjvE87C0/
IoM+oQhkHdM6tO6sTsmPCMDs6WJv7FNAPpAdqNnwZ/0UlL0z92VcM+jUJI9dPocfYyVK/Ewd9R3Q
2OZQtEN5u5ECZrDb+alWqDt9IOLraIUInQQmrooi4RBdCpPUZie12Nio3Ccom8AsUxce4+1ooyqq
VAsD8vEktX5gWxuc+q5qTkY0SI1Lq3XYeXS2Ph8ZNynaC59bWz3dLOKc9/1Iz0RCuT+KnN5T9VCc
tVDtjzkweU+Xu72KyjKL1fNKREolhdMB52n9+dQKz0wTP81rlSvls6WMj6Sx5hH59gprxyo6TSIf
T2PQ/B8xEWMuni0w5NEUWR0RJcfqC9wJZUUkd2OvVXS0XrIBplNvmsH/8S11kKbLeIDR1gWNSSVk
KFI5umpmEbZeFUM38EqtDCmGFdCunvEuyvZKGxvvBD1pUI7oTPEsrd8JBNYyun42lLmlpWE6efpg
45u6k9BtjYJe3lIYBvn8SpQ0NiuoUy0l7yozSj+ZlnJj2e9puW8wfqGpUQtCaAajSmZ0expikQ6l
YS1QQoUgwuuBHH5zqlJ6rjmGMX5HjOk2eZWXrgJbyEdVyAj9GU8jHyWedqfCsP1zEPjFPYvYgvLc
7c/h5i0ykIyEFxpQD9EXmZfnfXavzLn5T6kU5bdcaTs3xi3unNLe8rukah/EWOypo2//Eu4Ybgrq
V8zl9peEzphychUS6jQxam8a9ejeiKWILW2mzhVLufaxVmr9OBXG9DSUofwQ1lNkY2fYvp8Lu1S1
XjQ32W7A/W9/ixOG5pwX1HrrJPydoiNI1hY3uA476mmIpT31nFdbj3cGxsuiCb8I4a85mgj+ZRmx
QoIZYiE9SFUCLMLRv7/9qL269JdB0AVAK51bCgm62znJGGROQ9dBsy6yH5qRwDSyOwTvgPi893lZ
RgIDBsaSNA0o6WqkQK+1uCUJ7bqs+NoWduvGeeEYeHyZ8/8xFshCgMhcgAy1uv2Qc1S1DkHeq12a
86fSSoynMC4D3xr7PXG91zVI5rUIHBGO05JT120qOo9yaOgAV3sekv7Mk2IIH/Ku6ZsRtp54fSLF
6hp5Z6puiN557FbCyLEfA2G61414fVyWHwNwBGr6gsFeCwoCC8glsyH8Mxq9Kw/qpHb/ZUlZ/Krl
qrwfYyXAT7apTqMA63kguOovqpZ3igv4VvPfv7V4Eoh4F4LA61ehQctZUoA9Qh8X/3T1pHjGUNTX
NBXTe0PsZdp/DbXaxQW8rH52AJ2HE/YkRddVPq9r9ihp2Z44+KswYhkKrCyC/7DeQEbdbuNFcUxq
DIehEqXwTCvUzmMYRxdnbJNTBc/yPIViB1P/+iYAh0SeQgsdzTx6vrdjjip+DHFeZ9dwDECKYkn8
OYXavFe8fBWsQLRQwLHLYNpRS12jrxAHL50pLLOrKbXxnzauusCzWtk42cFIGYKE/WIY0/g1skFM
77yzr8LBZexFvZVcnXtijcHWcEkwUN3LrugmTIdIRNpDM0i5H0i5eR81zV4vdGs89FeW1iEHhtTs
dknVpCq0WZmzKxqfiosSdfCgDmHyqGq96Y4qIJ63D8PWJ0SDc7GoJzV7BTXOzdFpm6rPeLF661Mn
KcljKyvVziivb/MXJDtJOtJbCzXgdlaRnpm0Irhjh3JuflNYDI74JY4PmpzsRNNb68cbiMjv0qEH
xH07kh6EYTapOd/LaOVnoU7JsQyn6Wgq3Xdp3pXd2Fq+v4dbTayZokkLtAiIPqiuSzOOyn00lvbO
8m1NCvy7TayxAFHXpY64a+KZihw12alsvXzAGsil+y3uIrNrTiB89yKK5V66SQ/Y9TSOdQiDUCPp
ZN2uoonFVzBYUNBqBUs1M7S0b/YsOeQkY/BJErQ9JmWqrkSH+gnX3t1S98uMXv0AhGFxAqDkDfXi
9geMwH+7MSmy6xBPOAyXVtenGMoVleL1Y5h/LqsEvzN09c6SFnTXZOyk+wq3bxKKMvynSULzJwUh
TLZtfELxy1GCfmejvcaELmtEjEI3AOkiYqHbn2hj+AoKWYc2lRvGR5EUyXGo++AzbgX9PUy3+VyV
EdS7NC/cKrNllwqz5om+sR/SwtpLW1/Eh9crxu+gxA3hhztytfENORZ91Pb5dRjiEt66mQW1Fyea
fh2yASp4Fxp55IPUzqajNBRl4dvIdWW4x+Ee7RVJqmeujTW17eHMDF8uQPm+cZNSGT5XkDofrUU1
ArY5pHavUM1xcq1szks/Cm1J4OVYq3tqMlubkDsQqA00pqU9cLvAYWWH2MGa2dVRA/OgI7Ny7IYp
9Czc2B/UIC1PTkqYO5VDTgWp3qvEbRw6rB0pjtIvW/bg6u2GSuTA+lTzq93X0hPa3O1RMXCorguc
YYCU7SWrL73Y1RfEyoHOyyJVtxQfbufLiZNyIQDb5MBwL5lcJIdA6PeUOA5jGusnByOKu3w2q2M3
zcNd3tiUWK1+wPVUrtT4uSvl+lMY2O3O7fPqO8CWQwtyEeIlDQQod/u7CgxxXpAzF4gx36paz55x
PTTdPDKMc13W2ZM21/M3W4YpLdLy3VLKFJnAytLaWGgM1vomKIveBPowmhdHKsJD0Qj7qRUY57GM
4zFT4VKUs9izsnuxB735FjQA6GTTJVraN6Bnb+c8Yi9px3KM4YROGnXPc9NUXjMkenKnG6PzlfK5
fUXDoYtcE7Py557FN13YuHHoJzjbP7GvZOkcOJNUuEhkiU9YvIWPskmdZ9ab+Y6HXt2Lsl/tWH40
vQvo3i+6SOvOqwh5f9ICtn5fhf/E4FJPuiWSY8Pt5bWNXu0EtxvDITRNA4MkA3j2urUAlrgJFv7H
hexz/BhYeAhnlQavcRLSLywbP78dqbwKcGn2o5IJRIbngGdh9SbZlpB7HTrLpdByrXWTJOju6TR/
k9JAf85Iws/k/+3p7UFfBS4MuhizE4xRzaGwu9oHWVn1S7P7QiVkuth6ZXv6lEyHYbDfbSXBUCCn
GYQeNo4By0/5q4zbd8UogmZky2HT2Pg24Cpx1ic5+PP2lF5/NhRIFy+QRQ0AQsvqoegNTlOgzha0
+dT2Yx0CvdUJ1GfnCIXQslJ2tsnr64MEiOhlkeJYMJqre7RVB7vK1AaLPnRAPjhJ0Z4rQ87PwiiL
K4IkvStZRfFoj/RuEDqRdm6v19uG6h+vx3Kjossjr5a10lMHHrNiXTJNDp7qoE6/WwQXjGrkxo9C
hDzbjlXtoatfbxyGhe0OsRqKHTjR26/Z1S1dMCBtOE1I8wl0XOf1SuwcyTTi96Yo7JlFLpKuLwk2
mIvboUQm7DHUeoljL38JjE69DJFsHYmqcr8vx/Tru/cPBQXO/Atwi7fhdrgCtngBA5gjYdZD5sq4
An5H1zt6HIuMxuIw7RXINzYsA3KpUeOiryiv7uKpQamOgoFzsYfc/iRVyCnFSaF8s5QOLQSl/u/t
+W1sGPy1qEyTSMNoWz/DHXQmUlrFuQRL8jWkavg4JRi6a5JVubWjdJdZRuPi7UFfpbhsTY4Hkopc
qa+dsTsLOJU9186lzXRHnATIzdJ1stACuqpEVnJBfUf6YaS58rPI6naP4LSEFrfPHcMvBZqFu0Gh
fxV6UCTvBtPkKq+Z9HGyteQcMMmd6tfWKKQvcJqXzgOVqdudg1Om1gWt7VyqutL/qWwL/FYkYv/t
pdw4ebQWIBUQMVKnXO9PFLV0MZhI8gANbg6VUxp+EWiyS+q+9+BuTOhmqGXn/nVlZ6IZhSP16LhF
uTg0UqMeuhL/67cntDkKiBxO3PJ11gVKLO1yWxeSuFrtXPlKN6kXrbODnWXbHIUwG2gTzWd22+1c
xrB0BklBL8mqs/mijMmASMK8B47e+jgGurYwEeivGWtEnSIUJavqlo5MnH+d2yA9ZbUSeZVlDjur
xhPzelNTSOHWQFB34VGuHh41gzQ5RjCtmsG2nqyiEt96TTKflBlhKrfTkjD3ozzSR3coUOLyUfRQ
069IhnbPSdB35rWYwvCi9/oQnZMppYOsU7t8CqU0/i9RhV26HOkx92p7zJOHyFSR1kLxSv4tF6HZ
uY0Sqh+t1hpTL6f6B3o97vWHEKevyUWzCUeshJAW7pcEXsFqwznynDbq1WOqtJX6mYsXu0ZDNHN/
oJ1iEWimmRz7RQXq2YMvkuXuhPDzszknOQJzpWSlB2nQedmcTrH/6HYil34KOSF2k3rUn+2pI1tq
xOzMbjhU8/RIkGvcGQ2ihyTVtvyzgPr9Xxhq1gc1XOwfQH2hBWaC5PhXr9P8Y5o61XzKuf2fwAYH
hT+Y1lC6ciclmteDYvknlvLiR9N3meMNxqJZkvZlMACzt8LPiR3Ms9/qRnnQAnvozkE3mg8QXPP+
Axp92qfScBZr2ybQvsWtHTVuWGvGc5qHaN4N3eJ2ZcazhMiPElX32Qin2hsSKfkRBSjvnXP0X0fX
apTaOcKpC7FFdCQkWFN4FIab62Mte51qVE+ANpXKD8ZWLT09zSr9Mjci+zNDc/2noNlVASsPBT8k
mrvKNZrWNl0zCXvJR1zBws2l4A/Kakb5BF1KSvwqKJ3eN4ndZL4UhtFu2/IKP041kFB/QPf3zsqs
sX6Q1GxqPjRCk//NC7xvvKRCTtDtq2quntUgSU6xWQAZEEC8JBezqhrNrVT03jAnQexVTT6xB+2x
+DBb42C5RuxU9VlS1eq/GZHD8FIzJN9DzYzENSI7dp7NuFTlp743KeOQnTT3XLitOCtDVo7uaKXW
TxAfYeI6cZ/FHwMRRsWOVO+rU8hzBmKSyG/B6FCfvr1XAj3MejzulkaZjajWrAQfmqDrPr7/jlzo
ATIK7/y37tqbUaXIk2pF16kVw52iNQGs1Ly+vD3K1u1FRAAGgR42ecEqqJt4VkYAHuEVd+LIV4Z0
PmDAFPt1MOyhjbaGQnkNOgzoHMQRVssGujmC/INGoDTjrdKR5BzGNkpOJFzNDuVhYyi0vmkcIN21
dA5WN7+sNsVgxJV0CeIWoQnESY9lZYp7re2d4v2x6sLfIH0D3QfgcxWrtoYJoLQSgua43h3MSU4O
RmGkP6VMpPcDgOh3g2aJsReZPAA54EfIq263X5oTjBR9jumu1Yx+RqvarzjM7y4GLsPAel2UjQDh
rMv2bYj7JbwRQhuCNj9FIcRzatiS9lDzvKjGwK0urN8mgsG+M0/dHzGb+Xko1c5r6/czxEm10PQA
8w9xmlh2FTFblgKEZRb2pTFLWPHCCb+nKrpRrWUXP/TJNE5EfMVOCLuxjcg+Xmyd6W1y4m9XOuC2
m9M8xgqRuq0fREp17GdRnsxOsnbulCWuug1X2UBLV5PmEwu+phpOs11jt1CqFwXheMwVxBhEX2u5
1M5DHjbRz2IIyncfErqeYKwowS+UqnW1V+A524xNr1yicbD9usbRK1Ab4xDnVe+/fcu8ujGXIBzC
JgEf6Eb8HlcLadstLcNZvpAPGd97EbRfCcb3Rnm1hkwELB76VID/ABuuLhgzsvIubzVEnVULHqGQ
4/5gG5QAogp3KYfHY+fov9ofPAT0oWlSLukwchK30xpkDIvCNk+AGyJ920qydpdk+uwJ3JF2Eo2N
uS1FKZAD7BA+1+pGQyVaKpC/S66ZqLJzleTJoU7b9lQVcukJPdktF6rrDbnM7YWE7lAsBpRzOzfK
/obZ4pp+1dsonXwMfwcJwLeWfsikeK7/VZWkDhc5elLIvE3mTzY6Rp+nCb48HfjROnfWAnN+5z56
eXmXggBXLnnQskp/ZSeOVs+SmdjEv51a+pKowkczi/s/b4+y9VlBCFEaA8CGPNbqTQQbZ+CHHeIJ
YBRwmqrpT2pNYNwjbQ9bDALv1TIvGwhtpkXxi87Uas+WHWYjdkUbMdZ7uzrApDSPqiwC02vDKUzd
aSyt/5IczZIjNqWx7cp6ZtlHrQjK2DNpcH5R6eAKnyJyFPjjILLOJXEYCdUKq3ATTW0qP+xg98LQ
KtSnKIqVEb5hQaag0utKjlIzGM9ODRHvlDTtGPlWU033hjMJ9eTQA8J4FhOf5B5731n3MnAPxGPO
qP4x29pojnaTDt+sAi2Bc2lkjXUIqCZ/zwHERSfNTpv52GppivbE0NP8rQvDupCZp+VRceLJ9s2e
/sGd1DVEusIaat039DRyPFkaUNnvQEYFB9x12tFVyDB+ZI46Fgc1zKrYpdOmGX5kS63q1rpTf2qg
qA5Eqnadu+MQW4pXBB0Fqgk2m+Xhl8uGlca2CFzJMdFi1VORKN/HrDALr6wahM8ESjy/jKiOAo8g
MvmNUZ+mH/PIcb5JpV2LR0fk6V2jOEF9qgmUCy/VzSY8djjc/UoyJUiPnTG2H5WkxAgpLyJ8gXJt
nFK30DrtfpjnYb7TShSxH5xEsnsvAM3xzRgik1wotNLUy5xkvgvlaUh9G8nh1uvlGnay3gXFnxaO
FhB3JGsyX4mCRPJTWSvvbSdNei+Xx0l341Fo/85plv1I2la7MydS7YOairFxLSsW1TlOGvkMEUVu
3c7JQMsMufRHNaPItZXa+DENjnROejX9Bai3+lbnTYuHWP8Rsw+UNSP9nAaa86mbyy46DKMyxYcl
MBjgbGdx7oZz3P/LR68eYq2blWc5nU3zYKt9l34AEQqxp8fBr/YrVZo+99GIqk2W9v1pMVjQDnqQ
tQblvch5sutJqvyGhbEAn80tCkFqHF7yDjkcDxfH8keaJgyLMofRHhtnlpOzZQb6v8VYOpVPZQir
jD5s9AQtmTn7INCTC46VLMrcQ3eii/y86QRbQJbGenIHZWw+BsixLHzYQqvuZUHy6bZ5Y1j+IAf/
4+y8dqxG2rZ9RJacw67tFaFpaLqBYceCdwbnnMo++u9y/9IvlttaFkijGTQb1KpyhSfcQUP4PIkR
UxCz1J3NIZud82ILlV4EpKjHWop0ToM5Ps1l4Dy0SHV8niKa9ecq7LIYERQze6HTm018TT1sDnVn
2+GptbT2e0jLv3Srop6HH6E6j4qfO7VC9ppORn2KYqd8zuO2wWOwq8vIAy1cjb5dDflZxErV+AQm
6lOnRMb8Aa+s9p+mNJ2fVhGV0jsY0nL3LopCUlQpjMt3Y2RG9iHsEizZYqFlipv2dvfYpFomTm01
mtJpgjgUeS0mAS8AkcX42WpDllJN2OGcTwKfx5JouvusCNLZT7OKd4PXZyj9Yq9Tqc9BN3dfg4ie
2UlHPum5Kpt6T5HlrYQTTFOqmby3sJ4Wev3tKzAMSBeVFXJ9U2fV4pQXsem4zQSm2i+UvjLQ+q7m
+lMTOBVk9MWovnMojYCrDKyXPEtt6KtdZFpuqEjGHop1ubBvArnlx5HjLgouCF2pqx/XJaZRUlvN
Fg6HcWimgGYZWmwn3DSME5In44tCuQK1tOikRPO3P325eBnhH9NdtoAVrWN2PRnndois9KplQecO
BfWEOa8lFxraXm93a54EIlyxzBH6yCogQfGcSmWNSppTyj1cjsb6xzFQ2Msk1f5aYrv5whM6XLAk
tCpXAmCxEzC/faRf1fVsKm5kX1AXbzeBcFpHaw2T+CRMlGs1m/qJKo2Esy9vy/1VfVM+55PSxuYf
BRtMY81SrPN+onzBVIGXi6OdK9kHs0BWeBzpC7pRQGmobFHNuj/qslHebCTUAaiTg9RCmuN2ghb+
lBE2VYhSSkb5AmNIcsNE6twg19LULZVI3skHtqbJtqXvAoodcOUqFJHHSA6kDnSlMIzgyxCFkleb
+CGl3Zg/9FUyL3HEnv7d1mf8bdC1MBBSjCD5E6i1c1OWJ6Nvsndjnal+VVvKzoK+SUKWk0mTEONK
upGIHN8uKJC7urdrhHEGoRJgUDp4lIO02WFkLvv+zWfj3C9VB5C+azy3FuGKZKJ1eaVwqT4BqM6P
7QBFv5cGXXFLkZunJBq/SUq7J365NT9Q0+SpcEGBiq1SZNxTJXSH4QzDj0s/JNlkf7di469GoavD
Z4GnjrDC7SrmQyoFFkH4daBgf4j1pidMdrLz/c2/tReh91OYouC8RPu3o9g5GJYYc79rW8eeCER2
UJGdPGRxE/hIoJiHobT/4pQvHTlWEF1EZa0rYJWgjIAl5lc7H8djF6MCV6Hz54OnaS7WbCFDpyfT
Tkl/65tRoGIteTJAXa1Ws6hKY5wDEFcIbwVfejXVP1H/3bM03DpkYAxohnEpQ31YXSWDosVQutF/
zUSde8CqFM+spfqp18th55BtbX9ycB4F9BJ4pVeXCPk9iFeLt5nUYYjdsa8aL2vSjuhBkgK3syLi
0anMjinKbd/+YtMAqOGGXgSG10ScMqbd1/YgsiENWB4uHBZ9eF0cMqsjPRdxKmEtUcrf74+6sbgQ
5F7vaHJz6nK3WzVHfVopR+5pqYrt9xniAG5tScl3XAD3Gv9bQy06FOCil87m2gAkkuyOzJrFnWc9
9bDJak8K1tVY6eTSTr1hY2OyIylrvJoZEkvczkqzg1YXGWqraqE8xkOTvmtqdd6pMW7Ohy4Wcl5Q
2Cmm3w5idNUixwyWXGmjAOZNELpGFkbPXS/+4lqmVAqQEOQd0Ls1+qmSjDjMVAmqa9A3D5GUomqZ
2rbP4wbGSwulJ9mMJl8IAJZ/vj9A+AArgl2IkMhyYn6rWQTIlASobKCKhoz4wyQy4xN+WKNwO2xt
453BNj4bj9tSHaZZTO97WfHfBmtkjKfCEdkp1UzRRdMQK9WUZo+av/Hd8HlftDe4TxbP7ttRJjOd
S3q2yHhl0ve0LXJfSLl6KftofLq/eBtRJq6d5tLDhb8IdO12JFCDJT2QKby2ldn/F1I/wUlMNAoY
AhUIsbv0o8Jnh5C39edInYVPYmjuORFurSrVduAhtHnR2lm9Rsqg1emYF9h6pSY2kEoUHnWpjP37
c90YBaP1BcUEIJEe7+rbdXMpqG/SH0mSoXvnjCIyPCup7L2Qa3Mc5LGXatPS+VmtKfAP3LDlnDWd
Y+Vqm1n4mDmduvOybTwEoCupbdEXIaZcMxwUOzXVMV+crvq88GgIO3AilZniQq1+sKtE9TD6Bc4O
TG0nAtvYnTwxpEGgLOH3rSMw1YCOjWc9La0QBVLdkIIDIn+234dztBMybyzlAi3g9uKTIaW8CilD
bRhVkgKktWwFAuFoKT/gNyY7o2wEQ2ChADAg2Y9m2FqefkZfrZf6ILyWthkNB6UO1f/UASk2d0YT
zoINkITxpR1ko/rzCxrewYJzo/LMBb16BbJiaEobs/drN1JWcRAE9uNprnyBl+Dl/u7f+mqcMJw0
IKwBDVrdKaPSxhmgOQStqri8NtSOCwCRYXyUgkL9i2nxsdDhQK6W47Y6z+mQZrYWWOHVqMI+cEm0
zPM0hAnt67jA5e7PZ0aevEiJL3SfNTpxbAynkeIWC9GapNGqbVAGdWD4dizt6Shv7UeScuAhKuju
N4cOvcrOztSZDkgRhA/UoaaTpI2/7s/nLQ3PJLiiLg4Pb/lQ6wNWOo0xmlRdrtTfq0Oipc2nsUrh
rTajdkD/FNGPwHJOcSKZhyAejZMopj9G3fAbwARD0oLoQ/Cw2i5RbPWJHFCjH2VkeTOtVk7aKCt+
HbbTzm7ZWlTyguU2I27gqrh9g0YpduSkyPl+WdSdbZFMJ5Ha8Q7xbHNVDWRG6DjiDsjmvB2GrISu
MYSGq1wpqh+VmFWWuIG7VlEmXi/3mT9mZeaVyRxS7OrzT3Wg/zGpaVlVRDrA+uMAhxvQ7W+Ip2nI
QrlCpD0tS6jzug26sxxdEDbZzqpunXeCWLqCCAMDAVu9QpFkDFXfNuEVlGzzo+0ny22EaL5P7W5f
cHOoJe2nh7z0tFazqi2cbo1mYKhYTg5qTcNcE7GOvZS2h5F9ywpF54RHB8QGEpVoDq5uzKKIKKxk
Sn7tp2D2i1RgcZnLhVdjuuJbhdConxqyizuh8iGIe4iiNDRP5mzMO+/vsl1WdQhakovcA2HLAoq+
/ZS2EYZSp3UQGTU7cttgKjFATaQTj7D9OTews75/K2wsMuNREQABR/q3LlfJEhbZqsx4GHXluL/Z
avcecZT0I8ixYGfvLB9sPTfAN7QAFww7/dDbuQ06mlfCXEiauQnYEnH+1h+UzilcO05z/oeeJie5
m63P9+e4EdOAfoaShHIe+fS6giQbpVZVGaneUHXJIQqiwE80OXvEhlpGyTVp6W/08mOR5Xs6Xxur
u3TpuQSQsQRztPqaIs8lmBIGOl/dKHwjjCK/HebsIFBa/ouLiFIEoH34HGSa69VtzakGSxGVkOEj
vXat2BSHSlXEMSlMM3RJvaHrmKWFugfwL78UdW++qx2t/3p/tTfuXQrZqDSQIS5F7dWxLdNZmyqT
el2Uq84DihH6Q1cl8eEvRoEoD3ac+52te7uXDKkaLEGHB9uqyvQdRHZ8S4aNe3+Ure9HNv3/R1ld
7kWY1TxXtO9VCj3PityPRzWcgvf0SoudoTYOPsWIZaSFXcmDcjshVZuGRqawedXTvDhoMK8o9pBe
Lxx+N2bknfBm41DcjLf6TGBso6pdysbpOOY/4PiGLyoEIkiU6nzRkwIWfqcYBV0/s9+TAtu6bmH4
Qv1YFLMWH4fbyZbon0ythLYUUNAwoiUcZpekS+2vdIhS4izkuhK3BcvkyxN6O27nZNp7IyznBygy
+R4AZesr0wpBwZMqFKjj1V5K9JlcQXJQrZgWET7s0eIHhHmbClvksX++v6W2vjPYJDJFOhMO9/zt
1OmzCM2hSX2dlOp7QTXtGCXB6EOMjH2k/f8YC4W+w/+z51hMXOz1/U6KXQNVxYRQiZ3qGuk6Mp+W
LvlRaBo7rZ2tHQVQEA63Qvubc307MxWBojHSBrpYDb1ysKNB9GmUyvksRz3ghdEKwZg0sRkIHyxV
+vLH60pMSaFmkfUi8dFuR6e7PAmjitECiWcT0EX9nzzV4cFQq/5TgnnszvHZ2DPIvRHG8pS93kG3
wykjAswZWOTr0AzdR8fo9V91ONb/VIPU/0UpykIyl+COghSWD+upGXMa9fgdXzvLEO+LwDQu4KiM
S29Mey4IW9NCUJSChkGRCOXw22kVwdJRU7jwom6IPszSOB/NMB+e0W5RT/c/2MY7QSDKXuHAUd1b
i8qnuNnJZUAVMRNG8lGAEj7Tvv+L70TsaC2gKIt+45oaqKAsZda2vECP6uifqe1qrwN+8TDgZ7cz
odeEfhXf8OoBvkJ1DdrCGhQkxXWeBEg0XLH6tCSQzJXVHMqRq+QoAEzEntbkSe/BPgM1oxaW+TPA
livDXFiTv3dzP6bkDyVKiIahpM9tjqylhx6KmR1yaWjplWchf+6MyYDgORKsoqNuJ4ept6f2INQp
GTwncqQYRfqIDR+WufZfHTVjcpSNoO1d9NDBYdz/ihsbZgGakbm+YqHWcwab04OVh9qQ6ih9wvGa
Dk4x249RO368P9LG9QLeh0LbotxC93i1NSU7DdqmxmzIaNXYA2Ugn2xhpqcuN0rPSvPc0/pQuHKr
B4f7I29c2TQeFxFJ8mbUnlfnr7e6JshV7A/0IckPCevholw5npIu7Fx46MPOTDdOBqUbzoTOiwSS
bV2eijCQlErA3b2ph4eyDOZvwOydz/dntfXlQJFyVWPvwr25mlWuRtEMGi2+BkjyXxKUkp+kselP
mlztBeBbQ5HNkGNAK6MZv4o1JIp55DUyWX9jln4dY2oEayRzUwj+O99q+avWZ3AJ8ZFZo437JhWW
Joj5srqI5umJNJ7MTqu/qdhfZR7+5/ExF0n+aTCaak+he3OKbJJFZZce8lr0oB4Vaw4TtNayCJiX
burinzwQH/rAqp/+/LsBqaYnsWAbnDUen9o9kF8DDzhLCpNDooa6h/6s7k1KuRdkb218HtXX0agt
qKvv1o2vjfcpRjRoyj0T9uyPLMhkz3DC6b1VU+W4P7XXl2z99SyUI6ilWLQh10CYoptNkHpIB+F7
YHzTpkL9WoOB/CSDUfxqVHn0LLI6xWbDaqLBDdVA/VUCa/1sw7KRPbm3pAltvTmrfGuoi4vAV3rC
bDZC7iXs8u7YJ9bwYzBauwJbVAuIT8Koc79RSwN32kL/Y8ECoKhU2hbGCdUZ5OJun1MI64OONFBy
LXp7oOEu5f9WahX/LK2kGTx91m2KNI0q/JnX/0Ub7XbeeZS27pJFiBlZEKp+9NBuf0Fr2MJqauSY
59kov2omPeQyDcVO23Hr1IFgWDr+QG/p/t+OAmOoG4wF4Cs1UwHsLG5PIs5fHEfgxKeKxnOcWD3f
3yxbJ46hYCPCiqfotbq/ZkKmNtBp0A2W9BP+kfJQpUl0xmS836lbbB0D7i00GJbW+Js11MO21sWw
gLhr2fyelotk1uSAZKhatf4cyFgfevfntvXW0Qzng7F7oBKt5hY5Q8EbSD/QiprqkTMxeU4sdX4l
2borV2P3RWul6ZBlbN77I7/9kovYxJKdUHbjNltW/bdOZKtBwSlLrurOGTP8Tisk/DRbHOwaERfR
97aHzGO0s33eTpdBUXekrEj3BxeF20HnmhAmSZDilIKuOKuS/nM0U93LZkzipCgzHtugNHzVGcqd
ntMGJpGRkTtYhKJVFDZWQA57MrQmHhGl1vE0+gbWJzPcMcb8x6UgGB9gKUOBTho8t7rOkUYuHsP5
ErRt+aEuplF1W2JY1WuHLNq7e9+q+hBVyeQXkD1QnnlTRwlr5PTICklojMT6AmISs1ujzYCLG8pQ
/CchJypcQ06T55kQ6IcFzL3xAnr/sdepOYEeDb58z0/k7XXCj4LHAPGEvJJH9vZLKaUopawnnJbz
vjtrQ6IfzQaK4v1N+PZoU9SQeQW4OIHQrQk8VpEAuyoJuJwgN66DlNqRV2WxpLq97uR7NtJbu4+g
BMQu5YiFVnM7p17JYxtDCELYKJbe5Rl1XkfOBNZNFY4esjYd+7DU3+mIAB3+Yp6QFRZtH5hK62sT
CgFEyJ6GPJBE4N0DKKmm5iFDfH2P7rY1SRS2aU+jZYne7epGqbU2ySFWEu2FUX6JAPTHXhE4ku7b
mVRwn02B/aUO2updMmvOXu/67Q2qYV2OE8ci3kpyv2yr326VMAnNROcLXmttar0pi9NPVmhF7oxW
6ElX02jn1XttO94GEvDu0bsglsCIgJrA7YAgi6e4LuHDt4OWPMRqN5bwgquiAzjf5LEPYSJv+Lgg
5b25tKvKzWgs/rBSp7UPlt2L8gLkfmqeFudz7T12S5BpozEePwza3NlfBzSYuwMVuyR/mJG95lrs
QXj6ZHgGzlNmKoJTN49xupTwFceP9FZJjqJ2Wu2QDxCQMEIOitalWNFr7twN9cNoDknnNnNgohWm
KsG7HOuByCvt2fxq8rNCV47qYqE/lPpDUPWR7EFaGirkBLryKbNi9DRHIWnlwSnrPD40M3h318oa
qmYhL+PgCj0bFjCzhjrZQD1MYtJxCYkCwNzsDv2kCc+YzOGnASVK9UdDWDQimyHjkMf2ZHlFO0ul
pxrd4nDbSrRGZrlFNTkWQ2q61WwMqp+1gWkf1T6OMHbB30hwfiO9ukpJLvpj381NfSaS017yopL7
hxz4fuXXPK8fZRrxsdsH5oBubzcq2tOfnzYs5Gju0FICS7Q+5+g98HTRFZ+SUPMp7IQHiQDxVI9d
t/OKbl1g6OZQ5qNgg8TAKurqaEbUsZnRFXfm/MgF1nhosATv2lJ+vj+prZNF0RjnEnQpKaasTpYB
oX3OY/yAZeQlNLdvzOSJNMQ8dcLufhq1vAdmW/7C9cnCg4iXaYHPvUk/OmsexrKu4TfnVmG4UoBK
+SGQOEo7j8DWzBYVCBpp6BqzjrdHWDZ7k0aCHl9nOWm8ka6p3yt156JyOhDeT2In5tr6ZsAfl0Wk
4I+y8+14AtvwSGAvf9XkuTqNoqn9Mh3ap54W5F/c+wvShSwOGTH6NbdDhTw0g4zd1tWU++FdiBrz
Vam09jBNpu7f3x+bs1oqX6i5sI5rJFYxwVbIEsEqFoV+kNpUR1w3ag6RDtXyz4daqNskiktosG52
daYptKhCg3nKBeJ90iiSM9JiQUAGhjvl/cE24tSFcrv0EIiRaETfLmGs41uVyyaPtmannjY7du9C
mUBxu7OrUzf12QeS/D34wvK3rjY/IFXaW3AXFm3b1StaZfgbBDKhQo7K9k96KPUh1ZXadhtDzHjj
Cg1z+84EcQybzzFfQnyfdgPD5Z5a/QhQustW5cTTtF5N3ZIbrmSelitga4t6TVFLHyRnRHC2iurs
Pdosdv4UsniNOw3AGz00yKuXXJZznt4YDZedT7FxUIEVEj5TBASetr6ChJKrgxmj4I8eBOJ4SDa6
TVKqrhE16cHsgj026QbkYrFfRGABmCtVVnl1kTv1CMjRIpqI1ER1u8kR57rHgzCpIsvHpSd4FwIW
eEjnOaEI2wfX2caT4v7+27gG6XTQuUK8GXzXuqesDIYc5zYZWpJl/dkKjPiTk+vB8f4om1MFwbLU
eVSa1+u1bWjLIaWM+VBid8OxlxDOtB04XZWNYEo72MVFG4fBpTLaHPFh/KJTct6JpTZuEHBDaB/S
E+CqWl9WaNqVpYUsw1VMIvSxIuMGMdLZM9V4r/6ztZOQLuBxWS4saFi3h1pUYWGqFYuaVjW4Q2AJ
3sTH/pAQWfxrhtbwfH95Ny6RJet8jfuJCozVcc6Vcu6kOk6uWYl5t6c773PkqjM3kEPt36GQ26d8
wFzn/qAbzU9UpxDzA/COFdcbyFzexkGcg6O/6kGtDa5ctrYBXVFt/iUwrB6hSCQvZdwbZyOa3uPp
Nzy2FMIubdS2l/s/ZXP+dHl473iFIDKv1ls1me9c8WmNVoIgGWXDO5pa/Uezj/sTKXjzhVoDftt/
PCyFZ80gMF8gwusmU9h1FOYopF6UQpiBW852pHiYjBTHhqJI4UFHRkeorWx0HP94ZEA+FLtJCigO
r+Oyygpbc+hS56IbnXVUq6K4OKMlTpIOzzJB7+eInfpeMWfjqlho6YuiCage7JRuV1lDP8WKCgaN
lTI8glDJDuZAZeP+1DaOKSLTC+ACNZi3ODQYUTbtQaSfE8WCY18nod/o2rGFB7uzgTfmw4VkOUD/
oRrQcL2dTzjPETBCrvoKGIQrtEb92GHctDPKxnzAIHO5sz8pBZjLXfFbyoiua2AFuKJfA5KyYwnb
+2VMrcWEfd6T9du4ZcFekhDQuqOUCN3gdixC6AwEGKBns7Dm94UTzBOPpqL8bNV8rr1EceruUFVz
8DleOPVekbTDo9M12r/3v+H2DyGyADCORQEdoNsfYtfAg3vu/Cvc9sAv7TL2mgaQgEtFKkDGoVWO
bVRNnhrjO53HQnXVQDf/u/8r3q48q8GVQF2V2Bvow+2PmOrSwEylki69XM1+yO9Bn8k2vRodrZ1N
uzlhZJXpHjqLcuQ6jKuwP4yG0JAuKRBOLoGwTjQ3LrUAuSxwCmfo2Gp3KiNZSlwrwHn7CAauudaN
jZDE/Wlv3MtA/4hdqUBCwyBTvJ03wzlpZxghXao2AsVcVubnBI21D3lYDf9LJC0+0+TRn6asmTA+
R3T6kEqtrrlYTiGNdf/XvI00b3+MevtjKkXmCZxhUKiFXDxFPCYQV5XJel8n1ehlk2KjWQQj2rHD
j/jcTTunb/PDkCuDhly0C7kub8ev20rrB1Tnrgn5nk+dLkXuHaDwT/wViCOztHI+TBiQHtHRW8Tl
JOfKWkh7tj9v7xqsCYF/UnonUwK9fPszEp3NGJp9eE0NqzvnhjlJ3pzFbX+4v9xvI4/FApEi/yLr
CdRiORO/3TZlZzmRNCqQK3QBYddKACIaZX+cDTNy0SKTPt0fb+uMwWeCyAHem9rYaq9FcMBn3RHc
bnkl+a2oxKmZhx5jX83ZoSFsDUXTle7dK3R+/cgX9hAW9sidkhhS7Ia0z/zQnhHHKxA12EkFNsdi
HflgQBHRJbtdRisxirwo0vDaJVELKQziltHKAhSXsdfY2hyKbjwFvgUUsA4iipQEVEQmWrOZHH1C
hEN/yc1x+FDmufPt/sfa2oTGonvKjEi81rKXbSDVuDol4bXWh/GgV4F0tNIsP94f5bUIepvXcdgI
sCEC829wDreLp+WhUQbjFFycuBfx0Yp1uXuYokkJP3aG0n+NmzRTvNya6fMOVd39iCGyJCdkmYrU
i0qnNDweiCkGLeckz/kk2uQYDiYdo7qb5H8FJnyzWwWibBFVaeIUa5Yu008Nj/nsD/NEhbCNzPBX
rCdA33iLMIrBD14kXtlkWKN3rQSPfbaMOPJwDbF/FagNqT5Xqfhoa7IIXMpNmXisg5LtLKNF2Xmj
oxYkoEljWefQlmvdG/CIKnhSM+0IjzWvUcfrzcYfOiGcAwWEdMApAdTOg6zO9kuipCJ/P7VOh0g0
apSHSU+M3G9TBU0Tq8hBYljwaM4zLnzfzQxpfjco+jA4pGLI55OVYZV3ULoStcxKrjL7PRH2dA5D
dDIXs93ogyaVgICnUeq/NHaWB5dIa5p/yZWd6CDJVfqg1l2NOs2YIzgC5b3rDx2gafRygIGjwouu
U+m2cht+pkMDpzMKY7VxW9WBI1gUyoToTttQhIslvfxBjR1brvvbZuMcoEHEQw0sBnV4Yyn8/3Zz
BTGNVxXdkEuij9k79pUxu1kIuGKmqhvtnO+3XQRiZuA36AMvdkJrW9qgaUotLJr46phhfKBuL1y0
umc/n+XugJaMX+QZcoRWtDfw20wFjAqbiLIH8D7+ezvLXi17rbHs6KrLafolwQfh66iMCRroqt1d
RJ7yFndVaO7Md+MVJl3gQgPzttD7VotrY7/Y16lOyTgq20ebRTmj+P446vgfJI7+P/qH0qkRAwXv
sq93Lu6N5iT4f6b9CiIgtl/upd8+rWPMip53fXyFLVk46BIN1QnrJIpcfQclr230obwiMKm2LiTf
/DuInv5jrznkb0ilpq5QGu0UR/14/uMtB76GDUcB5lWV4fZ3WXmYz3Ejg08qzejA00nKlvTCFzSf
dnb31nfHktKhBILfg70OQ2Jkq9Q5aSLY/bEJw3LuvczJ/5O1sHST3nEONGf3WuAbJwp2As8HUqGL
VMIqv4mSKc9GG94eQjTqkQtEuQSIOb1PJGVPbHtrKBQvkaJeEmLSw9uVTDuAXgRYbGuFtqZBj8Uf
GmU4irSYTvc/2nJCVq8LpE7OLjwPUt91ahGMjg0MROcRS6ZAc8vMCd+PfTl09LeT7hTDlJJ3Ts/G
kEtoQ0a7qPqxjW9nF+KZgqebHWIEVkUH9P2NZ/o84dGJEJNKDSHtHJiNzcI5JZGD6iEDI1pW+7fz
UibaSNEAeerYUXmie/G5aLLyOwho05u5Jl1jnKa/uJkWKsuSwCyo43WFLoNXY5nCIXeM695rBtV8
lKZi9EbRZh6ax50nqqrZIXtsRCTs0IV+BVmJisbqZjCRfbMHk5hOGCXiciFFTssLOBDWX3zCxXJC
Ry2RgvW6j6qEbWmi5CVdtHbGlcfk6deS0saduZlOZZxJh/u7dHNiHAVqq2DVAWbcfsIgDfLE6oR0
adKm+m7ZRe/ZqbG3UTaOHWE+ZfwFX0Gau9qYUjzMiZXa0iVrC4wpp77wyrmwvbZsjD8/dstkwF6x
KYG2rB6uBPiuSWOUZDpyYjeKDOU0aUXnG1GmHgBm/XkxHubvb+OtFnASk9NnDlPT1bB8GCVoJLnm
fEuS2j6UiC/t7I+tlQQZCNzfYBnR9br9Xp0WtZMVCOcy6fPoIvZSXtFA1b1+kLodVOzWUEA0ILAu
eAlqp7dDTRWECWxMnQte8cvSldVZrwSz6iFX39+Fr+yh1WVJGYhQg0I0pdp12tk2nK3UiqwLbbL5
IkgN8D4edOuaDkmruIACtMcxbZz0kDlG8m+j983ojlR7QQT1EydS1yZ7PneFtvhukzybn+XYmbtn
qxV6d9DxcJE9ZOGD2s/LWTY+4mumnuwiNb4meleOngEG5l2UFeZnq5yNryhIErub5pxpH7pasoIj
z3z5b5VpOWKEg909BORC4U+bwHNyYVjguxULEFyeUJUIbUjQ4rI7SoHtuJUOGN1FYr+zfyLp3skH
SJ3h9xijkMnNjFHWL3ZTyKMXxPLwLVWTsT9BOjW+UI/jkSJDQaFeixCE0SUlTN3Baid6/JOV/Mqp
VtOGuv8xNmJOmm3c50v+SgSxuutm00zMuEIUOlJT8102poE/KQicL90mkg+SZgkwxn8ZjNeds7ux
42i8QB6grU4wsPbBaRUCKLlWuIwCozyOAAP9LGqp90yGeLo/ya16Cxx6mNEMt7CWtdvd3VVSZxal
Jl0k/PXOE7ktRDApnYiv1eIsZZPk8niNXhOZ+qNeaD/Qqqv/uCiBkQodRTwKADpSB7v9DTnugb1R
gP3Lu8rxTACzXtBY87OGTuzOU/32ngefvYQG3IkAr9b0vTzXCys06XuP6F2ciW6lc5bW/a/7q7o1
CmC1pZPErYEu7O2EjBmsTFUQvmOEqLwvp1G/oP6p7mGrXgPx2+uCNiAIskWZYIFNLhvpt8CjoLcC
xIjAI4TO+mOgVpa7JfWk9BRo/fjDRG248iTwDKHrNEP7GdAETTswIt0Pk/y1e9+FUP6F3g46GBvS
el/MjvqzAjODLa8N/8BFw2oWxyiUO2o4Ulmnbj1o7TMmevFXu8nHyNXoEJ4nVSSZn4SBsuTYpfju
4Bbf+7LR9x8r2qmOr5kzStyFEFXu0/YCt6OEBuKL1Bm1Hx3Fdup8WWnggs5l8UuMZWS7HSLsJpXn
Kak9dRB2QNmxjD/X0ezsoT5eN9lqLelsq8vmMIH1vsIif1vLTtToMIINA2Fo95+QKh9+pIOYTQ91
4mzwAIa3uMxZCGBSGeheMEiYT1MMpzaeFfMHzNf4f8nYOECs5eh5wgnhPHI1vNzfWG8d8sA/LgLr
SEctIFl51TkDIJmpdjFGV4TF22tJ3WvCfSLKfw2SHZ5J0VCuViE0vp+KcKCGkM/P+ZyOhyqRLN8Y
LPk4WL35OOCXfbn/095eWjSbFgcfPiY9trXQW9TPscDfBl17ux1OeCk2ZyPApqcwlcz/86GgjEMV
Q45miXNvt70t2XTxMhRbOqmXfTnrsY0o6uCQaemeQNLGrLj5nUVtjZAXwu/tUBJNprSNkBnJ7Xjw
VDEXBxV89CehlXs4oLc5/0IgRDqfOEPh7l8d5t7JDC1wSP/mIvmu9Fp0miWj8+xca3zVbuWPDrwD
P2dPuHHR7fHxlzVbbX+0KskmXv2PcEe7naiSGrXdZxSGGy2V/bxxOh8Cbu2FjoP/LgwM4IP1nlLN
1pRhy3BFQt7kPl6tbjhaeSohq3wVcmIfGvovl85sl454PwZPRRBMIFyCPDhFVUldoe4boLj399LW
uV/cw2hfkulDSlqlwijHjJMTqAFqwV3KdeRk+YU2UOD8mjB/UP7nUGjq3YHGx6Xj/ojPuB3xKM50
rqVDU+jqxzFN7C/qXBi/9LEcEbeyBor38yjtISLe5rX8SKDqtAmQvbFe3/Lfrqg80upOSRLiAgnY
hm9ITvQkQspIXjmVDbY5U2F9ub88W19oCXyXQhTR0PqoObUOCs1qgkuOQU3tVTZ4OPSEY8LOChF4
0+3iWLUg5syiOVdmGMkvStzq9s5X2nhQOfCExrRk4L2us5kilknG0oaZa87kIaKUfdSLbk++aGN9
Tdmg9Ui1D6GfdQEmzIgx0TQPLlqK46bfSJV5avNhcg6AfpzPNv30nft843oB3kKdAs4RYk3rlmer
BEC82zC4NLyTNUH1odOoF4gszXdqZ6/+L6sDDqqRqaFyBZJsDcTuZaFp+DRJl5k69UvcRK/l7diA
lo3TghdXQvxkC8yoroNuAu5bFfl0SRMl/jlSwCl8qaiaHwica7ULuc35LzARZnR1yVQejHQ0PuIz
Ika3VepE8WZFFsj45pLcHptBKozrpFaUzqyWMvp/SiuXlqeGo+DxCqrQQQpeNE84ymAmqk4iAEiX
qtWLEbdUVgHQRDmmLKSvh2GoB1r/Qd/9pOeCfJAqJP15UGY6TE3lFB8l2qUXh6IWWUsn6c7TAst4
h3uYovgkUmb5wB0uuk8UfIE0232S4/OrZICsB72eP+nE3ZJnF04K6zUvpOYcpwUi4HZRK5EvqY2O
ixq2hicH6kP2ifgfII1aTqhANLYjDE/WKqvz4l6Ve1yqq/6xlrsmp4Rq0UGNMvmlh7nxuUfqqHGl
SBoe4qyuQnfOuZe9WYCXLHPH/qxpZFWgpAfrgwa67IuttKUNYAU1Rz8urVo/RtShAJXPiUA2Zp5F
7ebNQMcLd8nw/zg7j+XGmXRN38qJf48eeDNxuhcASApyJVN+g1A5eJ8Jd/XzoLpnTpFiiNMdtaqg
pCQSaT7zmh4ixqyM/prghoTnQpy6oZva6LqsVVzKEFubXIZQD9QSGZLVs6CjNSUsDz1R0Jop2voL
tAQ8kd4+S87kGpvCDG7RDgUW2D4nSfuQl5YQemJH3SJmKlVklE854QIo2ynJFL+yNGZkFLIokSFs
uxZ9erdyd4tKhf1Co/n1fQeHy6JbBMFtK2Wd3HdjLyyXRqQVqVS2d0LRs88lfhl7tRqRMJ6teY/G
/KXA5Qy3hlFBmHHfgfp6VVZOBZmVZfV2tKDKhYKR2ZloUJnNYtEgBdXv20af/Ezcsp53kIeW4nlC
1eqXZY71Jz3tl/IGvlIxXDjkX59Cx9/qZC74mqwWBcdlraiSsMagcNfYnb6b1X/fY4+WBkVZIhwD
Wi54+OMww7Erdvqkm1ESu8vHGNuFxidJqf99+j2p7BZMbXU2KHQnISJcPJHJajSikeP7ENtqFyJm
ABdjuqQie2bytgIB3cbfAcSpWWYmbCxjcmxxJID0sBNW/iTUVL3ppJV+fnsDvbqfNrG73+6EG4LN
PSWN0VPM2lFPvKjVlaeVibzWpuG9N2Qe0n5GculyOjfcVlrzfpdAXpEJtNpsbG1zgCats3drKsyA
oEYLvDw2ArNaL1lwvppJHg8UPHxOgl9QayfvDKeH1IrVFXhe7FQf4lHEmHsr2Jy29apcEpx4Fdhs
g5E6AyQD1EuN9HghmhL0T0kQEFlFlsVXNXgmKyhrvdp1uj3IYF26OfFH3BUSDuq0fDfItb5QTT83
wRs3FswCMQcJ/PF3WHXaIlibOpFL+/wuWUynPIyDpnfkGGV903KKv397Bf1OIo6iAB4bTh9NVISd
oatvX+mPENLkAqkAGHlRWrj2cNVpQ7mGBr08qMAcXCPgLjwfai2z4Lx5sjZCTYzxj6Ge9Eg4Erpy
6hbJhzZLJ3AW7VAMkOlLcan29ire42uC+gU8gmwXr+hkKSjuyg2oYAbbgWB8ryPS/9MZjX9bl3Yb
Be8sSq2gPlGrOZ4MT4edhoY2nq91N39tKyzdnXgBa5CgUfTh7Zk/90RE7CjvcO9tZaHjsRrDm+IV
m84IfZN5R6Asb7I208O3Rzm3hdionHobTp3c+HgUosyqImliVedTERR4mRyo87Z+7FHbfXuocxsI
GC21ZaB6G3LteCh7GjBcxIYwGrRaTXzHGo3PLaHDo5RV/KkEHZFiV5P0hNDxDJLQpn2zXIgozm0g
ru+N3AdxH7Lq8XfQMCTC5GhxowWc4mYJSlUL8tcw5hSUa0WNMCS99Nzbc53sIJpSCMhszHqOqpN8
ccGAmBRBtyPyHDes66q7MhChjt6e3d+5xukwW7TEkqAK/Aoaavaaq+TqZmBHg6zNQcL1y3AABZ8/
V0gIiF0OO8ANtaEbBNY/NsqaeCaV/YPpuEB51sxqugB1c8X62mNs8yBjRM596qJJEqjaKpZ7DyGc
9D520uazaCyh3KwSKaxg8Zzkx2iaFWG+Uq97VHC9IVAt7J3MWMEkSWImhlnRoBll1E5N/FHUTv7D
lUXxjBO24YZo+SzulW7i8xJMfTd+VZ0FrAvWLi4uh3nWhHYhnX+7I4SJ6dYLpYygA6K0TjazOo2u
U0zYTzlu3x80NRn29Wgo+0YU9f7tl7Mtq5N3s4Uu4Ko5vdlnJ/FSXS5pbyvYcS8E/QHQFM8fzDQP
4busB0uvSOCQD9u9Pejr0h8PCFDVofMKV8E6rdRTUC5aC9XCCGkeZU9zrCYvoSn33IAwvs6IJZOg
psN4N4+d9W4diupOobzyTthFHtmjBz1GcCF89dDKTa/e/nJnNoXFV+Kw5hazOEqPNyLXl7XmLWUC
XbGb77FirY9LMnf/ybyjCwJUVqc5dqpRmRuDI7LO9SKlQSsuRxiogXiemv2tA6NBRrkyNN+7vEDu
++3HO3PWbRQUkOdkBPCmTx6v18u+7fMxjoBJ03jyhBeusxcHi53XO0JY9VrMpbcTWjI/4dZ7CZP7
mx5wuuAwC6f6Ab5tQ6cfT28rvMWN6zKOzI216jvzUD/kbplroZCr/lA76gCTumjFz3ydUqa+cL50
VmregLCYtINHf0yDIJvXn001K7gOYpMruzaz5GGGG9z+B9NFpYqQGNIa5dOT/YGZ8FLgPeMRElsy
4ttngZKX1VXZyxbVLa287b1K7gY56fu2tPQLPZ5zb4ucjnuQui1300lot2h2XmpdRtzquv1H8lDj
nWU0KkvFQdFQG+qw08rBJ/OegtlRL2HLz9zBJB6QbDb0EKTz0+H7AsPrkTC2zvru66znDgCGfKEs
MBnJFL69Ms9sPIpHgPYpUm/qNSdT7STzrPQJKYEO0pburbB+2bMqv7w9ypl7lkgfMDRJG1CC0wZd
nWqlqiiNGyXFal+hu6V9SBch9mpsKmogun+b5MYmRwAbQtYWpHKiH6/3whB9O/WpF01FHR8GtL7z
nVPJvjq8/VxnXhVgFnTfwZNt1IeT2cMJ0cEfsHOxGOyXPcLp8aOO4/CuU+NL+rqvU3+e6c+xTvbw
qiP5EefES7UmMPkqtcV2qb5I4ys2HUrz7MXL+G3QTcRwqVWLF73MTJy4PJPSu1Nn7XXutNl4Yae+
Lsls34pDe4u1AVKc+q8gM+z0Tau6YA1ieZhSsFgZ7GPfabz2qmIPB5A/jO3AQN0jnamZybosLizi
s6/B4QvQYQHlfIpzbvNuLZR2INpHoP/OtBVoaX0TXyOde8m159xQVHeBciKNBHl9+/yP/KeWa79Y
FSurMUXyaxCj3OFaLj46dvP+7bV1ZmdCFEVDZGPIIxe0ff7HSJpFYS8DzxcN1mDuqjhpntYhdS4I
yZzZmWxLXh/SnmSrp2ns6tIAtHoiYISo1o9qKvKrCUePh4ypToLCk/a3tx/rzOFKxMPRvomWbgDR
48cSeSWcRK3dqBmATvvO1GVfy9nJ58+pVgEDMxsvfVn7Uj7NJRzkYERB9T9ZtR4YKmjsv0WfTvXB
UE7GdLSenAjdz+krbeT40Pct3nzuaNS5H5MOpD6cvnqlY9H3N+AW1uvFxWLrQhK0HRAnFzM3HEwK
3jIFi1PDg2WN6W5J1Yq8lGpsIl3D16yp2OUa5jBVW4rHRa5KYKEjdOGSe80aomNGr5AKJukPgcHJ
eeJg9eZMSWdHrtM6686cB3PvFYB9/DbpG/0eicu29w1opleNZ8TvU+HE73PPWe+XoYgvbeHttZ9O
BABPUmlSFTT9Tk7SmHQrLcvYivSqH/C44/34E2SM0M5sb6+1fbtzq359eXsxntljEBs3BBjCGlyD
J4uR1BDgflfZUSXtr93a1TfwI9ILVZozRwawVS4Hm328KUUdr3hSzBIGO48mMszLKnXuEO9e5PJt
1WK72739RGcHo9mG2hGIHAL+48HiPNkcxBfK0nnVRDWyLdeb2WfoDZN59fZQ5yaPc/B3wx6U0+kC
6tXKjkt7tiIqOqAcqlbsF9UqLuyQs+sUSPPmEUhU9KrvNKuVMcVLbkWrOXfFzlXrTcWsKvOnuNNy
EXSrlt/KrMmLgLZBeo8SMtiQep5wt63VCj3mtx/73AwTRnOGUSKBI3aybzynGYZyKVipepPejBSZ
Gn+CC1iE6uiaMnx7tHOTvNGE4Bo6xE2nLAnqlua8uoMdKeT6gaC1hQKOWV5IjM4+EyVhsiIwVHD2
j1eNiRHQWDeMQicXAqFhTUFhdsseFIv8T6YPtWXA1WC1IK4dD4WQYWu1NUPBUSj8EtuhyMtnL4yT
Xrsw1Lm5Q2cBBtQG5IYAcjxUmvXK2uq2HamOUl2PjAf6cr7k1nkmBNoU9qCyEP2w4061NTzKJi60
cLZcVnk/BLbIcRCvQkz+ai8IHWvAV38QI9noG1VrifFyUxehYU4UuN5eLK8vc77JdpSBk4cJe+oP
PyS01N1MsyIHMNLdWBSILE3CTkYMf53qVl+Efil/ODckB7aJqA7gE+qtx3Nsg6LNEkLESIc9dwWX
apO8gQa2T7CevJ4Neamy+3qpQt+BDMBL3Uo1p/Q5CupjZbiZE0FqGMO86hNEghNrV/egHN+ezrND
MWMgKD2KhKdytsasGqA2LTsqMbqEya3iFYpg6b4bcvVCN/F1VMRTofpFNE3xFeOF42nsKrXVsQay
o8F104Maz+N+EeOLls3mrsgdyqOpGyOb1TXXXqtgIff2k55bwxtNENezzXCWzXI8vpobSgokyYlm
zIMASST9M6ZW2o06xnj+ddp0kDDNgLH0ClJXRp1O9+jytO/f/hpnJ5xACOgEdVEMoI6/xQh9L7fM
xInUQav2OoSPADxyeaXpwAfeHupMNQzyw+Y9Q9l3W1AnxzgCbq4DD92OAIIjn4r4l/69zNOFpMVV
3pegKg6KVXnPfT/b0TzXWJdLqKO3a6lON71rdAeZjfmTI4v519tfjf3Kcx4HQxtwd1MqQLAHVNPJ
pqoUXV1HDGZQe0iVlxatiRjxzAwdRXvtjRJqvVSLQNTjOAZYsKqrXwzDcNvFhkqdvMYXYbckwLHR
kcVDK5KgsF/0Aa0VPyfOzH0zUccu7NVJLmE8Gg1i0J3qvSxGv8Lb36jLYekUCb4/pi4+mcmozJ+m
utOLoDVr6zOKoiYXhJIVmOOtrY06WIzwpIqqW45RXQXSau1F2/kwMeMsBLmRKbtC90R8zV+J15vW
5LTwszjR+jBtafUWKC1N7ruYCuDyNHSOm+2UsWrdw9yV6UPfqov5tdeM2UBKXEenThO5lmzO9BZM
wVRgtxmWrYdxuAqeNT40QsE5CUZvf+15Q7OJmG165fd5pcn5iiKSDvErq2fXB+Co2IGqiliGZmag
beLmqqIduMrnIhyVxLL3mTdrddiUYy0h8Nldc9XNTir2ia7n7f1oaxC8ALh0+QcH/QHFd62uyG7A
s3ftzmnNFjIqbmqIoxvAgj6Yma6+W2dgF0FuC0MGrczXNUgMFPx8ezDmK/bdoj7MlTuWdzTUrefV
8vImSD3QzDtskjGK1bykwRUN4b3E3zRwzKt2bNaXeV61jzGMT3PXV22b3CqaM9Q+OUaBMV3VVPDt
sirrD/RVugfpmc3qw1SrPL/EpG/7QUQxdjpixOBVCThSf4mV1SUTS1plJ8Y+E4EDlTjzR2nlQ1C3
3vCoGG6FtXmpEP8pomMOgqJZjPd1a5cy8SvPngTek7Ls7qs46/pf+drXn2w1s8G5WObi3mSam9yi
6IJpSJ63hQyoocZIJRRthia74iIGopbNcFtN+mBdLYpNcgaEv/ro1WVng+zRLfYB1ZFP4yTt67bF
b/kwLFoO6L5KlmtRWj2e95kVjwe8KjX86W23/CwzQMIIVIxm6uOXaTxLq/W+yDjNn2ev028SkkEl
kKlVlbetS9fS75ta8a5gTsi70lyAjk7F6uRXyBUOcTAUBGt7Ueb65Fc0h5sQFxLZ+mxVFR5up7v3
RQrXlSZxDcd86JK6Deyxal5ME78CtmDpfTeTKp3YN2tr7kDcquSESQJiCb6KtgY62CgLNY1mfJJq
bRa3aomcGbDnJf5kVtVaoYLoZp8hIjllYJfW+t4jNPk1rp267vBOn98X69zKgwINQaB9Z2x/M8eo
dl/0o/2UrGID8aiOQOK5tur7diy7huTTMn6UY7cqd8vkyeepRmQHs3dPUXelm3UFyK7FcQ6xK7PS
HyqkQfcNlYafSmm3C6Cn2Zz80aiMClFHa3lCCqGrg5RzXvcxCpZV5LV1f8iGyvMCgexbE6iLl6jB
7MLwvpkzWgbwsdWMlyUFYJ/VkwaoD8XADxoTV89XFbsrEDUuDUjlmG7xUhVrb0ypJMLU4vlG6qPM
A4K/uQLd3FJWcBoxvR+z3iXN9PThfd43jh5S2rHtQLOaLCL6L6W/Itv9ORkSUz9YXTKHcT620NLB
caaBSAY1KnpjHndV3ysyKBaq7NGsJ1yR2hjnDwiP218rXab9hdRrCwdOLohNegRWv4Y+HlHQyUU5
lpVmpoUWVU5lRoWSyykUagH+x1gIF/xEjZObAenU21w6WnchWDlzTXNHW0hXb+SWV50y2J5qGSeM
7pXespvdJHuAzVf5rZ1f0hY4MxSKDNDDkRImpD1tnGBHUZWKyMwIgdcpTOYiDpw4Hq4WID+7t6/d
Lbg4mVMkwCiKcPVa2617PKeNoSZNOnVWVA+GtYvRIN4nHB+PF0b5HTWejLPFrnSftgcDfHg8jpm7
xDWQTKK4SLzxhdpKaz5OVqkpgaEYTrc3VxtpUgc1Uv0WGrGAmrUoy+Jv0qnafk5l77R+bXWofGUF
kHn7kVunHtpbqzCt4oFy3pDtuoo/T7g2NxzWTtH9glPhNj+X2hbJvtOgzNwKtc71284DuPXe4lZK
fGnNk3vN8ZKAT17UZv2Slt5QB/ZgIgirWN6CnR1kkPyFjnM3haOxSOOgOEalXQlXE0bgtbFtBmk/
yfiXg81lBbpxRmU1YCkl+d0wTn3i5+jhzOGIHQy5ptnIl9JO82IvJhvQeFqhOBskChpiQe3KSoRQ
FAEfDCjnL+/SXB/p0CvewEnT5921XLIp5hKr3dnHoQdlWsQc9Qc3a4BK9EOHfl5RLFoV6EY2UFiC
j+WCM57Hb73VjHaQ6alMQ7WT/GafxekDmridvC6yTouvkrhT9R0ushDFhsSbho+FNCrdDh264M7L
OvVasq/NwYl3rQGTjL2QLbg+QdpZy09AQV389vJMq2+m3FqafV9S7/s2NdWsBvDp7DGoZ91sdlkt
kbdsEPTuH9WyVUoUxNfla99ZtRlCLS2fBQYzyjfMt5v7pCkMNUTGp7amaFgHrRW+tBPVvCuXTqpB
Zxrz7UbGBrk5CuubI3UrftDsgYY20rXdJ8vuxiLEOQC0uiZSMNhIueiqj84rgv5oi6njAWc48DmL
NyQfBMK4ll/r83xbdchDHOyW9fOE5Ef1ApjB6XxzmorURwNO+7zEujK8gx4+a36v1cK4BdFh3Fuj
vU6IXZr5D2nZSfsxTcpyOdBTnm6RvWyqh5WION1liaXnfj4Wy+ALy56v8aEb4/20NuNH9N50j2BS
mZ602LJuVLVQPnoL//AjWBYy7MypArmk8ZeGoq3lq31cjOEklhUNJk+rQQzIzEnXAKJp81KB2koC
02yNh54WxnhjI9uHVPHCM/pGJY0laI0O78uU7OGDM9XiRQyu1EOvysEoqICD5U0R95VxIBI25FU2
yvqnozmcU7Woi2+VJ4vOLzyrN/yWYvN+FXb2koFg/Vo5mmL5tlqiAJook/chG1LM0mw6z9JPRjk/
Kq1CpYdoKBt8wg0ozLKzM21vQiXx9ggYYx2n0JYJ5zgGTZWOjkYFN6vqSOR0T68Ko2pjvqSZ3eX9
Ev8Qk6t1oaa18weZLHYa0kVxH2zkb+sxtPvZcB5nLa7MwMhiae3B0UGQ7M2WMFdrpaZ+MgZ0gaOy
tJPmpoeDGStBbwtnCQ2EWsD1p5bR+XW7MSB60yFAm4bUixHhmizqOtIwlCfHbCvnhihYfKgEiJ4X
dynK3F8GQq47rc81++OcL8UVpSgIfFmTDlDGunKexM1cJEb8ztGzrL/LrdZpArSjvRvLJhHYJYq3
3LWeOn8b85W+G/o+GArlWmc+tmkh1IfV8bD1GnsE4DhKS/O7BsyhCFDI8OZrwx3M8QDkaLidKfPb
fqnWAKobMjNSFAhP4iEDRRyJeOywJF6hpfqxoY3A3Pu8/jRhlgzF0pTrROxBP/BBEofcK3i2xFdj
3BbjTtIvSlh01WKhXps1T21TaxDgFmass9bueeiKZvqopTIudwnnyzvCnNyBYKuoX+3W7d4ZSi5M
3xgGVUNNphHoaNB0WnycK1bHd4VwHhx0XU0YxqYjb7UWXa9HNAPE57VX2B9G4vZ3vc3a3qdcCNBT
+sINVHvu8gCnj24JbAODy7C22EifcJgsln1igJ2/aVYtw+MtmbPmU6oMQjuYaOI8pxKmyJ5363r3
pPKLDOzUHt+1cZPMASyEabprFwfcOzp0jgiNrF8LxKkQMPbLbBkq3+zUtCQII6zcl4VuJ/u2pljG
HafJcmfomN30jdSavVXhIhpkyQjUfCx067s0Z6H5tdRLzF2o0fq06Vi8C86cvrOUzdMMxvWbpsjs
p+P0xkNZoV+PgEKd/8iGfvqhFo6dh+2YDA7E1GwliJeL+UwfPIeYoq0qtFzW3ydu5KEKPdksXzyt
i59Hex5umrlefhGWzuDDykV+GKmqc07UsxA+9sPdp0lfy/JaKZW13xOj1R8cY2i/tLGWPdO+TTGz
K8p2h3C3htlVNrpfrYI2LRbzdVaENWKBv2yXrv91rKZjE2mybtJwGlP1XeMqRRdh3ZDdr9Kd7ABz
5yT2xejZaUCAmH7AU6N1KDmyqoNcdao2EhBO8hCEm73cisa2PqWAf2OMn6Sj+vhzzL8mF5QDcpn4
T7pkDXe9SqnPt3oL/4DStpJbs6zbwodHm+LBsoiecsHAeWYVzkqjl8SbVwYX4bECUQKSSSSktUqd
Z9/XNl7NHSVDfAJNYQ5fx6TR2k8zePyP4IcmBfJzgwxgbaWctLgmKk4klzaN3CSNG84Nw/s6jUv7
3cShjnSWs0P9soxzZ+3jPtbwYUoX1dyJrq3vdafqvxiIB3PLT7q4k0qvf6ZbINbAAqA5+8a41Rsa
nb93aJsls8NumAG4+qJcW/faQZ3FgI0+jL1f9GWGEBXStfiV2E39OK3JbNHYrkoZxIMaRxSKnM82
pdwioIEWv3drJOoDd+mG/oECkc79UmYtOiFe7jXhoijr99oZVctvJAZqYQ8hl8qwYy/G9Sx0Nw9R
B1q03ayUs3rQR6u/GjThWKHS5GN6W+rO+tSPTWcegFqzxgE4zx+pghgikEJ3ZJC6Htm9VXSU04se
MhCgYws/WgKG9h6v1HW5QjOU67dI4vWDSFKekj7f8lQ12aQFpj0h/TwvRqWkqIDEq/2jFkPXf3o7
7j1TJ960N2nkgJneWr/HUW8jKqnKZrIiaC8KtSJLth9nVvazEU/93ka49vvbA57LHDZ1tQ1DBPvs
VKFmNPummkoPAD/RyU4bhX471Q4KlGVxSVz7TDaGQQR4Pliem3j+9ux/dOrnEYK7DmmNBdxo3W7F
c2AXt0tcX4lYGQ4It7o44Ymp5oRttfSSV9PrqYVXClxqa0oBBjdPOipVMVAZbBoIBCIx946axTd6
CfvC9EY1pJC+XEg+XydKKA1SV6BUDUIKLOvx45Ya1HfUYoxo3aIsesFDqI+Jd6lAu33t4zyJYYCa
Q/eg+A605HgYzak5t7rcjIDJytyfrGF459V53VNMmuqf1E7rd8tQW4ciRfHU9+y8tTdiq46eo5F/
eXs1vX7FkH3Q1VD5R3Va3VbbH6/YXbF5dgiTIgyOmlsv5gpTdF1ekxs4j6QBOeKOnvRdsyoOb498
7u1uGtZMAHo81ISPRxZlN+jOMBjR0Ovu4yxnjWNoqfamdOv7SYuVC62As0+6AdpxM+LmdE6e1EyR
XJzazoi2few3nmhCtzOyfRk3X2Ovsj9zilbkM/24f/tBX29YlG2AgAKTZCNBTjp+UCUfYUpCtIrs
MlnR5bJkOOuFS+CrLheGel1fZ6iNB8oiZsOcilgS/RR5biVG1BmYppfVkNwJKmnvks3rpDDoeY62
Y19ozp3ZNgBK6ZPBXqNqcrpNR3sZGrnmaiTMros8GX+3FvWSQcOZ1QJghE1JYx4o8ymwpR3TJsNC
QI1mTdhd4Mqp+gZvVNyhZu91u8HNrAseY2deG8hWk+IMNQuQRCenT2bLAVc9Y42WgvKdaqUZ2k51
huS7W12ArGxL/eREgN4DWMmDAcaZvr3WPzYhzov62FhSi3A/WXdrb+vfNr2zA5Q287pH2iAA49/D
4pcEAmi6XjiRzsztpl3FnqBLRmR5UiDK0qJ0Sko60Yg03a4fQfIWdh7TE1nzQE7mf7AhMLgEAPqb
7gFI5/hxq4JWWCXUNRr1Xg3atWgOdHfHyLLG8gIK7Pd3P5naDbzH9cy20JHsOx6rt+yptqStRvhv
sbNVxRleNpX+ztemtP/ulRjloNZl1FAqc0/JA+7zWcBc7bV7KboCyqOjjrgkz159oWJ2ZtoRaEIP
gswQ5avTJW12YrAlhX/0UjPrqccu+Zs2znkRTm5rfm81YqsLO/XM8bApCtAe5NB3IcwdT0ZXQvmz
nQKGBnCLaFSHOVxWAz9Gq5XXm/dhIKHRvn36nenA6vRp2EGo8SA6d3rdQefUzRGaYERg72wEgJ6i
Vdm76ydor2AJuqm34nDg5t232YxEkyaqKizqwbnk03FmR2+YKERjYcU4lEKPH18RoO+1quPiXdZi
HxPqR7o6WDutGy5hJ84MRb+Z44ORWOb2yY6uHSGyaktcza69jzNX3BeaQD2iVvTd2/N75vR1AXiB
deSRHNAnxw+lDWJoBlQzIp2MqQuV2KJSYDWV9s8z6n99n/938rN5+OeeGf7x3/z/e9MufZak4uS/
/3jX/qyfRf/zp7h7af97+9X/96PHv/iPu+w7EXnzS5z+1NEv8ff/NX74Il6O/rOrRSaWR/mzX55+
DrIUvwfgm24/+f/74X/9/P1X3i/tz7//9b2Rtdj+WpI19V//+ij68fe/CKP/mPLt7//rw/uXit9j
al7qH69+4efLIP7+l27+DYIrNEXiGMQDjI0tPf3cPtH4BJISkCONTwEj8knd9CL9+1+W+TeXn0S3
FaFkVOU3phRX5PaR6f0NoAusR4A3gBb4ob/+74MfvaL/eWX/VcvqoSH8GxhzCyX/5/RDvYobmesE
8R7QFyCGThaH6qzoZVFiCMALrevO4JYWezrMdexryAiOvomNI7lha7oPMRkSSiO6NR90qffuhXPg
eEf8/iqcdHQGTBX+Az65x+sUEYGpGzglAolY+y4pKS3Lvn9a3OSScMmlkU723tAkSlsnuhrUnjYc
OpW0MEeI9QnJ40v8k+OL+58PBVAORsXmRo063fFDQZtAFqPSVMRgbO+wUjUJZs1sQy/brDpxDgjn
cZAhFpXejeJ68Zc/FuK/3vef7/fck/45/MmcrqYcckSI1SB10uydgfZEWCVyfCIumi9Ez8eX1b+e
FCQPsRA8ZMLY4ye1lhGqTMtKctdF3jaO0WiB7RaKHtbUqRBor+ZpOLz9eOfGdAwH+S7uKowATh7P
Ulb6PimPlxcFcIgl0+XBEdCelYISR5xm69XbA/6+i072C8KJgN22c5vdc7JflqRb6kJmaHoTkH1y
NSlv4aOu+Y7+jh3vG2OG4N0jkKGFBnTzkG4ucW8P2238uqzgRq+sBLbSrlLtzaysrlcT1edceR7E
qjzUtpqgek2QnvkK+sXjg5OXrXPhkj+3KLYUAHTXJt5xiiMrC1SJQd9rABoKffEbIM1XOVqEOj3f
uPj89oz90/r8ZMpAIHIBscLBCjonL2nZRPNrTp4gXUUtfU86s+cncVo/bpo1ECtxq4hDbFxp/kyJ
7tw6VqePvgAsmdDeim2auhSVp6CdBwo9VBHaW00B0xVOdPs7WnfoO1+NHHKwk3phpkG+ivk9RENy
Y+a9+TDOzlx9WDMTKVQvkVUW5JaoXd9JzHG8iuO2+0Xvx858VP7qhzqtijm0tHqsrRCLxiVcsJKE
OtbS2UTCKO7JC/NubENVZnX2QPvcnK7azp1S7BbgR1EGLNavdTO35b7KSVjuelf2aeCIRHnurdH8
JjE1bPcxIHsLXfQ4swOjm6YQglpGv2ZV3O8aRIGaWrHWK/7gdu6TNrvjoXekBbdUG9IO3fdOyNAG
7iN3uj4pRThLrfgs1M57oFUXC3TrTIRgKJ04d9M4No8UyqzqsDQ00PyqXJ0PHvLb2Edmpf7OoWH4
hWmyEt+ddPkDpQEHE1UzyXqUwrGo9QcnsX5OZuqVmFqMcRGMZTl8t83F+YQGof2ZBILOV9PmwFAs
sX4f9HxFnFJrjM9WUa/3fT4lP7VFnx7Hpgf/sHZx8bUwXJRpe1RYXJ/mjXgUxayn1P9b6+MyeJB9
xsZenvO+boALrY36vCpKkuzcuBmf3aJ1n1ZnZKLKUV8mf8Zxy0SDp1xRxWlKXK3LCuTepLqr5y/u
IGAN9Q42VUisoqjDpDjf7Rrg5gESTfZL5Ca16Ry5wVtsntDNnMrCG0Pawc74zkoGHR3mbGrpGTbl
ExelgymQjoST9BuKRevHOQZcdrAV2pvXad2Y5nXmjnqMwEQ1IfpPdSX/UMc9mk9uYg7SryGajz5O
Xf2HgaKTgXyMZ6KQSpJrRaas7GbvjAN6WNjY9qh4ZhQGULJsutRL/dwcMv1+qiv6dKaGDpJvksoY
oJ+6+TFRVST8B+6Xzm85zIxAiw17Diu0ar4DBs5mcsi8yf0+VXO25DKKry3Y1W6vULSFljY61nK1
DCuOszk9JQ+LPkd8MLi/cLU2kHcJ8D8VoFKytXB2RDfDS9kBarvtiPT9qS3Q0kOwFzHTEV3ne6A9
sXWlpx1Gdj26hBNGb21PTVBv9elgjhKdRBcUPdVpyhL/h7nz6o4USdPwL6IXAn8LpJGUciVbuuFI
ZfAeIgJ+/T7ZvaZLMzt15m5Pz+mZ6a6qRGRAfPFawgvRWcAKYrkI2ytXuS7tWgOoHLZquThJ621D
eFhRAKzXqb8q41qMC/SNBgyVO4hed4BUoZ3gRzrlpb4gk4C/It9X3hKvAo/hh+Ahc2LSVqebzmmb
5Xny0lzeipmA/FtzVLQkMZB1V0625lMCX7qY9xDo9ouLYC44y5s7tGSqNmJzZnXmsbn0HEpwHaRW
xHFznG9YAuGL2a+9d1EOCgoW2roqUTKlIfm0epyxdvolK5js1zqx/dx5aC2RO9Hi02rP6wYKR4rJ
gIetzKElLmydyqhDtbAcvQw50U5aJm8QXpqda724hg2F32fqw4I1la+0lBT+HOECTIe3zvPGbY47
hQPdvM4hvgigF9boNlepnQ7+scNsIv1YynOkadSPg+ityGyhpm8xQi+rm4TmVGf1bswKQkEuzu2h
MsEF6D3WgPsyCjV6sB2gpNNHJDAJdS2WqmkOyulZhBDxRoeECJtPrCw9Pw4UuuQITi2yrmozkED6
/GF25Pi6elldc2P+XPugi4158by9tJfs0KUaY7Yz9ZU4TiunGmRra9PxHLUe8gRPPnpIs1D+jfk1
29C2RLoiD4W8OSe76kaU2XkF/+shOIw19Q9Rvsn+aaK56MHJNUd4coSwz22Wt6CKa9r3NK/TvVaD
RdlEizoz76cn+L/uBHs/J54K5HNqwAAGWZYmqc9wLKZ5pwx9XeeDvinL+r1z0rqOBgqCd2Rabck0
U9s7Uwm+gySWe0co/9zHKhLyjXwVZWNTP06FlPB2cM9XazbthiqodiaaUqiir1npZYlj14EZLfns
HrtmKfYYMcLXagmRrvjZPTItovZQip+ApdJrc5z9HcmmSRHmTTSSS3KpG/ONcHlvJ2o1PgUmMgrO
e+pIbIJ8d2VJIhjZdey4jnRZBUGGhDKX0x4GL9/PZn9M/eFl2PKOlw5xzu9TMwV7GM3myAFrQRiW
1l9DLfRRdRDMBIplkdZucAizmveHb23rjkTjb23YvVRIPI5jl++ghHnZi57ojSCV/d53dXldalCX
AiLxqpp6pB+llb45yrFI5iCuIFoCP/2wQnXR2kZ6rFrxDQQXGw463LcBTWI8rwX79lRWsNyUH0Rd
qUzqVLoX0pO8l3Ta+keb91vMIBncGyAdJDV2UwQM+rPMe4+u4fxqmoZvRL9QdzLU912LXy3ryoMh
yhc4gjuFg+NQN+zH1fleVXU977LKEQlmySWMU4o/I6tu5UWaj+a+cPPLqbAeRW2TGgsrGIftMOxV
OfnH0kmJeqMXJGqLwaZ8RKJKYgpA2QsE+ZoW9pmDHLP1YLXCvikDMoaiYd3KZBSqWqJRijNPPLw5
7ZA/tMj+iigw58FNxlQHYudn/V3trd5+Rpt8wcz6SNqNdaMKl71FDO0tJq7LsQiPTS/6OJi6j1yJ
mzJML8W4GRGy4+kimLvtssv828JBlxQu0yknm46skhCjXnt+gag8W0vycJpTL9v8JzNh8OGjSUya
cEvj3At1bBoOTRybN3n8CWKNERyjy/Z9JCktOua1QzTLoyVO+UqeGKKFdAe3AKzLIOAq+xYfzQ9z
4ffM7SqO7lTSEm7+hGLaM47Nt71hzrFsg4MU9hT3RvMtDcoxcchgjEbbuc1VJl81EZQXzpbfV9uZ
PBxK5LpCFEYy2oFs0JqToobsCtWQnyyB07KIht2C4wv6fYs5yIiooEyccS+9KFwl0EgHEjHTet85
2DJyv3nLABEf7Na6rALavwxzOTQ56FaYBtepW0ez379DU3FKMQgXluUFQQXxlOWvM4bDFe49lsN4
1XemSPo8e29KNjBQBgs5bXqDMnB3DtjetdOQX0Gs8Q5hrFlm6xu6LwliRru5P1jmIacJJbbTOkjc
gFageqVlPJwEv1hmTnrukUCbunaF99qtyBXMdf1pQgMnebsmRKBscTF+0PxNuGcq2mTyirjr+5pn
cn1zTLDg3Ft2mxHOJztYeaGu3bXDxKuQG2UIHrZMPQW6KLzdvBLpiVFFUizlKQLsusEjMUmPRssq
D2fG0LPIO5kZDl8zCIqz+ihfP8QykMGj5zW7515THhNUIy+3xdju0bxlD2uh25dceSIlRqdAziFp
OgkJPsSZF0klzB/+jH44Kr2lGGKLpTbEdeEZVZRuDUEO7JXc+rZWbsIA4rUXVj6JIHIBApfXcPC3
4mAW7kBu2ObPN6VcU2dvUa96V5ljn8ZDGtrHxpxypIOEMUWcVmriFEehL8yqDo8Gcvkq3oiHYeVM
bYXJFxvCR2Z5WPRcs0auWJIt+ZPbWPvsAa2ZENkcfseWbEnyWxf0w9XgZ7QJZrim9pOa/bdw0Q7K
SNzLkjiz0LqZQHC4jYaJS5UQPhwBRBx+Cdai7hBWWuWNOWNcTUb0tO+WIrbwIQVhEixqdypi7Bho
2PgpS7R8oxiChOCWmZ74IGW0Fe6GVJ6ibWtKZNibz5xtH/qmz4KYZA0uzFRDXRFFnZf0omY9/1s6
MrSing75n8g/RBUtk4OAuJ/QyR+ybjCHyFuM4sKyZfeWgWrvFPq75zmkOHBfLsb0okJ/HBO9ttwl
X4yAUSoEjMWRnHmnorYBSjchR/5x3o6sdOkjaXGtpXn2/LV4LrKGhWqJ1n+0As3uFRDrTJMDdrA6
2dJ0fJv6qeRerQ0ugNQgqxfNTnuXr0Po7DAj5WwJWaX5cOq23jA4BB6qb6vHjoP25WIWzvADa0Hx
1qhW3mPBU2/kKg9kIfSrzdpuB5vc05ASgDFlzKuxoR6qyepmpunN13GvAMIiUYZnI8C2WB8yL8IX
Jw15DdUu+R8QvUZGutg6ek9Tb3hM6ixMChaxZX1x/KH7Xsmm4bWUDWkdL3pYT0vH1I8ecCRdv1sc
d9hhAHHaAylw3Y8xwEZiNqn7aHtNPyEIcZwupoeqh74IwhEEajEULy691j2PYqu+e0wKCM5bOmzP
9djWF6f25/ssdZvicuJDvtRYP6cI0MdANOnOFbuk8mqiDqZFRYUdbB9p43b3q5H1TTy4Wf2cdmL4
RvfbdltBEnbnp4wUc6oCh8emFDMnWy93VTLMlKER0atqgRpmohGa2gA9xTNBVXYSpq7z5rVkIPJz
i+KbMZH6y0aLhA/RmjsR0ZLPxc+20Pb9YvcccpwZFjlhMtheKdEbJnYXH3qHBIO1PUyir580U7sf
WdhmvmP1ckpexOPwRdaUmkXm1nZUq/GmzXZ13ZrfhxTaK05XU/nxRCSns1NFByun15WRc9sQn8Wb
u66nAmGsSnpXG19rGaAFJGu17+KxBkiNcNlMFaVBhu6ipqoDbvK8cmpy09GodrlaNFGkNQYQjrZs
F7kqMz+2Re1+sZutDCKDEf6pXlF0RxYqAY5ic5+jBTDtZj7mntkOOzJX4XAWuWY46jJLcYjz0M27
a2bt8WPMeo/cmh6hSuLYuXZr8Ge0BKJ8NroQXwvNQ/k9bh/DQv9MqMTO3dTUJ8MQjCiK7AZPVkjT
aR4bY7X9CJAb5YewS1uGeCmNL0Fu4jIyJ7TQbB6jX+3dflRPnjF6XeyH/JhM0O1wb20FgsviHB98
RD7jNweanOv7kcJhQhM1uqPdWOXynKEhwIVlNc/0iqqJ13nKzs15TO7JgNVZrHoveElJ78LC07FD
7UklFsuepODq/V+DWtaZgPwF0yJDgeonMsMAHs/Q7q9gp9c5Xp/aTZ6QNmqSJ9mXFw2oDy4U0uJ2
lKGVxxmksNxxMu5uem1k+0UK47Hk3Hg9kQtm7f/1Ff0DEsoF4dQ8K3EQ/lA//usFFaE7VVWV5Ymw
16+yKBfmcfTv3ULnG/OX+Ztil3/ycTiRQHqFAKSz/sxK/BsfXWXD6C3aK5LQbRBUp6uVSGCFI3bu
nwEFXb/Bec+A/KfbDbIMGXyOa0Cddqa4/vZxeOYyUSCoS4jfSqFn0WGvz6qpvPFdyNaGnvHqZre5
s/fv4+egLQzCQCf4bt1PtxUTfQd0CFNAVw5yU7aOaJ0982C0rfoN/fEPt9Qnn5yONhaHjQLZ/URK
SCTQGIL4KD2u235obIzS5XIOkfTUcWiJ1vnXK+afoMDnHwo5iA3J5H1Wu/jLVJvuGa8XFEuSJZ3r
K5513r6GoX/z9f3DRyEbAjAkmgFZBslE53//t6/PthUOBhKcya2mk9g3GWRal5OAvVnuX4kT/xYJ
+X9Si7/Qkf+Sqvx/SULCqPzHf3N9/4SEHOcle69/pSH5LX/RkIb3h0XoDP0SfNUIjf7sgfyLh8Tr
9gfZaJABZMLwfJ1TOv6Lh3TEmbxkgSAAEyY4ITzof/GQtvkHKxWtPLI/hHBEQf87POT5OfrfB5xP
gALH/E2SBglt5GV9UrwxMdWbY5Z+nE2Vf5OXW3Evp3TYU4RLtU1bdHXUO05KIHdFy+ji5Q9/u1d3
f33S33myT7zO+UGAf4Uhp0fC5zI+s1ckgBVtDoQdc6XGE3JvRrBFOHxqqy8koGqEepaR3Jmn4sZt
DHxIpIeFuy2QTJYdqOmVdr3+mSDUr2nRM4UM2laPIivldjD62pX7sfV3rfZ+x4F9onDPl84OBOfG
ffOJ1fycMDawpUDycmD0vFU3x9UsLIpfip6jA+JM/xVbx1LvQ21AwqGFEsUFLJVVXa0aY/RvqKXz
vvfL93hOyAerDix2ovNr5dcn3cDJWw/4ZWLtupzls3axvKPX1V6AZRnDE3BkJsrYyopQJVVuMg79
6y/yU97fn3eDNwwSSFRD58yZT6/RYUVjnxFtFHeVVtsulAujFY7VytxrKy8/oAjcvW/hRcNe1Gzd
vp2kTI+k6s3mQfdk+F52TBDrXhhuusa1YZb1riYtKDw4xVRMV8JUavjNu/+TJZ+rRhhwDkYlWgv5
Ce/KX+8bUHnlYehQzMl52kS53NosbnSoSSSp8WJHQxeW9OukjjTuGmcNHbCepdMZBqjOS79UIHnT
boZD83a2hbkmMsqhmJ9/c3PP++yvXy8XSlAl3+6ZAPI+7cNUJnkF+W5LzJNUaU60wfJgjh0G1MUk
M8sUw2zFo1g6cSw3Q+Q3/abz8qCznnMGzv5B76ZttOzEa4cA38BkK/GbyCH7V0XD+VYi3mHDRjZE
pgM9Ur/eSpa5WAlx6uKQGvLxth7sfozLfD7jhavytsTt8aM1MnSYjNYGBw+OaJBYgzbuI65ljk8Z
LbWXW5cuHxO2yD0YZ6WuBrf+wOludJGnq/ELsa9DENPmI42kZc90ktEgImO3jmHmABWVjbyFRkjd
w8imnz7pZVJPPsgP7qzlfB7xlibIfreOfp1L+eHBHBlKQ2Q+XC4q4l9/eH+rBflKWKBlVvZljLw4
W6LGNJmUldngz+vSoRZ0BjjlTq3CfMkDaZ/GeQTAhmlrQTRosPB/c1lQ8p8WDt7Sc1g3i+ect8Yb
69frGsJZAaOtFbhyV/sXVqeGC+xpukxCkKD2oyT7CgQnxQ54VTcz+Y9LV+5KZQMAzsFd2Jrp2Vis
1YXf1xqawthP5Tg+o6xXjytliWHr2hd1WmDQd5vFwqLc9P5uIsLiFM4t59FWR1DX7W1hoYmICjG3
l2PQzAfbHMsdJKT52Mn2e9umLVLK+gkhrnezjmMBMrLi/TTS7gzYqCZOB0Wrgh93ljM/9L6t8Dau
P+XgwXL07Zs2x5WJGAbzShnjlO6a3jGPYszrhEGrIT9j5EoM09y3w7xVMcsl/049CwYtiY/ivFT9
YDeZmj5moxjc63Ctp/26rRmD2rJcrlp/IQzbPWSox49br/sHvBEPQNkWNiNhHmtdbtcO5u2BebWt
9rRdY/3QHgHCA13kZWbn12lTWIkYUxJtzfByskcnoTgmPK6dmR3dVrSXpOhMQIREYQC+IR6LgSUk
7WOZcF+w3+i48o2HrQRHnMq5vSCSMTugX2v2TeGPybBiGfFnpTB8iacwHapb0UPVWwWnYDzwazw2
48Eo2tOaGf7r2GjjbZROlrNWS6guOrs389JVnnKpra6WH3oZhu/NzPlKTzuOmtVhqnV9R/yj3g1B
2jxg13srRKj3JlZEW4th2oWk0AeJrvA0R6vpbfcQQ+UH4sIeBBf60gWGSUuCDCf/O85R9y50Fu9l
1Gnwox83itABKmXkzblx45Receina+YO4TTLhedv7THvOhW5ZntluuQv9sBNnDv5HnYo+u1zJLwd
Jsgq4Nop3r5X86wuso2cX5u6++5A9O14IyUnecv3RpDDEOpYqo7W1sBLjLVvD4IupGd7BaVtN/uK
JgEFpKOcywzZfxCppnYOi8zxPcqsPm5rj07VcJE79IP8JqtspHfZbcd3MhbHD6FswQJVzrYPaCd8
cGcglhk4wYOt7VYwyq7L38MWemHJjRyDE0qEYOrnF8P3BQTJuWoYMwb7TiAMkzYIr1R3QbgAtqMF
CqJhqXuAcwxVJU8S4sx9pT1/JGNGF4eldKA1m+IVc7P9EICKEXKyDh+8WKujcsTwlquuvhswrMSB
ySHLWksSjqjnLSJKpHF8GcbjUCIE06vvAY8EDs5lSgBoghGVoO1GKmxdGe9yT/PIhvB+F82wVKe1
GrbrDPAMmQjBMSIvrmuXNu4wd+gFdz3zypZ+GxfadA6DWj56c1ueLMGKjbJJ6EtVeONeBpAM9B/W
l9Qc3UHmf50XNM90fIwXgKC5G3N+dHcYJNXXbquK+5D0F8jlyroPUEx8gQowUF+qNlk9IKex8cPj
hLj4EU+XOSWNXzlHhpo7/l/xXOJNP1a+dGn8o1nkAlY0e6x9H48nOODrvAJq0DjYlFHj993NSoPP
0apm/qbzsQYzXsfvVoczBgCnbL/O1UrFoAE3xE1aj+moQW/mGq86WUZj/UQsxr1dl82tNrz1I9wy
YuXW+aNx3B/hMKgq6slHurJHs35oxqG6WUQpf+qC0JzdRq3wyXAySkJKIz9OAQG3YsNhGdmVClQC
ydbGKfvcUzNt30e6wF4dY+6+NFajIqe2g8vCGDWyoPNN0NzHb02ptgu/afK4QvwYJn5L4gvO2DnO
3HQ67x7OesgsWmeoIbRBY41CR5ssFPr+YW6fMU3Yt5Wbb5HrN/pkk+t2tMy8uhRp/052rLxHFVBe
AhLqAzSyv/eoxroh5sjc9WoEUGzH6Tlt+/QEMSouVrKHUXXI+W6op+oWU66OFL8620lS+atGkpQp
9brz4XgPOCgAP51avdB7hJp3bKR7wDM8YturJ2/brzjrb2lAhT0ZFfWQjZtlP8yiR2TZm7z3q6a4
8SYOEsqbwx053Uf+O9zrrf6BsFBeN6SW74rGG+8WDCNxjoYrnryyhLZen5E7tInbzWnUTdp7RWYd
7sGTweiqAQXKkqaqi6dz2FVEjY7FwUreZxT0XbsS4aOlxHhRdmnVRRbuxy6GmSqIUnPN54GD2Snt
DO8EcO/HeZqLAvAyEIca2c9udAv/SMCC8Q3t5I8i7MRFWojgkol/1ZEn+Zuf8kaLUkuNSdgWJdQ9
54Bx6LsdhWHjXo+BeOy1hTWuXZzvOJjCU5A3C7KXeZG39EFRJ4T23uiXp6lprYMrTe+x71yxn3W/
XGAOEG9+2Own0jy5LfNm/SDNhuW/ivYudbLxwBCqv+ql327gI5abws0QJmXFdOH1cPLR0FdIQete
X5HJst4iER6Och7OOhNLRLwB7KsCVgUZWf8itzC8NGwEpJHyUQL0qYNtNq9hdoKiuipqTl0b6+SA
3Km9xFUtj42WBpbruhsZO8SP3nMUhJ+q98753QLdWMbBoINHl3bNDB9i7R2UFta+CZzugSe7vtqQ
tU3xOFZZHDCBo8m112gwcJmunWs8z7hpboge9r9qu/GPUAJWsbPTNIzXVIMPy4qD0AD39WhicXge
MtN+NZTmLe/bpfphcTC989oNRnVqlgwz/dxlMU8z2JrzQHkjLCqbkPbn8CGt9Pi2yDp7kCCDP0kn
qH5kYZ/fEylQ7akN847BBNsYIbw5q4ahcWMAXn3heTNMfp9/p5k8v6gqd+QKzTIqirBPujGvrufz
dyaczFihWtirKjo+jiW+yqgqeUTs1RweuqKbOFk4TBfaCewDUVJWDKdooTmRRXYvxHhO9KKX5juC
RHElxATQ37eG+603C2gvW844ZwnVfFayN+4RdOQqMdBnwVeFq/uKxMKNm7WpHqTtonHAUoTPrwm+
54K0vARFJW8AB4Yj0q25kv3STxy1m96+XNFk3JILxs8+tzloNA9WnYQhT/1+0Wt+amTVfVkQplpI
adbv9MG0RaSblfJBiEv/K51uhR+ZFsh1xPgXPDloV3Aa23QGJSzWJbLdsZz3ZH1pfQkfQHOii4B0
bxEWzI4JvMjTroAzQ17aY+OoPcfxEJQcIJoAJ8K6w3tZ9Otqs0K9Pj8OGaLLKEXq4x3hLdc7VkeV
nUKCPNS+HDwvTJS5Sncv0AY1cSaC7rhMc/iEX7/5jg23P0oOez+zwWNYxW81X+tly+6ajRi0QC4L
hDsawIX3Dp4vJMgeZMzSttc5bTjEIFnh99acAxmVtmTkyfzhKztvfuqBgI9mUYZZTELTOaLAdNI1
MaeZfQPiyjuktDmxi9l9fiqxqBPIUC5OXM3MN3hjVPe1GTJf7zBSpk/eGEzLHgng1setqDuyW0jc
YO2TnCT25NDU32dlB0+4DY0brUb+4OVMTvNndsZ7yrZVx4yYXRVR6J09VqR9v5tb4JPEahvNAa2L
7uIaieaTKnBnHsBV/a9tNVZTrA17ng8WOR1jUjCWU4Jb5P57WKLkQOfDROi9eQg9kBT6FF/FZjdV
N8aSQ36vhttCGSOGDPYe5MsXzbDNTBLA3xH6lJttogboErK9BFbpTho3GMQIFjhv13WMWV6pyypt
gydrsHFxb6RxWFeQW71Btw0G7bcW3e2JR7k1Lk3TWOYD48GyHQjQ7cSOU3azwLiMI8GP6HbLGH1q
kMfLmJrPxVz1IiIUEvVCnRmsV9EiNmZ2H9wuxsVm0H1MBhr9xswtxZVtNv4zWhMc+XTj6WIX9Iur
9v4QMBy3qsnHOO3mkKncrP17p7eKm1Uhj/fIflMJEcLoD/vKJfQBmcq1sejgaz5qg0iqJbB3rdd6
X7pNX2YEMdwRPy8ue1Ea74JQbUg1Z+OGlXU5GWd+yKDjWeXEVVT6AaaNraHxrCyyRid8IY3OjQLa
25pdp9fxalkym1w57mxX9/JnCBbp8BgZHUJGZ+aVl4/OFJVNw5lzQYPTHypvXuZ4zTcI3C1ANLfn
0m1vrx1JIIQxGa2BmMNtpt9A+X+6Nv+Oy5xLATlUYFnFuAWS+4mmGODHJplaU+QPZAHGW87pp8jQ
9VRl2NNhQYoHYgwjRD26lN47YSE2Ik8qbyieh/wj2q6es/mWLEPD2VmBmzURAWkuWjZXoDvZinn5
ughde7FRqebKXDNE6XMuCcrpWP5ORKXLLGJpDvUl4cOOceDVQkBWYC/Eqpl0Ts/RMKNcOc8LlRsX
DY0av/Ef/AOGRlbw2blFSWcg3HPRySeMoS38jnBH5LZdmX2jHahpYzI8SX5SqOK4FHWumLTu0esz
8LOhn02MmzXHs1tZ10ijyluLRApWbeHom98gZ59RKS6OSHu64gHOyNr6fHEm6vC5H5j6poa0RLq+
OfiNFLYhPW6GRp5UFpQ0P2uz2M1b6XYHvx7kFBtEEf8uVvpXoukML0Iz+UTkUpQM6v05eD3rhUCr
gcrJWlfoXDlekdejd5lnz/utKt3fLM5fyZ+/Po50fVBDiC18sp++FgdJrCoKsyFa3nmfDd0/01O8
xd3shb9hZf/pJ5GvjB2XUAKOpb8ugCbrjLLLVvzpSB3jYg3Ny4FMwXgOpXPx5/f5b9FMj13Dfz7b
137hmP5PJur/Ib8EqPu3Nf0P/NIDe8iPtuAr+csyd/bF/flb/uKXLO8PEFceKogkeFJauP/H5mb/
8adDh9xrIHmICtbjf9NL3h9Ee7MgKaoDX8Id/j/0kuP+gaTIoY/tT88cgPO/Qy8x3J2X2f++In0s
c/iD6A49p+vieXA+IewbVyC9BT372pvNs83W8WEHI02vA4RUG4WZQT7lmsk1QMYXln1SnyPHYndz
bGS5Rau+TQhAQRfDsTvm6yKsnd364sZ01mZKZiTG36asJdfa8DfjBkkeh+1zVqBISEUaxAG/H9vR
CgKGznGGcW3sDDFoeT6cCfvgkCcqDi0c+lMWzFaHQLab871qSLaNBqdP30VPgm0kR7tGn705EFBy
k7pLtlZrOylw7ZeMeh3KccIgAVMr3agpqey0ul2yiZbeybUnC2lIChxqtzaXTgieR1TnMMQh4359
aWP1uyJvCrZLDSp8IyrJQ/vllgVv0q4+y9YrnbUxaOn6fbQmjeo0naz3EqnBdZnO6kRmlTz5Vkee
0SwXDvfT2jZZBG1vnSVMluHv+nXJjCub2LXw4C+yGSOzdycaU8d2fi2zDJbK5bibHSlXolSRGDv9
KjZn+GK3mug7ct5MRq+1QuG+2E6DsT8cX5vMdb76VuY+U+uj3qohHG5Tr5BzYmkP0NYd6UTc92Bc
bTzo8sbuQ9RPAMGikzT84RdhEuYEguB87oLnMCPwKC+pgEAdSaMjQ7fJMdG49dPXRt+NTn2V9gIN
UJbkoXPkKlrSWAenuACVRmDpJFjR9kWt3wNsTqZ16tDASwzNGwr0o+i2+WYrEU9kA/o6ZMqi8RGN
NB9wJk8B52cqBbC7WMMt+nbgmOXacueD12y3elk4xIWX5H4819OPsld3Q/Zce8UPZ0BclpmvxdJy
1CgiznO3yzxDYOlz3vCFJakbUo59SPPpdahq0KXyZlDrYXTQ4AhkWAqizA7bw9CsaOe6nfIvO02O
W0aMkPbEvhnRJgdpTsF0fyJyaDwINApUNBGnGOC98x8Y5i/KNCwg/mbxCHNsP3j11n0rzenCJuUH
a5HWSe7XpNJ1tvWYSr/GHWjtpDL9h8olviruGTq3yGBDwd6wGq+kuHDgHZafohqvvaC8c4Ogv2r/
lP2qST1OaxCfxUVLulzmmRxvfAlLm+EZkwOa2tMoCgoAlztvQn5tbwlutJfQejfXmxU3exUmltPH
ynyBlN5Z6fpSVzTOjHyn/lnzercCnJF7HVFIvO1gDR68hl15aRBagUmYHUv7zXPkfbrND7bPkav0
YkpEWCx2wkEtUeUNaVL7gHMYMZC3E9MZJG6CJW5fzcO+CLwrhFKYDAjgM8qrrEBB1hp7wm5PgI50
V+QxqWxH166WncO1OP147GacD8ZTXn8TS3pl+2Wcra/CK7coHL75JeeI4qpI6z2PbBzqY2Fl33Ky
cvssh/CaEdwWk/yaO6C1GZmi+YMKrcdBt90BTPTDMMJ3Vt2VbFYejlxGmPGaxKjuFfA4auDh0Scl
IDaBKJhl7NgPeiKw/H3qtXk0eIqErPbVm+eTdDgErh4tSLrcN3NPCarXJ7LdDoCAzO7EcEt+Mg81
aN5SjViK2EvVD5cYQ6rRFyHuixExIHqmIe6y6q5wiBZS9UnTGnle00Gt0kNKiFjCKm321K5WV7pe
9BfNx6hBfj3339IeJq/X0ruxt+oF2vDQ4SRBUmocpmq5cLfgodnQDE9qT7US2r1bsyguw3rbdzh7
OoeVLIm0QxH9EeY41CwEfn1VuOTAD2QZw9Ou4X7wvctKjt5+S3mKp1db4j5o9NFvm/KhVcMBujZx
Gvu+94tbhPFuYZ6yKjgQMfyoO//Gb0eHGvHVl33cD+MDEX5fiHq8cIJ5Z013BjYsUuC+KE+eAGAv
SWOUssXdNy3jQ+1v19L4ie/pabXHL0JdhmRKydF/mvsq6akLaVJOvfNBq8oGf1H6KttO/tn5ZfBe
tsrilnPlCTPbCUMR1jMeTAXdNACNaJIAjZPbQKLXN7XAUTKeVB74ZFzjoJwwJjgQRIlfijNfg8fE
N4m6Iyc5JLgRYAAIoUdL3K+8auD0qBi194tIf070ppRBdSyUn161bTi+N673Z4XI0e+HW7ZpQtRx
9saVlE+OQs2dDwEczoYkd9dVXhNP6qBLzm4YQWdIEBeqgn12m2+L2T1N6bexNk/AjVTPd/tZNrvq
LMwr9W4kHaXIBYfh5WMo3JO5encWsJywt72j9H9Sd2a7kSvZFf0hh0EyOL4myRw1l6bSCyGpqjgH
5yH49V7Z8NB9Abthvxnohwb6XrWUySHO2XuvjUGx4nn8tVmnYFP33nrvo7xvw4NRW2xCLjarClcO
kcnuBAgamqor7OxTbiMUd8GQTr8nBNBk3ZFgDz0Mop84QW56Lb7sov2D5naZNAUt0t4QAmyUzXzP
VMTTdu33Xg3fUMVT6j5Tm2O9+QuYd8KwQlUhqOf7mhGTAIusX6be+elvvcXd9t15IiKx/7X1034Z
RPNV6iQ/O6gtQHh3Q+IjJWp7L6sAfFrfvGeiX6IhNx70lrqgPR4CDKETIp5RcHM1kNeysOUNpoGx
4zPlKQi38+qywwCOl/N+861ba1yPHQ9z02yuOHG7C730Jg1ENKVLcEw9A20nQCvN32lM4Esqb1Ii
VI+i4sfrV8MYGcVXROw7Ioi8/DsHdXXcOz0B4cBej8p3uDsdbORbddTyfUhS/9JvrBAX53b1+j8O
b7jS3Mi7dmDsKFdz9EJ+jddqiRPIvzf7KxF8x4PpZVthmTc1w7gOHsfkwU+9N/gpp47teJ1UpJK+
fLpoad5aL53RxgQsQ5FmB6hPZ9ZPz8XUFjsLhi+W2/1kY+WeMqI+Wi1xXxhvmJm+a9LAs6GPfT+A
g6EkUXD7NOOp1JgwNgmLO5h+pS4GGMfJbzFMnJsxfShaBznULrEla/PZhdxNN8osTzA1l7BGVfUH
5wbw50l6lyF3Djw+2KP24rbg73ONaCyDw2TOxgNDfljIiW7GeCt+NbQS8e52o/S6wwdJDW30E643
+dirCeZHVUBAZv7uyg9Z+MSY1c8WUY0425MPM0nqDwl4NN/Y3G/zYz4gwWMTV+VPR827dbN2bG/u
Op/TIDunkdeBq0LDP7qO+QsO75E056mcTdZRnGzrNMqLgredE0KxQBmV7DkVVEszNluXff76IEwd
eTO7avIHI6rnZjevgAd3Rf5za9+yYtBsEPP6Pqc53ctYxbv2PtU6LNEpgFAy6Yvmbqknzw9nYNF8
be7Zz1CR7XpIj7nVnQrLiPTMH6ovuY/Q3Dk/yIQkb/jO935WHDmZHHtyW4mFwu2KOCOaliaQNgc6
yNS8b+nzteyIJSZKD/GYagivL9hV6j3kO2TkJlYJuQfX5RIded8Z2wuzEdIYPDq/f1w4ij8SIXej
mQJCoiwOcisZ67GTt8QYX+fuNwIamez72bgQgI2DREUBDZtLYe+r9stf19jNbrz5c21iHeBZGhwu
MQJw+HzU74QESFnfD212dsbmQldA+o5Ynz7qRW6/p5Hxnjxa4xSSbw/nSdqksUwZI8pJURQ1X1fN
1bsk4CiFesiLZUfVxfiKntad2HdDSCVdxk8m2GMgh5jYzL1R/lC1y6EoUmV3XOjmRL0Ps05lh6Zw
Pr3h4IgAJGioVrLCi/drcHtYkMazM/HS2qjk2nXZyEuZoIHljS2iG4PR5g1fuRmEqyV/Ifssj4oq
YMnG8xq40Wlytr3ftq8/uv4sNSfv0tjV86Xws1ttOkfAX86jWvElbZdcWL9r8uVDI6K1RwpMOOWo
gEHBsLh/uTGw3x8tLPye0cUd7o/rUcZiW3kV6abM2i9d8Uz7zL5y6lO2fi3VeqwKeVtk/cFrqVeo
nMPc/yaaFzs5VqbkO8mW+xEjSIrtrKjssJiqMG3UJfWqvdsTns7Y0s9PhPzq+onfldIJOFJ15ry6
vERI/jxaQR1Zkxk2lrotapoife9op+V+m//InNHB0s/94N7OqXHj8xy8w4RwwMwZTUv/YNKQUdQF
dg9ZxFUmZTSY4hHS8ac5iV1nLDICRFzSODBTYtFLHBgBG9otET/k5uxaz7lB6ftYAXgc08I7rl2b
nEo3BV67ifvAmzjJGDvPLN4r74mYG+kiIzRL2AhCdDvDqfrPKxyr8/wHleZhXZ7h5AKLMbx43jxp
7Ko6VWdV9ZGfqlvcWOxgpzQ0XUq2iv7PlpIvYGmDZ4JoQnENO98l6atWPBvzOJdVuxu64jYlzinX
Ou46eziAhUU6wtS6A///kfk8qi3VHzdOfjUDcGp8XjF3x0JWRtxbxHnFxHFGqmeLG7hmtNC9ibgB
sG6X5fO5YiEGmj24sXpurTHPj7kzDUc89WSwHIRvXSRd7AruS59RNKQ0LNrqvtpjAcpDI9C/vBJ1
ummT/mwu23jBqSNDinTEbxH4fZyb4qYsu+9uSA4SXyFf/3oIFpnFhKA1iYr0UsjE3tmY0GDqkqgn
rLjeCL+Lvb5Sh3nam1cvyrTKi7MZJ3sKonLwbye7f1NaH+tSgTfA7k+YMeUFJkIrGD7rdD54ncXK
GacnVctzqItQLrQcDjUV0KmcnzpZuOQeozW/puOPODgi1bsH7d+MOA13HnF5i6OnrQz3lLeP7YA5
hFjsTCwmaE6unv5s+en6/U37zW/5IYWdczCBW0xjNkeZ9TUjgkxyh3zLz7zD37HLp2T8k1h2Yh1Z
8qNe2wG08j2hBp89PRZ4nzhBS9RfrJPgRIUvBh/r0qDDlaa276emZlSqrLHmM8AeEOHj25I7BaUP
30FnrrejdrmZhTSGMym11AprjqTvSWKu6TF11sQ4uA3NNXTvdu39XK+tiJqtMm8ScrMcKLh5cwgX
JrUvq6m9hyDwOfXbxUR+2JpG66MwvdQ9DaNEdZsHaWeHBCeQ3ElZmI+chxhxNc0qdMEEW/Ze1Dk/
z08JCJVuG/T/B+jWf7tl/Idd5P83vzsm7P9xH7n8/vX7Hyhdf/sX/gu6hRDgBayC2bu7V7/hv0O3
jH9FccH9QJaDqk0Ug//cRrqQtcAsubB9TIMeDFaO/2F2d5x/tXyfeCQqryctOjP/d9vIv+wir/wu
fJrkYIBKI1T8xSXd4STCvaa2qAhYvu0KCAT1brVacl4tEfGMuaJcvpm+kR65ZsoytPOpfDVIxzn/
xC/9t+jM3+9FDYvNJ/taGtJdl7XpdW/6d9mMvqPLO0nbjB0MbzFaGrY0QtdkkWkaRebeqW3leNVQ
GmaFFpTdrxoBroraIGnvV7JRRYjjmlyzpXKfpGOGIh41ekETLcbCtUAXruYQItFf9yklSgyG65T3
Rsl2oiWZPDb3OQnPOaSSvf9neOJ/jBVQa8qml7Aq3xsJlOt/+csft9azwitRRHm2EdqpCsqws84K
fi19gWM3LQP+Kul2Rh7mHqidcA3a8fh3lyUDheZN/vfRgr99gv/wCWNIZjFO5azjo5v+FcfcQ8FY
h7FhFVkF4Ek5YLkBkGSHQVZ1ve/cyQEvxR4MzfyxmYPJ6LJ18nlBl5cnCURv/CdKmf/XXbjBqt22
TfzmpoVqaP9FKFkdHljJONURGopr/OgEZttwLaD170fsSFdFjJTe3t0IfZ8Fx9cXimE84zxS4UBO
fiG8d9vmG3a7UQw2pG+OWfJWKd99FbXWQVyNPgQrT6fGl6I0+kcJGAx4QVL3XOddxo5saRdY/mq2
/ZYFowO2J8t88wX/rjEfwRZYEFwl54/nxRCBu2PkVupm2DAYR2lTTeI+tZuyg0Y5rzPOG0vnhz73
M9xgdVPxwnA94P0Sq5O7N7RoQA1IakBOi2SNHeMNSCeABc3s3XcZS4e9Q7vfDzD4qYhNY1zrKAcL
Ol0cmsiYHjPhBj+gdJSkMaU7mtHor1X1veiqrN+sdgvyI8C8rY6k68BWYpwf4XxvQ92ybhDqpzvb
tJmQOa5nHCGVIqBNLwKOPHvRbzVmdh8ZNg+KnWH11rajRIIZrTWwyUWJajgbUTzDrt2bUvotEtNI
1X4OOtx2lZ/xbuLKoWyGNmmXxf6QM9j/kysYyuxfnlgmwT0HAYf/uEh43l/82yKwAKIsIMNAxZcj
EBwnm4/DkGVuCNJhZTvlYKuH0UCBHxuQyRpv2sCciLDJbvFhKWxCvbZkXqfjmDYcQXKuE6aHxVRO
iKOQKrG1LdgYul2ghrOTMwJEpSBmHBZstMcwW8jc7GxEXLGHKr7W772NFzmsDfyfMSPgwvFQF+ge
VtmxorUGzrw8sGx7gnxhb12MqQnXPeSAsTyYdQ6t+lqB9dN3lmmLycPnw5NmLe5HaZ8rkqcY1NLj
0ubZiE+Nn3xXJkvav+C62ljbZh5dP0O1QTqAtg5iQV2pB9JqA/ZiFj6kN8QhZ9utNkvGyzbY/RX8
58JImAdzFfQ52bUTi2GZivOqi608bokcZDw0vX+iJFZUe9QITx2WPFkIzgnneqP4lePcgIIYsH/h
c/sqpPb4/MjRjo/Ymmk2MwxLc62OTsIuqx0dR0bXRER+mNk2bfvW2hIISWnp6jBN3elLVK0vvyBF
lXqnUl85DyT1NuOuqsR8XiQb9rgMajbRVbFyX1kZ56VbQuL5ZyZ0Ar0smesyFsGa6BNchW4j0rxg
HyB3CMJn1l5CGt2otoG73Ou8yK988EnjuvBdN0kz1M/rGph8g9Lukjew+BCSqo7TEre8iSKX9iaG
nKUNuhZYTpDNMXIIR3ze1H0bUfVSrTunRSOKBK5KjDQiMJn7bDV+CWNtzVBv1VQ9WX7A9rFa5urd
rLCzEFuva+fMYpEevKHO15ojX0si2utTxScBtv5lTYXP5FqbjA7zPGdPdCF23ZOperZL+Ww6xW4r
vPw7ayYKEcZ8VgIVZCqzaGqxMYVXhEOM6SqYooqmZNYg9thh1NoYpQ5zFYxy59ojnZZGRpqWnUww
se4oJ4jvDQDO63ZWK2MPFAV7K94mowpXNyjFjRBe8ycolnbG8Z8FTmyIJauO1YjnI5LIN3ReN4H7
gA6KcuF4ZWugA6jWiMkP5SyDEgqVWNhZSWTSj/UBaFSzuDJ1U8UUAyJBDAlmpV3HOmMJe7GwvsGl
M/Fka9qq/eF7g08soLXN35ZUokKCm1mNTsR8rFhWQ8trbE2LHyLoZxzJxmoaN9MmxXAcKXqqI7q8
CpSk2l5pvlIYO6Or5SSNXKOHHpEPpv7gGxE103Dlv3tuRsZ8tNjBl+iVj7ipci9ejLFka1DUSxqZ
WRaUURXk65tOMHqFbp37NcsZ1gN0E3rJGzJsf1sPPKn2WL+K57F2+J8EuG3sFv6KB6RyFvZ1iY2b
KFwHZwQAIUfrASGSNHkq8+AJ/I6FvSpbLRHaXBRwp7Bi21GbDhInYrcU7ZlcgHYRWnvTiUd8adbD
VmFLxwmdgqmoR4uUR4vQef3NDfMua7YB5QyTjhv2xlKxE5BZr0JTL5vYZ52Yq31Rt7QXrXP3jpdw
bSOnoD16V3UM/CEfcK5vJTZLgKIcaTfYWrVl3btzcig3hhU838Qdb0qnSx/GDAHvsNZDhyQDa2OL
+pSX8LEq15wyH5Bg5gUYtYv3LPNwNq+z3jISu3gmHwyAkdmNDorB2CFBUvpRyNYDG+Qhd4ZZBp87
AfXp7XBeybPMajgBDkU97q4tSubdfi3HLwOLNd1nLKPAKQzgHfDHzcstxtEq34OHBmEyD3UzR61Z
gvMo8DMiPGr0lgijXDFGvCehqzd9Vz8VGHu+wXm4v6cskf5BIKXeuDgKg4uFgOieFGM4TacN9Jld
m/Eh4uqRNkNaoYwUBSrIaP2SLqy7HPgLCpNrqY/K1x6gUqIQ/B+z94s3j7wkzv+JPkRgzdsfPPzC
3nm1yctaVIp+0Jl6XFSl631Vg4d41ka28g06APfQtCa7jce0XX+tU8O/uOXanQ6uSJURNus2ZLvW
BaYXiQ78YL2NnGVWmGa0QFaNX0DlAixAt/vsJegQ8ySTEBdDS6BubDAgEyNI3/qqtvurUdB/osYP
mcShp5m/LS9MKqRWt5LArCcWGWY6JisELTmpn4zBafDCAVP3SFdZ840nzZ9OGfCE6pRDUWKT7vDB
o7QIHg24duSXMFsfkyDf4ZHcqCCEb7TYU/2pu99qo/2FvQ9JOGuEQtKsu8YKsewFTrghp4mTKP0i
58pqjAer5VSFSTaYfpaikR+SSPCv1Wg8L6xgxFC+1Xcbcvs0m9QDDbQMh1uqpHeue0kRJi05xULg
EFzoLncLt4cxWXisTPrNvhU5LagYZkv2PnOXou/XAefntRrnLCQFmugd+SueXl0DdQ4By1LvMh/r
E8beHnBDm6zPsznzQ+3RpOApF0Sf6nFwK5YedEPv8S/OT1WOcslDq81ekho3GrsKkkR731AzrhBI
rihe1/bYyO71+gW3xRh3ODRxE+YBJ2DpwaLc0QhGbGbwjVUe9ephtm3K3OhuQFQ7417PUrvk0qYq
CQ055e/l4CzOfvSC4jtvEonV3EOMiW1epc9QV9HrV3cCFoqXQCFsdA4MdZEGfYuyqJvtkLT0VhzS
+moiGbNrG2jt5ca3oNV3PLpbV/1oG5Odq5okgl3DBEjlU++2+3m122+M+iC4plo2GVKba3+V7er8
stph/u4xZvM+zJ0tgBo2+WvYmNn6LvH0smPx2apTsDQUr/jeerZMmO0DwlEczM7jAtOICz61XoaK
gx2YHsFL3dv40vk7SshiVSPVZzWI6aDJerXXOK6X3zqFRU0vMe7hjenmmhprLbdGdiL8HrrmhnG4
4iBasrbOYNmxyB+6nRGAZDumU5s82r23vkOMEHqvtVPwXsz65iQKQuqhcq38E5hvwiqscNnXcwzZ
AO2U7mrEtcvqjMhLYN+TUOQhV3cl/Wo6KRYOf7QKBSFAlo7NmWnijZx0R3IhNYRaQ9BAHDt6xr5n
LWbqnGValX+sfsXI4xgBqkdndqlNma8nYTem+GK2mXcpdb8TVoMpza7cIIT1PPJA5bDFLr3CIwyh
OAxaQhs3Dbi0LbJH23zBWqXFocNU68ezEMiTNbFAUjVCVjoa1xGx22NbOu4qe5siy4DgESlo/3+G
GYxbiJTbDmGXb/UXdnGEDS/weTVvehMvikPXHY/MHM7Llvefrc+Oj227Syah7xOKvtprpIHzkX6m
w9t7UXWGIDDAaLoSe9IGuhba6Z+2LqcsxshSwdQY2OSRyaJDk+wQhXa7JZlRT7ahtPYklKYbvx5Q
uLLMuilmASkQr7M8WmZOMQSAeyzdtDimDrx+VQYtfEYD/dBZ2khMgbrfErRURlWFdN1z3hpZsVhF
QYJr9tv7hk8cM1DxIvFF07Ith+fFox4ONkZ5r7bkmBU625eVWrKIBa35bSROxoCYd6eUaqNDMuI4
Iaadn6xpIK6pngVhR6QI9VrD6ox4NLgnX632SU3ZEWd/c+dIttMqa9JdaqfwlhYkT4K7bVxBGo0W
W5lRQ+vOLVeoiLYJuYt0wnCwq7a/a5Fd8PGn+rSoHnmms96zHCjkcD1n5MvK0h0nRJNyA2fTdBg6
Htg4dtShgc90qC0xx8PcfCdXFF9qFt1ZmzL9wRHi1lv824wC1IPvZ8PnvPqrvVNltUZ+77M3gdLG
/Nzqe/aYFTtpEHk+10owpr8sm0cyVAQf98CaoYnI/GLiQDqYxH721LLesjS4jv7bidMdISgNcT33
MetzaP6YVoOXe+E9BgNebKsxuvNgb7cOBcNM+NZk3TcdzoJOjXM4FDJ9aFR9cIIOWBuI05PNyZ7K
U9bUlVFhZwjIoHSGEWVudzfgxt/5+ACQ8TkPABQ1diTbR0rLhhcsDP5l6hf1xE3oHjNBJHQzNxIT
fZX9VpX1w7KxFuiiqcA7V2eWjTLqZ2Radr/TTTsE5SXJWqIPoi/II4PDEZNjYnSwY9jfecyq4+gW
BnmMwvKJN0ujPNgolbGxzu6eTtBybw7leU5VwNEYdxGGaZ/A2+w5e7P1MCaQA+IYvjy5/kaHeIqV
IScYZdFz81LhJwoZFm7KachiueIrhCPbXTB0r4/QF4J4KASMcbvMxovTD0ukl7I403GCw9nx7Vfq
HSSdr/IFc0Ia+Zxh1h05Ix2tJAM4oo28+hw+/nDBpUgi1NfQBDH+51w6h2kK1hZeOE7zqsuffE4R
jyuttoRRlTrLFFroolDnwBKuyOtUm3pUNdNizbmF3/UnkgVPTLYNaWQEScJ4mW+3Zce40KflkWPL
vhd9BjWzS36S04iyim5SaNGPLtPvxd3E7w0o993odJI63eRmEfND69MeqMuXdVTEOntQwL5dREQw
SHt1NB86HfjERhnNRRdY2MqEXmxeY2FSZIw8C++vzOMoaExYfQjD1ZiHBgdRYqBalvWeF1d8dyGC
0HKgCQxpL037fU+tJCnULAFf5gqeXNRDzsDeVp8glbwfqHd7Iaaw3lHnuiC8piZDlil+qio4J34q
QzUbVPqRumAC3ZyYFpn70hcXD+DmA0P0CmKR9hM4UsmrdhbvMGJ4gwJgxlcAR2j1ptjP+F7fF2Mw
I3eGAVa0PgP8mh+8eoadSfgA4TcIbjmvUuy8OvoAiXhHu+Ev6meDuBP4lZbqYA9XlwhGbuddud6x
nJ3unA3mcuhbbkseStS9+kMUyOo79blAZGNfMdD6LrcJrMBfflkWgouII0SL8IbsgCAQaOJ44V23
RZ0/uZfRrV4gaPJPwee6TQOdHddEBIe5mJt9R/YvVCOhEN7BS2xNrst+AWyQQfL7q9fkG7BGfFe0
Lodlks5xOvgDNMcRr6i9UGhQupwP3YEliwjmt3xxptdpcV+BoHiHWnHkyef+BKYr54Ddm/nFbhd3
DfPKf61MPG1TN01MLIveTmlb+lEOIziIuI6orRy8ONfZs3aocfVYCJQB906KNqkVBaZAvdfHrCxv
RM4WKACcdtISM84MG7u0k1AO1ZfI6/xmtKe7ck7SY+l2jDjgelGkhXWmtfSo2QCykZ2aqMnX6RaA
rw7zhHHQrYosclQ3xzz79S4LrjPEAgMWZ94P8kPNQWZ5Fll0lR7GRZOGKpf7hF33NbD900okN5Nj
CO65lt/Qs49pKSihVO1y7uf8bhzHMq6Dqnhz3MC/pAEds6aufye59zF72XQ0l9o/jsViU9o82ER1
cypCBuvR2arPEfGl300BV8igvR+9la4v1lLZTmhS6csoPLGvoOoARw9PsKDjGTNqjsMd6flDhUnt
LICK3zsJCe2BFS2RxaVB+q79Gxv3DLDewdmjKoCTpo8TBroQIYOIxTJ90hfiS3wVkxeZ5IWPhkDV
K6bODLFTPhXsOna1H2THyVYvvbBgfGTDhGkPX/RbjfIJ28+jVkkPJ24REJAcJXcM/R/SaiQwMeFS
HDmzstVB+ZZc80cTefqwGuwxKsfUOtTYUkH+F60E+csGdpCsMnLfAmbcbslnHQT9HTIhlqKCrAzx
KNREaPx9BOWY2Qx33sFaJL/2qG+V2+BHpEV0V1v9c7/1xrFPrPwdKlEe0kCV7DO3p1F8U/3p2pB6
aKthi6xC4HqVJdJp5qx2bBDGflgKdURpJ4A4dTcYtZI7osgPcyX2RRmoyNZXw9MKPLYyyjeP/Q0N
0X3+Ax/UJU250mqXNyWPZsJlo9O2J8tsHxizUAs4jl2yHH7FVJInQ481f+KaP27O1EcsezEN+Hi+
puCCMpPsRM/WDwzMRgNw4T7wE4lxc4p0VmJH9TiJsx69s1gKNrd+7Ri7noVJG3ouYBjeZLtktIED
TJRKl/aUnl0wFbsrvralvCRaK687bn7JrqzJHXi/wQZQQ5xw7ljPnlMU9EgFjnqihvi2HNs/YsOx
GbWlfNhIiF1Xnda+WwYvMtbPKWefsytUe1zAoEivOAULJ3lHuc5LYLqPwxDIPbPOufamj7KdbLig
afHEG54+a+isOyEyN7YTTm0QmN7I+K2XtjC+kvG9MSb7I0nFS2d715Ri2Uet7FhtZfmons3MUJ8L
tqOuxElMDXF1rznJshYflvugq4JbR4wRXPeBaZjlfoZquU9qWhKyqQixQCNJizqhJ8LnwaycMfmz
VY24mAZhtE57Z+0W6yfUgDSyVI0M57L2xNs41/x7inSbQHjEZSHGnZ7173H9WBMWXw6GtX54pbP0
jbKfw6CCl9UA+tMCNLwF+A8sLDb8KcC5y3aflNssx1rcUbcyVedGTLbG28S9/bslP5jdQeFYkiPA
RhZNXBTocS1//nVtrwFPVBQb+E0pttspV76EDJKlqtt7esp5NU0d5FRO0m0qMGgg6d8HbBNl1NpW
Jn4QKSnFoTBFtt3niBr+V2uVErOT3ymhPkqECYO5yg9gbLKwB75tToW038CkBc65F+zTI5iWqfUM
W4w2XVKeuHUUS27jpXflxDUcBMo+Dgba0Z21mBCyO5a41Y3fNdm70H7P5qBhxDj0ykQUgeRZ580F
fMgwhGnp+evRNWE5KQztm9/8BktpKWwFjuvdUbhYzk9jG7S+IHEKYpNc/bYY5tFZS/D5HcuD4tEa
4Wj/kWKeN1i+14kMdzvSNV86/fPz8rRlNsRzIgy8FBO7GKoLkWdhviXQ5/tjPSxdf/TNxlzuDL9J
3HBtmKdekV8gMcPwuPLZMdzOtGF7OGu48muvidkuOYa7ryradxGc5rkjBU3N8PYLXCl11NrzhuxT
GaVbHjxy9tPr0kBUf0k7Ojk06xAUg/fFhHD/JjOc/g9YJizJE2NIxmu+o183PYSysmbWIa5pZ21U
9pZh8PtOnnOcgS+LH9ZqKIeDXWn2x2nBMPmG2NCTz0lHowNCQL/y4H+5mP68r4krwRsPXkJOd795
uayjJp06zkeUk0KyQRH16/fW94rmV7DR4RIz3TCkwKauRlIWnYkpdcwq0zoyZyfeZe2hfR8guM71
jVG2dBAr5q534v4T0sQ1352tPUsDaBreHyJuxDw6crspzsysuTV8OOg0qWj/CjQAmEWDDSUeF6eg
Cfm4GC3WroRtbocDNdXBkWM3cWFcKdg67av4dTLHmfx+ZljssIwa5AGd2QtHTC2mObngGPI4LzoV
JB18M/UHm0zrNxjrfDl4TKHFnSBc2+1dXn1nZVfNRzV1wouS1KVjIxDtXi2aYBHravnQFtNnhkEv
HuxkfnW4r+ONzfu9ac/VV8lDu5sLfEdrIC8KSM+6S6AKxJh7eAMq8wYWyBtTifXgJeYZhPYn2/2f
4+pibkKXfwYTCiSeznV6dxgnKVjfJwHuLYzcFCXNLhvxnvj7Kc1sRN06FQ9T3bZpvOrMZK4P/OlX
2QzJrZlmZXriN3G+2GJwQ6t8857wAln3SdlWr5ndCqgdHXj4uv9J3ciyX5rS/6pXoodqCJo8ShDD
rHnEZUEUH0B7qVuUFjv/6bh6/kK/rQ4lyehD3szrU5/aPKuLwiDQ0GyYdXNbFXvDVfNlI/x1ht7x
exwA0pabi8Nex5b7NdOBBIZi3XUWeHQnCLvAPy92NxxwP6T4DYvmzCrTOLY0J3g2gYl1Ne9l/+2u
wdmlfOFkFkFx0xdqn0AekDtU3+7o0QcVb7o/+DwY9kTxETX6a+asZDTr2E0Rzf6FseOC3eQo3Kza
T8Hsf1PXEWel+Gxwd4TYyNjiW8H0uMktvdEN3qfQU1O5711TE3ExbNv9uSoht1DX4GBYqq5bf1yI
dqSHQTBJ7hAvg9+16SXwcSwepZytWiCJ43rIYKw/JqLpbeIGEkvF9WFQH4u+rS88wlG6DW8qofrn
kOhJFs/GQlq79ZpjKjl4Rj61JTLSQ2X+MuvZcCMY/Xm1B8OX9HGRuCnKAJLmY95VcjkE1AksIWx6
xiKyJcFbxaeU7Ra2WmbEoS21z62ELBSvS+08TdtGnkklJckvakxzoP3ZWK9hHajqdaESCa6Y1OQp
tsLU44E5nQ20Uxss+FnhCpcg7oAn2jbdhJQB622YATyNmzgHbNzskjZD8emS3n53YPH/QQtBWd42
hKgwFZWb7i1POM+cfpkxpxREFm0JBnKljUiI9gNjjxoY+AgVQ489fWe6yOoIjcgsTlk9e3YEXcKt
dqnbYVMwvBrE1jhvhnXm0NIaR/aCAXgIvDrAbzRZAcMnJ7erTSwI+9GpMc9N7lZ+AKPQQTgjTOcU
LXlNFmnbGqr7Qfr5ejb7hquZGBUb1qYqkblosq9oSsHSGIEN7+cw9wd168ETpuRiIDh+6WdOtaFa
cvNspgVRunLLHfV2DcynRwqLOCA6HJXuphoIM4P/xmGly60BxYyT0nj2y0D4r8qx0OwRZtlIOotr
3hWGe03dlClXd7F6W0abvFuQ2tum7iVncobaB6Sxj5uRriRHaA1ZSiTiW9QSxYO1szZO+A+C6ZUx
iH2/S/qrPpOccf8kc+WVUAMM6GC8sPNXz3OGjMYXzk9v6Vg43k054spePN3Vxu5faExQDd06c9R4
5gJpBNgBl7wQiCRJ4fwbc2e25DaSZdtfuR/QSINjcuCVJDgFYw6NLzApJWGeHXAAX38XVHWrM6gs
hVU/XOush0rLShVBEHA/fs7eaxMm73j6o9+W4t1/JcxEtS4t8GTsACcE+9MKCZ+jB4Mh1EwAwVR/
/K9YysjKSpw9bu5391NGyIqEfF1tmP4P3/6LnLS4WKCUoAxd8GNj0xz/VLVNQBeWT24g786yX3SS
Nv8DR/NvJYKvxIT/VnL4v9LYDAXx34Nzn79U/+f2C5qO+rW1mT/0T2uz9YeLkA3DPBZi2/NXud4/
xYTWH45JuCd/QR1gTIVi8P9Zm+0/0BgGqA+tVS/If/9LTOjYf2C6N5kLuQGdB5Cf/4mY8Cc68S/y
MkzSa7WKiNBxCRiVwRXwlKe2QgCCg4xCDIQS/LNDsLKXXOicKPH64GAldghwYLynwXkQbUrHVDV7
hDMvRWaFQ6WfMWZg9JuS9tLV7nu7TF2mGfMQGv66iQRtTNvT7ognjzQTg6jY9S39miQnj0Ma0ffC
0s7GGm165h4onsmUP2SDj2QMyqMfVB/WRslu7SdvvEE8jx7bFGk0G457KGhL/h23x4cynKr2MykG
eiOUh+XQiV7K0fpH3PP/N+P+q7fg8L1eE2D7awbA/8aXYCUe/+YlGL8UX7903169Ausf+ccrYNu8
AoIsajR3POvQff/1Cph/UMiAhrZMlxrakf+tp/XNP6SL0d733ACNKfzIf70C0vnDpvgTsGACd8VK
/0d62tcqT/JzefR58gUUagud2k8i7F8krPDKhyXvTRHOknOzqH3eA2nASdnUUxn4F0G57O+HfkVL
1alZqIsxUsd8+MsN+zud5/qi/feL+I/L8AMS0eAgwPKVV6pKugWiD5ALYS4gMJ1m/OQEpxrfMDqo
VEef02UBa5UBMP04tJ5FF6UDtRRmHq2l49C00T0adumcopgoy62TxP3ZAwzaACClAucPOlX88MY1
s6i9umbWJtcWQljokfkdf8mVz5ZA0HqyQx/kMPlC1XxII4Juaob7NyMCu1DlUfLUk7kQGgNzrNJE
JpO1jrhBfNHDdyI8biOTyO/eEKleyWa9YL00rs1cM4FNFrn10v/yqw4mt04Ywg5dRC03cvamTTDH
Wch8adwzY38EEm6fqt7qd4shxDFd3A5ow9AWb1zJqm386+/680I8F/kwsm2Xs/nrC8kxQ82iTZzQ
WQJqQ4eGy/e5M4oHtzX0Pmr9lF7VwjkGSOtbPO3rZ+rnZwOPBB3jmWwZ1wLmKF0EMTz8Pp6NJmIa
p5iUkyEz9zliSgidxJ0Vm5rG9e6NJ+O1Rvjn7fdcvq1w5Ep3vyayYy6OTO3T2qzimFg0YwpamhiW
f+z9TJK9pcvuZFa+3nR6cJ70gExkHqbyUeZR8CbU+7X8dL0YgstpjeL6d0xe8vU2/eVZ8Ba/c5nw
WqHVGAofP7OkbpWytDHiwloSE6OqOjt36AKG7eJNxZdGLMJGPN/GX964Mb/+JB7iRdYuNnYuzLt6
zbUDKi/K+yD0W2fGaoi2YC8dgvbiIUf4SARO9Cl18L3HuimYjUTzuxGQ78vomvvCq2iaWePcfOqc
ybhMWerSXgae2S4q+vD7K/31uf25LpK465rIzp31pv7lpgFwdePU1KAk52TAAEize9t6E57pLqab
HhV3zuA4z0CA4uPvP/nXd5fyxrSxUBDV4XE0unpsGdfSqWn7dO8vgI4FOqNkS5sM7IM2GvNTWvbW
BzEUy488SKbjVNMamZwp3ee+VP/Y8NmH/z7h3Fo/69XryxUwNl2fIR8T0c9r/cttGDICmKc5nvYt
vR4G9WiieFUJPU4uiC+Xp4qT4Hxm4BTdLzPA7FMAQwr9SToBIFW+WB5B2tMqWrtq4wfBfL6uYhf+
dLdkDdjcoRv3tjmLC2jbeA5rq5wUPdNaAmuQRYHYbp5AGr9xh395I0gjYY/h7cS6YYMIfv3jZujQ
3VTkzDRcpY7joBnTVBz/MHGkJBXW9t7O7ZkuiZX9OYHLpgc4jW+t0euHvL610sE7sk4b2Zn4m9cX
wZJM/mc9DXvLayZsZchS6K2YmbgN1Kr7wJv/+6/9Nz8mmyucM2wd2FWw5Lz+RBukTCPmYNhPzqw/
mXZdg9EonBfLZLi5oz1Klxq466Vd6uYS0MQ8z5y8z66l5GNVl996IGbvx8WjkTZb2fumhuUKavcm
WcWv26Tsy6OLiXZknFLWDiGMAFU925B//v57iOuSBQI6DRUqI/ZeuiXXnHa4Mg7+8Gjcq54Txq5z
kG4zAeoB5MbtTS1G90gYGEN3wrOOzRITxkcSzbPum8fZ6Zp9kMB1BwTsPTlse/hQXb1pGY/TC7MR
ULKCvrEfWOudff1b45VizVvXPg/l8JVPaCCdz5hVp/d+26U/CKJCwkucLL3TYn5cqbBHixfmNLhW
+SQN/WdA+u3FqlGO9/AhU9zps3HxabK91L6n7hmxDTsFXsfAvrDMH5YasQlCq+k+m9Q7GRs5qRvR
rYFQRkJaZYs16brcTfj+36iBfn2I19dIsESwz1r8IK8fKUv5rZ9VYtzTF5gvfW4M0H3H+p5Kbj5F
tpO98Qz/+nnBel5cWVk2rW37av9wB9smac+d9tY0IT5UxjeKjrTftZ3+asawFbe/f9b+5vNoX3BE
ZB/gMHpt9ulQYwG4G/Q+7V3nHbDq/LuBp+vGdWl9+bp131hwxS81pcNx1HZd7GS+SarL1Q2VeVb5
sRnP+4bD5HawZYyYsy6fwWO2BCmN8s5I2HfaASWSo6WgEB5IRsZRaoqHQar4xVYOeEJ6yG/sS7++
dVwZR2UfPaRNPsRVSQmBLzB6Zov7oLDzQzQH4v2aQ78JCm+4m5QfIPDzxHcFMwQrR/UWpvHvPt6H
jebBrnZ4968WrxrfX2L19bxfzHx6ZxqN+Eyc18Fw1n6QYlKMVUN9QxrdnJPMkG98+Z+ZXK/fYJ4B
ug1klhH/Q/Xy+kH3fVWh+6Ev3terHpIBnvvSOQy+mSIgAsyW/iUYQQGrWJ5SUBynziT33J5dP98i
Osf8jHbS2HhZgQx4qOJ3v39Of7k7zMcQUOHgEhS6/PX68rxiSDUEUXvvUQocOydD9hXXcCastv2o
XZts37J9Snir9lXRm8+///RfSxacnfyHPdUkq4JX9PXHp31bL3YApCLDwWw8GYR/v9N4CvUdUgdc
Z0XHeGYbAxdSIcMawjVS2N5HIUC2ETzfq/+49OeCkFUG4DyxXNEwen1BMVMjE5WUwzpBWsdmVOTp
RGYNYxdzKKwzdRmM6p9cw39bLf3NjwB5xaPgpznFw0BD6681Y7k4EXMe4exzXA0c9IJR/MBEtBzm
0pNo13T5J5Hs4qj8jH9GM7x5q7BZn8JXTyli17U3YAUoZQnYu3oMpjXLNUHIu1cMiqGXE/qYbXN8
gdWJvJL23NVmVp7w2bR0hvlXLsj2av1gKzEyAic8Yn14o7IOf/98XAVEcQThujzqeM5E68/iXv0c
qTdbSlgDoCuA6jjtwXO6zEzpnm2VOS5J6PtuPWH6yZZqV9VeaQPU7XukCanyTtCiR7FVo+XPxwBt
VLBHycPpwYbKJnfNkrjPaapRyCNgX6JDr61Vip2gK3/r/q6/4Ov7K8gJJJGBpcU33eskFsxqBc4q
RT8kR9YHut1n/EMqLi2HZEyYOUVV7HjbBBk7PMHAn3Z1XUlzS0aBm4fzrBiSaCav96LiT24bU9r4
sDDzvcVz/fVRpLVpk2TDqkX/9fr8L2tPrYR5uTdo/uzyYnZPeKA+tBayCCudC0SeYv7qNvVhRi62
//3P/cumSYFDgeZhmqHrhV/89XvgYIKL8jSV+0DbxhOhVeODlwQm3CEOD/AK2jf4sD/Lp9c/i8Xh
xGRrcDH7BvLq8aLB0HsisSXR0RUpFEw4DwVn3p2ROeYlsg2nDiPH1Uf2VDKQY2a0+ZTXJ6tgIZKG
Ku+YUeY7N0YcaZducyjntDXCqqAbUsaL/zGRjbPRc099NUMB+f3d+hlPdXX1bPWQGshvY+O/3lgT
cBwEXKdk2vCE3yG9DF5ERWp7HYv4PRPYFnGLkZCdk87qAmc92op4Voy5GvDu0kaJ3Xp5XL1Rs4p1
rXh9WYiKmLkihGS/85z1V/7L0a+jZVI3DDz3xKYX4ETY9zBOgpd4l3oOKfCTk5j1Sc+4i7eONXo1
RtLOu6gFswkOShI4DMOIGZgNWYewGy8UQE5j1je6DUaYgF06upfGQhf+xv38uwvH9chC69H2kNcx
ajwJFjJ87AnEF69Tn4Cc4TAfvOChkl70qVIt1LCIXHnah/bgixDrgv489FUKMp0O6UC07kgIUvpT
V0+zXR6HaKqptc214u7F4D4iiDHMty7819Wb3crC4y5ZXEiguto/dKNkMguBQ7Y1SU2PbaG+MOkC
rGzHj5WYFHFEvvHZ6XrjMbaS/sWvcb1pc6ruMsWL/cZ9/JvLWY+mkJfxdtncytcPgLJHTh3U/HtP
auJgsbIBW53Sc+25/S32NHgnfSLPfq0DhEtquivEUt7yNydpzfEbyWS/FmCuzYrrmQFYCt6T6x19
LurMKvuJCgfbQmEjVUbZ2ugnIHLR2oawbuw47/ZKtQACvW54B2212KFoG8NlQC8DW3R5QHQL1bEf
izfK9r9ZgTgB+SBvwFMHLEJXK5BVVbHsTAy8XTQazm1N+3oTeGQZPhhglEDc22kiP2BIUAfXMrS5
9w0ocZ/TIKYAKsrSYCA0yVrc0q6nlxy5XuPtMPuaM9DwJSnPi1XZ9Y4YqBVL5UZJvS+WlDITxaT9
1q3+mx+ewcJaTdIcYQG4+jJ+A+4QeZXYwxeEFJRYHcdQz8e+FRsRTJ9+ubWZw570GL8Y3JMHu8u8
ow2r5oAH/E3Ixq+bLhsZLix62Tbxktdtdo9fLyGSWyDiXNE7ZlXdYTGWPvBdE7+/skWoZrsHU4Xp
MJpmRUepNx/8cqqwgY7mUSmNyUqwVnAyiQkprxMieTY5YvTtkmKC3RT2YCB8HFcqZ5J9bq12X8eZ
+prWU/apKKX3/o13y/5lceUIa/FtxEpSEdfHCbSMs5F3XrC3eMHuE5Hbt16HIB5dRf4Fsw9qibxt
QstMZwYbUfA9jfVXfohmt/Rz8qRMiFT/g0vigOWywq2dseseBeIqXGPMWwBxDd2l8/rmkvK8bmgr
o5UdxXzwimL4GLAr3bEu4HSgiEOSKLxw4avcLyYB3L+/pl/aJnSsoczQeTRdOmTXK9DY2+1kopnZ
AzDyPszQgEiVcetbavoR81NtvHN6WR5//6ErqeZq46Ply7PGXIzJASXF63Uvd7NxIC7I4eGJybVK
U+uIOEwesh7NsUjK8ibgIj6mXZbdNKgbf2g7/5K4xFBuvAr4fO6r7tYoArhSOLxvXKv37gzyrNB4
INbbVCA+D3WJ2RFhUHFCnhmR+WVlL2w0FxKMOvnGXYS/c/WNHH7W9UWWTNaYs1933fOis9YtEZFa
2kKKRFxBkqNibPCSBdaM+39EdLlRTCSwsph4V3f2YAWnCe8mPrWZI+emALi7wAexdfO+smq0elYF
pyqc8Gdad7NpG3pjmiMBN5MosFExjjgs1dxBr8ksJ4Y25b24eTJ/jGzhMXqp8vc1tlXABvih28at
Kny8QjXhEBRU75ndroJ1XhOSSqiPB2o3Rz/kg8jpP+M0Sbde4kyf3YqYtQ2pYYKuZh5B4e77WIf4
zgVxZghKt6AZDYx9YCMC8FwuFszWgyB0ihxT30mrMLrt7NrRI7cutbdZ1uXfuyG1M/JfpoGT6xjH
481IlRMdrbEnhqm0VN/zBQ0021QI+SONnO4H4UQaLyNfblfigSiQKDna37YAE0Jyd9o7JxkzaG5N
X9sovIx+2g46WLGG0kVznwF45qxgz8YNiK8W4JbTeMDRLAKLEGyBnK0jM6iwLNVs9uTeBBw1vKE7
9m47nkBpkAVl++i2lyiWSNkhnd8HPbrEs6iZsaGzKxKUYTHerl2CPCc6aKUacbCRIz1x81gOu3y9
UVEeYxkBewBxp/bkt7IFxPvW6eQqdZdxyjouNS0ge8wpyVu86nI1rddVCUt6WAoUUJmZV3tDdrwv
CCxubbSE9WaeimYv2MTPTm3nJ86P4vT7F/2XXhsfQNbFOmlBs0yxe1VvmQ5KY58TYzhnjToVuGLO
VeaaYeGnd/Ggq5Mde89+b6R0U2OCHqbOPc4yIJ8DWxpCWrRr/pD2339/Wdenp39cFTWO73nMJsyr
01PTsvq3S0zax1zq7wAGmu00yO5hHOLioxsX9f73n/dL7cIKx0lttTmT/sCnXjX2Gtxnldetbptg
Ci6ZjvJzZybFJ1LOrG3qtrwbsVPdka8en/qlTEmYTMb1mCVSNCm5WCWhWbK89+aufEK1kz27ZdNr
LCHerVnCh5nafJFQjTVDHXxW5lvrG3foeoGjMBSeRa0BY4zy6+qXDJzJbSzc3mEjhsULa0cCgmnx
rRVbv1MDEStzkpwjQMr9wSzs5bnl+YthAi1msNeu0Lfo7AEj5xoo6U6MHGoxDqX1JyiuGnIHfGGV
VDkY2ao3v8R5Tt0NuyBHhuN3VY3ZqVHvu8q5MSLiXw6R1Mjl277Hf5TmdYK9qVwJg7UFQXOzNLL6
mHiLZuFTPd5Smnd462JCtsh307HqwzqbIkzzw1jjpvKLSj1g85uJuSt997yerwNsxysno+riGoop
poSvTZOlzT4rrBwiDyeJr3Ig+P44YfrMd17QUTgWTofU0EvF4pyzJUJAJPxuviw5rbFdHvN70bTr
vrFAFOqFJkz3FaAGRp4GoSTHqYTswXOFIH9mls5Yb+eXtntX+DZEWt9MEWVk46K/OOZcWntnyjJ0
5PT99GHw1gETSpcqhhVAyMDWY2zrQLpKiWYjbwBCRIOCHXTgtLhkMxSpr4/4U4vqLIsAS0TWlYO9
g0vRHLSpo1vLYmmfzQZrvtTWU1QHFEQzJhecy1Hh/MkC5D9AKBmarcqgptiocwPmjRkkfrO0j/TF
2mfHVpVxjOqFs4SduTn4Bxq199oom2lruzmECfTcuCChalqf/NQIHvoshhifEBEJ8D5fgBhGVb+8
QJkBgAAkllTVWo0dRfs43k6VVt02tfmOtfaqfk2XhXsT1dLowmgwPAKdDbOy9vyvuMBdLCDVhrTP
pXiWHXmG1PkyOQNcAEUpQOs8p4ZFvtIyFX37Ar9z6B+krKvxgPdAdxhCEuNbnnF2PcUue2Y4L73j
hURWtO+MWAXjHtdvBZkdk1S/p1uO/StBkq4Z16bdTd0Q7RwWswPt3rHyBIFE3QcplAov0O0D/FMC
cO10rt5hSFKg5DGemDsJLaKDV50Nh5KDPu6jDvT6Ae23Hi/jiP1g6+Y5FqeKfnS0z4zUz/b10hRP
FdvsuLOrdN6htM2rh14o4OWZPxgIcScSYXc8jaQB60HGtxW5sFC2lyl9qshCdWCX+tF0sTBWNM/G
0mDwKXg39SntpC2wemHlO0yVCyzD8QfJeAzOfXZZYCoBhh99wtAUOufisFh5kRyEN447TUO//J4D
Mk83pjYTB0U+erst3VG/PZJ1hulbpAZ0UittxbCx6HQ6yPyaVUtOQ3a559GDeV1qbGIbJyk61M7t
TFAmHvALcDq/OZZG1LKoc2rhkEdKiLac3tuWArpIQvjvhR8S3Ah3bDoNGA1d/D1p8NxVjJEfWFBG
SANKTDGe/XUUo5mCvhSa/MkCd2m/i+FE5dAD2DdvG+HmoKRiStm9cDroBsuM2207w41wCK7rm2Jb
WIUgUMqBeoV5xBHnqgQ4p/pUf3O7oWZ5q8cyAP/m2/0eZ2KZHMvIYcpm0H3EV4XV7pNjNQXANbLQ
2nDsG4FdRxR1uWE7RfeuoCbqk2llwxBq3aXvc7Ksv2tkbe+dvKvarWu4ilA2F1nADbEA2ByGUvtu
GM94RrAnjoAHnBTLOOSPMvsa1aZW4UI46XuPcW93QLxBQGM+kQG9w37v+IeilmUSiiIGxJLwxKgt
Ro5GPcqEL7pH7ELFOFl52oeZnECXB3nxZyZ8owwVoKkMqQO5NY+mahT2g4iKD8yD0EzbVohw4mTJ
Z6MEHwHPNGWdWHPj6g2D9U6FresVxw6FOMCuYuBVp5Otg108KoJ+3cJXj2Y7qHdL30Vq24+5ym6D
Nuuh3NAvIOrZ7p0f3F23ugHAMVshZDHnvTE7BnRxmMsXrG39d9vucPomy+gXoS2VMk+GseClXdB1
e0+xGxjRznVdDa5o4tU/TFTEY5gVU/xuwFNAShtTO/tEfMUEtSMrhlM+tPVzTx9AbAD0lfPtBId9
4KEkWWBfGEKDygqWMt+1UlGk+WZPlgbRWkvo0kvD1D1irwQvZyvimjt/Sna2W7u7PDdaQOLKBL0f
xYNv7pzK5wFOekwGdgdq5WxQnW7dALJhqKqlUYfZKqGaeI1pveSy7tNnwgrZyodCB90Z8vGijhW1
KRWbGl6aoGhuGD9D7M55R0MMe+IhT0rv46hkPR1y0yT9Za776Vna4PbCviSs4F7liwb0vkh89XmP
MPyckHOHg6kl3pZ5HtEKO5V3CbUfMdNIoloTZUZGAu458WSp2aNT6wN4iAhmLvhCAk6biazy2i3U
kwY3BENLgoPYoMLDRVZgU5GhmOzGf2R2MNX7STTB9yTD6wqJraVFSfZS028M8qWx4OLcedJgw5vT
NLrTzTKOetj56+q16ZaYXVBREZAnMJPKs9FlSvMtGOh9zxpJ3S7X7RzjVcWNt1f8I/uI734MNkGX
iXNnVS3MdXhn7+eG3OIbTd97PnW+LODCW/gbd5rJ9DlVBbWOXziVe4q8BfWHsYYyBEMFPE5yW+9y
xIXIl0vcvph2O3UzS+yI1IFySHZLsbjmtis9cUMIBj5WIpSm6dKAyTgnS0HaQgMPgQbZRIP5TCoq
G2HFJISqIKXhBe/Qe0J2BLDCcwszeCmLRJt3JWOz5GaIB+8r2jXcM8TlqmSDS7LK6EXEHURQq1Vf
EpyvCe4Jm0/jlL8QZULWcziOANW2PtAwd+fgW1S4dJeCuNSpnZ+y2VtUCGpp+jZM0vwiRfEY87Zw
Xe0gQNXjgO2ZxhfjwWvqfNiYtWk/RjOYsO3a5UbSxwRK3BqZSbyJh0X81qoM+uUywNHBZwRmCRMA
n/N+cmoArqlfSPg34xyR7Ob7ZyUHwzhmVcG9MUUZv8M8x0ZCJ244aqdP4lvysZAcWHS1yi38NOJe
M4Wq5URPZjrVdWyppwVMnbHyT53vkhRVsafmM8zHxegwpfO+e9EeRJp6JFxQzeGIn5BsFIOAGrsC
DoMHHXLdyoVe4hokvSKqd2mwayNTLSu4FkKMx8oE0LBn1fAwgRQjIEQZBEQuSUJV/GOkZx+QBslS
j21r6w4cQG4clavbYduykJOEpDXt9aJxGgxlje+cCBkFL0OUtcFAEITRcej8RX2h8Wne1l6P1X5m
aImFx1/6+iEuvSE6mI2XMNYUdm7ikcf0tLGbtOJYDSpnn9bGtBx8vEo0IIBsusCbnH/yjbITX9CL
nmryck4I0KLlFguuTu4JJ3HBrBTCMA/5bIkfNJ1sfZ6awoRXZ0KzHguntEKpJgaU2ujdk2RZjs4U
93iVWp4XsrkaFrIQD0H1XU3F0t2B/6KyrBsnbo9On3cEELRC1jte9prEF0BLJSRVey7Jw06wnn2J
RSnfFYFfkdzjDR6Z8U7RWg9APVnTmaP1MZSMSX7KYa36D01TZd2+iXLWIb/JoESkLUESH01GZfHR
1VVyr4bSam9YwenDkAEx3Wm/DPKzrZ2VwMeIEI7/BHwPTFAsXHLclkFfMocX9QK4qKcWbpwUv04Z
p1FoMWl4SNqWCiNpOsBdw9TVzLXheepLEgxOctOmROsih0bfdIBD5VFg9Kmxa2Eay11q2+UTjzyK
lhRJLJorp5AcwtLWqfeinosbYXHQBHIHgDYko01fLAGddcceLMRtrM0xovti+18U/AM3jGaz/pZF
kOIpGsvmhDEKrwWuDA+agZm7ANpbi7g5B8EYWJgiIr+tSkoSnFozXtbsTXtNk9NcySS9nAC7Mlu+
mmkO9UqnCab5yiTdE7Qqt9Bo2bJJy/DV1kTh1JJOUhkGMJLaD7WYcV1BNWi/x87I4GsqDG3fZYZn
HyMLDJQ9aU6lk258hFKqhiVVGWX7HWhaHp3qtBjqg5tUkoN+O43QQnDlN6EBM7fcB8aI07GCvlbv
fRxXG6dve2cL06A3nspKLcM5X1ZdrAvJDqcc2NttW5IWsc103LxnXtk+C57odOcuTQbVNJs01tHS
n0wY+xzFNqafZvjPsHK626y31UHVGHtD/LzOixYi/qHzjnDudmhzIlJt2z6rQpKgYTpNk56NLNB6
38pizeXyUYB4rFzWrpAcrS68z8NDDMrG36sSt77I+jw9NKljZjesvepRc5TwQth37re20sKAZ0O4
6jORk+UNZJLqSJ8b7tQAEYUBpG0S/+vCV00nKm+oXN20j+tM+y+BQuu385eGeUWPG9MK6ej39Q9v
Ao4V9r2IukNqNHERDr6zvIzx0IwnJkrRBX8g+NDMEp1DGp1t9XshWs6zHR5KP/SyQY6bFH94tgcN
XJm7yK+SL4NsWoikouuC3QRIDbmoxZcupZ8gM/Et51s6GOn7wcEdzgS5mZ7p2yVPXVubf/JU5HmY
UCFVGw1odjlRyqvkLm7aKt11LonKvUj6ozPLwgbFbFAfSNB/886Rup8eI2oLc2dZ4Mm2YKrWlEXR
CuuA5YGAEaiMSl6SpbL8iwTJX24wMREolEJ/hcYimYlsPVgnqzqFMvXeLr2g2bIdEHCQMXx0dxNt
O2BQOI93y7j4rBNpG7UGiVlWVD5QBeWXyvGN4ZKQAX0MqOOsW3se5ED1XAbpA8BTZe0A9o3TxgLo
8gQfnIaB7cT9fKjZWuQ7pjxVFwaoETFmxEagQgjNrX3f5LNLNtXQ2OgVScI78sYEn2x0oGGEnJxN
gKJlOQVW7tJBt0Bbb9sIQui7JG4pB6wibigxS3lOgrkj8rqtQcJBKDExrOMyq89O0qVy16EgYXli
kHf05QRosOroApF2MTp3Pax24OspyqRtndmL3jt9kJDZm5hftJK+sR2odM4oj3DhzlNNXglNh/Sy
tqXijcDPOYetbxXeUzDT4S+Ep1GrNBarPuSbHpaUGY01sbVdxERqgcO9cxKhbyLpLV3o1IMo9gnw
LNq+yCg9ifll1BKEIzjyDXq/FIoHwZK4Owt6zyB9srnNT82cB8WNC/qNPnlQDXSc0yh67CBN+nvy
VdxTp2WndlkUjZ8TGMzFvmXiP+8GRgHtfVIHRf0StIMBtLGQAVBSCjma7Qiw2SZ9/akLKnYriizK
hoqh765KBug+cVyMajM0MqoefIhT3gn3dWSteyNRIcYM1gHTZZ+0xwlbJhaIoq0ryg8OzCc/H9wO
WH/Zm+8nzrJzqDSlTziKpgG1DP9Gb/omj74Q1c46OJWcp5g5oLzfGX6UPbPJeN6R2bM1HHmsTDjB
grbZjeGmtnnPXZZfoYd7QD+jKAOM0TYTEcXTGnlXLov4sxR05beFSdrEY9REaRJWIFOrY1aQGCXz
2s5Oy6TXQ2KvinPmVAB5cHUD2ekWMX1MdUBG2lRPPftgESMdCBKe1m0Dt2GrK7oHu8FH/7JLpdN9
WLwkhaNl85U3Uw+v9H3tEnR4GFDWJvsOkRx7kzsN6k4NMBcgoFJ3aas2UkK7Rg1f2E/89iQ7jsP3
FeiZ95Aosi/2mIPY6m3HjM8suDC4ugAWNP5a5EngNDLvkaQBDNxMhwTQgMK4t8yhjUhJFF3x1FhK
PzfGkvWh1eX5CWpeD6MtJe9mRwQizDCIDSs6bihuh7yMeLZAt1/MsuPEHrVj45xd/sQnxah0BcVq
52tAqy8OyyyqmlsHvzoCvAbaHiwGzvYbIu6IwZrpS043QTA5yyM8S/ToELUgxfa04j9C0Mi6G55I
gvSE4Y3yk9135UcBi1IRy1nXDoFW2QJ3TM2DPom4rm/zxCj9952yMiQeXtKdiyoHXl1Tw5bbYOxp
AnrgbmG9ow4tDv3YYHqZ+rr4PkpPYopy/OwHJ/q6OjRNTh6KO80MX2FT2V/HajI7BO3Cv0sC/m83
XJoFmi/tuJ4UrALM9MI1HtH+Od2BnhEB7dKHyYb6QJu3YjH9eZdamMa3tjTsR4hEUlAXQwNABTdY
YazLzDxm5NOSzEOk50PSuIRzTbSKC46EIM63+TIQWroAT+jKBURWIZOEnWwOIrUPxNzqjcE3gg8J
A5Wjdss4fcPMu4eKk8ryOxKb5eQXg/hKVxABSxH5mM/MBb8/Jy3M1XVffZyXPLc4L81p9LAkjfUp
66BQYGLvUahNA2TZ7QA8Z+Joj6uDKsvo+3Ni9k66a7z+B3Wwlo+BnRLG5/ra6J5stiUv7BCGVPtu
AebC6ghMa0c3InDO5rBYxVrkQjzFyV4mt3alp25HqnpsQCPnbAObyNEnN2Ln2snab1CWq4W6beKY
/tzPdDLOvmqn8twkrXmr7Dp91nbDUaz3ZzIz7TqYt4pM2ENndX6+kxATq93skh50sZpxinZERHF+
5DyTPMSNJDeqIce329DAkLfYhtP2zGDa6/eJbVb6jvQZ2d2ZcnZJIBpmeMuTaHP1ZTByYrJmX3eH
OkEjXjSm8bn0eG+QWur4QG1YgbzKm+YWVeocnCIEqRm1ggH7Jxgzgv36ouha3nk1Omu3gsQQ2nqL
e2gRWst7s8rx36ilnqFLyWn2PtC9bMhysuuSJktatu2Rb5xBU0O72IcRDqvx3BaGazyv1J/lrCwx
kMpU5F5wIh8zG3exbwIl9NPeNy5pP3b53tVaz5uIpWy5GSuKU7txR2psPKotNUQ5WAdjri0Cl42g
LKz/S92ZLNetXF36VSo8hwN9E1H+Bwc4PXuKnSYIiZSQ6JsEkACevj7oL1eJvLYYnlUN7LCvLnUO
0WTu3Hutb103rdCPVJQ9fdTF7K5X5oRxwMLvIV03AqrvgKan/NpKNDNXJLmp4jQ5dfNs55n3HR2w
KUIBro48oaIlzNbqktsRgjIx850OWSrt8mw+Y+/sq71MLCeEF4N7j5xBZFszACFStMpqmC/Imqqf
Ft1lU1KJlZmRdGqfubK78Bv2Uth5ZNMxewmW1gfYNa3i+JjeUwTMl4dfMyQUEurg73Veiu86jIav
8ZjJ+eBrABBCDRz6G8294WirwfB2nR4TKVETIAEgN8iGe4xCUB0o9QD2Ku4MzV4BmwImOxBaeqC6
DO3W6Y5mZnhPoKqWtzzt+u4oG6cmGzsv9WyXVM2shxNTsv5gjD3xkW2eK+9cB2vfk5awEiu2l/XJ
mwA2ccZvs9r9yqx2ji84LdrgXzNjMHZ5lYPVbtAgkS07edP4wyXRYIzIoQqsyFA2QtWM5w+QV0sN
EuZWSt+b4k3au8z1ikuZj8z7GAfn3+pAsJM4s6iiYrK9PXgcHwrIYnWg91Gt7LkEfExrxBzpCRSg
ddARW8EQKJ4lUG1uSXElPFfVu4UZ9NdxwklxgzMoXWO+x9w7UzoOkduy1HZ2lZLbS19NYZ5v49g9
OGIs3xpTQovV7Kbq38iFHBD0KPLENkuXjLBAfJ1zPBnZxIdx7M+DS0Gj6jauYKwyE0PfAV8VipLd
tul8ARpvCA4TpVXExsQ+oOiskcjDY/ooY2NotrqVFQf4gwF8kKFnnG+lgJdo5dqDGeVZpxc/J2eB
Ka6QYzY7EOvucs7SgMyHkH64HSNO6tQBAk7RRgqZ+xun52yOZsPUfoIV4PzUaDBVoxR1on5fLTwz
VwumvoxXN2gOaWp77kXVWUiUppYGfegVeR2EdpFrQDyrub2TFeyhTVml9E1T0ZBQWveZGURZChmD
fM2pIVugy3lwY98i5k5LuQAbIx4VLljU0WTslq11Ir6WTOUUII+2YZnuImfOVg5/qaMz1VFJelEG
wJpdFv9q9qy6RUAYKcnUfGDeVl+jDumdjRi6Pgcj2Fg6uXCcGmES5sE1NjGXEiNxYf2TzNwNW/4B
MDtcwq8+1iUiaZfJPuQg/p9Uy3IFzXvJVcTKHMccs0yWMnrJJDbAwcnvEsGMecPZ3zpqhXLqEKOo
5YaDtJIr4OPAY8dZ9gq+b84mM8dGBS/Zx1u384S/hg27SSOPMVE3Q1jYM41N6eboWtSQDkh97RlQ
Jr1CLWMshAQ+qpn7DtHidvTiRmNqS6ClacrJoivrW9yNRrmzwC5630gkkV9aFrxnCqaBIM65bk0G
RL11KUynBq7pT8vjLACnntD/ipwRApgHlK+Wrm2JABDy6A8NxBpIjj7kspS0b9oKXKtG9Ovr1ENQ
jAozbUAPl4W/l4JJHHj7rgj2Pbpljk91uqZ1y3h6lLDHXmNA58xPGVJ6xEN5kOPQE3dhxaEObLvv
wTy2lG+fx7ZZmLxq9Mc2CU5syjegZITXiWqwzxSn+Ork6Lg/OPm0EyTyuXY4YBTKP2G4QjIS1xnz
NW/sIGmVWYL0ZQIPt2WK5K9tUNO4LqgW5xC1Jstj6gpEBTSVu0vwMa6+bRRIqk0RNPNOFPEamMC/
cluWxggeEIiOOKq6EBfwyglLdQC//5hyuyTLERJjcaJeK2hTYL/f5ay/ww5Ktp8doB8FPZ00xqaR
WJSqroWno0sCkCdBESFZJVaU7LA9M4O0u2BcSF+wmmPzZ0Y6Ed/HKybnvuisOCWRu0euYNnE+Brp
wPScTDz61QR6ACeKXM6oJELPPo0Xwy0sjlBQCiDuTVzxkoiok5waPdnK1tW/ggdZk0uJ9Ro/k6r9
C90D4JLV7eEjboQW8V6qluQ6RzRjCLZ1TA9J0kOJ+tEZTrqWjvgF6+Qt0eOJybThyR2NDmM3gRrf
UH1Z4A2hKgu1mCcoT+4hr4F7V2MvHhreWcr2JHkx9MLZ2rKGPk3gr3z4s/Dko06bzQZTHV/cMS0k
KO4H0UZRzoULgnTa1dg9CSU006PwvIAxzmgdC0lH1ai8iT4pw7pPJCPeR/0lBmBUIhyjDKbB/O8P
n81QavHtvF52o2PK68FBkgYx04BtWQQ6cGJ2LCh1GdPubE8QtIqjznVnd196yrJ2mBlANqQmRPtD
11S6g7Ldp5XPoRpJnJI58FSL0jo9s9Elt1KV6kvmmWq5MtLMzzZUqSqndG8QLE9GPMTML1wif0uP
ltwWUPnY7cRI/vSG0DifgQpDGWfbxRPw+KSYxVPq2KsnuyVActJG5OBz26uHFDM2DOClf7OQL0EX
ltUTotfhhsFGB3QymxJkLCOJvYnsPbfaICUlFkDoXGpukpveUpgs7TcBNcyP9J6p2wbXQvZtIb24
nmEWp1r1TJMZJ7i0Hc0LhVPnb+VSoUc3Zku/Aa+HzIVxLSnsIunGZW/YyKxYoeP6qzORBRnKWmlf
UaqgJtfB1g20rm0FUpgXmwa2lcfGrhzb9iVzYVh8prBfpUy/exp+3Xby28wVCLHaGN+/Lza93bm0
POycBanZrLH+Jsd+dDS5/FurL4xIecv4vQvyF6Id0h92XHq7KlkuXWLForG0x2uV8p3//CL8xQGy
fi34Q5j+bVAiaO7ffy1Bi8SkVTjtEJ00UG+V/hiIrN+T2bvc14zq9y1PA7m2QUcE1hBbj46rACMj
0g2hyY0ECKrS+kQe91F8y5fi1eAamR7SG1Ai779UbzbtoGPK35FylZzIYBrW80ELWY1FcaM4ah4d
FDafuQ7WN+/9LXKw7rmo0XC/+vZHR7HrEU3UkBG7kw1N7LSTVJ653V2hnUc+gr+ZiRln5nutLdJT
a49P/DXVdeFXyyFxPR3yuRHcOLkutwsIs/mTW/Wvvh04D9ZaFyO9/vEBMhA/50w9jR0r7LXKKyk3
aV62l41ZDONnxqC/rO7w61xkbXgKeDJQeLy/A4KhsrBgxq1aHfv7IFsQywHJ3dt+1NM3c6ZWa9Pa
3KZ2AwO51umAF43HNDpetn9+Qv/6a5MGyiZDe9/WPbAU779JD/JK2WTz7MhI6O9yDuwbIdOAzJKW
4PQ/f9ZftwXfRPho6MgyMRt/XJrpRQ6oKcSys7yG47iHHJSoQ4sZYO1wsJJMd58Hn3P+QDHwyWf/
RXuJIh8o8S8hJE79j0l9cvLJixt55qEaiztV0vD3zbGEiSsLuTUcTxOfPFCm+fF5xztPB9vEYoXL
Qf/4mjUcXDQiGOMthjykKj5AI8GipNfb3iqp6a0VaEoasE7yHBLdOuwro97TtuJgz5FIP1a+TUWi
aOkN33UtB4VqaAv9SBD0A88LPX8AZlSJUQyRdoxSu+/WjMDE6Ldk1dOh/fPtMz5eQyeAWeJ5Pumh
KJ8xfX54VvKJp6gVHNuRNn/nvANks8Kl+IXlvzq3iaNeWr9FVVnOrGmlB1rSyQN6GFDGG0pCQMCD
BXlRtol+OQya9RWKZvbfyb//1qr7r77kWnjgT+Q/aLs/fEn04GXJWHs/1NAJd0TyDfODXmseidT9
ZMgTZreh//bJpfn4QnNpeETh2aHbNn187O8/FbmS3tkQfvZNPbRH+j0NlZnt3FGjxduFAfml5cbj
oZsZlmxUtR4YlWclB4bPn9n7fpmRf19n3RUc5rO+rDZR7D7rK/+bvS/RzLTWGTfticRETlejBjzX
UpokhySLd9G4ZpmeF858+RVvRGzscdxl3rHj7IR32GNosQEvS1cB52IwXiBwZWaBZqwzzmNj0LCZ
C8k/0TvJMq7l0rlinlIsO9fyZXtUcHbbTZ0IXRxM2cQXQYpgY+MukmZxM5kpiXOIGrxTbrPOnTIS
2OMLZ6GtFklFV2ez2AoeQko/jgCpwtLIXiATDFK14ox1gdhePjugY+aXhLC47LruKtq4k5yXc0NY
qHu27M62rswe4VJKiJF7kfCoFaFNvN6yA8PNwRj5rfvg4emOI/JXHHWDlE1MIU1LnBAdxtf9J4/H
x6XAZbuFMBo4WPgpiT+usnPRV3QZJ32P0UCPYQoEcADpdmIrS3QPgpXV4vULW0f3R4xOwtIQABa+
CoMYePhZn3yFxqfVu/GTUuDj8s86bJIF5QYr+gG5/If6BFunDmwtmfdL0YuoJ5MNI2rO25qsztRP
7GfccB693x9NYBt4TwCKcLSh/vA+7Hv1nGmldPtkj1INUD2CL6O+jus2/1kSEjBvLUwQSLcy1GC3
QyDVYzD4qX8iMKpOYMBjQNnnQ+LoXxN/4Lw9OYiLbum6iaugREYXJkEy2uccDZLxQuJaMX1pBXTc
bUuZPCHjkJ2+dYgvsSJH6ZT7coZ9dBnD9fYwrvy64DXQrytg+AnBF1z9bOtNKin2ca40M+HHnNx4
HNJkmg9S2sXy4BnIvUmZhZJJGnrsGIeAOAGi9LCwRes49DkwYv9HX8d0URLDA1yX0JVbk6H7WdvC
ZSu/mmVi7HVQuu6pMGZUt5iyVvFJjk8JYz0EE2p/S14j2e4cxuXUVnsGYKXApjkPJFdyKpDbARx6
/CAZ0hODQSchdOayfp0sEgR3aI46AqZE034JOhMDSku68c+mLskmXAJVvLJ30PEpA2sonxnOkDPc
i9T4Mk9pFoeUQ1b31OROckw4PpVHe3DGO6tuiKlhIlLHR8uLpzeLlZUlvsYSH1r5MHyBuRso8pgM
CNNMpeXzumUFmxZFqQidTBndpraFD+PXL6yfRmHCpK7Tfv5RoZq8t4q8897y3Ed+ronWrdrNEMd5
hpNbQREnEDNj9MDDcjHTkMwJ4VCTu/F8vKRb5DVFi+AqHna2VxIsWXYTfUVGPpxikPoMWmj6KZkT
GVxicpGtmvAsF7yBxWbKFcev4mfJ3uXAuoS6QTagP9H93XigN+lnuU38lQ1yIakqKISW7QmRcrZm
htTmkEzZbD5ili03mrn048kmRuLojQTfbdHx+fimU8VAn6yCxj8U0I3KyBG+/DFlI2PG0kg4R7bQ
G7QNgjemDQjVenVu2YDEjpwwElA1zr/1gb6EVxFm1SRnBSuxPdFZ9zBgpZ6YNjXZJ9/7jBQOrMUK
5pthpGUZ5p1B4jYnI2+BM79wG0Tl2EiHx7kyI6aVyY2ZInanr+MUeaRZihGiVjpkE1iuLO/J+KKP
a1RTevbH3MYu0LrOjyUzae/jRPGbUNXxfF3y41lUs6z613TGEb4ki3Yz1V73jdO/G6ydKRDtWSm/
2/nimDvKKM46Hg7zsLHtqQhnMM4e82AxgjgajSAkqYHySYnYTLYZiYcnqPBGviX8CnmdVlZfwCHP
xwrZwBsakvbo5n7KFNjMc3vXWPBRjpXFHQRYUqCxxBdDOKjGOXYJM7ue/Q3zQesiNZ2AXXqsEP72
jmxQ5uCHpfiGpXAiYE080o4dusukb6Y7HWkYDMuyMS6QcGpk4vZeW13QuIQP6S0gje+UuYjgnI0y
cyKULDykfreYL5Wh01GTKYbBDQ01LneFTBEPmZHoU9RRxk5bl5gGRlaQ6TpG3HF+oxWFmIlEpLWF
cC0ze0RddDqw7OBL2BROTFwN09YUYVGQsAoFq3zHi215UTXprLZQLlOLTrRW3aLSb59tmmTepl4c
5y4dJ7cjbSSpz8vqlt/olAhWRLjfMG3aKVdPhKfE9cn3RzuqkP4/l0O9VETca9USVU2WTCDo/eIZ
8p4+kSa32Em4MIopQ2xaGQynQGx5K2gJqMaEJWNU6UuRY3A5BGWbvmBaxDITB4lq92axNI9Jhg4Q
SJtHDBXpTBSSDYqybMNf7z+oNE1JiAM8/lR3YIXgmzlTsV1Q+uxIPC7brUf8CI46M9DjXSWI0EJd
aWbzbW+XHRnzhWvfrNEZdFRsUd/J2HXMqNOrVQ6yoI0O1wlOv4bkQM6eac+9Njl1+3YsF685Gna/
PCtXUIZYkic1hd7lPhUI8JGXIFHKIlr4uBDNXuMlH5UJjHFu5iSsc8vczTGt0NAghGWr8Q/q0Gs8
BLhCd9pXVzjUSFOdAvZAJO/dqnxi+QHMHn8tS6/zwgEkEcsP6T3XyNscPCVkZD8skLxIkbM78566
rcpCd6QTcYQMturXA/xJ4eJ0dQTIuNBoX5mauZl0WyPzx9S94sysaXrMJmakrOPTJO6cROZvnVqM
25SZXn+a6nZ8QwaKXq2u4uC25HQx31eqhfTnd5CBTjAXNLyUbsKWxFztycgrnPkjGr56y5DTjfSZ
cU8CPb956hphjlHnVyjRWaqYM9twCGF6zIG93LQE0e4IztbNcFn0ND3MPeUSSWWpoe+0xio5oDIJ
MPfFiLVPWZPv7oTdC3eX1YbfhkKa9Q9cbgS2DUXDtRZtTWKJrQrXR4bobbEtneYO5gKOygE32GKm
09rHrttXwjAanbavaamQyBrHO4yuFdtfGklSGRrrYTRuJnPx3YfY5fEL8fuysYFvor8VjHG78RwA
SVGWxcmdmWHgwfU9TvuOCkKymGPP2gQI2bgiPe1PrxmW5KYYO/0qkGh+SMkrh6/WnGukAeTQ9L1d
ykrBzygjgHsHN39LQid+UH0ydcmO2nbxcUy1Ij2L0jYeDDUH5ZHWPZ4vWvb9a442q8Jv0cb6ra+X
9tYbgPlE6I8EkHb2z2pjNO1T76S5vRVETrs7wxN1ydAb+BWa1nx1dQQlA7QiSe5yVuZX9N5ZykUE
eLFXEt8Gkl3ih+d0Gh49ocevjrEE0yHmlpKzUDbfSAJyll2bluS8JD7Cvo63swybBM0VNoW6HCLS
GuaKBSqnH6ZU6unoPNi/8F44/RKOmDmHjVLtdPY49jAHNpZRHTStA8XTcwzmXAzE64okrMR+ANEb
M7XVptbb9UPt3vd5ViY7185YywrXkvy8HhQPZHwoyRYULBdjncPkBABUHQuTYwEv38Bd6yuY223t
uBdNDD8y1H1MDrt4sfFJTqmPvc+fTOTOxFhl4Hibfl5uMfA1gAZlZxfRmE52GXV5OTNhd4MsY65d
228kErYkHKSNae+zKfc6nnNJY3/RPfScvc9zECTNvVFmZoIEbZAPYzMXC1WjY4eluXaJBO9ZGiZz
wyC8zPpJ29q0z6rNErRTS45IwhuUWBz7ynyZxwtGOu03oFa4DYxJH51rjcGyCv10Nq4InKHeFIvR
TFEF+18QtFsNpFoUS/zVGRPnR8uS4mxGlTn1uZpH8wYDHEMeDM997p61ilyFKGvaKTv5wOS9KC9Z
sC9gYTTNijXNmi17Qkr0ozLs+IqXfvHRyo3TNuhZuC5JyhouJ9D+5IDK1HHv7TrRMPkIAJ4nv+Im
RetxGgGJ8McytHTEZDsz65wLKuVljoJct1HgZLX/rCWTIO50QvywqYDB+AeR5ALX75wu5Fcjnm22
s4ail9xaRjbBlYg5S0SGaSw+2Wh5u1znDnkEG9+KB39LZd0vB4r0WA6RqAe8/uAejCgz0TVs0Ug2
WjROBcViomNQeW4QjxDKRjaQwdZFvGwkTbu/BCOtlaeSpua3RR9MWsFDm5Izyr0OcdQM/UVtII09
t6VVuNdgjtzxp3TicdzmSPfHY5Ut9q2Wpbazp6qSrPyI2qZhM6P6IPgyt4MXQ9jVYRKp7m/4Wwho
KSSgm5tUCp8xBGHO+tajcVFuM03D0WY7WZ9cpISiZXeFq4S+c1m9xqPyi0R88TBgrhbIxkq2LP96
eZ0uKEkuy3aNn8QRkqhnY0wajuRy9gWZLAymLrxCxOOeQV6d3BUgsbEEtKNlEJ7tuXLeuW4ZZ6gK
p8JnPCsMrJbILw0q/xZ9CuJ9Td3AZCWsEwNufZv0Eum6B+NOhZZifnWRKHqmT7aw61sEj/jbF4E8
gBIzLZ/1OUkD+Um36699JKp9FCyG77lEbX9kk1RJ6iARSEiKZTp8Bfjha4NpDwj/hNG+SafPgLxr
8+z90dhnVgA7xAfSAWVr7TD91rUJOIAXap6HfTbn46O00jRkJ8julOiHHROLeAiDSj3DlhkuqXk/
84r/q4+nCQBQjPYR3coPJ/PBd+kyd0wm9FQhXBpqDayFtO3uQREP+BgYMvlZ9DWaqTqVF5ql/fxz
i+Tj569TG3okCLjBpmBWXzsov/36tFBnQtEMIDoZ06ENri06MdRkR4RP/RZyR7slKWxcdXjo6Kkv
2+jPX2D9BX+//msnhBkNBY9BZ9q0P1yAhmpCB+w+gwhDQY7MOjmRaqI/BfzqF747jC8Oe/En3fe/
4BLWT6UdBCLMZWRJqf/+106w4xH0IsDLa/kjU5v0NKqqD03kqWmkZxgbksz3z5mxBuEh9b4DJ1F+
0gP6y6WHfOf8AiaALSZubP3z3y697ysMwtyZvaAUrU+OC8jtrKthVCHQw3Y5t9CiqjvR2t1bGST6
NRiVXu7+fPk/5HWAVjRXIhG4AmaxLo2yD1cCFktVGwbS8FlBOqZ7Onbf9a5Ry1vntGq8Q7liemFH
R8VZbXH9T5NiPN0V8Jn6yz6TRnFZ2MrUbvIqqOVP1TcFvt/U9ZJzYnv5cqACIMEdU3B+oAzutV1f
xc1PxxYuK63WEeuRt2hiQq03Cv28TP6AuJw8TrVrbN2NDxnkqvIBr4VdPyMK980rPxtwWTgiHpID
DeAGyoULi+pQeIOyQ0LghmE31IFd4BfHXriZNLvSFe5gp35i6j4b22Ewyzd8ojohUAQHwQ2EEvaF
3rvBWQdESnHOyyl2PmmREyPx/ln3DKbK0GIcCxCO41kfrrWObnb2coWNDIZzhNgxOAKydBB75T0E
3KKeTkNdkiZOSX0NNt7Z5806NB/mNKz1pj78+d4bvyYHv798TMCYvPkgLj3aayDe3j+C/dJUiQZw
bhdIH6CTwlKmnfoKRdxjP5cAAPx4xAKJbLINEytYqu3gUQ5ddTTKeDEqoKCPE1EU3RE926zvke0Y
7cYe6Xa8YaKWjyQfVkTJxnSKtqrS2hePPAfEndPkPDeD47sUrF77pMmuyE5ThuC3gIjb7pJSJ+nc
NvEQbIbWBPk6mRWqDIAYSF3KeKYgTOj3rQnlDTLBIR+9M74MVZ1oezj2rbKyqdkVNhjZe793k/ZI
rdnrTG9qYe9wtCtt02uZf5EDOrQjmPXOk9kuXYGut506uuRDXL00hkcOxtzbA0dcSB3drs7om2wC
PG+cjUd6TqHR9w5iC8Pss5uZ6tQ7ceZh0g1hesm285R1w7Vrku9EZF/b3dkZmnzsCsY4H12IP+7j
YADISrTMQjWFMIPYQm7Uoxpr65vUnKE5y4m+y1YIwGwoXs1Y7KqFuQqCaIkMV5j1suwKdGXpleo7
xclYLv4Xe7RnJ8ybZLmTvFRVWEMLcaOMgkDsylijneY5pUo5xA0BZuEMPwIqBqZgDAiD8coZs6CO
4DHQKgcE2W25C0scYSac8510/OFbUyQ2gRywVU4TkVuoHkUmd8M0Z25I6cavIAbhIl1SgDlRBthy
E8SloW0l/Pj0muw80zzVeslj7qAkGkkxbWr1CtgUlT7xtOTGc+/RbWFan1B6XyRdsB5aDanxWYlb
kPc3+PNNk0u92aSaJ585h1H9onlBAidzU0zXiQxa984Y6uKEislAKO67hcCfkw571E61sYuNPBH7
SmNwd8byxy+dQoNLryAXxM942oGdB7lvd7AXwE6VnRH/sEWP8amYFUoxBZ7xJIvJk6dZ69AwaW6l
Hsuc5MgNLWB9+GTr+lgfQTKk2HXWlJs1JcX6ICIAbd7oIl0SMFpQ8JIp6G6XjjgXapjlWPGg/YcD
3PXzKA5Wehf3w/A+7FJUoMMwmnyeVWrWPaDiV4A9CE6RmnwXTqe+/3lN+sv0ls+Die0HII0QLABb
fb8keVrQFNBgsL2tGYWT103XIgl2HYbHl6wEIQO9aizOZArWmyBVtrHpA3PaM2T3X0w3+ZZ7esWp
2LUZ4HqwZIFEEwtVxSqNowCJXEgRVF/kxJheCPzPUc8Z6enPv8PHacv6K/AbmKbPzMXw9Q+rKoey
WAzE0hJuDt8Fc4Gx8zBARa630GxNTMhnOv2/iwEXwv7PH22uA893KzpJIGjo4ayxmwNd+zCGresB
QeQQu7sqxVqDbjGHhCtVhVUs1p0huOKgZd6nrjSXnSTJcDmQeLw8T33rDJHZQ/sOKRQhOEnO1Rjy
rME8cLDEyQBma3l1Czf+yr7u9vfIWLFZ4+IJxM53BjTMSWtol03qBdBxaDmNmz//bn958un9c2UR
i7AAGfDk3j8ZWkVQeVWPDSbkOYtcWjw/kwxsq2HgJ0V2rmWflKbWOoV7fzEBCsKqR3xGkUiZ/P4T
SeTEBlMn7V7NOs3uOCFVxh9KYHQYLNkG7E6lZ48ORLk3k841CW2uDSsSFpdtq/dpPod2reMmAcIR
MM5xu/KxkoVN6CMGUOTO8Dt2qFYtnEwLM+pHrRymh8Rs0+SIgogefVqLsOAgrB8w7ZUcU8lKO+ZI
N14bDoRbtQ6NWXvl469L/R/Fkv0xfe//xUgxj/fs30eK0SH9lnY/3iWKrT/x34limuv/3YAwjgIJ
LCIw1LUUUj9k/4+/rX9ksyhgSGIFZKK8pmf871g9w/w7/yZFFGvxGp9hshpLsI7iH3/jjyitUFdS
XnOS5Yf/k1i998++gxoRCDllI99gLdM/chs7TCQGxh0DCXEbbwXGM2Jz3H4PNrA9dl77GX/+F1H6
/z76vz6QyalHTeg56Hd+kd5+O5zUxJHos18akW+0wXWK8vKu6Edfkp0eaBcBZqDreMnLLe7hMOiK
9pHvrN93BFcfZUrH1wkwkNr68ow5Z2CQsjosdUPGr7XUDShQqInLrSpYHpWDYU+OZKiO5KVssV73
r9CS3IdhSJqC+nwKXnJoV5dJabs/tDTBcx2jdzlOk5nRZ89991IhOd/N/jhjhSvFjpthtpi+Vfzi
0bS8/89fjn8bOIle5rVuiFRLRP9f/9+9Quvz++9fISIx+uVHV3yrqCF+VKDE5uPbP/6GouCfr5FB
/F4AJXrFF3GiReDwz7fI+TsHHooW2l3uypNb/+Sf2ZTe333KC3oP69Fo1V7/n5fIdv7OOZ24MbRP
a+IZnM3/+p/vJEnyw///H7CqbmoMYPIffwNB+G5B9xjlWzQ8+BawozAUux8WdItqrjVS0wQDsYhn
Wnggj5keuxsDCFG90Vu8RUG+dOGITHgzopXA4qN5N3QR46MAW7NtUCqTvptIZgd9cy9ADjdyqI99
PBjX5VQH51wrEqDi1XiZ+H2NJU9m9SVmHEpU1DaXQFO2juOZxyYJgLdXoxxPU7r42HcTuXXJo4KD
NGJgdixt2LOT5ycgYP3OwEj9MnmZEU2j48tjHdQzoXeWc2Ycf8/ZG2MrP72nVGfUX2FPoZpPuuee
bJfter0QoDe3BRYbKDFVF3lI1/xQK0Wy92YQE4W0wNrbA9E2HUkkm07g2m1Na6AUT4vplmOLvfFc
F498UJub3iaDnDSaBpssVpEiqawdVrXxVRF/zPnW/tHJ1Nwy9tdDjuIAvoiyPrlI1GlOF/1Ws7rx
kubWyAirxQRaGYZ3VKPpsSrQcG42hpVAiiikeNarWftuags7fRNAxCmLAYd+Op8mWa70HECkL0tn
mN/BpXmHvrfILajdNnhBkIdHIp2bezlYSTQTIH4YZY7nKDGTQ16BjoktsFFimA9jXVVHUccYHarK
2ve0wA5MpZoH1cklHDonuUysxTtL4bRs/LkcD7WQkgknY/tzDWg6HEC+HmlLa1dWqqcBRux6T4hM
Fs04O4YNIfBICBYtJZ+5AJrKcFJGg+P8pMBwz2M3KAZj9XK7jLZza1YkysMD94/1YAV7v9W6PVMv
eQZtsKr5cvfk5mNB1xuDtYdWnvZ71T2YYDKiWBo5IWcQDFrAXCEcxixy/NiJWkszviAfL8zIBsTP
rBn6iUMeZDN5+5kuIGOPpbpSZbOXfe59Vx6hYSZgEC5dAZhu8p4Cs2x3qnfxDOH+wJDZctxNlH1Z
ydgJET1jQfGgA3rxmm1WOt6x9JeS6Oi2x+sMvwv3/r4cR/2RGolDqovhVgWGoYXMjMW2cEFE9HTi
2eIy+7kuBnHoejKoNjSFq3McMFXe6MhdwrL2l5pedmY8i0IQ/pGN4ysiJGxaicXi7yuTgVMzGUdK
2r7d6FUq9knRxfyX09OL8NKtCfQMxYUH/z+Y2WosM7e2Qz3wP2fu5QgrwoSEPSl3JexMX81u0UPZ
i+l7ZQrnC2TGr7kGjq8wCuvK6MYzSV0lhCVUQhZSkesARtxWFmDzsF2N27qh41+VXKJ+dI3Ltl2H
7FXZHNwJwxsbnXSmDe48gTZoLobHVgVYImMEbphGB9RB/fJgjgCr49FeU3NK5pFTfYCKZESm1ukh
yozn2pf6Vtle/MSrOlxg9S9uSzE9enEAdN+B2+Ka69NIL8O6nmwGEWmRb2ZOQTstzfObGAhXZOek
UG1Adw5XLWP4YRvUGSeXCsHYIxqJ6WD5RG311uj9aCdhnGd/YESGeQsvpNmnIX5DJRi26/1FaeuM
yRTiyEtz6AELoYqRbUTTqLoSnE3OQpROvNFzzL422J14WL6DfpwvRVMvby3OJdwPpTvjI5cinGwk
/VhsKXox9f8w4kKLAv6+vZbP/akqSnWmlbZ2Y/DMFvlDrtlOE6UqAwHtMOZVJ/CyI/VMPTPg19oh
f2p51a9qKrwszFBV3CJfu/QT2CXIMswjW5nAjz61Md45WfOEEnv6BcuP3Rx1Pan25HLIhtHUtGW/
ISCt1E6ml6hoItYCKQvLHckszYJB0SzwC2qPxdC7Zyqn7At+9F0ZKJ8ZS4cBtatNCNI8uji/sz2G
vwiBVyKjkbEkjE8xXCRk0UPsoGNsNr1NV2J8tVpQmMEAOt7Cvf6/KDuv5cqRNEm/y15PjEELs50b
4EhqLfIGxmQyoYFAICCffj909+xUZu1WzbS1lVV3ZfGQPAchfnf/HNIKXo8ZmnOUwWWIK78PoeSB
VgWtvV7nXjHux7yGlY3uGjrNJ4Wu71Vfn/1wfKMc8AZH+qMnclBYGR3qB6/xMJxy4xxiRl3ypEv5
QWpwuSa4nF5xYOabtW11MnK83IMN/pGBBB4YubJSMnm7oRrPfhPwqPZEPuuLLGisyJ4T+VTm/vIt
7+oAe4o347gbqrgbxl5Tuta+W1X3Fo7LDRr4baBZoNSofmjVUUZgwX1hYdyzWkxA2fz5ZhWOE6e8
refK7S+1Twx6cYJ7G1PPgWKA780kkleosDD0SngwXHlXtm3Iz0Dn8IwE4cBilg0U3VJdTSYtCB8Y
sqUEIKhZGsYyuK+Ap0b9UF7RqFlB12MDRqsUU31y8tB4lKNfftSQUIuoClI/hvWDPWACFIiuOrPa
DdXrApPtQpHzPwbeQuCQISd5Ur99G2TbOHSHDoTl/dY7m5a0vycQOw6m19DuvmqbyfDSuz/ajJA4
KG/jHiMHnhyEzuCWxD3DNa+/sIJiuZj8NHlpx9ktLjcvzB3pz09zIieuEjYxqhHvU9+0H4Vt+Ue4
sO0h7TU8Eaww55BOo12g3ey9W3IXr6C0xXtJ3d+5cZO52RuA63xijTvWZXq8C9c98sE0CLVC1HOJ
o96Wi7FMMfd+eY+rxP9orOpuJDU0HjhWrWZEm2FzzVuMXUP7S3M3rcvwAnDstW95ouagB1qGcQYN
ak4jJvzVoVUy3Ztgap+tRLSntBtdOE8cPf2odIwOexOHiIgStWoHAM17g4HHPihtdZkYXXLtWZW8
yRTBKZX289nsy26XiW6FShXgq4NHwu4dzuKT77FyIhO3L/vKGPg3aZdQKJwF4hDSC4MchzLkKmtv
p3VytWaefcwqARN1soBJR2VYZziEkvVAReJRwB8+wfi8noLCjEpgu+nF6ACrEGNmmBFDYQ8Gp1NC
PsvKqIUUkOynZHC+6YBmMwxTYo4YwONYIxPwo7HUfAqacLlpE5kdV6BtF7My1VMxBgNbCCCqaKSV
JZ5Mo7tjVi81MogHdIiH3T1lhcfkPgfU9Y2u3FIDfTOn2GKqcSTmmmJTC8QjYFoWrjbxmIhPnnxZ
VdG9K5tBzBXOXOrU7W4wH7OkmQkoSx8zd0VsmZ4H/xuNM2uFNJs7FqGuXMQ9Trwj1rPg2UEMQub4
2WrPfpzCJIBtTA43Y9uvI1fL+iO0kf52RlV0x9LV4Y1yfMJsdh284EtjmMM/FRcEz44mZBpOJFn7
6Di9OpI4cQ/dWK4PLvk7Mrj4zDQ+tmLYLDqLKgLOWqmOoPLWO8el5EXzht+6wnt1OEseZohBmDP9
DO7vXHwFuMt2AXbtM7UY5g5uWXkyhkzueSfA7OBUfG5mWIZj/a1jUBqB5iljxgg/OEJAbgo5idV0
gm1qjVm/+w31I36eXznu+shMSEdSi/Gj0O5NUWp112O/O3NOuVdOR/+uvEF9/bJa6nuX5qEzwq+G
DlgMLJ8AsI6iNfzT1K7WlcthaQom2IT+HVF7cz8v5nlea/hhjUQw7mCnoKidVeqx98x4gFgIy1hh
AC4nA95qdrQws3yfC6b/RTktHNFCXRSwjLz+AVv/5nTK20meCxQocd/62vXvRZl/+pxg7y1h6yef
4MOw2ak2h+CS3osU3I9vVFNM5XG1W2e7fkxq7OH4kNbd0OngAhY+Q6p1Wm9DSClGBDSbHAqgXe8y
QGrGNazoPXDRoO4nYyAlFIIH3GWeKh7SgT+SEIlQ5nJtTFKc+rDIT4FcuS1kwAhRCJzsLNJK3Pkr
7vGYucx641Rj/kVAEr5xDncqx3+32U1GWDG5e+dYSuH/gi3XzIBkWIxt7zhwyplzCq6qHsysXwmM
PkNXZ8QVVLa3CY9yWpLZqZwS9KakGPOo4Q12c9Yf9l67uyy0hQ03SOfrWjvxMuVvHr04zF2bWZyb
peIEUXtHlQxAsIfaL7lhwVWVC5trYQUPdA3Q0Ta8NXWKpuQPj3W+4hwZ1vqEDU4dgo2+kbo+LGE9
XWQk+Y8TqMj7rLOuKqe78zqQ8Axzu1cDBeKhKxcc21ZB/9xiZddeRxsc2Y4m9ouqPqrCT8+4hJIj
NuF1D5w6uYXkYl1n5mwdOjgrR7caKKQt/O6+qPl4rxZOEdzSQP2W+Xp083t6XcwrR0/iPMm1uk4W
tEMDH2ex9zJkw4POx/ph1aA/ETJP02BMEBuERQUBmXBO3DQFXrk8dmiyPQPnPJvzZ9+aeGTTNHww
l6l8HTD4WHudjKmznyajf1LwY7g+1Mi6fIHav0phO1xR9pPeQ2po5nj2GmxGKlx3mcmKIFbTi9MM
JAcmnbfUdsIbUzh82kAaj1dukwfAnaV4o8CMkH1d8W4llQGgpl0vwLRxYa3sU4med9eNyucaWaR3
65SEe1Y4oPzuqg+ZMta486Qf1zAqv6sRjE+B+7TdOOrdDynr9tXVLplfPbMORSkjBqfdRrpg6uyX
GYzBsS288nHsFvJmvusCpUGBnP21vM4L/I+jz+Fn0ItxsYoeULmSTr11XXR0zyX53jeWlv254P3N
Orx63D+c7WfJIpHM822Nq+1RpXD8uaX2wVvNB+Oyn5BDsR/KaxC3RmyrZXkKVhcyxjCL7/B0lrjH
EPYTdHjw5omlOJP8nJ/+rXVrSsGRHUj3mNn2dPVAKxP75GKTjPEOfuDcny7/bfCLtWDQ4Ua0VY4n
owubaEnD+UYW3k2RD0mMDz3ltJDfc+0sbkwsrXf/8wHdU0tzb/2/f5lT/2NU9F/Tuf/eDO/41d58
1F/971/ql6/MFOpfs/Xdh/745X/ghGdOdj98qeXhqx8q/Z8Dq+1P/nf/4b+mbU+L/PqP//XZDo3e
vlqat80vg7jNvPT/H989l+ojb36dgG//xj8n4I7x7xSSYQLYxmIATTfh7Z8DcMv6d3PzB4RIjrAR
6Kb5v6M7l/k3yWJczbxpxq+jO+ff7W0m7jMUp2nK5uv9509+989B81+N7n6VtXyuWdwyaPOzCQij
Dv+uQtYsyIU1qInciBVeAONwLhiX/V2B+P/zVYgF8yPSoUJu4le9x89lUOcSp7egGVAw3Sj1aQbf
/f0Pv/Z//XC/zCF/m0LyG0G/8gPm+Ji+IBv++jLcCmFdeNmIINgOEdinNk7qVJyw1OYXVHj2z4IK
hMu2NIu/DcZvItl/zfW3XyQviI4WMjbAZvd7HreZZNtNVjMSfWnN5Bv4wGBFUu0CnMkLdkh1VZNI
oQzAYuKx84MwfdGmMt8bBj/JjjM8XDp4/dUcp8InElIrg/6cejA4BEZ//Wv687sByQBHEi+COe1P
eh8E4ZEghDHuzMzWDz1QVezkDoCy/V+/zuYw+/VX4uKyYvTMO+7zMr+9HYRvgmny1nkHo1tzQrWt
2b21dN1N1wE9EoomjYEqqrcspA7b+5/+kKg6SLU4g/gvKelN+PmDzjJoXZgdSurO74W3w1zpX3Kn
V4e//hH/9K4HmOFpMd6MhjzI4W+v0tkL1nizw0PrFz0gBi7uo2vLFwA5b3/9SttX+uWXuWneHmgm
C2sCM8btO/nDz+MuoawRUs0dfQ5cK0jLccEcmaoG8ywuq9KFevHXr/injwlLFZ9le3MQwt5wt7f3
D6+YDwMwKa8gWsi1/4SrDPuc14q/8W796UPyj1cBr4Kyj6zxj27PP7yKS1qLDmhexTZk8lAAJD8w
6OT+O+c2Wm33YoNb/uc+9ot+8cd14u9e87cPJr1AzuKsvKYVQJi0agonzLL7lLXnveqgJEOf+v7F
X/82//yaLEn8rMAJfGohfw/Pg21TOHpA73IRTS7GYtV3pr3OF6VoOXiRHeQSSZnMlPzNQ/jnz41H
CzidSVxr0W1+XxNTpjS0/sK5xUlfPYyATD9wwnsRy68/RCPYqr8pmPzTI8EKyH9M7rE2Vo3fO+la
eP591bnujvJheWuGspO7wagLYk1BIc5//Vulg/DXpDqEh83kyguFDkQC1/3dt0MtA96/rhx3vcds
/EiIv2guZCH0+lpoRWFKyg9JVSA8yuZoaSbhkQUOvyK/74Un11Sd+TFXs+HitCcVpS5oGwlSEjX+
Ig5MqzufiQYMx2ieJXkh/HR09JrKTbx9g7gxHlnWMAssfj/bp2HYBItRkWRk4jDkKq7pxpK3qqdy
+3IZfbO5mFZuGq/BOiOCYXeK+9U+E7oMzb1NuQr7FhQX61Rk4ay/O3k3MzQPlqm9mtBevBPGp5Ae
Mi8Rn6aquYISgJNvLdEy98wYciVF5+LTilwy4Q3oUVqd49RoXXO3jDRaR6MKx2NeqYXqzprEQ2RX
ciivCyOkb4kRUGodU+EWd1MXEgNefSsY7ygiz+wD/DD5Br9XiAMnUVce8LY4wZXjk8+PKrVlJU1y
SreB4Zj2yUuN/iUxwsBn4JLSUbFdqJf0k9XRmZ29tFLS8nGS9B2/WjlZ5dRTGuE7z9qYaZSV7UIR
l4VlEvw5FEQUL0YJhPA4wr0sM4rPMeQiY0aAjQE/pxahs8sVN8HJmonH7x1kFCZekO7uQwml5mgs
ZviNyaAeJArRiDJkYBLxKQOp5sB8nNguzHungxKLYZpWqOPaOaBEuO4Q7t+LsNQTaOBwtQ7ZPI7i
aspm7utCkJ998ltg1SQPU4pm2CZo9Wu19gCnmXSWIDRQFnRnmX0DQLsjshcDq+LvE4WDdzfgdWPG
XTTma1EIbIcJ2dfLvud9pzZ8FbK/SgD3PTEva6EhFVQWkFQZu5cgUZZB7lPnYTwT6ipvXLIpy4GB
S0JlIBtghPpR0dWnpfeoMGXPUUIiqb1kXeewUUtmcAClewtpRTXuh4Iy1sYdmTF8gZIOkLdOa+cr
gQO7xDXw4Q0lU9V5bNUGlO25mLsXCJDiidn6XB5smxQOqHpmrBGOfxMqQVqQqQDLMBWb9V/85JNP
dM9r5Uhqr0+SFzpzcDPMHnQ+rMYz6LoVAHUH0jelvHd1ETvmUcv7ZjDJfdHskXQ7YmSkf8k9DvbR
p6rpta0axRcpBRJW2lu0Xwjy9d/tlJTtTV60WzuF5S3Mj4OSKvZiAI4UrWvmT/E0JeaPUAwUctAk
sMx8vKDGx7yO/nRrC1WKvhE2o96B1UAGSy0tnYk292Xeu3I55ZkZOofeboQ8LHZA2hkZfh1uJQcr
bKAZ7RF7Y+G5eaoFEe8HNsEiPyDDZQPTbLu7WZIQohwgvvp9SCfjTYxdcRtgRHOOQz6To8WCVOZn
eI7TjDlWWMGzZdvGBY+u8c5sbkm5ugrrsenTNfxWWpRaHLoM4FUWw+lT4TfmAnV2ZwNpQCMczWbl
69RG2SMYycTtMnBNTg2u2JjUq0matL+z/UH1lyBSh8fRTt3sbLTK4qo9aGz9yPolm/KBSngL8cSq
tnRsgz/1ShL3KA/KWnrrrktzv3+Y/NZyupikCbiseu2ojmA6UKofRVma85Po8qI58Ww2Fbpa7wRf
gFDz5EAKCJCwNSREn4ZFzCA4p2kVIAoLDgIaD/oNBKqsOowd3Ly4pl7omMLx+uYrthm0Om9Nz7Jw
ynuD/JTaMSRb7+1ltN/mQNvZPizGag9zfAQHDBn5Pa+oDGBsOn3hsV5/ZoAxXZCFsrhFo1jVHbAE
8ZFg0v1G1NB/8um3MSk4Rz6JSDv1XyEgnjvDIUq5I3ervsgOWwnkYuTKSNq66A6r24TUXrVreaTb
yNC7YNyCuCXtTx4T28A40uKU1idzoi+YXBbJ0TSwR6y9lG4cRtD0xLW0N3nR5LTM8VNDh90F5jz6
Of2ga59yk+UzqselLQnyVd4elXkCwtUU7TtZRWT7mvpwCrG4gHS70XI7dFzTFp90ug1uPFV+/Rou
rXpabU8uEYUsiOu9si1Qhmg3B6trbX1B3nk8BSk4dVpyWp7yRAfVCZBzos6QU7yPqQyADmEOHt5I
L0DCqx2ihDtZLPPN4Mj1Hgs6HaZDRlIySl0vE5FMof7uKfkkSWoCk29jeBntF9ZlkOFgdXMaDXoG
bh3z8X5XuQ5D0RGIr3GsDKwH4E8KFCmcDupp4reSxiZAno/AM41P4rE2Bysm79BIxIT0Znr5lB8X
txyuJx9RIgYk4yAjNbamxrBPeReZneE1XLK3xeXnZ3pN7osJ8mRgb51VB9q0VGRpU0bVd6tYO7XT
vV6C00gLlhElodOxc/sSG6Vec/FdYY+FICDa0NyN2ZR5+3Kxm2/aQjW+oTa0JCrqsHc8GcvoiKim
uO26mQbTJLwagPU2Cjs5+QTYv0DIyyJu8GKnsd248tPbynkP5VCIENhm6v+E1qfELqHHhXmi1zgv
aYeKs3ehkyTHGf1Hsukut0kwoZ11fohcEi4LUM0W8++rRQi2P5CFdrnBwp8towBRD5aA5qgcFZjk
cH8B7KxjKlqSgragNr+bFSACsE+t+dGnsD6RenKDAElZ0nFnrSL4qIgyvLWGZrpVTq0l48SZ7ed1
MsXCO2vCp1vJtH4I8PdoTfj++ACTgVginc/kzD3VzwgsePAPKszVQ1r4a7bjziKHOCjDdjo2E7p8
LKX0Z6rELPp8sZSTq+4tPcQySLoLxPN62Stz6z5zOOp8z1kMHwI2ZcDKKONrNAYT7GzVlFmP53nW
ek+Qk+XSpLsF5k5AqOHQO6uhz6PQfh0PQem8V8FIVroEBI+3ABDssO8T0LhRso4wf/gGKfz2S6s/
zagTT+QKC4Pal2ogmNmzau7CfJXGzZR2jdjlsuRdLbXOHnzOo2JHsanckhlqIXtLd9veVniTD7Q2
jt+LYKRMKEVmAlbkFbAnPI0BhCXJE/TPZWtI3WSNHkjcrExvCps81EkTnwZojg3SJmsmzXNO0wNn
R1mSu90UqPcqcyj8zOqacp4JtN1DQsGNviDfx4A1JDP3IjFAb2ueIxNAIJl920lato7G5KXeybfJ
7e7tYqNl5Wafv06gvT+UNRXBnhRu4O+cMfd/JnUhvai3kyyLcSZaP0fWxkevGsILY5KQFeZeqhcQ
auWLtlJbspoAqoHCW5tHHfZ0dbWhn9T8+J4nY2dY1AsD+IG93R/k97lFymrgRD/3ShKBxdMhT36r
+aGVJIobl25A7aYP0h7zkBMGu7V2yI/OpdfcNzMs7bizAdoSOjW7VwDTEpTwbDQXrfBWOokHEzIT
DdT+i8gwukfwtANFcwbAmT17Et8RGw5nUpexBq6R3oIX7SD4ZTxpRCJ2Pg2lQ5QCr7u0ai5GAGBN
+xo2tUu+HX+Zj0Rruks8+lyBIxgTWCS0NiioDVxQKhfEfUjRmmT1H8GNOuWR4sTmGgvS+qY42RV7
e0bUxccTcpCzGHQzhl676Ywi2rwmSyI4CbV1fcPb2SFvFsjSsUXZ0r2n+4W2jUYhl4xV/agpgH60
rKV5plS2pn9s0skX8e8OoTNfBipekcgQCEsl+KwtwU2QaGqiIUKlL+HawSlJsWKFMUfr+XPM6ubG
seftrsEbO0YwPbZaanhMHHzTmZhWjSbMqkWt91kGOd18QImpvJOesBFM/Nl6Fc7gIr6gOqWcigt+
+SMlCGeXKT81XhxU71dWSMVHYmyLA0VfyePiDGwiQHTTaFnwrdKANMifJv83oS9aXL4TvR/HyMts
mPBFwlVg9kMMX12/TrSk6ZDMugU8228p4I6qYRXePp97W1FOrY08zmdvekc+kmsUNp17Td7LphKq
n9pHVHbB4kx9EPcLRDgVdQk7/AXdMBPUa5ai55EarO9B2Mj5VFFUedsg+GaXLJH1e7/YONxoewoe
6RDxgkjM7fANW7LL36aTDaZgdlFg2zZ5CfgglGfHatnBjc2bqJPC5OQ/uP4V4wRGkCrQ+bPJswMh
KLedNsLPH9LKsjYs7CT4DD/yJWzEKBn5THLwcpyfdT82bTSYKr3QWcBZJZOq1XHDX9O93UvYxUQY
WVANixvrfgyJfuyNtQr9uK9rIIS4KYJpR7mCgDIiuMRGI+41Opj72oLRkLtGvl/RejcUdkbnbB/M
W9jM9bMjrQpjghBq2ljqWpZnl47NdyyQjrUz3ULetgkgOpwrGBJhCMBHjizOApe4gVCNCorhqM2a
cETf4zfjQIjJbHof8aU8AR+hkoXdq7kZYNJ0NwwEQ5YYZXD66FZzO+Sayl53jHJnJ2qGcktA5kt3
NwM70Af6f6BPZ7Ue6JYpJgpzjaq3PrfMyvsEEfulKQv0xYWtHx9nJeRXBnGG2F5YrfhYQi5gQR2w
eJs0HpAGFpMhIEBZxU9vdrMHrlZDdkCYK791bj5+IS/NzYEUPJuQqpSgcKiH0c6A0cHY1VJRXxKS
MryfHo7y9rZZbPBF3UhxAxCqgdK+hGspdHTqOesD1+3iC7DTCCCpQPWHt9RSM92kxp66Pnq2Km4Q
5davWnzltLgvkNvJJEe1aa0056VO6cV+z+k9skidXdma0OgwVGTHesMXcW1IrpRZ4FkfllmLq1HN
+n1MjXzzX7FwgG8q9APKNYm+gJwVJHTLLIxd6boVNZ8LFKiDp2XynYPAQBM1Ahy3VeHxfRRtSl2j
ofjkR4QIghvfL/1H4TbiefCr7iNJqpU9HAD+E7Xf3FeKpAUpLFTiPc4cl7I4rOmFuq7hJdvHcATK
w9y5ZC6xcO34YfVO9iZdQ4KLt3Im9gQf9SktKbqkk2E15XZDoiyMnMKqz1xDOUgqOmj4OUrOF0c5
6fqp5I2uqbx23RMQIKfDmBISIjN0qi+3JsxdBg3vEtkBYIO1kEg/sXau1J9hjxNxakn7YfJKIAzU
WY5OtDRu90CtAlyHyrEhi3ZujfkiXSkV2fmD00Lh71KOmjA01T1hUfCmXMuWliM5K+5eBLSyRbUY
3fQ4QH26dYSw3kO9qemW5KHcsQJ7KZGbgQGSZEpyNdRLK2ioRhzfDfQ8lRwTGpD0taIUCFYLF56P
BiXL2qGeYziYgba9glSneJdWW/w9+GQyjDu2W9zOQ+B2e8ZUK6C6UFOy2tV1eM4XHXo7BXJjwCQ9
jy/ap0ArcvRofgycREUcAD0kwgCsqL1ouI2BkwyRQ7Fti/IwzFvcUeQLXVoQHbS8rKdF8Sc2QlOA
/vA2USlAyioHwXp2lc/30Ngi+6D8gZdpANSHl6oPW3FS7ZxtzRgeHyxnHHiFaZHBhg7LPPdkJyu/
Wlx/TR2BpNf5wSplf53jwa3PE4QcIpBklcpoY82GkZbZgj+n66b1oHKN48RJ3YCKtRBrdMrbRwml
02Gl8no+K3vDYU7wZjCOovmlyfyGxs5ZB9EMzMOLSQri1fE7sz/SQOd5kdcB3+H0kljBzqqn+Zkn
eHUPNh75e66KbnFSXJZIpdWJCiPlSmPCnOLNX4AIbUAS47KwVOj109Gee2GZHmigrk+9N5fWtldV
WOqT+Ad2/dHJqC0z5sn9Yj6Ms0I7aY6bnXPJcvAna/gx+TNkfo7k3XvYeCYGQkk9On0dwTP7U+tj
3uZzehzHsb1HxTD860A58lnbdYLVC736rsLE88bkIqHjRoCB2PddD4qk33q3cMttO7yYAzj9dmfi
3HSpyqTDl3vE50oYmQqBDKGypzyeHOzcLi65OiOVhzFIne92YSSPfYCzJK59EnnXa0Bt0gHiwPLN
txcqGkx4FAwT1GhPp1KVVX5HcHmQOxojYEnZfu9bp1zj9Iq8rQpDT7Zs3N2aNAUKFs/vnbVaPBFD
6cmfDZWRI9ExTFXRDJkmj0EQEd4EdTvWz6Is2uelQ60hmqDnJyJlDk422+d8oF2um6fRB63GQ0Rg
AVdRIa9o52I5d6YxZFUY0RCY7EkaMjy3szjrMN+8GhwKBdifMQfsJjfnj4gwa+6DwZ/DyFRePUTa
TMoPWgosxgY8hACxc7cd6YX0glejDom8A65l8x7adOSF22LhtN4Tf1vWIHBOVIKDHVFulr6GgvFN
PNCj00ZM7Riq9bnv/EBNUOauYjWgZhjTxFaWXhXvOVRKjpJ9AQEe3wGGzdZaS1pWq3V8CzBxpPjH
3IaTtsFwKUpxJsPbmRs4Vm7SyVdghS0Ec8N8LJpAJ3tvyCbeTAZU8WD13TMr5nhjjb6rubNXeF1p
QbB+2lVffrdAHbLhQ/dMj0vNBWfvUGf3lrhbhHwgVQ21a8qHa7ejajTOwfd6ezBkK23orZvz9ZAl
YZQZTpKcXYa8zLPqVlAGvZQSw6uw0zfbbrq7sBJYXrj8J1Q4NwQLsfUUd+FcoOmGYWOdUrscw4Nj
jvUNpum6p0DeTCibcJLg2S8mmPuqt7sg7r3tnmnoygoOrZf0GW3M5kbt84clOHB/Sq4yoxnq2E2h
xlwUtWzfEgap3T5JrOynEZJzPYDjwdk+0yr95KCq8qYVrviWaJf0/MovoT1Ihnvp3icJRo1HG+K2
oR7vcwrtEYIYNXWvBh6UZCdHs3zOx5Zaa2rsUYT6eaz9mJJK/3mcy45dn/VhPlS2WX4iJ/dmjIZS
NB9bTTun4t4nCsbsD/JUbtjd91E6ZFx1B7EuYo0M07t2dI3qDEp/+rLdQf8wO/rtI/YYNdDejOIS
9WKiDRcbrnnr2NTt0Jc7YbZ3AW/Ou64LKVKxmExcK1YIwYpIqsR3cEVfEcXvXw0qa6bY4aBytmF8
aJYN5XxCEIWd1nUJM1nhBc1rYcC12yVk724LT7oPC9OcTwNmMzMjQvDfs77lNkQRTx4cwXloxhim
L392jVcLtshFXM9sFXbk9rZ1QrCu5AUo/gDW3NBB45SSc6hmLPsVhqtgZRpEfSXAsCZx3VfYmgkZ
lN8xpBczT1LbMLmHOIgxC9YfefYwL0m8FzYL7OIu/hhPWkMW4m5GewP25lafWtvzLwQVVD8Kl6A6
Kyi6AOsllP99DW7UPNAY4zZxwzi841CbmPnlwozM2gHHzN/xlPMx4VZGgwF+UZ5fcib6Fgjn8m2G
58J1zuaUSyZpwOTFhH4z/yPE0rqD9fMpk5bzZTVrPsLG6uebqrPJIRtUDwN3zbemnI7IxoOdUesb
Jc7aw9pcspGxRsrHAjRnkmORR6okSchlujijoLm3k61HAl+TPTLRmJge7j0VMAXAnLdae04NElCX
xY7Jt5JNaUwbSPg01XWaxPR7bfXrnBa9S+mp3N0NIc3AZ90H7g0AGOPO3D7VHK7YanedlubIqQNu
JlpRjf0R96F7Nc2VRg6CMilubVFbuBLBWtN2Wi48y5VqLcBRMDtRxpRIgmOWIUHiRk4SFqYGjuRe
0ohGPwbUV3SqoFXFMSmYW1xR5chAUFtsjNcls0+xa5mwrbvaG5t3ANRCxGSu6LpNuFDecxIR7Z6D
JucunxT+M6gMdyNMusl2afbI1Jg8KfSmEACo7iaCzNOeCYjH8DZbzBWOQxpidO8wqewrQhX1bi0Z
ANCs5a7trvEn78vkTsaVOilzMyadNqNnTEy14qSqw59hSMfKUfv8g0i1yj+T3+IyPnL9vDZbgn20
yZo+y5Zc6GeurdGujg3qhtqNYTJeclPyBgo7LHHLeIQ2sZySmzRWhp20cQhQ4ctZVd3vctS+DbnF
1fnQZz3eUkj9CnwkHn8ApUotTzy2tdjDpGQ3HlYWhYP0jeQ2r2znxmjt9vuYB2KNZ8YyfgxSRpKo
S+YSOXflDBSbVeFRYMojxwwe2A1xjESKhcVtSR7cKgmJe3VZuS3fjM8jP7W5mxpcYMlW2LN/4CbM
oGYErSQuOP/6wEXG3MieDGbW+jM3OIcdpL1kfLxrPN6McHjV8raVjaeOnPJRDFsGm/UlFDKETbhM
eM9x7LcO2SPuYwcIwjyXnXRe2Sy1dbIlWZy4yT2jPyDUV8WJ7NRwa3ouQodpgih5gDpIOwSGRkZn
aeqPb6j9DIpXFC5ChFYVmBSeFLRc7Cq2Z+eQu9T77lcCbgfO+bMZe0ZV8+lohH7AkJR/69s8Z/Ja
MZGNKO+arhjic0wd3LB+rHUYXuNmWdJrJ3Wk3M6xmTj0DP7Bm5iNVxLvaeh6w9vM5dx216EkdaQl
eb8irBLWIsvhPEIKkjhTVkNMgPlZv5ss8lwtKDwxmOCP3ruS5DcQB3JDkwptGT3QQkjbHK9cvYej
MGh+6hk3yNIofqJOlG9zjmUOvHM1fIbuINUPri/4rA6ZkbvOe8tiVROBcFB1vmHJV/VPaBfIWmvl
0LjsVbMpCVm3arlg+tUOe+UNSIOJ31Q9dxi8ApE/kyRDEEcnjCDDBONP3MoZS1uvGK2SckmTJ8SG
THOXmtQHaTBWD0GYNY0simic45SlZJW4Y9K+24XJ6sZkhJxTKqjGYFYc5sHeUNiS9pCRnccmKDj3
MlcaznPow3R2jaJ6WVk1u32B/i4vKzz+MIRWs8tjus/t9XHJTRsoRxaw+RadUaIVBTTDMpX3ZHbR
KlTGHcnUNGM6C0R6pwR/6FBWgy3OcnLDu4BDXg3srze9mtkXgG98xO7YpbGVcrT6CEN6XV9kSm3o
ufUyXOFYBhiNcj63JNf2JICf1xUDxmSfR2MbRNMpi5s8YaY6rjWzLtU3gGGlP8CczWyPTcVtWrEe
zBxSXswow5supmmY8U/UZXhIJFsZSpBDMrgrCS4yCMzIpFUibFsL9W8dzvylQSmmEstXTeQyDOEX
t0CDiKhNbLdFmjjBReBmFNSRT9LcZGgGYyjeIAdEkt7PH5pN6lHgNOYuKNADYwj50omrxXHPTjJp
fy90NzBBbCgv2plMcxWjWoNggt2beolKELwMOuia6y/dRgXTpXDpEIqnUEvKg4a8CC9M5OvrddFw
tQu/Mg9NB/c39qhdCY8WlXXW/+HuzHbjxtKs+yr9AkyQPCQPedMXwWDMg0KzfEPIks15nvn0vZhD
VdpAJv7sq78aKKDgtCyFIkieb9h7bQIWuwClb0ikOP1jzIC9q/Voi77Q4psvOU9PJdrreBeSfkUw
L5CAmrEy1+W4r5LU+sAR63xoVTsQbIMagei/XiqFdaZnwMCFh5KBk1OqErIXU3zyQpMxLb/bOQSo
BAZhRsAlQ/59z0QUvffI1N9rDRleGS3BpWN+Qj6BpjCPC1ZIZbr8eaJtLRiDz43cp0oQqTeYQom5
h0PSGlvOctXaEDGbZt6InyR0285kZ7sYuPSTFghK+Jm5lroV7AzD61hHhuOFhqzKV50jMb8TilMp
eL8QdbiMLJjyiciq/hfK5f83WfJ/HFrA/Fu0wPN7G3285//lopX+QdK8/LPfBMoANQzTNn6lsRiG
hCPwh0B5+RsqXtRVcCuktcAx/kALaL/8mrLjoElEpix0cDi/8zmM5a8Q2vD1lARoMO1/pE9epMF/
0j1CZHIYFpi2ADEgLeTQP6oQW9QNwTDiCVtcoHV3i4yb3zL0q1ayXTf5DjiaHB9Ui5T43XWTlfdO
dAVz6fmg0U2RrBQm+AIQAVfZyq4fcwSFyDOnp3B4UudLWN11bbWOKQryVTxuCeGe7JtVfCxmtfEE
8dzUHn6VrP0uU7/77bX/JsH+lyT+pz/+Nwp6/vez8v0HxMVfXq3/P+rjJZ/aX+vjz0Xefsu/BXXx
wxW4/KPfrkBd/UWYOkpkFYki2ULLhfabRF4DEbPUtxBk+Dsb7Mu/L0Hxi8llAfhCZWZGXA0X9L8v
QVinEFbQPCL+1dR/JJHX+fKfrkGbCxxxh6YbmingbPx4DRJPrJtIs/H90qgQd1DU1Cy0moDXwnAc
GeS05fjFwK+ge10P4QXZTp+isczTNthBsIstr5xGdl4ZW1cvD2zr1DRMlz1i+9poPaeTSh8/Ex6a
WUtEBDZwZ9mkOCncYZREQ2pm2brCvusarVF/k8aoUwUojtzgRTHXtvSJZUYyA1a5Cob+auQQJLAV
kRu0MrR4eiIuEn1CVC22F8L4wi3OcuYPPfA91xhK8ZTx7K3wX3WY59V55tCexvrLxNr5bNBLg1Vo
ZPMkjMqJoAMULP5A8TPFMUo0GG6aIahUTTyl8KLMsuQ4V4gKF8SIF8Iwvlk0noqrGXVB8UVmtqtQ
mtOkEIby1o4tExxHtJQLfixluWbKRE4ww7HyhJ42OdhqWXYXjkzd3koClXeiTlkmOQQtqDtj0oPH
lGL4ENEesozHyoePMBHZJWFri02Jt/sNNIb50tC7t5BspuIo5xGVQUmmEpGhDmQxr2SFpQ06GfTg
QalmSzWDxmAMen+HtBE2BXP9/qmiAydtIZgmoH4YeCXovSZGESNtfomSFvx70pnGeTTH5IprSHxl
7CW6bZbZZruyyfW11kWXOfV5CjLtoGNfj/l4O/INMi1dfAHjrTDwoHr5TC6JnmgoJ3uUIwogPtRZ
eTFuKofZOp9zmJxsxYheKvAd4ANa1fQ6XxU4HToLq37kEElRpS1Si8x07iX8lGcucGSFXW/5rF4V
QBee4i98QiATpbNu66SuLwnAi7uZeMWjzhJ9USoUTOwpFyp7r8hSe4bZDZSjN3Gfpwj88aAjKIq9
wG8CShUleIcu2sVEtg/ak2Fh0iR2yZjXzdjCQE6rACB10jOPdiczkCZ9kcNiGoFP/aayQ0Sb13bj
OVgSX13oJzQZSZG09zDm/fMQTyo/A1whgw47zNhnUH/umTCSORDJRQ0RkhFKUondJXeNk0uA/nKk
tuYaKgzXRvbHblevDZy9QaHUqxBEJjtGhUfJIhO0LjYiGwJ2UX9ejbgvFK8ch75GPq2iwiH+otjP
atmfHaUJDiZPoJ3UlRjuc9Eu+OYEkOYBj2K5bwoJ0sPMgNIDOg5Ejuyzj80VEsPzRHbbOnCq8SbR
r4C9HBaf6RQZmYmgrVFvWYTtbz9XaFLWsV8ns6tXyGUeEW0vfQo8mN/9Ev/oWPrLM+eHk+k/rULS
HGtxFfz1+XQp6jb8r/P7x7fPIo/e/3xI/f5vfz+mxC+qWKwziJbBi3NS/XFMcYBx/lgahY8AtmQ7
/Lw/KqXFyYXsHpMhfa+qC2wWfxxT6i/glwy8YXg6mGya/6RQks5PDoMlHM5BC69JNDk6aKflFPuT
kwJke6WHLQEeiix6e6dOoXZCs/ctwqwfTK9xwE0WNxPzYfuL1pSvcE/3FqrC91lRpm0e1p8EwZPI
bHd39BcJTPmpTHaCRKXJrDk2nDcBbWSTJRppV9pNm5o11f2daUj2p6VxNQPaNkRHEGHxPEUIxNWx
uRTpdyHQnJZp43sp4VwPbSuL6xwe1GTfTEmGTd7EeZxxa8Qz8rIlgojH6H1R1R7ZF+vEhqthxddg
bOFMknKhjQWxIwyBzuEUOWfo9yyuQOOSOcJ93uZPaVE/V9l8Zrh81mjJt/NkraIc2bqFXjSSE/uP
XHgo9plcFIV1Nc1QP0tCw9Q82SPCc7PW33d1+tTC5t02hu6Sd/4hEMm4fl2jws6C+NoUFbPegHBA
jtDer2nB2/JEC3nKZPFJ1tRnZSu70uRIhjn/IslbyWwSqDh9xaYLbMIEcuNBaKSWIFhfTVmtbNJx
eKkr4U7B/Ai86RuTl/6kpEgXCvk2Z/JgZmOwEbH+mdMtxRod4jgptzyCb+2UzV1vgtsowSCSKFOs
FPReD7g/HJI+9FWXzlugOl8bi6LZ9r8BjFXXADXH1dxU5zmYmNlk4aOwDIswaebvTNuRMdTV2gQR
/CkzlFPWEMv7UE8fw/o+ZQm+YlFI04m+4yEa2ainTvModfHOFpvNdUyEM0SZuOZlZloLxiGOCDwg
rGdlAopYKVF9aWq9Bb44G+t+ajEmZL3m+cwyWPMF7HkBUYc1gtYwTjxRtHgJKmZupcwcN1JTbTsO
nG6jZuhMcGTl6aqCRCbnJFYrZvXjEH4BusEal+QYTAbyzlQCbwx6+6jYCkAkiv6AX5jp4KyvdKFi
wbEzY50VDC+LMvsKCXY/aHOzS0qW4BHag2m+dhy6K03vt1PFkDHoyNGOmYBYoySFmZjbOsOO3AEP
UPXiayFze82Ku8TckKNIy5AluHrvW2+63bzJUCG+SzoB5Ragy27rj2x15S1umpchFdkKqQvjh+44
+WLLJb6uVXLbDRk/WoaYuDfS6msME3wlC/RpgakYbwoiD/5oeGOlPGgxORQrBO6jvsLBgJhQ5xPA
tHBnFlcCDt4KZl++U5JLgafjpUv0NaIzD5rwHosknCfG7hcznG+wNacdI2D/Gtc76OEcad28n/LI
U506W5Eo8I3JI1IOPg9PAscSwvkSYINWuWs1U8lWUfRm9hEPpwBNBx9KzVSSkBZnASm0pLPFxjjt
LB45O3aiw50AcUUIWUnSdFOlW7ZWD2luISpAehCGu3wkmV2t5XdjFmdHL4IL0pt3c/LlJSxNx/VJ
OEgCY5WRuOBaQb02hmAzcif4pIcEutipsZp7MdFF9938q5mBtW9eGMmpgUbACpTbyxmddRKIPeWY
QQnWfVQp1FsDKUKJQtxyCDhFpUQeZabBwdVLAMshkuEO1k6qfsMDdOjC8C7kZeySCe+6Pr47CPG8
KEvZSvTqla4D6LJyhLjDwi1jjQgOi8p6WAV5yzWrbYkN+oK7MF3Z+ozpT9jtrirhzuo65Kw4FQml
+PBix/OJeWHGKFHFEz7Lw+hXr2IMt+qsYJmJp/se54PnJMrOAoGy4r9Gx7zQwTSMOJcI13DTRDnZ
KXt62PRr+or5i5pALBfyy5Rlx1GFgV1nOeGBZjagUpnetEiSYzKeUMf3cIHGD0D60GNA31Cb2sZ8
ZkFJDhwpv25dECLXNndRh3xKQPt28X0+qv6SMji7pfUlKDWim6ixz9Layll5HUMp3HCcd5UyrkK1
ebcrthNV/ziyIMGn8YKiuvfUanybuv4cR9UaQwKD96DC6ak450AO9AtGrhwUu0XsQq7e2Ocs36sh
8sw8zz+KHoOKP7CgwkT1DvY5dG1nvsmGmCXynta1eTUb41PrRXv0K6LkCql/EBUkVlbwPARTfEbK
OH4h8dZZ1wUMCo66KOw59xp2UwBNXXuAR1TbsjJAONg3iCrvFO7HXm13kdXq7Dy0vaTu24qsGV7j
lLOTvbPj5QanoWVVVwODbDF+hapGAlMAAcWh05TyLc9LgkkiIFf27LUtyws270TLqdEl0so7hndA
iqzvQVlNrmr1ZLc4xiGKuawdmrd1EvcGIV39ByFq5ipCDuAqavgUyFbbVpb1MTW4ZKGKGA+qOlY3
VMANsjhMbCsMfcE+aSsQXuxUntI2Ak6Vwx0nbsFcx6xOvXq54BwjLJ81Vjjnxk+6O1NVMJJFWXWx
/KS+H8NYuQRZZO6Lnko3GOzwOxap9NRawIvgQebhkSFks2USLV/ZsiPVsbrZOGlQATdZSKZ8SSbn
Hg4qkIh5Fl8drESnlNOEqiJBijONXLQCWw3Mdt6wvHsJSIJ7R1htHFhyLvnFVndocDl4Dg3HfaDO
ICvAo46uCups1+hxep/Mvn61FSU6pL2NiC4n3i+tzV0XteXGiVQsRyIExUMamcNekiLfsBFfYOli
Z6035sHIsua6ZOcdZzG9K47ffiZOgvozzqpHzHbdmucFT1+Y+LE1Desqj4ebGsAUGdTM/0Du5CM0
InZ8X00tMr62InbQ1GE9qUNYHkVSN55hVuqVXyE8BJlCSxOOuvw0kbud1Qb6V56mG7N7N8EYKYzw
icGDr+rRQF9ZdXbXMbbNxCORr4rWZl3Xt2F0lAN86nk1djrUnTnE9RRbxnBZOuSVkvgw0QhsPigB
WTsrbGk1D/wIioqth4XXpZH1Ggk99/okDvHn5aQOTO3wdQCLsqJ2RNQaTCbfUiccpJBQ+7R0pkDA
c0ZGNianHgIJxV2LBe4tqXQSG3hGNsyplXkL5AMmdKhabl5cfJkcfbvZCH9tcaI5zXsPFW8LCO+D
WYqrTNZ6IMxJTjW9l57uSVVsnxCJMEQYYDYOX+IsPSoTliQrHfZ6PeD26TJzLdvAoDjD5lCav76/
jCQydevroB3bWj1lVuesQxOOJduA1VDTgTcxAMe2uEkQ4ccynb20D+Oj1mSTGycpj7CUJZ3FXeR2
o0yfJr9/boh3YJ0kglU7h5kHWXcniHPYFFBOi0DLN1WpF1fWH+cis3e2hSkS7zfrzr66jcPgJb11
I9tvAD7izT6rKRNZZZPn6sVoQtpYh4xMe7yrqtZVa/a3CWXo4BMryE1MulrhNkIpnkxFdZnJu8QW
7zv2gSwNYPuV0dZXonsC3owVvf24wZZ2yCL/eZ5bFqOVXKvFSMSG+uwDWcIvwwkAotzKW083sUiy
7IDvUzi3Megyz9L9rZGoHpuZZ2HV1Ukyy12VIWta7EnTq2NmrxzfR3ab47przZ1ufyeA07kCWQr2
Y4E6ZuBr35XcXsZpnB/R0KzrcVrXVvsRVNp86JzHMQlOCEw2mbAazxkb/A6KirIo3ChlyPIiQ90w
gw1KmpcR0qUbUSWmjbOm07vTxzlfqzQ5WVEt5pgDyqxhZVZ+9A2ZPH4OJz5X7XLstM9aWCknYSdn
NsOz1y2rpDg4m4zFGu4BJ+rPapucsJYfBD5Vd14Yi5DMHpzFj+e0h6mi9yBFb51rzhKMy8mptpPW
f0s7wIvDOH5J6iraQnc+IhFezKWYh2wuqa4lkQOgFZs8rG8rYoIPRk9VzqmmMNsGnNN67Lg4fGqy
ywK+hYJteKwtDRCmdWkIZmACcyW+IsOGy8t0UDObjI7YNIlTPZF7+Bs84B+NE/7TBgXOQlhe2ua/
HhUci6bofxhj/+sf/T4j0H5hRufAAsGFJJk80+7/NspmRqDSiPCfYYRoIFx+GGUzAcD88OuI2zKh
Mf9rRqAxIwBzDu0chbuhGdo/GRIwDPjJnq9rklG5aqoWyh5IpT9DOdLYh7BvJTlHXRPeYWeYDgWN
3z40iIz2F90OaOUw71DpTYWKTLtJn6VZfgZF+qWfxAHY6Du1s+MRxjwz1S4BBRe9QGTKiBI8obiN
PXVK5zjobTL/UaIN3M7DR6FNE6wKZo1KNVyDmHZQ5P7zIPt1YFG2QpC9y9Gf7EIbOe1AmzMBciYN
Q7uig7/LVKJ6UJYOS12MsDTSH+rhUNjagRyY4FAr4dMYtd/0X88p9swXSGqwqog2WPtdI1GOE3pC
idCx8/a/as4A0KK6QN47jTJ51aXGDZUtyUqVWLdZt9fKLMDXkJx8Rv9uZ5X3uqpn2xxDNwrsMd0N
c3qhcdb3vpIe50m+6qIoLlFk3jpKp3z2bU5bBsgTS+xNlTAvKEdiJlnKE7nR3JH5oRwMDuaunnZx
j7gf03y+deLMs5OG1rIGDRoXyB0C+ljdem4bdTXXDgpEeFRYDN3YoXYfhXgghO5SlT13eHGvOpNX
deWOjpxarN5HI1VAKfZoH0+9KgCldqfFxAcii4MNL2EWIzSMy8c08fnKSj45TYb+HorWhMXPZUYA
LsHStk4GBBmOGS2WsmtBKZwnw0i9WFU8BqiRhxCMdjv4SGqqEDlvy6VmSfJQ34dVSf3UkKES+g8Z
0xNyj2e0wpDAmGCvcxIhV6ZRe3FId5Fhr5uQhSDB2COa2Ol5tatYQUSpvSG7b5sz/kdUnYAbTZpj
WZEUDSrLJePHWSk03pR7xaum0XQkedvi1aIE16wN9fE35H8N2wrfm/uEwrqiu+4iiVyr+0B3dYqX
2kwjAGOVcNKWWbI1KpuvI6Fd1RF7YzzcxVUfuyrVHIqLL86A4NSums3U5ac5zZ6VJrmjPrhSXa7B
WD/6mYESLiVNKGfAQFGl4yyEq7yNSnx0UcyJNxj21wp2HM50AyisrriqlucuLT0Au66AO6rufK29
J/JwrwrrJIpxb0FjWPVg31ZJp3KWwsPbcP08+7m8UArSCnXWvWYvsfNAI/DeBIRiVDvML7gvaXqn
GccU4WTUs9QyGaJH0q4zrzSChzJPNkFZeHLyX4ZpDngr2q9VxJ5kDj8MXXmeSFo6iMCAJWF8EAj9
XjftMdDDD6kyrFdG81GvZfrRWdEDI0N4a9pJmNNJZLidp2qnBzj1pqlaI1/exkjI67zcymS8Ocqy
HJmcU5GOT2EV34JK91AVPlR6cCs15T7KuVqoNvUKC7pj5Y96zErYT7QNUdZbS4UTaaTOiygqwpIE
ZZD/PiNzd2dR3Wq7WJd+e24xA84xQiw1xqfPekqLsX/ljrnzy+JTtuk+tj/1lPNUbYoHLKoH2hc0
fNS667ru+o2d84BIutY1Wwsa6FDnrpUZrIrrfi8NmW3K8VmowdEPijXLO95gDJgrPdcf+QOq1k56
ExHBw6y/cYn69Nz6JZMGKZYV6yWNh02lKAd6kw0+sfRakSq9t2pzYxXdYzU3T/qQXXuNHQvN5jYp
NCLt1TZb+5pqbhH2wkAvwyfwuZTEyIUS54XDfW3rxblnTYHpPNohS0vWjvXs5E+h/USNCLN10Qpr
4bRWBnHrIzhNwUyBQHOejfoz+yB8l/66saePgmIaUwBhU1OFyAxq5K5pR93TUsttA+T6Y3RR4xHU
tIHSGxHHkcXuOWMYV3SowwW37ioe5rVu60+mzO+kyc3WzTF3iV6Gq8mHAaU3WDe67i2S5r2REhWt
Y4sX1p3PbowJ/KUIan5hwfTID/A7wNreM7C7hJOI3XLuP5tCQOoPcKCJIr51Y/8lK4Il19dZPkP7
qR5yeCBolCa/MF3LzN6HMBKAsOtbUambDN7GCpFzv6gwX4aOPzVGgM0tLyJqSodOJmcGNIrDoOZ3
PA5wdCnDiwU44KEfw+fGyL/ihj3hB/xAYHMXZOkrj/R97av7tHdmXITJKta6Z7XudnqHc5nw9T0V
IXd0xFvOuH6TllO34vygCLWQCVeEG7u4oQ50aV8VC4M9gDNGOHJYI7s+T7r9sbDq1wyomPDU4hnB
soT0SRSAj1luHIwTs5Ha1QLn+wDEaoMbrONJr8GzziOi56XVn4oq+DKCn7Dj9DAbsCzRMK443AhV
cuQHq9Ij8PZrJEgqmBfWRdmPJQNFlqkyyF9yDciBFUR3kZieM1X51msh88ah3RuTdt8uNM7akpiI
JFGnydko2rsM4xZz4Ht91uTKtvsLi3e3FVGHn3484liOsFfJXTGwlVMo+b1sdHatZBDcsZodmHOs
SDn7lLF+x8f5xMOrPiVJuUsw/DCMB0XDxvheDvhEbQUnNsQ5UPQWRNVu/AZJ+wGbZOECkD3iALxw
fCRAVXDhTL7q1QQbZ21DWa0Xm0iZbimi7dXQ2NXGKJI7MlAOWWnfoiIhMGDuUKb0DAZnA41eNARf
mxFtde8gKDaSj0a3D6Hjo+rO5/hMRYMY1AFUz7T6ZSC21m3nBuX1MHkkWEerMiruozJ71XAmcm7r
OJVg3gCfKT022Z6t9Zdsqbra7qSnqISZPyiO2BUzqQNhLr6jTvOU2j72djjvszLj/gJ9Yxh9vxYB
wYKd3mnnqHyzEHl1M42QVa1htexbU70krbMN26FaE2M8rqQ284hoNkM2bdJJSjd02r2Jx8HVkvkL
QTRfJw1jsAw6OBOmep0kGppyfit8PidLA4xuFSMj95iPJHlvdCM8imk8soCCpOD094LdMgK4bCtK
2ADx1HA55+IUNZnhGkopcLB2RCwUWb/NMZfg4TPfhZjTdRsNZ+g52EotJgmJANdjM3Q3eoy1WBye
TDvbT1X+UfU0P7UTndk3IzDOhtat2wjuaz5stDYEDW4mj0qknnTTj7c8zDoP/D8muzGqvKCAUxOq
NQPzII03NQ5OtIdQeVvTOCFLR/3a8NSItcPU1z4G+uBlGKtuM0+V2AqzhbalL9gZ7Emb0KSVM4NB
XxVh5RI5jkc3xgbCFCOX+rtW5uwGOA82zdReeNYde9GfeJpPPBajM/Gg7xLZHX07JmSWxYoLQRGp
IuQgNcCI3xL8mSUkeCfxaHpVk14tjKBeatpPrT7dW130NszTWc8iJCfxu+xku6ply6sxk97TwypZ
mS0kg8nBtW1VJeWAnzI4zJcleCC/laKzPJ6LEYTICcE+io8q3nVGda5KX101/XBVdIGGoRK3duTB
rDGGGOoRIS6jU3tEV9kpygPWte00tsdMFwc2ADgVO/FZkiZzlOPwMJf2U2PYXq3YQIIMx8UQy0y6
3LSFvwmtMlnPZlZswGFyaynSS8kdZxoO/2TIkxHvlQRuoKJmdqbhbWoDtyOoYRU6w2mqVZ/4D574
LTnmkTX5+zj17wdE9hTKMeOCOn5Pxu6E1JqZu4ZrGVHlxZK8iCaODVeEy9QxyHeJanCGV92Nq48W
3Nc/26p48v0cxTID2kx4ABJa15jmR9u2fcbz1SNYnnJBfhwbfXpVpE3zA9VkxfziUffr0xiLRwTS
V7yg903ObHgIMj7W4VGzl42IZn5tnP7cqjHEEWU8iDjdTeZwNEKxDyx2Xn0bU3VJ05tiiiqj6O76
VKKSyxTI1xWOVwriuUyxDMfONTDbDHdrfxzyInH1mQtyatI1mhlzrTBkdpPE35kKE5HSwUURfPcx
c2xNKTzmO8+YmXKgwoV5qLLhJbGDmGia7EunJJ5ZO3uCYO2TapPXhumnOyShdTGcOPV491Y8izZB
Ep+Z77N2cTwIC6+FHHnqqGW3R5re7iAi9BsLGA3rDQcDiRqa+9DkcQ1lpNtNHYu/ksfqYQpbFXZx
OhxEnR9mc3zyK7BqgllVFTnvPdB/ckFailynWUtpHsqO1RMCb2UDGzmlVFGnlRkxZwSZURM54hxG
5vgbkCGkEw/Ta5OWuqur5l0ImgRsecx+S6cLZXIk2uyE2GRJXj1Gvi08vyDWt7SSd3DrMe++tF3I
EpuxhgbBVoxSsMemLvIaJxgLTSXOcO3WsPsR5YNmxqmlDVV0q8P4q6aH8xHCwSEz8SP1FY/EUShb
kuPrrUrqoOtbtKMyUC8o6u/C0HxvTYZuCF4urQI+sKqLzSKJxmu1qgfzJjEXJrNN7ERDzdXyTQwu
C6UCokbWr4aLES4qO/eQoVhsOjkV9PTF6sFqZdETt+sH8s4rK2x6jBrngD3Vn04Zla4yE2ORf0wi
fbFEnRFHlG0M6mu62GoJn8UQ06IE3iTJrH0JNdBzdlhi6sF9wYWosNhOyvSkO9q7BlHA9TX+VYb1
gbFL+NAuSxiUGjPOBHttJSTjYIuhiXAY2Mca6miITdaJzf9rHN4yBuhtqiHF1sxVE+WPc7uYfUJm
rXA0BHt5jaOzifpPu/DmCSl4TwkiIKO1dyWZKxiIVxqMk13YJ/eWuDp5jF9scX3rsl5nU7MvS5wC
BQAZFcGSYpubiLCHNQPWo6Oyo9P0+jUPIHQwIeCh2FmTZ0HC40Q3bq36Og6Vv9dLg0hZ4c6Z2Ft5
B0rerl5IuYhAVszPlUS1SuiHz9PbH0giwAq08aW46siA4JxscSAzAx1ueUIGEPkvF1h0R/A1Z9UU
55YSLLTyJ7R4j/ikHpykeNYGbdeEAExMrcE9Y5BtOz0WUkMC7zR38Nk1KhNM4IU+ELOqv/lFq60g
JtY0vN1rHF9Ytj7VmYk4KWySnW5Nn/XM0qShPTWowPxhaeVZyCRl161Uk2Qjf7Z01yxHNyWzkeY4
P/RODIoe7RWgKvBCwo8OGM8hZ38I/WXggdjP1S3qp3DbB+nrMbOcM7v2c99rB3UkUkXt/WtY9+ke
sMkh5+fU2SRccFHfCEE4larN5jjbKsuaQjWZKGOVNCQCCit6nbP3ioVT+W5AogA4kuOS6ze4tHc8
RFW3awhmijR/n7UIDzogiX5xP3YdaWER+kp06w+TkMpRHboWoy55vFXfU+tL9TJJ4xG0JZNepq4Z
X7Ai3l3bLSZ+rCSpKD7NGWAR+biXOpLurHfDtqvLnWppl5KwGM3vd1inH1EU1Jt8ejdj811WUu6T
8TtQsH3MNCHL1YWpM19MKFRdoXxqvKIXA9cWC8TXvJqLXdcmn4XPb0EkX3+ZENCtDANBgRWCm6vg
g7RRrHvpopUuHZ941CRbB6x+abUQRliW4Q5Fp2w1xnyCcboL2xAFYx7p3+vFXze2i5RGb/2tDmTg
3Ju2cjCJLj5arSAagWwwojmSZG34WLCazvxfSKP/b2rQlhjIv54qu+/5++cPurPl638bKCugwC0h
bNXWQH2Tm7BI7X+bKCvLNPgPnZktftEMGJhIoR3GxOqPM2TU+4yXwQsuf/GPdGbGj4J8BGZItEk2
Vxd0p7OI2n6UmdnlrCoFB90DYbLzPH3leZNTTvdNDtySmYK5OEBlNQ6JskqLjvr2Lg5Cp2rXaRyU
zbDpVdOcckSYfQxwKSNrYzD2UHICqW5biz3Ne9omRRNt52hoy+Lq9KROYJRTSyg2+wGrZ5ydReAn
ZG/bs1RS+EU6SuIHjJ4GP8ZMlKmcH/y8M5qNX3d6rV3iwbHZCLOjhrl9CfpwTCL395fVTERZxxuq
+VoweVQUp64fGELr5HxQ1FfMw7W8gbGyqnOnMZY6SPPtWHrxbM88WpUoV2v//KcL4HeTwJ8RxdaP
WFtEgcx7paYxphfoF6VgJfBnNV/GprbMDTt40QgTxuVTzg32WU/VpQ0zIsmrICBUiR1U9ZW52zwa
lBR6mo9QhyCGPfeRtbj7GLTZvCUtYFnUqV2r+3nhBXw48bTAzJaRGsAbk0ml3Xa2U0ON9LEM7yxy
tvkEICRVRNWV5H8tEVSBLMC7pQEKcgYH4ZDyugKVPYPqBcqgh2jlgliAEXOqzNf7Q0YiVVJ4i+dP
3sSQBUjEEvZd8rOGwV48GbyPvLpcUZdvaNWFyo8eQ8LeYN5aGKAlm80swCXJbNUH+iISBBo86PxW
1Virz5C/tgkRRoa5AdFtcooEORDUT4ynWjds5nYoFgIOkfN0sJVvw1HYVVWk9P3JHtOcNwHoms+f
jLiI+WmVyZ422lalRnr6qq7AACnbdKQQojei3+JLwGJH/NohHPfq699/5otA899Wl+Ujl7gVwI6x
58GjL3/6yOukNa00HurnWQDSknthGv48HCj/6XVBIBZWG3o6mJ5p2OMrnrnIFUCPbbzTMt+0kt3f
vxyeKz++HJPEXgSqwgRybtrOTy8nMsOWFKfRf2pUpLC1O8ZqAMtFswbSmyl8UVVHW6TpRLjcFJ2c
qP40Rh1pRe7fvw7tR2Er7wvmD5CNBspD0kQWQ9EPt8LMNAhQTCOfZJGQlnHpa5418Ra8XWQZNwYF
xN6gw+N6RGupJ3MFMEmpekSs62iyjWHasG9f/q8fJmdAi9iVZqtdZcw+S7lmIwKPrwAuuyA5jwWI
3DMEXM26/f1v8SOHm1/CWgwp5DwIPExkFPzkITEBxVatWU5Po17FlEUWUSi8jUY3FM60DUXDoO/g
kE9QUG3+/Y/WfoWL/3Blka1sCzD4PFV0JMo/PbPZuhgEA4vgyWJBMfmPXZ8lstow5Kr4DH2Bm78/
yAgiHCKDos5i3VWVpneqcz6buDkvJfoz7ogQhRV3KqUaMcMUjoW2XBeBEtbtug41SZuJueF/KDuv
5raRLg3/IlQ1gG6EWzGJCpYl2fKMb1CW7UFGI6dfv08T/HZ3tFUztVcqyyIJAt2nT3iDA3YEXr4J
J9OYaN6Tyf/ig7C0mQ/CJIH/G/4ZlXQs6pcadxt2MXIQBXo78HotGR5dTgA2GVIvkdfQsdS4VN6i
FQP/5m6ZmUwB63DrgbhD/2XgikpcDHiBlaYmJkXW7PHwRchyQrMDHQv0KVIfKwbqyGYwexuntoX/
C7Z3QQ7avLXooegzx5IU4/4JMnDJLwOQGebrzZX5zmBe2PcAExo+XGpQTsnPKGV+v9x3GPBNqAnQ
tTXqw6hpNEfsJojUh5XxiIO/ZMEobW/XEMo5ANsQVVZUhOyAxPy8xPQ6QX7Wac4jqWo/HqPnOkfe
wPqhtwBZ+HHDw5sbdEvrP0e7h0txcJeK+/1N5AEK1g9F5mhstrLI0aYTv1rsBgLsOvb86VQX5qoD
GdV8rzCLR+tVjr2JamCYzXVCzZms16ruzDmqlR8nKPEuTlvax6WYRIeezeAVChtcwVQV095uQvPD
y3qLx3R9q9jYtoCp3iLq3Md6filL0U2HhpndGJ+ov+fe+TLoxjxcZBlRyf7Wj1MAUz73JzuL6B9U
Zp1NPXSZ4d4RcFATdK6cmFv6b3vj71HOUMoILL6SZn+GUND+HlwmS3mxjob4SyKjFO1nWxAX3Bum
1Z0V7WqdhKMhepcIInV9hFgAXJ0Gl45crK0PfaRmqfyrXcrHHItwEeCC6AUOc3rhfzwJOmQpQIyC
xo5DdOuBaAIWIkXJ2b0sDnKPYn2bWJ7zc20NUX8uZ2Fz7K4+NJJz508yf1TJMnUOI47Ej4k2K1zI
R+R3qV9obGovfyxjt1zf/Ay0W31CeN1xXhrksEW564rSBHoWM6M5BGkcNkqHVtb8fN1RqduZfeLB
GevhAYdQm2+SDvnhm7D0CBE3RrLBf8ChqBeL8TMBHtjBn2DvN34KAfq2GtKSdTpOjeLN6zY0+Zgt
S5vLCwZr5MfMHmAV/vPj/hCFYblimGNSATsIAD+ID0fJ0NtwkZLBed3uAaB7vx+PeCmP0TEwAym4
6rX+988lcfvbOlPQQmzYq8IWHO0hmfiHECwmXTho6QNuA08N/sjPYpCeuwh8SWMIhPTwG6bNaQhj
bZ3COYoPlAOJfmLqvhCwPLefuXGp39rWuz3Y1dje6DhgC4eJY+L2NViOgKZB7cETKttkT9xJrH6X
JKtuH1tgsYDjSj9JJGV2L8wZUEE+o3ouaIgVnwoKX/QOqlYGC6huWF1EU0wJTVCVI6IwTH1QQKYE
HkyIfZ+0NH+BBH8Fh3uqUCoYT7WTLx3t86xT9aO2Sdqo1kOnQxowXwutD4sqXf8NgKVScJmkNXQ5
vfeVPP++caIVrvg6pGH0aRJ88xh2ZFLjHFypPNV0HdFlix5tk37B/1XoVLX7PEIddfmENAnxfN8j
rcv6UVawxvntMpIrLGfRsUfmPfJNKS3LXPcZC1h18Nytb8tSq9mA4lqSGrr0UBW/yEkI5Nc5nNul
OOaaQ9U/pYEqCKDTgvh3eINT2YILXzp2nfUaTL3TvJfZ4LKeIwGC+meCFXqGK3I0Nah55egz5vu2
6ZH1ROb1coalHkkxH6Jmi/mUYy3wi/bjTJsjZhi2JDF0lYj+oHsuy2oZ2i/xlGBbcoeWmr2mz8YZ
FeizyLSPvbpScA5+DAlzvPewQSn+jESGbce7fI6we97VTmCy4OvBB8iNIJEGqBDpA1aZw5I/jEHd
EnURiZfN+zUbCLejFEUrUw/0TWQ0nlZtViSmtbQ/APuJHrRQbU1qKG8c9vP4y3E7lT/GWcXyTHxv
8od7BPilaPeTq8car7zAyt7+eWsbINPf95j02SwEKjR4DMbJ+5gosrXx1bVrdTZibC4UFCwOdPbF
9iOfIwW1vejWp2qllURlihyksQ1YnAgryIIsYj9jtZTf654ouK9F4T1M1J8LkrI2BNOCYQEQG1yW
Hx2/7PBom6UHh4kjms3sKAxj74IGNwqa60XYd2JP+yfHt7R0sHh5ynKK3TsLsMpyGqiD0z1w1vFH
1OVLdnRVOpX04+z2BZZwihIQFp3FrkWFGuyF9pzp7NX0xo7ahawBaQewNoT/GVnOPVbss32PAhlj
TB/lKHpiMesNTCm04SAGalMlQb2nZ6zx91JjF1DpVv4DasqAuGjHgc6piQTQK5gNDi2DtJ1aXee7
7YVgn9EWgzuF9xzw/3DYt31qv82QkG4QWPnhJUnzZiE+D9beQlhw7aUBEDixiLDlrtyEM/0B1xcf
8cJZyRWnioy2cSce4N1Zv8Ixdk8VeLT9EiVMNWsWq6+64Jbvah+EheUhrONVf/EiVEi6UA73AyJP
DxgXS0hihb98FYVcj30jpd6NdtE9jWlTf47cuoU/Gq/HHHL0Sx9Y7ilCEhmR9xrSb6JUdd9EeWW6
4ssezY7iEFqt/0g/IEYGKOi/iFqpPxmtJ1/RyGqfF8REH+I5DM9F14IFGppO7vEbhIQLoOHgzRmy
uuGazYB0+uFeZ+n8pJ3OPqzofR3yDAKZg5g0vTrfXn7VwZS/NhQkn0sp+jvLcGxoMSKYZrVZw2wL
5q1YivDV1aK4s+NIfYb+YVTYSYRucEoO7sGby6+FGtqvYTtkCHvgEDuCuLlV7QBQewYDAHQLSPgN
Vb28laNXvRqnBc3AFoEg1E+sHzGyXQ+hrjHkAJ30auees5/q1j0h/Oc8IqGADDl+jb/zNtLvsZci
Dgv2a69HNGC7NbLfbZkXqGsvcARTtTytjtU/enFXn+xkHM/JlDFPw/bwHkhxYIyytfxMko88KSVC
xafY0cHCvPS+hjV9kwVB6wPmyaO/gnx+C8G8vNscb6dyycKb3HOtmw7pROh7OVR5AvDBmvMAzqHv
37orUKGd2/EF4tJTXwJEd7FmmTxb7NHkqn4MkAthnjSZfmBpgiMEM8A+cSoE4qyQLRPk9kNcQ4XE
cNe6a5w22OHfGp5pqNnPzILhXdDleoMWh8rXOmY/EtxoMS7HHvNzo3ChiGqo8CFjQjgt08gYsJyK
6p2AChLF4Ud2w8GT78idHfdmcazmj8Xyh6Naa2wgB+Rod0Wy5s9DtvTPE4cNcIKuOg00nxBcd6tX
b0pR7I5KjQwYGqj4h4DDmet5PDKF6/60/R7niCF1D5hno+zIrAOdAoxX4kOwlm9Tlo1A+vW3ZHX6
M82gn2PnvnmGQx8P+Xy0Bhjza+g0x9zza+ts96CHHkIZlUCjosLd6WyqP5FRJIiigSQfUeVzOJKh
mvXJTYCAz11eSdpNRtP3R2tZkKtDRRNT1tafFv0butHovsAoxdD8l7dWCnsjS95r5uXfQ+QW7/Ks
x2a8k/C+pTvdDWkHIrkCn7NPs6D5c+LsuLcX5X2NVNA8l1Ej5L5K8v4Ic8J7c0Dbt/soslrQ28qn
0UUS+NvC+QQzCwAj1IAO7b1DojrwALM77F03wl2+zsEh3YR+GCXBH7Kcgp3TtWjCVtzhO2pkB6w7
KJZk9boXvVTWYXCyJD2O+Ka9xLlCmLMKyogvpIklra1eSNutZ5hR+jeWUYSfMHUfMKWCecGNF3cT
XcpD4A7ll1q26mae1+BH5Or4ax4LRAQ17TYgQty1VzvM1DGboUfcYK9RnGKNbJck+7/1kdV7l53b
IVrU+0zf0DQdvBUxnzmqIrZmMTGTizAISZ202teI5d00Mo/2WVqnv4IaDAKq7MFza+uQpq1EnyJY
md6MqP8g0hHfl+tY3wP6+8SF/8w6r/yJJBpIt3hNobe7xO4Gv4wWd0NehWrAXS7xmE7Roz8YWt/R
bZhi36gJMx80KdWDrGf4ibX4jo2TvJ/z2d+FCUEIa0NgvxZ7d5+2dfHHKp2EslmhxluCRbmt4Tt+
8RBEFkBO8vSTBYFkxyGsX6p2ZpgSWutZEM1O07JEt5LPhoiBi8ZLEoyMQXWFfTmUP6ARpzzGfuE3
qtaUTU2HH3d5WFEwTfaMKUt6MenaRAv1TI6pzyNajy7FSEpxThbpIPUYD09IxgV0jroQoftzbXpL
71LlJte71kLdVPWoOA9BZ/PinIBCk3or0YIepe78NintpWI+mhR5gWNTEU9r+uaj/U4em9E+5U9U
3ZnuKcmVKZWMhNT6hix5O8BnrQdcZqFgrXp9A+kcN98i5NpQ8dtq8HCtxsAl7Q+a7BxWqpI/2Zum
0TRb2LTg/422WrKHLjeuj7KEEnnbRuhTor0eA+K+Ydd51aesHPoRh4JQ9dlhoMWeGHQvivcYdOTr
G1oRS/BbjKUb3dHtQeUOww5SPIvW4HRsfFlXz5K5Z/ZHr2Jsp24shdTcyyjnyLZBZOWFI+6pdmfl
ncCSxQ1qugkC7kRHek/LIfIQYH6YBz+pbtYFcfL0GE0ZBxdQuFh1xxHd+/wRCx1T7CI2VxmBLDKd
Peha/jvcCtZ1RVECbENa9r9RNsoZu/ZwCNUvCiiQwzvl1FA4XHdcyrtReqRYga/rU5RHLszMHmQy
VjaogEd7S64ip2Fs59Xna0OrXIHoAAis42p92ypkYE9NQA2ScBt9sHndX9REZtoglsmUC2j1I6HH
yBQhd/vTlhqjq2laZ4nX9iyyMp9kRCA1UeC57sl20l3F9mOdhiCIPQ94NYdf+4lcylT+FFrU9HZR
LLzYHZy1zHZrYHVLfPLILfnMdHQp1611ZbnCPyJph4ZazM9bb6AqXNMHXTClpqvAOjfVPEB0+gFl
A08cw43td+4wmeu79k315EyUoImYgIbcCLCM8/NWR9RzZXrCKGnwGfjpzLyoQYcbF2WqoNrzz2JS
pmvnJ6VZk8xLHO7idjWo3fDwKmzLzA6jpOPNt/K8H+HIYM4clzinmOATzPY58Uc1WudCIvk+Ery5
NfpE9b20zlOE5Kf+C5lxv83uqYubEReyyUPd/W6N6V6PYDs4/KFcVc3ETd7avRUG3Z3PNH0OLv0x
7ddsRltIc6kRQtZc+BJhmzCj/D5qx96BHbPp2pYS6JSz003Aajs1TFCHcwx+b30bOqm4tZ5Ase45
38ZfvYPqZrKPHaqDHiR+m9u/12pGhQQp1qBCBtZPvGx9o+lFW6UJkVMIzhTrzPvggVZdx2BgWmnQ
nGzdDku1u96rBgVgqIwto27njS1IpQ1T4tKhHR0ES+RvS+cJABDU0CfWBm6QCw8G/Ppl+VQA5DXc
59q7PBFpVq7aHhMIHNPzjOUEmfVYRpDMFT5GoXmgEQlLoR4yxE2hDZdYUPFy38Wx6px5YO6SPZXF
yD32ZqOUfCoZPGfkPlBAAWOkUAe5FIkZLvfYrgKoEkAswbC8M6MxyxGgt9+8Lw5iweluWH1EI3aC
VQtCim3XyK9oBkw+PkuS0xgkY0bl8DjHaga0j6qB+U7DAs4PGmgmUz7EY5ZPjTKjzC/qm8Lp1fw2
wwjp3vUiGKHd6zAl/BceRi60qxzfT7mKqWuWbhep1fSpEuYC2alxW8/6CmbbFl/E0ghMIugpZeUR
QcJx/E7Vlv6oqiVW0y5rQzt/EUkxwD6Z3ZZ92LVNJt+SNc6Kh9SLOOZb6jHveYslvdeaza8vJ0wP
qTP9gcrgyrcY0WNlR4+CNsO26ZoxNfd8aKTPIxsLx3TNSjj2fFkHN7b1DZyO+S+I/+YmjpfinRky
S7Kq4aaDFQpRngGiQWOR5l2QKid/bNm16jti73b4Uyek0u+56k2h3zr0g8HaXDoHuSVoKG5doC4S
ZiSLxlNiegQ1AIIX7ASi8gcuj6XAPn0ZZjwDFqnMl9vi0bVlmV2CExQeczlYZowrKt5BiNCGX8ma
enAu+cJ1ONGS2G5RC863bIBuBKhbkfRl5fyHDz+gebc7HXOnpNtiHLhfpcUt2HqU24mdh77idlSz
NKc9ECdzzmMm4/LLKYJ6OyHJgV7i8xajr8c8yFbarCEovt+d0nIqd4I5wfwcUq/z+qrqLYLxKGNu
q7P4iJg+FnHCIbdHEK1QX7ZQNklk5AlvWxe0CES6vnVbA0W4oW/1T9PSmkAD8tj84dBM3N+IeVfz
PjgAloDAVpG5RHtezE6tR+Yew1PE2IPLb6E+8stoJgkwDgpksSCRtkZwnpq/0EA7+UEWy0GOjoo5
ftaJcp34VTnIoJyz0SlRa7gGYk9AokX+Xtlg2XY2o3fTfRwjJCP3qAWbx7Wtl14ytILOkU4TIdFl
bs1dH5eVEDMvFTO6XZxDvCuNvkKeeYA3VbkQThpDP/bPI8pNRAJagybniQtB7FtqvNSJSZw+uuGc
Q66WjqbnmQXeUdDwPLZDMlvwvmip56Q5yKYAaCyTycvmgSlsFv31YXsMwtc3bTuK923a2IQbb0Ld
mKOy7EyQ88HvsWpw8ObtGckw0TmivuTAZ6cMjiDOE7/IPtrLGSfXfByMJIihLx0Sxi1FcUf7M2ha
wDUMiqvPVejNM5Iy6PLzgy5/jvyn7dPNGe9yXLYWdT8m2HAlz2hK9HMYAGaGQJ3dMp03A6fVo6OM
FYJszS5n3G9Wq4cEclLvCrSX+59dYWta2W4rDTROiXHxwTbbixkViA4Fjnbnlh4bR6NvzK1jOOTz
FSUJPD+8gvTx2bscOVbRXc7vS5M/pgDl4krghoSr2jejtOsAApyTuYFzU5kMoMYngSQoHxX3SgwE
Yggil8OL33vwUVw6uLxYOpXg2ke9VqBTLVsIXd/S5McdDe4h0zZnt6IPvr7JHsEKV92UZQFvarQo
KfcTwhakTfMaU5ruYzeBr7dfttmAtYE7DFDFcr5mfYADEQq1l518Xcbbhq6SsXejxzi1ZlDvuNYC
j/3e2WD0Drrxh3HZN8wK+RbXTMfdnn9aWr6LCa8Wl+V1GbjEYMNZ2nk4ompy8PDE4V4JidGwYhhk
RcSC2ZMjW6HG63N+TrcsXDSRCUrXG5i3WcjNUqSZvEwPrdmhWZQghYQmq2+O2bodTfrRBYGBzrRW
xsjGX0SHG4iHmy7LJcmAcD8OMpwi/7mNcQ0mb6sS8xRajlLesSwoVdFnr6R5j3T0Zt74OhiyoMSw
lbHbMZdArW82AdYc1A9HRLAoXZ5RvG06ODckfeBKqswy72kElXhdrMs1AzMMH5IW/bxBFEYRxUwW
+5IaSp8rb4nb7Fj1ZEdMdWYnRfR8RcMWqfMWI9KSCe0ljW4Z5HKZVduvawAsxcU9dP+fyRdzZJ6L
vU1m8SSOuTB9SYO3E3EMR3N4W4r+j9r3wWg2jepAFZK01VrV+X22yNxpf+S5QvnvfE13acK0PEBm
W8lwRhS6Y5Fd10xbOxWBAYanyy/7qJ15mgE64vxImSfmj8noVqRjZGVm2+D3yT5Ahtlssut9TRrf
7JTQXcw2nKPe7F4xEU642Z3vDWKPe+JUIjRwOdtopZvaZKEZOR18TDErvc88VL2pz7dNd6082g1h
I7qWTOsa9tMB3BhZm5VfTtHSF1zVtUxaEmK8va+KtGX+sVWkMe4l5qTOkp57th3y1z0NlGL77tTE
2bHZBnOL7VsT2kgMjsf8qEXKLbsGbKuYeu4VXx6Ljofr4L3E24x1MGT0GBYIfonJhYPFNVH3OvKT
i2d2QLcdbe5KUHqvem2OnGvIvsb2QWApgLrIOF1yB3Ti+dfiJSRDYKhlfRqm1Z3sM0R/bkiQyZUP
gUBi9+oeBDOR7zA0rgmJ243ellxIZsg92n7ljOCVOQG4BRwAAq5euvvP0xwcc7jFbWcevpAz/SY4
/6aUWhFHYke7A+k9mVTFUb3QxRssDwmeMICkKVzwuTV8utBITdJyQsDjuta35+D2gXnoQnWc8m0Q
m0v3L0PVa8p9PchDaic+Ksxns0+u/6J9YB4RSiwmXaYgNAe03akkEIc1wINI0F69bIqmq833XxPM
gBXjgN6c/fk8muVazUjqMKyzWxM+2gS2I3ucXgufB2ERrMrxesl9PZM5tBWqLRSdSZusb0lkm4fo
KoZ8pFCXFMiqXLPUt3PA2xoa9Chbs97WdeL9Orcx9x5OGxoaYAOlgV5Q2plFK7aSNPQQaV1OsaNN
JXbFf4y2b/ooUDxqQu6KEfvUQLnE6B322zCbh7FskA1NB5sPcpLC5E0lApDmm25F76oKsxo7R8Gx
2g9Dbfbn4FUN72nKNXMtlxzmmi1iyEMVtF8Xkxbj8IEwxoR1zaUFQa1KclpsKTfaQmRsW9MmdgM6
mDu4SJEPGJLjhmdDMXrpDW0rubRYthRJl/n9NDtmHrklu9ejG1gbWaZs50s1lKCESxoWTGbjiktq
29DVYMF4l9aIIzqeDmMCk+RtWVQnJ8JSuWX6McxnPi7bIkWeDWNtjH4dK4JxWgHPoNVVdtQ/KNWb
sv16LjBqu3TLtrV+vXdW4s588NZuue64LdecU9fspGVbaVfIjIvEBY92S5+iCETKe4VTVHf06aSY
x7u1u0RaX9pk2xma+oOBR4k6HysSvLyzViyI2F75J38oxIpLkphx1WXEz17UWWtQDluqzUyhY/Go
7c65a4Apej1kAl8pgB7mJPSnyaSxtlOYQfG1P6fc7LIvIghub/w9ZysH+SL7d458foU7igneVwgE
jRsT37dSINii/PVWoyN3aWE0uXnqvtcZY1V/RpB6fgxoJwLCvoK/bIdcHtEZ5oaccXKrxFdHYG11
fw1AQlPmLset/7UVQNYMcOARpKKt6BEP7qSD6yFSdk7a5My2LuWv8pTJI+1tZaSYMXM/8bEiXCfY
dXKLOjeXfoF70lCES3VAR8mUA9eO5rWkpxYzh8r1XwK8IH9yfbL5hjZim1Ilbsvh2sIECQU+/i0v
AzC4KAeykq8tlxrpB985zs4sYHZZ5pYyhbtAVS4L2bcxX2eAO/XcvGusol9JFkueCGcnda2uQ/Lb
lIXtHEzdY0n41s+U7eXyVDRCYC4tsZxo3tcWygs4pq7x/+d0dC8JfpKNlyhQ2iaGpg1lin3woHq1
4x3SD+QqR5hP7YgOHlJULNJr3PMnbc6DOSjNqddIYXoFrVebDKe+5GjwBy/tu62fAmcazMVxbEez
Va+lkutNJm3QIa3g/PYarHxsB/hli6IiR0y1ZW4aAWx+mZT0e/TZEX3Hv3LaiUHHQRqFVk2WecFh
5g7yUMR/FSTIWCmUtugxXa+2C5EC7p+82bL5skyWzReKvWUW7am2msBe9vToTIpe2L7Lvsxs8xU8
U/xz+9gkZpFemuOBphx4d1dMoJcjmxjlmON0aRxubQEXtgBhJr9sIh+JA7511EiTZrSoAvOwbeGY
d/VLhGnI1yYLExvGSYQyDupuMkky/gcGB0S/dOXrqrU1S+GamIxbgx32mlk5fqFMukfmeHlPAXSI
LuSW1lSlb2KqBejOZyLW4wSHHS5TGxoJq2eQwJPqfVLHay3pMhbmUrb8wL6U+MNgl058SBpb9vkr
3WWTmIPNMksgEEDtMVNdGIzQDAV/B+cvoWeFssa2OpMCVBx/2F+SM2mlBlS31cxaykuHLHdMbMBA
wwT3K9Lquimw3SIlCunpsvtw1nO4MVHlmeZzJxtT2rZVsvjsTDiwOXnV1oDYDgC5Ne6QQooHVEf7
FqGoa5C6tpzF1jz2AI7yCJMt6wtmH7GQl2lrHmL2ZOIHHFzTU5iwksJPWE9Vt4z4H9PkpaIMKtue
73AHj1tyJq/EJfexjifciz7hxh52oemVYt5XJL/nVpBDwUipnOylz0HXeKfE8UYV7MvIjgfA/z7Q
K3L3dh3wp/X6pfkdO7Ue573V0zn6RKmNDICHNoc9fOuAzMtgjyZCktENQgcOMh5KyflpHf3a25tu
lP3YZX7V3I8NoCgjSEYl/hlXqsE9VwvGdW8Vy+gvVDO79a3whhAOIkIlzDWzEsVYHG+s/k5PzfCH
qGHYfcILMSpP0cj1gaJy0QrRJ3xCrUUdutWRJ3p+yYApOmvrWDoRzgS1FhMy2ms27nON1yK6lI5P
XhATfoGbyBAtzF4BeoV8OIP/crtkumvV6Gk6NdR39kO1VhXUaMBd3rFnrDfchFA39X2QFqtoj7IL
+54eYKBmLz1K/H9gSKTaGh4tdDXg8QaFg9TBTcoIcIaGjB997u6cQlQuJss2xiFMD9cWZ024xVkH
L44RthHHRgAAxjrygCuiRfhv0x3eC7aBu28gS6qHiAwfa0B8sEcf35M2TVFvQKVTzCsuMFjpPhXa
K9sfGn5e+xKOCbxV1IoGfVwQbK/QZCzEbZqhPsPaa8enGhRqfW7oeMrHsOi0dY9x4VBjrpt09c9a
eF5Gj9OS/fK9XME75SgBzKPEPG7IoSaIUAT+O1puzJwAKn5LeBKwo6997BpFCFK41TWjDcXBDUOO
zYk58jT4rv6uVtIrmmho34Pt3VrOW+PQt+PYegAZ43ifAclwZ25aiRmRu+dUIEPAJJWaIV1KhcsP
o5cKrfVB0EXVW1i2ALGwVevtoLgmyluK71xCUaphJXwDgD9RHGwpko4j00nLLh1WR9um1bLhN6Gi
UvbMbsgHMAkkhdreJNvml0Q/k5tv72LbF6w1Qs6MI66zDEjKU8AOYx9Ey36+tAKvB87W8txGpKiP
NJfY7II22yloy2z8QdPKTnd+mVn6bDnrqr5GY9OK4GmWa4WYbt7bpJspHk2cXyver/p3NyP4XzFS
M4nof9dsJjma7Ybohmqa1l96bHSrd6wAvejXBLkCNyQxivK5L3qp/9rGm9u3hdd/6Tt1BnU8WSEF
X7pMyP7zlQSU9tA3YlWcZMgp0F0cAqxBrXh2924SmYMaPyhTR6WXrCTmSzpgOIB1p9WDGrI6MAx1
oJmRcLJKouMzxIjLAJXv13qHGHKCWK6rbQToqJ+r/AktAZzXBxIPmEIeQMoRDnVOv+Dg9jlcnB9O
4WS2ddJdkcZ6fPFRwLf85haojx2O9wndK2+0dhz4iQ6Fu0/TuHDkDi2nCpnIUmAWDK8WMz9AU0gD
NVSc+lM9h9hNUQQh5z1OKsiPKWnRUfVTUpzCfgGeBAvMD4+AzJ3XXFiNQP8NrW4SHqwHcUf4M+9T
9dYHiHtrJxh+cvj09d5fBQPYUEX9HuQhHwqTvL+niQgyth3r6Tcuzmt8S12nXxK6mJ/KDGpkgIQO
QnghG7Gnvyx/1UOAiXzXLxF2aGMx/2wlkLKbAFI9Bt/dUL83ce20DwsYoL1PM+W1VUF7P4lMPkg9
uQx+pyxZjo4yeqFqzt4X3TRPRLeCp5zJ5AhT0/0Ke9i69SPivJJ6GW9xJIDin1Fki+926BPVilr3
30hD4ruOh1+gSqMxYIUMCTzQofv9ix40lPoY5/md04ZAERhBcPOw+nXeGUHk6tGhzMPTwZ8gHycM
tJubFuc6Mmpv9E6xT6Z3kzLW8s4KR/v8hgZynAEGc7p3rOhAIMWO54obRAaZxVO6TLvFSSVOYaJ5
BGLNtLjyCyffZxRIzO0affbL1N1ntjs9ZFFs/xEI7X8fJjv9mSaQ6kE+uk/TbLPKQi86hliJgF8q
5J0zdXmw6xmgzjeOiNo723b0n5xtnAwYfOR/QiSsjknMvqPU+zqUXoKjqECxHH2Oz5UIy2PvoP6h
cFI+uu4svjvog75FqfJ2KszTI85t0UuSgd3xJ3RH6IQ7KIpWRkANf+MJbYpk3IOwK5sTcvHpL2S/
7dcu6JIZqUrR/gT7Cg0LZCMNQImkOfYgeUxkiWp73jUtyrTdgsgp9lJ5/Snocdg6iMGBkTuGFYoP
vUjHk+/5048spBbbVzHCOY6MsPDKZ3mPhZn1qDjj73HaBjeYLOrVrpriOGQRnAuUY86qKuG5Dv00
wf3tuiE+EJf0azAsCEc2VRccajK45ylOp19O3ccMoMeAibyb1V2754u4r2jTrPIzivYopDDHCMQO
9+PokY8tbro4WqEKG/FRnMXUlyxAk7fhFUhGkbT8lXJm/oDlVkW3aOF6w9dwAcykHoNp9v3kQPm9
ht4XFfCE5hzmzQiI/lRItG7wNZQMUC29s4bEGehi6Mh24bPTCt65WV/OT8h55f2jMwHDPwPPqW3E
TmHXvS9LjzstqsZToN7iEUTHgKoLu43Y4tAyJrNDR7d8EsIpcw5+NqTA+CzHnjNc0ZxLrLLLntJ8
zUES9WbQtaZ3wJU534sWFdWyigb/cTZC2rtOwxd9mBZ0kXfVCN3v5Czp+ln37eTfiFyh/ZwhT1fs
oCclcA6hHoO0zwQd7ttFM9TYoVJRcaddDvgTcbcRZ5ZB4X7OhkKt4l9IHx9wwsrGMlS5tBd8QCrC
/0iHarwGXxuQXLcudj+MR7YCEetuzqR/BiVf5BT/zrzyJNQuvjJMTrhXH2D/iRcJPDvRDtWDpDCE
Lr+GDTdso9RZTWuEzL0xXw0OHG1ufmiwCcCwr3/ipphmNns3K3vrOXQCwwV1tXPpp01+O70iQCOw
1hyKln7d6UoGqFuMkU64xscdcNCciah8zexZpQjVi7CjL/7aawVs5kXMWRe/THNGBvnQ+OsibOxQ
nJqxyL278TO33EALxH780/YP2xULJYveyFR0jAytNgsyUxkpOVqkAAotf5pp7aKazvpc27oQ+FdW
3aj75Bv9bxK+HcALgyS34job2DFWKKaGqMR4J3m+sg9aP42jfhfLLBaCIQTkDSRnOWW6n0JZBo9C
p9eBwuna61Bbe4x+ms67U7mMo/CAwDsQi1Op7Mr1jrkdGc6Yqq0Vj6Z/ftL2R86O8EI4mwL0uTGs
EvLDk65L6UJ5U/mr761MjIBLjCb1c7bm2pV5HElZZnRHcW7mgAjsLLHVPd2jCdIfFs8ilf9P8mQg
OF6gjeOThI0b5fsHFueassnTJW2/qt4x6I+V1go/EDOKuvARURxVv8DtCzR0wF508/QzLEK/Xk6z
wzzU+rnAE2GkzcR4cL2TM2nUSf4DTirnikk489Qok/4jThOePDOfgLt9/8839wMDNDBzWfzm6HFi
pOKJj7toVpM11E7jvNrYNsdIII3kIsDGOAhNSwMMuWrcs8OQYoJcsAi8Ur788xV8IMNyBexj21Ms
bAIGNc/faWK0kmw1rc30Gusq99W3Scyz8VcP7ZIlnwMlMMjyDc6FQph5ur5fInl1+P9eB5A15XEB
Ukn5f+4EfQCaYU1Tv255sQPAjmbOtVPfR8L0kKYChS02BLuebLdPStMZ+ufL+DubCREAV7hMSSVC
9mhLOx8Xewaork08t+OBkJSWUJHs0HKRlNNDhYSz12dlx+BNcr7F/8KM/z9Pgg+GSOtLwVLgLnxc
0Itu8YNa69fESj3EBa6zYEb0ptl3DT5uBZxNn91kHJe3KLJVof/lDthGUOF/86MDnAltxa7yHZYn
z/TDhp+KQHf04upXTSlK+HO3DQagkad3W/Q94fwU5NrAG64cWXQgK8ZkiY6yCbcEfKcR77TzJCMW
boga3Lc5kRL6HcRFWavLd9re2IWnnFDeFwtGW/g+z6qlMm9qwANfyKwo+54wIO+1dQBr4JENBDKR
iKAbSAOBeIoASbzDijK81NZfML/aU27EafsSh4FZxbWATLDcQcBnpAGhJ4LTfMwS8gMU2GFXc/L0
uH3ww/ImQ1y6hv+ME98Am5iXjncdiKKsexjV7KbRKbeFOTRsJ41d7yYMhKfCI0ClVX+tZgiUw/3G
NrqegFq06MZiD9PkPf+Xo8bPxUoN1Wq6x9YLFYKjsCMrsr9ZShX5p8oo2MyPEbj6/+LsvJbjSLI0
/Sprdb3RG1qMTfVFKmgQoACreBMG1rBCax1Pv5+HO3qIxBo4vW1tVgYCmaE83I//5xcsRz3NJCSl
jtXTj75tIeLhqcdWJNQhkvphOAY0qbJ6xCvLL2c48RBj3aXHANXV6i/cF7YaIBPiYZ9QZmWcwko2
EKdQSUnshBsSEfTJ2nsxwiCrTPgd1G7hVqG0cDCYRJNOVIucWO47xG9cuX4b82WEnMbcPTArsfhp
vF38pfqAwWvNQClZc1FpAYaIGxxaS8RXIy5PQOKK2IBsS+yg8KnQU2i1xSULvRDulhPlAn1/dof8
x5QjqiuBzTF/mN2c9ZS8c1FrGE7IFHqkIBBrtTEjP0HzPcdm25IWzb2KTxZiswjCWkkebT7+MePF
vkRIb6qkH8COUi9sjvj0U4/oqAbX7NSNZT/93YSAn4jDCcvlHmlphWpg56dZqOPdWo69az9q5Lll
d64Fqb8jom97NdbeXZmf+hUcpyejMC7YtN8WK4iiCxzFzkDHuE1LiYkoaNBAuieZywq6RzvHqNC7
hsMmZMHs2Fcvuiz8EldEMm+ICbedJw0v9bG51iCYkXuSl7qAhLFPtXRMVrsiWm/cCri5vi/ChS7/
J94YCNYNiCRYG/kpuZvwpArTbmC/a4gPHDoC8n3SvV70APDRKpyR/jRqHUQoQCyme1hkHwyxjcCl
lXhePW/DjUV5VMpyynY88S1qVdYG5Ci4/3mLxi2RCu33J+43syeSYlM3LFZTHS3em9I3bwyoaFX8
Ua4fGFKAYsmeiDPNAj5S2LEtyQSVN/Juv38ObxYPlLQsGwTO2j6Pyhfn+NczHr5R9/tvxv9u0Eek
Y6uNj7o50LyTXTtJTKN7vBGvZGvk/cNu1/ZTLe4jKrNwUUccaCH1poX8+ripW8ACC3oC1ZMw8KML
o6AxkuKoYdJFPk72PMXdndHEXYDkAK9/rzryLmY044IspHn9JYhhHEWXE06zVnUsmtzz65MB3K0F
l6qhDGImYDJmNToOe83Im/EjmRctnjhNqsfpdIEnGMzfExRBmozEF3bk+1wkTF21BT0IfOuXu53X
lu8s03j1uFBosKTHecI+X6gMt5mmiCznj0C6rtE+p8By1HlQXweeN4iWANVUa7lMFpPzTyt7NdpD
wvvmf37hzf/cT0RXovMHFeGIkHD1BRUDAjHZtE3lF9tanKbtdT9A8ZqOKOzw74G7REezufHgthXJ
EboB9cuVG2IpnJ6KEbKtc9OX7DyZmiwtS+wfjadhBnmD3pUzQa04x+2hS3DwmK4ROi9ZftS1DL0y
xCRWIRT7sWnMNZ6qoR4MyeNMf9+pLzGQgCd08lh9DTLvu2Aw2Ac7rDcDQXfzsoin/EIqrBA56ife
3cItd++PwfNClg0gon6bCkb3Cak5r8bTbkbYvAzBo2Un41j/ITu6L8wMahZmb9WbVDj0+8c/f/Uw
2tEZAuxFRRn9pnysGuZaMvf8R+khoAjeiies+BIU8MwJ//ZxEQ/BBvG2+IFzLxkHbV0ywdh+lNQF
W/JCJtE4RsU9I6w7qV7e+8c1CAF+VaSZwkUpEFdMUxQXmbO5JodhObfTuj7CCxNRqmbfFBYEa1mu
MkHFZnVdFZ7naceF3XjtEEHEng3LYmDIAnlMY6dee1XFc2MsO5MGTf4HDhb+NA2/KO0NUTD+PD+Z
JBWbPBb2Gjonez4/BbNeDIltxY9z6A/sEn1JnLJbt/O/UQOkUXAwUxThX9KxwxJkX0bLnP7F/k90
h9VWJKyJha/3sL7ytETnRoN3OrSSxfn+vT2zK/JNk32QI9jJto/W+rwQ7xo99WfM/B8gXAiCjZvE
noD2bWvrhm8LRzI1QXpwQK4K6FNtIkhGmVR6vH8ybwa2aRKe4bJLFP9DQ/R6bhdlQo/AbHx8Ia5I
OqrqR0vScEd+zPr0/nGNt3fB9mx2Q7iJ8mq92fZDoozYHNrMNJv5Rilpm2U5ozDGs9ER7jTYNg6j
L2rPuMoeVc0VdbDSqM5gXVAOTP4iCmvHSAShWRm+FHXjYgbuS7a2OS7RkNwbUbz2K5lDBcDZEcw8
c5K/378o581ItHx8AMSzNUS9cP66BvYSr86Yjo/K8Ceoq8D9gPHJ4sfHBH4qVvqoGleYVyUkAUiK
CbKTvoafnAuCDRypRuwWWrxGUeCwb8krpIrAVR/XGmtebY/pD5rePYwGSGaQnGd6WqfGnXXMkj00
edlw5fW2mxF72CPS6L+MFrxh7SiLBVOqiRIbkS5Vr+SPtgOb4e7PePVdfCVWj1jm+QhOWufWhUv3
3cFRGfLLWB5zeN1+cD0A2Wqf1qrPBclHPg7B86LwXodFPLgOl2aL7YttoJJDApkjxkOFxuzBUV1D
WLMoq6J8joWQb3DqovLZO9WsKbcwN8X5NQEis+mCfZ5frD3Yt08y3RXKiJr0Jdq0VMN7bzSS+Fc+
Mm9WGygIpGvjG+SYsI7OF368X6LV9rL+RZK1VlAHvpP7uNGN62RTZG18my7JBJ3p/WH09vDipSAU
1xFbZfbqr99Jaq0kxUWqflRQpuKBY5gg2KoYVdJtVSrKPEqFEPP944vY+NcTKlYr6B7oUNLwosd5
dgJxb6dQWZrxIXIjsatKc+o3MFIrGtIB9nW4iojHARPB4aYBcuABmnR0ea000h3ZVKi9mWZOAjcc
mJD5R8W4pGsgLKdUOb9UAWMp7JxW98igjcYBBbqzHVWNrALSKCML2m5fgHp7Y1kgX8M7I3UPvbF4
eKuwR2XWSIjuLuNCO7x/N95MVC5YoGUBmAgXSOO89JhzF759XQ8PaopiOyLIJ5H0QpQMXFIikV+4
bimkr7JhO5Fg96sNwHlBarsETjBdg5OaPsZCZ4tyaMy5Ey35/LkoN/GM5MtM2YAkV0ps37/019OZ
I/B320Htz2F5C94sDma9EP7iVfPDounBXP9ASEOo6BOodZFhy/kv484HuVr/7NsIEPZq0DmsiaZJ
M8riAk0sf84rDnteTb9irnuIiRY28WEGkqINGDt1TWfUie1xri4LsxdAQubokN0i8i9TB5HZIP5T
E6nLHyphj6W3MxY/m1fXaFiL+LvtB7LnJ35AnoNfJR5Ltut+c83B4t9SHj8wIDiRKOyH3kbffmNT
JWAd00/098wDsZXiq5izVk7DB7ckLJY2Fl9F8OswPtF1TNf5OKY4FOBmoIE5hLtEnqgGI5sL82ZT
fDiMdC+/jxHMAjkVUwtkdqjXFXB+l6EpmAlsna0u4JjS8KsEcW7Dk9NGQZB/KeWNmChX5+UrvTrf
s/em0Q+69QHHtjFZrou0c8lEoZvl2M2NO3eYlT1G4FBcQGk3eHEc3ZbI6fKQELrHhccBlWy5Mxqc
tufLRSccCAophZVbXDpzV9v44SLOAESzWVPyBN07ZGjzEJthM2S3Ee0XHtgqUBf9KmZ+XsOH3HYT
Iz1Vo52H6x6liYDU4nwCrXkM4SO438LcF6eSWKUDsJ5B7WOuUM+AJhqQAxbYNgyGj4pCGuiZC1pV
ZlMX10c46qtl3WOm42OmHMA7w+zUIlgEKojWRuL8yNakRUdQDBL/8EqQ3njk2iwuGTxlggbV6aBP
1gHvZkHI5h0UM3zlVJi6ySGksYTxYEwC6AbtGPaQcQitp2vRxse6shtuom3UHSO0G8gf1i6zEBEH
wakSWYbDZejhdUIMujdfYuAH1H6IBs3rojt9NHHK27VhBBh3kS3JOHj3td7Mc/wZgVSBXsJ0M4ej
1+Bn3I3aGxAOXdHeYWReJTUSHHx5fDhG+m60lsAmFLfujVu1euD0x1p2N/cpPvIa6VfRMTLtzk0+
pKjzOUdCZmo++ov3eTOA+++qnPfZwzCMt9qy8RaiwDyrLDk69pRzXj2MTNF2iyLOtDRrh0t2RARk
U1Yza7rVu8Ce5D8Ld0C4g4Kz7cse1xIPhlMAIlWmMDo03Rp/nicNu0Q/+mMKGTqwCC1XCyjTJZSV
9R3NuwYPmCIkwgLz2epA6amVHqHaMUSIq7nudO7uSKdAAM9dI46nDFlRwyIVmp0QkjDKP+HmukoL
WYev4O/isfNdEqyR8hnNMbbx6yh2NS206CKatIz2CtAvBJMdBZ0FeOmHi+BNFdoocLa87wTgqFp+
TVrmtOd2KNsDxnKalHXoHWlrTXV/kxuGVRDSIz+4mHmj4avSM2ILiAujR2YBRlo2/4E50hNNuBre
VH5V62tk1WNRn2bLKUZcuTRGPc6OUu0Qkw7JKUnsWDlBYm8l3B6hi4YEwdYZ7qlYk2Q1jollGjRQ
ntG5bkh71cVJVdzAS5mrmGVuEau6Wty7NSL+kkjcYhDkR+ZOAoQ+uC5uaozOOhh7UF21sCuXwtTp
7LV5QHniGORsoSSinDCbRUD3VJ9WGx6cEagBjSQoIx9XZouhrCqaEmGwca8gf+XiZtYgWMhjkI0R
9QZ9CbdYeBCNm/7ZGYJndiRiForVVZmxGfKErY/YSQcMuYVMMPi54XD9/pvwuphi805j0/Q5Dn1O
zzAtsQP7CbVrxZKdRcF6H+HhRs+p3jZ40gVAiQBE04WzVtLL9w//unzh8CZoCcPVA7t0YOyevYYj
Kq+qIDDvXqnZlOxZVTFSaxclheDk4gImXipFAP6f7PpMcbSfJwVeSPqBdANti/2Rde4jCEbmCdlP
ymOzhwXFb88ghRmSMBvo2n4oOiudjmNdkax0JAmJEipOkHaJlLpBGFKr0Qo2H3rpAxtn8P9dzOcE
7otGgvdOEgAjb2u1DAg1kueh8qNi/JhlpVjSVE8mYQF2i2PExA2H5v27DjJ1dqUsRoBVzOf0ucAR
z/0xbSRi2F320YcyIr+mPlKO+CVRLPBcWO06sAHeC3pPYqXB/cHFRFBO4UEV1wWJSh0rWHFl+k3m
pLtaH4bhtoexU55C10n5LK/LjJW2NWL6IWVFnWTlSw0GocKCuoecQBxBOkx4Iv0a2kRQiH9T2kUj
TAW4D+0LqcO+0zDuXI5QSMWd8odWfIk71GwZiYGNDXYeZg8zsrCLjK9qWDzolZZSKpSyC6WziLWx
wUuFGFgompopFdR2bdKFSlMZLLDtAStLdab4D0yPtGN3JbvW5dZEkgpsSYB0ywKej/lmtDtH1oIV
C8ShZNihwKLgPQ1SAidFYPpEvvX6aNGzyz7h40g1Lp035wKGP0oFwWMQQxtKx3oacMao8AiRBulZ
v8n8l0HraC7OPIb6RsJ8in6KzaDolvtF6ybV9Tix3lUHNA5wSist8+Np3ulkcKzDTbQWglffpeSH
tnvpi2Pr9aaaznHQQA4psSmFHLYNGozssjNIz/Ne/B/IhhOSLimrA1DOg8uSTIJguU6l2kydsNcY
QnTat74wA+8WTDxbNPaZUKjkZhd69q4gyboVcpBqCe29AxtOI8Aohb03fHD0EsfwCx8KYW6ezCa2
gXKnzBbCCVyJIs5rkTdvKCEzeo9ZkpFNvPfcYUm0k5lAjsRwt/KEKUaPpwlvYBrBaYwIqZjqqL0y
0RzGVzH+6BR2NeR0DqDEtLpmp3yaFb+hHlwCjRbrWPMuQ2lK9EhDA9NKdYiqYnxrLJHoLF5YcmJG
xdpoXqqbCX/BXkn5Gox67U9M6T4TPInqogRUHzf1oUPHZPFLG2UbfbnqQ+i1dIADaUdgea4QVCiB
Sj8LxJdYB9erPy5JMcPiltJDJTdhkWSIqR+U0oPNp3jqvT0jX1Y2NKqtkRmaHxGcaPprP+OvYdR1
DMcWMPNTDbSVUUM7ZosveeiaotFdabDrrBuHTOsYsbD0QVEvo56U3ujtyPA0tPqgPDgi+cBmqaCW
+0KSZ4IUBc6QCxSRWLptrA24YlxNS9oVPi5EQtCxwMuLtmpEVQm5VNpJ7vCY60xIJ2DXxGn2Haaa
4SfaCcakXzfgvYt7RIkyTbALpfGOM7V12eOaNuPBfF9VpRAK4b+b9TCs3WEov+fbNDLxWjIfsPbX
M2ZwCamYQ47nSEQCLNZ3VC3zhRdH5AnsEr2Is+va1OymPuSVHo3Bfc8mlDHZw89jGkp9t6FVO0kH
HW1BMsjr7TAW0bpIlZikaOv9imFfvFedk3HUN2kzaIxYW6QIhIVL1AQGEwpNnzJoxEy9TINQ8yid
e9YOQiGpZQQ6oIfjGjkJdffWXuu45Khu9OFqrTv/gYa9QzqRch+SrirTVmcWIUglqIk3DQYFJpoL
Uz8SnYpgGJfwcMQLoNDapMTFkYTktP6Ec+XKBzLqDIRn2TBE3nD9giNLpUyIsII3MgtbIfdUrQIl
bbPK3FhgArtz8GzjR0uooJlhArHr3aWJyFHsOo+7aszx6BLZql6zSZtCDXuBZGpXwJ8dycGJkT9A
Qo29fkT1ur3Lo48JQ3FHvJ8YwSSKC5eKRFoDYeKtY73dmmzd9BeGnrfSaiUqESubln+tx0BIoatU
ZyU6eUlLpjwWuZtounEGPBUwOBTN+gz/JaaCCF0QU4jUG7QJ9kTZjUsdjjY2DHCe8B4bwkI5o5kN
M79T5bhqoWiw3cdiX41mmvtk9no+fnVSQqnOR8lfpUB0DjW7tj6q5zVIzxgDN0n2xcAAmpiwY/qD
IrwhxTS/JwAQ49T+TnGKUCo1YpqU28GxjsUAnUqkPdbHKsBNkZSkBo7jj2jC+uF7mIhWEmp5TFXm
DUiKpdPLNG3Gz510XWB63m4yUz+yMj+FLD/dkrK3tullPbPPJe3Pc3FN2jsdqt/pwpX+RLV0wIlE
7sf3HDwAw6BgrfwQSuFm9qYuULkCWFLaDTNfyNukeFdNMVJgbUmJp1ouiRkTR4ZZYnP31YxdDJMQ
xMrONZZeogAh4Fi8Rfgb6ELr58JDLB9GafgySvUUAhmxYcmlAEHZZQ1ygVTSQjgxon5RfeSkxWkX
IB03ZKA4hRg0GVm4KOJItWZ7Fjm9+KlyUY/zmqfF5pQk9XGqsZfJGXDd5PLt5u6htLmrjYkpo87z
FnzimwGph38yNb9ncnCk65eq5lMzErY+2WxjF2JKjkAhVePKSSrHoJll33NzYWqiTLHczXElmcMu
dK46Zk19vjYhg0BvUNetBpG6GS+iVTw/xMORDSslSFOXrybhwOM1JESRQsxND9EEqk4ZQ6hZREql
Cd/oyhxxOwhPkyz+ysFZWbgXh95ZdTP3teblt06L6RpiKqcJpx9go0yWhzxE/2qzsyKY65vNP1LL
SgytGUPL6o5Zi7rD25U9AesatliDgD/glgsozYd+wPwKo8HnY+EgHo0ZAYF+60SzpdmtRYv2cDf6
3sRBGNUtYIVdhWUf3OHumQr8Cu0839g6ufhPYCdwnXacUjg/WyNcx2+CgciFKbE8XG5Okb4Rp9tb
AxtsfEKoNM2dm5pZ/QWjJYHTWa0vcLpuncXIlbARBUTHDwooiiQMWLe1WPiHBEWJtkNtJmD69/cT
57sJGpxg8qC/bJrYzW27jZ82kXHethgmVdb9lLDMVLwQ3pyiONm0UGRh9Az2zpxW4jcRzaVWeiPH
3ftn8WYvSf89oH3pgn/xVM692D091lxb68w73xJ+ZerVyWJGAzYR2742nUdR5irTgEK2LGNZGb1/
Mq87l2xs6Z5CCkDfapAK8gYMT2GwNZ0TjnexMwtm7jxSZTHDbKYQyqEJDSAevxfvH/jNs3BQzRkW
VT6wuAHG9XpDb/Y+mSmBPdw5csH1MEmFtKl6a4Pd0GhWtcCYDAE+cpGs298/jfPrF01vZnfP4Caw
kT5vI6NvGbsIu9w74jAkahkLtx0gbKFlZ9svbJnUXv79IxuvM5boiYlOO2RgemR0BbzzvS0GahEs
wFC7jYvNAyr3QvY9Rz9t6hbTyM0vTYmRZ7n/HPxGzMdKE2vj7hB+NmpkjL9q3Z0PUaja3AsHoCIw
iCw4hztcBKX01kL9Vu2wlbdLv9krySEqrY1e1Pru5o7lxJvr1S/u0znaYdLDg0VgGgZdNEhU59CP
i50uLGAilsfMJs5Q3RNIWqP+cYn6xh4w4uw9/TnPiGwsjgbxnMZzM8CVjvZBA3UeGDryAtytnDFH
Ofor6sQ5OOUGiB5NwnVcOCb0CM7OUA913DKb1b6dCt9f46+W0/Z1dkU3zcabn/mcCc0jYaz4w+QO
gcnMRKJS5PTRjI7wfvZw/52OJeCKR95gs+UeTDnma6SWiayOb9RqWO4qTy6EHqHWn96/y+evIy7b
tuObrklPzLHfsD+YNUdoyoF3p8wV1Ca5xnucaVhaHvmbQx/JT/BljLVwuNXvn4Tzmi9Db9C0eNi+
x3SEdP4NX4aVbRSI9HKXYl7HUjM2XeW3d8EY5OFTNM8a3vm9tiCnflyZ30UZKxPDEpllkJEhYt/3
nrPU2QXGqDoKzrCPsudYM9BwWDu3M0b6+P5AxUnA2IKMjK1CJIIsJhI7QciAZ+lG2fCB+HZVjDYF
6BphN7onqLYK8a2ieRRsYeG8i1TedWAfvZABFNrGkKj4ymEi/ggvAB+rsoylGo//CiFzYyLKI9cX
22XGtO9TVKkJz8WyUPsUoedISE6wRq8dj+DkVueT/pilMdDwmC1CcKOPjVZHXEE8DMVFJr2aIr8T
VMrcjONYP3oOpVl90B2r6/vrljjryT6yqY/1p/efnvFmDCGQYN7QIVfScWcr9XpK93xmadxxkjuF
dNfy8qlk2N9dAxPi70W40pQHdCKlP4ojCagKUmxkzlMmcyz0NRN85RVRFo9CKn/UZRe01qov+ozX
/3TA88ANf9VIPe+jujRRCWoRfRcDBso5G8oixw0QW29v2dvUDoHeSDWt8iS9QFYZbKTe1LXUsNxF
sSoc6+S0HY9oVPVfvR1nWKhQ9bgIQVxkJR4A8BmfYMSspfVotd16q4a0DWwzLKzooM2b6+L/V3Xg
6bAEHYtusifyw7ZYmZ8KJnomyJBTp7hVDUVVzDWyVCPYLqFuRNBGwMovoN/zKZUpAKvdAJkDVCB4
A2djKRsbEZs01bdJnHpMNAX7MPfby/Fzr7PcBy/oROctNEid+ZXA4s3x4er6KOIFyG6j1zub0suc
sOfFN+IbRaaemBDE9uqVzqMwHOFW1Ehr0vffpjcnwGOGiQKXHO2HzvT8+mVyQRJdMva6ayhO2+xh
b/sttfhFeFKIedlhE4/mDYcN7+v7xxcX+HOPwccPgbpEEDbYYr5ZELJ5shGvRctNyuSyEio+kN0R
d27Ifp+TbrXu5JrIC38xyM3zqohKkHk0gCJCZciYO7vuzLFGay2q9gYtQtwM955dV8tTULTpeqWa
6WVmVNbX3mhFV5tujdj5KBVlEpqpgEKbdGAP03kwqNY95HrQn1NrFgL4UN16+hsbuhyVBWMI6Yaw
/BotlhaU3FhyVF/oqgpGxPu39byygrfIwLZZDNi5i7Xu9WMNUR3PeDinN30wYvi9Q1KVZN6OnLo2
azCGzkYHVzWpFnEWEPPvA7KbEYNlhOqD+4uH7Jw/ZO41j9kXZ0Vr63wrMuXYpKD/Tm+kKUSyWcvJ
yk4iQu9f/NvDMXPRyEE6BVuRku71xaeJ49DDXJ3rSDhofn9xBM1HCthe2sr84oBn6Y3cYzAnmDe8
yb6jEx57dsiuC2fhZd1cK2amdPydI0wiscmeRNtFBLuN+U28YExg4GvjEoFwbw7YLuQnZJWh3t7g
a52BqingSkkwnAg68YuH47xZiCoxQSUsNIgyRAvy4KxDn+OaybfS0yDVWfC86MSKbkYtjTJZ5T2G
cC69n+MQGB/ZxmYzIQ3dlOGbM4zCt8dLCtFI72O6rs7BH6TtRjkJMCiFygVKV4WkazwmcsOE3Rmu
/d1YCOFHMWI79uQZiSjrGFDijYjbMVl1nCAauj17XBxhBSWyBzOWWsBfrF4pNkdIDoTvUYuahoOo
TUEVlQ4I1VgP4pJ4fziyvA9d6groGI8EAaooF2scR1aKE2X8IXcUudgCfl+iwu1OfqvZUb+bWq1d
3IuuQCoRXKXNikRV7tN1fcJTHXvKCevFkxMhyn2QN0ttVtR0nEr/QIWhKNy4Is5kfVI9ZCCuzXR3
2/5LmBCcRUCGGzlQLx19SS9C9EQL+e+RCKxTO0HfDMTN9JpRiBtVWwx3ZhE6mWx4o7wD8kOqpLZL
O7Efc7wZR9zGAbtsqhoQrfpvqks/3eG9nc7P0q6EHn+e9LuI243ioyCLKwUmS7bhWhomN1CT3pDw
A9ryVPNaBe51YdZTcENeUjd8TgktRDwE1OyswUGWJeg0SooY8pG6gtYYguLIwiXctsGMGrTBzxCf
iA/vwd7d5jjqtfBeU5by0s0cbzctguWM/9m4cw1Cv6xjlWdoJXb8E2BWn6W6c6H8YEsgBSK94ZPM
zh+rBLgxYO2tD1HmoiQ8KDxWNfAxMt0EUtLkMRzg7n3HixerW5LN6andtzq++TjorkO2fpHGX1aD
GdiPAms98hvjdI2dJ2mISpt1GP4CzDDsJ/qj4/CBvNaiNk/ETmjLk2evM65k6H2ESaiD/SkNsQyR
bUeYYLoaXX7oZEtQgcXokYX5IVoP4VirzJ49oEsGK3tl12DnVqcVwL5HC2o9qb4ws6Gw01kLkvXG
R8/Peo02hARblTVhK2cBVcAFi2snX/GIMdJHOawHd+aVzbYXdyRJoiGUbvTNrjqOvS6GoexbhxrQ
92WtmVgb70fJ7JFb9QwZGQNTqj1S00wdnSRElPDrocYYGLhYJSIoqY2bEt3THnHDdAbQvBw7I6Rl
bTjee5mF3mjXsRMW00E5xyy26krlEPMXF7dC5e8ljfC4xwJYk6965ge+9nV02tE6BnLqUm0g5YAm
X5x+Mw/XN4WWuk0vfqApkXZ4vEnjTgmgg/rRR1QYrnQ3V3ZmNrRO5h7yVSP9ae6pLrAfVDrpKGr6
T3Vh4oFRWc5YgOZKvFs2K1x/FqNxwIiXB6js7tcZAjyNau5MEB1kQ0VZJtrS9UxFWARg2UyHgibY
fFfJs8puroXnxARP9Bu+RNI7Xo8Ngbc3RuzEd05SuSvOd3KiTMrQZxIt5sph3GVVrGe4XAQaYv1d
oNn4oDbSfHmS37cB3621LP4XQqt5ursQL1vMQxFZGriuqC2mfDQvY3ub9TruAk9V+e/JmRIGPZtb
w28FHYlFVqwCqfSUlp1c1V+WbAnlIRmRQ7c+jYMr/lqtEqrtKh3B1fQgQUbl06tM5pRNYAujhXFZ
kpeT59G+rhO0E0GjkVvJsGMDPOxLrRViBUPa50orKtSTNlU62mix/YrlPvhFFLdZVv1rsG1OgdOC
QQ1BoNjn8veW3PSrDk0pfTmkm6l6QLo0sDQJhVyTjykebNBG1DJnez01zeSvojuicJOs2pIeOxmS
sEgLMLzy6AXcWZQZ9C2Ui2Uv55Ua7zLgx0E0I7UjnERHr2h496LtRZ1Ob+ePWrqI4iuI6OSgfjKk
yfYsjy5rN6glYuOgaEkZpRLjKGNCFYvxUDL4EAsKboknZRPsOAvjLtX8Rb9tMD6j61LjjvWtRfYS
f43oMxK8CcSg/chTXNmkNjPPR1FGq/5UDQ2NBVFB2tKSV3ralymZYQR2myMjVuliApo1GvocFFIA
dWEUlJl10lw4gBVGPZsrZ2dv9v52PYkGFpixnft7NBJhVB5cAMChOw66jn3HsZexsXLYBlK5rCoB
tdyT4MsMcJU05gATkODytQz2UYMVT0z3rLC09ZRjzMNAkG6GakJWhaMa6NL3y8gWwYdRrTpiBnAY
VTtElS+gSBWBhgwanYzMRVE17iCLKkX3QTshmCd4iwvhEmIwMevIlAqnNB0KLULlxTyL4c7AgFk7
N54/9bQie7KrpJqilYYuoclujmwig2AYBPWb75yiIagkTVt9I/Uh30g+icBGC+nJrGhCMsAA5z6h
JNVZCjirjnYl77Jcj6QPnLZlgcRydpLFUyvLQ5UgoJqAkWy5yowk2QRUw1MaPErjYlcWpBLk6WRl
C+/YJc59jLHBhG0JOYU7ySQPZnSVYi7Pi55ovvARkaNZeQen8p1LBcFZBHWMFtzOtoNG5F35fdlU
CeZkoWt/L+TDrrYcASwjHKF9jqGbPVquLnqv1hhF3fg5jMbSqUgEFtkVue8JZhBbANF7luQOLU2E
Y6hSMIPQFDmcMnyuTWwJbKrpvWrHLp1DHNspCRHm4HwoU3qUCiGV/CmD8oLn33T4RFcP+pRYBgQk
mW/jyiwNeZPUOwZtfm2Hg+8na+5eKbBCi6Y+M/YRUvbY3TXpuIHNrJIZdngjkxFmYDo9PaJtJL/N
yh1BK+M4SMd33hLlpOqok35x2501MRYNlmRGjrrJShvGCo1QcS+YR/F830k2CUpBzPePbELmqj7Y
2Ix26Z/vb+/OMYrANz2h5gay9nHAOAfpVsedqyQq8+siryFnq5g05Q2/yE7WKHv9/9aBcWFhCw88
A2Tu0Lw6h+LyzOobv1rj6zSPG//7wk7Bg+Rf49kw7exGm4vyWOJ1zDT//oE32OcnWAZ4nA2tb9M3
o+tBlPOZilzTfKvl2+PLclpq374ClOzd6DrAlQIKN93uwfMvsANtDSgV6xB3ebm3k8XC/8JlTW3N
22zz+Oh1vAqyD1gHD1P98P5JnvNTIaWSC2GwfUDir781SVkgPnhePVoXijcmmWmzMphqUwGX6v5c
59oJo4o69lKyY3zP/zT3Y13XF1WOLVSyMzEe1j61VaJV0R7+FFzjXcEwsIqjLYPjm7jIc5xKklwr
893gtIQL7mIqVSs+FhhAANrLt8XZEPXtMv/PX/N/RD8qpbbp/vmf/PxXVeO6HsX92Y//vPhR3T8X
P7r/FJ/611+9/sw/P1cF/3/3T+6Sv9qqIxzs/K9efS9HV2d3eO6fX/1wLEWw/ePwo10+/kAd0W/n
wHWIv/yf/vJ//di+5fNS//j9t78wy+nFt0VJVf6mfnX1X7//FtC1+ZcoSXy9+p24Eb//dtH++FHm
z+V/nX/kx3PX//6bZhj/wGbNNnFbCRxQIDHCyeIUv/LMf5AtAUrDxtETOBnve1m1ffz7b771D5Bo
RHCoHRyhIONXXUUc+O+/OcE/6OiTqB64Ni+G5/z2cumvHuF/P9KfBVTn8BzAOu+U+B5USgiozjD2
CttfBIXpRE7n0AyohvxZmOD1Q0L8i9lFlubfLgUWt4ghuskPryaij5onXFSL+v6n26ZO7edTORNk
05r3QF892g+kttOcPjfL8BwnJXXYM+4aM3LN9AgtI6aB0yeT9qUvcBmmz1J1UXKglIH1dxFB2Eu/
JrwCn4U6EBeSvshQZvtgFRc4klj+Y6eVyfoLpP7NLcMWj64EIDFka4eJ+DWoN866F86Old9ppp5H
OyHtme9mrBOnr5WNocOhMJIovZhaM2p36OCFgwJb6+oXUOb/6zQw1OPJIUbhhp09OWtpqmX28/yu
ACIvv7fWOMYnpoo027HpqLwTu9DZbQ9tGdXBTaqPeX8dwVD1v//isZ13jsDKXRYmB9qp7XAuZ/cj
TPsUa+gpuC7oTcbGtVv1Wc/kOxSBflNDxDI/9wlV1Q4fQHjEOPhm9VVquiE5LaW+3P77p4NoDRWi
aK5a+jkAOgfIQKfU8q7FTrd8HCKLWNpqJJwW0Hwmhts+UVpn0cxu0oPag1oEcgp8RPLus8eqS63l
8v1TYiV4DTsDpYPrs50wDIO3+c0iFprtbE0QLi6Wmhyu4MOcdSv+08GkCRvq1G6jStvPaJLG+Vti
jbY3XpERtxJHvKxp+QFHEbf/c2K7lT2Tp9OkfyNrnPpwZwyxqKGHJK9mf6/pc6SnlzqOmvNwoTv6
oNWXZoZu+mku5yr92/JqLf8cYQni/Jk2eP6HO4aN+4lYWhdR9IzJweLvjWJIzfATwbQQtPbSoN1a
OEJFJEouEOBuTQPh9pdWLbnpbgbHK99ndptq5KR7gaAkTEWlN7hH5UOTBxf6kGZ8fFlgdPmHdM3E
ocFHE37yS6zxMCX3AlEHGr0/sLlJAoLdn1O4kNFyBNeL+MM5taNqOVioSSn2o1SroaUxpZXu/BEi
gTvNYMj6uHxD1rH0X9GQL0Z5bWOOxofR//LzcSZaKiSefNSIl9zTcDbRgeR5ads4fJkNl1HAoCac
vo+1rEt3ThZy54R+U/yuztzOvW+Br8W/gYAZzqVfFEG3XmV2jx/SiZDWdc4/aKSnTdajhvQZc07F
26tdm/i8ZqfZTu2I55Nki3szgV+V7YNujG5U3auzTRoGknFa19nLPYKJB2yxdm7V4Z++XwcXaCBc
WsfGuGoFn3R2KSJIJuqwrQwumWGU41mOeSrjBVk47hWA0aiRsxNKbLzfrwkysxh4gDABt362UFQE
R0WuJzdjHQ4BjDmueIzZNT41K/bbz/Tl6vTvIJK6DxOe87TD3RAJ8z4DXuWWhGXT8EzUT9WyQrG4
9LDr3jbzTVA9Yf6TOx/9DmvwJ/COtr/HWzf622Wu7L6QjDzVz8mI6vIWlnAxwIprmyHUwYnI1Rxg
Egcxz3LINHHQOQYtsOBkl96z3TiN9migguSy5mYRT0t4zWTPBi5UzhfXbH3nVCfLOB0GjPyHJ8yo
U045l2ce2+VSPXvQAxdw6TTrpvqxNqEFBxe9phtduEuHlZrpYMyez1vRV/rAELb7aOKCfT9q3Psg
WBEAXpnTEpTaHkQRSt61bpdBn9+ZVRBaOyx+2w7Lcmq46mbp0XwkOxjHU/dAE4zQ+GOSoEfVCQQe
1/kWNnpPyAEmC3DhSUxztPEiaoGnKh4cnkuQIEvDcz5PCxu7J5jo6PaSvmIG2nXYe8/zzjPXyvq2
Vmwa+33Ku2Ql5Au4a7bu03qciuHaNJGiBCevSYhZO+j0hcePek6kAHZkuMKRzMIOknsNJsg4wG5H
/JndMHjqU2w7lVE/+HhoMARzerr8o2GjWraOiYu/uHafe/+XuvNczhs58/2t+AYwhUbGV+BNzBQp
UeELSrQoZKCRw9Xvr0naS76iyZ2zdarOWa89lmdIpO6nn/APPobEK0YBvKW0clzrgNQyjVFAGvmj
eGk0qr/kI9KWPKrm59nvp11m9qP6IastcvatsfrZmN6u5iQ0n4ZzJXNlM59wn3aSLuwVQoz66KkV
tSqs1fSmf2ctkMZvQova5uCvljX+wBTPxl85Aa7sH9BLTKObaiTthlz72DsqJKPDBx24ks06imO1
L2ZbEjtjmw5nHqR574yYZZSUWU0wxR6dFSQFcvMTxg5teieNQc/3omnRTwpAbNE4CSyzXrJbIuDo
32AXCGE9oK+8IsmLTodRn0cNso5N+PydVluq1s+zYVQ5j+548/TAyFK7/ojSq5j8C9xWGxKiwpLD
P1362MPXNo9TF4secyJTQoO8ggvuNbVcq62Y5CC3FkbT2i+4o412IUCG5tWOPMprP/WdX2QHR85O
AnNeG2qUy4dVO8v7Ab2CjVdkZnmgNyD9SxgMgsMdXyEsq9tC0yZsDmQaxXdW3KoxDdD5jK/ytCVM
2rE5Qxap4jfvrzI0WKRGPH+BuIFhQbAmbVvnG2Np1T6a+mFdzhokTfhDVMc09gOoCuqo9EZPLGc9
+P78J2prahnO1dDYJ3He2cu4w42+9G+AxnX8aIJQD9+0yOyKJYEKdc4LLW0keIswwv+6HAgsCOHt
VgcRwnNzGNP0nAVbNSct0pIiEKJwV1greP14p1DLPDY0qvqkwXhIpyrGya43OOZMziJN21S+1dGn
ez7Y6hS01bhPpNnF3aa3W5FcFw0ePffr2qnzutINtXosgU93RVPq8SzPi0w1UitMg9XmWhbFqGLv
K2TT8/GbJbVKFJ4PCSOyQUWErbCUCunTMBFaizqvxsps+DG07lQQLwdqjgiymVBncYZTNDsKCUN1
fqLNkPK5ij7K1KuyXLX1n0+92jTSaAhJeKPUOBmcruCtO8iMcQXXmVtfw990MtxQ562vc2C3bc91
imp6/M29oU4IH2sAfmVsL4JHrjxP411mhU4S05cTnXMQ3QXfCYGXjC2LWUSCQPKiR2uB8JIWNZoT
Aj1HLzcRdS6JzlY3sSsbrAaItlZkAaM/p2BQmkhMGvxq2XTsQc88zSL+XJ/1fQOPfjfjb8kPMAlW
+YDeo1GMIA7anjzUMxcld0u1bshrFOo0hVqoocmAvKOKQE9XwFa0srDnWejRoEaYFuoAteMyz3Vw
crOMox1TYXU8lY3NWPsLVoiaLO7adlDByo9gLWQ/kD5Qb71ZXYpwzA4YpitVV3tdJghFQ2l4LSCX
sVfL3KyF4rx1zBZZF7UJfENcPvd6dKxeeQqZTgUvEhqbYx2kDp5EXBtNAYTk51o10J2vGFnnvIo6
HWGlC5wMNH474v9IECNJGmDc9/imqsRV10+KqIp+pJqjZDue0wKR5ml/L+ELDl8WzTTZjJhY9ghQ
IfOiM/wvexWGmeyn6qalpXJCU5WMPdZGFm33yzRLOPaVlCUvuWduxud4zj1So63553H+UQ9ZIloe
17dT2zjjTes14PpPRx8FdBxVCvULoxZiSH1mI5LJJqK80mZSK5weO8OhxCBgYPmDfJjpq1UBZVGt
yxSJeG7t+Ve4JckufD+Jent6aYMV5J9ckq5ki2hNUvNrRJ2C5d7UZta040X9tJ5RB1CfLsbCQK2K
pwoZDIDDbZmlSR6AT/rj5SgP+ZU5xRPoR5qbVfa77bB6MDZk+EwX1ApRj5kVbd+tmykbcuOM4U+n
lIn0NNfLrWZqbgy8kx7unTtqbfXNT7AMfXB9rhcOotKtfo8Nh6y+4QuOFD+9zxxbBAySylaOB6T5
GDrbZWEz5W0tMs9NhpxJ/hWZ2abFnbtMV4r+pHl0z0w7hPquEftdl68ILaBLuhnwHWxHHJ9yoE+b
seHLmBdJn1N2oAZt1/gwrPWijcOWBY3s1Jc5XlAD+YIUbNk4IZ6DmJ9gZhXNrs88H7PfbTPHIDeC
hQoaKYK8YEFd83vt1giSHi24X1i4jj00n8RYIzwg+i53xXk/enUmbzy6FHqx88Ef2/2VhUWjN+zl
iEo/wS6N7U9CYAbcH3K/U9fXYzXU3DZoJvMnqxDSOkQASUttWxrGUF7Jbkx17zADjOjWU89d+soM
SeQSU2zXDpuyKGzQ0WvEbhRutHBGVlmdHWYU+Lm3pKlszJ4Cf17F2AalmTCj+xegeGJ5q4iXMTe6
iZ6y5ueQLVPDp09AbqMVROJnLPkINn3a9l62ZD+7TtpM2sqog6+57SmHyltckqTOfDEvGGslNhOK
r/BOaL4H01C4Th8M/irK5aJnpOYwhmTKVYaQPW2pI3CbTr331VsF68ZJo7YzAisWKa4bDHYJIQDQ
VNlmPh1y2cw5U4RGtiw8gvn0j1R6bIE56ErQmMVmMgt1qFOAdISMp9rUbiv1u6xOX5aztrLZvRly
C+t8HUWzcqaDP8mRzkIhmVwfy5PMzx7PhYKfOQNcoc56c5H4YmHDoipdJJPV6e0Q1oZ04zNErucd
2PQoSy+fwwUDxIoTYZBIfZmnJH4RzeCw1oWdtOfI12CncEOdGI0CPUzc3wFRC8i5sJjcUYV2NLVV
jplhH6kwLh7Yk9/EK5fInky2EfU/osVxin6Df+JjThqV6rWscaOqDSQQKLPM2FMBD8yEy5kBfo0n
9OWgZiZGJZG6DLISkvu4ywcra/OD48hk8fY+bbYZr0a9aj6ZvdkYfOuB10bUYNUgV5QbnKtwXUX+
r2OcJvtMjFxscAe8l6cyBpO+WDSArpyu2rSdNyZI+Gs9kQ2vC1ZZuCb+yk+ZNV2tg/EUllPyVgqk
p8QZ1iTqTK1mqkO+whCceFY+hbw+KXzymefD9XmensO1L9IADP/qdTg9PoKc5FPmk/b05muMbXSV
KhiIKBBU+6d0PY5Q5a5Pal17LCgWBu6HMjFVq0HMqgu+94Z04ICAWacSLR2MdFtvi1TzkzPA1tFi
/Fg0f57Wvc0LnqcNK8Tzb3ULRcJ4U4G0jB8YvfbRLYoETX5Y00RDQ2jMtNFEAYz1U1p4IDbWEoJf
lqI9GJ6Xew+0CfTPTR01849kMlVjCJ67nu2tckwlHLc4Wu5klJdTuDqrue5j2ZvrZ1KrtdH2HaI+
c3oKM1I06QbF9DW/mxsgl98NOC7Ih4wJfMVNkzP17IJYQCuXAdieob5Jy2Z1sP4qzNQ71CLVENr3
VyRSt309Wz9FVMzGiVb1TXaf9YbYMHGu3T2UZYwtTvtiHZ2TtR+18bY0xRAhi5CqfdlVccZLVzbD
8e9oHZWYJdzaKt9YcVc61CxFLpUbCBELFYBSYlG24Zi0ovRClWbRXhdzX1VnWs+bI3mE09GBZU91
AZsvabr1/rnies6ySQNU1vPUJHiqVzQTQiphbkioKmNfksC7+PdqOBHVAx3FMJGIgMsdnmKqUI95
3nrztP4xMlS/DUaf2lXzstrWYaJ7xPJI6UbnP5/qizxaVar5nOc+bwnXHlVa3YBZYdVqTK7077QN
sEIalxR/2MVS3323mp6cFvy2BkBSARYt04gupOGxwjZJPz6nIyq1TjP4EPUGx9c2OweZ4GVXteEl
g4RlrdflqTuuDFs3SzyrkPE8+tYoELi8b8mZzZ/X+FNQzEQ6paRsctGQgg7Cz+kWR3zhWjklReyZ
PB1E/Ju4VBC6VrkIf5s3KAMwuaznqfjMlsJDPqD32+qwV+227k8iVKWmSz6gnC7jvPZWB+67ueq0
T5xmRYMc3lX3YPr+0D2QSwzZfeLBubnDJEZnGXaIwGf3fQauDPMf14KlyHnhtNaAV52u6ilcv3KJ
nhbueMsPCTqP+50rLDcfstwkn96j7T3yz1no7/C59HhW8buWoy5Y5Y/NI4aaTt0GXUXLFyMJTarX
UTWzTgRtyRjIjZrU5g9j57XOJfbx6iSYhVHxqZ5jGDvOoz0BOtgkw0lFI7Cmz+3IzwJht1pRXoMM
avhgztM5NOhIahVh8ZTOt7qpqo1ocZV6k49j2npnawabYiPZEta6+dchrZpOvPY6V2sgFzZtEGcy
BqfdLwAkUxTNWTrGOTNytfhSSDfkeeVARh0FRodVebpvHNkhIxU5Ah+rcHZNBAo3jj1HLMzZcdV5
kNMELnx6HhhgO5saEz8frfrBz6W/WZ56AKVe0TGBJkYRrTUz+yeqFL8x9BF97xnuj6P+dZUpKFLf
FNK5dLEf4bXh0RtPn1GoGcbPz2eqXsnH5ulE5xvjMby8lvvIihsxbM2km9RLi9HglBDQJ/XSSLnV
a4qSWSMyazq7vA740U6GHIHq1GyFsfScmqZFMzh0NaPkZehpK5CD7zBDHKrt7JuR1vEDA/jds+c2
QP7MWWuJkguh8qmXRx+WzKFH6J9t/1wsxmPUUVKUg1PijUhZ6c32Jm1GXMrYoAhJ7V1kQDzS5GWJ
CCdth3EJ3SHUaTk/UrChfBfRm47dB7RGvdgI8jFTf6m8mnuimdegy88aSko+SAswgUeINbSTc6AB
Fd89rU31B/w3AfBdpG46ln0TYuagqpAUM0bznPdey8uip9/3gM1irJN7iXm9tBJjQgwBysc0Gx/M
fo7cb2wThoiw6fE5CLvrUNiOhj+anUEQSKdoF/m+yp9c4CGcquCM1OctO6pCzvynBMUF54LR29D0
wJl3VtqqHM14qtXfH3SoSc/LWb1rwSzV0apSilUcdUfYc2mb6TLUxrgrOUzznQaMS55qYo2LEPC2
cwkizyzJOxPN2zfeUMUfzX6O8PYwKJC81nUAEpAq1MDl9WgOlYnJBd7U7oTWiP4CdFhhBOWy2L8s
Y9KLi8TMuv6a3hz/M0qw/V0Sq8DWVSzvk74Uw3ROKEjlHnpIsWSbQp/X72tXzOsHrIgjIIeJJi6C
VhZjYag+SOmq4d4LnpHr4bmJEHGP3ofmeDvR5QZkdrTwu4uq7IvbCjTB/MEY6o9F40FCMDzBZNVl
5fxB8ekLc0YyJBl2Q73q3uWor6nzJcpyzb4i6E/rjhdQx7ejN1jNgSM8Ki4apgxd0BsYNBjB31os
WAyBIzEdSEfEJsgRR8COwiSSzgit/auxVMdNG++zPrbLOOjijMQ4eIbV+gPWWr8ptVRD8P27MI4Z
mCxYZS0D9RLRL1itR0umBwWHvohYT6LFB9z1w23NLm3Pbb3zEa6Bm5DKODB0DF1TrNCztY7CxPJl
YgXLcxwfqD9+69Zs6yFDhCxbwgl7mNoIRy1+7BzNxKezuEdZ/2cyz163ZRYh7CWATUnlUGamavH5
vkZaE40W//kcKd9/0mO2oglVkTkkIxG4xRbIArUmX6y5WR+xD4C2u8PF22yDqashnPudVWxsYcZO
sM6etR+w4Lj3aCdd4NpcMtxDwVlZk9SZty+aXoOi2vE7wnqGlREgurFsezC6MCZwKNgNg8FZ8MF9
HxGkuG8lJWsTT1D3Ynx69IWMZe2yUXOKnTU5KCRuXE6o9MsgBkxm7aJb3Jt+nuX8qzdj0sh2wrrk
mlxobr/buehR3wTpSF33t++KsgB2j60rqMIfrhpkeVIzMVXYdTSjXS2Yu0JNhDSj8dIrA3VS53QY
6A0PobZgZ3JX1CsV3ToN6LBt3bJes343W3iD3L5/Y48YsJdBGOULjgZOBZuvjefH0b6qmGOMrqVH
W0TfVLVqPnVITdo+nGSzO5JK18/TO9DkzPWeutFPDeRB2vxPmS7V+DXX80t+brYPEte3/pw+42Sd
LpZttXYQaXM2Hyy/y/RfjuOpWq3pPJUvv/9A7tGhwvOYHCYwx0xIoGDBXi/bZfVTumy6v6XO9OYd
zXW9piqp8H3NvalNcTyPsOIMB3etqw+M0I7k5oE0oBQB/9TybdYe/LyjPQO5bsrpdHRMCnT/ykNX
XmwHMt7yZC1njESgJ42fHLm2dI2TRoQOQuufShw5nDDx3PX7VOaR8+BjVX9hdMjcbS2HkVCIMqtp
Bah2mnNIY8muQjNOe+2DLOEIIaJuHiVVqG4+BHcHBt7rNyeWxpr8umt3OWSR8VOO66AbofI6m/A/
5t64Wxdnna9Guab172mklMD53LMf3v9+fyD4uA0yFE5l5DY8ItvRbVi9paMVEDe7dDbSU9wRxadh
QvsypBOJAzUyx5MrtgXtGnkOByiLz1hfccsIOprnfdlokfUbnHJHdfTBnR2nC9yZrejb3B3DcvQ2
X78gpcaR4W7EtMWAL3MK2ndywxgzuWEjXOQUN5rdLyZxL6mGMI8ShQuwEb7ZFZlVuJ8t5GTmGKLU
Im8LSEH21YzIRH7F6Vt2H8iBPt7Lq23NAQWMDCahRfH1h0fA0C7F4gKO2MnOLb9g1wWLYyla2o6J
YLJ/WgoxbCIPKvUQrNFkh6aziPhgyKERX93FLBUJzywZaiG9sAOYm+zcSQzzNo5EGVqEqEr18jE0
76PV/Qk0IZ1P51KON5OrN8xbUm9QY5zROU3TCqvoYMTGJ7vw4QJ3LSZPcXPrmhhK06qzuIJb1fyU
yMy1/4Cq/kdAQMocyDP/x3+wKY8CQgyKqJUe3YhZrEv6Se+QomKA1Tb2tcnHa6Dy2em5i7bWl/fX
y5sXRjHFge3j0bZXqcSLA7T36rgcRxNtbAQhp41vdw09KCdOdnpZNcMpAkJIYRWd6Pur96/8xk72
EEzx4Anj/2c7aiG/uLKLbHdkrGRuJUYR822JveVXEBrlw0rN4n93Fzc2MB6TudiUlAtriB90kX+w
Xd54fNIj+C8OqrDYGx0dLDUNX0vzpn5HE6jpds0wCw43W2TYydrYMn2SELw3ECzi+IMU4K0rc5rZ
KlvWefdHGYBosB7yPNnvkNcZHKx/ozL63bGnw7SbgM3AkxCwwySkr49y5j+SD4ctA+wBrROh61z8
9ZtHZHGo5sXHL8ceSn0TO92sUIjCp8+MAIVPG1NsVsSP6l3MhKDYkx05VUhCH3VnNUyN+v/gXTCN
8YFHWugJHX+FrKslaOipIw7UlX0OvUw+FF7pnzcGRL+HEYfb09Wbk+GDr6921ev44ys9WiorpVfy
h+TLKitdopTV7WyrmLzNMlfe51Ya3edJNuSDOXM7IDexUa9BDBEq276/A44hdBxmPhR5Ui02AKnN
sdZGuoq0NdBF3OVLX/hDQKdn3I65m7obi7l7KPRch3qZGdJewsaztat6Rl4JkNs6nZrEoauxlz4d
jbxpuwDAxejs3r/FP1epej1wNC0UavjLUVwaWg9D3CjhDtN0mTf0ObzlG/w57cRHh7X7pk05+BvP
G9sPPs1b7wbALNbKLvEBHPHRzrTKxB38ZW130pyaz0PcJwttYkS0QkxTnGJTWdX8Nfd7s4PsVjhn
g+9U57SmjE86KMOBlqiAbHdu13ny0xjGyPvg8Hqj8sTZxlR3Rk0OSvTooEW3cIWnFuF5iynzPwGr
Zwy7Fyjm2wWNAidEZyf7nvLhb8xFZCcFM7wxRKMZa8D3v9GfgdRX/RKEPcBhE8KPbsToc4W3L9td
7OMLyFouvbQNQOFoJ5VB832zTLYO8xpPzUmexkaUbLF3iM2b92/jyCdL5ZVklBQ01L1qtRyHFV9m
i93goLobnHotmQsM5rrNxoIhNjjREbwiMp73dTOVbqDpY/QdTju11wJU8SKf3TXbs+arL1Mp3OGj
kKfewdFOR3lfN+nleJ77h/J4UpcDRNi12ZGNOOY2Gb3inAl/e9noenxGaoGnfZ9VX7TaW+TGRprF
CGKgNntRT+VDmzZL+hTz/hbx4H/AKfgfcRP+fyIeAJl7sa7+YB7c/iTR+sd1+tC2D/+AgPCPi7QZ
HorX5IXH3/FMRbCdv2CnWCqKKhsxSpZ/UxH4W9QIOMwqCRi6iv8mIljuXwpMiBYP6ks6CkFkPc9E
BMv5i/JXVUUoTiiKgvF3mAioYhwtPFWoUE5zER0tlj+kKywNWcy0GpN9sprdwZ3Sr1xz13TluZv2
wKUYaQTZusTbQvQJsvc3gBzPVgh5O2/M9knB3yFNTg6oM6CaJcwf9pQ6waA3W6vyhgDK45lVrqeg
gnZ6rd8OdfFjaovflrTCxXbPOLVOmVwAcyD5CdI5+0V1cDL51p2X1ODDo7nfGkMNBIPRrpB+qP5L
hnPrpssSialrfF9CQzhg2DWGZPFzMJruPcz6hzL3cf9QYKIGhto21+NiQ3T4xANfmlb1I9WNA8qt
+iaLonjT2WkXJCYyFVbnh6inYkcBxetiXdb1wNgOgAGq6j6A8hDHp98eYEXqtpbOtd18K2T5w0ek
vBLRaT8Q8KcsOl1GdycSLl/2+b1ut/6eUkBZx1by6bbSzsAqqbFRTq9kWGfxF1+7wsvxel29fAv0
4se0OJdJDKKw69NfYFCYLnAnK7FyUzl+BfBUvyuTUV5bTeQBcab9PE8Mhg0XrTo3+0WhlIV1ft+W
cRmWFKYBkMRLqxZfy04DIDL9GJ3lruv4cmnuzMFSJvfTCvkT+eIQ/Lyk2Ell2EXOZbdiwAIjeltW
xbXmr1/Xifdk2HwjCocAUNCnoZfXOUlqmGFXHeb+6ocTxLY9dlNgpsV5Ow/9KYC9pZmaXel636hR
w7oYxl0xOnSMkIuPNBRCZuu7q4+BO2k4dhYUSGad3kfdvJx5WiG38WBoW3+x8tOkpgmPpH8crIv1
ydHTIHPGIUyFBiChm4uTFKzUDYJs/Q5ABMg825xPiwiwRpcDpoM1uckTZ94uyJYG1cwtaNhV0fkC
QFQhraL5Q7+1USP/DBRhZnCGPCqSpmgt204agvxBpN6KTrNWBz08W3t0YBkpW+ZeK0ZE4Mr+kuKx
ByvL0iwAfwXJymJ37CFwpdhOpkDvwD/hMNlYovqxAg7eAN/Y0dI4FVZ+U2Tttavz9ZOmvy6Bn8XZ
zmjyHy+i1xsEIJVLvzx4MIFDH1IRa2zgGHRc+Psvqhyn0msrHtx47xWSkUZt75fMOQCTN1lQxUez
ApUU/XE1DmKyCq6KX8rrq42DEJqWRDF2zzQ+nNjfYySy1+rqG9SjNcov0cphIIV0SZp3395/0mMp
TLobPCpB1cHsxkaI8CgPqUph1rVtxHsKjHvFeQdXuYTGMhPgJmLN44fADtOPinOvKs+11d29fwvH
2aq6AyoaQjqRlibRcc5IyQP+TMRgr0fkvMvzOHFOmqYMF6vY1lH+wet2OSaOXzcUN84LWlIwuY77
7JWpdy1Y93gfgUABfkuDbLlr86tesuVbGF2g9/zPiCL4YWJPd5nlXPTy3miA8aKCnqN/70Xpzu4r
ukPWnV9rmxIXuWy882pvNxj5wZTNZek3+/UX8KQqbMDruIvcCoThg2owP1WL5wXr5J7IOv2ZTd2J
FndnUQNvsrG2upc8OM0MbmIofsyFhqegKc6hWLUhN06rbuy3WSNosIDNS5LpZ2P6n0vIDEGum+2Z
gW0ASu3WL7dpv2VKtRDdzm4vB/EpsRigFD54ziIGvQop4o4W8efYM+7yxfucrPrdAvo+SFvv0rC9
Jay95LRKh10ttYNENvL/Ti71H9OkV7TP/5Rx/T9I4lQL7j+TOIOHIl0fXjI41T//nDZ57l+0n1XO
zrQK5JPKjp4ZnJ7/l4GxMLUpYYsO3X/nTcLjh4CH+kwi7cek6t95k7D/IrE2YWjQoHfRT/07aRNX
eLmvkHfmF8ByYwTB79Ld46rTSGOKHb2Dp5KceImHqnV7Gjfr3wsXT5cRxCxI2HAeHwuaF7F5WRvf
x+ig2w+adlb3OlZr95H5y5yBtlv532y7P13NplDkUmpcpYLJi6vlPJKg4dXtvda9jOHPhmkzfUs1
OOcIt/lha8ntzAEP4kRsWuY9DIh+iKhkbppiGZKczO2N5ST5Dq7Yve77n/tOu3uxPq6fDopXbFX1
Yl+cH0/36CFtbVPYKlnn1/coJhN5DfDFBLQ5pYKm4ypN4gZUzQ2Q6NtENJ8bYRwA6d9I3GSCVeNU
g3Z2DWDiXDfmE6APXSDtQgFw6yGARP/BRzueBT3eI2vscUpFdm+rQ+DFe1QMnRVRiG7P5JyUplkC
MeComiVZQG57CiL+mzX3gYcrCALg80WcWNh2Ne5+hvDRJoMd6trwHczyj6mqbte4OtQ1QH9Xjz6S
FD7K/Z/ulDID5WPMj3RH9eFe3KmmyNCIk3d7TObKvSyXDjJUFAcm3Ym89t2D5Qggx201EsP1D7oC
6lMdf0rOY6oJiiKImurmXlxcHzzp5JHs9gVhunIi9pH2/f3lcrxNbVIMRnKsZyQuhWkdXYKWNlZI
oA/2pe6dDUt3SG1oQrXzwTF73GmhfuI69AZNxi0Qco9bpU4PAjirkm7f+u1DXHnyoqMdhd5TgQRt
6Rb7HL+HTboUaGqlMRSErP2gt+E4R29T3QImTTrhj3YP/3r9Nu2ycgsU0tp9Dj77PE9x5mqZIzBV
XpZdD9CYzLOflq+pTDEr1iLxPc5tK2B+6p3rdi6xWSmL9GGUIBS3vlt7oV2a88m6ONMBnBcmdchL
dz/mNrqIGv9SNm55YYP7xPF3PFlx0NwkllBIJHBmmAPtaRlf0Zkb9vgX6Zspdq/GvN6hdRV9qete
BEyczunsmQdug0YH0sMLkIgdtqnxZ6vXrXD2sgRqDD4zVlRfAf1yt1aaocSZZ1k4tS6YaD05n3Kt
2AI/OenhQQAk1EHjunEIWF77Cksq3+l+XGEbNt9bJZAC4dALjJBmdsaDaUzG1hx7/9z2k+37C888
6mA/rgjmf3TPodaT7R6tPLo5HnqTXcsYi26WkSU54M8pCQkNNy5RC5fumz7xwazN+ItvsBga9m7V
orSBLecDEnx3w2BOV9NgohXNyg6ttXT3XVkvgQ79LVzG+KIbkc1rgVUGPLL2dW75m7KNgfY1Iv4R
Z9WC//Bw4BCxN7HZ0CLWvd/vP+dbG8ymbBIWs2++1lE+u8T6bIPUaQkgnfalYJx6Ea/d52YoHt6/
0HHcV8tb6T3jCcG/0V94vbwnNDdbhBravdSL/FA1KyN+j5RxodNA1Cqg3W/HrviesQ6C9y/91jNC
arfo+jMMZ3u/vrRuwt2TvWz3HRDYB6btF9SM4nu0VukHVzqqDtSiQV0GQ3KPuArY+ehK0drZfaFH
cr9W7rU9NEghFdZtTJoBG+IaM4lf7z/ZGy8V0V+E99XAGuq+evIXEVhoY4Tgod5i7ZVicwd7Hwhd
kNpOv4mkuLAQ90Hv6oOHfON1clFQMe6T7fpRlqHB9S9m3In2qFbmG9Tyzy384ALDmqsPrvRWWMan
mA/n6qjVs0tePx+4RM9vmDzsDVc+YOz403QBsPs27DqoThuUlE6mof/d6F0VdmX+z/ff7psPSqeZ
TMplFH+8ZJ3GQ1HdZ92AbYIHaV84Sb/rmvmDp3xj0ThMpdSY32e6cIy+88EO9VFUtft6BQNorNVd
2hZYjckCTUXxWQrkx95/sOPJh1qnKPgzwHeopIGgH68biLbr3GrN3uh9+yuO8aEhu5Mk9Ym+S3GD
qBwWgqYjT5wpNrae0WbfvU5up96pd7YzrSfJAmz2g5tSm+NlOvF4U4iCUd0b7p/Zq4PsglfFCR87
0ndM6mE+ectP6f8TZakicNHh3Fr6cI2WEO05iEcfZH1vfgY682pMRnFPV/bVXnIjTKnbiUrYnrKb
3p/20FXODae6XIz4PqNL+jezJ/W4JqMCMg5i0h9j8cXRYiKm3eyL1T81mvorVfkH3/mtRwKbx+FF
qUVv6OgMQ51iwAd6auC/J9bO6scqNJDL3U1i+RYzlBi0Dy54DPx5XFgvrugeBcAYLODcVgtXrGW0
zSJtvJIwizZlNf7sbGnM29atIIfUHmTQqTvYpHKDk38HyndZOPLgZ/a8j9zu51gaF7ECpbeuOR8y
N314f7W9tbct5t4ASploYR76+msvQH31ahyafa5ldy64vclsLu0s+fS/u8zRosIyLnGcYWz2Ttfo
G5hF4GTmfBPhoPlBFHkjfQQa+98PZL5+IGww/HSF5rdP1/WfiKFsy1G7Kgbnri/nj77yWzv18Zyj
IwVQ+jFsvzh2QLYYiVUA48jMuqCDilaY7wRtLi6xobvQveJEy4sDyqP13rXjm/df6XHVofYNWAaH
dhjoAv7/9YNOc5pOmHw2+9KodFiA3njflbP89r+7ytHJgynebCRkZvvFG0N6BRDFP2qlvnF4e+ha
gdAg8FO8Ha2N2Y9QcGlMuW+H+QJFkO/wIW9El127SXSLqC4AUx+S8fvP9eaRiiAcb46r2n9AqFGp
RKhEunIfMWPfaxUG5etyAyljPZldgl+UZqHudOKAZ7Z5Egnr8wc38EZiTceH0AYuAfWj43Z1Ni/R
bMwl30+KH3VTfNUSVD2dfApFXH6Zm/y7JdPfPeqqQGRFGeAd+0Hk9d/Y/NTKPjBqh9sAi/t6CdUp
yysHibqv7Tbar23xAE7iZqxmN2ghgAYjMgIwnIpP+JiZpyWopX0/GtsktdztTJ26oZmSf+qWKNkL
2GRx5zCk6cZiN/seHG5n3jRznp8UcOXaihlXW6+Xvj3GOwhnt12bdGfgfu7AY0ERxn53nv183/cQ
XxqR5XsX/lcozFHfIAR8UjTV+g2zM2q6GFpthVBoUPLFHG1VqgKCGRKseOYROdMfM7+dkqKAcWld
yxb5y6ROThPfnjYAwkSYTOUFslb9uaWjVmas6Xbo48/zWIxo9Jinczufx15q7vOkaYBWellYrs4I
XYsZm0VvwQqqtWOIlBY7wMy3TroYu0WLnZNoNa+S2URBpU6rbZJP1Xex+kag19FZU7bTvltxb+88
73xETGK36KgTOHKA9yNEHFhdL07z1tNUo+J3abv3aQeCtlpOUi0rNnEH/kTUrX2mZg8ndWz9/ZMf
uCreYi4SahzIR3s9yvCpLvVF7vupysJ1WuMAKWsQcul17Gc3/NQHm/CNc9mj4GKUQLKhaoXX6w+Y
EBBAbKr38G+XUBZeHA448EQiP/XWMQ2nvvrgEf9oaRE1PcMDCAYJRmlSHl3Sapnz5p1Tk2TCpG/w
F9jS+Mpu68pFwbPCtLvhbzr4922lb38qy/JB1v05t1ZdxIa0sBxKihPhZ1gJpvNyxUShurc0w9wN
wumCzCsgeP39SMHInTBBlBJs1aMAuXg4B/t+LPedLM89V54Os9afrmVy5ZkSfpQHfhxt7GzjN8bv
UfNurXb6CL/1RqgA7EqGAI7wv9g7j93IsTRt30pj9kzQG2BmgJ8MBkMhn1LaDSGlofeeVz8P1dld
CkaUorN604t/MQNUZ1WeOIfHfOY13FhHKNyhUoy2Mwpem8zRUvrpQ6s54WyYZ2a7bLJV9AuMYLkP
0cKk4rC6kxRkRdBmGAtPTrKveqxtSTjORNhLuHc0xAJTQLcQs5h1hEu1AhJj3RdeMsgfm6FunDDP
QdiHO+oykb1EP3qg3BsN/uBvf8pTTx3wT2IGDRCPsubt5AmkWmUUCw+i8n7BSqel/4i4wt0U5nda
AfQsj/szEqjLjj6arcYmXtIJakbLIXwVpCQmhpJiKzHbREN42p8fKg0zgwjdJtUfzgx2amlpJFAP
XrodR9WNbkKJZART6KWaficgSeGoXeYkin5ZGsDuVeNBqfQH5CPO9H5PLSzdiwVXiwwk9arDSWqD
juSGKpVeD0lfatwScXdwWVGHYr/kaphtEpYln97+mi8Z6WppKVJqSPCbMiUycTk0r5e2Rx1A42Hz
+tlKLpABvAJFbXGPa8946AZA0yfdNsfsGT2rHeWlDS7il9Kk944ACsFBjqlyKapm2wBhdSeokbCF
QatorlBw3dfxN1UtqQUKjRsIQ+PkuqIBDa0fjER7tpL2i1HOCrIt0gcl6TQbPvDNbCSwyeG622YR
PpWKnNlUjQNqjeYldZre7tQk3MRWErp1UyEkZdTydsGXbPqoenh7eeTlXjpaHkppJJHgTQ11dW9p
qaqXoPALb2wygilDUG15ScDKRsS8o9D26tQZ29IX99MSHYSQX76iO7WF2Do/iKG6adHjdY0iu9Aw
gHAlo1BZDIST40j9optxhg1RZG2xez9XKTvxMEHpgm4AvQ68k7r6sJDIEMuqS14JHYQ+3JzZhoMq
bYZmDK7Mkq/aVaZ55uycSBphKlFz5z3Udbr7q1wsTUeNTrBWePWAlXM3joYjp1QgSt5lSiCluI2g
STmocPnbMo0kB4ogV0mciwgDKR/QXn4eh/YjCEzgMeJ8H5e6uh+rtHLFwhLOvKRrDAIp7hIkIIRM
/QTTrfWRK5s2qIxOzT3RWmRW4kcl91sbITi0V6BwL/8zPxOFHyktexoxVbYb5EE6F8Me7TEJyjId
TBaNVtX6Rh0x/5R8c8g9YUou00m8EcUQPUFoZaG0ySfraogIYc3mXJp5nD+gmgqgXqXIiTETe+Xw
7Gv48aGVHhVe2pWRLUiWV4ZzYk+tCYH9ufbDB3apPWrdNUiCtw/W0Vu8GnpVzsAJWgozMeWJbKcd
2jgXU0H/oOzPfOEzw6xL4mYvpyEMQw6B1V/nKZKTbePJxbl609GDv8wGLitSxXzCI0+tAAxxp6CN
5g2jWl/4elVcppJ6jgZ2+nshqrW0zAFXy6vAT57NDgx0XNCnSLZyqz6EunqjR+Fzb1l3XQCKhKbW
ZYXUn9yZ7tsf7PTgC24S6DBxp7K6T8q0b0kGAgYvhf2CJun8+PuUtJ09lU8Qqy8CtK0cs36EAXpx
ZuyjPHNZ31djryYeC0IUhgFjB6BCNCt1a33p1JL0TfoGWf7HSo0/j6bwODbllSVpZ0Keo6t0GV5F
JxriBf9vnd0HuTEil2vlXm8+h5MMTT64HKpbdGd20LHPDLbM5eDFWQ22qonMAuz7ZDByL0Olpzcx
4+m7zaBB4tbSf3OoZVu/evt9BJyQZzVzr8HmA+SyE3D7Sf17maL821/w9KRQJOZZwHZZX900itqV
FX4PhdehruGWeFItrSKEh415uoFt1P+VmdFqprCELxda4Yczy+hIAhVkZtiIdttITgIczNJy69cZ
At+jkp7ZoSfn92o8+XA8Y0j6Ts74aGjZ3RnScN3U1UVloh0st7u/sJTcMzByiIiP+ijxRHUYnUSw
5gCF7dJUb6ymcOo0Q5QjOddMP4pJl834gtADioKsxuq7NYKcI6+wzGsCw6XrKMEgTdJZrdtU80Wc
gkcQlA9vT/D4VaZzv1C8XlroYKRXJ0CtRUFs/eXjdZFTTLKAx0H43FZ4bwTlhaBmV1VYRXawCIe1
xkPa12eSqxOvxsEPWJ2LDjj0ICJn7lURsJtU36l0KFJzeP/2RE+8GmwZMjhK1jQP1vjDtNJnGIYs
biNJeOVa9I6DpDu3NQFcHd8oFAkBqC9UC5jRq9uzgf4TFAkxrC4LX9HX9UHhZvqWiMBJm9xtBjG8
n8oRJooyfZvKmOYtJb9NIkcKxS/xIRGqn6iFVHZkyj1Y0bi+aDvqa2lVPiSirG+Nud5NcnNZFcp1
PMr3II5xpIn08aKXwn47RLi5hX2FsRZCmmj2WYgxy+UH6lPN1VQAO4UTM26DOlcvfdh8C+SlAwIB
qz53Op99TrPcqsEjJohA9pn5s8CDb1enoYZVb4SVk3DXd0p2mTDSBnFfUOGDuJc6xcQ1TYGvkbTb
fhH2w7bXHXoL9yekW7wcq1A3yebvZYvRXOWrnwPqW5uRnu8iS4iiSNt7pip8UOI0veIjfdVSHRse
smOnsILZlpVy3o0BTPB58g2U8YrclrW0uhh6odsIQls4chVfdvO4K0o8K6wMVKWBHvh9GKum1+WG
f6tiwASFUgJGqYOxUDWyJl1qN0GoIUrpi1/KpnscBF+wlVy+NXzpIpHKqaS3J2vbuinx+KDh+QX6
Lsq/mtxcZYaCDGMgTNdTglNymMz+fehrvYPqa72nWW46iIEK+7AWkWlZiodDmCQ/hFmp9ro8lTdi
Tei5EPmnDkc4K241hHHk+MrUgsIRM/WiFkMNFncrXgzol4DvpveTpcNFpEq9i4XrA05MTz42aHY8
PESSMuwjycggy9aF05rJt1xNy5t+rp9Js2embW0U6ue2pc6tpyhp7A4YYA1gC1wVQBhvIALCC9Bn
h7RDYsuxtOtL07EgeEA2nxQXYUFtQ9tY2cE7vKXyzrcbfEgU0dgaGKIU2uephMiDmnHcXQLOGWvb
VHwozO2cO7FcDFgNh3uI9M0HCZALoHOcDi0jkz0pC/SNgaf1Xu2aEYI7chZOXNVuHBSfC7NJt4ES
JyDrh+EeLSKf7FDpLoTGvy71Sfw04OUIhSpI7mq/VARU7mLDbqzRRhDBv9JNQd34qjp81fI69nIW
vnFFUADKtsdBqtr1MOeudbVKasrHtZZDwJiQb0MmxYBxi8Zpc9/lnezBtkgW4bvEQRMSOr1Q5Qip
luVlRqviAk18V2sa+FI4pPGfFx8Nsd1J2VA8aXCvLvxYe08enXyktynKdg8C8qLq9fYpVEpoBiip
+HY+NcMPLQxl1U7Voa/2llxBgRQmIXaw7n6MJmlnULBAaSJ0Wn90S2FwMsWCKRu2+n6UtS9GOEqX
lSiBuytTwx4MY74FFFg7Q4AlDKLD9qx0ZMhV09UbqSNjAynsp04+W72XItjMlSIMAzq3wVMrDrrr
t7yvmaLFykaugxkYNfAyLzAn4IWkPTdGhmZ5qaCBbqO71gRok84yQloFZU8zqGenlBsgSlgCyp5g
dEPslPVoYJ4eF+WtIOT9tZFZ/b6RODNbKUbMKdOF5iHCofdCTQsVFcdMjb6NhX9rhGbjIFOsu0Wv
Yl8l+uI9Zlk6es4FN9mEstOVHw8X/dDcoBw1OH6Vf9cwzdCcMowCt6ysuXaESKMm6ae+fiE1WtCA
jK+HGy3X3icLa70lg7aowlwmeKTbWemrG1yHHDFRb5MuvgOqeD9I6jb0y09lHX+vpxIPTUu41NL0
xgzEHfqXexU9NduIdAgXRogdVS19ElBkRo4ZCEZnxlSS03Q/AbPx5qa4NPX0fhZxjYAimLtzI6Qb
8o/P4BGaDaYD7TYRpU+GxotRLSK+U6DcIcYJiR5qgTeG7R01u++Zyb4Ym2nY9ENwIeEX7/DkfESA
yMeuxPjJQJ2TAmVrq/7SL6MPeaeirfmpb2eQmHX3qdGzT1hELtGwQJIslu8Hq31ITOVayPLETtri
yowMdxBUQE/V+75Vn1UDPNCgD64/TzSlo13AykiTdS+0Pkfso9XBgBXw+4JKtsXn+jrHUMkwc82W
rAHxa2pRGwylYfLX4ZWfa47fZj/ingW0PoaF5VSl9SHPoy217otCDX/6Mbo9WXMdpOFlqHUumqw/
xDT/ACAeAU1p2M+JvBRLieJ1QGOx8mBIwiWvvyORlE6R5lE8R2jkC4qDKcc8/NSjYK4kBs4WQ1w5
Q5Lfycq8s3TugjFI8/eCxElP5uyj0k/2gI6mpBW39IodvW+1hT/zLez9nts1uFGlDC8u6YugNvcq
JhQX3DN2Z5pfOVNfk35yDAOlxVHKny0KfkGYXYp1bXqB9V739a0gjeZTViTXbaZf1yirOnHPdsSs
dzel6r71NWmn8D+Mil/cxUGYbipVQ/AW38lE6/ECI5TAACDeqJPeOqo5e2rVvE/y8ccAA3lf0buH
iNQMgT56od5HzecpHPvoXsuwlizu/cIYQxeMpL4NomTeU8H8+XYYdiqzXYDtqP/B6ibwWyUL/ugb
nTBRKYvl+grdQfCA4PzML/JwO8niLWjcj4E67Doz+gs5NXyshX0CGY5C1Cq8FvXOkMu0pW4wNXtk
hvZZ0Qu72kye57okmxfqzPYn5UNQhXvdOAfJOhXmLghVSCl0EI4kFVQxrADLUk4YNP3ClHqH6PMa
I4PN2+t7IjdasCRwWmjJoV6wWt4wjsRFMbrw+qbbo7/vZaEAPLDeitU5Qa1Tn5KxKHeKKGtJurEq
K6mFPsQo5INVyApeRH+rT09y/nERZ3dQJaRLoqibiVpraZ5rBC5/9Spvfz30Gi+IeDm6+i2riUrJ
ZYCAWm+ly1tYXgxIBsMibGgMGvteNX8/9zwYeLW+CH+zTYaw8BTfepRq5AnycttV+Q3Wl2dY7Kd2
DDm1CfeAfAKU+mGaO85aMpY5dRghJ/dCxYaYHbZOd0br40S9RdMkCedK+oUm3YnDYVBQkPSZfrfX
DZ2tW5/kdKAHo+yQ5XQTwTgDGD8xKc4evVS02LAnM1e5exKmSV9kBeuHYzOmTVOCJwSUwrqT1DNH
4UQmBhtmqSDhE0IndLU9pxKt7bGuCg81AO0SnSkE5zK5pxw+RDhRAyuam3l0zbnVzzQyTuSar0aG
9Xa4pKWQczgNJmk05sXSz/JN1fvtc75UJbjNkNwCDbO6zIJZr9I54gBoU3uZ6zsTZi8BrqYrZwY6
sT0WIjaVJDCWKo5ph3PJ8C8N/YFDbib1Z7l6X0/Jd+Qo3aoJLo1GP3O8Tm2PhamIwRdPBFJch6PN
gjnWCfGeRxPHqXHMqAvI/uO51TvxgZaMBS1AQ13o5Ks9X0fpjGw8e54m+dd6Actp6v3bH+jkEBSp
KR/DF6LGcjiTER61iHw6vaxousaQtbLl1nz898ZY1RoCGQfM0OKGwFvVoRFmt8m5MviJD4IIDzcQ
EjBgbV9adq+qluAwhpIEO/daS4T6GH3vkbQPxd+HmtPbRt+B3JvUCRTrarn60cxGUWec3MCpKYuf
ewX6Mzhm9+0lOz2fP8ZZLZmhBn2llVSbAI8I9pz0m8E0HytqzG+Pc/rz/zHOcqxerZswTAqoMOYD
6exeNPDmwsrgTN315BjoE74wfBBiWa1ZN+m1bvnLA2H4bufLuwpljL8wDZA2FiUtfFHX1cHSnJD2
KZgGanH7uM2v+l7dvT3EiYiF4hcwA4htGnNZXZZib4GXsyhAFjPaCH53vVDxK0QYZutcg/nkghl0
jBTKgNJR50iq/VTn8+feuGjIL5T0GDLy708HvAZCo3x85EyW3/Dqw0tWkeA5oOceyJgbNDZRmDb7
rVotVs/mmdLpqfks0RckLyTlDGP1mOpDm2pWITJWK97PzfsAnYS3Z3PquKgQFhaDQ/CWR3GWVBc6
Gmx8nCm7WvKchamdGdEZNMapYQBFWCAykF481mYF0mAGiLd7ioG2BHZQSLM6OpIUb8/mBXS0ChuB
3YL4EDWyAIBrhx+nytEjJZMsvKapkdMwd2mLc5rwUKTDjeXrd0opXPgiQ+NkRzb3A8OK/VQb961k
XM7NE4KKqJ6d+VHyiViWN9wgZqfJgPDk6qqYKRmbPpZEHrXa22Ki6IavpmTYZVltjFLbCjFALcvY
tLV2oVH1QEfJG5oviY4bgi6hB547yTfcEwlsZryRMbmSLS/BEpooeZ8P6kNezK5gJLta6WxJuek1
7cyrfSJGOJjBKhhpwoaGuaXkXtoqFGGfW1X2YrG4ltXaVeXae/srnhwNYVak2UDi0jA5/IiB1YmR
UXLCojraiPMtarcIZiPeXvyMrHO9tFM7k/Dnn4Ot3otshOVmRgwmooLPI2WHnWEb+qe/MiVEkpdo
FbDhal/iUNqiNcoCjsj0coqdUQy9AHh4ScSvG2cu9dNz+mO01bXR95RmS4ydPIwdtoYyeZrwMZTP
xMCnBwHugAgDT/qiLPT6HvR7A0OoErSHKUyukN+LFmYDdXVmKqceD9KIf46y7JVXt23aYxiAeiXd
qxjPCOtyftFtGF1J/Tens9riJRjiflIYqFeKjZl9S+UvWiWfuQpO7mwAPQrutiI18lXGshiT9xku
SwQnjScMPxW98nBC3lAVcoTKOpOKnVy7P0ZbU05o8UddMzBaoDbuiF8Hbgv2RA887H4bo0l0Zy1P
PGgK2m/rzaBXYqmI+sRmEJGpLoZtZhpn1u7kfns1xGonNF1gir0wshMMeUPxFe3cTaj8pf0Gr5WI
mBcXKPzhfqPtEfk0AXJqSNdaKEJwQAZSJFc+xxU8+XF4dU3eQyQQ1sl/oE4G9pU87S2dqdHQ3UnC
BVRG6CM788QfjwRRXCIlX+BrqKQvC/vqCOVyaYlxRPy1CPAoSnXRNDQSqu42pij29jV3/NIxFKwq
ENXKC6H1cKheLkOpgxnm+YKxNavpIygBL5TCGyEJvUy5oquZx+2ZQY83BoNSeUN0BzzrkZBkgh+R
nuEkQoF/dkV0TIv0JmuGM9vv+OgyisZ7pNODXViJh1OzcEaesXhjY8SzC/OCPlmG8NanqJcpdehn
vtnJOZHLU6eGOHsE8K7gXmno0rI7hGSDqpaXCrTVhtF9+3udHEZnECBrC/hhdekNaiEEgdlxQ/i9
M8gI/Wa5I8BVf3uY5a85jMok4jEd2Q3KNFCcV2uX4PVm+X2aU5bHai+SbQEDoHF+3+MPI+IHWlTn
4JonJiZRuOQmWjRGUc88/Fp0IdMkjKeMsBZXoEK44pPaVZefuWGXv2Y1MQmOOMcY2hAosuVnvDpa
4gzCN0rMzAsaEc8VsxTbRzPW43Mo8VPTgU9mWAZgezTrV+FDkPfoWFvoWGSF+oDb80YatDvILb+d
bizwegUuBFUT8Cmry0+ak1RJDSUDQZrUDorIaKcJ2pmH9sRB0tDu5P9UMNJEeIdrhh0dOs/tnHmy
NbkabrWZaF1hrOXKaLAgLPr89t47N9xqThQyBjwhxMyrhmlLS+IWeXN7SQGsxVeraL78heFQHEG/
h9o8IJHD2eVhIcq93jNcidKTaXmYknthrthpZCLF1Zy5lU5cuEBeuNp1mBFUV1YbAx3hcKjFLPOG
ObNHKXhCZtMF3oce3E00TbtuMnZCcC7NOvGiHIwqH06y08tkxugr80Aj4BU6g3JDaQ6XIjzm3Zf1
/C2lzj8ThTpQjvrX9KVOi37+B6pLLan+n6tLuenfHp7S/glv5dcSU8t/9IfEFOhnXg8efIUK6AJT
+iUxZYnvaAbAdwJbu7zSrzWm1Hcv6HaL/4jiBu/PHxpTyjuE5RQwhy/YXGDV//vffIDgR3H39xux
Wf3za60j6IxskYObE3kraVGs1WC+LPLGh1vIUOcR42pd28a9/9iRXTwko1A8ybU+71rsgtOt6Gut
21llho137ceK0/eL0KKU1XdtUGAkEpmY7qCzKER2Iwt9Cd1Wm74UUjNdYoaIlwdd6PE2MA0/dESY
O3C02nGTR1L+QdLS6KuvK/n7RldmwG9hId0DUoKFYEnJZVlk4c4IAkA4mjzqdjZCRjDoNGyywjCe
69aKN7KG0yl48l6PXbTRa7db2lXEi6LyKYwExbA1LZk+53GDyTtSjOJ16DeQM6o5E+5jHNLuMynT
vpdRXqkb/EHl0u6aCn5/V0cqEkW9XGHAqeJbg+JcWuyUVNboMzAPY5NqkYHb+Eh7264yWS9tCdj7
l7ow5qtRlpJtRdnqa9Sqlung1wyBNMVaAGzJhMVnOQTqU5Jp095PESBPzXz4KneTb9lloyBUnKmb
GC6CPTVm+V3I05kqLQaa/KRygVPxATKg9EF7m8pKzdRH5Voim41dqCziHtC5lw/tPk8sfTPr5k8x
0NrHQM5wWGspIWwQbp4CuxplpG7ojWXXUirEN3mZ3akggL9D3RhBOuHdPJPuFX2LPleDwqcmpOKH
AM64T8mkK57Q4hZBqvRWuGtzOM7i1H4ek6q0YzUXdmmWlHZbIo/Xwuba+LH8JVOxc9nA4xDsWBNu
fG3hmPZ9j5khwsWQ3acY7SLpQyLVN43Yite13ymUZCz1a1+HXwGJzE6rCZFh4yjUXBpY+gZ2n6If
Vg2AYCsj8pSo3EPdz7cDsLtrCqrXk97dBAtXxEgyVXcyc2xYFCo1FOLQd8EXbbr3K1G/TnLItQuC
75EgM/mmtdCbtQlbGk8rAW6wgUzz0zxLyiaUYmx2y+lxDotgCyC/3LUKDgt2lptQXhUZsGDTNtgw
1K0S2nGoAWxL44cefpc3mpoT4CprY52eupmS/9QHEDXCKPdugLfMD02CiTM23VOd4yYvdu3nQZ7u
0wKakYjHqZ1LfXe1mDQXsRBTx+q+6lg62D6z3uSS8lzpNd4PoY5uqQzBxGgMt6vSwbB9zRTQmu2m
C6RRECsKEV7PrabeDED9xta6b/yEfz+W8seksn40EpvdLOTMxQ/zrtTaZFOUUmXjcWVBrRCCGfkD
9IbmlmzayQRD7fF2EgS3VKVxhyVd9LVAfv5zrcrzNpCHQXZUTGC9RJcTW03l+wIHcKc0Y3L9Vopc
eRSH21ZFMC3N9I/IpGIwVozKM0VZXbN7qVE+11OvsYH8GkeKyUxKp8qxOwTLpVtOJkt3dadxmhJB
Za9OCo57BZwrATWHFqksR6rADNb61DuzKcj7AI05N/FV9OXLTqWZLlvvDb+rbZyZJbeeVMuJhBpT
Y8w1t5gRFwGgFZ2oOcwb66M8YmAswDriAhLn3h1xB1I2CnpMjyqoSG0zY64R3Ijo5W7ViQBEUCKl
2RAMvFfLOSdONfz2bsR1c29VVfMJpJH/ME7ToN7B7AB+JAG7CoXoOVGpOg7ilOytYRjv0jTWH+gN
avFGGdTxLolCPd4EEnC1GXfCh6C0/Me2N+admrQWWntts0lUA+6uWDabmFtjC8ggcrJpFN4PfZtQ
gx3p2sIlinVwgoAm8im3IM/FuMgMo3RVjGmJ+n46Wg5/nKNAAvTJLnV4mDPmh3vMYca7KY5BwMd1
0f/QuuWEwVtA6RpxXMcac/9nZ5llcucHZvWpRg+BE6yX+kNeGY10lWKBck5cRDp+3BCDp7NPywbG
qrG8oq/TApkK9KThjL7tQ+TEghIjI71zxRZTlUje60He2RiUAiEzAzcyEG0pMYXYJpA9iupTkhOY
6rjf3r2KEH69wa/f3JfGxOGTSz5EYQMdXPquKGIc/ioF3XkMvSNt2wmh4mDD+ElLh49zMeh2iZU5
6OL5EQMUTn3+TWEz2lVaNCBnhcck0m/otmB6WMSdUyxAeauwNqqWZbZI01MBLu/MTfeTvv9sA47c
L5vn7Z//on6w/vkS/WkyFPjGNCsPf75e40oe+Co/vyMvtsDwAPO5xmX+6UWweuHN6lZxl1bNaJdy
5MWpqF5o8WgrY+WipOLh/pjt6Bmc6QcdJRikmQt+Y2k365qB+ObBx1YF3bJaCsxbIy1bB0DHxzTM
FLvV8M0JqOsobb97WYrfiolPB7J/ISL+s+D6PzAmJrn585D4/9Xd89PrYJh/+1csrFvvFlVmOtxQ
TmFALtXJX7GwIb4TKcmbsJNJehfk2D916iX5HdJohMGI0aN3+cJ6+aVTzx8hisAeXLREIRcrvxUM
H7FigV4Y1LDpvxroOFJPONxBghm3kyEkxiYfpOxeE7npQTgFu4F+angRtUa2r8UykuwsQ0w+rAfF
dIccnn8pzMlj1JT9XowQRQlq0a1ULmm05ivptox4WzaWWbW7LKlfVM9T7a7H9KzYynrt27+/K/+1
JOy2/JE/tPWPH+31U/nfBxvtfw//kZzi16lYvAoO/gEyStRO992Penr/AxHl9h/px/Jv/qt/+Lcf
L3/L41T++J//+lZ0ebv8bUG0cjx4c9/xNwTd04tdgv1UP3ffD3bhHxmZLr3TDUT2uCNACP7dEuHX
LuSPAFoqsGaXaj2yF2RDmIq24f/8l2S8M5YmmIkF6uKvsOCA/rEL9XdgLBXyKASE0bEixfvHGvwL
KdmRDsbyJtA0pUO/1FGldV+7k0vEPUlMNog7Gg/R2DX7djKnwiHOEp+V0qI8qPWJvx1ECYTvbGaT
jepmpZKrhMZFD2T5fZQMww6fuuo7kJwA4e0KbcNFyn9+pgaYoqwjdLltYPVzpnL14m/y+nWgsr1w
cRaJCFhqQE1WZ0icfXEqkHMBuD09DaMiPyS6BopltObCDi2r/ihhmW4XqR/ByYW3pkN+pDgkxzar
Ag1jzCxYu1wDBdKcLJXdCQlY0VBy88Iyr4XU1D7U0hg9Zp2S5MgyIGY7LxZ9dcXrpxtp3dlxJuSf
Z0zjxVtQxXVoi7k53etxDOxZzpMLa6pTREwyFYFfkHEVuotifw7SsY4+XpaCehAgG8rwCBIeLoXU
qX2W6sW4Ifn2HfjWht2NouBYJcY4r7b6iZhi/fYtQ1HpBwPFpQrrelVci4pMldosGTe6MdVumpfi
voFc48hWDzWn8Q0v6PL7/3/PtNPFd846X/KNBy4PuihND26X5b/4xyMnv6P+vKiOWWiPmZrFHfKP
60V5BySZ3gixH7w4YtM/rhfzHTLj3CsLVpv4j5fsn9eLScGHph5CDdwyy630O9fLEQ2RYhLXmEpM
jJko53PZSq9K5XPW512jB+qmUET0u8ToU2ApqQtQ/Fthtc9mZN53FYlEKCflvukXDymVys6rFTux
X48QzcQBy1OvLg0c81giTYXRY5iDqW46qJqXmFjuMUP40cTx4yg0l1Es5I4ZG6mN5/MVghyDd2b8
owPD+AarTPBATEE5/3AVOP+l1HRUfDLVFKINcDzFKfEouC0zLRypS88t+hw4XHNH0R0sN5FZYa4x
N8mwHdJcsNsMVp4dVIFVbswkDjc6grSIaBTYGqRl+cvR8rdCzTef638t4jx44/9DHnUOwZ8ftsfw
x9/sp/Ape2pex5RL6PbrvBny8jBDNyVARBD9dVBpiu/IBSi+LsLc+GMvxc9fz7lsvONKJqQETrP8
N8sf/XrOZfEdjLsXVABNzJe98RvP+boztXR8IagSHsATYMClhP/quKHX2UyKpJWeFfaFoykDLJYa
Y9JXi3LiPK23899HQTqBqAXu7bqKK2eUC2BQ056kAsvutZCwEbDisXrRcoK8xois/F3g5cuYyAfQ
YOFueomVXs9sLkIqiOjIeJkqF+5UA/SCxNRs3p7Z0U1BH5tcQQOyhZkaSjWrbJlUMowIZGBuCTgv
Y00/fonGfrBnscBWiMN6g3lRuJ9j9fto5soGXqB6BmL6IuP1OqhZfsNiTgjDn3gJu9bDjzgUs9V1
FrJUiMSpd8gLRyJ6/wu/y++1j2bUmvfTIKvvsTJE0a6qKtfooCdOUk6UJVTGcGZRjjcV1hQIc/Aa
oObEi3H4e3pLQAMwh2I9BEl9IaTI9whW3Z4JKpa/5WDWKH2RkwElWeZN4nY4igDBRQyGIPWiEjaV
ORTpHuCwSQdNOGd0eLR/OZ4E5Shsc0IgDXG8X+8lVWtlCp556Kn4rV5mYzt+avGOztFKyj+I4yh8
l4K6j397guR6NO34toBMwH8cjupXsY4LkBXAVFON27SOURZrO+NrNJ9VUjhaS2JAmP8KS8qng5dx
OFQgG30ltRLap3zOfRi1iZuaU3zZppV5ZlZHm+NlKFpN3F2EEy8BwKsbxy+tRB0bJHWFtokfQ1+9
bLDXOMNlWa6tg73BIHwrakD4HVJUWQWccQ55RYnL0ot8vDnrdkx2cjv2txnuBNdpp/2mqdFSwwO1
DmyTphcPtr66BSKueEufRlBa5gBlMLqa1ZhCqoCILFhZbczLMxHKiVW0kGWjprRUF6hJHH4wwBHD
jHIrt5up4wQN6m2TK+Evz56DftzrWuDpUVCbByK9NPxXy2h0uZwhwVx6EoVn4KRd40q4nfz+jgAT
Bh4XcAmJ5XpH4LFHWSVVS2+oK9+d4uF5lIxzHfCjwHL5RNwTBm8wFzX582rF4LlW7Ermgp+fAzsU
KWcJrms9Sx8zpNWuTD9OdhVux2hnddG2kvPALQZR37z9YpxaU8DNNDXZKCjAL3/+av/LYDQ02efL
DWWDrxyyfts51/wzL+5RbXmZLqrYnGhwNPg3raYbVbjAQqLmYfeXELCVW3o8vStnw8OU9Y9oZyJ0
oCi2gqZgEFUXqN1/HQN6aggrpE4hIX1gBfWZX3Vy7lxmrD+YayA3h3NXtSCBuEocMCndo+DLAnj4
6VywcWoQjN+5qNm1RAHL3fBqgRWtiXSxZpCybCEuC2h2U+47Zw194sZcCjBIj/LMyXzNw1GaxkyK
GH9oz69zcdclZfSYcKvtx8aI/17H/dNTuFSGV5cZt7MMngxoGTD/1esz8TH6ru7gNhYt0VNuZi6a
6DhmyBTrujERbC2rJrdGgPXMyTw+NPANF4Ff8jHgZSCcD2fp64Efq2VRevrQ9F8oZeT7vAkEr+ya
cqPkEYqyxlD8aNjB10OWpPtUXcx/fS06s3OWj3awBhRXURBF2x6eC1HU6ocIVGeLtrBQLguqnyLm
12459SlqBL5iJ13/m5bjXOOY9S4NEPYo8Ij1g9/4ZtBkKXSXWM1QmqjzKkCjge17E/vtsEuywp/Q
B1enD795OTDuwnzCM0ldju6qJtNiDVDHA0C7gd90DdmjxcIt0M68jkcnhJAfyBH2TAt+C/z34VcV
LJzrZYPuCCrNGsbtBIBI5395eypHjRjWkFEWshDVNrKc1bYdsAVHMRcgLmybb0EZ3Y4IUDlRFFFi
kvpok/T5XagID7Qm3RiZedRDdC/saFZTN7MBM9LVq2t62Na5x/Po7C6/zED6zyDxot6wOrsYIMdm
N4DRzAZKcl2vDXaeTMYmi7rCfXsVjs7uaqjVInR+1BdmBeg0lsfuYpbqejOXSErICKo4PSLWu0Tm
PCEUYG7eHvnkR0annAAIXKh1FNL1szyI3QDUuh41VN6r0Kn08JxI28lRrIX2zZlZqkOHWynBesyP
KdZCREF8Qsn4rsrsf/z9qSCARxIHIZRi02oRRUGrInEUMq+WzGozdzIiJcNZQchTn4rklBIY9S14
0KupwDIKDL+M2RW8nVuYuslnCK8oUjRDcR3Hg74fghZth1pQz2kCnFrFpdBD72nRi5JXG7LHKev/
ODuPJbeRKF2/0EUEvNkCIEiqnEq2pQ1CrW7BJrx/+vlQdxYiyCFCvZWJZCbSHPObPi8mAQJQT77o
uVz4UjMap51lXG+PzSWqgaHiM3Ho0eDcnPuybeu4zIFUmqm0fEaHdKbSnPcn9Nmkh7mqB8/u5vEc
izgGUGzlz9CWtQOUVdsze7F8476cz7otjMrLEc6t/NRebD/Gh/czep5/CR2YCspkySPJ/YDuVcvd
nNX12UnHzp+aqHqnSX3nFvK06jQZ/Sv40uGQRU3mFvkgPxT9Ej+EctP56D8ldES12IvtIkHanVAk
i/rwKDB/eC6Rutrh2N94X7gHeWQohdBe2VaolzacwZ8loE1FbT4UeTE+szJAjqNE95pIj3/c/xY3
NhubmeoEeQoGWWsV9vcgRZ3GqVbNVByloZWOhgZYpBkiDbUgDKM79IV8dbB4Yoq5ce+PvMZYm02g
E2lzLWM7QVFqkzk4Oa5cYznkx2UWjW+0muYt/dL4Gr2/jyYb/hDhwoVmfFK7ZVUpfwiF5lW4GH5z
ynoOGJZobX5EjnfyRFln3mQ2e1y6G58TqWweUqZI2WktV/++vNmE0hkYOEZByv00rWopaaSU4IlU
pCw1PJzvL+r15+QhoSmH9i5GYFf0yIU/iune5MdhKrDu5rb8ZgPw9pweNaKsjPWXuQGRFGvs8vsj
X5UmbCgb3FkrDnPlU2xmOmqRPJSmXB3TOnsxdD3080ovX6WlnB7YWwgy4bh3f8irRjRJrm1Q4aH4
SAB8JTfcR2XX9mGLEKgi6giVm0I3fTmG2FXKTidA+pRy5eo0RB9niJVoH0HCPUtmnVpBA8LpXMsA
+9w+R99axTDIHYuy1z5S7tD6o1pZeuLGcys9om0uqe97xYhwSUhaVIbmKIk/3Z/NW6p8eSDg5cPW
oO8AmpVA5XKvKFo9RkmEUB+S1mn8gZrY+K+eNNX4MOW19q/KFiWBwuupfZ2QlX4iizFab5xDuTyI
aHK+Tvlie7018SyYc2N+a1plsHzKhtKPMc0hsirYQTXY/dlo1oGV04FdL3P3QUZVI/GqvifrUqNQ
QS8asJMSqHbafimMrj8DgSu/12maPqK0rY5umGW4u9O07JEjmny1lkz7G1qiNgiycgR9aIvm3/vL
cx0rKbwY5JDEcMBq9M11IYwlQ8AAYRWoDeEDpj8Vgm6m9kWjtrmzr25sZZDGIJExc6KsIW+GKoZF
E1KNLo9EpSaMpkdldGw31IpPNv0QV23tPeL8dfWWxuSaWzEe+GaQHZffvpaTNrabBFanofdnU4x4
1su0RDntEWprSMGHWHEcwC6GlJEaNX1prXHYuTyu573+CAI1wtEVnL85wmJqy0xtQ4F2zZpm5A5K
b3292GeMIMFZCStSHuTQXv65/2VvTZ5QB3FdTjG6FFtEEkI9cbTgxo0QpIX6SlXKzwR5kq9zDnz0
wLvnJE7t72FntZiig1dN63Q53v8R168R0DeSS2pLKzzK2Bw+R4obIceEJFKhVZ9yzUrOOCh2B2us
U6+P4ix1Kd2nD2ncjYGeZdbO+PrVa3g5/ibyCvFKtNB6goeR9D+irrA/GDoE7/uTvL3Sv81yE8CW
LYFxHari2GtT+Vp3S/o66UZ2SIZR8lPDqB4i3JoCgAS5N0C2chMwZDvv/q2Z0qdYvRVo/6J2crnV
AVXr5qBCcBkcLX7fDrrsKsCtT/enensU2pZvX5SQ/XKUOMrGHkE/cbRCHfsdRaiIMM67stjXt5JK
zwP8CZQcQratqIo2AAnW7ZqAOQVWLLBP/Ajgs/MRY5CeYEpiw95Pw/sCEbmnAmw6QfyU/WvruXbA
Bc8ER25kp2juMx8EavrHIc7lj9uE2T2OEqmjtOwpu1yO2DDNrxJiZ/79lb65BG9dYgOuFwIzm5WO
R63uFZag0Kv8M3zN4nGps+SQ6vFOueA6mGI+pg7gbCVkkUpejhRiqJr1ei6O84J1gN3AUoot/GKr
pPneWcVetrc33OY6lFSetqQpGU7OQ08rNdM3myg8k8inZyeUpJ2FvDkeddgVOEVLYttHwo1grJMB
bpQ8hNFnoZWYerWxiTe21VFeL8Odotrt8dAdobVLJXqrJz+GwrSjmfEgEEuPOb7Ah2zWK8+x2xnn
xnEPZnxjPKSdVyAvcSLFgM0VWxSYBI+Yrx3jpFg8zPTig22UPxZlgZ6wiDK4vy/fktXLeArnDhuA
1aqshJbL+nt+q79KUakieyzhMm3Ig2um2a8O4dio64IyKl4kOYEPAdZKSbLHVKrfJaHtoxsHYSQL
pDJ6LGmk+khrBogt+HlZBRoqUMi8+XEu70Uc687d/lTId0R+ZMPXXRSlrTttNLXsmIHFPk0Cf5Uw
NIJ4/L7AhXftuXP8VLL3dBduDksbkceXiPMKogxjSIk7RCWPmoyzl2ZJa+KdZLCP0qcIhc93kbVA
KU/MdifSuHE708SknQg3FISJs3nthqhEi7mcsuM8IrUpVWntt2W8R7R+Q4hvlhXwDHDX9URZV20j
yZKXsQxjLNmywvZyenSBhTX4C/wN6zQ2S/KuG7vlR99X9QHCNNYbw+ScjbzJ/Eof7Ockb4ydmd+4
LUlUuMHeYJD2W7vkt03ZOk0RimX1hisN+awVHWGOnCiQIfBou38Abg7FdQLmg8STJsTl/q/zwaZU
zeyzTsfVXU7J5aNOnLvM+Xp/pBufk0uLBjERLJW+7ZMu1FpGI91Oj3UdCgBTdRN02Kz/+dIR9nH3
UxbjkGx9vFt51mdRlelRDOwce1CcjwhXIBhbD3u52I0JreI3+vqVEDvY4kSQIkHMsTaYUN4ln3sp
dE5h1Yrz/WW78YFYK0AD9DTpRW2FDnqpFFOidukxFgMClWWMCDKSHmezT/Wdp/PtMt8cBXTfVgFO
+MJ0vDdtONEqZd8PmJynujJ+go2ge6hCodZXDY3fZKI9NXIjn1DciAOzNnWUQM3irNEEfdDsGA3x
RNcBatj1P5oVGbWLeDFI52jwkdNG9GYQGcaP9EA02HEPZpab3lyEw0u2qKFvhNBhWqCkOyWHW18J
hDJFAMrnlD02G7yXzaxuF+Y00bDxzQE19NnAsOv+V1rjl8uVQysEzUu084G3AXW6PEaKCNskH6rk
WNbLEJRGZR4Gw+6Pk47YoQnHKahJJ3Yer+utQdOFh5kKICEyWJrLQbU57gDFxsmRslEWwJ40DnVJ
lcKyhk/3p3cjJ1iLzCpNphWjgEXe5VCrf6EcW1p87JtSOo69jVSy1qnv+rLWDmOsJl5d1t2LMVIO
HUdH9UxkP/37P+L6SwLyBPpFFAKb/8rFeiCrAxYIe7Ch0BIYZd4djMkod77klVk2bys4cSr4YDpX
9stmqn0vgflwnPiYg4Lj9Y8kuGupHPrSEk40nEPtlM9t91iJsjjHYRO9zE7xPQor43EZBw2K6dw8
aOjDH+9P/xo4xQ/jM1N14LbhhG7eQ6USC8Bodf0GUniWkhHBsSlahfUX1Z2LYnouVHhuIh2En6uL
dVqqEpRlkyyHsI3mnQzt1uajFIw08XqjK9uipWFOo15DbEUlwjS+hfMsBzjRqH48ZXtGhtcRCF+d
ydN0IFSjTHq5+YyWR1mDP32U2d6UflsIsT1l+DlCp84sdHhJEWb01D72ioe39j0QI4RY8OsF/rPt
S6l9lyCgVGdHNXWkwwTB1zX5SpRchvHULdWjPktPoREKHI5m9WjHWvPx/me/sc6kM1gXYM9G4VHb
ZOPW2GN0gT0AAXhdHjQaDietnHvsMBHNvj/UjUsMFRjMeqGxr2u9WWctSWNz1rT0iLNU+06KTfsd
AOfO5bdlh9YYarfvEDi9P+iNU61yosGNqquuyRaSaJlFNacZg86qJnmNpDQ+HZf/EOXhSkUYyRAc
cPQBLveQVtR2sWABdUQt9nmZUvvF7lJp9tOqG305VIjc4dyfzVab/T4hnC7CqOYf8tzSQhJnpVKq
L/dnfuvLWujHrBSPFWm6+UmxFuWmPS3pccnn58zW68fUhvBPZVrf6RfdWmOeCK5OBMTRMF9/yW/x
pJ4pXWXmIj3iSgkFHV1XiAx6v+sWt76lm1cQWg8dIlw4QbFuZ0TkJS1KVRB3abPihbqJ2W/S/pui
kM51tWdNdWu70h4EIgWgVeUWupxV16iYjACDOpIzhsHS6gTIyAoCsRd1EFtR7g99ru9s11sfDYwF
nAMUxClobD4axqZOPU4O8WVRJkFVmbB/HUJZDYW1w/398YZX2S4n+AoZWXReJN76ywnKDgZ4oxyy
QSTlIx4ZbtJ0z6gDP4aGeoCedEoNdK8yqqGh4mqD9UGuVz3B9hnKvV9EFNvH5lkPp89W9b9szf8T
5XPrMVLhx8C8VdXV0HxzV2AHIM3EeOkxp9jpZWA+PXOqFNdSktE3RWYEY9pUzwtaOGemGKH0umAM
JPUmSKBor2rwf/ycN6CWhdP3FvpTt4RCWcNZSoe5OiQQFR4m0fzAtDB7PxZWdOIAIp4A4tbLzG56
N+P+EEBZbo5xRlPv/oe7LhOTRSKFR+oKZo422+V3KwxrktWRuyalO3SmXe24kIhqLyxk9VwJDVRA
7JhfSzUeTvNS/Yc4ieEpE8CW0gGVbSLewbLKWB74NM5YkbUrOImWxMXH/zBJkgWIwNymlCQuJxmW
BQEv+hJHAJmoUVHf/CLbs+JTFjbcnCPvzfYgY++ji+e21LWdNb51pZGxr2hZ01rFYC6HB7+qigHf
i6MdLc2hXXX7xzwSOwy8m6fdouG9lr/AQK6/4reL09L6qB5HtlVcNI2X4GkciC5O/L5znE/31/Pm
hJArYzTiTtTzLoeaEmfpnWx9DSTFPsbOjIBLn/8x2P2tJLrKotEnAz69+Wp15qTAwWSchCKnfjea
2Piaklr+h/fmzSx47VZBCtnMpcY8T82xWTjqvbL4USinviSmPdeyGx+HrUWAjnod5cKtBUA1GVle
0I48UrPSASphW2NnRRhk1V5b8ca7xkirmpyhO7K6PVHG0Oi4cbHXZyQMHgcp0xEOKe2zVmapn2ZV
ubPtbuwFODMa+daKeDO3kb4wJrnMZGaGtInjQx2wgsyaE/+PdxyjcPKptpJNGNrljiMT7oVMKHQU
PR4iuTDMQzTwgvyHUUyZ9gfRK72czUG1CLXGfF27wpxr7GycgW5wK3ZKFzf3AiUzqEnsBPo5l3Ph
/VlULe7TY58qUaB3YvbHqKgOhlVFO8/y+oM3r/JaDX+DLzDa1lpAapSwLmUjOQqDMlPl2P/2GtbT
dpO+l5uqf1e2u7YJt/bDm+o/3CtC8y0SuYm1YhY29TmrE5I/tdJyiBMz3qmUvLVGtjNb03wSGDD0
xMqXizgMcjJKHcSRFFs3cA51ImrPtpJ2PDVKFb/0kkCTOVGtrAlA53VQhYm4x3eNLuzUxXBhQUFI
1muXC6BMfB7B7GsTq/Un1Cz/McIFPeepM74gaA6FWbY6jIPTtHGQd54BIbh1ZQ36u96oVMNNzLr7
GMljjyugMg7jcZpXAcLCUubI00m8floAXoMsceCAyZHuFO+4y2rlNVQRNzoMgxj+MpsEYY8c45Pu
WBtDb7kJCJDRQ+7HPOYlGFAvxKjhm0xajeNYqYuzUCAur+Tgn2LCJs3VBLX+AleHl6aeAxWDDMtr
px5xuFLWjPd4uqVYMcHf+F51DpInhTVPJzNa+KmdA6/ca21h/oWltfyhM0uQInbXNV/hV7d/o4XQ
FV6IFZ/p2QgH/TCz6cj/REbFyA39AKHU6F2nwjnLc1Df+6ZlqfYBxYPOAG01ZplXDOYYu3VmZZM7
W2b52ojFPPVCqVK/XXrlkTXrl3dNlUaf68yuzxDE6/fCjJH1muOSLvmiPtWj0geyMYuTk1iJ7EWJ
OjkuhE6KjZZZL1+1dkJLxg6lWOzcPzfS+rUutwrOgyiAM3S53WR5lMfWYFdXNQ7WLlhl7u61CyNV
zRJoIVJWeknWPwr78/076dYRhjYEZXW1u6TsfDlyMYiFisiUHBMz7QIp0uwPuNVMgSXm8Ygdgfx3
bi7hzr1x6xGBNQJNlkLj+spfDpr36hAmFfjAYpzUd6zycNbEhO10Ov2kdSMf78/xxo1IJRIhOtAw
sCW3+hsIfVlKYbbkfFWMmXpmlH5VJf+gTqfuTOxW8M1Q9A8of9JM37bRbXVp2qwkvTTtRnwKcy57
2W4Uvwaq4SV6bbkKbeaD1sLsHcPIfGjUqj1EC/jJaJD3aBs3Pu7Fr9l0ZOUSNbQw4ingE1Igi1Nv
mKXSjzsAOUjQinOeyr/+w1ojOEthEnQxqP/LT9t1HHar4TVA0sM56EZc+X01G8FildrOoblVntTp
jMKdhCsDYHAT3Y922k8qyF8cHQFoRekE0iTSy0OSNPih2ll9qAV4NovinFdN2oC9YCidy7QoArUa
Na/LLecA+2snZLmxuy9+1vpVfouUuVMjm7eDSBm91RM4eznAc7PwuhqZbrmlPn1/yW/kWNRo6VTg
TYbTuLVdhtUpIcPk+LhyIvyh6SrqoMV3NZ/kQ4ov56Fr9fooN5l0Uqt+73Bd6YpQQwKVTDt05SDS
Qd7EG+BfpiK1EGQiOMvoc5QH5DRQM6sfO7P/d0EhSZ+TACe+L+GYnkE/PBJueewOX+qqb5NS/mWp
4RmJ5xdLHrwp7z+pvTPvXAE3wgaaU7TSwZZC1diGkQOMoqhemxKjifRbkxbOIevL8c8DPOQPWAeo
UsDgtk4oGVB6uZAiyvKzjX1vr5bHzM6UnbncIPesFF1gyCj4otapb86YnGsQohMlDBoJ+PFYO+Jg
Zl12EssUnlco4KMjpdWHsshxb2xwn0UNSD6KNvl1f+Ndb3TqaKBJ2XIrN3wbi8m9iiIRHf7AmtPZ
11NwPNOSRYc6nnHqVJt6R4lrZ7xtnj2GfTtbYU2BK0ZWODPa8lRLmopBk1P+qGvNOt2f3zUXz6b8
u6LckNBGa2VbkFWlPAUJZDlB2qjnTOs1yZX0xkF1stRSBAfRRMnKeQ6oWIau0maWG+urzmefJC92
HQ7vEkda1WJQhABhu4d/uTJD4dPjg0g53kIfCBmCddP/dtGkU6N2CQo8QWshmldHsgeeqsT5GFvn
2FI8AuUPdPl16vSjBP4nc42qZwY6bdMPJnqYYdg+VFbxcW72oJE3PhXV3DfPmVUIettLt6p6VkLu
o8Dq4sdx0azZbST5NQud6TPKQfnOl7q6AoleKEvgEQfJZGVKXK5E1NVpHNdLctSjArtYSbaR7kmH
J1svUMJLI1q2YXtIMuXbVKG2eX+bXL2y6+BwQKjzrrKA27bqMgmtH2LUkaFDx67QovfmWHxRsky4
VV/9MvTh/X8Y8K3iuoq+8ABezjaRFrseq4HLbKjCY54V3UesGRrfmWX7oNeG6fZ2t8fDvbpBwRKD
e+GmZ5HXI3E5aCFBhooHZin3Jq/mmDteEc57e/pq36yj8I5xn6Alf4XBcLIJD96IqdWRUp0jDLe9
RcrjQ9zO/WEERv2nN/Y6HqUFKmcUCmHrX86qHqJm6nG/xYAN7QWxREMQDu0e5G/9IBfZ5GaUzRNZ
TLjM5XHNBzOs57qElkmxwX4KTfw66GpZ3qBWxvuoHfdq0zeWk9t55QyZNje0vkljJ1NvBzWZ6ZOW
RX9ETc4KumVKDqY8T0+Zscsqu36aiPhWjhKHcW2Hbs8CbgOSmoZ1fAwrVT2Zfa59qKJJe4dIZnhs
7aQ6d3OfH5FaDR+UyCr9MFlFbJ1U+nT/jLyxvjZrDrJ9VTwDJI6AySbHiMCDNZINISqMm8QFHZN6
qtT+S2IIaJ+b3aVMe3bqKUgjzZupl/hzOafeanvpOmHqESTjfUSD0B8z+RCasl+kc3yYE/ucJWXn
TrL8Orbp+044LxrAJ2ycrMalnvBAQcQ8tF23ZxJw4wRezGizVyskoKW4iGLivPlnYWjRcwL253x/
3W7tGDqeay+DBjMX2uZA9NUQWipuHm2L+sdoFO0hM+XPoGEGHzGTPVLTdcLEhkGaAhws7QHcCdZJ
//aGTZaQ0qWzIjw+63+sJFf9dNa19xlsXV+ExgekqXHZHqr4kQu4o7SEcvhsWtLDgHaif3/uNy5y
3lEAUzRgueK2p6XQ7K6EJB0dnUpLD5I2Rqi+tIsXqiMJcW7qgZ0veynjjbthrdlC114xM1e+iSQt
kVA6vmrSdq9FlKqfnKgXHxV6lJ9w/6493Go4IjmSvjuf+g1pvDkiDE0STgBHTV/fbCiui0WZkyQ+
jlb5ECkIgWdhWAMeyFdPV0ojXYYidD79NVk9F2T4mlvWWTPrn2S4/9Roz2VjPVAtHX6ZcUZLKYfc
LQ0/qFOfIqhWftv0T4C2U6Rq6h+WUbaHHuHsQ1RJ3v0Pd+NkrDwgXiamgqDH+mF/20R9XyIF6LCG
kLi6wLE6C8lhOO7/YRQSCL4TTV0YgJejUAUlsYzCCHWcevDZ0aonDfOe09KNTUjNFn87CM4E+dsg
t8+yTMpGxGPoxi8elE4UQbNcOQuTqXVLkbprTWVnK9xcQJDiaFaBzte2QkQZ8qLOYGnRsdWdn3Wn
KAcjSvacSK8zRaIGTrmKVRHFHwKXywUsm1BPbVqekOTT6kWv8b5rlUU+REXcB0Wk5T4JfXYAdSR9
lqq6w0Qwlw9AxpKPYGJGbxwmnUqebrwMS4eofpopxLCNtTykVZG7EyLLuSvluypYN1cH1yvI8Ijl
UdW4/N1pmiRhJ8l8kt4ZXRMvAm6k+Nd/2F1U4hiBnQSs5HKQKivDxq4ZRDbb7qhhCHswm6LaueJu
TYUoGYz3Cv3ga1+OolldNtKF4EMvkHyL2Wq8fo0K7s/lOnHiS6+tenq+qzLhNkIVfeboodVxk0Zy
+qUeF/2cy5TNzSVBvYQ83Vcsu0L7CTDlUk2vSGBYh1oDwZUBuz2N0zy4ZYbyVFYU9U6ucCtGAb+E
pRQKmmh/bTUi1KgyRQR7N+At6X+AZtHcCKqJJ4ulficbbeq2iPWtiGYdkb4cclNvBmmKoP3OKq2L
vbl/Id6Dq0PdhtbTFkCxLGVS9FknBTM6ay9RMj3WkWSfFlnogZFq4qWoRuHFTviLoqb4FeoRUcYy
TK+VgZ3F/R9zY2PYXJ0GqfxbKrkJUSMHHwWEg6WgyufaR5tIceMQMP+fjrI2voi2QYxA791WYttS
Ac69IJpj5urkyl3anPETt3c2+fUVyigIfa83KOdpW4TV5dnMCmUJA1JU1W8qfHKScBg8VU2mkyqU
0ZMLddoZlLvg6nMyLI8PbyqVZprxl2erTWatMSYq9zka6kqiPFaaqH4uI4Xig6xn47ECDokLh1M2
mteLNv9ghNY0uA1NTsUd5YVHuLLkDwB95ldwKhKPsPxipo7zMRr07PtUgsQ5OGD7sKJYVPEpjjX1
p03fQPH0Kil1T520+XufK2Lya92eJXfIOqGfp2ZCadOhE5VDk8ggoebakn5CCzgP4VElzuwmIg4j
6L5glvxWSZ3JT4wyCn106CTHw9GgSU+pmUdPw9wlj43ow2/TKKFOOTlI8Uf9nLtZCnXKVYHovQ59
pX9Wxkn8KnC8+zutojpxl0g2RtotxsB2dhLygjcDgs55TtCGMf22kBkqpNQ5scvNiQjMGitABiZk
22XI4p+pXXMCyqxNfkijo+CTKk3IjKpl/8VcZli3OJ19UcqlWtxGYw8c03j1e1S7Hhcj4HQ/J13p
X8ykcAB+GWZzmiHOYtNC/8oViio9Ko2ehActHnHI7vG8cVVJzr/Hkj1+LSq9fc11ZXHxcGlfbfoJ
XmyIx6wXElpUdi8Xbr1UFFyKEaH6oTYeuF2sTzn1qleYwOFBUC5q/aZw5oeSdp5z6qSUtl+GkpTk
N3ZbyX9XVtbZrj46SULxxpkMnC9CZwxgk0bflWIZar9XlP45HeJsPjZGhRnF/8u7FLGWWqVjlFgx
jM9Kd14lDIyfB7kwPiPiVwgXrcDw/VQ73YcI5lfkFnYGUFMRkk1RSM6iz3ZuSq9jIsSX+yf+qveC
5uVKj6UpQh3oCqkcNY41hVkaBlFblV4YF8LrS0U9Wq35+c9HQvOHoIlOK/WDTVWUaKJWm0hQFUWg
4aFq419dn9XPstMmO+HmrTkhgYexEYE7XaVNPFCmURQPU8xIpANBHYnmYalCw2t76a/7c3qL9i6f
CJIRKqxwKtB6BvF7eadkdmXbEpsyqKIW2R9tEZ8ki64l94F24vGY/Vhv6VoCavTjaICNlYm961S5
cbHxI/gBsEnIC9XNjxgrbeLWCZ1AROYS5JMpXGNypqDUi8/q3D9Ax2xcM7RHzwjbH0VqU0npnfKh
kbp/I+d7Ko0PXRd+S2zzwYw181dfIX7fplq187Lf+C4Uj4BCkb1SQnI232WqrUWXS/ZaJ7XDsYnt
f/JW9AewsP+rhf9/Yv5uvDA6HDDANIDQCWU3WTJW18BrtDwMQsMs/UEYtJV6y/KrYpLhm+fa5Op0
tf9831FkX9WPVn0msubLzYC/9og46FqOtiL5r6FTsBpW0/HEvzX/w1JCqKBmxMGlaLE5TJbS6U5c
MJSTxbLbJ1nsgn6okd/rlp1Z3dzjCgeW/Q2cH1Ls5bQcI+tHFAOcYGhGWv4lQIADSqTtocUH+4At
1nAeeXAPkqEMfm1Xxbkmeth5vte12x40ZEfI69C04GRv1tZESWJWLN0JllTJA8VRhT/Ekx0kC31L
ZESbT/VERoLL995XvTnyivdek75V9PZy+oYs4hTzKyfooJAeiqKpXR1d/XfSgBJllozR57lMm4Oa
GerOR76O+YA7WaDc8YylAqlvRrYjRBuaCJJfD7IWpe6KOGJ29tSLbp1KZSUMoCPPbjI3KzvWGXbf
xeQEhRQmfpuaIQRC6REMlLXTeL05HzIPcBSwBDgklyupE/jUeaY6gZ6Y9TPdqZKdm+jH+3fyuipX
O4XiEAAu4hRgv5ejGPTNHYIMRimQvxkarQ00ZcqfZMwVngqqre798W7dvuq6L8BnUA/QNkdxQNtk
qrhvA6mI6xdnRlojqrrqUJaD4JYZVH/oNETFWy1+KZpxr797a3tym5IbsFfobmwu1bFSQgA0DN9O
ufyzNcP0QbNEEsC+Ea+zozfwFxvdlyzz0/157wy8vRYQ0CWmqhkYZSI5UPUo/6qmluT2KqoTcVrG
fq3F+d+ZCHcgm7cud0gYqCaC4iARX//+t2pSZ05LA0KFD0zfDHmCBg8xLc9Pclc33tzF5Ueki37e
n+zbG7rdVbSlKZ5z/Zg0Wi4H7U0jDZGPcYLJyP+eTVMc8IyecH3LtbD3hkJXMU+LincN6qZuJLUi
CDuD63kWLdAsCds1w/pqSE39vjU681ldFFzL2B2BynNyqnVn9IahFgEdVPWMs58Gumy1jJnlgv+q
9T+bQkQf7k/q5s5decvAxChk2Zvz2HZ6OTcdC0kfJy1cgZLTWZPm7NzLxuAv4dx4ah9mD1Kt5p4g
rTnfH19fn+HNolLM5WvQIqU9twWIxM1ikVzxsnSYsTzJcpI/JZPdPzWWLrxFK8onfoh4tDvLcdvO
Cd06rsf3EmkbZneZ7JuZlZ9FP9knwsniYZBBgnWLPT6o0iK7I0o+IQJnJ8R7EAZchPmU5Ep0gDEv
fzbsYXLbCjNHB4G4gxy1sS+rIA4mBvfMRVUekKcrPaFotI6nZPGy/tBrNEl01IPoqetxV8PQURuc
+TD08neW5sbKIMSBCNTa+IK+cbnd5D6vJblhAxmdGJ4qe3AOchJrO1fXjSO84rfpPiEEvDImL0eJ
hZGEql0TOKIrfojEhBhcpeAo17SUgeYs91XRiaCkThPcn9+tmHXFJaAXyS29puSXQ5eJMowDPjLk
Tqk4VxjJDw9wX9Xes81JDtGNrObvuZEq5ypi96txht5TPlkHWCbT7CVjr38rkqb/2FVos3tou8iP
thyXBeK7bYsybaIkZxzDxz9mTKyYd5oPyJWzYaF3Xv7wbM5shNfXNcNvEW/fHIdMdarAlGJPuqh6
75uGBsKf4l4gOf0eZOzGa022AeoBvsRawdtcfpGS69PclARjAnztrIa621VtfjKUcOd+X60Qrk4n
Kc2qZaogJ7698vJZzvoFC9Fgtnp8MfVZ+WueipnkdJ4yDDzqzsGGMmr+htGo/gXNY2zctnd+SI3O
39RDMr/MsBB/hiCQGl+fpqeU+qlwYyNJv6mSgozbjBbg18nQkGQFbpu7JNjVQ1cl6MzMYaj+lYWp
Eu9s+vX93146PNOUt7hF10rX5QdMWttCNowPqCRDFCS4bHuRjPPszga/OYy9PsoQsAgdN2drSkQi
2qUhQm3GMQmUNrEbFxTphPIqoWbuVXGSnNSxCL8XIos+to6xvBvDPMlPiZQn9G2AKZLIlXOXud3k
JB/v/8Ab3aWVIoDAAShtcNpb6k/pWFIaWrkTjJ3p15LzfUqbVUZNHIrIOFVl9jCU+bMTUtyJ9A9i
lP/OhuWpmgXmmRVeMeNhrBLPkIuPAxX9qtO8zJpOklIeVHQsJQcacsRp6DWekh4XKhUBjp1FvhEJ
UK1c8Q6w3Cgkbm7JJDd7HDJVOyDLA7TZA6wRq51nqxuPitN1vrWCHO+v241HkzHpkqDbhl3YNh2Y
epS+42K2g875kedieUBBVZyLCgiwPSD422BE78Z1kx20CPD2/cFvtGPR8lqpofQHuHW3cOA8VEKr
AtETpLR+XSutH5SwPUpp80mObFrpShFIff6xcJQPsSn90uExqEmr7LxON9fdoktEWgQCa9s+UNDz
jbK6s4Mlcp6VMV5L9QtPZ5FEByfEN9kK/70/8VunCeg1WdBb4LfdrGOf5zDq+NKVMmq+I2zLK2NO
7v1RrgUYV3kM8Ah4x6NVwOt7eTeUiYxWRM9r10Xzd/iBdlCIBmw96GBfzUSCUSh974reyXnKiuYE
vrX3HCU2PtvhBFcusfSjqUT1cVnWHm1SjCe61vHjjBzcAyJkWpBXVGonM86f0b7+897k+vP/P/zH
Xmsflz+/XTSpaCvNDupBzR7o5qkB7L7WjSO1OTpLKj1FkjTtHMKbn4awGHIl2jREK5eDUvpe4IMu
dkBBJqVwWZuuVtbGTsBw69hRn7QMQA8WVST1chRzaapGC0f7f9g7k+a4rTRd/5UKrxtuzENEuxYA
EkxOEkVNljYIWaYxAwfz8Ov7AW3fYiKziVbdzV3cTbkUFHWAgzN8wzsEuYJ9IsQLk2ro6AT1UqUf
DSNp75IlcW6LcrDfN3md7wy/ntbbSwMUPrgZONCrKczp8AD8ayeXGL7J1lZ6bqKvMOD9Qp/AiW+g
Tvzx+kq8OKkrmMsmUcZ5ZjOpkkgAVA3UN+xYV9w5tPRjB3/f/78aZZsAGKAQJ+rhdiBpTXvXtyU8
ZEfqdubu4rsgh6BQ8wN4vWUhUZeZKaG0rEql56LvFcuPbBQh/o13AaGCeArBLJiq0y+UG5lW6P3A
MkziiLMXg2FU1XbO30urkIwT3hb0Jhq0m0FUGwPLVuHgm+JSfZvbS/JmcQjBpNlOcYi3ECCYWujk
daUeHMBrO+94KV4n6KQ5SgeLDuxmfwM9iMVQ58xkoZZHI+0VAjDOQ5hj4zElkzx0Gq6Ik2zNO9HC
pROfOIHDV2b30S84nd1MVWuTrjHn7xLFDw260X5tZr8qTfPe7u3H2MIw7fXveWnHvRxxs+H13AbF
IXMCI1Hq0zf4nlvqcoTw4i3jIu0s0XNlrZW8vgKdUMs0APtsPmzd9Emf9dwv+YiDZNFUU+0KBIAP
dQshPObOvVtaRB3LWfoUm51zMyL65k+anXm93f9eK1a8860v7BpwcZw5bP7VomLzrRtHsnuJqj/u
6V16LEt9uPlfhKkXvuvJKJv3Xoa4iaL1nJknNKhQ69UDdLZMWmdt+5BFc4Ku3F5icfHNONiUtYJj
0A86XUtGJY2Ss546WrWMBI3L7JlrSv/6+rkAMASvtZqHUSGnQ7ilFISWllW63lvcGLGFwFPaLJmH
0TcS6Si0f+1MJ/1V17KpcnFkkhc3kQ0p88hNJuPGSIfFdvH9EREWPauF+UAF2nWkarB9oHYWGnby
2D20tal+0QXhgas1DuTkfplr6j9U51enMqeIPK3nf10pq9deouUUj0QV0aPm5O3X11/4nG7DGoZD
vypncEcCOz+dVxNpZ6UC5UgNSR3eGb0TE5oUtT/FSnxoI8X+1GB0HGA9Lzy4ldktsmD6NzqMw1uM
SvObOJMkb+kBU7z+YBcOTZCmK9STpwKWtTk7UJ3UsdtC9yJezMblkGy9oQtJIygzeUVW0B7DcTEY
DO2zLTfDx9dHP5emQA0eFAliH4BIDRSpT6elIHldaFeEAfnU0HhOGo33cWgMwkscmGblpCiOn9lt
9KjUqyKDXuvVQ5KRS8SIwOHlPLQ0rO2SpNaX6AUf0nrK4yCtknzd/Bwnbmbn+s5jXzjqMRMge1zJ
f2Dn1k30oshpTaohpeNaZ3LU8X7u++Kmlur+k5PHCBcMKDFYlLsCuQ3NHRbHhe1Jw4FuMExr0mN5
M3ImK5TLesjpVI3635V06r11N+ywoC+M8gxsfC790RTeHDxOmqeDudhWoMzIhbmOLbTWNXRR7Fwj
5wccDWDgkysDSyY63WwKObcarWoHKwhbJ/dlKYsf47RJPUOfrKuJDMctnDB7fH3NXRh0baeAGSIn
JR7fDMpyFCJTMLvQQ7Wt3cV25ofKUT6HptrcVWIpvzfWtOsFbLAkTmNU+h18Njg/sMtB8J0umbLU
JgFABBRsTzTmh3KGkV5od5rlLhYFszetGMQHuRmTyBOtUX1IwlbrCNbDXguKwmy/dLHaGZBtS+22
i1t7pgYcR60vInO0D/GQmsJb5tYqvFYzChn0Sqg8hgLamJu3yZR6Tl6l6p3dzHWNyE2fRm7cN3Lr
t/2kfevZbR3QrWdb5iasfnfKbPxmUfT+NbGqDjIzApaV2+hpM/jd0i7XDWydOkjbhZyrlEc79/QM
sQZXkaSFCyuXH6lqyFhM5+SiGMmGWXEMjap2vIRy1t2QdHnvR6ZUwK2XjMWldmaIFRKzDJ5RR1Xu
g4QUgGKLycx8stf83ZRZfXKY5+RzZkitOMhhOOWeBWPl1zkc9HeTndTCpY085beolU22X1b+aA2t
EuRUCwrfdBYTDdahmO55+vRuaIpG97K5zIDj9rIGNLFPy531diF8oVYMz5LIDGMukC+nnx6jj4Si
Y2wF6C9HN5TU28fZoOZiR4qGMifqhbUiwjeNA4homkznDQoeIqhMOtStDTRBt8SPp4Uq6gZUSgj4
qVls08K4t8PIbjUzyJ0wP2pZ3V/hiVofXt9p51Eio8BlRdcNoB4p++mLi1yPE3y8zAD3t/zYEDv7
iHn4OJJMpKLVngTp3nCbU6vVnLbjQDEDaF2m18qiOTgDkGzZ6kNfTYYfT9CoypPS0y7FQYHm++nr
JbnUSIs0m8GkieZq6miw50Iad0LN87uGUdbcDNoQ2k1bgmrTmhquAK0ZmKGa+VrYTu8GLdLAVEqM
h4nunQWcxFuSaY/Bd+HIQjKEYguHNLIlW5xGHgmnyGdh4q2cSd6ct8iq6Xl9nWTW8KPi4RSPHLIm
6AM0ScG8bqYyNRbLyEYjMBanueZ4Ca8HS5X3HK4vvNGqwYPTAtCMVS/gdBgqQ0VUJpUR5LEU3WZJ
qh4HMGJBVVvVzkV9YSiospggk4quQsub817vY1QRyhjudiJVaLEttReNreOLatkr+F0calVKe24G
0Hs4fau4jZO2GR09KI2kCqQRKdVoVMcrhUNxZzFeuDsxEKPDyvVJpXOraUmrtOniRdcDfJMhz2Yh
IoJxZLyRlyT7rDSKjOQfKL/Xj5EL7SimkV2gQ5NeLTk3rVBZIQfAz1hDD5X6Rz2ilTYJ7tDc0m+G
PGvQUxz0xzFSv6eOlrzPNHChGIskwbQ4DsJchnKzIHrhm7neBZGd5cGCpghNoSxCajP8+PrjXpij
51IouSGoZEpEp5+D7Dskp1loMGFjzmHH2RB4OjDDY1OE8fH1wS6ceQ6ywShL8jHAQ68P8yISpQvr
2Cgw6QE+2totUadxJc3SgHAeHhqzVIw/TONAvsikG0yhxTQJ207HG3MxsoWBWIcLONxGgUpc2EWy
81YXVvQz+4x8gM8O3v50FCsd0lrkCaOYs/5oOvl8iPKlQzGe4/z1CTwPdTkIVvY9HUNkPLYYQfx8
8lJLLWq/c6O8DZ02Qtkg2cuyLrA3qMRziiObCEoBU5nTN6oLazKQ/lQD9BulG8mxw8c2iwStSKRL
MjfRpepg12K6xo5reiqqZg7KSZ+uGzQg3loQZ28dk/63kdTVgjpMnns1MSzOGkns9la8tN6iSOaD
kcdz8KMTRMVlJXTR6yZl3+Y6nVZXnSlsFUkVWim5CL/bdhP9O4PQQoBAxuywb06nR6mXokeMVw3w
tx7AP1btVzOqyw+vv8r5ZkHfDb2FNQCnO7Ol5+lFlKUoDNBAWJSQMnEfe0vXkSECzEFtONmzCbyQ
3Z4OuEk1pJGINZ1MK1CF1N3MeVMF2RwXT2OVJTfxXQx5U+kHj462hZpLTxKeTHGAftH4pcA2idDW
ch5TE+kRGyxzQBhgH1tRqNevz8v5duMxaTeuTYK1bbZ5TC1ZahCZloXdVFZ7dU8gKEa5d0F7aDsf
+gJ/hLGga1Crh6iDuuHpl8b6xgGghxV1EimZB5ew8ZWqUjypTqcgLAX9EGSgr2VRtT6SQrM/ZLrk
mWVd7pwx5xufB0Eafy3ik8ufLQaH5BwKjxVgbzUcxxCNcm129gqlF/CZDMN7gqyDAQWW5/R9o3LJ
2xDMAr2liNwF9tkxCuPere2axNoQKLzM6ujluFndCuDt1yNV9J3ve+lViVGpU0KBhW6/7osXl0SV
xmS8AD2COLJ0jAjjytPkXv/hk5RAn5x6xayQWsib4EoWtlKtxkJB0o2WH87jfExLqzy8vlbXf+U0
j2YUWNmoBK0qHtv1I/fNBC1KXTmKFghPW5mOymI9jbFFvUVVoLCNWXGjEgPshD6XNsmzXDYqLeQ0
2/I+GqVdmNc6k7gI67ZrjfDQhjm22Uq5N9SlcwrcF6E31VGwV5s1gza/JomZ7zX2U+kPKX1LRUlS
HIY7LnVD//FE5jlFW513HerZW/iugmJyK02jFZjqXF2rfZK7+RDbO6HDxbfifF8t6jmAt6HDoMyY
jksTRaXSsj0aZoIKTFIek2L8qE11/vD6QnmGipytlLXdSgxG+LhNuzO6kHIY22Ywd1WJnHjveJaR
TH6MdYAXRZpwW+g4R3RGzeNIeBDAdEH/fGzit4k+2se6R4Rdgj1CUoJbiDBgq+pDI3lDWygukuHD
fY+jyV3ck8nOHYYNSmiKO9scRr9fVqDpGM3XFgmNByRNrlxHqfWjaEK8fjEw0Npxcs3KdhnFNqsJ
Y6HUuFJnLb2tJkQU/kMoTRclTYNmYwFhU0hLe4PkVA9xZ7Q/vz5Zl77NyvVHDgOo7JmQmVb3mpgX
CnFSk6tBnmdhQMkC7A1kERrUmrIDNr60i1esMVBx2mXaFjwtlDrOjYTyf+uotdt0hfbJ6AzlbR2m
mldrqolZK7KADsCxnW184Syk24B0mkMGCEhjcxZOUeXorZVwSg1GfddPaFcredvuXC4XDgs8dbnh
LLqRICg34R6I4CkzYW8HQ95hpJcb4pho1d1kTO3OrjrPNihivhhpc3cXhYaUdB6xq6LI8DS1HHEa
AJAuLSCTLAlL1UaWmn9nEuGJEBKuMdtWSF+Cu9LVLb6WjlFOV6UjJNpF6R52+xlyvtnB3COrfinC
U2Qdm1ghoUsVA9/m7gR4eqjAM3uh05O45XMYqJEWXS/aIB9tyshwC5LpRgUkCw9P5MdiQqaZVK/z
FbnTr+VUQ8inGHK/k5LfRTeq9yAuFBgZRnVUOkXcdNnwZclhvDkKqKshLPq3E8IUd1IXml6nABqM
0rCEfrXEV6/vvQt8X3ICg+YHEmAEPFsZlW4onaQrCivQonhWA0UTkvAiSbN/ywVNSDepZJOOVhah
rZGM81tRLHrjhkbd3tqjLlq/Rtj/aM4VCDF0lOpfs06e9mp5l1Y0TSLa1GsjlhbEaQwR13EkdEER
M2t65JBkqfTGalRvOsnYA3FeHIrTaIVwIYRnb66/WGqSyFByi0A4q/3aUd9DJ02PbQVOZmfqL50G
qxLv30OtP38ZGRV5n1mxaQaSaVj3jhWLoA2r7E6H/BdMTii+SlX+R2pPnWsOdXyT2MShfdlYbp3L
zW1fmt9zmCY78dqFbBGi79rLJ15UIH5sHotCPXM7MAN6bLqjEQcCX9vFsb4qzvI2lkBdygq5iw6j
MU4ftH46Dmp8P65w9j5LHmYhXZtK+akyOm/W5DetJXnj0uzJjzwXlrb7k/gZzj1XOmf5Jk2nymEt
bU5915akkE5tP863jhENhy7pqMNjzBMUaiuOERYQrliq8Yi7V+0T2OWHedLGg4SQ+iEr5vQo5bn+
xunT5c4cTeD5XMCH1FyUz/8BWUQBqG9gTi6wMUbDeDyAQ9Jd+Fx7kMULCL6VYU1sudZUeKXNKp+X
eo6sTDeDVfnt+yzaykXxZ/BTWS+v6TZ0nqQN6pWkFstD7JSgKZ2E7L0oDBztCUr/jeVJmY2uERcV
HimbdYAH6TSnqWMG8YrLaZsCxSM10q+MUC/cNF+QVrWlBJ4rqnlybj41QzlAhc8zl9AUxcZG7oMG
Yu3O8b9+17PvTjUACB60GrDpp7vGkUAk5VzvQRuHdwRN5Xszi+r33YBsrJDlJzOxxLGAhBxoC7qJ
r0/KpS1LmkFrEuUwhD42g6vjkKVmGpoBuc7sKwk0D8IkZyeZuRAQUdkHxL1OOwJlmzChV8KxpXpL
k7DCJtUI+/GunPOPOlSSQ9o5P47CgryH+iOwUbqgqNmezujKJumTxjKDPg6tQzhpiV+raBa/PnUX
OlEMg06OTlUNWPHz8n9x3BVtrCnSSIekzLLeRQUp96gZf17U2vFn/v/XcUYEpGmMGy2qUPi1722J
Tns/fXr9Qc5nF982xA/phcKfQ9Xk9HUbtVXMKB/VYJrzL2RbqmdI0LMjbNqB05Xdzno9v1AYDiz5
sxHkufZMbQzYr5mlGuiLJPUu6LHeHfIivlXNSv/hTsbJWM/1gBdTTALV0IPNqGSF8nRX5tkfoaj2
yokX5w8LFuq9BJi0Z07nL6/CzGhMAKTzDIPW7h35oM2iOlhNR1JlzXup/aUJBAsEegUoKbjHTTiL
Lem84pqVYLJE51Yo6L0l8CsPraFMh9eXxqWhAD2h/0l9Dj7p+vMX81fKBRoXSHMBrSjlQ58A6ZE7
Gw8qK8x2hro0i+b6WnSdIHJuZxGxW+jtOAuQ7+j6W60S4qYJa3GIgDDehqKsd5bhuqpPj00ddZBn
XDrUUdRHT1+N43rO4qTi1RaZmtZIXeqQ4HxJTtgVh1CuC1+CM+lPubO3A84PTYZWKXLDE6ZRtAV0
gItP1DbKlQCz7+aqwu3MLWFn7kzo5VE4WtAjQw9wW7dYML2vFTtRcDRVdK/rKZGgxrBn9HRphdDE
I3lDCIlwdP2sL1aI6BsBmIDPtuqvQ0SbFzwMxezVet3svNClFYJbA/U7Uh3QNpt1X+iIi1VNrQRy
2uZuGk2m38S96kfUBtwOivNOMnch/gDGDAMfHv5qRrItttdOStu/DOUgGRPbKxopu5NsdIx0OTLc
DA38Q8Eqil0N4WvQDKF6lGt5uQaJUXtNae1B7s+nmsehMIywDUE/OJ3TqS7lShl4WBzZWhsmlVwn
wcgFFoCV+PD6tj+f6dOR1id58VHDlhQW1oQckLKZh7mye8CdGY5asVwcoKN9e32485VqANtCbREN
G+KyrYtXi85DUZS82KpAcuXU4XjIlbLe4cJemD7F4OahYEiGRyHv9KXstgTwUjkL8ndteZ0YeRSU
YHWvyTz3eqQXXgiMLJJRRGUoDmx9i1oQr51aGUuwGOhBo6Dce2By0p186cJXYhQaZTa93zUu2rxQ
KBu9ZapLYLRxTVE+vw+z8I0ytCaLY97DTJ2/E1U3kCMwPtAO4Ko7HU30IVOmTWrQq1odINiSIw7U
Sh9fXwrPKJTTY5lyJBT+ZxyvcSaE7pR1EZHMyUHft6HmjfIUfl1K1dD8ekTFyR2kNsz8MQ8X4lk8
uW9T8NQiiJoq7m/4K2N0GIwo099OeSMeaZlEn4tWylBM4qzwwbhG79J0LsfrsFzEJ2wkTAmTPyeZ
38lO8wdgVvERw6lUcUPRL5+FrZUC/2jduDdqKe/8aJAXydXSMc/fxvZI/lQoaa2AYpJYTlkDvnuy
qo9yPio9LnRrEW9aeyz+69N04WOQJyuI0gN2YcNs6kwyVtqlZg5yMLVFd9VMiUxyGsdfXh/lAkx2
xdOgoreK0OCKshkmJp6Hm4cWfThJ9HqTMX5TlkuDCiIyF+mdIWYpdeu2cFo06qnvurBLrNlLU9W4
iqpQf0xMWXzoliyE/QmsamcDnF/hgDkIgdCKIuo6U0If5SxRpzKbA20yy9uVC+trY1y8aToJTARs
ExjjbfkWC449Fdzz+WdkWvxU3QjdzW31HONGOokO3d0GZ4ujCqjV1+xy2Hm/C6OQt+FWCt4InsbW
gIAwT5fGlA3e9emIvOyCJL4+mTvw0vNjhGVEPEKPA+lMUICnGzvDd1ydqWIFRqKUNxq+1D0YRXiK
05yVfzRxbO0s3gvUsRWDs4oQAv5h+a7v/eJ6qfNGG+pZpamu9yTGUWlknyta0c1NLqlL7bZSXt+1
kxyVt1LWwFOOtREfj0ieK8lNNck2D92id9+EiIc78vQ4vNLDuf7oUGWNvUZI0MsEvDuUsWpHch21
oZnchXA4/aFW0r0K2aXPRAubCA34LMIq2wmsYc5rDeYm9VL3flHPVeBocNpe34x7o2yiH8WoLbuW
uyWIqi65NUGDeYlZ2DtL7vyS5NPwcQzABQCYtjHWaGejhJwYSy4ra7dqEs3Vs3LxIk6cnfz30gtx
2RuotoLGAGV6ugokeIN6tCSsu8YZ7/VawpVXcfaKihdHWVFm4BlXishm2iKwoFYy23NA7kGBzihG
X9LCvYj+0h6iDUqQvaIZjG2e1MhNAb1Rn0kBtfjTYgzdFdi2/KpCEcgrHNTnXl8MF7cQ/i/0iJBt
pqWxufvHxcybnv5dUACUvs07dag8JVk+R1qI7DfLxJ2EKL1JMspfQ3bVWxysxZUFvs5te1M9hukY
PRbdIvA5ArwsDTIacEkFDmZU66Pe1DIt8vR3vZPjj+zk8ofPnHW3cHwSTNDq3l4sZiusXq71KWh0
ZQxSmBS3vZprH0JjUnEX7c2dCPNC439t/5DvEb/wlbbgVwABeRuv86VKdXiYY1X9nMRteDOp8kdz
0tIAxRIINggfHonwC9RwxZ6o2wWwxcqDXmPctbPL7X264Os5TE156kYAjqX4FZhPDnGK9thDJaLm
D0miBkJTeSzKg1aP87tSsRoLoyvrW6mPxZ6exflGJ5Vahd8IIcAeb8O5KU+MAajaqhlO001rrP7O
QHXOL+Zc3TlTzrcg8BIqCCsBmvLStl5hpTE+QjlDDcMYfcW2p/db4B474f2l6aVYTJBC94Zm4va2
xBrJMQczHwPqyR+Q9Qm9fKCdOS9IyEz53dIZN5M16p6kDtdGl/5Gdr8HnLqQMZKZkcOsWQxzukUb
qrNhDfkcj8GYIahkKJWOLZ4avc11rXYppVXU3B0tmMq+8Lpxbm/CFDOHKok6r0gGfeeUuDDxqMKi
70RvHfmCLeo1E1QaBskYgiIxtUcBN8cf+yraIVNdWEmw64kPucrpAT7PyYvbXKlt4PQto6B9U6PE
H7XvuwXkvitLWrvzRs9NxtP0YAUQUKWkFwWOYCvDsiCCQVyvdDQcJxyBTBF7AFxsXEJGe5n8qdKl
xTUkaG5X9ZDj663k+KV7xiDBt2/DUe98B87XLX2l8JvRNkmBp3De5dfCDLXiaDkdNbS0qzXAq0l7
MFoLYX+tFsk3kICDcxUlBgPE2D4sbqsJJUOiw0ZupQJcX7oU+0vFBWMqak9vq/CodfS1ES9S1Tew
9Ze7xGqtR1mfcE2W665s/dCa5chFXzguPfTh+4OiIjXoKaHhTG5ayUPsNoPa3s2pyL0UFZrCU3Fm
j/2y5IF8U8oKbPUqjN+OczHT/8IUSD3Y2PVUAIKh1Xlhin2I28aNPvm5bfTDneYULe0ILUbqMAZs
NnqrdvLrF9QZSpj4Dhoz8IVVgpfDbr0xX6wKWZSSjiwanBTgVgeVi/BLHA7IAJFcvoGAjIVBF9vv
8tDIv9pSFl3r1Wjd6zRbXeSpaUElyHcLEB63TWGps5tmsvOp4Uw8gkJN72gTpj8Yj6xP7ICGW7H9
sCS2cPRGCAmqel8Ho15aXrwsFvHjuOyEcWdtOoZZhRno3fKqZBHW6cSMI1IHLLA6UEZZxW0y7dDo
k9U4cRGULJGWUqwcF78x6WKfRLaavQxdTK+ESuuqRdHjIaiCkfXmEay8G8X6lLud0LAJ62r8746C
rplwKU2IyDXgdlcuAmECMuFQYVVVmsV1OsicfJiamT+aL/JugAOYPwoFa8duE2zlYMXigdg+qGIz
fmPNdXKn5bHzTu3M5lqRqLwbHQ6AmGQ01SMs2vkxtaq1/D8DL0n1VKje0lbau8XR9xTbt2fh+mjc
DVTOCNJh/WymvZxTig0CC/EJB2u4iFocZFW052uxzUgZheYFowCRp9K0XfVWLeNWQ4shiOcmfwPv
rL2H/jV4fVIa9yIszXskcrNDjObv3oZbw+WXJ+M6NK426GOydEmKN9FFWKiIBOL/EuRG8akwK9aG
Jo+l22Ry/37CUepN2EJb1tvwi8hMhKOzady5grc3gcEVT6ecTB/stn4W0eMIbKijpQ3BsGiVlzRm
e1M3sXSF9Mee8vnFodaWFfeABnZo/dwvjhekWqWks9GEWzL7qc1m7Xquks9mIfYg/WeR4/pSJv1n
6NcQCEABno6EjHlVCKsYgjrEHVaOcQyyskx7b85NdKgzpGUmJAX9cMybD5lcLgdd+2FYPM9AbrkG
jQ4ZBlTX02cwo3W2B6cPFhsQgZYUnbfU3d4BeGFO1wwWbx0SQFSYNqPA+nFgf4Y9fN0yAxLYhh4k
5f62oAixc49fGgp6kcG8ruiVZ8jFi88Xt7LZWpXZA6XIZV9BEPGmqub6ZiIref0i2u7IdeogmLIv
KJtraNOfTt1iaNMYR3TeY0suwfHQcOltIzs2Gua22qK1jximdgGYkl1Px/VIebkj16GRjKLmjK7V
uTg/PEqtGUXTB1Ey9/iZaYpriB4pBAfpbyVeysrl2q/f43JPKUNerswe0FivNOJ2jh1xDFVKL2w3
I9C0IsN+T18+1GGZ7uRil74FCTj1RGp0ayp+OkMDfYwwRuA7kEewCSbq+VdNJIYDsFdj57NvD2Gw
EytcmKCAI4LS4mYvkWXMPU7ldeB0Aid5fUHVdAyn4+uf/CxIZBiDm1UGRr9Gi9uItM6iLBySSgRK
U9eGn83t/JsmswrcaLbsmwnvH/gduHu+yae2bdxZNwHCppoxOi5+xqJyM601kkCUpurnMYUp9Nt1
65AAlcXERsHg9SqsZMK+VJm1J5GUdeW2htFye+MWcUO3SLofQ11+ghksQczJ4+irRtOGOz6ve2r1
Mna97uyMLYCitElaLzdL+/ehyOQnQ++7j0LXoshPh3YoDz02G+gvDob9xu5RWQApEE9fEik2yOWF
nn6CUIlnnmoOQxw4oWEhuFAq/TtjULCIjbRslRrCN0COi+VDkYXgl8jDKPFphYdd8vJxVLUkSPVa
tVwJ0afIc6TE7mBkiPZBD6HA/GCgxeehm7bGCCuZERj+6YLL7S43mtYQgVHEHKsz7tNtqpc7o5zv
PnDvQPio/9EcAV96OgriLzM45EIEAFgbv3DUkJgZ38CxoZ0tLCn0gTnu3f/Pqlene37FjKz1Jp3E
C4O501HbKocLhxbLSqjQB1cgcTr7pZ5Iuq8Ni/PWqHOcsbNmTEEOs0h1NBwb+bthxcrBXmZIGIk5
h18RG1rGw2wm85u6zyrjSq+6Ng50Fa3esAnNjCYWic1hQvF/vjadJnmcYaVishxDWT4kdReqbokz
xSF0YnQENYoLkyel2oQL0qpM5VMJRkvAKroICnBkdn1gjVGSIYihyOjoazUGqFibTcuhHntR+KVU
lB9HoYWm29YWRaWZfauvtPRZxjOMwfT+g8TmN1x9RH/Z4zhWup1v+oxlOpleB7Lb6hz23IRCzu50
esu6kwtJtBnlGj5qKqU0WYu+Xx6SRWQFPIoqc1W50Uoewh7sh7rIqBuXLY47S47e1rW8DNWT1i8J
iDiYxG5fsGM9PZHT2ktr7LbZaEtOjri03SEVAvFahK66z6DfnDc9l3Dikgo7oz+Wc1U8vH5wnZUP
OK4sMAXk7NjNwSHcrNk47rUu65sk6HB5ho8z6P3i65pUP4SzIwFztGNsrITtwNPPIYo1/jAJB8FZ
JgVkkJl+Gp04/zOq+88Thfj2n//Fn79XYgbOGXebP/7zrXgq33fN01N3/0381/qr/+evnv7iP++T
703VVn9027918kv8+3+N73/rvp384VCCR5zf9U/N/PhEEtI9DxA9Vevf/N/+8B9Pz//Kh1k8/fLT
96pHa4p/LUqq8qe/fnT9+y8/rZCI/3z5z//1szffCn7Nr4qkTL5/2/7G07e2++UnyVR+5gKDNQV4
ZKXxrKqV49PfP4JlZMtwmejNAdThbCqR5Y1/+UkxfoY1S80b/BOiIJBSf/oHZNC/fkQ1bhV9QQYA
tAny1H8/28Ofe+DPr8JU/PXnf1AmesBYp2t/+emskYp9BPVhlWIXXW8V7O7pVlHkMY27RKl9tStk
pOBtGUNiXZXcUMonUIostcW1BEo4rp7PpQOxIG99tFFRuMwKS7hjJ9tPWZne6JTsai93xAPkGvWq
b00OGgdZrT9UGAG42VNoEm7GtRh6HH7KFfmt/DZNDBW2Qhrpd4099nepPcyfnc7K7EM/0PXhujRn
txxS9aavsuXGqZPpNpxEhWsbUs6pV5gWyuBl8UC5p+7/TMN/aFH/j0v1ZHm/uvT/H1zUq2bQ/7yo
r5qn8tvvJ2t6/YV/rWlQbNTXSN4NijdrX/lfa9qGzE6BFVIcRK8VJfj3mlZ/pmG/UvgR1bCBobLc
/17Tys9ABSC6IQMIE82iBPkDa3obqYL70UwyIEqsVNIpFJ0u6RlFl1JYdeprnPxekeLBE8Vydiz0
bK90eiaJtY7F41KwXlkAZ/J1SlXEKOG3qV8bjnSf9wMbJ9TNtXr4FU/J1lOz1csVPMQ8RuKhmcbu
akwVkFwTtDfdiFIvQ/V67BeAjVmpH8xiaYM5kvqrsaiCYqhSX2SIbc+qhES3nbXuApXf0+B0Uwmi
BZE71XJf5p327sUHv3AybDMi3gz2BkLBoKo1SnSbWcQyx3SykOEXCXuIjpPNU6Z2laJtagIFXQc6
7pju0hd7wpTb8P/PkanerksMdtPmSEIDfkCZvEx9RSmjA3LlpQ/2bo+ooq4p3csggWFW5A25LCcp
ISbr+2VtoEJPOukdJ/GZxvR7YkAac03JAsArozV63yUiEZ6iROH3LkyjL7NYPtdjOluekknme0ta
bqw5U69EUXSNa+SV9kc82sk7tHC60lX0sen9ZKgix037Pr2dbCX9mjYTqqeWXTVuUZnarVZn3XU/
GtPn52/3/4+tn8D7vFjG611/chk/EA901T8ek+/Vy/v4+bf+PryMn1fmCCgGUJX8Z4Ui/n14WT+D
cCYdAClDZQNbgn8dXvbP/FUaRxQ8QKBxfv3r8LJ+5jTjrl6xF+vRY/3I4XVW+EV6ZEWdYYpAqwQi
6WZZlkhoD3naFocqhGchln709bawEle18sTtyzj3awKKm1m13tty/z7RsvKAe2t8Q6gvu/AgkqOV
sEex84WnmEr2nZnHvwFx7m9wDHe8tkTiuM+wHJMGPPhArtzU+dwdXsz7heNjm1c912vAnZFTYTsI
VfV0d41CV5JQwVET3HPjSXPfYm6bPCBy1UIbx8ejT5XRfX3M7cFvA8dnMJDI6E/QNF53/ItyUWRI
UlfOnBmhkFHdcfI/VKv86sg0818faHtCbQdaX/7FQL0zLYkd5tFB1/OvTRoVUP2dDz8+Bm+Dwuu6
uvQtjLNDJaIkMosOkpBsF6EnEAldI3Y+01k7lFdBRZAsDmQUKIFtwZuzT8Y+DuF7DN0cP8rz26pw
PgPiu0Jp/9eh6T82rUIps1PovyvvCnvayWa2x/DzA6yAS9ruhMFbQLdZgeYQaSL5Tlbd5dWY3S8d
/dhs6BR/GH+8AP48HlJytPipCJOGn367xKCYt5RhCEOinr2qTn6LC2xz2sheXMRp3pbOf7N3Hslx
Y1sa3sqLnoMBXPgpTCa9E0lRmiBISYT3HjvqdfTG+kOqWEUmVWJz1vW6X1S8qBLFBBK499xjfqO3
TqNryD0mT4NRf/r9ayXn5wIvzx1uAOYV3Q22OA3UfW9VtZgkbYFE7cd2dVzp9XkmYbGsGclTiE3Y
VWroVzGOh9t8qFSnMbNHTU2eqJ1PK2RLnSgHRJzOcGdKeYk2KsI+l71mndexfpWbOHtIxvmSpE9y
q50XsZV65ZypEKQRqS77mkFnqgfHIPGiy1RRgHUI5fuQQUdqZP5vDhiqqCk2qUv8iTn/1zQwblpL
u4KleGXJXFkzw9tEHTMX95ZHs6KJVC94/K1XG7sAQ0BuA0hcC1rLvMHtQ3WqSbnS+vAxAOXlYHDz
xZoT2xnWH+mp0D9hPtH5hsBOPIus5tBoJ+FGCZcCflvhzoR+loSY6JXWlJYXt3x0hYEJKlBXSWsV
P7+ZSLSzmU7OiYYOqTPEUuoX6Hgcy2adnsVpe58WJd8KMB6p0pK74zRanoRCno/MzHmt4jm66MYX
yWyLz509Bh7McBtHS56chNCyq6fwvekP2FtBRuQAPn00MvN8GqxzBnPlYdqSg2Vpb29m3boxAgMp
6yxZziwmk64ZRbQ5VJSNirjAUlw2zxW9UB0x2wwFJLwfF1O9oi/xyHziDsy/8GyzvQ/yKPNzk1tQ
4mK+Xd9rYBanSWdauHZk0UVvB36WmIrbV1br6mUuewNIQF+LGtBYKHS60/qQd49x0pDdxEzS8iLw
VLdmqApfZhbuzSrGF4VS2Ns5YgpsxeY5rQF7qzfzvK1nw3IwVXjUCoQM1BSeiix4wKE9Cr+VomUz
tupyWJb6FYJ4+klpsRSmZdJPRh5DRCqLuDdXShZ7PgtCBL5rSU09Pa2FG+T8J5Muya/r7Mkaq3va
2Ee7ewdVXmyhDB4VObKC5bQ8jIN4MgIJQzI09qgVS1I0viTkzidjDpdNinSWG7az7SJiMvyAgNL5
VjLXh+mQXeVGXG6tchJ+rHLfqQ2WzA7a+yUpZE9P0CmMFaboWTa2ntLynOwoDjdqUszbVfrdMYvu
HqgWS0GPn6RQK7Z4/Nx3k5n6k2UUzihllWvmvEzcsThebdLGzFaubIU5ZTxwZ1JS89tBcbpuGnng
g8eevxRU/PG63ft1xD4PeJ4PkkadHcGaQfkAWlWePukDmyxb8kcGZefRqJyJYLyoZfuGhlbipFOb
ntUqC34hbm8xn4FNOmpXNA1tt25RUwQeARpXGf0iQ1O3K7AXmNWrLGEjCSN8VG0eDHp/XCNo7nWk
oTSpupckntRsxp/NFhiOPPLClIWvKexIuknoPZ5FZjSD+cPLQkcZHzOs5dvAoNOdLOuG/Dn1gly6
gTc9IUhj3cBMe+ra7LEI2bL0yG9WlJW/Bt+OUt+r2+Y+ycVVE1dsWubWq1qS6qAEgfBjE9DukSa3
E6Pu1aVUOKpGyFjMZjqu4m46nnJ0xQBoq6vhaudQEUbnatcvgauFvE6z5dXoLTcpS1JyJi/c05ih
ZjhU2aPeGXwDGswVDqwh2JS6d5uhzL/lS3SUalbs2hU7vk2a+8aMHge1v0d+8j4r12evlcI1DXDO
kck6sSLuu7Sipyyul81un0qVeZNnjGz6hPZ4OKNm0ZRNeUj7g10R6jy3gUViDdINKFoWl2Qf22lW
baxyTq8HLcnumLTNqYtb3bxF9vEHw5fUw/RW8iWN3wpkcZWloL44MoOHNtEnR1/TvsBeQ2M9Kaeq
WeKEC/xD2SJeUVO+meOF0vEul7CfLi2VIJiMSuo3QKiPtIJ6ZWxY2nhOMC3gpUiH6FlYXtZID/OE
Urlq5QL52rI87AUBP9XLe/xlNbYNOJxTDW0uVA0Wca0scbAu6Lk5GcyZSKumUs4kS0JUI42Yh6ZK
L1GTc8uK0c/bUJ65iXkg0ufqFdMm4uKEzlKXMod2gjhpPzMgiS5Sqch8vdEfAIum9KdzJIfs1vJE
pMr3k6bpJ+1UV5uglqsvimRNW1RM5zMJ0IHuyUn02IZSeh3L0oOCTV/sxkjX0n6Ssxwo/yL5YlSE
P4y19h35HXBYijq4achmgdnNDg/DzJ9mASJHQW7bRE/9fkyyR8RLT4FRYdpSsoJVDmxr4nOrobnf
HYvkrVeIlAi/aLEga+X1XESH7yRfk43c0s/VhXVYmGyDioChLjDoRK43J5rSSW7bjhdgReOvqClY
3i5GpLFxLrdV8UkqkscQga/jKowUpytFvCHEr2cKNt7YzTiJYYbeGo+npRduWsZPfSUuKxVPsNL8
pkXZl8JMT9JZiugskCW0EBEc+ml4bg6ycJuYDScIcZsev0iSDtRi9Zj2sgoF/GSq5fR0nkwKlcDC
F082A4dNdyTS4VPSDvlGZHLvdUhoXIqRM6Qd2+m4gO/gklHeA4Xnawq55aLsxyytl699bNOujR7j
kOeXNvFTFfK3lXrdtGuCsUsXCqW5x+34EZdhLNXjVoVcDrL195nafgOEvBgCmYq01moLBWfzdaKo
5pR6xbREfmYRqwxTuhm5EkEzeRrjBghKjEuzYKrxznV3A/RXCSIwPDDViFQz+aIM3Ou8THPR9q0S
Sp5pDhcRPildFx2r2nAVpJnpVApsXwQxZUducBMLyjOjk+4Us75PtGhrYh/v5Brn+aKppGxp4spN
7RfglVBr/xSOaYLChlDcqG2Pgo6RktVBVAmkz7TqPulVcwIZkGEYiu2obd4qbf89EdmhEprgbVnW
QxY84bfSuVEeH6P2RpqWDdM5Eo/pcT6zl4uAwM1s92hcc/cxZtOsa05PtHO1IOok6iz5eUaEbLv0
YkYqF+5yzLlJZ5CsMbPZkmO7QLSccyevUsZR1aL6vSTeQaG8KVANmDEgMNcaG9D3PjemrMzKwEFK
8lBMkXyYxSRpinG0mOFTUhE9OViffr+gdgzpvReLTB7EJRoQLKl9ApvoIU3UwKy9Yn1SvBztCFTm
cqVGNqjDdvnSW+ZRnXCq5Jm2HQLrfE0nxUJAz+1BuF1HAYDLe+yuOZM8kgKtb7khGZjV9HGKOEpz
YshQWEczAgiIvTRHpcie6qq5V5F2QOKIuiZRryb0Jx27TVFsjyuyII59oGWZP3TaldBIHdd0UwIS
W+Qk4a3M7owFhwSMv9mJBrkja6No2eV0Q1PZLpZRN1bLFpE4n9K0kQ4VZCfpNejn1cLfpJC6n7BL
vykZQsROOyYF80TO5CXgGP95MlJzhasH0zjLEuqg0Zxyi43tirEisOacxZngVLDtWVoTu9ajVHns
jTH11nRLjdFQMdCbJHkOjkNgKj8BrB9qqt2UOf/sz6xeDQL+Z+OC7Y9yHR+1+x/1v3BSsJPB/ftR
weFD3MUvm227v/9Hs81UDhDxogO0Dqro6P7ZajO1A+Au1PuoNKCZwn74s9Um5ANGYkzFiZ0r1XNt
WTzPCawDmuzANSzmzgRGTJo/MCdY4+jL7UjfA8wNTAwqcm5C2RvCL1ajIsoVmX4B4nwEHkudEKeW
fVTOsRZgNG2XZ1MgQmRkRnneDlZtp+80kvY7Vj9vATVvwOjwlfdNp0VSp1CVG5wiKVA3Ta2qrhYV
CtbHwTvwnf2W1XolIH+4DyKqtioKvj7N9LqRglweDT9XGPbJ1cIguMjyd77P20fKddbWBs1SJBT3
ybORlcklBBecq4dUvmjKmW5fXa4AykTuZA0Ntaw7rOtCOjemXv88TGu+8k6UffNWGY8zZQKgC5CT
VsvrL2qbRW3CLNT8ualbnxhvnKE8ZUPQb/PtZOgF4//gPX0TDETfXBaJYw4Uulig7Bh87V1W5MGq
LqT7clGh0l9GcSQfSVqmgsGLRGX79qQ04VHXKOPiRnZdmA44yBkHFNLMixAq4m21yOOMBUCmnxYc
izgHEjUf0rizgeGUIW4pCUk6B/TSMN1PlnR2ppXz6kxdzLHeWjaNlZn+p+1wpwqET6yubmSrBIcU
6xO4ncZMYu07RAsGtVYlFTA2FaSUIzVO7nlZyTVVl/ZopXU6bGasu7rDPFE0mj21bVyHsx1/pXjS
jatOj7L8VksnznoEXerkEGcd40uozwHHfGZH/W2qzRlwlATspVWkCvWjQePNkTFf/WyuVj++Mml2
dR70mfgUGmbRunNsJreLsfTK1tZQd2DbRXYGu0wzFr8QQf9g1InyTQ112ZPRRFBPyiGe6CJMtjEg
rCR3iPLLg0LXSBnMM6tf2hmfAh47nZ8IT6k+6fSQNkjGyYRIeqBuikSqSo9MHy7g0E19zhi8ExXT
mbGOvA7GzVHRoJzBWA7NNsAqeo6/pdkoUIRn/PmyoNfPLQRgb0IMo2xHgelv456wWKfmmMeN2+BN
8y3PJvhdFCANsPxY0TzUkZKtHGP24MzGMk+uwUZh4pdVPyTAkJ+WVCSxM0wJKZRo8/yptmMtooCc
AObwOIfLohkeyySeaydLSq13GkuPyNCsqf4W4ATjLlKrHDbSOCBMo3XxVdaZ0andGvZ9Ew7RjxFG
Ay7KkmzjLGgt6n0GHHuL62m3NTXJOsnT2RxOEsnWvtSVlF2KGqUNJ26Fdlz0NqQGc1LF2TQhiUzV
oNhXA73lxjPiabVqgMuyAZIe5x4+t62PAGZtuGMha4s7WNp4Pin0Xl0tnwrFs0sMyx1dSNFdlQ7R
VZWlmeTHWmX3aK5aVEUZSQfdHGtK7nIgU+nKnzBT47jvI6Yc4Ni1AqxeEiyndjoluVeJ3L6OTZtK
PpLsPHHLNl22uIRKsLtnS4feFxRqhoWmtCxeG5VGeaiNWfgIgMFAadXOksoRQYUdQUc+5NR2mXyr
zHIFDnULygYVtVjpirXjcEEvtAvcuQBa4tOLKc9BqHWTG+fBcj33c/nF6hbxLexKqKVTLQVXONtb
F1GamJhugNK7rXuTNU4F3v4wS6u4tGNZk10wFsnVHCtd6CeBnDU4IeRJu7F0Sb/TJDn/2sBofrLp
i1iOjb3U13axgkclREKO4KJQCepjYUCR1dJcPqyYeQUXQ9bMsoNAU6y6shn2mNBk5aQ4xPLMcmUZ
UK3TlCn7RDET+9IY9KjzxFBgspIHauoqRR+yBnM6jW4bF+Jc7hI1dQyrg8Oe9qupqlFLMlqdoufF
oJGmiE0sl5XmiRFggDvE9vKllgwqzVVh8UEPy4naMurKBFPIfjIcW5VWwfiBWTeb1WqEF4PAj7yg
b2bFWWjASg72DVl4oVZt0tKSzKkgDasa820/qFWEkCwO6hjB4r7qZjFM9A3rvQycGfHKli5JGPDv
ASQXxxis6WHqG8n00tKsZF8GVALdylRh7pA4hMC2k0YdvWkY5eiYhn2qu9WYqIU3plbxYIVafrmw
eiMnqCNB0dOUy4UxS4WCMPAQfLP7KtHWy/dfslCSb2pJzwJ2BCNGZwJ+mTiNLEZq4qRSQo9JUGO5
ophV/LObJrU9tKz0m7ykkXRYlGrSeIVBkXs89h0rc0ob47ZnJkmTQS6s3A2MNlUOf3+U7o9m0Kbg
QBPMNHFt+Zm+vRxz5QENKXjQul+M89e8LbSzEQ01bxwla9NnQfKOvugvL7eKw0AwB0Gyz8G1SgJe
X2S6jyuTfpW1VyX8puOEvuO1ZvJqfv/ldiLOL9M/ePnYZyGFh0cBQJb9E7tpkCgghGj+QCfsKrIY
t8HS6s2JihkzF0dPCrVxI4UxkR/HWRDfis4CD9pR/iR+Z9ctk1jNqGavq1vtTO6LVndKBC4Dl5Bc
oOumKvNWtcPS8MZKx2Kb4NMZOLmGQDnMbBiGDbp4kfnOFHSXt77+YmgNrMrV4DbW1HJv9KoYVh93
KKb7aPtJIQwz01YetWhoOZmW1DZOSJ4mQaHJLNabFHmFNi9C0jdAq4w/JBA+VDX9z0qifxqCihHz
ixX3Bopw/JA/7MECd7/xXBkZBwz62VsMyMmToZT9VRtZByumCtgqEv4MLF7URgowBLDKyPrQQrGh
moBQeK6NzAPghWuVZYCYg8T8IVwgw8j9hBZEPDQdYFwqKi6UR68TWtGlXW9jXb9ZFLkeyMXESm5c
mzQju5cEtCyqDDi7rVyXYIF7VEyLGmPqVBpmJ5PnukMofphUUKctVkiypBB0+2gJACtF5mmHSmAO
3tpIFn9SESrqjUwCuJD1NAD6Yb4tbHsJ6MnWdC3ndkg/V50ZFj6qYMdREOXXc5aolVt3JvBAI7Sy
xB31bNIcdFbJWDMs7TlbapMB+gK+MnCQJ1Xv8GGTVa8AlX2aBaK8r7PKBh2/DuwoPIMLKyuLwSHB
0rDkMHo72dZ6q1y2o5zbhxGA/jsDr/qSM7ZDgKKGM5W7eT1qErkRGZND7nReopE/eYNQph8hgyXS
pjqfbhWQlYeTkma5Ky9KesR/YtNHvFc+Y/wsHmU616erkjJpqjCa0alFGiquHuoi9rteTImvLL18
B6NJ+wwBHfsORgH2oxnX9Yk2jjq8A7NAg1auEDx3gn6CXgx3JniUOhsKQlxiLkoxro1HRTLjpLD0
ES+nhd9yzxiXMw8yiaY7C+1Y4dRKECBb2SllCNVDkb7aUzIgdhMHurahIWv5jQrjvIRBS7sRjtW9
yNXo2wp9s5zSqIILMZZK7ASzaFQvWuzuq0JxS78K93TWjqnBch1oRt6j0sHMjMN4YAyXJuRsZadP
IKek+GvDKCplAqu3mhtTeP4Y6h5MKhpRWEwOcZNsWvgX94MI0CY1QolJmzarhkPRPhYbrUtzZIcl
5rnuEERNtAn6QbsyWnXKt1EXjcfarI0dTpL5Mr2ntvmmsIc0vxLn6SwAaKTufr17krI1ZD433ugi
KnwwrmuOq4kNbJL3HLTe1tywvgCEgwSmWY0lxOtLZSi/hw0p26bS60vmcImXmSNqv3oj+W1kr8dT
PJxW/OulksjjT8ukD8X3f1zkXrsff9/ROntoOiDddf/jVVtr/aVnDJl8QHAkKAIbXAVxXmLIwHuT
Q/NCQGmjWrEyyZ4BsNoBYRkJQSwC1sECL+o5dmsHhG5+tLpaWLQttI/0tdYX/vL8X413kephcALE
hcNlrwNSpDgW0gQoPN3AuyoGbnskz5LlvXgmvwB47bwT3lxGlzV4rCxwhnt7667t5TIpI1T60fiO
HDgLwSGSWVPvGPMMhWiItCMVpWaotOriRWE/fjaWVvuRG1HwUEnmIUIoQ+GJKrFzR5tE/VlRpW3R
VOVlNSvl9VhWHkO86l5P8gCmc5JtezHSyEmr4it+J/JNOcb9j7bSr8LQxCMd1eQBz8GhPklQVr5o
c5AukaSjllE25oq3AKRiNRQDDOuBaILeUL5jwazfs6uay3X+Drh2aj+FlUA4cOpynZFYrHafEqmg
74yU2RPiwjZxf1Y66PRI0d0pVMbflyQn9o9s7atmynsYtVWXOYJhJGVipqqDU+pW7mSw/MuNOrTW
UVYqsx+o4XJvGEHsyJw7ZyW9i69BXpuO3YwT3R8b4e5+Num4p10bHZV2Kr5n5RBu65ThXC9f4hOp
3BqAFL7jBtPdqRI1qqOGsnxoigL4x1JRQWUVIxgy6/rIaAw1c0x0me+tIcKNaJ760YnginzbLY1/
85hACP9NTCihT/xomofudUzgl55jgjiAWb0i3IGVAmxYt/czrlTAAYGwA3eSiAGpkR35HBOMA4RA
8ESh1NJtpD7/ignGAfKVNNn4Q50MXRYfiQk77OPL3UqWuaoAcsagrsKpROL4spYbLEiEkyAx6Q21
vUW/bvkSpdO21zL4rlajpJcAotuzEsPARyA8xiU1jNYw86ubb9DFp9OWOugcZ/b8ehXf2rLM2Akf
Xzf/nrUCoK7fra5PD7Bz/nUSd137r4fi+7/Ofwxx+3Kh7X7/r4Wm08s3yFRh4uosnpcLDUEBlItY
MyYrah1qPi808wBk7M8/xUmDdft89lA3oPtqyTp6E7tK5CPr7A2qHvc3JhlUNhj/cQTtM+6TKp5X
O24Z1l2XnCHVnF6rhSrPDCZDcZlMabaNrDI61stYCX1VLwd4qAN6jI7cDwzXwaM54DLi2yiLA6cv
mZbKpM13MY3t0rFKfT4XndJQJLAKc2oRuzluTAAtDkh/A4pEVKcuYljND8iB7+n5vdHi5tuRYPFg
VYa4Mubbr3cRdm6cq+O0eAgNB/d1aeoXPXCojCZM8z2T05FzUFIVuuKFciQhzPzJBhmsMKoPiket
sh7KsUPx5+Pb5p+Wgu1krf4+3P7cEKf9t/jh1TZYxbCetwE5GE5glM/MD9dUjBT7Od4qBxD5iZyo
pwCgYEf8tQ20A0C3cB5lFHBJuFYty+eNoB6gbG6jjEH7RNA5sT6yEXb8mJcBlzk2n7EyoSBEIRzG
7b0MuM2M9VSFRK4Xz+oGLZrY9ttJAkHJ4kdQS/+WIzv4iQlHd5opzaiTvrTZNp3LEzK24gfCWxr6
Lp2JwhfiO5qDf+Py0FlhdNqNY3G6GHJCD7usa/Re8Ca7EFNzqua2dplKwn4ogji+DGe60FIcK27I
eKA+a7GxgxwK5A3HiVa6Cuo2+qrks7zJKdoLv9Pr4W6xCvDHcg/oLAvyw6kLvf8Dy3WlGP/9cr1p
qBe+P3zfBe+b8vEhfE0/WX/7r2WLxhb5MvUDh/pe6UBpANJIwRYVxfbVOeI5eisHmDYgPw6pgQJi
Ny5/XraMyzXScByZ0OLYHQcfmIlzide1g4BxtYp6kNKvUhh7Y2LKmnCqQ912o3Hst8MAtGqcpu7n
EgAH8WvW6c4N5sXmQNYBlRSG7mJVchdIPOxtjjFWJGPC0ktC2ewmVulF+Fk76PhrY+X1BSkjCb3d
WKoNT56TSfGXgTXpKN00Xcx6Ec+bBZkV2TEqeWh9YykNSHNxnyBRZ3Sx20aymE4rVesvcmDhmQ+E
ZnrU8qA7HiXAsttwyrs7ihEybNCmsu4NNeKmLr4o7ZcFFNRlg+hkeNIaS8CcVl8Bs3EPK6HP+qaD
i2/PUL4UKWcSggqVfhRkndUfJeABLxO2MZCmoZrOV8SA4duk6xKT57lu3DrQitO8oOPjJEXRM9zE
D565h8bXQ/vZXp5Gc6xDF0+kEqRjFN/F6PkggtUa/V0tMm10G8DY5GVSMZ/2mZmgaNM22pFI4MbO
wK0Wx8jFsEAc0uvRyZkNpY4Vow7ilmk0IDaHVNQ6isGRaaBMvMkXa5G8EsrTeaSiEOHUWNdcgSMf
UyddsmCD2FSN9NikBZardRksiRji7+BqUirOGfOLxzS0GA9hHWJ9f7GJflFi7i3GFQZHKxPAFHGa
03ZNdF6G0DSfOmHOmLepS2sfttMimBBFf3B8/3Yx7vfLf14GRhcoMERA0CN7fZm5CBD5QKOaNiOC
z2lsXreDIryy0/BqYtDkxkEQnChJ2bts2+R0CpL3QAt7o4/dLawCvuRhkPpVi3jx8puGScUQO68k
19Sj9iybGvUwbmMBvCuq8FNAX+T3T3b9vFf7b7UOJXNEiB+FFQ6o19frNHVKNTmR3Cqn9aUteudl
XZu6RWEq299fareX965FFxviO1A7tAr2bWLrKgri1kqYknZFLG1rEbf30jwYgo6j1HWOWjXjiSTT
Rd0YentZUr/itZojMqHS4j1lZBFZ7lSUw0U9cNvbgG6iTWEyxG43dggdUUfXWK/MxdIxB4/qz4x9
quuG+eNpVNjmWUL9/3NU9aEK99+0UhEUp7856fom/VmjuEw3yvZfR21GxfK6WFk/4o/jDgDYqj6L
Nviq3/sT5/VHlmaKA5IjA27muvLXrffncSfgg6PJQh8NCrJKcOID/zju+BEJFdgwjo2f5c9HsrR1
a79Ym6SPazpP/5+PwhnJ3jvuZmy3g6gD+C/GtLvDrzx0FFhLq+k4dkxd/DQ0SXWnKiVp6p8P7ReR
bW///bwu+SkF+QrK2scWL7NZjBUChhuenPA4ZZvrBNi6G8sFVdDvr7UXRXfXWp2D8HllmLRrMbyM
LTzKnlHjHG4yK0whKkJuabEDeCei8EbePElafOBVOdXRWt97km2rmbmhcBVq0NzHWJPpQ6Ckh3AS
iuMxmvJTqQx8oW2bdsyPfv8N16pr7y0CviKgETwh9O2bi+hjHy5WxrUnnIN9M0JKQlrOSrmPN2h6
K35T0Yj7/SV/8QIpExiOrUUuR8be0aTqAbwvGW+IMahjNyhkvMitZHH1Wo/eQe794skSPlftVL6c
oVh7sdq2IwKkJMH4aKv4UgST7NlLER8h4ZSeSOgM6Kl8gsZddph1zFJ+/z3faPuzQ9iBazeZrHS1
0H19UhhSm3JtHYD/UFpuVJnLltme6tDetQ7zUWk8VSCBaRVzv4mThTZrN0ieYo2opjFwwjDAjeRY
f+eZ/Orxw55k0sO6RnxhfWYvCLiLwjEJuQ2ym4bxo1EvmcsgEvPIGKD7x58A88+VLU4GThDbq/mV
OhnjTIujDULIJZCzQH+MSiv7SqNZv4UAMni2MbqVnBRHPc4vdS67JFIJ6kpTvUHKAEqnErzrHfKm
0cKLAStBfx/aLG9m16p48QjavtFCYKXhZhlLVD2bzMydSZ6t0osrG4GJ2sqsG+DayjmKUmroVOMc
uTljvXO7VMfjUYzS5x5BsxxsTBZ5LSA7NyyKqj4VPWoVhWoCdchDr20s7TQOpUc0klQX9wjayfLq
9s3YrfhsyHlavhOwdhnB6/2MKM7qpUP9Tta3Xx2kJrqg4EslvwHRvtGHpT8x7QTAWlvKk+wGZSQ/
TUGJv+YsTZOnal0wufY8CAfr5QqYI9jxsxxR886thsr+zATamL06DKPIV9S59H+/QtS97G1tQtCh
RQIAlULGNzuRkBevIrD6Xg10A+OktNBPiilQC7csUMaCwZOfJFGpXLdZpJRuLbQQtCWFe5Rn1nER
LuZMOi33d1nSMbhM5kBKHaUOcoc2c6fyfQQDyjFtGaaPaHyAYLLBbk4CJXbH0sJPVbmMl3xCdIVF
MZMEqZzMkzhK9Us4Fdl1nOlgyQqkBWWrA0bVaVtwUOIYUriO60ZgTa7STu9Ja7w9cUAuyJSiq/sh
c/y9HaMOOt4qqhYw4YiH26ya5S2iWvo7J86vr4LFokqhChZ8LzJV6BUHki0Hvh1acMDE/KOsDOud
+Pc2QVhBGHwXFAkBXKwSTS8DjQRFcan1MfCV0ehgiy7mfSPU3AmR7WdIDSumr8bGnZtCvHOo7efN
rCokvohaSECtGgr7T7GJDMT7EtX28bZACRI5PzNiplMavpgHE8SBMnyV9DyNKZFlWLjQIJGFTETV
Qrk0q9MolefvSRuc1iMcObEaYTppgfxoIBLpZIhM9WaRwip3jKKIrqW0yL8BwcBTrbKTy6lPg+3v
t8kvHiWIJPKZnbo+/lyvH2XSdvYci9b2B11NEMSG1hihPe3MDYKIoXk7hk10h3GW+c4rfHt+4hqB
5hAKW7RIGMq/vu5UqSgdV7LtR5U9bBB8sz8xKb9u045obk79hrV1DkEv2trS9J7pxy+k6Lg6uwm0
2dov3kf4p6BRJKB9tl+mVb/tGi1yA6loXKAa5jZJ6+Eik/LSqWZY51JScpwqerpZMlm9zEUw+3Vh
3aUmRq1TFCDyJpbJoRmK/Vyp0VqA0Ynh2Ci8Sq5+hKoObDJvHrK4Cs47ob5rRbmOdF8HZlpP8DYI
yojWv/F2DqdJGaLBNP06FOb1kqo0RzQ7PonyTulWF3bhclLZR3EXaF6m1/bRlDflZdC04d3vF9Mb
3YqVLoEsESLSO9nGfWvjqWCuGqclq6lJG07fvnkY+gUvF7Vvjyw86y/MCDmUWgtpebbN4IBoPlXU
prt+50bW9Gv/may9OjgVq4vX/vKyeZswxyNupG5Oi14cLYsuH6GaFZ+SjqGPCfjLzdTwdG4l7ZB2
gr2llZB5VSz0j6/0nTGizvwH9fD9cyhSBaRrcgVc2Er1NoxS68xI4/GkxSXNy7TQ3Jqh8oBv9XyC
1EH9jg/eL+IxnQuGSBzetIt2O+HFKVjib2MmNVfHgjk4C1rb2qg5I8Td8/7/yvs/GBm/WHpv8IQu
K/jbw+u+8vobz31lC8VAG6kYDsJVSxBZwD/HIfYBYkesCVUQhFAceTEOEQBP1qG0yc8IUgYv9bmv
vGqy0RJbtQtXYf4PTUN2MqovdwkTFfYGJmH8D2rXmx4bqHb0IuhjwY2Uvi/1EJ2jbtpVJ0PVyLD5
hOGVkEA2FVh1t1jkL4slkpOhnUyb7l8dLE6IiRrZrYJsaTuoVzH9Y3dRKI0caUlIbZtkyD/Vc9xs
tAI1U5SPSvNQiew2OwSRrT4NcAeOloL03S+tElWOPPaHhCHSWRfFJymcd9Qp4uWLpdWg13VEd01f
bhcvXdTq0G6ZMh2GahMkXhLO5Nvz0FBvdkH/Di11P5fkLe3MWlGm4djgkb0+rURYwXkpStqPwYDP
VXA5Ti1MG1DJCD39v7zhKgq6anYCw/jdZvr08EjH5qf6559//XknqQfrIUfpAWADzfHViOZ5sMiP
cJj+E/W1xrjnCY15sMrJMVmmo6UaOzzt807iR0zDmTmuZlkfFQjb+f+83ErM/Cn6+IKcwWDFdsDd
F3FWSSrDXBC29ZaOuYJcV0dqDpRcgyXcjjdGFbaQrMdvbagckbjmnhrkKA3a5Sl7sPCjmv5yMYgz
BOQ3maRqZ3r35eMh+h83j14REX928N4E308rPsPv2+6hi/v29crhF59XjkA/jlHv2hRCLwAo38uV
gwejvJbq9KDgmhKe/1o5TDnwIgJCxyqBs/FXDAa0YVB+MOMB7L1bVB+Y7b1pGdDjJP1lebJwUG+W
92KLEsmKFY1C8dbUI4CceKhFEGH65EsWaLdQwGy3sJHcaPXEi49ntYk/Z2Ouuxl6h0JfOSpoDCXJ
lLs06+8RwMAPazGRnwjzbZO1l8ooO11fSl4HPdBVoWd5lWr/TLg+lAD801YX7dffrq4d/Md5QPr3
v/4z+5HPLxfY7nf/WmCraQp2CiyudcU+xyVxQHVKEUxH7FnT8K/VRRdFBoiDhfzuGP/zgEe3cI0j
pAvgdICefohM/aYJwuICcQTSgY/kDtdM4mWljLnhf3N3Js1xI0mU/kVow74cB7mRyaQkSiK1XGCU
RGHfd/z6+ULV3coE0Ykp1W1ubU0reUbAw8PD/fl71YAsoLpVJ0PddNHYAKGUwm0XPcISfpB99QBY
/8Wh32uGRKS0CSnwMPyfG3nrhq3x3tv29H7eIWVpbTNHu0WMRYE8s3lq5MLfMAH71kDHPFLUIxVZ
OpzDz0hmjq/WB+iSSvMJTONdaaK76lTNS+CE8CfJpXGoIEtkmO3f80P/X/shNxrslGtx7v4ZT3y5
oMD+93/4HzfU/gVwgcuMIhx5468plP94ovYvRYym4Ik89C7hzwzvi0kyoApCJfbXvfqfG5I/yQRN
JqcFIoJr9W+EuddQR0ImQhWA2aABpvFIknzuiaXH3B1k+BpEY0624f3l5l22j3uGIKSm20Sesovz
7msDEZDr5dnHNhv7LUPb+iZOQlCxbVIfJskiDsax/tfz5X82m39VbWa3NwkEAA40NMCJzt+tPQJ3
cmZ0Gqy+cA40KDfcGJV81ybjt4BR2x2gm690RRU3SKZ3RVG9izOrhXo7fxonOPyt5GAlBmyNhf2o
KJXs9kXvMiB77/hTcrLQRHYpPhtultrvJnSetlZvQZcUd0iNV+gXbtE8TjaOjaKjBX/VBrafgwrR
k2kDHYZpZaSiLt9RW0u2//8nBaIj+b9zgv9DOiBqKReJpPhP/jolwHn/xTVPz+33qNZfh4Qo+S/q
KBRHaSvQthJPtX9Ha4n/hiapoMPk9NDXOCPJlnQAajoKfTCCUlOCt/1vPckuy3GYlonR5AFMHCC2
Ys/BFX6aW41DNnCC8hJiq8ANh03/Gcx9Fu/OtuXdX859zjHPcs4qJK8tcW+dn8fJ93i/wBJ3im3F
DeWdD3NQ4k7wK76pyjuJoaPr9i6fUK/tib+fJciDAg0cyYx6aqy3tEFuu2TrDWsqSEtGoCSi/sT1
SsI363cWuh4ZEoMAJ3K3bZR8VdPvFUP9Acxe11cjdud3wPhrNeJSRQaJjw458eVq4PMJh7Hz1VPG
3EAJbaBtB5u4+Ot4/s+4tGDF0hi75eIWt/d8GDbpEPfO01w/+Yw7f2xGDw5DGeqpGP2Xm+sLEonA
bEGYAvyGwIGMK89K6hbEaJmfVDp1aZqDlpVM2wHKw7/mkv7ngha+D9zJvNYUDUKOX4WNcyfocrWg
Kqzpp6wHHEJL4mPr98FuKuwCqtB6La7P6ry/PhOzxIDsQdXAfz/vEna2L5VAQfUTHX0mFiW4WB9z
ZuAidwgHHxYDcDiJGxoV0iB238nHOPar5xZB4Hhb505t7Pze8Chm6FOVbDqoVZ/bqC/8vWI0gpot
iKKP+dBMlAHk6GdQVn24ZQi/+wIZgtq+68beuYmKmGHteOCPK044K7f+tTzyO9HqAp5IVLv0wpYJ
SFSYW/2khXKwa5TyjR6H/jaQbP0GRsXN4ElvU739WnjNdGSGABxZZWun654zQ2r9+hXcm8RTXkSU
OOclRuYKS7OBQuJEbVuBBlHmXdvcRzY0KvUY7QER7YyigcJBvg2qae3IL20CuE2OCOmyoDUSge4s
sOi5JXuNNhknPUYsVPMLob77vq5q1NyaJoGUVt9SgStpCEe3sVRpbw1r+JsCtmITKOKJZxwMSY4Q
tbv8FQ2FMXLn1jhByFV+NtvMu6Hm96XrovgmVFX0gACi30NP0h6ksil2ihcqgOcS6fb613h1jhk/
FtgVnpMkeyD1Ln8HLzv0cuxcujPj0TyMjjV8mCg4rASm198cM9DpEJpoodDAmWVzqNzVWq220l3l
by1vOg5W8cOJBUcDdfUgClAgUdBoK6vw3v/w91fI80s8lm2u47kEwpArcV/5k3RnK8cKuYbe/ItS
7P89SIm1/Tagzy6RcfIrOaYRf6eqD+l47FCcdG5lYyUUioB6EXB5EgpMoWGTEJN2UM86d9s8sZTW
qR3nroGRAPlv44MuVXsoDKllRl58w/B0sHLlv4q+M5Mz36jtqkrr2HLurLdJ+UVRH+34sdYer3+e
V3fWzMjMM/o48DvUSp07X/7aQyei3PbJw3UTC+vgMcMkJdMxbJ41+0AU+oC/gP04SdK0iXx746jt
ZvAfOtQrr1taOE0XlmYfqa+jTFGnIDi1irdnXPDQhsOn6yYW/AATqBuIvI83yCyGl5DODmkZBae+
aINDN5W3duzXO4Q+7mKvGO/rAET1dZNLq+KyB6knKl/6nEQAkeu2KYsGk34FnXT/pTKtd//MxMzV
KMOPZV5ioqIs72oWbE+FsZZSvkphqdkxZSJoQgAbUAK+PEJwLrZV4bXBiYPq+d3Rlg4j13mDG2TO
nV1+aOw1Xcgl17MMJJ5A9ltgHWdhvgVlxewoJn31nuKJ8Dqpfwhr/08+0W87cxdX6PZbndEHJzOu
DnqvdHTm02HFyKvHhtg/8kqe4wJubIqjfHZz8qitQqPDiPLWzHY5HAdj8pYa0YGxWAm6gususfi1
zqzNHD2NY2sSYtenlMKk2qZHHso/0gD2WkfbehSVqhqyz95aCXq/bt5ZoL1Y5SyzVUazkxClwhWD
93LZHGqn3frlsYBgWFU/M4iwjX3D5dlOuavdpPFdkLz4wU2Kgmoofe2r+zT83nc6NNbNvd8zUZzv
oCffp058qDXjMOQNCkAgVKFkrsY/iHTnX0h8wbMv1ECVb0NVHZwKOJMUcgq2cDvAqW2kz9e/zlIY
Orc0c+weDpzWGPGFoH2o5OJNOQU//OqTHwaqK7X15ro1VRzNVx8FtAIVTpCpwMouF4YcrtRbkxac
OiN0J/sGUTqn/gqHnjuN7Retsz/CrHccys9StEUk3UseoiJzg2rc5pO1bbNj1D2Y0bgBD+fa1t43
khVvXbjGKOj+/oGznfeiNoD6ySHy52AZZRLMN+0gB6Dyx7VreSkcU+eFHYanF2/K2cEI5cFUilYJ
0NmAU6ylNOFC1rgGx12KXOdWZjsOtD/w4PDgGITPwBTve+lrM+rHVE1Xdm5xOTRKmclEIJSi4+Wn
jZLaiHkcB6dY/hjA49ep04qFpW8DoO/fFki9Ly2g9zj1VcdSGilxY4fxpOrhT/IY6vCibUhrHPD0
7Ku0eTPC6DgFJ0958EftJpfLjUTT+fpBWFwKJVtAvKD7wIlcLiUPiwxaAo8QjOtL3VMxfe2Lleb1
og1gCNREBP+U6GSdBxHVzGUzjMzgFGX33qRt4voQwbd3fSGvn2FcJtCq/NfKbL80bWKFZRCeBjWT
6SPo6rY2/eB28vxihzDIvakVn4uw39S+8cWom3RH435Y+RVLUez8R8ycfADg6AHuD04wRkhumejO
dhxCzQ1HqBtsyRfyGmtFmkWbzKhaonLh0G253F4vpJ8Rt3zC23TskFCBQ3rSN7r6dnx/fYsXT/CZ
IfXSkAENWNVZIiR1rStpzwZ1IS6piTr5PzM0S+Ej8WrpBjs45c6HBg2GwW6RSjnaxZrO0aJn0hCA
x0q0ZudzjdxtjtZTSDll0qMfWbtqfJTCtQRgcdtAQFmiBawhWn65bQwIan0lReEpUn9a/uTG0RvH
TrZ6E6xcajNUPjUAcQRQLOZlTBUA2tlLS0ObSVZVh+GpAzVcjs3WTg9lf599iwPKH9kNHHaROzlb
OdvXDqjglc+2sJvMrwrAs0ZWTC3k0nzcJ1FoDWKhzmOjPQa8v9ZCydK7/8LGzDXUSm6ywcCGqUsH
smCaeGO4K/bNmNyMZX2Qkh+Sre6u+6POD58lC4iCE4tRBbSpOsxCS2upMKMafniyvf4hArLMXE3g
XrexuHmkwZgBLUAp63LzPKttpDpLwxPcsXuexkji7CqvXHGRxZWcWZnFitaUombQsvCEZrvbWqXr
UKW7vpAlE6JlxyCMoBaZUz3kgLgGCGTD02Tft1m19ztzxcLCgeKhSnUduSwG/YUQ7/l94tDR9Zus
Dk+V/BSq9/2Qvw8EciVZKSwufRJCA4NoIDgVTvClnVDz6iApDfzZfBEEJ/1jwwzv9d1aeJTQbPlt
Y3ZmIKFFAZI5kpMeTO3Rj7Vy0+Z6caCkf0wL61MEHf+DbJcPfYQ233Xba+ub7SOstaUE91l4qu13
TvcUGV8a5+d1EzNqjF8h6WJ9wlvOHhCTHSoD2uLhSQJvah6MG3j5ps71/MjVgDyULpOlOnxDPL0s
2v/XrS85yvnmig04Mw7WuW+DXgtPMTPVMBmUxqcwlZEc/v4HdkifQWHAikhZ9dKOXrR2LAcGSdRn
c0CWaqeXH2X5/R8YodGDtC4ZBvIUl0byAS04XVyKmnWjx4dwo1h3yZpLLO7YmZHZjpmZIgXaZHEh
jk6/M+rwvVmpo1sj2LUJB31tjmLZHHg6cffS+5yZo9cspaVKYLUCSCP9Yms2x6TMQCKtucJCkkSH
ALZ7RstE0WkWXiHdKlvBc36qFJh5lQc16jdm2G71AdHVdgXzvHQRX1ibRQ5l9LyyjbA2VVvrUypV
bpU8MOxFgymo79pI6N899ohVO3D8xz707PpKjFyMK3TRZAGpABI/iyvZgJCQYhEjB596ATM55qYd
exQj5U7fVorjuUkJ/1o1xv0h94p6xVkXQ8uZ+VlocUpVaSAf5Ng7o9uiMOZJj6tl2F/5zPxeZrJU
tKshRmXg7/JITGlgIyFeiQDduJLEJDgyMcN9lH4Oud6c6pP1qOS3ZEVb+mkrjxpxpl/ZhjMGJAnY
TseYuW4rmxTFgjY8PY157QZh7iZdAJvCHRzoeybN//47Dd6Y3+bESToLZXmEnGhSYU4eEtewHpLq
ZYqerkeYpY92bmOWqPq6NFjqgI2iO+b5c9g+jMbKri0dw3MTs0hpS2jNlp0wwdDKfabuSunGHl9q
ZcX9F/NERrgFvRqHHtnXy/3yPKXT7BH/r4MWXvIQCub3Ppo2USv9aIPiJGcIwWXdbRPHK3zVy6bh
6cUrRBY0N130CZPh4kpPC1+7NacUNYe+hbxUKeyDJaNe73tldaC+hw4bc88HVAT8lX1evHd519AJ
RDQFNN9soyMJuTkIQlm/+pCbY76P23I7ddoP5AfuNT4AfOa3omyowXGeSIeuvw0zeaXFtOhQZz9i
VomRm6ryQ30IT6VyD3u5K9cPq82yxXOoC51YZqHpY81igG3UiP5ApH/SYavbgPE3bw0TRuA2mYxb
hqt0F83KO9ko9JVLf9GVmZ4HFE4LzZgjG81eT/MuwXBTJPJR6fRDpCjTxs7Mbmv5Bqqk5TDeXj+h
y59VSE4zt8aY86+y5lkYaIuxi5K2JKwb0n1bPsbdjart8qbZK0jlUo9s7Scv1nehkuyoKu26L9d/
wFJyL4hrma8U6f18lqhvbK81O/FKibx7q9G3tKdWju6i05yZmDmNDXEaRMc8UeT8aSrKzSTfa2gW
XF/Hotf8NjIve1UBVEBWgBEpLT6TnUbxhwFAXVqHD134PUlWfGUpz8E5Be8vo8Cw1lxGowkG5Gp0
CtaUHqcRIuzkSLUZuurrq1p0SZgUABD+wobPgl6noEnimbjkYI8uMC54Y74mRrZVwvVzt7gkAR0G
VinqhrMEQ0miakwGbEWDjVwYMmT5z0JFWaVfC2WLDiEoaVQ+GCF9lvg66J80RU0oh4USEucfwbhX
Gc807uAh2tw6dgE8HRLFzGVGyCPDMrNu348/rm/t2o8Qfz87eBmMa3WocPCi6Dmo4JgJj1P47bqN
RaekSiSKAADwlJmN1C4CGQhHeHJIzwz7BmW0TVC+84O9hXLltGJteUW/rc2cxfdiuKCgPD7BZ1tW
1TatFVR9H64vaTFenC1pnlJkehKHCd+uUcuN6X31iz86yWcWZhedpQFvyms2LWs3DXJEqbcLkCBG
fnDjPFWTvxKdfn2EV3nfmb1ZeGoHK6oGr6PGBneROryNBWlX/TYPb0UrqA2PxZDHriG/j4z0YGjt
FuZy18cj0ab5R3s7DyqxqfRRmLLyAJb7yHrwvNi9bmHRReDnAWYDwIq61KXTI/wJ2XAyEiXD9mfd
WtPtZBqfs0HLV3KmxWByZmjm+WVfGkNisqlD/Kyk8SbJSKlTtFe7emVJa5ZmXq8g8gJGDkvZZNyU
an6kdQPMYZutcfksev7Zkmaeb8PjVmhNT8CYfFTkzJc4ZIDwn32fme+PegrJR4uNyXpMAw0Z2W9K
nO7+mZGZw4MRtrQA0pyTzUeJvZ8gDlaTuOWvAqsB3G7iPTf7/nKk16k+4Gipkhz6bIJ8/+coD6cm
XHG0ZY/+bWj2+TU/Q87AZ8dgBr9LtRd7tHdSZa98l8V7GBkZhmsE9/OchKVoeisfVZLvwTcsUFwM
xIP8zt1IMXZVEip3tq+s8f0vr+y3zdlZzZMS+KiBzbZ7lqERx+OKVf2CxRsKlCMQZzHXMw8IhewH
vOwnXhX5zxiVN7O70cOXTt5U5n7I5Nu/73kwZ/+CvsNvOfeKrInayBkcav1BJh/Q+Na3hRf1hzrO
kxVTM3KZv+qUdE/EPCZdVwD6l6GubuOq1cFEAkmabmq4eW0urThBKiE/5MXBafbiEQnlyi7uxq01
PRhW+6Fp9WMtN5tYkmN3asbD9fUvnQrYhZjD+kUVa8yOt2p3k4PyVngKw2FLKqdkP5H2cod25YQv
hSo4TIAV0TwFzzg7FH00Fs1gJ9Ep8d+P/k+aYNfXseQ15//+LBQiskflSUqjU56B7DHRAINE0v9U
jIiqc0Fma/KZiy9wsN3AM2H1pVMwMwjPjV5OjViQ05foZ8b6fopNzY0Ghr/h8YfELXH8TWnGjltA
+vl5dMDoXl/00nkU+DagYZQdzTkBhIaSdW6YLFrxn1Rf3tAKk8yn6zaWPhw08ILS2NAIM7MzH2dT
i45cHp2Q7Hysee27wMOKPwhmhGRoAgQlANjiy5NRhuU45mMWnUqkvjatHHQbGTTQtiuK73XRcVmj
G7WSZS15DC1ZuPdozlJGnHkkdeFqlFGePI3yvV8/dkaCRPkXBQXDNL0fnTVqKXGFzXM6BM3AJ/Ca
EQJLl0sME4ceRdBGJzuyngrIytovkXozZDfh4L1Tine8P1e8Y9Gi0CJFFgA26DkkItfkMJESMzrB
U0vOg8Qf75ax2eS6T8nUcv1y+Fwa9v66v8yGxEWUg3KRyQcmDuhl0tS6XGhtFGkRDD6Niu/WXkeo
LL1Tkk37zXuhQjMoG2c4leMBOlkmEbr4OJk1mkYVmrdr5fjXnssP4U0HqzYQJ7DUlz+kB0yYFH6J
+CR8tfJWyVYcaKE0jAHGY0xYTHl26zOvHQO51JiAAATU8+Rowu10I1XeO+h2QVI/9sPLiIJ1X5Ub
TfLejK25cmheOzDm6UxCakT7UJuPJJQF+lPBVAcn7hrXjyu3pyPfKdWm2TX6F/qKK/ZeZxyMgJFH
EL9R/GGE8HI/E6vIqqxNg1NpQUyL8GMxbLr+e2LugzRauZaWbEG/C2iIbjhTabPTkhRSGkB4TyOq
K3Zq+mH6iLwQUGgE5v92/RC6dQVkKLA0AFBzCJTTwm0FmQ/vD/0n2piukxyVOFxxlddHEf4+oieA
CRi1iNWXW5cqjCNPKaWghtHgKn0sh2jjPI/ms5S9qJ+cfuVFvOAZmGOaVWCtRV/50lyVqoNRj/Qs
8j6hKyJBxPBJ9/ZqfGujcWB2P1aOvMq/dxnbxPJ+2xN/PytcSCBSwgzO0pNiJvvCUzZdYdwitXaw
le5JAzfsDz+n5qt0m4SNu1bRWKhXXlqfbW4V2ENvj5RNpAAZN/TiYbbee1ZxrMNjFHv3Tmvs6sK+
8fpmr8po7nbGhjfAyulYSAj4GaJBxKyS4PqaJQQM6CARISorpjPcqo2KBt3XMXoak/BQJwiGal/G
1neRCl0x/DoJ4FAyc0xlWrSF5+NfSGsrsEMmhDkTvm2nc2nh0Odec+GFogQwesCOYiCB+uLchynX
hsaYgHafxh/yIZC3RTBuYkjFAh0t4dR9NG7Nw9TdZJKb1yvNzoVwQJil+I4iIJ24X3fOmYOJAFGO
fkjVyvquDDXKwx+rioH+d1H0fcWXRWSZ+fKFKXGUz0zZVqvbUo+psn+OIPYz3oSQpJn+e+hHdfPo
2fs8/7Ric+H8nNucV1n0yVKQOsZmHsM0+SYwbsL8LvIOw7emeh8YKDDojJtRQTusGF5aLC0kqi4U
PXlkz65I36vY7oGjEyQnvXuR0fx+qWVt48ftxm4+6raPPsPaY18kVvMdRn+EpEtMSPIYuNxhL1eq
dhx4Hw/VThR2PdthIHdCgXYlDC60yAXJ8W9Ls9zVjusJ2V0KMemE5HD0Uao/ZZW648mlOczMbnKJ
mXv5LiiCd6qKMp/z3huHvw3w4TcInBKTKJzTX2HjzJ+G2psiBI6p5UmSskEXu3A9C4CIqUVrzMCL
R5Q3iRjsFlQGc9DS6NVTkCpjyChtvoHF8yYp3kJCZ1g3pQ6rtG4/KTrTtdCrWnrKvD+qN0l8CtDB
rFRv5UG2cOWx7t+/Zbb3ptpFWpvTl8soGRaZ43rOc2xVLhoQ7tSmbhSEm9Xq9lIsPDcq/n622Q5j
WeI5TwxW4kensLd9Zu3t/uX6sVlcGrx7zGUBo+PVcmmlLkyDIRKH4zqhdG4ftNbZNo25tZH+iezt
pGubqJVvrhtdyGZ5GtHeYfKLVHPe8UUctDXlQKH2kjAm0SGTsEk1rV25TJbO5rmV2SWm5oj3lj3F
F1VKDk2g3rTlg4YewyoOYNGQQuBmMlnIEoq/n32pdDC61msl3INC2g44X3HIDeunzgHcK7Vvr2R5
i7tHsgzjITNA1HsuzTWTYfdlrjNFNYKQmdBCXxNoWlyQGHYkPRYyVDPXi9saJCWKN6e0hDfOuFfk
fCf5x9Xq4lKeAff3b0OznWuR+Z4GYUgJjJOVBjskwDfR0N3SJdgqdWe64TTsZQfleH/4ct0J1xY5
c49BM/yqEfewOd1E075M3hV55CroBF63s/i5eFfB6UMfGLqXy89lF8wKegaTM+RTG4Z1tHTaXbew
kCIzW8Ekong8IWk8u+a1pOoTRkWYfFCRkUzfe2TKpvI5acJ9QbvZGlauWvH555cesxyQs4Ghx9zM
PbSkjPm/mRyImt2I7Mp0g2j99SWtmZg5xihpXcQYZ3gam/dRN2xrHyXIcW0UfdEFzhYy+zSakckq
fPrMVf7MWYJlPTDOMRXP19ci/pVr2zVLTAqSXRgHWMugVm6clLtyuIuHN6i0b4poxRXWVjRzhRTB
NItWM5G1qO/taDzmwctQflKj6v31RS0agkcF6gkwQ/IcOt+iT600MqenRJROL5+UUbuv5e3gV5vr
hhY94czQ7IICxlUZvnhu1kpBbq6IF6BjfPWy0li5lRa/E/OpwKAcMSk6u+WrtFCcLOY7wQuwGbVj
TJfwYxPRVtPz4Of1VS0e2TNbsyOkABwd0Dulr6LX09s+8+RDOtpvG0t5qWorPGTp+M2Up3zl5C5+
tV9MylQoWab4+9lNpdRqqgctIARLbvKd5TMrkmfeh0w3GP0PomHlFC+GPkGJBl2jwPzMVllDtaSX
SBSeEotaq4F00r5jhG/F55c8hMq1zVsVDi3+x+WipsorrKJI/oL6cYYb7WE9iq8ZmR2sMLZTxD9x
w1g5Nghs5Q6qjGv8IEv7JQYnqPRRwiExulwJKu1g8x1qHbWllR+UroRBFTbrlQfoQu8GjY8zM7PP
Evmt3qAwzK3rOPlNFpUaWLvka1JF6T5JnAhUsTJu/WpqISFuzZ2nxvK286Rgm0GPu+smSK76xNTg
hQ0dkt/JP0Idszq6IvKYedw8/5kzZx181fwLBAQfdm72oAaa3eBDVKEZN7Z+bL07zYH8PDk1qzWu
5a8tSPFhB2VEbLZDSAckjoN01AlVtGxnj/vs8fr5X4o1VOr+a2C2Ns2AyAaxYcJnoN4BMUQJHlZR
y+hSyjvBW30KV07+Yqol8lNbIWiLSu+lb/UjLTt/JBs2isLZFa2Ub9Nezl0p6+NdrFbw9rZ+tsls
HnVFkxdfKiNfqzIvbiuRgIwPemuiwuVvSKLebANP5XZSvjI76USVG8Tfru/sUmSlWs94JiBjlCRm
ZwhROLVXvZgmoLWV1WOp1VuJl3/2FcSCX6+0x39VH1/56Jm12a4qTm7KmUbsCVUZpZ6NPI5kyuMD
TaBd1xR7qfqaaiNJWbuz1fr2+lIXwwXsd7AHCm6DOcmxo4RFkKFjd8q6Q4W415+Eb77Vf//92eK8
buRsSPz7A/y3ipoj472WHIuw+Wr/zkzMPEIaJmm0em4Ivez3sYrSkHJXj+1NhCy59mTA0r+WvC6e
vDOL4u9nV2Bj9JGkIfxzivTvySDZrhPEsAhCHzUGL5Gyv/6JFj3+zNrsbkplSbX7CW+ELvE0ldVb
cWm0fvUHhRlYxuHAU6jKcLQuF+UpdidHv6YX4ucy+hZFxz+ZCOHWoCiM0hYTEvBpXNrgYojbaiRk
TcGWFtzHzN6W9cdhjXVi8UjxUgIQLsrAJA6XdlpgFEkgU+hKovauyfNNlH6cTAC7jekmlu7aWg+d
QkCJImwPY2qvFYeXPhmFPLq3EA3T/5t9MsUs9TDvec0b6s8EpBNNlBbT1/1iIUrxr/OpyFroq82j
saalaJTlGKmglNS02kXVApm+LUWLbR7kbp+txIqFgyZ4kx2e8/AjU3u53FVgIyNCYnSlgcDB3Rm9
1WVuVBUawdF5Mozw2MrHxlpr24rjOzveIF2Zyhcc21DVzYJxJZlV2ZpldKocanemKX2sw/i+kUpv
m8lW8vefCgQrIO0AQuEtMWaFEUSyhwQW21+4jIQWZaHc9/bD9Q+3ED4ubKizfURv1Pa9KDo1NChH
3TvGaA8Fw33fPlWhvb1ubNFLRJ8CtjSaIfMupdeTKmp+F5306VcfP23c0tCDverJyT6X+2ep9OHg
H8yX63YXjgB42t92Z5+t0e1ksqUiOkkIJvn3sv1crxGKLJlgWehmCgqlVy+RnDeW7CR9dHJ6+973
mjsq5t3wtxGfOi8COM+YAKDUOGfqrs2ulR0fI5YKSuclR/nn+kYt+TfDBQy8IjDkkLRfesOg1AYD
klZ0ElkiFA3h3gSBmXnvr5tZcrpzM7NbstYyj4cb6Icwgb4m2av2rXoTVulWjz5ft7TkceeWZrcj
ZbdSq0YWZI17qUMfPpHlz4OBdG2nuJm9S7S/P9LINzrbwllgypDILaD8j06a82xY9yZyEmXgMmjz
zxYm4uPZte9YY1OTLUYn+Pz1HuYkKT+JYk/8FJeVmxTVSrxd9O/fy5q3SqJOMxrLQ+bWmejSWl69
qQXHY5v+vL6upeuS/aORyOAS5bg5EG+KDSfO0H8+dRkILSv9omrqrdxXb6K8+V52+05+qV6MgJLg
lMtrxC6L7iKo9aGTpD/izKJh5XWVV2sSSDUbkF9dZFtTyRjDjxK3sBhWm+Bw+n59wWsmZ/UgiLa8
qU8x2SvK26QlF8kgZ4xg8qjrWz0pdoGf/0HMF/iN/6xyFg7h68yKTo3jU2xGmyIw/X2Varmb94rk
VkGCfmMXr5hcdB+yOfFQh8tm3lcsJghjKwEiVpNdS5s9ojxZmyuNhEUjQnGP4ShmfOfcaANKmAyq
0IbR22cwm0H7uNq2XPxaPDvF/BOESXOe7qQIIkhxefGFvbqJR4bL5G9ewasTWKN6o3or8Xj5NJzZ
mx3zWMoDhLaxV4TRg1/27lQc7eleCfedWu9kT3VT7TZOvhRr7+vFvfxteD5Wh5ygDJGDRsFauc10
ZhRNe0fz/91151+2ArRQXJmct1mwtJvUq8PBBHtDPdzKj1VSQT11uG5EuPM8aYOqEWEy+OwEd95l
qIS+zwqbFCMR0s9xldx1uvd83cTSOgSgjmIrtCevVA5MNeipumAiBiM/Zs+68wgr3x/YgECJmQJ+
8atmdWakeWuEIRlvc5SY9EvHyo2ovl+3spQBgDf+rxXlcrNsv4OrxvSJ89VDpk27AaFJJT0akrFy
ofwaFXz1Wc4szWKtOSQebOMNF2XgV7dSYiBUCpDspmmDYVeFRbX1tcZ6kCUYFUs9Nd9FavJQ9/0X
uOsDV/Kn4ZArfugWOuKmwRiWrjy1E4J4MrTKlf3JNn3G7IWsfa35zm0Zhcz3hUlwsIamRYRN16Hu
5CHU+fUay8qiO5DfCpg8/f45ZsQrNKhoqD+fpijaWEmzI3MPrbXL6hd66NUOMl7L+1XIdc2JzjRv
4j3mA3M2kj1w56OjjRtbT8UciLkb1ehRTT6oukA9g/KqHgIzelKictOZ77TsWxsFWzRib+v+DbzI
qf0AqH4vq4++pG6MbNckbyR4zlycen/dw5bKtZpIYiEpplVOTnHpYmkEw4QckI2bxV3Upw9hB7p3
ym+NIEKzcjqNUXDfpGDEszJw3C6ARjlvD2Vdu7kVbtFLOyIYufPKUV6Jtouf7eyHzQJFrJlRURtA
ts122AxR4YbHWvduri9/zYj4+3niNkSOlmhgtusk3EhP5fCS2SvVk8WAx2QyaG1BVzQfmCxLlJgd
tSI3HN5HTrSR5ZVwtxgkzgzM1hDUZT1KIQb6ZAv1Ke6lqh9i/+n6Ti29EtQzK+JXnO1UHnV5Vkc8
tgf7NuuO/XCE0yF5EzUrDrl0p5/bmb0RKsQbcSYCkWq8saTtAPoaQtBKcugb/MADr69qqXANHhhi
ACHarQFUuVxWO9nIHpR4GakQItmb3mJ+FvGkXHpf19uoUu545HfS2oNBZAqvgsWZ2dk3yz1JQRSY
gkkV7GxoLHUSWreYUPoNLLfWnI05KG6rlGvY+sWveGZ39hXDPrSTWBQxNO+tDPKJhSkMxBnOriKj
vr63i7aYsBZDPIKccXZ5jTWTJqPBl+ysY9LEnhsrTOUn3U3thRR81+h/xZa92tIzc7MbLLKMsNMr
HNTxn+krQTTwmKcrt/5iBsggBNSGYDvRephlgE6V6kY+MJuAxLu5UYrgONkbZXr2mLhOYXHxm0OR
Sk+Q5mZV9Pgn+/lf2/N7LJvKtBt6bPfJO2+sbxq93oAEcgv7xUES57qx5d38bWz28YJOqvLCYuZD
4hXEsyTJDy2w2YcsntI/wOWi0QGXkph4otM6u4J0JcirvKcQdYfm70YtYByWh5VeyqIzntmYnfOp
hV0w7RUCvdy6TWNvxvTZrKIt+mhodK9UhhY378yY+PtZrOQ4jDlE2tEptYpPihTuPMP6gezT9vo3
Wg5eTD/DqQLLgGzPTrPZln4TVIykFVrljkbytvCMuyI9dnl+K8XTmyI7Fs4m/bZiVnz7VycN1Ws0
DskYgTNcLm9o5cxKJ8yWaBflkbVJi0c4tpru41AkrtblrkYL8DCVa5i7xauULgEFZt6VjJNdGkYI
0YwmVDZQVUitjRUOw23vyfXh+vrWrMyW5ynMOVeqsAJf7UayinHrxYSv61YWfQQkiKBJRbtg3kkE
9dkmQ8XFY8FZ2+4cQTY9rfTixfd/9aHObMz8UC+ZbkgHHilaFKiiNm9sEK3mkkOKdWAm6R8uaeaO
DXU206xZkuYd7f5Z2cZxsRKWllcEkRadZqq7Qijt/GTF7WAE2ogJGTkT7acBUVnzMcrSP3ABUYgH
T0dP+5cY77mZEZm+sO+5S5JmAqpwOwb67u9//nMLMydT/UiLVbXmtWB9z2sQD97bslzNbpZcGcQo
KCohaUp0vdwuKRykROq57qv6yCTy4G/tKN7S2t3qvMbGzZDcK+mNJFf7zH+fZm8y799S0P9TPWMp
7jLiRnMIGlKIcsQvPAuFYzx1qLzwwXQcHAZ7+MdafdeaxjYLze1kxI9/sK9n9uYunziN06TYk1L7
ltn1jdYW91I+rrwblkZpGN3TdKaU4Ryi53W5rtJHhS4deDi0XbGtrHunH92iPFJUgwmwg0gxsN2U
95uWbaUBevKP7Zr2gFjJ/HCf/4JZMAwjueiykV9gZ09tZeyn1NnY0Ron76IHna1z5qd5HMaD1WDF
NPah5dryyr28torZ3a8VUwXMQOxj9Ybpf+7IXspW4tLyGsCkQZthUE6Z+WCndpIRNzxxbU/7Fvim
vQkKZfq/pF3XcuS4kv0iRtCbV4CmrKRSiXIvDKkNvff8+j3U3TtdBXGLMb3dLx0zEZUEkAASmeec
NP/G8f4YYRwvgipD5s3EXCSEwlLc6cqPxstW3G55tv4YYU7YWKkzqZ/mGDcsNp6vm8UgbFYR54tW
vlBikGeEHsL8RLvYs3pXRrnOI/bL1RKqHy0k9OoO4pYTx6X27VlbPB5Aqp8bdwC+rjPbqBDyYvQj
mAoE1dJeuTEmQ75Ret+S/2ruALiCM8/t+VhJ3yTIFaS1prlGzdPMf59h53W6kvReup9mVNd/jTCb
UpIb9IXmEfkZYqgSYerRba4fNVuS0wzaYNIaIndx/hRUIQGdAPSJVQALNb1COzAerq1y6MOaNBEF
gyawOSGu0J9VRskk7P+3q+r/eaYvEZclMKX/scpcK3KQFlODTpWHqa52Yj1RVeCdUYC0VZ5ZU2ds
tbEzxQ+5M+whNH6CHXKnKf5BjR6mONpJ3GlGK82KMredadFvwYFFvQH4U4HNXwMKUIqToSPsRvYt
1pxK9qmOiun/zwozeCWp61EpDdxoPN56qJQarjquZckX/Qg4g6/elKDBMkZ6P+NTRLrxIRd1E+qP
Hg/pNWOkU7fisMtz9l9DaFp2vde9HCShkeOir1x53Mk7XkP/3jT/m9Pxn/EAlnJtBo9IPqo7jKcw
BlP0jY0qx2ayKjG8lDya4Rn/mTaQza/NyHXEzcAXqCN4oo2C7ANo80YU0rY5zoRBcD7+4vqCrCT0
HqBWACorc32lXhzxHLrWHgL+bngUUozpL9zt0gJzeRV9H5QTj2Mr6M/B9Gvsjm24lrtecgKwR+aG
eaDjoNx7PW1iXsQ6xK4RjGbRJsjlDXjWkRKs+MDS4gCbCfYzAvdZ3OHaCsdptd/GUXwI0csWOtRW
DAQAqhkCl1GunEgUrSzO0uGIjux4oIKLq6EX8rVBCWxfafKaGPyfNiRZO3o//SnUqF52Oi0MtBYQ
PeFvTmTgutCPZKbjQKv82qg3JIbe9Wl8kOXXIrNxmTrcsxLQsCqc2wfR4nxeWGI8Q+mzasj8Kj54
XW/PHNTAsyu9g3wFzjyj7P0NL61547JNPL/ARANBnxXB6cpezKWpjw9tCcw0CrO5UzRSsp2MGD2p
4oG38Hi3wjhSV7Loi7kOyNb8Y5k5EcfcG4oM8qKHsRpB8RV8IIrHY9sKaC1IgQ4LiIhOTlX0CWT3
yqNzaXsgOJlzmBCGAnH9ekmzBNRYMVdidDmIX4ZsHLfyGL+Go+qvHMaLgwTvbm6LjZbEwEJeWxrL
QM+TEJGq1BdW7iHkDmgX57byWUvqviue094wa/3nbUda2icXVlkJCXH09C6VEbrmwjFo9lnBAWl8
HvwdgJorU7l0r12aYu6BtBchhjlXEVJARmpA2srqWIc+ioLu7TExDca/xFWAyfpnKtnOlxzGxMcz
OqvKSRYmVhkCYDSkvwBwiz1kqLTOjvmEyCPqkF7/2qZOhDb3/ceUd3f92ladtyL7VkMfEJCZUFZH
fZC5ZVvNT7UgR+pWrQoT/a2GtLBvj3fJRy8tMBMbojQGMRlYgOao2caahYldfRgs+yd4gCgTItb8
RmLiPQ0xZTgghg4UJwEjPedBJkLM6XlmP3UklwaRNG2755I1yvaik16YZjahXglh7k14KVSJLeD8
9gdipBXE4xvaq6vSPPOCfF+wPwNl7ipdSxWE8oirA8MFfpWqfmg3dYzehSLv1LLTDxC0NPj7JuJW
7vtFVwHZEpVTCR1kvgGEvUgTfWWGdvkfuvfb91c2xuIOvPh95ogpQnSliSsg4tD/pqiqey1zlCC3
oA69MpBlQ3MrS6A9UXlnLsJojI0hGZFxl8XcGpIJDesEZ8psDnj8276/6BqIwKAYNavFsdrPihwh
spzRd03K07mQi+7bVljrVikpZrVGAVncaRfWGEcMpDpGgRITyBlHTwfyA1r66vvtEX0dCBf+pxug
sczwcCT2oSXyTTApKSGlMTTe5Cr3U0s8z9J3EzTtz8mh20yvXOnUz/pWNYV9qlP1WB8j2RlmVTq0
8nD0egc8l15Yz4GNZnnRqd3c/jomCPjPxwECDVQestc41q5vKT8fgK4OO95Fp+eK9l1ZQJUiBiK6
CDgiDl5B4qnl0aueW8PDsC/PL9NQ6ZqTE2juDMWua9PGVMZZL/S8G0REPE3641CL5GP81HZV7BiC
Hcp0+D04fUGlgDZ34VPwLzUr//MF6AU4c4wg7MyqIMliWcVxqPFuoiQ9NNzTkYiloNHC64Lt7Xlm
VTm+bOEEQP4WxbFZhPh6tLxSAn1T57xr5uS9JO+vrfVevxZkt3Y/sfCfb5YYp67bWcaGT3k3JZ2p
kJjkZP4XKHqmv1Edg8iUpyWRTDvsyC4jDwp635L2aTR/r4x5ybkux8ycvGGiZWqj4EtegYHERxwF
snUeyERr87CLaEZXaiRfJVt2q10anE+Xi2xX0fhlk0n/MdiYGjG7jpglncfXWT6ltDfXmJis/Mi3
6WZ2UFT7ouS3WNj90f78NO6cnW9Snpw3a4ObD9lbg2NO+7DX2nYoZ0OdbU77wpa3NDW7o3laWTbm
2voaEZRU5oKgaPDfBFWUKC30DuG7mxM/pO9BZVUv02MMPSCPUHAYWvNn9Ou2zSVPUWdJSbCGZrwV
s3BJ5OViVQ+8ayscFR7R/Hl3Wm0uuWaEWSmU6bALExhJtgYZDgZ2BeUzYpi3x8LCsL7m73IwzEIl
GlcPooAztZTt/CV5k7f6c2ScgvuSlJqV7POcaEDSRVajW4CIyH/jKHgpQ+ARkqMKgErXu6AHMVhK
x15wzZQ0gGrIQPmRMbH11zuXxtLKybbkLSh7gpoEBDAP6Ypra0jU6XrvyejvlwtbaGAJKW/fntCv
Rxnr+ZcmmAGVmpoqEyeN7nSGrM5z/PFuC8TeVvuOTI8NAXjpKLckI3fWZnPiffJzxf58E92yz5xj
ecwBUB9hiLqrVFZKzPen0ModNKJw4n6nwjIOlw2Hs8WzlJ//slL+5U6Xo2f2Bi8MfZroyugWyXCH
V/qm5eo1Hbd5BLdGyGyNusC27CttdEXfDsCe5vkt5Ejs2iufbs/loiEAbVVIkIB+xb6KlSpQ5EmK
JlcIXDRrMprf+WTL8opPSksrZqAWMVPmINzG5qfCBLivXPdG91kiuAeE15G+Vq/m671AngaSUqQc
Hvu3kFpWQWhAxv3ZrR/o2pE9+yU7q5dfwaxcGWtpVEXc6GrFKVCOnLrv18Spl+bz0gSzcJC8Tss0
w8LJYGiDYUYlFC+r9jCJ0spzn8VLffmhMYNuBdBHFZUlATShJOZDFk5utFVe042wrxoSfaZbYIgS
eVXgcDFsvjDH4uSVsteDOMbkdS1p6f44gMBh2pm5zamj0YPVm5b75t2//EDAZlkf51NLjBVnZd/I
7JBZAaU+Df1UnoLJFcdjqSErVpx43fTzifRIVik1OjlZ3KqmwFJI8SVwOt/B6MzBto2OVD5sg4ab
3HZXW6+Dbeajk3AWjQg9m11Pcuv2pvwKtRlHvTLIOOo0QlxJV3zeHUqFFJJPmp7mwP7osTl8tvFE
9IRWWUSK7ofvO0Vxxwn3nGSqiChVp5edKgTohciDQf014txs+tunzYpjvCagCRFL8lXzjGu4tMGn
CeQdgHX1A3nD28NfNDHXESFqpkHwmbleqsaLjAoEQATMnEGmjeEOz4l728ZSVK7iuPvHCHOHxEkA
brAIIwqpTMhU0HCXOnBllZr2ZBeHbKsc7F6lvmgi09s4DW7tc7Dj99kxtNdefayI7+zYaOj8BXAH
Z+ibMpgkgKbkawXv+pr8I2pDC0W8CvIOXAIxsie1tyPuVxvamtCTTDFvTwWLt/gyjtQx6hMiNPyB
FsSSX0TpWp4NkTSVPMSCZ831V4hrtzzlVUge7dphIniMkSAT7DxAu4LiOYkeVj5gacFl4QsoDOE9
hVUxRwOrVM8CrIUXnVv1tShOqtM+6z4NAlt+ks/SgLR0zdOxdqAnPGVm095L/xY3/DUNs3YL6uV4
eypsgQtLVKhhovKuCOF2/qF8rgwz3NaBKVdmNf47GOP/GvsqZoMd8K24rOn1JPeJL7iCHhMAh4kE
ZuOaYOnCZYQ+93+MMIHviJrtEHUwYtTOoD5DtAOCs2n3urJ8TEKPHQubgY27shZljoP/jEAOGm9N
95xG+yA46coxGayuz4mwElDMLsmeQgpq5AYSYFDWFJmR5YMmcMkUCK4kWsZd56/8/JeO4Y3fZ4fU
xGUHKGYuupLvo49rzcvhCVDsQrR9Xk0yEvpTNpIsyqYPoa/SM4f8sYzmN35WmhGC8wFllI7niAyZ
OgM9morEihTUr0hv4MUD1RZN3eNC5bDVEkMCkypC/ZR4TYtIcoJkiELQCTcDjsyD/piV9lz8c0iT
9j2ARkBPhmrCvYCn/OQTvU86iWZTY4hAXoxxRMK6FzJHULq+oQWiO6h/cHiB0KxIlXu+q9PGSqVE
fs6FTJfNEWSvmqRK2KDcNE6BHamTAr1mpeReq74aBvtvvOXP0klMNr3u8tRIWyyd2dR492mb1EHf
wG6iY0Ay57axpZcKsjv/+MlXXHpxtPE9+ElcFwludRBMu6adiXqaHW70XzZQ5ffTI1Lqd+NBt3kz
2LdPEUlWyk5fyPFbnsSkalteHlWlnD2Vf9A5i+NJV98r0qFMrGJ68HlrKDY6FDmSyubLV1A9zU7N
TNk7jSimNJ2VoWNxsibSN0ehtz5Kvj7xAdcRy1zFwZDUFs4fwFYT70Uk5eb29C+d65ezz1wsY91M
xVjAjD+SSELrW6szHAlP/HRNUEecv/j7iCAfhDy1hq4mzDQbk9pliYCFVojSUVDkpH343G1bJ8W5
Com0A3+QN6hjbpJddOo/oT9bzqm+1ezT7L23voOZ2XgG3PFeKrhpZzYPTWEOex0dmIhF9erl9uwu
hqUQTkMOE2+q7/3H+SAZ2jHPBJcfLdXxk43QIVlsGif/def9qO+LiabnlSVdjFQujTJr6oEpMY5q
LrjBFsEZJBPUeYorn9Smft+5VWEnsXV7oIvXGBQrAQcFYBg9QK69VfShwqk3hYB0g7jLM7OtLXGt
rcDijriwMbvyxUHh+0UNFUHY4CTKnyAKwWdubuY6GhavRLeLV5f2BWsRgKVhK8JYM5TaoX7r6onj
JZ+KuufzleBivv2+OSF0BaDDg7gS5IfrwTSgP0kDSENunltlQpDPj/xDoRL+QRm24Rq/dc0aM3Vj
4Leg+cFaBa1wjYj34OrIJG7oeQ2hvnieXIxrXsSLReKnJvbFDpb0xGwQCQcPZWR13We01m5syRtU
hOGIiiH3Dh7GtSGxGv2gQfTkhr/Rs9pWm5AI0VvOD2CJ/s19eGmLGVSOlESftZXoTvc8YgojJJzw
Q+o1auQ0v692xb+USfoK1y4NMrGT2oaKNhowGMsdibKNpLwmv27v2CWXuDDB5gr0SehyyYOJlkLi
ezq8d/vsWRfMYKWWt3gaXRpigomiH7oRasCiq5TTFqrRNJiePbEn1Qck+kjp3w3yuT2XQUuGUN3e
HuRSNgLPlX+8RGMKZjrYxmiLm4luYOwm6CIhTgToCunHU0bDVVHFhRTalTXmhvOMoa47EUOtKztB
/5xk6xcPXL0rDmH+OPEDTRo7bDf1Gkp98ZpB+hplc/QpgrgQc+LLtVymYlKLaLxHJ84eJFPXTF/e
VMX98JTYSrYFdd7SCzNB7tWe+rXn6dLVjo4LENNAlymQwJkNItY552GP8m7X0Ko5o5vNaA5UsaR8
J0QOrx5qeTvIpvFghCuZ+6W0JYQe/5hmtgonjlXT4N3qKj/seAMewBbbszpwZDIT2+aol9GSgojj
bbWTvMkDkuzEPfrgiPjLOZwjHybaBsge3Pa8pQvxz2eBkXF9PEVKDbDP/FlI2BLkvU7aypwv7V8N
nbzmfph4jrPqXz5XFoPXV4Lbg/vmFIHZF5AboP6TR4KVAHkx+zC3tYdyHJ7+isws75grTeLLA2JR
U/j0zLuG7pC6P3l0TWJkaVC4PFAWQZuSWTv6etaGsUoAWhIEFyX/Hu2kPSM3B2iLQAPGrNCxMmwe
kkKht5dqqc4MpXxwWVCSALeOzR0WnsZ3Y6HjDb5JyRTcGaNVPyjPHkkfrPi8z/drsf1SXhgtTKEW
jYgJ/djYXHsnSd0EgIjgxmRfHY69k2iktKlvyo8rY1sKZVAJAQgeT1qoxDAnQzlUMbrce4Ibju89
94vTtr3/U623mVU4VUTFwOR5q6po+Bb1+3KNEre4nhfWmSiHk+vR8PLZurpvc0f+KP2XWN9W/j0o
1x5Pbg926YWhQacYdOsZPQKwGeM+YY3/BT0Gd3RitAkZC4peKNOrlFmC15I6RrrIqo5ZvEl/1KV1
lhMrR94sLzbKFh3LB/83VJ4yOr3d/qyFwxFYCQVMOrTxBqmOuQDrCc1Ncl0Y3TmLMJWhbSRr9a6l
HXplg7nn2jHtVDGDDa6W7R48FZmTD2rt9u1mqI6Rfxw4M4CMaZH3dl7eo7HKytyvfgGzdbNqFNsp
RsExR7vPGpqpE17qtYyGcuDYc/vG8/ddKZHca0jdD7ZspNtyTTF2caYBHQPVD4QaJKav1x/qvPXQ
DvzojlL3Pnga5aJoZTHFeRxM4A78/h8bTNypa+CFlxNmenRGBwC5bbCtrfd7iJoQ32nI8Igc01a+
V8nb7tyStUTwUtkB5qHigqrx176+HmLUKsKQDKhsvh7fP30Cgi5NnWYTUwcVVRf3LulJvQmc07+E
rs4h6aVhldlbIwgvKRCRo9tOTq3eae1Hn70mazjnhWvzygqzV/R8AhO+ghc1KaQ0jbJ9qFMdFC/k
3PiWs29vzP9jMg0V/bhQigek+3oyi+C/k4lu3ebxeJ/ZtRNaE3kkmM03nbTb0j6ffhYrV/eSm+Lh
94XmBlmKrQpGA6+MnTKioKvuYv9RVFcZfwvpXryJ/rHABveCNEQVsloTyjM9ZHiOqtMBQ3X/BOdM
SPRsHI3jQBvyI6UD/BbkAFO0hm1An1Bd+fVCuF3jKFSgSLJTTiL9mvzHV+6X3USX38csM5c0ip+F
+D6gnJBfRNYvsSMbzW2P3oO3Talj3bmRFduVA9F0C1lc2hPOBk9iFbgzW7r1JYwLpHoPoWyw6l0A
vWQqheQ9M/PjdDdGf+Nsl2NmDkhVq4S6NIZ5TeakDCYdQ9a36F1KgIZ481GqPCNK7PeZs6Zm8RUM
3hrl7JEXr/IYp0mKxqiz7fenCbZLQMuCbUoQdhAs+kAefrR2YXWk2fw6vBSkImekemly9M16vwrP
WLwsUMcBdRikPxTVmO+R5VqSvGAa8T3VUx5v8hM6MFV3snROBQFCn1mrk3ik2vb2hl96DkKD6I9d
JhrKVKXVmwR2RScFwqH+5RmEpvZmZYOv2mEuoi7spd6PYScmjc3vTGUi1O3Jz5XhLJ2WGpR7BFQE
Bby7mOF0nhSKIKLwMKP8uL9/Kp2tT/jInJ7zDPfAxrtbeW0tBa76pUVmYJOPco/Qw2JZPGQKFHNl
2idIJ24VszsER0O589bgGouTiYgOOGAIdRl4YF87L8fLaikPwKAdOxOpv/cwdvytoZI2prq1MqNL
B+elLealEyIvrIvxiGdbS46vPciHVJuOpqV0K5a+aijslgRce9agnAn0rAilHoweSEoCwK28TqEo
ph0M7EJhl24d8uiTidi1TX9nR4i1Js5pLz09y3fPhpnXOArXVnXebt+/BXlICHKDt8Xe7VE9TZkg
Y9TH6NU/aVTY0cYJ4EG/sflXnFaal+uWMebs77XE6/1qXs79ZH++2++t0zv6zobrPj4aFG0p9w9P
v6wX66OkL5UzuAndJJZh+uf19+YS+lVHAhay53j9gdbB7KB+0OPE4FALaDo5249xalZGomPNJ9Wq
AWneKWjbaxrTkN/znI/Lyhu1fZyp+XOoosW8gtKcE/GTdtfl0CDSpqJ3pEnW7mv8IWELqb/bDroY
skDuG8iOWTQFn81shikMionz5ryC6TkaT9Af2ePNaGPibjS2p/zzN2du9sq2JaCnrDjt0tLpkG4H
pXAGfbD97Mqs0IM+Rwa+nqxJ+JSEp5GzA1Io48qTfM3Q7LAX95UepVIAQo/gdpr7LrcFugifCkxo
IawYWgznL4fEzGekSjmGhDSKlhHzdY94pEUF2KreIGChWMipKICDP+j7gqKn8M/N8+3lXEo9oM3D
LKmFusn35UyrzvCTFOaLyke/xaMi/ZKjmLRhCHGy3x5XUZ6jclei4kjqYif4VixPT7c/YtGnkB8Q
RAlla6AWmUO9yQov0eNGcDPfifcTMT5eatuB1uaDY1n+291ud9LecOoIa8pXwsIFBilSA6UxQNBx
sRjMOqecpE2VPqO2YnJE2qW3phHzXSHBdJIeWnJaGerC6w0yCxrSLvOkg6F6bXCI9UQO5/neSwHJ
B/JS/c4Ari/IHUEpJKOGWe4zKm2fN5vblueRMKceRKrmh4YOGCDYDNeGywHnj1SJvJv1tpG9l/6P
pj8kPGkBbJYisxPX6iPzSG4ZZLaQImaKPiDR5kY/hPyoCZWp6mtkrYVtioe2AMoRntYqDqTrQaUi
z6l5CRtpdxw7a6LhZGbN/e2ZW8KGX1lh3FNWc3TtCWFlqqm/uw9P8Ya3JCL8EA2fyKa6wZ0Imehn
vrBW3GVpe86ZBKToNPBtcE1cDzBUAzk0Opy2ehYSXz8bwiFPrTS2gC8pB/BtuZIMvzQ0K+BoUrv5
578eOg4HNJOaiQWIWlmVrLCQhbSbGtGVj+JJ+zFDMWLLEbQ7/tULyQYohNryrOnhttkFQMS1WWZd
JzngMj2H2aw6qaNvihmwdUcDDVI3VUf0cBYgtw0Tn5AGH8ojjzyHYsoHNB2KwWhdiU6+nxH4GBGC
xhj/3BuX2Tmd39cx3rIiwr9tSIL9SiF24S1y/fvMRkEKXeqTdsJguYao2lYG6RipRapM+6w6yyrY
wPURfbvKcZtPx6Zb87HvG/XaPjPZSEIMoB9jfOJI8pfhoVaevNj00sfY+5g+YvVe66n2MycjAYz1
9kIvhNbXtpmtVUCoRCoVjD1JKGpWXV0QLn8YXsp6A3ECzZLrtVLC9yMDFtHNAWpEYPZBDeZ6R7Vi
M8ZKiVy7FDcQi2j4LtWI1iZgrmm9Kp+5WIIwStlNk0L7LFAkdCmPVZXIJQ90YRwkXeAABhAdpzQu
CjIG/fAZT/34kUMx5Geu+eVaF+q1L2aeBNMYJmiMDXRQJQeEr9WNND2i2d5eGWoa6Yl1e0kWvAFI
8Rm6O8M9IR12PT+C0BR6DoaKGyovcrnVo6e0tW+b+H4VGTJy8kD6z7r731jMbaL3UjZ2M/4lBaAR
na3LesuhUZNWPEuJ2SeQf83X0h/zLrq+jlCpAn4V0oVfrZSYWdSMFhJ/6A7pTnEFUaA0+Ri6gFuJ
5hbiCViBtIYKbYZZSZPxrqyXU98LA9FV63BTJru6IqF8bAMROFnP7qDsROpqMvXWDtPXKnHa9JRm
6AMY/VjDVS2UZPEpUPuAHBKy0aBuXC+kX8etGnfQQPOOxVNJS1OxtuGu2NempZPJymQircRxC5V2
mJxB36CK4MJg0wFcoI8tr6BMN55yUiMvnFLZFO4Gehebyl/EbshAgwWL6iNUnbGw1wPEgwlS9n0C
AEGCWwgQxuIn/yHSlIKALBAvIO2riv/42L9Ezm0HXni1oRKJmQXaSARZi51bSE9wHofAww1yghrW
SMKNt2322l2DxO2+sXa/yi2Q9y6ejdvbpudBsW58YZkVoQUXLk18sZBcoYspVzh8T9IesE1rSkwv
WDkL1sYpMuEHJ0ITneMwTv53YZZ3krn1dykFBc+7rywZnBwPycPGAS+/XKulLW6ly5EyidFGn2TI
+8B28TA0pHUy099LIDpRPrAohz5re8wvTV/+It1ztbhspNwgeoeAAwxrhRl/yDS5V4aDQvknBBdJ
tBJcLN2AyCmhVwLSgmDosO2dMzSFxZE1AJ0y7IeOdgb56St2YZiAR/fBx1SvwWGWDvgLg6zkmzgJ
xhR0Ha5cAItHAsEIETHsAbxiZdcfPryXXYL3x9rLfc0q40lIcg9NOcDqkB74jNat066R9hdPPDxi
Z9kRHPLII10fCFwvtk0cScDaiM8NJ28liAw2QkQU0S0lonPblNffhex37dmJaIvRhvM2/Vrrq4XL
DSLzEO6bb1EBPdmuPyIJ4rzgw0xyezpsk89269uYz7W4aXZ+5hi4tMIuYpGjFxrqrRLicjQwfh/M
1hHey9d8ixL+WvJ+gfSP+x6P1plbDJEq9nnuBVyQBiqMKWSwX9F3XO13wwj6CT1xGwEVbismhZk3
4HKpKyfQwnF3ZZq5T4caCqW5AtMxiDcGDcMHaQf1mP4zWNM3Wbq8rkwx3gOpeT7hJJjaA+5xOmnn
HPEflX+gorkKv1jYDeCO4GGlqjN68AtHcJFeakXVzw0pl1wIvz6J1E43j6FTm7xt5W9YP/P2nbHw
gMUCXpibP+fC3CiNnjZ6GJppVuZRe/WtOqPegb9vzxvFVJ4203nF4qJ/onOqhow5Gqexhc22LcIy
LVoM0M9IJ1mifow+wxMELYj80FWP/HSos9ysV2+NRYcxkEXGIQDIg8w4TBshydXHveiar+JuwhMi
oncBGdz+jITOaW0hF8Bfc+4IJzTa7kJkV2bebo0et2PQFAB8pFbBm7FBvTY0Ez6xRCm2/EQ3My9x
vfRQFCHp0RopkE6ChuAo6K1udIVkH0y7JBdpnW8agDOKQyyaWnCGppZcUfVdCvDsM/nuZ4L6RrIW
xixNFlS8ETuh/IzsMzNZQQE0c6+0ovtsTiLpNtuYdhseBxdeXiX0Kx/FvVlDdJZCYeS2gyxQ6zBx
F6bZ3daXSpz6uA/Gk3hCEc5sTO/UmQZRQiK98JVlvSEnRuWQvL05d91xk60yfRd3PIJ0NBVHiz8R
Yfv1toBQGdpairh6JRIhu5JTTyANBV3ztNataOlqmt8D/5hiZlr1QuB3J5h6Ns1XeYeOezFHhCOP
4GmzkVd0974EYtnbAVRtyQAYE0Q19o2LrJgGXTpce8pr/cE/a/vB7J6ku9h60qhzEKCpEZDgVLnn
s+S6FSHWS7Y5EORZzyffXjl8FrInyuW3MAutDSPOVE4HTBo8UGjU2IqM5ZbXMglLriwirykDtKfz
KkvG6pRSi0d9ktxGQZcXkmaObw0I2zKI4bm3fXcpKlYubTGxzMgNojfmPA43E6QV4yzT6TN0OWu0
D9mHTna7TUF/0xWrSzmxK6tMPNyhClFHvSi5c2oeAo4Hb6fuuieimg/W4VAR0f6YJhpsFFr/vD3g
pdtqllPE5EKbAlDX630Sek02tbGKV4BOu84n/Tnq326bWPIStEFCohEyUmgtwNxQ1RQKoVhjcMkI
sKxREak9ROkuWIm2F7he85MC6gLIF8/ZH8YbxcaHtBiHofSgeY3P/guYvQ81GOrdhpD08AMOiufq
j4784qxPqSbB6Agrs6kuTeflNzARYo0er74Q6pKbKzkHulFcJ4qD7mLGi1EGpdvE+fjkC4r2S/UM
tTXz1gOZW+YC7Tj4Ezh6Rtk1qdX0YyaAuVGO6JccI8ogahHzn+gkCsBM3iFOJmXJ1QqVfC7Ado+8
DLRYIUqQQ/KV7Eeiymliq16qWRXXfk6ggtyNQVt0pK+m9g04+XY7CUNbmqnBKa4m1upTXmTJg5hX
6GpcNmJR0myEuA2VMlVCSAGkkY9/B+NblGsVcphCUWw4Oa1BTdcMAMGDSD/GipRsigSdzYJC9X+K
CmqxtEVTF5pkTSaQKe2anZ6J3DYpMi0kiVBoHS3EpM3AZk/43kJjF8UjXScA0pwF1Qef9BVP1L5v
PSpLcvyZYqpqgpwB3/1N2P1n6VQWVN2HHRiXkPp3o6dSB/hYORsj9KfQ8XAb7D3L8G0/WEmWLZQA
Ll0W8eL17ht1tR4zlELd4KDS4Hwfmf5JcKC5SRIrcZSVjbhQi4M5VHbBb8Zu/4bkB1U0M6LMg3da
wcHs7OMx3pQADOXkVbmHJBR6SVK5NNWEUi53zJXbYnm0KvKOqHVAs4Il7Spy6I3qkMqu3Jkdd5ry
U/wsg8BTEX4Ln9IkKLjUx3a4G9cwa/O2Yy9N6Y9l9gbxcxGq2koou8arWNCYSJUj5oe8c+ru4XT7
tFs8ARBbSCj545nIQi/A1Uwrf8hkPIZfDYiodijmr1QVlk+6CxvytdukxSiGCg8blX3cQ74MIiqB
+fjLs/1DR4m125x/b7Tts776Nl0cHKCMc19GwES/jr+LxwYnTdwo+JPs7kOYuT1xc5j0bY0ufpuJ
2FoV3D9p/u3RtXZuAGDe7d9fDAlnHOZ/P56J0zRliFSjgAE92nhOAMDfa96h1CajzKYVZJJOeasS
Iz/0zUrQ9hVt3hobczWhuS8csITp3Doe3+9toKhIXwKHA/m1w6Hc3t3tRGKetYj45tq1uBQ9XQ6b
uZIGPyoiP+DlmQ5wHH+/4z1CZAvEne1jsneK3y9v6dPdzgWy47SRCvJXm/7PrLNoUU4oeKmPMPTu
VTjczw8Az3zU6Hh/boBKdKIVL1o8ZPBgQ9yP9ynA78xUD1NeC0KIIzWeBe4gIamYjTU+7c6++dNb
E7hbmttLY8zcGkMf+dOoSO5RtuKdRpPHjbByaC+g4hD5AjthSApkAiH/dr3Zsy72G69NZPeI1OGe
t+nm9HPTrr3ZpIXdhzc9riAFnXnQ2f3aSod9oSsaTsiwot5v+7NEL3TcC5//Q9p39kaOA9v+IgLK
4atCJ3U7t+3xF2GiJFJZVPz198j73t1uWmhh9s5gF1gY6xKLxSIrnWMH9/tvnR8/WbV356rMOXdn
5q2kFJZeiGjAw6SRZAMMWmSzS802U6tO0c7U+FGN38fiJSPfxzXOvIVGVWjyQoywRqKqeWo0KrzX
++w1Af/8QNHJVDk/XiInxnnQHOcIAgWnP7rcNRjQ/JLN6BDP9gBm1KIacNsjLVoPejZm5kp0Ooj3
YRkrlaSMpnaWPsh9Cubhdl8oHiYbjJWa+7IgkA8DYAbMEiJes6lUsl1YsX7mnmVs1B9SuMtzv2O7
0v5ze0nqoh2hJqUboDDD5LEQT5AoImWWQRQIQHzTIc/TZlLddP9x2oDA9hnDtL+juY6SOvJj+sfP
HfYCbMHsAdPCiQess/Pt71mqNKAODJgiE4Da6JCZv/fixgozAjjzGKblnXr3VB8LB+V2t35Lg+yo
H2LDbd21E6ss3WSXMoXr2dKRVeUpZOKhgeyHCUcEhNHheQMzc7Y/naPPK9ffzZiUj97ryoKXNgDD
QGgrQRcS2loFd9FwbUYggL8lz2Vqb9T03YqfVKD4DLkP+Go6lMDo3+L5RWDdawnyxTv2Urpwx2pJ
NxWaNc5LP3n1g/1mShjJdSzq/gEc2G5lrbMxidcqXgWgu54hPpCOvN7cyQoHMAAa2jnDmArfV9uo
dvPY9BjtMK9teQP1+BqL/eJdfil0fiNdWFSbjHlT4nmLN/vre3hCi5Vzum+c/e/+4eHhrTgeVffO
3e3c1zV3sWBWmOVH7R7vd1DsGIL7YhUNKSjg9LPyB+Ahfb9tPUDJDGR7W6sLb7wrMcKJKbQoZXwo
4Sz0qdxO1IJOSULdMdT42uNg4V2Olmu8ZHU4JqAhzI7rQpeRwUp96ir9jFykM0NIPm0ftm7txM4z
+kxXjsZsDVfWgssN0nAupLnv6fOivRDGJqnqUz3qz7mVRl7cYmFtH7f+bfV9rajMYkwJjd6ozMOx
Cwew161cryOrOw/37E721F12Qmb8N9C0tomrn964r3mNZ3ePK8uzv5wGQbBw9vREpzmQZvpzZNyF
dUCe+V7N9iAsQrdpx7+byq9sdGPXOGIYptiwePPD/p5qfobw3P6mNI3Dveyp8pJTdR7bPUvegBuR
Km56jLd16DQdpiYaD8UF4kcvxX2Rut3RPsv0zcrc2Msip07vh3ILltEmAVrXrnw2qoda5k6NwTHi
0F3+vQI2SWNvIgVxrrYrMX57SNCcCcYC2esVL3MZ6odOjs473fJ7Fa0iCnfY3TBP1Z8qPXMwsINC
OCdvQBlBXkDz45P2gzarI+fzUfpiKhd7KNilHSYoFFtmd9YxaP8K1nSVAx/2KANrDx9jPurEb0Au
/HTbdL5c058bqIFRBUVqW7UEd2axeOzMeQPlTXxvIlcVRs4a0tyaDMF7dQUK72CF68+BtsVUWhko
a2d62Qz/XYVg/8NQjlYV4ZgBvdvL7znaCF4ZTMSpgvD7bYV9Tb0LGhNMvh+rXO9AsoxRHwzx6cVO
TX398S50Skd2q00fyO6zna0AuCyqEO0piIHxeAONwLXTykajarjEIJQ37aYN09QZZTb4Rb+vM3QD
DXx4zWNpDUnqa6VvXiyKGZhBhhsD5qcgt6CZmXfYOko/pAlzZAqmVO7yBGTWKDpJjgpAyGFr/EqU
Y/lbuq8tDzjrjtY+3Fb6F58tfIagc/QzjrmU036uxINxACXqGksO/QT1nOo+M9XNbXmfBdMvh/Fi
3cJhpHoxaQOHvrVqw2PwaaNmm9B9rXn8Z6E75gRE9QKIbK7xYCV+tmfmrvgp/+56L0aI7Uu/ZHT4
FW+3v2p1N4TQr4mTtjCTdDa9It2x9kmX3fhHVL6AFLhwtH373idHBpXkTmN4jATJuOIuvtbZsBMm
UBPw1AOTAeqr1waRK1nTZqXenxsjSAzkiB/yB1t1eQGX+00Pc2fY6bmT7isdYPMY5aCO/SQnb6Ac
HC14dn/AUArYk+zeUelW7U+GttdXe2CWXOl8D874kniEi9n/EdUxTckNfGTtGAc6YAONx1zbG3wb
Dds0OTD9o7EfdPV5ZYOWrntAE8wIFqopIfK51o6KqLIhBh9AZ3CUk6cGBPDTADzeKnmg6sdgSIDa
OdTKRg6pTxJ8nP1RtysdqWIogOFDALaDME+REXwhvBVsl5HQbPQWw0/v2vYdFmKBEfsbAsttsc22
Seuii2zcsQ3GM07hE7qePOOUo80DhXv8va2Q2T1cHKMvnyLog6DdC132k3SW0G6ust5h0h2arMM1
mkYxBhAFyYJ/VAGN0DECQTWQBxP51xA+WFXpAHPO18GlyjM3C9SWA8TmY2zzFW8heKcvwoWMepRM
nVY0knTmxQuo/bLnSTok3S6RPZlvDLKSXBOugi/SZuO/eFLKErE4GbG9DMUc4wW8xuARab2svs/Y
2szFql6F4x6mtjQUOsYj873kR82mknZ56w4AwqEuh/ff6f6wCnvxuVui2aDfAoAHsgEMk8+A/3KJ
ST2ak4LdRDm0s7bgq9hQCyD9j6AbTuQfa8gzi6ucoYbgKsBEghbMa5W2VAJmKVrkz1Tz9dTV+Y7u
bXVXjQ94RMbpn8be1rhx5fDn7eMhVn4/9xLXq4S0IVBi0Ft7LXhilUnDEWNhahuHr0Y79ttBQUWt
yCPFUbN4/BiTLnsllkr3oMQbd4VCe7fsqsKz6rTGLPx0YnLWbxtTKx5TdKvdTwXoeeAgvpcjLXa3
v3fpOKMcjjkjFeyIttiNPGRSXKQhPjdpNi3uxFjeFp5q5e5tMWLS7FMt83sDfSSGhEER4VHadWHT
o6gBuM7aQ7XIpQ/A0HzIHg2f/uq3HOjfxNf9o7lJ9vq297K9tKlQMAP06CPYsPfAcserPdmQFW8m
pkW/fJdoJ4WshKqK7zKV30aW7jpwSCX+gOROFH2YPYIZNXf/0ocC4+aTbclA9AgwLJSzBRtR7Lzp
BhO8S/SZS56qftDkQM+3VS64MEEIotVrIbBQIy4JqFbBUkXqkzpXIaHt4TceujuiIigbVvuthcvy
H5moCWJmC1lgFKCvZc4F5LpXQ1BFDy+9/kDU2rPr2kEQtFGBtYJG6cGJa7P09UI13Zi76Gz3SysH
/BiKzLfXL1j2P9+C4GsOgjCYJHaah4TKjDf4lgS4sHxKToDIAwsad5m1BiyzuOwLUfOnXDi3cuxb
1jLwzVIJkx9S7aB2sL29mllzF/7zn9VgDFvCeIIMhG/hihhtBFvGAHZWtTkpseUZ8wSKAcDVhDrE
eP0PwmyMfEtw1Br4FK/XY1ttR3gJYXUTvw7GgWv1hkTtljDQR7RrfTnzEfuyNARCGPiA1wRDzbU0
vEo7zmxII9ljaDLU8A8pkr23l7S4RXj9o4nLwrJs4UKv+7JhKEywY8bJh07N8UEys3hlDHDJ5LBT
mIEzFcvErPr1SuI4QcuaWiL9gLZCmp0wCMGdLsIEQN6uiFpSGiYLMCE6x3CYMrgW1dhTWFIKZlHt
IIdu/rEWmCzZ2+XvF16cvZ6VhPYVO5qyJ03qNk9jz0rHQwlK7j5dm7xZXg1asi0D1TZkLq5XAzDr
TgeeBj0OkuFk4GFQKabs8zVqVPEV8nmKcNv9rxzB1HJpjAiTQQyXpkdWoHdH4q7ZvFURgDnDbCNb
iEHL3w1bc4yLhjEPSM5jU3NB43p9XZpmJY/hi/Lu0KCfPK7e4uxXOlHv760cJb7/L0d8M9cdKYBa
A0eUZ/d1co/k0u3fv7hPaPBCFyua6PTPMsmFo7NYZIZNAn7gSj6VrPbt9BDba3fyouldCBFMu4sL
BsgQHFWWeyH7FdvpM6jrGqclh55La6HV2pIEQw+zHG1B4+zrxk1OcifWG4dFqOaUzdYolOM4Wfep
9Gykkxv1jzHX3Kap9qXtT7HiJdFHVj9m7d600MsEYsMn0LW0Mz83GDeebut+6T430Satg9NvnigS
1JLkcmg0GLw/5qlrkw/FwIOJ/yI9qmNk36jniD3eFriomQuBgmasvtESo2XwZnXocbv0KDgL8zUG
g8XdvpAiHA0zBsp9IkEKb3/nUQ7elZ1kv+jUS8u1fOzSHYCKIqYJVWQ5gOpzfQrVeEzIMMI9d2b4
02a7rhl+/heV/StBuDgpCkncqsBkgj5uv6wz6qlh6VKuJysHcdGhIM6epwjBLy1igsRZYyWNAt5s
m36EYE8HX1Ufti5dOR1ieuofh3khR7jRpCLpI53gmsnSw9BhiqwLhiSw+mpb1p0/pi6gp2OM16H1
bhwCuy9PJo0eedns0PfnDEWzouBFa7n4HuEQ1JWuyNyAgsGkGdNdr2MGgzRoY2y3EU/WMMAWTwCK
MKiA6qDSFB9drKtDg3QFjpyNcfLqUHfot1lD5J2Pkfj8QViEmAA1OcRhwgHI1dLup2FiR93s36tY
e1QRihXgIS48MHhvqJnwlbeQGBx/7qolYegTfyVJE9lBJwbUCaODyMhS3Z7suuwQVu/EbF29Coyi
8DStdS2AsreuYX67fUSWLBfPMAsJR6DKfYl9it4eM5LmkE0eyNTt7YKDerZ1c6ldyarclvQlADI0
0pBawu7JU3WIc7Kx6sfe1h8QuTj/lzWBL+/asYAumyP2hSQ75YFqj/dpxE8ka10pYcPK5i3Z5L/6
Q3H+WpbNWJbEJGXHZAIIDPmorYch//4f1vNJHo+U6wxDIsiQwYSdZThlvN9qWhxEzYkVlZtOzcp7
RUxs/mOJF5LUa0l6TUgkKR3O82hhkmNAE6np26FH6syTG+NX1I/gfqm3dpY9jBSTu2b+aKbFQ0wn
X56kXfO9adMzCvWbKJLR8W6Cue9b3E+7UWps4McDMJDwyQGgLkJAae1Zt3yQMEMxtxyhLURsqupz
AOO0CT4/78GfBiCANtnW40/Zil0LTfaEBa2u3emZFcQRdyRZXfHPiyaOrhTk7/Eg+4pUULRlr2gm
DhPmYLfoVTD24EVRX9VJru5qUq6BeC8a3wyrhKgQeHwishPq4gMFtRmML20aT5NaY8PzjMMpVsru
tg0uvtWRlZoLVQaiNhEWvTNGVaUEsorwocMY82RaQLJPy2fTMA+SBdbGqPaNsNuoWbNSm1p6KFyK
FqySx2hcGCuZHVM0PLmm3pku5lLXGH0XlYmRSUOeY2yQRlzbvjLFFG89HY6/rOaT3PKTBI6w22pc
shBkDJAFBQk0qhjzzy9e7FMo4T1ShHje5nw/mfk+ZjXKTG3joDC5UtFcUhtm7GXgGkjAN/jMAV7I
KpjaVGZOEMgr7NkE9bxSNHRlPUtKu5Qx//xChsJJbsT9vJ6ocZPhxEHjtfomXVTa/LSygHCBwS9B
iAWg+kxPbXglPmzS6KMsiYtC3YbStZtjUWUXkoTtGW1shR5akKT+sfLckbo/t/d/UV8XAgQjKyst
ZHEEfSXSFuk4hyWSu/qEWdOXECm0MVLeQGHAfUFOKoAWrRpQSxtFWqvKLC4GGX3MHQDoF8Mi15uv
9wXnUonF2PVjkaVODepY+npbYYs7ciFDeI6FkcXGNIYR5+TcNYkLZ7Biwovamvt6cEY+wdWvV9E1
PK2tjKXHihV+3YATUH2sGPcjYy1KEBsb5usVsQ7atpEFRc+XGK9j/juqcruFi2mS3lFiPOgIYb0H
Vi8b9X4lYkEXheitS2sCsij+jjHgU5vSOtA7lniFRDLf1MGDYRHj7w3z6tMEwzTJMNCxQZQvdSCo
Hw48NZzeWglhlxUwT5HOWT8J/u9a1yTqsnZoCT1KcgSCT21Ho3NPnEoFLHX4Wo+OMRyI2YFgDfh9
BvILAe0lJ17lqF6wXA3lKBAsWWBUwFPh+jsSU+4ks0CWwazJhhPfZoqrFufbprsmRHi2jXlkabSD
kBGprUQFxjlIubgprdzMC/aLzkE0fYDccJ7eFnYujQe0NRkZ3Dw1vTZHOW3wCExZzaa/PymgSUW+
Y0YfRRwm7F6Y6U1tEEjCd/gVidFtV25kM9CBeXhbdfM3C0EYil+AYgAfBvqoRc8SoeWAE454Ghnx
xFO4dkCPzMx413xDMqxwu6SM/Nsil3brUqTgaOzSyLguIxsxFsCBCcenVEM/G5W922KWdssG+Trm
itFjhGmGa8tjtRzlgILHbvVKj5m4uN1V3S5u73U91f4+Npn7SOBoEDEjKTF/y8XlHI49WrYo/DMg
2Pku1V/WaloLznluckdTOHAK5zmDawFy3qWtzqP0mAJsAhSmiu4Odr0WHy/szJUUwcCltKwkOU9S
vJk2wOp3GNwmH4qV8HRRyjztrSB2ANCjsBa9qitZnmh6DGWkFaenqj5ZvFp5yc43omDXgHX4V4iw
FBSek8yKMtw1hQncyp49S32tezHlFlCnihRNkK3l0YmuRJDLi0OuG5VlwOJpwguaxm07dTay7KA5
TzypavyC971nrnXGLFg31vevHMFDpMSOEqODEvOS7uz8NUbJ1i4G1+xWnN6Cg4Ag8FfA9enANxFO
a19X2pTUdXoE4fIuzDichHanpMquI7LsjCze3z62iwoEEQcYiRRkSkRCddVu69jENOuRZ8oGgbFH
2j9Naq6Yx1J+Twfz6dz8LiEnKrLmpGU8gZMJy+qHCE4c/Ok8TX2TSadYZs7Yhne99aOnwAPhocsn
TDp0G0ZTjFvYsk+aEqCTaytf3NKLTxI0rduxHiJ/kh6H2u8QErF8N99jXZushCuLW/qvIF0okMtF
Z41j16THLjwPobaTmx7prsLNh03WrvVZLKUKgHIy034jVEdoIRz3WGk4VFumx2Ik/LXNUroHtDaG
hzCF7pIsyx+t0mqfcjUCSCll1EM32Het1+hj1eX2+3+wLgyyGto8v4tPuvajRianBZ1gXYquvBAJ
kHOlKXk5i1YuH3FuZn6AIhg0JbSt6do8uX8tyJoUPtkEOg4nsNggGdbC8eh57WjlY62EG4k221Br
t52mAiJ6q7E/GYrA7Jmlj0O8YuxLR+riW8SGW3XqWDooMCzaIKpDW0I8FH6RrTw5l6zqUorw0gPq
k1KMOfZZYm8EHZya02lbVQc28e0tFCcURdWK+DnFkMXIzVcoZDpt7fJ6+7ts3BE9RugjfsYgaht6
f9Y6pZfO5uXiBLeuqU3WqGhTOkqlCjrhapvRxq2yMwqca8ub3yXizYV2h7kpAG4XqIvXlsMxZBsR
CbvVVY8mBgbc2SFNOrja9krjxeSZmD6TXdo9r+h1Pva3BAsPplIFJ5oM0MAjG8IN6Q5960+ASxhA
3/hZEASUkdNV6cpJWTTOi+UKmi3bOo1iq4V7oIZDusYJQ7YeDy1K0TGBiUwdWuNE0uSoycamm2Az
6VR4UWM5dn8ma0g2iycAhe4ZZQ1hpwhv1jU1qQ0gVhxb+SPGiDxDpDPjFoEUPl1Ddxb7tz5PwTzr
iScGCLVQ1bs2E/S0ZQSw+NnR0lqfK/IeXTK7aNpw49mW9mHf+VHl69UHXRs6WlIlGhoRyylo80MX
xrXgBO/3yEya7BiWd32E0luPZug1IUuqnCWgaqnPDSWCEL2WM6MxMXpQm8avtpdemrLbDJnyUqJ/
a0jWnqRfxMFRfyI6oD8GaOci4WvOaGwYNEIhr7wnkrzpG0zbsVOkals+tisW/8WXQBjWhRsG/YDI
swl3kEU4s5Kw74NQMbtflVQnrhzH4HIBkHbsMAt07397smeJQFyVAGOOZLmYC02iOu8LCxJHw65w
IxWYOqBJ3+w5sV6NcfhV9gQUnFLd3bVdmH/LVfPt9icsKRjODOAZ8/lAEH1tNH3ejC0n8RBkLdAG
5Y88153UrrY2JrJR2b8tbEHB4MqYp74xrYxKm6DgutNZGTFzCMzhTu1AVaTpJ3TA7JLcWAllvl7z
OIcymhPQl4Yo80tiLs2jmI0mRHEgV/Un4ppuco7O7KQ90DtyqIE63vxYG1xYWB+EIkWLpApSwl/u
czINWW1aQzCiwW/sC9e2mK8QDOzHay0pS6JgMNpMjzc39c4/vwhsx6mx2iLjYzCwzrGrQ4oBklIG
S9/r7S2bt+Tq7oEeMeSgzuRwSFp9zuZdyDGzwpBH2o6BQt+i6p2uNVt8LapAABoVkeNAEhXoLYK7
tFFLy1RmjUFRJ/MQnKPliWsPxr2V5l4MtCBjeiO25PeGtb29tC/+UpAsmH4MsnhzNCA5fFSek6P6
6/avX9KcjT94zSJdhAzB9Q6ZaKJWWxnGEDaAaLOTavJ6oq29ShbsANS1yCYic4oEh/hu5oOc1Iyj
04HYKRJR5bd4rLdVXIDNFXmw2yv6ErqbIKOdC0AwO6DPifybijLlU9VEY9DXRPLMytC8RCfJpo15
90rUlgb4z/Co1OoaisPCVs0ZdkQpM5oAGo6udRlPZjKOGcBmy7RDQzifTb0yVkqXi0JMlKQktJhq
8BnXQiSVFHKqxGMgMUyFVroLIYryt2mIWYegHEbojpsNPObXQvKp0JtBTcagRFODjDDHRqs9X0Mq
XPDqSLChgocxefhZMStVKJFWt5U0Bqnx0yQbHRW2ND1oNkCmu7WWlNmOBQ+BUzuHbBqYddEld72i
uMR9ymkyBaoCWptRf+um7DCqfzDv4CqKK9fn1l7rPV6yeiAfoNMI3h2PX0GLNerzU63YQxA3Bz08
1dZTFyLNwlaO8JIYuHITs2gAmgQm4fXSbDQw4SSZ2Cx028hGhg71sbxrSzMA4JR/+3AtuIu5QimB
VwkcvghQr2UVklbXrJ6mwNDSfI8CO38uKmo+3ZaytCIgHAFjHdcG9kyIYZohNQqq6WOQxI3mlYYt
PdaYGLnvGK6RQubKCnDzkiGCeMnGP6g1oNhwvaqIDiDAjLUpQAHDG8g9LbtfgMWqTbZpk+r19uKW
7hKk5OfknjQP9kjz6i8uq4a2tsm0WAp6xj1a+7EMyHiGZiz11Wi2abwbqYs6l3tb7IJOIRUNU0BX
BynmJ67ChVTe0oZkFFKVNvMbO/XJ4OTVb7X6e12aID82UDYCkg1YCK5XN04m0mFGK+FCkUsnHKn2
URRmvCmN2NqSVEvvpSmsVi7JBZ8/F1TQAK2pFpLcglmOhp40ualMQTI8WpgKDtOAyToYvXQEoDEg
K3d/r8xLeYLBlIjmNUAnTwEgVTN/Cn2+pWv32IJRXq1JeHKMY2rVYQGj7PS9mT72vPdtZWukp5Kv
odUu3Cnop5grRejxBrKY4KhywNfmxZiNATqytqRBf3LW+XUfruBwLZgggjH4wrmBbm6EvjYNPlQ8
H7VyDMYB0OFJWD8Okk/bLuDlWpV0SRRwKIHXhI5fvOQFK8wYq5M8y8cA/GKMszOwEiVHbxTP0qOV
cGFJeZeihONcmKOCFxREpfqTzGaYxUM4rTjEBVtA5x8KekBamVsdBRk6YkGJ02EMDMyay9q99rPt
0FlhOuVa5nHBwcOzo/QARwH8Gk2wugwriHUG1xuWqkPQq6pMv2+fnSX/h7gDOVSEIJ+dlNdmQHis
yIMmYzFR+VgkD2G0s/hLCRDCPvG7KnYS88Ckl9tSl3YJ41XwfbA7+FzhkoRNTsBFUnCl6ASYUsm0
w/QakImj9vE/CNJQ8MB+WSBzFs4SVaka9SZWB3OIwgoOHlOUNvVvS1lWIuC0PqNiyBHEWEZfgykD
+1QW1BvJHxAK9ZvkPnfbfUfuxrV+m/nXCc8nFG/wuIVlzLeyII5HSO2ZJJ0C9Ep4kYS218whzNxS
5VCP4yFWycoCFw4wBCJksMABIqOj6NpIQqmY4rQpp0AbdLT1FsU5idF6EaJbY1NOys8Vdc5R1Jf1
odUGXC54d0DmtThbiWKzBSR+UFVaf1DNnoG9AeBJJuv7Hd6OYAHTaOUkdWwFLBnUnQoignvDTA2w
0Iw2D1g2rc1+LhxFFPFnohm8WpF4FI6iIgPtUeEcVFVtLOGFitnKripr5/bSFw4GpMCCbMQUKEEL
VycS0XkUVe0U9AfpcfwVrvz6pX3EEw6ER0CMRywxe7bLZ4dkRZpU9FMgU/uYmmzfh4COAaYe26tD
sXLIF9wkYPrw8AAeAyIYsfhHWngQwxyhMWNwwgbQw+NTluMGaCavnX7cVtzXFCrg8i6kiXWwvm4V
Lcs7mOjBfK9eh5n12fLGd6t1i72yJm0hgIE0PCtU3Gq4AoTLMxwAImc2UGRt8qBUpB1GEHdVaLyM
7c8UPCrhGWNRJ7XxzMmryqCSfKWnxyrbcDsCCuMTBpalXQIEwdtaWNxfcKygGRPXBZze9f7GkzFh
JBfmo6pPmnKiPXW06Y5ma8ufl3d9QAFhgYkNXEsAKVRFDL3IqlV00MIBAcpCs59NFP2r9FTUfxCC
vFIwjFn2fWgcCDB7bi/wq94hGPU+DevDBL4kGHCUAZ/b1CvscvOjsjsnwqvW6lxD/11/xLoTN2ud
p0sCUfXTcTkCLPDLiMooGUPKqhpvSym/g2tEBbfFDpbHVsG8Rr+npdx76Sot61c/gOaTudcNxgWa
UBE5sLenPjc5PKCRvhF1y+3nKVnxsl8vkbm/BS5WMmcUZHH2sm5TDKjFEFHk/jgm3tiDssJ+tccJ
/ZvFJvzrRmET8vDOwHQkElugKLu2zdZMG6JrcAdSqii7QkPpGIFL/CGXyUpS5ms/wKcooEYhOQ12
jC/R1QiMHNwgU1D+zKt8m5HWa7XmWPPB4VXs9R3bNFGOCa04GJq7nleP2XREDO0WbdShX6B3tXSN
/3bJkGCwFs4Luvjw53r5DAkkOQbwciBn3zC04oybFkVVZddER+7S4q+fwYhocUTRxj73zYgp2Cmq
LIMa0hSExV1P/mDCsV3rSvx6IV6LEBaE+k0dMk2Gknukb36ofx8GYZoIYz0onmJUUPnkfri8qzLD
yKs5REYL+0ZXVRy9uH0lZrICkrt0DtBbCaeJNCVm7JXrjeEtZrpZlEgBSPJiY9uiUWVf1nfDNjIe
bzuvrxciVnQhaX72XKxoAiO4DsQdBP0AxqJyu7FtwHxaajBGsRfa7m1pa+sS7gKNtYk8dpBGyeG3
wt1IdfXRL/8SIRFZJywKSRqgYQABDDXE60XVo57p3JrNIKdemJZeifrhMIYrq/naefIpByk1A5fu
XJG9lgMMxhpPFyQVCFyGAY4ZFRi0McDRh7jy+vhXbtfP8lDe9yzaqsRpEnvl6hHpS//fSv/9AsHg
cXZzsAsh26ZzuiFxc5y9ph3Zh5FtELykEn9Nk3KThJ6S+oy7g7TWs7p0K+iqPKN7oncLGCTXOgjb
Rus7Dh1I5Z2FZoVCP5I1EuBFGWAanGdL5zt29mMXRqqTLi3BODhf7d/z6QlDU6tJ8yXPgX1EOwTs
BVUc4Rz0Us457gm8UsBGUZ9vm/3XJxDs8eKXC2afaUoTTRZ+OScHVjyV8WkyMPDp35ayeJTR04bM
Gt5AyANca0kB1cRQJuFMXLsLC1cnAQq9dMbQ3NwWtHRtIGzFns8Dv+jpvRYkjWYo8xKCUMs5kXi6
T0P2G+AAr6qyC8PuBViwYHUtVtKGS0aA7AaONfzVXCO6lkpJ2rFeYlJQMlCv1iei3OdosP8PS7sQ
IuhQlygacXQqgQ3Qfi2j1i+GbgNsA7e0FNdiil+b5iYr2Pa22CW/iPAN/Y94RAIcQvD3ydggQd9X
8Pf1i2E+GFXrqNo9NEsBkjvWb7elLWkSc1+oqaCchzK24DSUtBxhrJBm8+G9IVFAhuaYEbq/LWbJ
6i/FCIvK7ZhXVVxKQZL7eueCUpHmSGO/3payZIxoOvgcw8BdKfrgyGaAmFdrKYh2qXynVI4xbjo/
JB5IiOIVd7uouDlKRTUUjfNijXesNKPqFVxfuoKUcRz5AFe1cb3cXtGi3tBYjoI1BvRQtrk2dLvN
qwazFVJgJbsRY16dem+iwNaxlWTr0mqAdzPzbWqI7MWUeB2qEa2bDo8ZOAmAUjvA4QYq84+/X82l
FMHY6lzNqjbuUct4bJvfsvlOxi1AY/+DkDnsRdJQtxBmXqssQf9nlxaSFIzKYRy3XAITHND7VhQ2
K16MMGFgqMhg6A+Fz1mhF9cQwe6X46hKGD29y7EGrW3cIXLtbvTXy5HzJwvCANmD/iT8W0ZdZnYZ
F8LyQUFeayBdME14MvOBUYfm9fB8W3EiU8n8gIAAWBuu7rkNQ9Acvl2q6Rh2QZUFlfne55uwCPLy
aCnfiPxaV15ID+Nv7aGn2ywPEmCFpOPRek7IId4VmGxiDoh/fqit16Qrt8xCAvP60wR1S2PToH8C
n1Z87/ap9zRtx8036ah/u62CpTfUlQrm83ihacrsPLRiyOGAOphOfUQdtfBM28/Vfdw49reePWrq
Lj6v+pPPh8vXTf5X+8JRZ9h6te8gui72ibRXwy3wQKPIUeSD3uwy+qahdesdlErOGG5CkCu/FOSh
3ADrpiYpwEInA0nW6Mh2k+Yr9m+ubGvjWE+nCP9zAVKy+EyfysjJebVryCG3MP09OWG+4rA+MTFu
LUOwVcvsu1rt7C4Axm8PzE56ttAqovRnLgNVGwUW03Qo8k1tvJl6Nx5/F6cmKzYReUrolqEFnRZ7
a3jXy3ivBXr0LlcPee7pWu7wEhzWupdOzNVbJ7fOlPxp+shJAEuxBt8ucoN9OQvzVXNhCEY8mHY1
RH2g5Q+oCQ6lN6lAbY12M3rNBOLl4hz/BH/e3gy9Cf6yBTnCPcizDOxCFaTAXIt3iXlHXBa9jZbX
2XvexcC6fy0ktzICfp88DuBwVnwNBXi79aE0B9tSH+TsudgUD2RwlfFee7Tsx4yeGbkbpG3p9M/D
ayU7Cbvv7gwg6QK/GHODylEK7+3MA1yOHa88ghbyljh56JSaGbaR7BHDXOBDk2ZAyiEA5BaA2Mes
8Y26mvZZVUSuNeRKQIs0cyLVuE/HrH8BzC0A4IZxbVL9Ezfm2rAUGfEnUs9gxELiRDgfctpVbdcn
fTDBXNDE6cp699IhzY3MqjvVPLB+V6bm1AZ1ikr2U9vwVWlvjx8MgIvoW/IH3RmRY+EOSRM37ZkP
kLLdnOwFVbAD2uyqJS7ftka9s+aEPgZtrSzgjbGTjJXn6+pahEOitIVSlXbcz0HACDKtd31HcCyK
ezWImD9EFpp4wZq4s1svyYDVFSNbjIpksWfyPb1XTbDQ7RI/6bYFc0PF64pfxSY+IMFozrxIDq4L
R//rFxzUj242PHZQY8FldH0g4rLoetXI+uDjf0i7zh5JkWX7i5DwJF+Bolw72oz7gmbH4BLIxCTm
179D7713q7JRoZ2nlUZatVRBusjIiBPnmMcn4+lf+93rX5cmJDNSPCopfj3uZqxFE5b6viMAvteQ
PG08RXtwxbzrpvJrb9y1LMGjKd3K3crsmTjzy0cAJIX2RGw1+f4jeZOrZZ8PAJJMQOYqTyAU8+oh
faoL61Rls8f0BuhnuLEaBYNJD1TuxzHd17r73JP5JRXTD+Tv7tMGnKtUtPeCxwcUa57jpMSi+plm
BAmaH5XQHbVDNQ+7zggNcnb656ECntqx/UTZOL8fA0iMCegv9F3qGJsMH4GekygpqYZzk5fAVOZB
XQoUO3Yxah6311AWrPt7+i5MSTuENZrJm6QZEDvYz4vcsD0CqlLbEWhF3gwLaryVAuC4E6jGdC8G
+kUUDNK2XfqLtp0HupqDIKrXG9+H5mSUpq9b414vDxtf+TGWwoQswAIEOaiHWlKQEyeC1G06D+eE
Zk44KSKsKq2FJIJtB5XS5Xe1Ej8AdA6fX5i7XrF40JkiD5R2gsA2rTR/bhUTB6/vQw4cSWiCx+Iu
TSqwV4wQ6sk4gVhlCRrVeLbxZOzssNXN7vn2MGThir8nG7E04PhwzyCduD6O6JwApYfbDucarJGO
DtbIHkSjSm0dzRlKedaRkP04fTcV303vuZuHxPUqbQiJNh0ZIpmh+K4DvXn7qxajkosGqAa1OxRB
0JToSDsAoD1tmdrhPJD4uXL3XR1piRn2bXkA0pULaCx3G5HhynLCJBpJl4okQlb9eh5GSGumbqHC
ZNH4c34C/+SfDMpYPANgbEjyGdcWWOcMEAgah3OFACBN953+4OjUb8WeotTcn+ppA+e9zNKHWbww
KO1Q9FhWVl3D4DDujAxyPLjk95O1E1snduVu14HYdN95HlCVk7HdjauMAx0xeZpzyGuIfnjdvfWQ
qA/tj+aToJAo1DacxOLHP47tH4vSCzCmJC7nBBaz/ND69Q/g14999idGELIAVIuiK1rBrlesT8yC
2LU2nAmLvXL65sZKmJXPRiqOffltU717dddfmJM2SGWWM6tTjIkeh3vV9slje1Ryrzq1GxtjxZeD
c/KfcUkbY9LNiRcTDIn8Ta9LRKM/HeUOLF8bZ2rltYV9cWFIem31LbVLh8BHGl/Kff8r/lr6xm8T
DaJeu1HcWN+CF6aWMV/E2VSfOzShw1T+1DwZqqfs+rAM7LA54QJxNo7y1gRK/mlG3pU5I4xBafAZ
PADDI2gobrvAlRfk9dxJkUxuoLbgNMvcPaZPovO6v8TnPkhPatgfgWPrP2/YW07MhxN1MYHSRVCk
VtPWiCXOXYhmA/5W7o29epdCCNfKvXiLK+JjnuhqdHLdruKjW5vONKDGcBD9QztiL26BBNbutsvt
J4MXMtF3bqbi/PbU45lfHiCYXM3BfNYhPXzCyzs9K3sSql7gQOzw28YpWx0i9hzUYoD+Rhfx9Y5U
xqyqlBjuFx0IJ9rC04+aV211Iq7vkwsz0l5087LMFAWHOTnPRlD/6iCwhEyDCMUQumniTxyeH8Kq
XPM3QqCtAUo71FF0Lc+XK9MsdiTfp9aezJv6ratHDRllVMPAVIUu6utZZGWf5J3Q8VyojuY+vzPO
NWTn/fyx6Ty79+oj3anCUyKz2Qh41z3K0n8GOQ8E13L/GYTFzQIEJNiiyIYIfT70X1yr3jnVmRQD
aGPRxcS+gnTNH8x4w7+8Q83lw7gw4KBFcukokd+odO5a1sUWrjeeRibdt/Znh4q9Wd3N6qNlgLU2
+asxPTMHnZZ+r2VZYCbnvt0Pzeu0fJz7VYXilnn49yyzzoK3AZgRUMMFEip5iTirBThmKZpNsmc2
/Fbmb9PwacMTre2rf2x8wIblepZ2wN2M5/zOsg8g5wvpOX2wIWwDvqrIfvGGo7G/bXPV5BJsgj4M
MBGZeEhVKidhGoY1jd9b/WGs96YT3TaxFrEAfv8/E8snXFxQjiF03qOj6xy/mf586Dz3YTylW6HY
WgxxaUVyOhZYqfD4KEa4vBfHLTw7V/YzBeDF3jfqse0Om2xisoTG8oLA8TDwdEDOH2oRUiims6Gs
QEsxnsG2sasP0I3PPeeB31sn128O4jSenKfsrzm098mjcbw9qWve4dK25B2csiLWPFfj2d4LVE/Q
7Xey326b+Ni5v4wPVf8FQaSDmUeyUSIBpJktbDQBYNYHcsz23aHYOz7bm89KWIZkoySwhF/y4b80
KMWBpVpA+YrB4OCP0DS7PZzVGbsYjRT7tUY5OHlXYsbKAT3y/FEb/0oV8YAV3DhT7+ijW+OQdvzY
xFM8CoxDeQn5M3ttd8l3kDQdhUeO8yE78aA42Ud+hCDUQf+SPzhf44fp3D5thIarZxuwGvCygB8V
HXrXB0/PIWGpFxixBXrwB6pYnsa2pOZXb2F01gDwRWBKlcvXBHhEZixr5obZW/dinsgOjNWH7K55
aI+9CG8v4grwC3vywpx09Rq5XdR1xcZz+7s9uC8dTp4RZjvtzA7D0/AlfaDfX5D/3bjwV/fOhVXJ
+RfVTDPbXTYm+P6HHeCSfslfiy2tuQ0z76+KC09ZqmPV1zbMCHJQmhcxP87mA7qTbs/hWprpcg7f
7/8LM2CKR1uPU8MMP5RlQPbsaHPPqwLIdQTaqX0xvRkMjE/WDkqQkThpJ/L/m085tpmSGtxsPcd8
2l/UcZ+mmlc0I3hwN8KJ1RPwzgGLFhgATpYJvxgpOkRVt2678cznPUCkqGNP6u72bK76rAsTUhRa
OmDwjZHgP0OLB+jUBw1TedvCCjBq2fMLk+3fo5D2fJ0xkU8EoyijAULlXy3do9V9JZ6Bmvu1CLsN
AMpvGNUXtNUHH3ZhVNrytpPYGu0wLmTPE8/4a76bvpN9cwCNXujcqz8Q8No/8sPJ+IrnhAK9s41H
xMaogTK/Xjuz68fCbRt8wAS9YfvU+vZPk3ntgGSOh0767/0Ww/nt3YKM2LXFqW2EmjHMM2jwibLP
sl3bbdxwy274OKvYilDTxCGTFYDLRLHNxoL7ImjksD+VyQt/Almxt1nDXw3icYr/Z0laPzXmQxu3
OGLFp+EEOt1QP7JDfGA+iE7+yCkj+HLQE7uwIEsXTdzOqWr3PRyKHjwawptrz/gyPMyfIW1r3zmn
4afd+/GPOsBLt0o23Nn6DXRhXTrkSZxWpuJgp+alDxWY+reLlN8x+VXoHrKM5IX/bKvNYs7qQwVs
P/8bs3Tus4bpXADyA5w6KptucqcagdEe88fRUH0CgTQyRZV7TOjn1P7LTVP0IYfxcMy6H0VSfU6q
t3wUD91kHKat3qFlZT/ssYsvk9wFB3tXbbJlNZrPpq6AaGk3O57+o8qihPrFn71UL6dC2mp1BlLv
WRPYavHO4IGGW5n7R5ThcV2i0uNVhzsG9fVX9/gnjvGfkcq5FC0283mOMdKcH+lTMyXooPtsN2Ei
XhvtJ6ffhIaQi0TdJtZgPTa+MC35il5x0R+VY/nVKL63o9YHHbzPdkNAPA6d58bTNzzH6j1zYVAK
xjvXUsFCo47nhNRawJURzYixYmx43dUI5MKKFIFnukYnUFRgWPmh0T0Nbwu3OJmbL91lem7sUblQ
aE11UST94mp5II66+Fqqj71mennsGcxeyvK18mhMYuNWW7b+LbOSo0LMY6oTxfBAvFT47kMcksPU
efzz7Y25dpGgFRv6Kiiq2GgswWdchB2QnE5z2s3juZ4y3x73giFq3KKVWTWCdhX07IEiC5aujYyK
Vld5a+Dlrp9cBv3nLtKtreaYLSOSl0tr0LNYsY4nrvEp6Ymn2seuer49W2s727oYiOSvcmaKpNVh
g8Qvcf6XAqW42wbWHOKlAWk5hmZAn4QGA8BXkcnvId7DdjY/olFkrNGstnEhrY4HuSv0NaIIjl7F
64XJWav1Wg1z7Kj4W4QQqwty8ePSgoyplRd1jx8vDigJflG2YARbvy8txpKNHEeO39fvSy8aH0fo
G3k8yr9rUfLa+b/xP+Ht1Vl1pUt/0n/nS14eQsjQORpekNkbeIUAzItPncP9vrQC0oJxqv0FvrRq
emG8AURQBT1r03tT8nXjO5apk5wD2lCWr0CSz0WL9/W6NXFidrlj4kDRrHR8YRnsOyFZesr1iSY7
k1o2NGAHFaAyjarlS5wyaIE3uaaNx6Jx3INAezINFJOrBXjdSnKyrGq86yy3TwATY1s4/rXvXVpJ
MXXwNR96oEhOqNINy7Zu0R1c9aXyo+ac7vXEnfwqttKzMxtbzSCrRhdvA1kqNDnJBc9RH9UMlPF4
UYk3ffjutkfOTLx7fjLz5fZ6rOzEpX0cTxDQrgF2sfz9wokKiLvQgcJSMRpmYPLUPuR6U/t4GLgb
u35lUOACA+06GHPx9pVXPjGY0psqULUQj1F5gX7O+Q6qXrFyP9nl6+1hrVxBALsCTIJUydLGIO32
yW3MuDVjAO+F+hmZV0Ct3IelJc+oH9R8DsCfEd22uHKno8UKWoIL2YThyszaApUidLVrKjoZ3CQs
58INCNTxjv3sHloIpOz/wNwykUgoo21WftunFanqoQJ62AXnpoEiidKZ+0IlvxKn2bqeVhYOfUlL
L4uBzvUPtK0ZKSHKNlDtbNYx2IcbPx1nv0ADu23Or023VXJaWzsNpHwAjADpi/b86y3JWerYHQDt
IFCaw2w6dG3jBlmu7EjinFqn+sJt7de/n82F1wUzCVw5GEavTQonUdW4JOq5+G2Uxu+y49Cr+AEd
6d9/YAdLBtCJhhZ4OdfbZY0DSdxeO5fQNyim7+hP7zSvbfnG5bhyquE68PIFs7C2oCGvx6Pp3KqK
TmjnpE6/OC4Lh9kKwJ+6sQnXCvDoHkZ7LagaDLxKpaWq26K1AUjSzrrC5siyyi4o8QoLtVEbd8QV
zm4au/YXcXMFPLsiOQqLjMHtOV3ZnYvG8MKAZS0sL9Jd2uvFmGSoFZ4J4KldIUJKWEiS5L5z9V26
RUu19uK/Mid5Fs1MaxP6F9rZyVWfoSjJHB6Y419woVC03tu4gGwz8cfKDlMomf77IAvWIRQAiCOw
jab0IBonLeYVCF3PtVZ7Towrb473g0sAl75nbE9V8ydV2EYT7MqBxH0Nipul7waKPpJRYhpti9nH
rq3SV0jyVp8rYRwV9bW2aGjYbAN1uragFnCN4K2AQUs+/0Sr0tgVAOx2wApXOcDlMbvLeBGWbQJF
ViveSOCvDQ+BK7p8F5UiVabB1YtZV2u71M9J6s8qKqGAAyb8XiSgnm7ucgBY/v2GRZ8tTj/aclB+
lHZQN029XaPmfK7n3luYk907i2aHEqjsUs82PMHKtYSOnP8Zk5Pd9jyMhDutfu4Fen+ExtHQhEdt
mWXpUye2BBllh7AUJ9AEhIBFBQoboYt0GKfRoikEbWhU22d42oe8gJjNPjWPtXNsdRGoQE/a6hYS
Q3J3i1XQ38AFuCinLz201+6uoE1CmBBFZA+ml0G212G/+3RL7kx6cbxbMYDSQh1ykQWRx4b5UxuL
ZzTKwCzpc0gUeiCN3yIXlWsvf5vBzY7QD73sH8CJDMFxbJGBRrFe+noaNhZe62l3rCz041Yeqyef
itRnwPZqEB5oyFnQn6gZBU2vAG99jzTR7vaGlZPEf38SlIRRlwckFST51/Nrpxaz4k6nEU3pixsT
yMo1P6whtCr3B2fCn+LYU6bDZPxqqqArpvC2/bWJX3rXgIMFccwHHjRFGSpb1GkZVdAF3GnjNIVW
om3dmdJJeR8k8v/LxQxVcHBGXA8yz81q0MqujEpBfbSXH6f5dS7zF6X8o/HAw7kmmpgQDEi3s1Cy
UqSmjems6rBVjl2ydSeuHQgTrz1j4XfFWKQDkWnzYOhZVkZNnah+O9g/4rHP0WGIdprba7N24uGo
kZJ20LOOEqhkqqAzr3vOqmjaq1nqD3ZYTIfRjuLsudeflOmVb0HXVgZHgHMAiBbvFegnSdMHUDxI
rzgWqhC65WVQp/dcxTiq+tvtoS1++OKlumwIAsLQpTUZIYwubwjm1slUAwKDRqrX7mi0PmAcvvvW
9Xd589yga/O2Oena+2BOumXjJndmOlVVpFp1ETqTIYKedb+yaSwA0neBNSf/FnX/H5sL6Sqoy7CG
kk1btFqszbCZa7/mnoaWyXxrjqAuvXENSXfsuyEdJwvoFzyPLJkwicVxCf7dtooSaKjlbqhNu/EN
/E9VV3oqNApuT6W5tkUQrmBzICJEICFdsXFFcjMdyjrK6ZzcGZmZ7WKEhk86cBYQsCdAMiXqGHSJ
ru1QYjBD3oAu1VHsKaiSYgxNoaJzytJZ0ChGG1qzang2N11/zBkgBSMY/sDZlQb6YFtgT8jrs1q2
2sGNByD/EoY8gd31YQN/FWbuCLYINhXHJmf5XcszCwQcmf5GtdnxY0yK16gDnHiSVs8F1+i+KccE
9Dj2p0HhXZAoenoqGspOkO9RH9sZWRnu9P1GKL+2QKAVxuKAjggvysUHX+QBoL6hl/hjHU1mCWhm
rFWhMqC5y3JytEmVVAtF4zRvLu239r0cUb/vDYRdSAug+2NxJNem09lF/zo4KaLeZZ6p+ULTgfQ7
Dug8s/ZFkwdcXa47FkK97Xh7o6z4fNwoC98V7CLilEwzhcyEd3kdDYS81O4nCHtFzuKTN7b/miu5
tCNdoLrV67UVp3UU89Ao3qpH1VQQvn8hJXg3xF/dlvbmmi+5tCftf/Swm4lGYa/JvhHxPCQZkEsF
rT2G3XN7CteOGrryQW6AriSwA0obp3bA+dIRt4q4nplHQTIdVCzkYRpo9+u2pdVJREYHfXXQnAVe
6nqfxKKsaVViUKa4q0cLktSAlufpfdf/QJf155o+tu5GoUZuNX7fm5CswUsLMR9I2KWFU/CE1Qyh
wEGmgcaOCbQISPM9M18Hvfcsmu+S8kCsIlzEaGMwIvW7KfesA4J+r1BOEIJIZ0/Pgs69m1R6stEa
0SPMV8nr7anR1lYBHTZ4wmAtoPAozU2XEjfNXTg8BiEPT/XR/FU3PgLtZAdY3pcWyIHeSxsPfUsv
t02vrcqlZen+BzsUdBusoo6qjvhsRhcRK4K5LfYKGUIW853K00/Ih2ycqLUdDroQULsiZoPwhrTD
CS+11MhZHZGqCFpR+mn1O3N/2PQ1d59vj3DNNV6YkjkHelZXTaNjbq3GaHA1ZL6p0eGe2CPzjRmt
do5FxclFV+DG0doYo8z0NbqtUSltDZ88Vi8z0MiTdsc4C8bsC93Ka6wuIxiw8YKC1C/ymNeHqzCq
frZFU0dpnEHc/rGeo7l4VEmOHu3sYaD3arNxtmRg5/vZshdyPcRyoKeSBYLx0tKZ3RcsmjUHPNHo
966ssvQ0g5s+ZCWnsyusxCPFrOyRcBwPHVQDQu5WEziLZmjx2dnPeUDnacvN7kA0QQ9VzMRBxxUf
gyJsI9BduyrQvwb8KQChuCeN6wkSrhrrZMQtFY8uiEFoWR4JnUEbWisJuJOarYLN2olenlvIgYD2
EfVHyR6ZGZ2VkkVjeBz9jZTH2osO7uyfX5dO7UwpiPBj/LpB2lAbXoryK7WOcfxo5Y+5vu9BX0CS
gJE92cIpv/NayGE1kkWAny/JOjzYrwfWs8qdcIhY1M1sFxdnpCdfOsOF3jvZcb1/6YufzAigxDo2
z5xCcuZppufJAsYEHfkZGrxTaBcXh44OJwhN+TE7gfygVJwNB7M+Rc6SDF4Y6KG9cP2dqTm2IBYd
8Z0iEfu0GfEEpxo0pvRqBpePTk8pbiEQqo780FnW9KDnU7nPjN6FDGqsb63Yst4fpg1HE6yNDl4m
ciHa7LnWF9Bwj0xoj3Lt0HIvTo6Vc6oUf342nClAP2jx47brk/Fp72cUdGQopeBSWdJI15MgrGHq
ZlKxSM00yF95daudkp80BVtkAq5INpY+H8m3ogqLavQUktwPw+APbMZdrHxJ5nRn8uTAQIAAjk4C
Iavb37fmtUD2Blg43p5o5ZQ+j1kKSIHGnkUDGwBD0V1faePJM0nZHQEcdz2om9BDLBRzp/R1u5GX
kBuA3mcHKwFYLgiEIRe7nOGLoLkj0LslFWeRBrwP+BTGcmBeTpL+K3rmy7uB23HiGw1EyRXs7oMQ
HA3vrgCAqctznXkTugLOqtkmn1nVQ4gYG0rcgUSFDb4FuuqdAnWWr7dnbDXaRvEE5MOIaqBOtvi5
i2+2czVBLVHFPtKnU22NAKXGKAYjCB2SXfli2Oc0Bk2B6Q/ztHWklqMt72Hc16CeUxe2V5neWaNJ
Wxejjvn6UpypR/Cf4ecISv5ojP/YkS4z9CcUTu7Cjl3+duL7lNgApT5T9nVuiD+16c61PY20D+5W
3P3RaeOUQIbAwmtmUXKVfBunLa/QNMCijIC5Ifac9Ge5yeC3ZUS6GciIcq1VwHfrUQIMoHht4/sE
emOiYUGeH0r6Znx1rLsC0R9FA0+NkFDZuLuXoP56IfFWQ8EHxaWlrikvJLc4QO/TgMvJRAWgBL+F
So8bi/hxs+BdBtpRZORQecThvt6oiw6ggD4RjzQwTxQm92hteihEHbMSbezMV5zJ5+qnOt4Y28eo
69ru8veLA6KmxcA0EEBFtn2em9Oo7U13nzs+NNZuj3BtHZGjAxm2hroqytXXhsraIEqVVDxqLRcv
mbSPfQW8ln7ZJVtSzCtZOgwKly7cIRIwgDJd22pGpY918KFEVdLcZZ0JuYXWc1AXVxJcV5wdWK6c
9bg+5m71dHuYMnIUXhK2cXMh3sAL8QO1A4/niY/ZxCM3sUFpyXDtO2oKfXdourij6Y98qoPWzkEs
0rZ0V42oMJMJQmx127Aj6+qtjMPHgH75IIBsUKxARUtOOMTwdtY0qDwyKv1FsfNnW4AEInV+1NZ0
rMzq4Ixbnm9ZS/nALPm1BdmD16sc61q6iGk31DwSbb5z0tJ3bXachghJbZ1PwYBAF2URv9C7oJqA
/vm3DbHviwDh4CVpipgGlJHXG8DouzKbVIHNZveI81B+TqmNyGHC02ljvT9GyiDhuTAl3Yro/qnn
Qhsw1nr+No45QoXfyUB/owPuNDuN3xjDHfo8fNWcwF1Rnlth+iCqR/yigj7gMLItrqe1g4ayDdA0
eNyomIrrsfcFd3nhUB41c+KpIGoXIEba7NFZGza0LJZcKiQ18UK4tlKYtBh7ZF4i0H/tW6Z7rer+
YiY7aNC73pjiFd+4FCpRDsGCgv5TuuBMrhrZ2LtNRGJlx1Xmq4JEtEN1FITo/iyU17pWWr/ixb2d
hreNr/h+yDOCGgH5ftBQy89h1ABqZ3arJnLj19r+MTkbEcrKPCLjAhZcgBVB8CeXf5muVqM6902k
AuWlgzFsvtcpVCc37peVTXFlRvKIqdn3zNJgpvliBOZT/3p7llZ/XgMk4T0xZshg/aadjH7u5yai
xuCrdDcV740xf2AEoScUnoBzAqTuesu1qpNBnX5sohntyTzN/Lyn+2GL0WplwVFS/ceKtNl4n4CM
pYeVJjC9jTtwdbH/+W25xqJmorOxEk2UlyJ0qOKrxm+ufyfpn2yqCztyzJSoGacD7MzdkYBNXwGS
wM33rNgiHli77d7BUuhZXQAxciJdqUDMlNc6jibNvDlFvheqb6L0MiU08ZhFl83SV7RH9Jm+CbGl
q7g+nwuR7t/Wl215EbzQrCoGTmF9mkffMJDwA5qSCCVIQJV+e/Mtyy5dadb7vQ5mFiRw5MdPNZpZ
XLe0xeaz1dDgCt0ruhgPZqIj9oWeQJPpalAgU3dva8m44QLXzheIRoEOgzwmiv7LRFwMlDkOEDB6
1UZT8xxPTUhF7s1TvWFlJQmAYj/I76FYYIJAUwZsKVrV9rrN2ohnIMVgXIS1AWJz1UG3J3jHEwU9
F4cp5UfX7oN8NkLLUg635/n9Zf9hoqH76wASh3jFkU657qDjWiNNG1VW8pWReyt2UIpUdxOE8Wxy
BoGBxyolsAbd0x004XCN3ykzyB+bJBTWq5ZupUZW5x4PHISsNoT5iHSY0tgm9Zj0bZRRaHBnnqCg
upg3Eh7LqD6M+sKIFB0nUO4yFE20kaKARBPtfmR6MJrvJHnW1KNGNxZ6a0hSiEDSXFdo3cFaxzxj
6KErYEelXm8dmrXzubwN/zt1chhGVSVHLN5GXQyx1VeXzF6nf6k23dDKIwZvUILKPHJFkNyQbjeh
MjPt0TMZ4ZXkdb2+S9Ijj6nXauYOFE23d+j6oP4xJm3QrKzBXZ/AWGX/dt2vCXlDDdlAKve2mTWH
s5SOTQNR1oKgvD7yI4dOozNOXcTxPlKrH8L6IpLJH8a9Wrzqybmov9w2+PH0Q/cBEErosyDBs6hf
XVvMDDHrVqLUiNq5nw1V0Frc4266NO666qG4y3u+t8BZbwH30m+8Qz9sycU4FEShQQPKCF3ukyRT
kmRoQmARdd8Q0OUgJGmF/m/nFAT4OqZyUfiGe5OTnEk3Weps20hY9M/g+Tz2dujEe005G1QEqbnR
XbUypCtrUiRBC6UHL5TFokmLtLj3BzPzuD5vPUBWzeAF4i79BUC/SBvFqdw4j13CIq4gD+MMNvep
w09joioe3mAgBjZyc5fioXkoAaPe64oOcDHtjbCZQM8pFO4hxTME6VL7vr2lVj8N2K7l1b8gxaWj
4nLSFqmIWZT6ZvGzmV/tLVrpDyd/WdELC9IcTxSdEkYOC22G9ySrQgP+klre0Kr3xmZX6DKVV176
2pocv/XcSpq+hTXKUiTz1aOZQ4WFuH5Rk3u1Fl6D7GKXpx68A3e0w+3Z/BCZStalhUZfxowGMIdF
kD6uvdSeYz9z2FbxflkTeYwAUi16O8hdatayphehBmgYKRExxkjK/cwOuXUQygCSmBKFuK2u0lVb
yM1ayExA8duR7iF1zu06zRVkLqF8q8HrjPE9EXctJDB4nb+CgGKTWmJtCRFYQM3MRqCD9OX18AwG
iXF3LHhkTfapSflPp3nhg7ZjhZ8nQeNou3YauqXmtuO5Ht1ewY+JKSwh3DkcLPCbkFCSLqpqAt4Y
uu04EGbq6fVvszeD2uxeU6uOxly5F455SofkGUDWjaP44dZ6t7x0h0Mi9yN/1lzXpWYVCY86ru67
qg2V703r7oWeHW+Pce3MA1SjgYYdApRoRrme4DxtJjo3SL2otOmDhBPDT0kDmASqiRtj+nggcJpd
XPco2ABcLNdDRD8JE42rPKIznf0RMuGIYzpzY0BbVqRNWleKJbrM5tGoo3vH4zy4PWEfaxSItZfd
T8CnAtDRO9rh4sQplNq4UR0epa9gaYbYLfEGus/cxyk1fDsORx6SElQrn27bfdd7vD7psIuNuHDH
gUvakXzn2JlOrrUZXk+NDqxMikDbGhGiZSrkfgqq6ahG27lPi2IIBvCKon2WTAeXpIhHBH0DcFdB
533Dng0zHXdNpb7OVd4cJtbX/qAOZVgqPOSxijjMVJ9rM0nvi8kxdg7eprshNkWYNUTzFEfZYhtb
vvzjyHDAUXC1P2Jn5pkLYtAUSRuj2eVNutM1I6y7AJC4Lug78Ejr/Za2y9o2Qakc1K8uzOL5cr3v
LQ55LlIypEBmF41+KvjQu1nlG++E9+ydPLRFdwIdeqBEJrL/UqqmpkBJNOjLBYKffh6n1gdOWgMO
BomkfcfywFbArO0MgZrUfpLMD+mce92g+CT7AaporKLmlbXPkPkt6CMbjmBq2iuMf7m9vT46HAOg
eMjfLczU8LdSNFkYJUPRvWyisnhB13LyFhtPVHu8beTj9Q8jiE5QMiFQ1ZUF7wAkGGeXIDunx0+8
m+/yTPh9ap6QfQ7cdEMg7qNngzGw5RqL3oMNEozrFa5it5rHokGqDqKiesEPah4jzNpS21w1g5Ih
GrSWQpBcKEk7HB29VZuoy0gbzDXJUPwx1AMaRrdEbVanD29a1NmBgkTy7npEjRE3KEloTdTqp8xV
g7E6pAP1aPI56TYmb+1IovqDlkACjjM0FFybyjLOk3xymqjPlJ8lQFsLYeTgqQ1AFxqy5ir7rEIx
4Pb2WDWKQpAFHD3+lfn16rlOHPAqNZHT7+MYlA4i87JXrfYNxDOlsy/6n7cNfkT5wJfjzvuPRRCz
Xw9TnSE2plQ2NuReO1Il+Gz4ZjiFRQB676D2R7/xul2zN16IH+9u215bzEvT0vaMB7tj5axgMZVY
ebFc/j3VuoA16ON1yqHalYlBnv7ApIuE2OLvkB+XRts4PKnyJVfDi6O5o3CunYZuiX1SbunorkRO
iNoWnkScQDwP5f1jZq6GEiISJNP4DTocpp+boV6AWso6psQKufrsNtZGfCF3kcOlwCjKZojK4F8Q
bFyvJktaFNSytI0sUMB842/12/SWP8ZowXd2oz990ZXAEcfbc7p2jwDWiJcwgnAHSftrmyTVO0Or
eRsBgQHgTRdo/dfbFtZOhQ2XiV5apNGBjbi2UDZJXZna2CIIfc6rb2N7oOhacNOdVhk7UKZDaWgr
4fQx0MdEErQTLVYRcyx79yLEIUqRm1NjIIeWWBDazet+rz1TtwmcxPiE5+PGwm2Zk+7iNqG9E8dm
G6nt5MVQKBVcD9Wi+t4Y95p+hsbDRmJh1SDKrIsex9KrKBmkSe0oPdNaVKisOUxIQRBPkWJfVFV5
cIex29UdamRxAfWa24u5dlsgdluSNqiz4qEtzSyoPVuQhmBm234JFdM2TJy8DOpks1N5bWcu7VBQ
B0UAYsuvNZHycWrirIvoVPMdWAJABZ3g1rg9oLW44dLK8hUXW8XQZq1QwYIT2TT2stzamelzkrxB
xGBjzVYN4ZJdcF4LA+vy9wtDdicst4v7LmpU7utKGhjiLdM+d+6WoZV5A2EHuOKgEYXtL8fZGXOb
onNSEellPu/Uoq8enDgp/nUCDVISwBdCkgzoLPLeJHIxHPDCD2kiaBfBz78BDxTNaRaqVrpxpa7s
NyTolvY0HbQGyO1ez1pJoZhpMKeLRFZ5KLF7mDUDjEi3N8HKXQZ0LsGNDQIFxLlStCBUM57crOyj
1E51X+n/j7Tz7I0badb2LyLAHL5ykiQqjWzLa38hHJlz5q8/V/s5OI+G4juE9wUW2AW0mGJ3V1dX
uOuuPN6VQ/O7B/h4zGgPhEnB3KJYWV0ZSTS8N5GqchY2KokzVWFsATKj7234pGWPUvR6fVkrKscj
Qp3XpsdKQOwvN28qzWa0Ab+dG5miWDoY6l4qQXaK6dT7BnjaxjauaJ4G4INAnMqswQzSS3lAiZxJ
DY3unDdOdZxac76Vy0I9XF/V2mFxhwwwYDBB0F51KcXwZ8s3k6EjYzTvFL++L2Zjp70oFY3p6Rax
z1q0LKhCTAJOkJr0cV1Ka6C4CIPIGJhfooyPYQuhiyPV6pk+Scb1EGnuwsoZoOKR1GMqR+pdr5r9
sU4KdcNQrS2b+hQtzTg/XInFsis9puZtxcNZac38pEsg1mtl3Jtt/lE1k6cJ9d541lYy9MDtyMs5
FL8Je5Z9ZU5TMnBNl/qzOUe8naBV9zV01UenTFrqnmXx2LW5vMe3kB55b0ovC2iWH2TaOWRLSjY+
Z8WPuPiaxdMjkeYZ+8Hsz2Mrl3ut8NtDbzqMQ86cfD8mWnTXweLKVLCmu1P6YAtltPLmgjDCmQAJ
TRvV8s11qjYqsiwbzjkPrVXbX63moc3M3dz+nqv5JvQhz7uu6KsLfiNR/P2NiaVF0glsUK80Bjen
ov9SfUr8+kb0OGnuaN1P4efr8lbMBSlY+qLJ11H1XT64Bb0AuW8W43l2vin5eXD+zDeiNLixrhXL
B1MSeUGaaVa64TSrN4w6dsZzPFfHDhYHKnR3ufLP9dWsSKGsC7MY8HKydsu41gaDV6fqMJ1rw7rX
JLqAAz09SG3jbNijFavHa6uTIoFNwSLyuzwmeWiDOe+7+Rz3JoO8CquBfEetNhyv91IE7MBB+3h1
+ffCDlXmMFVOZ/RnKSoAa9auvgUte79hSKCuSfBK0wi5jMt1VGEgBYGPujVTdXAqehYsK95J1dZE
3RWTKgThAwExwLeTF4IS3NJeGdvhLE8PkhbeV0XxaM7xiyj6qW45f8nDX/7woxu2RsK8V3AqViIO
YSwsibNl/KhHqar7aTOexx+Rc+hBQHV7Rdt4BNe2UfT5CDJ1DsxY3Fot6EOFhtfxXE/VPrNb2ouL
XWv/vq7dK+oAKJ+CCZTYMH4tOe+bXlKtIGjmsxw8lSUTRebv1wW8N3eoAj0k/DrMRIQZl9qg9H1c
m3kgn2urGA5lLOvkUMzxGaTfPs/kfl/Cs3gYByN7+XvBNllNojcQeDw8l4KtxlDSZI5kYP+2W09H
mGXNWYIzbRf14BTSduP6rpwXtWBOik5VMp3L3qzI9pNB78P5XI2dKw83ZtK743S6vqj3jzfJKKCh
tOASa2NhLxeVkKLCJmTzuZhusuZ7qOm7RH4SyXaj2BC1ouSCTga3T7NQ8uUs5wke80Fz6pmuDfs4
pv3LPJj7oTVOljTfXl/VihLqDCIi/cwGmrq+cEnIB9d2JPfymelyzs7q5HBf11W58e6vHBCVMxqY
ubME9e86U61UASA1yucgG3Z5ep6DamfFG7sm1Pkyzy3Q8IySR+dNi7r24oCiWmqhIpXPVXaY5icp
sXcRTLOhftK0ftdm/kGVv13fvZWDgvCHId+WwECR2bkUCS7cTxJDks/daITHuMmSnRQPs5tA69gm
jrxxWCsqSHlVJiAEjYD5XdwrX6l0vTIr5Zw91ka+qxhb7kPrBLZpzLc4ONZkMY2DacUiHFCXABnI
HZ2y8U3lTCY+isZ9M0a7KAmfStUbPlzfxfeMLlBxQEPADHgmvQDAXhgqbVK6uE4b9VwykM8fH0Ip
OKRD7Zp1eirl71PD+NwA6hblqOfFQ9r7BznMD/NQ3nah8lgGTHP3nc/XP2rFeL79puUI8s6grbUY
S/WclNFhjvajf5TMOzjkMvtTp7cbF2QlWSnSa2TXSBpyusvuyTG0ZwquiXyWzJs0yFxf+xjV6X6q
jlb2mEifKL/SQ3m8vsaVy8/zANMgRk0gssW1feOdRkWtQ3mZK+c2m0J3sPqRZlZ/a7bLiiZdSBGX
6I0UK9N7a25i5SzWVRh0cSmtm9fzLlAnV4s3IDRr0kios48qkQ8MJZfSMlJeYVL1yrlRmOpb7lT/
gYbdEd61ZkNDVi6/iKsY8EfiFS9osXuqkZQyZJ3KGdK6gxH3iRtWce92OnDWPN1KZ6/oI6kTFWsD
daKg271cV2UM+WBMvnJ2hmbvm8EjTBqx8VHpvypS8CAN5+uqsRI44j/SX8R8TbqY8Lgu5Q21laR5
Cp5BJaFW9R/n4reWt7ucsZOGcRgL6Wj737siuXcS5773x9OG/BVrjv9KIpfHFo95+WTEVpuadlBx
/7KfUxx8nlT7WGXyrdSad6WluROQpKTWTnhOx1iRvzHbeBeY/W1VnC1L+hQdw/vyhV7w65/1vt8T
s8ueQE1I1xWO9sJUdWmfVZVF8qBo672WIlN/ru0zAzlT+0vMnC9S/zaFquRX57gBbRQ1kO30U1/O
biP/igYdvrRy7ztbH7ZmQPgwAL/ADMXY98V5MZLVCICPsV8EL1MduHEw7eOodC2rOwjO5EmHeiWd
Tk2nb5zVihlhZBPAGHw+3PIl7lCphlRv7UE9dx0Tmnuph75Uk7aqHGvXjeYs6JqgYRENpQuFHAwl
B8qknvXqdRzivcHA55oiPZS2h+uHvGJCxO8DEgcn9t4WNzFTjG0tU885A92SLNiDQ4GEhwHl0OKU
9r+ShpdsM/7VIdi9XFcWjBpMJBxcFtvWsTIIawLaYo/jKDE9mpTFb2kI87/3JCyT0IPRSUB7SDVf
Co1MMwkta1KBO7waubUHKs2I3Ieh7U5mvpX1eU++waXhyIT7LOKdJUmIXoddG/imelak+VBAMtvB
7mIG2mGWpz0UBzvfLG/M6DGIvjllfNcNP0vlZtAgB5mGjQu8pkUkRiANIP6mEXWx26M5KNWszurZ
nm6d5vPQf4ytD1N+c12DVqXopCwsgGq8OIvtVfrJscZWUs9ynD4r/fig1VlxMuz2u++YWzCS9/h3
tld0OUGGR13iXfvWZMZZkWCxzllD5rs+MeIBdPjRaJK7UW4+BNFL3v9gpnzbMVHHkQ9q2u7TzOK/
rb1VbXVtrqydG6qLaEImNbCcMz/nwwgnZaqfi+zkjIxJobfDGD/CMHV9j983koDgeitoscmBb2h5
ymznc6F70gBCJUj2Uycx2G281/Lkw2S/wDhSw9mtOgeAkK9ZI20Qf4onfhFy0K6No8G7THSzDDxj
q59LIIf6ec794BC1RX/jx7W8Y5ZzcLy+3BUj+1bUEhyj1EkkV/Gon7NCvpfG9KOYXX5dxNrJiT4V
kHhAOYk7F0ZBr6Yyi3T9LOet8dKolHizoZBux3Eajvp2FWBNHkdIJomokF7Thbw8YxbYwO0591N+
qI12b1qfSkPfB+1GoWtt794KEh/yxgNVOjmJsQfsXQV3Sx65g73hLq0pAlcdFCMWjoYC8QVvJNhd
nfaj2hhnikFV+OxYQKg3gEtr15wCwH9lLLZrmprSkrPaQMB4mMpd2Nw6UuIpfnOc5NtSBVc8l49O
uu/GZ8fo77r6qew+DfKxpgHm7zXl7acsNlSe7D7KQE/wQqaHQm12YlMjpzw4W6/+6sbySOHI62Sw
lin7yWgmYkY2Nk1h6cqhaPqkxht52VVLgu9CCo4aCTwVC9/JMasKMgDLOPtZm6ZuojT4maVBatOq
+z1N1uPtYNs9FkZt71s51W4VQLCaT49K0Vnlva2HW30Ha3eDkh83kSKcmHx4qVCGk2tF3vvGeexO
eef1zb3xaVNrt4QsHkOI5fypgo3wXKi6a82eHz6nfrz7d4f4ZjGLvEXUAbSTe8c410npZvFXHULD
XtpwaVY15Y2QRSaLdFoWJTU7ZmYndbyJwpc+2Ygt1+zI20NZ3PKiC/IgrFkHe9XoPwZ7C2u+diCc
OHzEDswj0ElfnrrvgLORndo8h86PWpnBhH6ZtY7Q9fdf31+qKX9sPLyW7zhOfLis+kjPkRPCLNXk
OWN1Hb8+FElUMWyg2lrXWoZHpEwpSNH7CZxvoQFW2bR1zMiG8yB/UZvE1a1Ha/DyJn9MGZFswlWb
TOZzZJ5i080M68Zub/tPzEmJukNubuRaVjbZkUkyCReF0QfLPGGnF3OcQ8l29gnhsuJFqn1GeTD8
YKv5Y0VdLgQtrldXd3aJ6426mNCQRwzpKP7e/0BRyNwAJCLdvqyjJ1Tx5dkX56gyqTQmtw7wzH/5
F8ryRshC6w0BKg2DyjzXzO+07q3Mg0tl+Ot2c7h+AdaQtqU0DixlIQUC49b2y84U15davcv9tSxn
491aq1uBBCAUkSm7QIcvQr8373RftqExkfA4V2k83Q+G/0mCXmzfVyC+rDSXHwLVgQWQkKm8VXrb
PiVzIgM7tZOtaXUr5orgElZ1IDEgsy2hpW++RAOyOxV9ap0V55NlMHfDPFab1bJVIWTEwUHKgtFI
/P2NkCkaxqGyWou8+y0EUJrq+c3z32sH/QD/J2K5ji4oE6VAhKORZgsV5iH+06W0pigbOPa1a/tW
0OLoQiUc6XWprLNWf0lCez/3n4Lu3HdbteAtOUtnQPJpuug65DS382B8yILpsYyiX7284ZVuHc7C
2Bu5nfa1X1hoPL2uo9uEthuGv68fz4aQpR8RDUPqK0VpnWOZejP9yH10l22NSxdbchkGkQClCkwU
RB0Hdb5UM6trfTOdHHKTliEfsHvqzkwm7VAXs7OLaKoIoyC8Ce12Kyn6fnWCTgTMLYxZ+O/LJOGs
tWnnFLl2rsnIh/GTRfF5GF+vb+Ha6uhthS2ZSAUuzYVjocWjZvl6rZ3t4ZsFSG6gHBHdJ/5tOxz6
YgvM+D75RLzICwljAONdcEYv91Ju6qq31FE7U0ClGzOODmqXNgc9svYl8+jntt9wat7rOwKxt/wj
AuoliaYzjjU1K0U7D+Mh7s41/R55ehc4W4MW3r+GQg4VJaAJYhrd4l5pAYS7BcXBcw0KakfUDLdZ
oGzh99dX818pi0tVRoNBR4eqQRzUu0ZzErWGMYAba9owR2uqRymYwr1gb3q3bWmTVXEM2dlZl+Rd
BnlsVBiub25IWV/Of6Us/KZgrCpmxrAcKmjHIXmstd41ldqtzI0YaGs5CyWXQtIcBSQPZ7TP7fKX
sHq1ra/XL9KaBphiCAX5El68JbPePM2R0WpcpIasDWNSo/5JkAJtuHdr15XkBRSkZBZwERZeV+F0
Q6rOrX7unA928GTQZPviwJxUqv2HQNIqN1LHcSP2WLu0YAtFpIYtkpf4Ia0qu7iXHe0MEe7Brn9B
pjczG9jpp71lqcfr27imE2+FLSyE7Y9NGpcSOqE+lNEXvbwN651vbCjE2pLoYRBBN5xcJDIv7ZDU
t+1sFpF+Vof41RgPsxPv1HvFDG9aKi/XV7RQDMICUt+CLUlm7+BOWmh5aKZqwtOuenlpJSCQ/eIY
hO28/zdSLE4Haw56SezrG2dIThq/s5Ja9ZqhHU9qZP428yg7XReyzHX/Zy2woQoJ0Jyoi9MZk3ju
Wr1jeE0NvNKt23h+zuV6etaBYh6YZMn83cw4BCVTWEq/Se6lIh3ceATnHY6MKsPT1u5KOAdcBm5t
ASCXOaT//Toslk0y3gG0fLkHdjTOdaUOqhfCu11bqquGzikxndtByfdZ6vlG9q2LOq+hZc0+5ZVF
Deu1zk42k1AL6+9U7M/HAB/DX2DAHqiaha2WJDnO4CdlVlOw65pvDnR3dXHyJ0Z6Jxui1jQMqiEU
mkCJCvti3WEwGw1tVorXSEZ3A1kiFDzJWG6k6P60Ur5xhP6siBqH6CymoAOb4OX2pnldZn0XoGJZ
qt4Us6rfDH7Y3xgj2xvZufwyM9xxX9jB58LnnI1wkE8UOm51P/kIlUx329nDCMsCTeVKW1XHUZ2D
XT309ITxy25c+40LtZi0t9tUPU6DDzGgD4jLtgtp72izedMbpeHmeaXsaeB8NbQkuw17xWdb5X+a
btSPSZeFG/d3YXL/LBsgKGxeBPhARRb3t7KKpB9mXfUqPw5vOlv2Pb0skx962HwZst6+4cmy92Na
a7+v37ZVwRbdiOCKRKJsoUFh4mhFGziqN0vmsfbLxzzMj2VTP1nydKMF8LemyofrItc0iZCQ2g6+
EoHk8qGMunoM9VTzQqqHOIJ3YwP95nUZyzD1z4bSVUDCn2yyQgvppR5VjBnB4yZc6/LT1ByrU/ja
fHHos/Zdhph/35wVu8yAvhO4WFXbykqn+giMtdENsoPyXYIc9Zv5Ae4W7VvwHGj7jmTnxku2LhZ8
EbSbIu5fVuP0MrGUGnfXG/znPtynT9Dx3ff6kclRyqNxcl67Z9rZNjZ37QR5q8k3kNRQsIWXm9vk
OuNJKP56Tdft6K6Koz3wSEP+DJf7eEc3PazIxWsMF0oa/8Yb3hC/eL7/s9W8PiSggOoSl1+KHwuf
gWqDr3oSwzVOWazXn/20suadbhOlZ0U5HHvZnA+zrTQ/6kA0xAdWcVcEur2nRfNDLilwYSptchii
vL5v6vHD9S9cuIL/+UDSScJDA369fCMiR6L5X4o1Tynt+aXImu6gaoAPCw2Ogeui1u4vhA//K+pd
M3YyTbmjpYHmzdrBZDiSqd86qu92aXGLU3CvFltnLy7O0kC/FbhwDgeyjLWasLZOL++mqn+YMvnI
GJlHOsaPMWNdgbcpWgrUa9qFQ7Wr82//YsUCDsUICjzhZTAJqATkvBZpTMu1C7etmn9KWd6r1vy1
NOnIiOfglEdbpFprzz4RJRtNPhC+nyVUyZT9UQpixndG2l0y2iffCHb6pD4688/2c3CuWm2vjQ+B
VXrUl/czH1JZw2mCmG/7+q2oF/edR1jwbsGPt3CQ/MDx83BmWKqVZcfI+Og3kldF5i46pP3j1Mmu
Wsp3cvkUmDd19mLm/nNgfwVotfF0CDELTcDrhASQM4DgZNkvFlpBk2r6oHh+8chJY358UKOMaQt+
JU60pXcrlx5pkBoA3sTuOOLvb3xP8LzVUPpiBie8ioYyHrN8Otll8nlgPpI6UEsq91Gb0hDdMcDR
s6wAhHZwHuvmOcrbg7Q5gn7tiWFg3X+AsqrADVx+UT+ZYVZIDMqkl/F1Vj+Fuu/6afbB6bODMaVu
PdqB6wTjbat9VnNlwwqu7T7spWKwskA5L4fidIlpwqmDP9ZL0jGb7pQmOeTwCEzDq7I1nkQ4AcuT
/q8sQs/LlWp1QeapRpbS3E2vbe4yA9H5bN6b7R2AnuvXe9n/LYwnw43xrC3BMgNJwqWwmKO30zJR
PZ1IHRzIzlEDN/x5juuPhZS5gxk8mO20m9pwV/eHyj9PerrhPay8bzSB4x8okI8LQunLT4BoMU70
zuGCBXa7h1rA3zlWuoVHWNKK/FmpATcRtUkcamYxXopR9TGS7SAiaOshRAu+A5D4qDEZ3awpJmnh
XTHWXu/v+za5lSkowaVQdfOxLMvf4aScHCxQOgApDn5S59yNc3arlOGpr+TbONA3rt/7Z0Y4UYxf
otGavqgldjLVS8rLScPA1LobiLoOVfApag8NM/H8fRRYv64rwYo4fFHKeEB6yRsaCx3QzFhS6pEg
C2Sysxsmp3Jr46ZmrlHU0+HX1hMP+KBtHPuKM4U1pVTsYF059aVnqjhhjqmjWT0NHKpm3zO/3GXO
3jHih667M63XeP6RVj/14KBkWuYm7dZQxf/HF4g2CXpH3/Ne2oylZSbapHpMw453zQxbeunfd7L/
e7K/Z8rvUIo/BINxa0nNLz9SeefzXT/2G3fw/X0X+yA60+hsgMZc3I83tnYM0zygqUz1zE+UEg9w
D6lTduxiddc5xk2VnKet+GfFmF6KXJgYGHaCrM8IgAyp6/ZRogHbnmftRW3j4WBPVrbXmZ75s9G7
7FinWko3QmS79P/LN9dV7/3jevkhi3emiG0zwqirniPFEq0jYfU8OXN61OtePl8XtWIAkGUR5Qj3
jVzbYtGmxMDqAtCfV4f6MdZ1KPr16DV29rDHM2bkKXLOhgY31Xgo/WJnFvBRufNra0JQ9ZSNR3v8
YYmJTTuoHQj43cLeHMv6/tW9/MLFbgRBmLR1qzK4uPB/6mHkBu1Rc3pmbrtwu9yV6QdQoMdI/szE
1iy7x/0LlMeIOKtTDtc3awnPxVpefsriuZ1rsJ8zm+l11s760E9HRd4xI3roYdLYZYxRjDeqS0te
mf9IdATI80+Tv7Y4nrBMnRZYt+rJWgMb3/BkDu483Nel7caGcqvaP6sY7vXiRP8S07GPtfJxiqpT
G1q4pccp8LpkZwcbX7VkEPvzVXhcgPNFFobi9+XlrNSyKmhg1wi++vSjOkXNIQ96Zk5O80Pta9LT
TP7ebSE6eon7xsGA5fIhaBXoMK3UhdDpC9UmmJqg2N1VRZjuI8fub0Kn+cb/5DmEzc+0O/yjtFZy
11LRPReJmtHjnHb7karETp+z6bbvGuVfGB0QpYZwJemL/XP+b4yOePLNno4+kQIZepf84HQuFIdB
DXoh7QrbfNacwMrdQlYcl+7ZrTGza28OLNPIJrAlhbrQLzHQR9Vm5Ju9vq/qXaiZrl1GbpgzeNh0
aycLNly45XAfcZQ0SAp2D46TZMTCzzAtyfKrMNe8zOw6N+/l+sPY28W+i9LwB6Di6V7Te6b9RU2S
3xgF0xvKWbsPEqW+UdNoos8scL4NZavsArjHf1HHgxwurcJ7qfK1jfu3Ygl4+snaMI0I3VlyxSZj
kMaV0mueHMynSld7ejU6FaRc0u3UyB/+Ot1IPxjaDe08rLF42Zdano+9EndtDy61/UeFw7Wo/l7d
MBgy3ewyY+5Jz18K6KOg1oN00D0/b9y4qPaVTTkN8ETk76CyuUkTd6vdRfzkpRtNGymAEoHAdwRi
81JkkRW9Vbax7s3QLd1kmhw/pF2tMXrbVnZyF8cH0Bvl8e/tJk+5SrO+JaoRy5qRFOYSmYDI8PTJ
+Md3YsftBq6y/8Fqks9ak+wdOTh0uunO8RYJy8qVIlClGEuQSMZjmScandypjN7WPadWndtWZ1ZX
DOEGGMfRPEaJBOU2k6p/1RAabpyuMIKLrRbvKp1+ooGJWPlyq33L7GyfkNVjrLGbFBnK+lpPG+/3
+zABVjrCFKgcRTrzzxi6NxbLLhUyURQyvIT67yGYoGp1pGqrlXptEzVGRDPWBa2B9+tyKWMmFXE8
GYYnt7036NrOCr+N/m0YhIdy8snVzh82NEZsznLzCCpJrBFcAulcuH+9pJhdW9qGNwb74EVUWTA8
sstkk3Zyq2xXf/2dbRHBrNwNXCD4UkQrtwgyLlfJs9DQLpiZnhN9yjN4o07R3J+mINvlybhRZFiT
Re6SuhyIadFifSmLaXpBRxXJ9KxOPUWmdFAqZefY0knLMyi5/tnYThHGLbbzj4NHbzDZaGr3l+I6
pamklmEKXis96POd0R7y6FQUGmS0Cegb+x74FO0HG8HMe7UBTsKOmjgJ0FT9CbPfKGdd2RFALd/y
Mn84BLnS73qDgMExGdgwDntTy4Cp1uNWT8H7O4FYwbKD3wS/6ZIetnHCuSBgtT21TqZjqcQ3dRIH
txtb+v56X0pZPJyTpKtyoedMJqjCf7QgcWcleuES7n27OGqNv6+k6nn4rNEE64ReA2dqH/7sQYKU
W11273WJL8Gok5IC30JS/PJwLamKJZnxJV5ZyYcseiDnXU6dCwaOOuTGkb5/gi9lLWo1vtNUvclj
4eVh/Dzb4BV986BBJ5rOW0ZnxdsWskQvg3g4SLxdrisdB70y6toGHM+WSn30LUqakXG/jN7tgjrZ
5UWt3gWZySRU+IkezCoZPl8/5TVV0vDDSG8x+Rls5uUnjEkx+f3Q2J4U9rYrt+3gaqW+1Xq3ulKB
IYRWhyeZ3NOlmGYIdHnOO9sL4g9jWbphZrip9pRVOXQL2Sn2KyyfTSPgj+vLWztNsj5k00g4vB8R
ptIr3JUBO1xUWQVObhzPTDh4sMIRFnVz2Op8XxMHxIUmOUhHyBkurFAiNU7eJ7P950WUpKeh/hqF
RC/KVhZl7djeClo8vc6oFVNVTYybz0rg1+fY3hqutiVhcWJGFE0d2E+buZae6rxOW3Rra3eauhK8
cRRFQSEI+W9M59gNtS61su2N0uz6P338whmS3yONNddV4H2eRZD6iR4s9IBXb3EmeZYY2dhJtucU
X/zcxZPugn06HXYMOh2MDSDU2q6h4Thign+Sku/lqiK7Zs/oCPayxG93euHXu1KptuiyViwz/Z46
fi7kpIJ971IKs5YY41Q3lpdLnwroSibGlv8tcoy4SVDa/lfIYt/KxPFhGWstL1ZDJlbIbqk8/H8L
Weqx1uUCTs1K0mCnlo9goffRFoBjZbvwtIgAUTYi+iXcwVEI3dUplL0pCm4AmnpRlewqvd5QtBVn
4M/sDbo1BU5x6anW6jAYkZTJnhlFe1oknsrgPtH3dap/nlPNhSFvA1a/Ym0gH6WTGspC0XK1cFqn
fM5mDLbsldbJND5au0IT07A2ciFruyf6202SZwLDKr7izUXN5WDspmyWPVzn/saO0n0i5dYRmLN7
/aKuCQL2AokWvfRk7BavoRVIstyq7F9sFF9rhn3kofPc18PpX4gRpMnM6xRxy8LwUPA01cJHjJYw
a8J6COMPnfHpuow1VeDZgbQS5lQC+oWMsEwY3OM0spdVrctUq7zvD335q88/C5amjQWtWFIMG0Ol
BJ8vHtJCDXJiIps6qOwFj63/0FbFvjJNknV3W5NsVowbRKxUB4XZIZ+y0IRYDWYZwgPZk8zvuv97
KP46HQFu+c3vi4W+0bRGURM9HPj9eXq0i2//7vdxs0RCCK99mfzSRiVOzQqAfGdXDUYzTtzEqW+u
H/2aFpPfEhMiMKCMSb1cBDjYsC5hemCM0a+UKbAj6A0l33BrVo/8jZCFbfYNRQLOo7KSPjo4fv+E
HgdG+E2TvxbDVgZtzcy8XdHCRqtNECR9K8te2zcnTf2Ww16VmMnekDYUee3WYKKhKDHEkCZ7oV/a
ZOoQ2yGIjqrC9ZvXcX7REWkes63UxaoqY2V4FUjuyksqH78NiFsbB1vdUBGcXZOx5tf1YG3XDBhX
IeElUCO/dqkHujEoMxG+7OVZ9k1t9Rd5qu6YPZwGWy06q5Kw0OQ2ASdhAy4lhZIxWyGFT8/Ujpnu
GhXRqFtszmhfOx1hnSnHQ6lIYepSjJ30Q5jh+XgGlCHdY6scJHLESs8QO1qPhq3hJGv3iMo72E9C
a2iMF1athMSp0MggeJYvPcVUqvl/aPz7cv2UlvwxwssRgF5eG1xD8AULS53FwIgMKxIV/uohDyCR
SoyJOer2sTXuTKdz2yhwlbp7aYvgfmSU6eZE37V9ZfyqAycYyCKSvpf76qv0MNRKonhT27p691rY
z06CqOlUm/siPV9f8Ja0hbLMZmlCBpaBMM1Ct9bLQxPIdLFZDPc9ztJ0qFpta5jNmrEiI8PIB5GY
Acp2uUA5T9JaaQ3cFP+kR4wRHvqT6vyCSmvX6+P3v18fLMTE03+or5eDEeAeSHo9AUI0lBzj6Hgd
KRhbcMxULhhM16C36LrE1eUJOmfRVQRgauHym3GgKWOBokKC7apZAqtS5WrZDVlnnMwt1MTatQCy
i4XkocSbXZyfbcYzpcJG8cropTTvoI0ytqipVsrEuBNvZCxuejZHhWMk1KlGPH/wXlw/HV7Jj4Oi
7CddZeDhDfWwPvrRdv9iL4Xvhz9jMExq+ULzonZqM9SKyOIxcxWu9x8D060hScTdPF4/t7WdZIgL
fWAkB0RgeKmWSthr3RQgy6x8Rp4Zrzl8gm3zl1ynfwwMUAdygyqNWe+cJtFGPSVKR9GvOGudC/ce
M5C2iAvXngCUgUolqGbygUJH33hOpCErCUdU8QYYC4fkFEiTW9vP8/j34S3NyIKHkVw89DQLXc/N
spF0EQuMEGe6I+W6G7Votmi3V1YjzITIFZEwosHscjWzrkxjwcwfz+6y8RBoenPQZsWFaHkf2KW0
YRFX9IDYhtwiE68FY/5C24uhMLRwwJfS4w+x9TA3L+V8+mtVQ4Qg7sUIUmVYXFqfgKnzO17oFDiZ
IDd9yKemh8672Tif9bX8V9BiLSNTCcuKxXpm+buLvDI8T1sNN6siKMSInKGOe7t4MFtq3mok1jLN
OYTNd7xfbr61YSvuGZsFzyAnwgVZ6lkmRVIUDqHiaYrfPmS0Qt9SNf18/VRW1YwwnYIBZoC20Es1
G+hvMRKlVLwUesF96RuwYuqGf9POYfMzcoDWXpe3ZleFt2nT1vMniFoInBtnMIouVzx5rrrbgYG4
e92o4h1ZGJlckRQerCgzTkpSoeh9TFuFopZ7hhRuIaDWVi7SzTKZMajKlirfOhE+jxTjchSxG6gP
jeO/9jnjtbqXjSUL5+WyLMP1RRDARjrdIB+93GN1kM0pnyrFm4/1/dzctYwzTt1T8hGXcWsQkzAL
72SJyFQUtcGTLDRzpHLQWwOyQH65RnnjTzgYieJaZXnU9U/XV7biRwlEAehF+C9U6q+XCyuDYYK0
irMsMi/LPckGkmt+nbtyb2uv3RZvz7o0altYdxVsoPj7G/uuULKuwpql1bzA2WGkILnTf1b1XjHd
6+taUw0eqf+TtLDwbRtj/DMk9WJ+3fcy+zoYw87MN0L9NSvyRszS6U0HJ4qlAaepsT/3Zr2Tw2+Z
s2HYxacu9eGtjIXVDcZhSJpe6INrn4ry1FmHx3bedT+HdGM1a5qHy8kMc1hKuFSL42FQW9XDc4Ur
oZXqfqaB62CYGbAp4W3mWRk8zW249Uq+Wx4YSbxNsLNgaSgHLtS9iWLZisFAeOo8u6of3A5B/0/b
HUfHue310o3mn0MSvl5Xj3fnRppJmGV8DCBzgPQvFVGuI72ve1XypKx4kqrbWM5eHKPZ6PV+Xy4S
YsDCCuSICDiXIUNaZpLDFEYvzaq94nw0f+oMbKZPita74NhF1e2YbyRTV1bGU0Adl4Yl2mqW8TqD
AWhq0OXwHiZFN25ObT+7zrChkltCFi/AhPHvq0QN7xn0FUYHmOA0+5+/PqGLdSy2zvfpKs8MRIRm
45pk6bjB5Yab8e55FoHym71aqJ5UOQR1wxTem3f5sf7rN4NfB1PCbSLlLLr1LnWsj1J+3uIkhvyR
nL5rfHasL+l4DMa7tvgdZNPO7v9erQkCAChRiiLVsGw8qUxo49psDu+nAfSzU7t0+O7GfsNMvLOt
YmHklURfCR8uL2zrEISUglozvMfH3klyAuSjcZXsbup/X9eBd/boUtAyjJJz25QalXkHfewT/H7O
onvfPNF4uJO3EF7vNZpMkBhFQeKJNb17dGEyL8zayP6Hsy/rjZv3vf5EBrwvt/Z4ZpI4TZw0XXIj
dEm9yZb37dO/R3n+768zGmOEtBdBgQChKVEURR4eRhmOTYMKHgX/6IdvC/zhUyH8I06uv7EzkSBZ
IURJya3qQYLS7cvyw4cTUtANy8NaEAuKhQGygBx5zM0yWt0f5tyBAP62kvGcvKetzi4lrsqJEEGV
fkwLpAuNMnLAMp2WoOYonV1bF9/AVXfv5aXmT6T19QFzzRegEI0WLYZ1EwGnGMxtjWYkWfpiawM5
HQBQTzzlKmZC07Rn81hlWeSBidhyUKY6NLKWdokMkaTcXBczBzFOFs3ea6t6AT/DzSDLU8ukCPe9
WaQe61po0tovVgcGN+150GVoO5kQwYNPVbfUGRfiJU+ZWgcaJhVZWSJxsCJ/M7CLSIIDKQGIDw4X
coPnFt/pGVjPS7WMuhFEf256XEjiF6YPvIQ7FPfqUIdsYD6YASKNfc3sN4O2+7ErgdfGtHj6BuM5
qp15o4NZeW0/yE7Lvw5ESsCMAH+Eh624n56aTjVgXCyqzQ7QYQxg2g+aXQZZX3bhYgzZ4bo/u7xv
zuUJO+sUdaIVTsqiBugjcwWxuIyPRSZB2NaCDumK6cksmgvwvNlvmey9cBmtnasgXMujSpbUsqAC
6pnjAI61HHKUNw10ZczeIS0a2rPkIpXpJNzSXVHgSVlTFhnMwjRRjGBXJfuycRjO7ID//sQvexNr
2UByFg3aAeOK71br1ioyCZBwU4iD5yPnDcfQPGFrFitLEzrXLFpQUwlQuP021vAhpGrfPm5l/P7H
Ex0HDlX1c21AXMvQ4NqwqExXq0LPfGZ+QneYDAt1GQXgpYDQBiVCULND0LkYzCUnk4LW4ah8MjCY
3P02dei1nCQeZEsKggzQHHAqfkwZOJfS9dQbMkQ1UaGEZa3GDVP/mN0NMOsyMMqGmWFn0DbnIGZz
AdU9l1SBk4mOdsUib63YHcFYw72XdV+u782GEfByJ2jjUUEAuEbYGxUdIrVZmizK1aS7mbU2+amA
Xd3vkb6TufitpTuVJSzd5BY6UsOQla0vatPeWNb3GXeyWWmyhNBFdgSPRmRseRoGUSHKd+dL148L
MiejjRPqKHuKiCBYi+FQt21gGHQ3qmXAmuSBpvZN1z9eX9ANf3QmWlhQJJVKzgyBU4WquA/b13cU
oWjKwp7+9gBSdxQaDRlI0K/L3VxccFGhUR3BIgY2nKusFaTTipaxqPNnN6YqqOSO0knDm9byV4j4
SgVBBLhERpxkdXJ3pH4ZcnDWVQ6mY11XZsv0kSpBWh+twcjvC4sImCgIPIcFVtljNLuBQSy7hTYy
vuvLaJ6n0EAewltDMMtOOGC621qFSZIa0RPqgkp5NzvDJ9NxfmVoa/U9U5e8vjdXD80gsEdMIQRD
0PkWGWwwKwx8YpGbsSoslpWFCsYv7ZkqpQ/eWkDMl+RFGBs0NKIv7IrBslujqCOvIYdO79D2SqwB
GJnr+7SlEWBFcB5AoKJFQjS6QSvxBayOOvcRtLG7FC+hrpQR3G8og+QBh34BJwX/LuxTn1F3NZq+
jkz1AP5mSPiHuAuJEYSEmHcEShfxKkz7XKFpOzZRkdWPLqN3LF3fTD19syrZNJzLJQPdBZpoOFEY
d7qCMgMti0rDoNooz38o7CteBaYTf3RXzkUIF2FfokVmZHkZodg3Y349eiy06uW6jEs3Bxlod0Ci
FjhTmMC5LWNSMBlbDB6I6NjcEPuuSV+a6d5Nngx6UMFPo0os7fKsnssTls0mmM2p6pDnIV+h3i9B
UYEP+0b1dtf12toeREMYv4acOlIx/PcnkZde4B8y+GVUd55fJfYdze5NkDN8VArCIYyXQj4MTDAQ
dC7FzVliK9VcRvNshvPyNJrVTppMutwiCMGwNQ9UG2gDFVPBTQPn2dh43E/NGrDZ8c0JrQbjnyyd
AzRbskPHqESvy0voXKTgt/tF751hxEs/t5RAm744QOnBIKTE5Ze7BDlgPkaqFOkeNMGdrx+ARZk9
qzrkTGZYokHKA9OAFEO7oQ2QB1zOO03FBfd8jUuosJ0y0msaOETDq6xE0kB9lm4V3+/z5AW89Ikk
wY8ua6nWvQVJ3vA1m++9ScY6dCkAiCzMgERwgHocoJjnC6a7ioaE0kLumvJYFRgYkMngeZeLxbuR
OPgTsRfAn8LlVlSpodUd8+6UoQ0L5UtSrmjurm4rvZa4gks2G47FAngJ3C3oR8Lz71yZZdXq1jAa
AhjF76pHB+AXFDz2GCntY6CYsurHUblFs7PiLj9rZBLqPkraG6PPQkvWP3Nph3xQBpKbQPECmi42
6tW5N6zGuILubHGnqHZGiql0KBO0nloer7uMy9MMXjlOk4X6MJCWnuAy0jYH9LXoCUoh/aF2kYgo
ssBOqx86WKuNcjmg0Tlu9a/XpW4oiIXmdQmQdgI6LLjdCfRqHV42yl1tjDvdiLLkpcIovutCLn07
HoVoCkdIhHselb/z/ZwZaFSnnk+RNcnew7BQeMRk8fZL+joYP67L2lAIxoniB8cMXM6Pda22MeqR
8/fm60/qvGL4XVFZX64L2ThtcBq4HnEvontTJDas+mpEhblIotHt090KgrNASbNcEiRvLBumJeIO
RuUS9iD6d50OzbogIQ2E3T2YWD4Z3afcjLVyvDWXn9cV4hHDuX/CSxdVbbD2amh0FGf66GUKwhqi
IDnnjrsSg0eQkCZGtwcpdEDrPx9lo+Udxu+N9HyX+FwOIYIZUoTJa+plkUmWo5mukVUrdx7IM66r
Ja4gz0gjJYFObU7Ihf+eG15mzquTFQMSm1k53jWd0qBsVFZ7lSmIl8EVGuRYjQ+mXdBth2QLugqA
9cFPQ0hYlXlCTbw886irbhXthZeR+j/X9RLtDyLQ/oq2LHDcAxcjXo8dyZxKL7IiSh205LA5eU6s
Utaafbl4Fh4Y4BeCoYP/XSztZJObe8XSFxEBbM0FnoI4eriM0y8GlsJ8kiGxxIPLdeJU3/BDGCQB
tYS9Go1KtcDdFjkd0rK5j4Rl5ny/vm6ij32X4SJngDwSTF2sIzmDm+WtNxdRVdUBpvD6AMtjXjL4
C/x5+Fy2/ti+flwimnk5KzIiNCh4rtVa6llZuwWN6lb71Q7Z+pgzc3pw7UrdNV2b36TEXg5zM3WH
oulkLFziseb64ioBixNSFmAJEexfnUFM22JEWWR64KzIe/dYD9Y3jPLbDdN8MNZbaaCztcLABWLu
BmgywJ8p3GJz25uZDnqxyF31bocmXyMgU7831cbxqVLkgUUNFpatSjAnZuwk5/0icoDCeHsDjww3
hvydiJhVBmVwZ4tW0Tq4CFCzpj1gVPUYmCkyuU431Qe1r5uw0OvhqNVeDi7MOfduqnkeDL+yqyXU
LWt8Yj2hd1nZsidaqpkkgbRxeNGSz4mr4XCBAxN835hYJC8xEjCaqVOEVDHbV2oprSQXccHV9L4U
ALRhF0Ddo4vdR6AOq1ytcWlEXlj9J38AxpEd7M8gXyT3hR7Uc1C/Gcrxurlv+AwOpeeD8fCQRxvH
ubl7BnH1VcP219qfdnxLP+nKbfmcv1yXsmHWZ1KEUNQcHFaixkOjorpLOn8sal9zPoMDq7Gor8qo
fWx88+nd+N9C/tVJOMKW0TtJnRs06ktrDia9TcBXgzEIhBprmHR9sruu3YYjBD4ElB84uiB6EYOL
MSkKzvlDo4WBoRH3/W1pSurpW9sEtcDuxLlS8NfOt8mixdDhBNGIDXUaWGru3eMhlN5WGnUemU5X
v25zybW4tWkApsAZIpRGxluQiaxR1hcl7HEgj0vo+auvrb/S5k/+dn35NjyQDh/AAyakFtFyda7b
4qaN6rR4enejgkbSJDGfbNvu7mtSNeEyKdYNUqzpp4UpP4GUlZXDNqWDfxMNCTgGmB1wLl0p0JAO
KpwyauZin9Jp8evmu9MAk92Go9I+r136WhUSi9myUATXyDl6SI+h7eNc6GRODbCrNrINpPB5vXNO
Y9I+ywaZbhkmbmjUXxDMg1qT//4kdVKB3N+ZMD4iov1tBwIaI7mvZWX+LctEu+R78RZdhiKUYDKs
YVpULiPznSMAC7MWOK0/MYmjem9PEU81Rh4A/sXfJUBMnyuTjYk5eWVdRUv9mGUZUkFqANrtvIsN
1VcrcOyxfTkAR/Dakt5X6gfm7Yjiha2dYGhH7qfEALC6d9AMnT100zctPZIxva1X2Wt4a9VPP5Sv
2MmqDzU+f8y7KjJAnIsitb8a+7Uow+un5tKE8JgB15PDu6GAZxBOjTo0y7QUwIbp40vxZOCdvWr0
CDpy2bV0qQ4S8py4ErhWEJyIbqBvBiAYa7WK5pL5GniaFO1nM+S+ujLMnh4DC2Phqz590YpnV1Xw
ti+ASMWY5cHap8rv60pvhAuuB0QR2ocMZIVRUzxfWwzcXp3FJsDgtPuhCskn6h369XdW3iJA2Kf9
dCxXHTzZxp07/66tLG6MNljsP1O2v/4lF7AFHNuzLxHWf7WbWtEVfInt7MwlBMrpYQjH/binN+mj
ezveGE9s9IvR7+i+Zp/WwkfPxfVvuMAOit8gXKu1AQwI+KiRVt59m8I0KEJ/+NZ/kh29d2DM+dE7
11XwkVnbK0rZe/CR4RBq+zHqb8xQ++zt2S3uutsizm7Xu/GuPzrhIxhj98oBTMEHnK1D8vDnWD63
PlqhjuOB7aoQDMN7R+JOL28qfB/eOzgL/P1mC36umdu8AflpFTVF0e4LY8X5d5020OgwHFQrN8Iu
tUlYVb1sCzZOISTzHImONwOGkJ3bo7HS3NbzvIqKVfH7+tAMmOjtd/3N9Z3eEgPCJh2lZ/R6Icl5
LqZUEBaoc1NFqoVpmPOASREmu29pGmSydMzWWtp8DiHgvWh9eScxPPFeHny569XwXnMLVi8LANFh
jAxyB/Y0YHCa75ZshONG3IvcAqInzo+L/gSxA2J16QLYVFpFtLmx1GavTG8OFMtfCRrXiYYmcgpm
2CSyMIFa0vB/0afAT9CJbDFjgwZI0gMJW0Xt+stLD52GpHXynTb9jmQ+BtcP8y827pNB8qKQyhW8
B1nrvMgZ5GLUy96ZPAyUfGTpjXbrwY6YEawDOB+XV4Z5INctacubu+iD4KltE6oLkUeus7UalxZH
RWnzIC2qHMV35Iy0jsnqaluWhJIsZz5BaHUxijk1lwlNkmYVZRaofb00VQ4DiHF8h0zrnnl9Hua2
M4CCsGokx+U9ZBQd1oloccbaVDYrBXa9ihLbCozCfPHs137aa16+H83+RuttH7DDFdyazx7mnTfh
NN9m+te5pffEbg9L/4jk/FF/tBu8Mq9vwEUbLje5028Ttt4xM8MB1wi23rvVnV2nHZMUrSmcvmuf
LI9eOOPNguvLk9wW74Wyy0Xh3WygnsAQF0HwZPeN11RYlPIJiZSbB/Ceky82C95aXwuQWfH7gIa6
X/tfv2PCSVDs0FoS1EG2T/b8/yD226F7MLy+HJfhN1YDuSOk0DkQ2hI8W9/2NkYmT3Cg1WHIWMCW
h7XcM1odUr8Bt2C7ypjhLk8AugP5JgCdipSfWCHH/JZZH0DYFuV0tXynTe4IGAt9JW2O11W7dNqn
gpCyP3faeWt0uln0gPKN7h0pnK8JGLxa0w1aVbKIJv7S+c5ySRyazElt0fR2LgljiSZkUQDO8Ib0
J7JLQzDSMpVcshuGey5FsJ9usIe0t0eguTAFVNH6QK/fvKYJ8KILFrb6qdWG2oCBBkqIUQqdX1um
JDe3uXV8Hin43NHN9f6FJ3eTZU6rMvMVdbwXJGpb7V7VX65v2qXTgpLoN4a/MpBBEG/arHG7iqgT
i6bY6W+boLb8NQ3ItyKV+IHLd9O5IL6nJ7q4elPlDjD4Ue+hFX6n1IfR3luf1VZy7DflvJ93nuGG
RudylsIwm3xQsWa9hdP0VcufvW4IsvbWBfnt9cXbtPgTWXz/TnRKSd+4dQJZPRiBjHDR0iBpQmky
5NJnYOlOxPDPOBGTD61iEncGoMsJEttHuzQwT0k4YUx9OMtmu8nWT3jNuYnbluWiscjO/rhpjsTk
E0X+T7Gl5DYytYSreRmKsqqpDijXwNDBVd3nztz6OuYI60A4j9WeLNrDYiSSbiCZgvyzTlazmzAj
i9pQsF3Ne0rMo5OPO2s6IkfhO4YEq7mtI5yu4/Acu0hZ22lzAsy0BWHzH5L9tvTet0ofxqiVWeA8
ztokMclt7f4KFLavWgH1WBosqmb9zInfuU3Q3RDzwX66bvrb3hGMqv9fM2H37BGhVQquuijPouGL
pbiflz6c8telHQ/rdPQQt3vFcIN3Otqi9hLhmxfAiXBhD23qUQ1v8DoCXL3ysxrzvBWrQCa/BdTS
T+zlm6MtKFYAd+mEeeGBv9Josq/EtvOdXebVrdsrYPVUwN4t+TJ+9VxcTTbIFvFKQhbBFM5qmXij
QiYg7MpP2V0TKI6vvBSPw7Ne+qssqN6Uxfu0+RgpgBAEV2cZZedlC66H1D1k5jeD+QaZA/u5m4Je
/a5jNrxbH/5FP+w6+mJBFIM30/np8Shukc6CL+r3i2qFxPs2Ns+6e7CNJ2V6Sda3uZHcUFt7DWY3
AKqROkTLmHAN15rWkbGEk13r6jH1vPteW8LrWm2dUtS/gOfgOecLvohJpeAsrFzYsnPs4Qam8i4d
pmBSH0tC/bR/bUxJrlk4pqCT5hwYYFsAzx/mTopJJoM22YCZt2acfs7GVxv4ocT4XfZjmMuKpMLy
cUmA3KDohDgCXOkXcDIzWUx3zu04IWt7M1GgsHJatJIV3NAHBVigflUUjpAX0M/NAkSnINJJCoz5
rgbdd0crHrU2YKhX+QrJf6KN5tv1LROu3ne1sHbIA4KOD1wCgvuxVhM8VXnpxDXqEztFL63AaUBX
TYoisBbZUItNaaASQvOoyxOQglfti6ljrIO0pbfSMhiTLteQLIDZBIiv3Z/2oKKOeF1DrsGJJ/lP
Q7DHolCl8jyP4OOGITOQJ9CMGOxFRoIncukr1Q3oiz4xkj+0SStxqjxYuZBnI6+C0g2GCIhY5AZk
ml7ZWUZMNNAbsx8lB+mhV+66VpsreSJF2LfK6NemAdwm1tejgUb0Cr1iExKH6z9MR9aR1fmfOsLy
5epcIBFmG7FmrsO+1FBHBzkLHuONdFbilvHjfoc7BD4FaAfBOhpjStmAmUFxhamu5horS/bYJONd
ZVCf9p88A+NfmN9gBgEGst4t1oMx7ZQkADx+LWlgNY3szS34s/9Mh3dXq7zQbLwPCT0JcSqdl69r
YsQrvKWH2TdUD7JPqX1YSVwDu+wXU3L8+L7iGkIPLB5lIGkQ9nVumF7YZW3F1NB9R632Y/FcLm9p
J4u5N8wUtAwAyyM5b6DKI1x6XbU4aq+0drwon1wlNrNwtCUR4oaNnongn3CyfPm61Hln9Hacrmt2
cCv7plCLcUdyavnwNkwSsm14aJR5QG6B5eMTLYSlS0C+lusuMWOdZcmdt9Slb1SESTz01rrxSxs3
KNJguiucB3fR5qwfCytOemRfwNU1tsj4wUKv28HGWUABjoOKeBMI7tLztetsDI1fxsqKUzPMQetG
q9RfFYb004s6y6j+NuwcwtDPAKARx2gJK1dW4wAkU2vFxEOyPemDadz17c9qeelould13yi+XFdv
UyKPtzi3nAMM/bl6tQcmBpNB4pLoL0aaFrdDabx0Lcps3YzJWg7N0ptxUZTdypxld104V0fw0Ogy
B94d/El8SrVgl9VSJCTDAIjYNvcW+WHslEAdjtNwm/eSu2DrBCDBj4obthJNFYKaDQZhEFXpcZoV
wy/113lIfUq6oJAReWyaC1LhLrwmL3TyDzk5arY3zba5EitWMHqwV99644fTPvXDtJ8mydZtieIF
Pe4QwYZuC47D68BhBxdlx5pf3GMWAyJlGXRfLFBxxwun9FeGsEO96+RUKyo7djFfKZ+alwRMDV77
xqoShcI06JT50CXkMc9kLn9rx1CORrECwBOwawhx+YD5jgnzVjsu7QopHMPZ6RMJrN57cLXsz3U7
fH9YiIZ4Kkwwjz7J2rXKFwx70QnLDmoGZs+wtGgdOaPm/dLWyT5mRmaD7XC8Hcu1vle6oXhdRsXd
p5q7Dj6BjSdBV+je1+vftrkO6GkA4T1+XnR65umkTbNL7Zg07NfSv+oJBgMl5WtJZJMaxJrG+2Yj
uOY4CrzzQBFzbrsgtm/+uybYovjOulO0HanwgOiVAJRmKagCB9a99XO517Uf17XcujLAgoQsMlrT
ON7hXLSZVYtdZ8SOpyI80ElyVWyt4elfF4J5C2hrzab468BZL8uhCOh6oC/XNeAnQTQhXEaAwqE9
hBOCnGvQu2u3uEnqxC77hDyxP+vIz0nSp1urBLI5VH5QS8TDjnuEE+dCLdrTSmVOTEoMeE/8QUZL
tbVQnJaPl+fxAhdprbNlThytaZy4TUNrDJbkCCL1bJAgEraWCjcNn6plodNJnBOL8j8rumVGO7l9
SLN98yxtZtn0W6ciBFNGl0TpziNEqEpycNzmhnpZSABQLPJQb5DFn9WbrJ2CvNYkCbKtJQSpJ55y
KJrhEAnxAijb197kfouRsMXkPq1DIdC81YfxHy7PE0HvS3BiDB4dlWIcdPistMOosECzIkXDZAIF
81xAzeEZ/7JrnD4MWHX+RhUUG4x2cQHgtOMaKXXVY/sEPGJFW0neU5vG8VeMWArR+tWY8hVi0tZx
H8pOm47zNP/qsuJw/cBuHSaUUpAjwbMKiH/B5Sgp+CeNnjoxwIZ+2efB1NL9dRFbtsAhaXiBohqB
yRHn53VZjXlp1wQ+QakDfeqCVY9LHZ3gGMv2YUkwNxxZAJ6xOZ4QOC71nCp4Rdixg84dxNtre4fC
+1r9QzR8JkcwAtLPK0hqoRFtbxz3yc1Tf8AoTkePF1SCr+u0YQl/ZQHLIEQA3jSQqeIGp/aGr89H
xQU7rnm8LmRji1BHRjURz1z0RouvCMAWRk/NcTXAUZg7ZlS1n6crkCft0vmt7nxwVAm/Y0GmhAF2
AJwgtBHL916vuQDsIvHS9L+YZgOA9Xxdoc1VOxEg7FCerKtKTAjItO8F/dShLF3Jxi1tLhp6VXWk
qxC3i8McirJPunqpnNhCKd76U69RVsddIYs++acKVyrW6q8Y/hknHs4cDU1pB6hCMYMvtFpWHLyy
HP2KaVnQdcuPgQ3WTWMz7zmltcTdbUVDALPw4YYA54HHUDA/A6VYslZo/LfyLtDH5ViNvrm+4MXp
u0Z7TFOkwH8MFhpNZczCYini3UhORQuuScewqjVzINqATM3ob9t2PWhpsXPgpX5VIGpOyDvZ7LHy
6ENHZByB27rrfOA1xh+Bu1n4gKnIVR00gW7cl2w/zMntQtNbJEHCfokmk9zpdnqX13Xu5y57YsW3
6ya84ZlNXDKIQgEnumwBbKhZjAy3TayPXeZTqhdBpqqycHfj8YkRDqABQTTFMxVCMLWujLKyad0Y
kSHogb/njO4n8ynPWQCw4TT8ua7U1hsDgEcUzRAj6phNIhxMK7cLZSaqG2vJbp6fC3fHWAiQSq0S
oG6VXW+3u9X9rIzzS43p1l66Gz3ZDDiuk3ii8JxDnzQARHxtz09U3Q2w1h7slfcY20vU4whGJGVH
ZUWjLTFADWHAx3vThYgJKYBwcJIFKXplssPJG48JnlNDEta2fZPokjhoyxkBvYxHPSSC4kdYV2do
7KKbTDsG8c60dyttONDOsG5Kvbb3uvtRErL3w4kcAnAayGEjISTYzbIoiVJkBh6m4MLHVNraQAOE
OQYs1yXh/qZmvC8X+WtegBM8kDtSZnkjNFvG/th3ThW06Mr1myRKM1tyD4pw2P9T668w4chbPcYp
dIho41nLrNyfMBnqWFuYIO0rLWG7VV1HFD7NbmckGQu1uQwtPUeBrtc/M8JU8CqzZT8ZqR5MxNEe
3Q6grJk2xi1eRdVRWfI8MjIZh/SWp+BLw9Ha78Pazu05zZiltqVtgzJoecGIZJCJ2pJ7YFsEAive
PITAV4jhirSpFszMsOOM2m+11rwu6iJj8dk6LzZHdaFbA4g+V3g76knRzSCrxtqDNYoS7eAOw93s
Yu6s1h56PZWAJrfsihMT4ZGCAhqee+erttCizBio2eO1nLR7y6Ao1i3edAA7x/KTzvMYX3d9m/I0
oHoBD8NVKjKkesPS2aOH4DTFBGVrWfdZx/yOgcq52l+XtLVZMGH0aUIxhHSCEZcKpqVOjIfBo5Pt
QcU9giCt+SAv0PtR4UG9wZuubJQlztev7qyF2TUPsarpUOjsph/1YK3xCqPezT8odCKKX2InIZCL
0XbabKMMqfRIBWck6323tD84zeo/hVw+PZz3LVriU1LPs1FP0syJPVLr4IbuOwybWse9i7Fqkh3a
Ck8R9/5PlLBD00TRbYVZobHK7MNU2q6PDk3m01k6tJZ7R/GuAwoMqEQklQCD5l9ysnSk7ucCQ3rw
+Koe8/GP4vQ7G0jkeZ85aHBgRehljwn5h8sI7CCchYZTbouv10XzgHnMIdSqAa0fzMfWZY9mat5Z
dvf0D6aBaAKxBLqvUBY71y9tyLSMFLka1aSfjBQlQVXWN7B1cPE6RvCLrmdU3YWrFfyoNsYmzE48
Nv3N5LX7nCRf6lSNTEv9eV2bLRd4IkqMtimYzBpMMHXiwuxuLZAaGl/1odl7IPXKS4msLbUApANc
lffjAdx8vnKIE0YkaVwnnliYYC5VGXgjukIP1zWSSREsfdXUKUdK14k1QHLXp3reIX9dM8l52pIC
si3YHN7KyHHy359YOXTEVIASHk8f0FOT3eqJ4S8zcDqq61/XZ8O3oigFj4dHMt5D4ptgdIAXWAyk
6ua2erKGTI3SZakk/m7DDDjcHK3MCHoc0Kqcq0O8xFiMNvXiucsO1eoh8MAmBovCAsyVfysNQiWB
z5ZaID2BkYMIi3cHn0usMLymGcCXEVs2fWsyoNjKWZFBt/lnC77IwtUHU0OYCmSqYAtdCdbhaeq9
uB0CnfrtDQyCdMCv+/Urq8PrG7XhYoGtRCyBojXn7+Uan5hEqSGYcLPBi7UcrXEqRuH5nZ19rk1L
YuFbm8VHkOM5wavk4rVBvLRZU6P14lx7A/OC1yp7G8Io0wPH+PoPSnEKV/52wU/BzhGJ14vXLl6c
DE9D9VRp94UsLb1xlPjz7H8iuLon61bkaQak+4h188wA9ZF9klYYgFLtsumD2GF+4fI3EH+2IJ16
MQ1Tn7OymRpoMzo/x9y4ZS8tbf21/oHYUHJst0wPqBGUlYGKBu5auCYoKFu9EUWsGKxlmYM5LuGn
HGhBf3pGIen6Hm2lDUC99VeWcHqXwm2TBaTJsUaD8nb9qfW+95TdZKMfKkWI+dTX5W1t2F9xYGE6
37ApWRhTMNwwdkA30t3pTTR/tdXf14Vsrx/6fOFKAQgTc7hg+VQ6dzG9eJpeu+yLZr6U3m7qBt9L
HtAdsJtl7VRbpwp4k/8JFBzSaE2Wm+irByBY4rs2DVXtW7E+MjUam07i/LZchQ2yNO7+cH+I5A1s
VLUF1TEPBfi4mz6P7HFq+uD6Am7tEiJyfmgxuxCFg/NdWu15QSc6JfGoT5guGVtgniTmH13/cV3O
li4O76cFsgzZALGqVGW067UOhk7Svtgxb6ifvFYt7yu9OlyXtKmRBR44XnjnXX3nGiU9qh6rSWB3
xhfV1HyWPSGlkv5DwYU7CJQO8OxGXVG4NGoThLGe2pK4JbvCCjCNqXQ+X9fkvRlQvJgw1RpYBTyY
OOPkuSpl2ZsaVVUSg4Qj32N1uxtX6zt0uVR50Dfob9No/hVTPdoQKbQ1mJxJua2Yg16fUsOsw0Ub
QXKdrocyNdTQGAtAsgx1udfTdvZ7UKVI7jburcTv5fgN5LBczEITUZKN6Sxz73gk7lf1nrTJY6VE
FXmm43iwUJFavO/XF2jrMJ7KEzwaydOEjUwh8TSHXofRayHgDj8SGXnhVr3yHZfyf3qJIamqYL00
i5A4tfTfHtEc38nLXYuECRAtfobJQBYj+xyw8NaUpQO2Dg5wZ7ymh6TrxcFxV1qgycT14mz6AYi0
r/Q/3VqW4tg6M2DDgRg8JZBMEQzNmahrZH1O4nJxKNjkMPhNK4zvfWP2PupWshb+jX0DIQ5otYBD
c8Ciyj/n5C7XJt0jfQqnY1lPevanGUZ+Sm2M6atyiUluXBB4hHFoBswRdBDCLeTVK8DANVXiQhl2
JssPKSYGaGO0jJw5PTALEqxMdqtv7BlSneCWxiQ9k1/t5/qRCj23tHb4OVgACvNTJfFlRrklA9yt
YF3jgG6ody6jaZU5VxZTifNJR29T6ZMKdNmFZPkupXCEIHLFfC6QgZj/XEqiNdY81zAMHecrSU3f
8EZflzWe8fU49xvnUi58KQFBrJGR2K7Ay26yXSpj1L00cC4B1V4L5E/oDxUsjqgcjThVJKb9cTK+
kSndKRgHNz5ed0jby/VXDDf8E8MeJrUkRsZwjiqlvcs8c73VSHVklSfryb88QucKCYFjNndmhnZf
EqPLzOp26c46eIdZNt5tSwryqnyKDqg0cVbP9SmzDgHIqHuxO/0oiRuo6t4BkCrvQPRtSKKdjfgU
ATC4y0HBg6vuojW+Nea+1OoaVtCDaeRBXUB+YWKOThkodG8Xj1T/nExgN/eYBBSycc9yyXxGBhgn
AewUtg0vl7qrLSwmwwzn/KUF9RUmOdflvrYPuvG0pvuuAbAucx/IY9XuVSVEo403P6hp8Q2tcp/B
vbS7bkiXbgtfhMXgU9+x/Bdj38loGRlS+3Gbv4Jb0c/sYGS3uHzmF31A259E3MYB5IMY0XHA2cFx
0s/3GTnFFgxOuLgTCqfYjkq6y1ltSmLNjdPBw3QwgQPCpGIa47mUSVGTdZo6LPMCdwWqr673m/nL
h1cO3Se4WxDbWYjLuKonR5CB3xDzEOHw12bee11Axy8pwLm4Oetltyy/Suf3dYEb0QFoI5DWBkZX
U1GzFNTSjMnsq75VYuRg5jZsFE2jvoIOmcJ3137+aY9tjlG3ulZ+VlCPGoIGqN3e77re+zh+gRsw
eGJ5xY3zD5wrb3Vjo7iVpYAky0JNvml+zOaYSbZRZJTA+xhS+IWApzHKpRcvu2WcvYUZUNilaKAs
b0yn2qHRyTcWN/D6Pa3Crr93jeIBnQr7QQFZ8ccxg/gEDuAFpR6Yc8SnEYYY2QnquUo86bd5+xVT
XNwu+Cjb7X+KnkgRlrNul8IinqPESv0NhO/GUiFXeLhuPpcxMzThmSAEKChUiYdiUPoWMyiK5Amp
k4weDs70krPd8sxsiZfbuAKR1QCAFIUXTN0RYSHrNGjTqpXJU54cgBneFfW9t+bBIBuEvnXKT+UI
d4bT2UPX2zR5SnPg3TCqvmnb0K0lt8XGzXSmjeCys7XpEsvGsuX5iprILRuPxLL9KnWCUbZFmwaP
2YE43CA1UO3/R9qV7catK9svEqB5eNXQk9tDy7Hj+EVwEkekqHmWvv4u+txzdzdbt4Wcg+xkBwjg
EskiWaxatZbIXl6NVdkpdhOHc/Ej1YJU9xPF3mmS8mToewjj+En9ZKSVO54atdp3YJJZ23JLi3f+
BcIZY2YkLjm1XvhKTTCouZprDn52Ah2A5RLmlRSpI6+OvKOXVSt+szTTuJV5fgAd7ogFL8+USk1t
EvV9HOrMjaaACxrKHjYcpLRv74QlxwE/I546SIsiByc83GcJ1KuSqcVoAH8sy8DutmRYeTAuTuOZ
CeGeA9mdWkSzHoc8iShptWtqD1ZKtqt8vgv3NzY156K3OFToiuYny22L0JqE7dNEDw39HOu7tqw8
Gn909WMk0xUCw8VL6Myg+M5BI3at13JLwtw03X7+hL5VkPMBRsSb5WOhgP8EOu9p0qyk+ZbOL2gH
AIgF+WP+gLx0D15utTqIkoasLjfMNhAmfR9QPZ50lPLubTCZ3faSpSU8tyd4CcQVcW9aDQmdTnGb
6TSzyI0kf1rr3/hqshQeJSiJI/jltzr+IgysAjvc2OQDCVW2M6bvZXNHzF+DXbi1dQTSDKFwEd+r
jYt8tzK/j/lzI22qrN/SvxRG/LqFzj9EGLFFiYy+FZWEdQ8WvvdGfSXjivssbT0QFqGzCTBVAMyF
4yUF8etMIPMYlvCTNlI9mRVu268VqZZ8BaUw8JFzBm90CV/6ytipWuKYMQ1BEq4U72NZvSrZLglb
q/1g9re/d5RzY8Jet4les6G1CcJ3G2GmfseUJ1K7atMG/50hIUqoMgWAo8YiIaXML6dPJc09HWwA
rbQm1CvOHxrPOKkDmguQ8AHJkXi1ttjNWpQMpyoPnETeNIpfVhsw+flkDpxo5Yr92rrnO0A0J9yx
naIn6K5jw0nHjYc6n5r7Cvk5W79iMwQdpm9Pvye6MegKAEa8cAAVAgkwnglfLYqOKEesglfQMCJN
Ps11tQEdcOLq9hDW0CvyiobtWyr/ub2ASwbx2kKOiBdp0VF16ZaZUte9yTIFgFkHuojmLpVfLfAs
Rgb1evqX5P/Aa3KdQyjvcI1YTrR4aU0dCqsatFI5jYzmntFYP6Nc3kS1/db104nG0Ce+PTzxLgLz
MF4D6FvEewAIGxEnYGdl0ZTofDjNUHS0euOYa/OrLBUH5LW9OO2eoCwRgFpmJRfC3f7cewSzImZg
ohaIMRjMIrD44yBIceTm9fbI1kwIR3Si1XAkgyD/y9RDlrYbFDxXNrd4MnLUA/DnSLBjG4EcUFit
uoxJ2Vk0Dp04g+KGs8V1saP199sDuV6iSyvCTtNNh/ZRithcHiHzLYP5U3M8qI6mKdsT5CRa5x6F
yOfbRteGxk+bs5dySrNI7VsY1Tq0ssYAgBaBA5Hz21b4BF26AYbGlQOB/gSiTcwgTkyfy9GAFT1v
XK2uPAt8IWgiTUEz/t9ZErwhcqZcYlMeh610QHZhlIOx2LK1svrirEEDAAJDyJQDaHY5a4ORd2NT
wooxa37unKoeKmBr9/FVOAe34yz1APVg2yLzL1ippBKM2CNi4WG0gKaPJbex0HOcPjWbnJGvVmeG
pjkfVBGn27N4vadgGU6MsBXZMIgNXY4vT3O9yTto0uoEJDJdnhB/THRrc9vKwiwiS4GoEbEGSCfE
7LWZ63ET4TYLHTXfgzrBbZV4z8wV2pMF37uwImxeEO6ojAAIESq2HZD8pTQPpC03UrXSwX/1QOTL
hfc7HohIPSHtxId7tpVGDXzoeobARos+GFQ7bGL7Rn4qxz9V/ZA1752suJOxH0Z0Y/RbAE6C29Mp
3mBf9pEQBooFk4rutkv7wNAD/xrnFLek4hOD+vn4Mj0DmL8WfS+tGwf+c0i+DYiEsMfUOLMbh+Al
kUTzNu+te7mXdpa+cnUsrRv6DyFMwbE/eHteDmcEZNBOyUhDxaAgdLE8NXpsZMCe1+TnFw2BXhaS
KxzeK0oPtGZeW5090dCwt01q7nFmEAgoWWO08oBf2lXQ/EEWXQE4HXgYYURxFbO8l2kYaeQ9ijMG
5up4jfb8KmBDih7aLtwVuegz+tourYCbIJeg5MHCrHvJplNnlf6stPtU39is2AD+4c0VqIILd60X
6KuidXnKc/g1foFn6GtHX1pWuwmCPJqWhJI1uUacu7O9lU30oj+O0ryrLLq1Sq+jd7rVbOS28uv0
rU50//YuuJ5k4Aa5ADlAOwByiexnNY2iUqIRC4tTHq7x1Yjc2DYmF/3uyE6gFv/llpdDzPWhlBIr
TsM4QwvD3in2LArHrjvSnu0cOWC5Z9IHKExvbbJ18vHRIbuiVE84cVac6XoTogMT1WC8urHIuiJc
3LVOwanTT1k4pb+08jfgkdWwcqItmYAnAeYHcCnkMgR/pRCt6B1Az8P6reoelfu/RqdhNkH7848B
/gFnJyYhqVGodZGFkWG4UnUHxYoJAfd9gkT9ba9YHAoo1rnyETC/lvAOnJKI60NWWTh0436IdmaR
P6S69NfBB0ReuPqQCdwJMM3CtVnPbd10upKFZDIhR5W5avpTjqqnbPp9ezgLoQEsYY/xzAQe0WLC
xQJZfDxFKpYmbTxapZyTPAe/CjsUXQMV+cQzdQSR0RoqbmkDXBgWXu9zbNqTlMCwWYZkqNy+eKH6
oRz1bZqVHuslv8T/mNfMvoaLp5v+IHSF3GfrhLenQHwGc98xUWcB7AaVCAhSXfoOuKiA3Z7NLKz6
zo0TMPAN34phb+Lo0a37CbXw/8DeV/wPTDKQvMLALZLaFpIi2G/K9KKXrV67aZnXSLWO5n7QlMSb
lTzdQMioX3mCX9/rvIsTBzrKSwgxRBR5WvTSCAKdPCR6dzBTvAQs35Z9auvfR2lcMbZ0iKvgjcRF
yFNepqh9V6VGXdXxnGOnZAhWADt51JOS+l0Z+YkEgauspe3GyPTWRwOctC1sKKZE1VDvlSIju7id
mG+PebrS47O03CjOYl/hxAADk3BUDOh3zKeqxJHu5NBHM14yM91rabSfyuihyh/rBPDF2yu+6OtQ
EgaUiRe4UJG+dDFDacjYUTMPLeVhfCPDFmpcnjlWWxR+q3jbV8Qt+ifTOqhK43KQDHtND+UaOerC
hYYyHnqOOHEfMFWCoxcVcDlxlBdhHaOPbdYqO1D6ZFq5Tq6DIGCogHhFrhqZpSvi6lbRMxVvpyK0
tygHvaaWL6+s4NIRfG5B2ECaMdXqLMMCQQhC1d9kPukrJr6cU4hAkFlBuw/6O4AWF7VLm6FVB6R3
8nCWHRfVGV16iwJ1+KVv7al189LXo51KZHfIIVlySNMPUKMNd1HrkezPVLzlD2BlmMdgaLcDXlyG
uulkVFluu9XCPGCKIUwDQDYad3VhHlqpS/JRQVOumUxgQW9+l7pSu6Rey7NetSjjhEQ1Gm2sIGWz
OW/mpfvOmdEpud7neNpDwdUqbZ8msgdEeNAZB/lnSV9LVMdLw2ORL62CFxYc6sI6//ezu93J53nI
CfLiMmiq7Id5eJCUA6Mf/8Fk8tcOJ7pFkpznVM6sUBNifAA44liIJDx0mNtWzE/A9X7bzFdSVXAs
pKr5Ixw8EehHFoJqOXciSSI4CuJ515TEleLHHrl/qCXPgFsNyX1dbpN5wAu28Bw7zOkGGESwn3kq
A/WufUheKH2Mx007ekrZuakzbnP7qET1QRpWSnUL5wVX8QMNGk5vdGjwk/R8StoBlFOqlYdpAfYn
w0YrZFeyNVDQ0vICC8ZFB7DjICp1aaV0xnnsTT0Pq+EjHuUtjfYt5ye3/9ye+eukGGrinN0TzU2g
QBPboWUlZTZr0yKsrGcHgFfa/LEj5k0Aojk/h/Q0RObKWi9ctxcWhVM/Gds0ISh9hDZo5Krcr5Lc
L9kftcr8XqIrxhY3KdicgO4G8BpASMGBFaJl2qwPRThNXlIMWKrXwnpymsav69aLqfkKQuO615Gz
0E8VXcmNLD0WEVFwLiTcLwDPi2dECsQd0jCI5YrSzYfRlSm5j+x+U1nS01BO73kRgzq9/5aNjRvN
zbxy7Sw5K3YVsuBgMUOIIzgrmSCoTgCTDHM5kjZNW+Xfp0aSV1IJC1Y4ES0ntcc7BqIEl87qmCRN
0oqV4Vg1VjDY87jPklpZCZ0WXBVZEQRPeNnz3jVhLhvJrByr18uw09/S+IHm0jaSlZ1ClY1TWp41
AAnRv9/eHksjw2OXt2vilQaWhMuR1VVh1p1SVGHGWtsDw7jm9b2+xja6sCVgAN4Bghwk60SNs3Qm
eSxJTRWCF+WbnAY07ndWPHjU/FxFGixcjxe2hHuj1BO7KpAdCI0J5cdZvyPNdDCcYcXzrxcLTi8j
ZQYEERIFIqjRyCFh2VR5Hcr6putGbaerlb6px+SQJOWDSuv3tpXVjWWTtY7N60gWlsF1y0Mt4PpF
CE6KjTBBaKIOp+xQQDOtcx6QCZIS5mtOKEdrHT+LAwWDEoqFHCN1BVupqqwAzqIOh1fQ5QCrNaMd
oHML4iYsIH9fZsIjm7MVIzWBupbYd11zbTMnzdtQGao7QOEe7ead0TswSG5Q7HsvaKCtBjrXewDa
hHgGIkTHkxD9gZd7YKgHtbKapMXklcZmGhLoTneAat7eadcXnoM2fPB0c85ITKTgl71Z56mSml1Y
W78ckLujD9FL2WuurqUqFhYMatMgE4RcE3BGolSjM7CKWqXRhYmm+DKVELcycuib1DtA0PkPK2Ng
j5rt7dEtJK8BU4cUB9oLkE/A78tJLIbcbBhr29DItMeidQBe1PZOH7uoBVXEOM5QA2QseesY8c2I
+n3ykKTNyjm9kNbgXwH0AaBpqMGK10E2pzSJuqINIajom2OAe9Pt0qCZfujagyLJblH0XoUWgZXR
Xx86l3b5mpzFTBKzq2EYqzbs/gy2b+suk8JS3+WzbzyQVyuYSDCiWKW5Tu5Za6+WhUv4wrooXJ3F
s4E7GNZlKn/U/e9h2EKg0x2VJsChPjU7UGqBCcfXcQffHvj1wc7LSgo4EYE5hLiNcDGOyHZCiaKG
5fy3YezVYc9KFDg7d26a4Lapr4TkZQh9aUu9nGNQgjKGBwE8jDMzbcvosdVf8wFkBpmbgx96qiS3
/PlDGx7zJkaC45g5v1CTrIdgXHGztVELL2p9Qpm/ifs2VEm/NxxwQozb1PjIVPs46XTF2MLTgY8b
mXGcTZhP8U3aarUFqsOsDUszVX/b2iAfkD5yoCVZyPWfbu6G2qOQSJsDBoqHzrWjRFb2rK7zYqP3
QxfMUEYun6oWFas4M/SfTZ6UqUshlPxcZLlagp6BDUYwmyo96UkNhWkQ1TNpq8hpmW2h8dzJ+7Ex
E+g1Sjl5pNqQr/HGi2JgyItjkBBUhqQ3Hpt4F1wubtM5bFSNCYvrykGxHXfJo7azdtFBDsq95FLV
Hbqtefdc/DRj19j71kqqevH8Ov8AwZNprY21kc9t2L6VyUZ345MaZOxuHH/N8i6poIi2ryufKSvx
68KtgHQy1EF5qwJ6B0SnLoeEdQTj7miXeqUZQUlazbPdaEX9dyuL4nBlF/GJvNpFZwZF32V5UTsg
GwqTsXIzWu1UwHIsdc+swm+RhMzG10yfPWmtW2vhkkXFAz0I+BMJV5HCCfs0tUtFbUOaqZrHYja4
Rj/Hm9vDWzqHAaDHBQBGd854felGktHWrWylXVhldy39EamfqrYS+C1k9fDeOLMhhAtWFFty3MKG
abzJfVilh74OhqCojgMYDJo74GKaF2jX3anNfV19xMBj3x7k4nl//gXCbZOrwxx3A+sQtB9I3N3X
jeaz+pMwtEgH7Z2ttXf10H1r2Rpd49IiIh0Ed+Ut9GBLupzekjSqI9VVF0qzLT8XiVG4aBSIXm6P
b9EKMgxIzKNmhPTppRUw1cRVqdZdaEDzeZ+qNSQn0Vi8glZceDkjyYd4FnwQAGii2nJpJqr7JCqZ
1oVo5dvoH5CD8QpP3Zevmtc+5PrKTfmlUS1uvHNzwtwRrW+7kqpdOFB04Bp0ZOCOHbt3fTCJD6nJ
7ljW0vyIzkJ08GtKfqeZEdJCit15oO2hwTzHrY8Uh/yAbu4EBe3M3qdj3m9kMg+bRkJbrq5G1WvF
nPShkGeQrMd0raPoOsAC7p/D11FMAFDgipF/wktIb6jdh5lUkt9aBXXTfKiVp2KIlePclBHasrUU
RAdQbAANTzm3BwWcsr9ue8jVNsdX4NX11TkNvj3x8dVpVt9MSToATa7taZa5NYn3bbvGmXTliNwM
3BApOw292WIlXCITcFtqN2CnG+lbbLfmCHaXAa0Pt4dzdQl82UG2GazPPFclnMmalLN4mOohrFCU
9lMt+5P34AXU08lwI1r4t60tTh6o7f5tjY/6LFZVE9vIYwRMoenkkeeYqRTMKbjea+RN/vY4/hoY
qk686RgdtMKlmrOqHqOqGUJUINxKjQ5p1vsWnVcu7+V1+seMcIlWwAAlGtizQmIb39DpHh3U3iEr
5/7itIEPAHTCKo9WhFOJyt1QUtJj2pJ6mytjYFb1YbCV4PbqLPrCP2ZEzFbn6Mzu0WUatupn2x8G
Z/L65LlSxxU7K8PRhKWx2FwakoGlsdG4bKG4kTSda7ZrUrb8VLs49ZBWwh5CdhJgH/QiCods6TCV
smgcQjmpyI/CisBrSuqodwfZ7AMdkHGI+KqTr6dsDSK7MEKQZqHYB2YKoJnEZ31aQsvAytIx7KTG
s1M8BE1oX6KJ+vaCLY0QNKo4KaBxAdIz/hln24koFLOmFCNyW0Gph2ozuTQdFa8mGFpnAzWerTXy
LPgIJ9BHYyfQGwiahUlVywZMgpBIBYhEy9yq7grXkpNPSgq0aozttLs9wjVzws1l15rWJ+YwhsMw
bBxrbtwWdAJuGWWjb0T2yr28sJnR7w6HAa4DLbxXaKpWrXONyGOYp9lOl/stal1/iyaFU56bELay
3qkDWOPUMTTT73oz+I10z/SPKFoTyVn0wH+G8nWZnrlGXncAaavaGLL0O6RJAoVVUCOZ/v5gwvmK
QAaqbEByiFI8TpfYVtNacECIyWjtb6V5ieaVZ8PSSM5tCDNWdmQc8kIaw7GZ0CTGvK5Gojh6ve1o
3G/FwwKs2V/AKNQUxMMil0ogvWsyhXjMys8EgvY+IsBkV5VKFkg1VR/MaBpWMuBL+xfUB8hKowII
QKKwfyun7Tp0qY4oK+toh0OdLsOeJdU0bWaq178Mi+rfi2IsNwORomZ/e8hLARXAIMAOAieP3hmD
b74zH6mkeZYyCTM7IG1szztJOxop8lT9vu9nd1CTsDN2zrDy7FyaaVSLUMv4KjWIeTLTALtNMiRT
qHehLqVBByaD7n0wDwP5dnuAS4cHqhkmunUApkOb7eX4KEPRiDhkDC0HsaId1RsoQ5iuVWSyp0X6
WnF8aTXBe2zCjUDkhETkpTkrY9OQS9oUTrHWhE4zjNQ1ktrsNw6Z5tTta1sb3SmeoHQSmUW8Vo9a
mljcOOCQQg8IVlW4VvV0Zkreq3M4l/VxqKhvZ84OlASfqTT+wDm6dsSIrxhY4npiKL7hb1wGUhiw
Nle6mmQRtC27N5lXh2tUACylvFMdcuCTrNLG5/pfwPXaDYBlUe3fXmFhyq++QLgenLiiLdWl4tjp
G8gxM2YQl5mNy6zsrgfh/rzGuigcRv9rEMA1INccDtK8XGNdBssAEiXFUU93XR8Be7FDXWllhwh+
+2UE5NmgFcVTF7GyEJOPc55DXSQpjqPxWxvvogKwV9ON1xoBxLf8v+zwgaA6BkS0qGUt9zGZGddD
deLUt9U3x0sBAVAMV/Ecdav+7IvnlqxWjZdGB3vwGP6MwuPmcgrlSeePTb04xq+SdEiOTeYm32Rz
k+W5r20hu+ZWvyPItlTbavJG3W+6zW2nERsjv8YN0hlwTILNAbqzQswuzzq0/iQLGt6Hx8pFxxR+
axvHfSvcDZfPOJQf9K36ftvqkqtCPgOcOigNAHfOp+XssNVQpxsUCxK8KSQT2vSRdjpAeIWXUTB0
3Jfx9Hex4dcgOR0akHfA9F897LKhMXop1sqjPbYvRf2iF/Q+T99yAEAsCedC055uD3Bpa/DGNwWd
JYgFRGyQUoKT1ilIdVSh2vgwqFO3TwfrkNbTWrFaTEv/a2zoTeacg+gX0IQFVHCwm7VFqyNft3jX
7uNdvINYa6BsYpT6t/m+3NuH+K7ds53uRbua3MfpUfaBjjqCAuj2uMVr9OprhO2q1DMDX1JSHbXi
RyElXmS/JdF9ElnbxpQ2ZWUckrx1+zWdXzEZeGWXR7NnHtXo9hxNBuyO47jRgfDIbE9y3AgE/8RV
mGdXku/Eb3G6UcJ+8swCIqit161tJ+Ha4Z8BBg2A57+Cpysi5N5Mohyp5OrInMFPrPsE1GzK2Lma
EXv6GtPNFwPbWZz2L2uAzwLXqKNTRQSGObHV6uDzqo53ILBxq9f2CDFyt94UOzRuu+8/gYFziR8H
ZPOvX8z77L3Zm3wliNzYMzzZV7wxmHzVBTxupV6ydCPyHhrEj7yPAMx6l0vCpj6bmhFzoXez66Cy
4M70x2yMT4017+UERaL5XrK7/cCmYDLSXVtZKwiqhdXQUMVAKoxHdYClCF+gI51iD1lzROqIb/XY
rac9UR6T/C9BxXwlsM9xvthcFcgW2Q6oTuR5yPrmONgPrTT6WnrfyK2Xz4d63LVkJVhduDVgDf0C
uKfAvvOV4jxz9sQa1BJRaXNswNiynX2o+2ZrdYLrnQwfRrELADSgwlDLFc5ooykIa7KSHNGlrqa9
z3Y2+GDSzk9Vy6WV35flQ6S83D4/+IpceDQ3yh+FvImHSzFcrhiVWO4Y7UCOMlRTg7lX86M0kSKw
+prd55laeI2q4dWjNY8NxEJX3qNX/oKcKu/EBtsbUo2QYry0Dg47cy7QO3+c0iw5DpYCSKWeReij
tOpDPMSmy6YuWwnb+MkkDBkZCyS/AZ7iHV9CYJ6MJdqj8NI+FqrsVZHyY2z6NUbAq/uWZ0U4qxEc
Bk4q3reR3nQjVDbIkZAgNwKZuZaziTZ6+h7/JZULfvilKT7HZ76pMdue7dIkR7jKM9Uq15yejD6U
Kv1JycPb3rKwXhfDEtarAA93BylZcoR0T1w+q2/x76jnhLu3zSxtBd6ggco6x+6jNfByTH0nT8jV
KvCL5HvdmZ5OHqxqm96h5yu9y9p5N5afKyb5j7zyijOTwn0Wq72kZQb3inIMoR0NrojWo6Phm1Pr
2XHnUYD3u2g8yWPsmpY3658ZW5NtW5zfs48QXLNv2tqCnCM+wvKLZsN22T3QhNLKKc1/ytVQOV8F
3ooOXlDCUPsG1NkTVI6ODZncNJs9iCPMbE1I4vo64o55ZkYYzMTaPIf8PByz2apFveVSCI6G6jo9
Uf9e6XyOzJ/dbK3T5uqwFuwK52ihZoPkRLBL1E9iz8E86hA9crO6XTm9/p8RIidu4IGPpIIwQmdG
OTQHvufIbD0OaKlTFy8I6jlz8awk0PHKWP5DKadfRQvMk1Y4pTeR/JvWFebK3b80ZgX1IDz8cTuB
IOFywzDkXNHkgTEztTwYNLDtPnAGUDut2Fk6O5EuQkYbbFsIu4S57ZyKmk1hk6PBymbbFep3a9DX
QEVLh+e5EeFES7JCSbTJwGBq9mkOXvGr1BnkYhJPpqVvll3i3d78i7OHujlKazrnPRYi+q5hGgWi
B54qP7Hph4NmS8v0WvX5tpnrJy88UwWuHGgzHiWJ8pm2gR6wxBnoseh9Ym2V1vSS5NDLnTs9gy5/
AvzuSQWV+W2zS9PJQa7ofwKxOzpbL30jhv5sbtQjvFTeEZQmC8/6Ca4ruXCHYg3FuOQf57YE/xgg
K8doBltKUXoD+tpWe47XLAjOAW04dRonWHAU1IIT9JJ1f5eH/7pQgdUAkhDqzKjGC5ksG8GemjYz
PVIX7R0rkeTS2Xv+wwVXS/spsSFHRI9yVXuj+W4YpZc3K5ndxfvz3IpwfwJLRXKz50MA8f53GvS7
X/YmDUx3d9u11kYj3CSyWhuSLGExSPyid8iZyBX0A9cqg8tL/s+CCA6cRsDFTvpEjzOYDmh3yvT/
csUFr410s7CTAtMVqbGXk1MDBsrbE7U2BMFrtbqFuPGEIaAw4k4O0jx0pYNr6Qzj1RBcAbjTEVZf
7nKwZhKm2liKSrG8Sp2CPLHB6v1erSlwLB4nPHsGnWZoWYuJ5t7oGx2VPWxxW98bCX11tMdGC3E3
4XWv3PdsrQq3eM2iY/f/LPIvOotwZ1WvjBL0DEfyJCGrgvbc8jm9m3zDchXPzNFJu3IfLLr1mUFh
Lgd5shITKaujYr3ELAuq+n4w14yIyL+vcwY5BJCgqCDQwPvrcljg2W/qqpHpUT2BdE65k1NXf4kD
c9sF7C57N076JnWHb8mHdUCT7r5KNmvyb1/tB2IkiGcQCsU8nwGQ2uUnNJWUjSr0U44p5O1O8y9A
h6s7JzrM5clIQR6svTbIYj1KvwAHcS3Nv70plqLdc+vCBDQkBfhDs3AWNh9ab3sUzIhydW8Pn9n0
n1xMSJvjrclbhYA2uRypQwoChmKdb3HTcQs2ZD54XMyVES1tc0RfyLHK6Ga/klUF7RYigFKjR1On
O8dJDtO0llld2ucc380XDIkCkdo4b5uOk4vgaJdlV4cswJs5vY7jSjqVe7joGJwYnVeUwFopts4O
4LNX2ziCFdufc6CM0ICnd15ruOmguzO4pTWSruy6xVvr3KjgjUzDNtcBkT9m0zvqNkMku/XW+G4q
n2Y8bcyO7KP+9bYLLo0TNDroPQLBErLywnXcRqABihKHHhF1SUjmxsF8tJ+qbPMfDQ5KQkhPI/Dj
eepLBwQTrl0UDUmO1jjiKbQFy501UTBooiWSnMiouQm40oa1/KgIHv86ZdAAiA5o5EiR6RFunqJp
oCHcYpNpuHUAwGNul0HCCABGZEir+GH6LimPVVQd1Og06Z76M9v31ab+TMxvgFKtXINfaGbRr8yv
+hVYXKA4I3yNZDtpAwUqepyC8Rkg9pP9c950YXwCumiPKtoOE+OzY3+qqRf/RIHi9nKrfD1v2Reu
EmpbswMdRRx4hRvdG77xa3wafeoOpzZ36buyne+cQAoAqu+jh9ib7vJ9ujNfbn/FotOdTYJwvahN
01C5gp+rw0tlAh2h2W49e3W2U60NQQ0hjdnKxC9d2rit0VcMhgLw/wjeV8YJo2oCmdJ01tAM43VW
d9+jQ5M4m/hpTYJu6Vw/NyaEUw4dHBIzGJsOdJc8d2hU2Kwdg4tvKVA5on8ZDBacMuRyP1Gl66Si
S5NjrwEXn5meYbZ/YuCrJl07lKx64mGp5rD7OPpBmzXs0/K2QgERmlqoQuOPS/NFGddRUzOM0cP5
yE5F4ufPydsM7ant8FTHG/qIjvEfxbP0Q/oxrBIG8TfIlR+jCw+9khbKtOJ6WmqnzLGBnClkVffg
zYxeGXOrt+gpQuPt2+/b/roYgKF0+EXPjoZlsbZPmhLqznGTHOt23MnDabi3f9HOVQvblYaXtvYM
/6VbSa4sbhI4Kpp7Ube8Uh6xkHYuc6dPjt2HtetemFc8pqByu1tTgljcGWd2hNce9EHysgci5GgY
r86Map0NWrqjrn9I+74eV86fxSuOv8H/PSrhvjFVOC2EVZNj6/9BWupb5HfH+QEFy9UUKt/RVx6C
NkkLNQsUu8VqQja3TsQkzF+Rpd5INpXuGmgA21E7MPf966htU+YWr411r6JMGq0lwJfCFK6P/W/z
wvbMpXkAxhwD3Yw/tS36sX/e9sll9/jn5wsHOYNMEqRp8PPVe31yHZDWOPm9ZX3Di6c0DbdaMff/
LNw/9oQzOxntQWGARRzzRvuEBuo2L7N9az9FhelFxj4aH2INpEVrj62VVRRLer0yyqqZway2YcfD
muDU8nX4zyqJ0o1FjqbBpsIs9pspiD7aDbh5lH3zKr05vr2NDyR1AcmafkU/rHddceX7aZMarvqX
FM3/ilHOPkPYFWrfg9evwWfEjLqy9N73j3W1lhNZis3RGwnGJzQc8Qj98sSWEoIjk2+92Y8PP6zd
5Bl37XfqRXf1iT5XQbK97aGLB8uZPeFgkfUCnG50So6s2GY6Z49FTTbUhntjeizU1fhy8UY4MyfM
oSHVYByzYc6fVTfp3eykb+fSr44W84zyqV7tItGWDpgzg/zfz17lZQcKZT3GfA5eFkwnBBKH5vh7
9mJ3DJr9GgPg4n4/sya8DQoN2pWq/GWtPKqe7o1u/8fw/txes8VT68yKECZpnRVPNlrZj9nOfgI2
+26thf0aNoEH4LkXCrERGqTznGiw0H2Md4jF78e7LCiDBOAjtmm3nT9up5Dl7u1xfYHar26Ds4EJ
x/Gc5XgWE3iHvlV6j73rbu43PqBqwCWwgxM0pVt9m6CD9F3ayjvtB/GqbbGDfHAA9nafuJE3bdr/
IOt2PhXCET4PlZmnNpY00jPYMSzQrWTdGlBgadsjZgEq4itOEgvcoJwB8olIyZEChUmiEhmGlY2+
OLlAVaGpCrI8yKIIA0GKB/UJ6uBpt+klxH/6YThU2/43BLmP43N8lx8dZHKgO7hrjuW2/VO8Ndvs
mxa0Qbfv/PIh/lVuV1M7fL+LK37+UcKFpUUqjdMRHyU91hs1KP3Ga10akA/DKz19c9u/xCbSrxP8
zJrYvDGptAQBaMQvEt2jHgWq7VfuZl7uptvJlfzb5r4o6m4MTuzhmFWUL80Mg+uC3B9249tvZUPg
0ORx+NAe5aD9OX+vg+xgbJVd9Fji2kruEe6gl3YXb9sX2x130jYDbGflu5ad7f88QSwk0ZR2WiTj
u3z5XnqU9rqn7aFYlEEVGYwc3+iOHaZXbZd/4NF3MO+Aj7FOJLC88hMigQ2eod/iX5onP8nHxI0e
yIqjigx1V6skHNkNiK2kgmGV0I7vvlb8P8v7MSOLevhcZVNdcUBNOLFtyAZWegJj8sFxqattN2+K
q7tJ8LH2FlwKks6dTzi1DSMGDIPvv1T/7NInrfyTraUqF8/tcxvCud1JcoL+JO7gODXJo+T2buKS
zbSJ/dEDAYmbbF//3PamxTfmuU3h0C60WjKcBjZje9qUXelRqKcVUbpt42lXRvP/kHZlu3HryvaH
rgDNw6uGntyeYzvOixAntiiJGqhZ+vq76HvuTjctNLFzgg3sBwNdIlksFou11joofbtLxw5U+P2t
65GbYYw3NZ1CZZm3hsaiRHOflv5Wkb1mSGdDiHjT3GdeO+PLvMccDXBzZOz6CLyufhUowRBBT+R7
eZBJNq7m4KfzIYS0fhwZGResM0izHpYdWjLuzbDYsLCT5IprycaJIfE1HUxmsa32GN4Ygb/jyvS9
bRaNPrm/vMCrfgvUB97TwUgLUYPzDKrNW3VWiiQ/5mkTNtq2cKogmySb/vP0+RIr/1j5nNWTPM0c
4taqFECktWafZh/aRHaOu/Nwa5rm4W5Ka5/YXqAPdZCVfTAY445oQRHPQYcWN7oU30aQNpZ9tzXi
arPUHR75zF3OlCjJmqhzjFtPba5jRh89SMkMLYsuTxLfWMLno/OOs5qATB1UZkLaXmsjunqLjhzN
egnqrvFNgwR68lSOktVYcy8XLX4oJ4Ho8OsTQdFN5jTlDlrhOrarXHrbNps0jzx1q+dPvRG2QwJ9
e1n9YcUJkDqAnBLsix4a7kUnmGmDG16bHhM0vzUD2Rg2sudqkTRuSMyI9ao5MfO2BwHpkXYHMmTh
rJGgU6nkYF6zghZGTnMA/BpaJs89GgvZa5mJwlsL/4l69V36VLviDuiQ/GOBf8GJNzPFqzqzxUMq
XcqrsbIOhTttmmZ+XnoZhpcHMcHzIMOsgXcJT53oThRCftwsbJl1vArrFAQjALTMGsTLpiXss2iy
W7odiAyfxyP6V5NgB+Q8hF9pkNNxAIGzh/mDInOpTz4keKKst8F6WO7Q7yCpRq2uFnSm/9+acEPV
nHZytAq9COYYdvbPPH6LZRmRbEDCrRS9nG7bK3p67Jxl2oJAwgNhpgdl0mJ67y3i+Jlpyor8qzYh
OcWxDlD6Ecm3NQI8t0Lx1Kd1gUquN72zZcsGsKfLgWnlkMC72B8zgie2tVnrSYW3U9boDxC62mhJ
HCidspsWLWJgUue9PcqkSsyubgATBQwAsSHJK3anUL1oYqu10AyRjb8ma9l6OgnHnFZBDhjL5SGu
7gBUuNGthOgLWNn5ZrOrVh9ZhyGm2p4FBrpljaBefLaJa8kpJbMkuKJi2rPRlniXAYRKS56axNeN
YxbN3ZVM337VO07GJHgkYAldBTXCT0s5lDbTg1sGcf40xn8TC08MCcm2ip4r0825oUzdZtWhW/JI
yvm3Vpp3wcz+zxIJEXdkg6fkC5YIFNfbVLc21U8ybG0wpBo/aLEtHTyn2cRPgF5tG8mi8d/+Eq04
yTMQf0BEiJc+IIkV22J4hDCW9yW5n2QYE9nvC07hGHELPgD8fpJ+WOoP6Vmy9vugclHxOArxD93m
rnJylgxu63hzV+C0qtnPghjLYdK9QbKH1vbrqREhVe6sglZWnX3uIfR75UAAZead239c3qprsRyQ
QN5ciALEl+cwc+7G1IaS2rHxrvP8vdEVSdxZ2zcoIIJOAO/lUCsUxjFbblvSHpOF2pXdzFsVojqI
Dr5WHJRMesFYXZoTa0JWRHKnjyG6kR4zAgJzX4urLpxJAhgNhchY3utDVKh5963K2vvFaQYONxpv
+r60wlEr2nAsxyc3X6hkMSWfZQkB0V2ayiEj731KEyUYTVBg5o0q08pYXUsUrCDug4YuFJXO/bJp
2dwNNkPDpjEFCIXyxVw7uwDP+8eCsLOGvpy6rocF9Cw/VjTfKFMMqrHRt/v9YJp+rZuHLpWEixUP
AlYLZKi48YDTTSzaaB3ReGsATi5bCbohv2rb+g4Q9EDrOFaIJLt/vSXO7AmR3nGLiTEGe/AjnwDi
4STXM/uL8/jMihDmCaG4oGiwUnvX5nRN+w+aXve25Ea64hKgB8WroQf0GbSlhN1neqaRqww5TenG
O2plewDI3H/v3KADBRIf5JkGUOvnTnF57tcKgmc/Jkx+j8Y3OzdxLrVZn23KJN23Cknu2q6K5izV
/BR0bJvKqT7yIc+Pmc3Qd2YkL3NjLPt26mVQ7a+oW5DGo/nFBp8Rp0gTCXnsxErNguI0Tjx6Vdrs
oCY/6zx+gegkAPK2b9cowBuAbi5+BoZXVFzA+Lqpcn3r5PkVNcdXNbPfLk/S6oZAR5iOGwagZZ/1
n5Pzx0i8rqAG5gh0D+kSWVcMbNEQo5SV4mR2hGCaxazu1BnJFamrw0D1nboMIHqwoDuhXTVZJdnn
KycekoF/hiXe2FVqF9YI0T9gf3202Q1xCF4i1kouLzIr5976P63j1MVMsKCFr8Z333PnOTYkAWTd
hGkBm4ZIjEvgeRzWMquLpwbzpmcozU6HEQxV343h/rIXyKzw1TvxAkYckg8UVqBFPUGS5ghafGmU
Wjm4sCa4UwI3CdCPSJbAWtPM+gXdZ8x1ez+bLCeY80nW3sWjkJAQnlkRohT6ZNzS1BWehBwcdwzM
1tjGyx3XHgN1W9Clh8tTt+7Yf0YlOLYB7mLUA1I8ylvdVWbXTzn9UdM71W7Rxd1IHO7i4HSAX87X
CTKnJmqx6GrKDN3XnBxkR9RXv/fVba5zLjiJW6xGfDDL4uXKA+ZUDA4oFjkoDWFsEI7BOdm+jtnT
5dkz+Rb5slzA2CEDtoFnF1lnBtOdqoZhRF6XpFFWOCxMwNodzCxX/Hkos299qVq+2ec0YhnLN4nL
vk9GO/qekpq+VrdxgOwFArMd+5gnNFklhBjBkg5FgL3jBcs0/rRo20PcoXwmBPo2TpHFV2hudf2W
GEkCeGeM7g3I5D57kMkJBi0htwsY9cKqAuq0ZtT1SwaWSRRFqsCc7OmoEVBGmGrpRFoyKn5pNjao
Ggxjc3ly1qf/z9wIrkxcBp6wLMmONRnDmgyhkkicd3XfAziG5iYg8aBHee5PiDpuj7IsqtnWvZYc
jRm6uYNvybKutbImzpc/dvhIT+KL3VMnq1TYsQ+FF9HYV6wgNpErH9Jfyt6oJBO3GmlOzPFhn5ir
lgwvEQ6citz5vYTuTjZlQqiEmFunxxp+u0LHqHnbHJbXy6suMyCsuj10jV3NmKski6PGeGpGJ0j0
uyl7/u/sCIGrpIZRQ28FT9/00DVbFx3B7bWqSza4ZDSeELH6CrqZhYHpip/6G/cu/SbTWV0NiX/W
WsgY/8dRhopCmZE/w2qp36rAye7I29hBXVsyYauR/sSSkE6id8HQlwKWNLoBjLR3I9yLALdUZWjq
9X3/z27xhHReT4wZT+cw5OBdFhRKA7nG5vEvL//qaPCUARYqDTQJYjIK5rUeq8+Xv3nw0GCl2D12
pes777aMsmJ1PPy6jn+oc4g5TKskZVVOJRo/1C3SX9+YwJsn6yNbHY8DYj5e8wdxrRDKKNgMlNRi
2dEdQwPAv7J1/MIhXHCU2ZJzcdXnUPxE1RosXritnMcXj8VxUVUoCrVFlKXRNGzQgVcVANZGtazH
aTWWndjiG+wklqEcP2ZKD1tu46MzjUhOANnPC+FMX4YiNke0MPc9qkJtbjphn8g4hVcd4GQMQkhT
mFE0jooxlNNNZ71b1QFknpLUaHX9QThicmQr+AWF9U/wxIBbKwpDqLiTBZBDqvkNhcabeoTQ0OW9
s3qegd4SXobGYMjZCYuS1L3SQ9oenZ94LInmYblxRqZuk7bUwmTu0wDgtGvTnc1w7qfan1ytlgSj
tSnlT7YADKPdB0X4c7fIIDqPS2aFKV1+Z8m36S8wolAc+fP7wulgu6Qu8wbt1gzExyXnjCvfmPEk
mce1UQB6xmGVEOnDVjofBRiMS9Q88SJYj1dUZSxAtfrYdXdTT/1CZ34JHTenQgcLFjQv7rPe3YxW
50/WnQN5yssfs/otaKSHzDnn9xSpL/sqs+OJ4Fs06LGFqAmxoKL0dmhlV+FVQ5xkBS37loGy7/mg
28qLdZfOwPss+vsSl15kpEofpth30eUh8UUSk2tw/4HQ3zMgUiG+66ZVN5Ha6QE4q/KnoQbJ9Xxb
qnuy6EHbfq8AZVwKyTZcC42YQQ01ImgvAgx6Pjhr6vOpaSfcJPNkU+yg9+iTLJgTPYjnxI9l9Ad8
o30Z4Yk5wU1J0UGCVtNQX0udveYV3yCagCYDjfmNmu7/Yjb/2BI7Mga9AiPAgKG51TPg+j4ZG7/0
Fn96MPR7gyyhKsMfrAFMQD6CyxGXaPCQoJ/PZtmxNFtSwDPLaWNp+VUFtiT64IL/2PUKn2YhubLT
W5aOkr2wdiqALdL61K/nLAGCXSj2QB4OhQ3C0uQD9fguUMZK+4sYdmqF3w1PjjY18xacbhidNWS7
2sAVJ9ssEHe/vGxrLnJqRUjbCurNak9hxdHnH3rrI4k7gJYsSE1Zm8vaxubU3jYuASAVEQscLZyD
mCquyzHKBbu2KN4AVFaDlEx/8QYAfitc24DvRGIj6jlMzC2GmN8R7MXtomKBrA9tmYzOc9UL/lgR
BZH1OXEUw0TBRjHeTdzJQQsj8bPVkig6T0Bcgn4XF7w+5y7QlQA/Gh1epiwWeej27zbVk6rcsMSv
jCuve4fe8/wbaHhr/p4lZUCXoKj2uky5aC134KzfwJoCMosu3fOvMBal7xxWAwSc79Mx2ZBqz9Kb
wZ43BpHBc9fcEbDDT/1Q9KeIS6c4TdPVDTo6hrjYDm3wWlAIqg4yHcS1OHxiRlw7orlF7ai8r+Kp
z3179N3f6muc3eYykM/aGXNqSNjE02BY0HDGaZZ/NK8wlU/+w6JEdhzK4AVr2wvPzIhKkAnjh/T5
Krlpy1MhxPrb5hEEchKs16oPnPy6cCo36DGgsYVfL7gYtHp0rO9Q8fEd67WJd5cj0tpAQN5noT6N
ZBXXr/OBFEoBljWO0C6n5sFmFuQbu52lvP+FFbw0cGU1CyLbwsLMBL/agQDoWHQZqFN9c3x0ZplI
w+obC9580W2l6lynQTihIISithNFc83URAyPFgbrQ8v7lttuUJSeT+edV2xtsgXLiV8aB0V1NpeH
ubafwG1s4z8IKUJ27Xwyc7XJ9GHGZDpN1gMk7m1q9GaFeVE2fqIk5F+Xf1B2BRr9E8MPVJswq0sP
6Y/aw1Wmm1gwdCB6ZOOOF06sWpJufB0YLOHggstD8wAEZOcDW3rPSRhkUo64AKZgmAHNjJo20QRA
YGxuL0/iV488tyV45NJqfVtnsFU829AYxDLqEgvro0F6zeHn4EgVNm/hKnXZWrie5SO6PTPNyHZl
VbT+YKee7zq5+1/aE7bzYmBTtEOPvhAFCBfvwyg/sMOkjCfrE4fiOMiocB0Uqby7hiXVYM64nSv1
T/Su3pUtvVESKuNPWumx0cGPgf4WgEFBG/55kJ7kSnHpFm6ZYDwaLX09IYFTqD5E/0KWZEjjO9/2
sh1tAS1pf/b1vqud6LKLrC3g6QcIG10pQNu/LLgQZt6TZl3nyrURjbJWvZWEF8PErQjvv8AUQ9v2
3OnVsjWVFpfqI02jrql9PIGSMQsTViCyAAIEcdTBKn2TRda/f+w4My3mvFViuHHLsWQlsHh0i+YN
TVZsWeE6wbM2pK4/SXsdkHieDw9SHYVaTx0msVciKOm5rzVw8HjpADFISOZf0xwyawjA221gRfsc
ZGPxISv0l8trudLVf/4dwu6waT2ypsV35M/vbWAfmtA6vsWvZFM/ewe2UQ72XfHofEtCiV0eHc+v
a+d2hfs+Y7M2WyWcKHlOyqg0A97nUfvqvtYPahcBc1bK6pwrtRrYRD0IpBecFFaUUFW9ohrjEjsn
KTug8M2gnXz0WEe8F86OD/3AfKM/EhkX/Qo+4dyuEL/tphuWQsMcV75S+beDvSWhecee0I2JbK97
YK4PNT2S++PL/CaZZ+5HX+YZ7JWc9R8MLSLupU5z0HAoiLamAkm/5pfXk4iQaat706Yn1XXWlXc0
3ejagIHTH1YJCZrLn+CsfYGNrB7UCOjtFalGmnqIGYS4UT+axxu1AfzLa9+QY70w6H20g/l62dxq
4ODy0GhDVAGtFQWC+qVg0HJfQA+gViE63Q+pMib+XLsP1pObBa360kxQi2SOn6uS2V6LjPAtm/Mg
4BwQ2XAah+FRu9fxhHkLXy5vjTKiEpji6myemBB8yUEeE8eOhuhPoGmQ+2UD/inbV9I+YLJmwa+3
PvjtiS0hFyjsxUhmx0Rxu3d/dZ7pp5rycHm1eBT/4p4ehOzQcYL1Emv1c9kMKHbBORZkhUanRHh8
qgbwqmnvqXLtKhA4lp0sawe1gRWyHQukdNgT+KST89OwlxlSbTayKQvb3/4BjidN7yXxbXWZTozw
v58YyZqqBrO+gwtz4VVR5tlJNHiqv7R55tdOR/yGFURic9X7gBRBjANTEl5Yzm02mYvzo7Cy46Q/
lyrx3fzZmX5UaEK8vGZrYwNBM65YkIbmbA7ndlIQx0EWEBtswkhCdGkOxzm2oEa9DGmgj/lvsD1o
EpursZs/TIMHjeceX3LgmAxz4eFMHu0r9jLNdzYBICFNAqP0gokeXHZfOJK9tjahUFIGt74ON4F3
ng80L7NhMFxsZwI6JiWIM5SglTuzkomPrk7oiR3BWZbcnixqw84wNW9q9djmZOu9gLxyMyuxJwnH
Jj5a3HEg2UW3JS8HIwE5HxRb6ipXujQ/Oi8a6BVkvOHcyS79vOAcRq3rUzkW+ZEtP8Yk9msw4NfK
Y68c9I4E8/R+2RfXNvPpaIQlglyjgubXEnCy0fKr8d4FVZuU5HMtSJ0aEdan9TrCaMMbAwcPPFV3
8UhDbbq3ptBzozxByxeTvMWtu/vJKgl7uVS6aWpKmEyqbdnssuQZpLr+gBqz0rx07VazvmeLeX95
Mlf9/cSokHLXoLacCmiKofABPi7tAYgcX9NuF9RyLhtazYhQuIE+OKQWcVUXqsp9q+fQlqpy0MZt
Gxu8Yx31k9GD+EhPbmcl3aaWHU3QcW3y/aDGG61YourRAlXYolZXaiwTVF1zI1BCuriUAmCFt9zz
TTFptIMKX5MfZ/XaMZ9wRZTCB9Ym97OkiKc0KCuLQzYVz4TUs5UfUZPwteGDM10nre3rmmx219wV
T2kogEHNBlJPwg5X9dJT2GLnxwoUjmSfDNpVVyZXlOO+y4Ox5N+G5sflBV0LKpyHmf9TQbMt3CIG
x5jV1jAhfGtMfoY7qbQBbQUtzulveaqAJjSEYyGwNI0XjynDo6Cb3AJtH2TKNUeJjuFY/FiutBro
KgNPE7iRqlE7bnpbsiVXh4i84VMdgIP+zl2EEWWqC34pzHu33JBaeSo9qChensc1P8Rl9x8jwg40
STon4MfDrTAuN0aT+40zBXL+V4mZz+hzkp0kLdTWXAMXIdrq+2S6R21yJ/fDVStosuSE5EC0iLld
XXuQ5UTHzzFbANQoNTTgslL7qXi9jN5p7dBBKQlgWZAkc6Dd+drUXo+HTxeZT63QYKTelnh4azdB
O+wjCm37NlEhECBTIl3d0WBaB40n3NFSBatJauGJSuXpQbOfFeeKAfzRY7nYXw2PizeAjhLygp8V
oZPlMrBcTcmHh6b7XWY4O3BoWRkuN6mxKaoZegSydGt16U4sCvtZBWyWVBZyZJbPe4Nt+xmSLZYk
vVpdNQcXDIDNIbohArashhlxN8A/cvs7sDPtxor32vjMahw+zd3ljbW6e/nLkoEKtYuweO4hHaFN
gWcflHScsbtLCl25rQrWR5etrI7IRes8rp1wRrEkbNmVgy4t5FY9qoz8/WMe/Zu+BYfOZTury3Ni
Rz8fjdo6eTq7ANHr0avqS2LQqlsDRMJpSHFMiW10g5X0FSMu6to6UJb6EnSTCZmsu6qQpBvG2kEF
rl8DXQIc/mOLXoZdu+i4tBzddnRfOyW3wjmevAC9M+QQc7BqtiQoGyTLMWOZHoBYg/im2dtX9aBE
qL3boUoLc8cm7YkoGkSQSp1uai+je202gJWP6yVsm6x9SbvJ2oCnQvXdFBXSaqEPQ9GMvpNDcdEk
en07ZPiOZOo1CJbU6W6iYxpUNlru1MqeI3T/5NuhKshVgl/2jQzNUVA8siVTzyOGmDxz7Shcu0GR
h7zofF1B8szcylry46Tkj3NnPqKUYd/T3KAhqxPySpTGkphcPVfR4Yw2DVyuIF0kHDlNYtd2akzI
S2a/CTWQogTei/bNecnf1V/Fb80JsyZAB91lD14f6T9WxUfJtNBy1chgtQ4rrz1MzmvSvCtGsh+t
p8uW1nY+SN49QCrxiAJChfM5zS3gvdsKc2oyNBw2av6tiZlsEnm++mXhEMk4FQCIIcT8ETWuRuuV
OQcgSofM5EvuNXcq2pO8acu8XVGOvkqZ36ffLo9t5c0N59qJXWHxUvyqMkCq+kgqpfZHNX9atJTd
1lasXhVTUt4nZZIB9jLO4ehayj7Wte9lohnhNBf1Hi0DMrWT1YvLyReJvHYuuuCYAngYNJT8+ui8
JdpG/zX8VP2+Ct1W4kVroQrvb9DdxBsw7ujC8JW21bqewFiSAbLX7GkB8G8R9ZjryxO9bggdPygC
4ClCfLNKiTnnHqLuEVI7Kl4ftK7znZ/k/bKV1U2BnkXQfUD+CnKQ567azi3YPxvEIcd/A6FccKDb
ywbWN/uJBeHgmPumH0o0ZuF1z4AGzX23A4vJzoh+E38OldAFf9B/aVGI8dRy8mwYB5AoO7+aCEU+
avavStntNLJD6zRKl7N7bUGP1YA+gANh2FKm/LN2KPNO0P+fVSGo0qS35onPKsgrQtCp7vNt+o3I
POSzrPwlBJyY4Wf2SZI2K6yIod2O2I0o6ltQXoT21Tb1kx8o8fub9gjAVhq+oA4Y4RkgZPvkdoie
3pdI1uq3Nl4U3fAgjYQGsA1hvIMxIErpMU5VtgQZWHMasInX7Hk2o6K1cTOTad+uZSNIgVEkAxM8
bp1CboUyYWpqRUYBQ4YihqemvwGwvClyWZls1Y6FPAG93YDHi6fj3KCNAA0msNPeT/XBdPegV73s
rismOK0wZg1C0ChMCIvotAulrBqhjxlZL/SKyBh3V3a4hgzegqItQPE4jc6dBE9efZ1WE+V1DxNd
Azs2QCMy0GNJvFodx4kdYUlac3BK2xvosag/0GMNOgRpN/pKSEQ7CRD4GAiQwKJgbpLmuavYMz3W
1NnMwzWHrbbqu7TDenUotsebm/HabYsgd5J4ikp7mx5HbWu112MWoRHnL1b9xIQQdxOXulOTwQQ6
V9ryABPgwL9sYu3Vnvd4oS1G5/RRIsgCNd5OoT16cOKtdRVvsg2Oa78L5t3vJ1n9Zy0rOLMlRHmU
0QeDtLCVZU/OeDBGsIKjSdQzKl8lYWmHoK5uqmikDwb9JSthGKuOcTJSIeKnSV8qjI9UIb73y6X+
fJXcDEf1admgRBvQqzdt14XTVRelmz7sH7OA7lhYPfVbaB5fzRtz10R4SEg5cesjmOakkXolWTub
HiFAlnZTGwWfnmctVKPJX/Y6rDmB7TdBHL5UdypoXp49n0SXfWDVk08mhv/95ISA6M6S1cjPjnSM
t40Vjaq+dZfNZSOrEebEiLDzpx761XYNI1b9Del1oTyo04sWzJ7EoT+7qYTz7mwW+YecjGZK3cq0
+Gi0sPfZTX/QNu7eDgzcH6qABNle2+U39WYJnSs7ZIF286M9NHsCRr6tEYI6PVRDcwMKt6B/hPaX
vqH3GrRpyW72bcy84edhupFzYvK1Fb+aPzXy0jPOR7GKWHvxzHTeyAod8WY3L+Hl2V97fEYrHw5d
lBktUAALW4/Eau9QBWIKNQD9hr8UmzgH8rh7bmmUML+mvmMXt4UjObfW9typWWHP6bbSUivFsJzM
2XQTwC75pB81u/9pD0SmWLqSYGCMUNPm1XvOqH6+8jbcODEsjDHX7X3WblFl08pkQ3eetWkdScq6
5s+4m6KohwwDYhFCbDbTOLZqjkttmybI1PIKte2ore5TdQKP9b+vSHG8wj/GhNUrKJQb4gFt2waZ
byynvU76V9sZwrRhvqrlm9GUiYmtLpwH3SqgbuGRrhAT3AQ1v7oE6Cpr0do31wykyzbwSmVjan4G
bMjusoOu20NB1oJYhY5LxvnaeRmoyLwBcKVE2//YZxnytamW3Ya5t4mbDCUMPKbgnRaFJCEGqemU
6C1HJNXas1rXmwFlGz191Nl3Yu7Hfp/oxKeA/jr5OzN3RfNyeYxrcfbUvDDGuUznhcY1NBRiG227
FapX8fKYsObhsh1+u/w6TLyA87Izqj3CpqvBfZSgsxbQL+PVVK0rI+t2TfGouz+ZdkezIho6Gc3E
+tD+mBS2XoJuYTSAoGsKeIk2BMXau9mhx6+wmWRsa9sO7y3/jE3wy8QolEUrsIRz1mw72wvrebjv
3JoEhs18BRoDl+dyLS6f2hNcZkmVGKAw7pdgMkrNh979fdmAbOYEp1DH3tNibqD+ZvUkqKtH05IE
YZk/8Lh5ciKyDBCNgcHvyh7yZBR0sD1OOfUOxHtGTqGr9GGgx+vysFbXSQPEBFtZhVqosE4zqpuK
bqAJub6bkMUkQT7ucsPv6p+X7axOHwqEKAfjZvSFxTBmah4vvIUta523OR7yINbi62mSUXau+oGB
+wQnceOY5PM5tBi13LLj7WrTk93vFOvxL8YBegnVdKG5gGLd+e+npK9QEkO/0QiqqcJC5wr6StVB
Rjuw9sANZNQfO9xXTnwhVudcsUe8bSgaTMWbIgfTJMD7HyjDbUdHR9sMMwPauK9AV3V+2d5ZObq6
9elYYDEToGMvj3st7usIxqgq67zrWhi3oUxszkf+QoZaobVHOX/JfVcmBLRuBdknBMxAwyfqACnQ
FFasBaNGZ3Bbv3W4EprjnZlLcs9VZwS13P+bEYJFkdhjB1olPByBMRECx/kEPBD9l32LqL6bGAHW
ENkiIqEI7R5U6EoOqDc8EFCfztboj3QAJe6bQn6VpWR7CRP3f7aQT+ERETJ/0Bk/dxcNqFbaKm7/
YKfjpqz1DZmmYBmSva7LDmfh9vNpClVqeMLnO5gh7DBoDQ5OazTDg233kT1eN+WyNWM0g8a/qVP7
CWJXT9JvvS1DeAnhkRvWNd6VAE1jNKh9ps4nW8Ip3MbIR3d8oHUSTOmbSw4pUQNalMHrEFvb/l/m
VtwgQNmfhQM8z4LN7XxSKQOqEJoy6kOjHetyCGJS3+tTtqnoIHldXFk+WIL8KJCZYE0Wh+aStGny
KlMf9PSl1n02b7NER9uTTOdrZQqh4sglOsHhiDq0kAwnWjpNZPHUh7xxbmq9i2weLECh4DR+B2aN
esreqkKSFK8N7tSokBSDA8dKewBTH5IW1zayV5PfRvswG2//KkJ9rhbKp8AJY3zQ8hYiVFZ2pGcz
xkZ+q5Cg1rNnG++Ps7G/bIb/zEnSBjPogUbdCg9siP9o5jh3irpLWkgntdpDTcirPpt+V4WFqd2Y
ZMB9JuiJjI1CvBJyiwDIos/JBMoLbcHCwNB+k6jGZJoPeJXeLN0M5XVr61IvwGOlj9P7anKnQO3r
R5yxV1P66/J4xZMI5sFLoKNeiv4cCI2K7dBDEyt4yV/cB0h1bjtyU1Y5Oso8XE2jSn300o96es2W
+3LLjF0GgnHb/qHcuVV0+TOEkM2/QndtwDodB1oYAHScT7s3l0YZQ5LjgSroYyvtUrkaUSbFXGjG
7WVTQkrETaHPHfOto5MGb6nCCqfuTDV0U5LHQjV94+gpt6z156TmtLqXLYmFNm7KxrMTd1jXxjQL
+3FMFFI4IHl4NHD9PiQJ+z6OqXaTz6W+sUqlePGoroWzatCgpeqyZ5p92+Zje8jL7sqwFV2SgX6Z
Zd6F4mHYJm7LOIP5309CLNd6dWoN3zO4t+3wDbSjUe7IuKhEyAiq4sATaBg24jnU48RR5xr2C/kc
dRIWH87tEL5Nu+wjDcbXClzkdeD6NML7eOZPd7HsNUd8YPyPdYR13tyPRIafbydjrHWk8cY0pI+T
CzjX8s0pHkmPq0ka5fpHVTeRrkN10YguL7WQl/6fVdB8cAy0jrNT8F9VTxyoZGFmc5ZEFpRJO8B0
Lpv4Gij4vJ7Y4N9wMjKMqhxmwlfvO/oO9CALvSitICxV+/WTI0Evrs/jiTXBV5SUlvqgduljH414
GVMCO+zDJND60MEz2X85fcKeNC0lr4CsTh+BRPFj43dKZG3NIqDqPyuEt3BUHYD/FHkejdgr+mSE
X7R+vc+vknsvGg595g+RGkIwe6d860JL1u38JdbwJeMCDSb+h7RaWDLQajh2rmNcGU7iQKv7kDgU
53HnPrRp/qPQE8myfTmMBYPCqlFKcGtK4CO4xfiFlxwy/a2xv9v1IDHEf+jsnPw0BHp/YFwBpXUE
h2/Thua6NaWPqWZm4WDHik+RMQajq87BZceXmRIm0SFUBw4apmb6OCuur3ooDQHactnK+vbCtRIU
4fwIEpM0G9Im06LH2F7qe1JpgCJ3921hXKfTgdJ6b/wcdbZXqHKTO7I+ha8HBZ/NE9tCDkVjo9E7
x0sfTSdYaAAZ63qj9UETvzHlmumohKFNF2Q2PkslUWXFYUCyCYpe0Cpa6DsW1jFpLBBxD9gWqlPt
czY/eOYEMHap3Rs90OCX53hlJTnRKu5MaLUzvxijFXq4xhQr2RigMhhL5UGxaLkdXJkA0sq+g3Ai
xM3Qbgx+cVc4eMvRpfgQrKV2a/WPzIxSwwciupDV81cHhOc6BBTQ9GL+zkMyuheIUaYKape6t1O8
p5zeZK4mSVi+ZPW4nPDGEoQRB++DokJEn/QN6RuaPZq5D1RN2jWhoj1k2rbCCTfVXWjIKJ3EPhAe
LM9M8nGfHDW5QfRkLkn2WH2A0JNU/vcydF/fdbR74RlM93wbpCUS5xCfQP9jFDkTSgOAX1rCJtBK
NPvZpMgeFyMoPqqb4ocZjdsFj0Z1vi9Ami7hcVif1z/2BNdvM4uhlwD2hv7gvdT0nqh+WgZADOvW
Vvl92fVlxoQgVjaz0mVGnT1mxIvqGLe/xA2cKXSUx8Lbj5OLq0UiCZxrIQ3L+GeEwjIOFogOUGjO
HpN49HvzG1P9KQ9rYwyoMUV5/J6Mm6Z98KxRcjpI11I40KlNDXWa4bPar6rP9oPm7pQnlsyPWQcU
U4IDwwncgQRehv7XQXKH43MpnE1nw+bR4cR7TTowtWgw17OpAGFZDwvyJFZGl1d0LUPChQ3BE++F
hmWJmWZT1HM1ZGX2WB4hQ+DrzpZW+1QHV2zUQFhxuZJxLa360IlBIaoVqL62HsjxHu1g2aGjrcJe
BBB6fpH46meG/mUCTwwJO5HFnNkdLTuP6fP8UT86V+578bNP/DGit1rh/6K+cXg96hAJnILyQQu0
J8nUcgOXPkDcmqo5ZXMH96lmP3mYJ9+4HjfqZgzZt27r7EOJOb4PLpkTN+doLcswwdwUEjP4ob/f
mbd1BOWuaXv07sLs/X9J+7LduJFl2x86BDgPr5xqUEmyRA0tvxCSZXNMMpkckuTX30Xve9tVKe4i
ji+60W7AQAVzioyMWLHWVovk1koKB5OmENooJGwdFt+i+uUZEUeqQUFSj6eP9VOeZ+H1Ia5d82Bn
XuhXzEUyTDAoKeA+lXSsKKd3Iw+V6lf5nW1ltden8Y8R4dA3WpJPSd3mUdyoJOxn8yNVmeJl07iF
0VgLmHD2LMjeLdhOmLw84lWRV20D9xZ1Rg566+MUxgft1LfPhnlM8h8NavdP0LsHd7i84VT/y+H4
Y1oYpdWqRgU+3Dyyx/u4/NmaN1qHpg6PgIpqkm9a1WfND/Opf897T29fEhQ34x8lndy2eTCcV90O
c7qlmLu+vH++SfB4hED4yMkwHUkuxb7RFH1IUFX20VQWQds8uL6ZNqdACHuQIyYZ1BBwmbVpyHRI
nszlANmvj8QYvnUd2mDHo1l6lB7HX2muHLi9H5UwL/ZzH9IaTcAzLtoHTTv05VaT8/rJ+jMTy9+f
+f5WZzYzltWRyY16NL2RHAbXeU6+yVtSGqu3zJ8tKDbsGZ01oqFjmQSDKe40scxv9WqLJXH9Jj0z
Izj9WndSm3IMyHGeVSsAUBYEl5pLfPs1P24hjNdyN8BuICGILLUB5J4wfVLaS13SDbhiSCA7d/FU
ot3+Cdqe7qSGjfNcHnL2zFvvhn7a7c3Uh6V0aBVXefubHfbnO8S71XSKsZd1uJLK3NezZ4R9tdPn
29JEb6R1T8w7M/c72rqq4UMbxh3rdimHBLp1KtoHKd730rtJXP1x47O+ZIeXuPjss4TFyIeZaqWJ
6RmG9E2yw6rdT+m+bO7xWGvLGhXdxptNemR0Xzg/1PyNDKAqeETCf9LyoOp1N433dIK8mw88zqFU
bxNS+zOzbjTulvYUkGyrrLLuKs++WbjMeamXBdT58Hx4rr+XUfHQ3JLdGPAn/TV9KCJpiwtw9RY4
syfc3aU2ATaArvioiZM5nFq09elNzLzO4snh+nr8rnuJFze8v4xYBfcAULOXp70krEM2Doej0hIo
oRAvI8lBHh41ABLkfQeqFrl/0ubQ7LzZHtyYPIFaVJlcnYDnw82sziXJxtZdDQvPv0nwxRSyZhLo
0jHftrRr5zcdhd0sz/xamkOt+1FAJIAO31HDCDcmY5nYa5MheGWObim96XBm0uSmriKtzl0tu7fA
jTvf11mI6mR85NSn1inb0rtfe2+fj1lwG+AI0qwclE8RlaVXLIWUJ4AWK276j61ukeKu+d0zW7/n
/8zDm5Q5eYd/IlajGUkGDnTryKzdpucWhFMO8RGlRbEpj4gKmYNJPZCmRTOC6snWJs/T8ltfFg1d
hxZ4VFB4F7NOSYZ2MlXGaNoqwK0YSO/Q195Rb7wdbreUp9e35pkxwRXMswUaMpDERa0coObAe3+w
6A0NYhV3CtAU8z+TmW0EC6u5BAjS/DtCwR9IJorXrQafqQ4ECDbPAApK9diTc29PxzrJQPG2s8FO
Uz9Y0ktLNk7Fmjc6ty6G9mNbWmoL7xejdW6XICfkO6OOe4sjvN84gGuvlnNby7ec7UzwYLOqTpco
rL4xwT8q3yoyc1NyCxEbaQQ7X+Yl7L4O7a1QZDle1zaR4AaV0RrnYoLh1NqP2q8GKQyQnrhFF+8y
69N6uj7OtUvwfJiCgyskx2AUL98oq+6YXEHylXuJ9j1Gt32azIiG/ev21kcHSWVkDOHmTWHXDqOk
Skk3wckfjOYwc+AFPcp3pPPtSGObudj1E/nHnLBfE61oCUefWuSgd4EGyS2ILjwDsGMg5HUfWeit
t9mqQ1soKUEKCIJkR5hPxqoeKqk2DKaS42o8m93ZQBLh+iyuFUAAOfpjRrge1KxSFSPDvZyX96nm
KnNoNffQVcEBdXVoXxk/9TjUwMdaufW08Dp6lrmVFlr1rGffINwTI3XK2cjxDVyGALt2oyiu/LOu
PNq+sk/tG/XN4q5Unmx6bKUKpfetHONvbosvJ+XfDzBkoTqYpEO2tFngcpZRZD0mz0PlGjaIb0GW
tWtoqBf7rngs+Ml+qF8LunOkY1bmIBfMvUHNoXkO4RD1W9a8cfsxJ9Pu/2uNDFm4eSBZ2SP5gs8j
0L/Iw6G/SwH47T7mIqxyl9nhHD9I4L2Xh4MszX4+D67dbPVRrZ7vszkSztscj/rAVRPps52T+uAS
GB6iLZqy1dQklAGhbYcdiYq8sOlLVe0bOQHq17kpclQ81CnQs09inarue856t6eKz+zAGN42pnjN
SZ8bFo7BzAs0qfEpi+LipU9/kac7yXRBKegm06eUu/3Hw3WDa1tegwKEA1TT7w64y0uBdlNKmqqF
3zDy3dTdy+S5TQyP5ltx95obOTckDCwr5w5sbQ1qjSN3acY9w365PpS1jXFuQTi98dAYVtdiKIVB
PbXovZmfivKe5x9NFRrDFmPwqjkdWHRTQcYKYL7LmSNKBk7CZaU6pfEaWvkxULIEjL2xZeRe3euK
r+VbaqZf8TB44i06CDAs47En4mFyRbKopKAU1/ndDymqR9+I/W8E2jroQio+tcBTB28/byDEVkOz
M7Mi2UUx0lmeG5jtkZt32X3yXXuUw/m7/Cr9TXh7bkpwMkqGfnOToziWl1BEG240y++SB9PZCBP+
y5DQCAKYJDhaRbQnkC866JaXdHXRy3iBSKOfqVn9zDJ2Uk1wp7KpmFzSNM5JA8EScKBQCr2+Y5ct
Irp7oJ7//QQhMHJaW5NIn+eRpfg669wUgrHV5Fb2jaS7102tHT8gGH/DXsAFJ2Yke7kbK7lBOgiy
c/aRUGZAzkKR/OtWVhM0FmJpbE2AutFJdHkorHaocZHjbWJN0ZAcefOCc6fNv5qfFSCb+oMCMq7s
czbC/COWfe7sYxrwe/vj+mesDfb8KwRPUE9gM2hbvPeSRDZ3Zk2BSpXLLTjjau4LOFRAtQCchFC0
EFDPvTnEbY7gvUTHlyV546AGhnQj1d9iZBUM22vsW/k0dJ/jZnZP7Nf+XY08ty1snQ5qgBZzEAaa
432VZce4k459TQ5kfFbl4wBuD1rk3ti+qfRHNpTepIQF4OIS6syHof2YDB9SFYZyaOsQ+99P4neJ
5odCyfd6BqQ3kQ6gtwiyYSuEWLvfsDO0pbn7Nyf45QYxzbJi3YRomZMg6T5q+Xaejb3k6lbszi8p
ZAuQD2U0tDYuh7WH1sJJAjAIAK5A1l3a7WbHaWXESFGb6oDYlI52Y2tps5skzQz/YvedmVqm4Oyd
ZZYc6WY+o1zjdH2QdnTeU0XZcF/LFhZdx/l4hGfAYMfAbHYynq0UnYrHlE2emUDKJYmjOHmPuR1Y
yRYMajUqOje6nLuzkQ1NDOASweLZSnJIIEJqVLlnaXiu9pmfaLWfAh1pzqexdeV82vAtaytoo1Eb
OKWFrkp8Z5WmUg2c4x2ij2MfqLVRhVKRSn6Rm9Vf+GVEfeDTQy8HLndhnBJIf2qnc5ZUFXE71N+z
wYfmZCAPZgBWkuvbZXVci84KPAjY50SXiQxrY055WkRanLYuYD2Tl/E28/tq3no8bpkS/KJeTQC0
EFJETVeauwLP4aAokiyUCdpIro9q1UEBDPL/hiXqrqdMhy5jrJcRFCKMJOxstpAkgoWkD1k2zM0t
GnI4mY6SgVyWJ3NNR0t5xuP7ls+KERQIg7KAmmqm7bUc4ioHyIDw6iihjUHx1SxP+ptEq7TG67kl
kQcrqTP2S5HTBnlEUx134HTNwcRVMXO6sbnaOm5ijm2zZzJtmTcMctu585TWthcnwKNvqfeu5ZUg
cwRqIpB1L7Kzwlw7EymzRtUKRExN8DG7jQ+C8sz9gcZdN/e2so5rFy+iQjzJAD4HXNsS/FszFyUO
fFdGzP5UTHa0cCfFepwCUSFHUv0TqghuKiH1XM6nfqpueRboxVPF45BrP0cpio1PJ2s/r2+ClRBZ
QypGUYBoBoGJ2P1aObzsRpqQSE+Zq0qyW8lVaJZT4NBQ1jSX8rfrBtc8FCz+7pdY6q6OcC0icKQt
CDhJ1IUd2lD9QfLcn9r7/NxHZJMsaJlTwQcDWIFYHE0vKrptBB+c98SquQNjuFIjsusbd3gpjx65
z4/NBhho5eRemBI8Up3Cljos4ypxPae29TOl6buhkC3Xt7qRzge1fMmZjzd4HEM3DpamIy/2fb1D
JSKenrW69mNpX0u3VSDhMWwEMXGzF1t+Nfg+H/ycPm8s5drmgTdEr7umgKRQvLGhEkGhSt6QaGS3
oxoUo1fKY+DwLHxW/2GPTRMs/FB+3rhEntwye6xUF8zwRv14/UNWgvQFPvPvdwjX+cKKnjdSTSJC
wIg1+UpzgwIxoCXJFrX3sohf99MfS8J+Mmllcu7AUhVmD/VWEX6tGnUxEGEPWQmor6sYE5pN0CIE
L9ouL57yheCi+tl8QPJm+DkDkuDJr9O+erbvOBZ+K2Zeq80vHQcyOqigo/mlVawr9VQbzA7bK/7G
DqZ9R3tv9OUW1Lkue2ODp/Af3UsyHqF602pB3X9rBlfZWQyPzWoTs756rADo00DgDmJuR1hbUs1D
qTb4mv44ltSb47dBuiE2ClET3XfSDTABqfGmm/dj34VkaN1Syo5GutHduFYDhdoaJD8VgCjR2Sk4
bwg4jJKiDSR6UfT3uapdGxqp1hCUhktyXx32sRLp0luhv3PN2rqo17yYuYiUIL+LXJd4UY1N3DDb
HrG/H/tHPTjoh/mj2WU7crAeQPHk7EBN++H48l29b2/6Db+2tuX/GP+S8JTTgVVUn0lE7QJIhfaG
yJvQ+mURxWO1vEWhZgcMM/rcBI9WTq2VFTK23Hw0qVfqYLMa+Ck1PeOFPTup21nBJjHh74zINatC
eshAkyJj8jIyf/B5UPlZ4ZZhd69DP9Id3d4vvklHLXg7dPfGaXzaVY/D3XiX7o1ftY8K8GP2cd2N
/c5nXPsg4WmegtentWt8kOGqx/adhh+p13r55y14PQ6D3wdG5Oy5F/9s9g/1jYNvZDfS44/Wt4Jk
5zzbPrACh26f3JbumxZ0O0hT0tm1dv1T7m6x8Pxud7j2sUL01NVNl6iQHYkgQIQ+M/KQmV4ZQbzR
V18D5dEI+n18J7/2h87bX5+nr9cOkMwI/hdkNoqeYo5bbRsr1/WJRaXUuRrUqp00RMm4h3tCli1G
0ve6vWUklyNFyxN2JxDFC1hMLK9QraiGhtEusp8x0OHwAxBN9kL8rfzrSr5r0Se0AWs3kdZGAUk4
Bly3CTrkYCg7pAAY9I+OeuIc9BIj9aXi0PRoE97Ahi9HSxwceqkR/yIytcBNdmmzdYakqeu6i/Tc
uFFydOw66ScbtHBQ6a/r8/jVk1gLZSn0v2ENXV3C9o5Homc2oFVR0sonCPTiJZVtJC++RgKXJoRN
aee8oubUdJHFxxASVajx7ZvGz2wFGJmNO2FjOGI/UDUVZm9ksDV2+mNSFqEWb6Ggt0wIG0KmZl4r
/TKciUEXwADz+ev1Nfl6lpZG+mVRNPwXqnqXy5+2cd0MRok1oVMMqvjeb1Pbn7PaN0rIijT8lyOz
jX7fLZvClQ68jS5D1byLwGe4sH0cJjtxK/IN/sTtB2Bt9P31Qa5NI6jdZLSNgMkTsj2Xg8y13Kr0
CtNozJMZTBZIaZgp/3PdyEqucZnKP1aE64QneE83oImPGrd9nt3UL06vce/OR8/I/HEj3b8+h3+M
LX9/9gbIuqqeDafqosmbJjd7d753k2t4L9fH9DX4uhyScJyIwwzHimFlDNOn9GWLGnjttP6ZMVOs
pSocq5B08D1GqwfSHBnOgAAvQqdGr3vXR7Lm5s5NCfucFxSAs3nx4e0PqhK3LcNnqdsiJlq3YgH3
qIKG78tzU9GbtM0yWJlHySd0lylayLT8o+vtjZhwy9Ky5c/W33HSfKzVrovqCrLXsZo8Zkp1A9zR
i9TUGxHg6i5AkzmCX0C/0f17acvourHIjQl7rUn8Cqo4uvIxIyi7vkLr5weRNaTxFrZdMQjkwNBT
ZYaZlN0mLUDZKgskpzpQsCpbaaBayV0aax7E8/4x6ByMyfh2/QtWx7mE12i2BgWvLRzgLCEg6ajk
LiqLt9rBMMtTkm7Bi7eMCAfX7GuTkVTBKB0pTHl6U0r8G5GyDR+78pSE8DPiafAQYB+i1nO5aDFY
LXtLj7FByE9QVbnoHvSA2JLR1Mlytysg6T3/VHmN2g9B30CQD6A1rlGPqPN7o6g9FU/QJnuic7q/
PssrgePllwkzALRKk/XMwpWDR6QvMT9+ZAC6/4rngNxZe64AFexbz9adMYTmpx1BKtE19GjrXfPV
+eAzUFPHG1cFG5DY0NB3emXH44DmvsLxUhXsRgoUTI4TcQ1zs+i2XGmXUdaSqcZrGqDopZoojFmS
JGNqddovaOQZNGzkwIr32gmM70nzjjeuC6SnRH5KRNo4u1+vPqCeVBBE4F0FPVSRfN2mI0hCLLQw
ptZ3w7xhxcf11VxJ58HAwk8AehIIx+rLyM8cEev1uS71fIi6lg8guGSJ/TrZzGL7oUC5/0R628l2
+H/nQ5HsXvN1Ys+WaxaNtVclgLX86x/09Xyhwx0Fv+VhgBZRsQwuF3NS2HE6RshUK5kPKg55n0+m
TH3IVW2RTnz1wjCmguVueRks1DOXg+8loiRqU42RVJYHnUytRxU4jjEf8YCstuLn1aFBNxwkAai+
O+I7JB7nurdbOkbAusjHyYzNu1GXtQOIu/KN8GLVFKiJoOCFJK0jovjjzJSLSh8wsMnhHhpUy71q
QCZdi9FxeH3BVucQdBoGXjzLC2T5lPMNZGdDk8bqGOV11rqJul+qEeiGGAPQas/BdWMrOX+oYYNF
RwEeZOnxENwiyu8cITWdInmUnG9OYraDWxtJmXoL2TUEk6yJFt9wmEuvSBIWWqSz2DFrrPKD9gMe
flYdl6Nbd7R7LjIix8/XP/DrbOD7UJtf+NnROyri0TUlKedxxPeZE9j9B0l1gPPnTZBqFojUJWkL
crpiD4lxXcY2Bnkc2rcvZ9+aE0tqNGmKGvR33aApfzqasHLo6jZ7knXebAD4vvoj0AcgjwEqI9Re
cNdf2Ls+V1836eVvCTEd8kVqbCY65upB+ygO5uv1n19xbZe/L7g2MLwksZTh99XUK74XN2kEPnB3
0Vd8htIV/tyw9/VGurQnrIVBcq0vNNhz0lPZ3ZQQYXvNze8j242Ajtr64ygFSrco2OapJ1Pm8vGB
pZ+NvtXSv5LtvPwSwa/N1DQSOmpotk0Crb8x3016qyI717znYVN5cmW45c7p7983ZmBZ/ctr8tKu
4AscVZdmlHKmqHf+oY3Pin07hyQOUbp+TX5siRWs7X00Mi6oWcjD4Ha82Iv/ow1gaiVtNUdZoaIY
X2cQgCbxvZM1sTuoNdt4gqzuJ+iEAKKPbhOQXgjrm7VdOeG2nCPI0vhm9rPI3OYpPrzNyr4fbK8M
Mju8PqFrp80E5cuiSYT73xHCjslR2kzj8oxXgtmGuZzTcLK6rbzV8iviqp1bEeaxKZ00HvkwRzaD
np4S72q6629BAeDGN1BE2ohs106JqYD1dVEnx00vnMqyK6tcoc4cOXZC7mQ8G9yys5qDIrXartXr
aMjz+vAX83hmU1i5QWGcw13DpjzkwAxRUAM3tb3/GyuoyCM/BmDrl5Y1hN6d1WUoBqt6d1va8z8c
0KUNI2ubfuEadJAKQTgoOvyxcGyrl1FxVrsxuU0UK1Rj7bG07MqfMkPfmLg1Fw1vD/jVop6CJsTL
I4ZsplTHlMgR1HcNl9t99wPTXN0ZVd8E12dvJXsKfjMkFhd2QxAq2sLGSAZ91tvYniOgILXDOFYl
Kutt7UFAbvKqQk5ehg5lSIvT+q5h5XS0uGNuxE2rs4tSuoY4Bn+IcdPSp6JYHKmMGWnUY17YnZtp
/eQXSKR46Wx/Xh/z6vkGLzCeqwBsWaIq4lyoZLRisKxZw9iGkACH/BSj0objWrOCtgLwrUCKDhGS
4EUMIqmNwVM5qi3+AMlQ6Aw5/eP/fiTnNkQf4vSSlZXY+wWRFDcbusQbnK3S5krlHJA2RDkGPCIS
3qYwEquwKlsjI6wgoX9E8217Y9mTc4jHqXvsZeTpCrt1ApZYYLDRGeCmyWS6SpxMQQPcd2BkkhPy
lkPWtgG1ey+Z2VNC9dJLyyk7Xp+RtaMDShiUONCdaANNeHl0UFlvKoeoMuCgcewXuJ6ioQP/U5+X
RfQ3piDpDHwT2HdFvWUpV6ukLRw5aqV+8tQyHZ7r1tZdYwIw5Lqp1b1kQwoDD2GkHEwhZhsNI8vK
VsNekvvkbs7zOdDVTv6b3XRmRXAFHaT4rAweO4L4mx6mPa0PZtnru+tjWV0hB2ougPQs2TFhz9pq
OQ6FmSgRiC5AyDkASkhnNb9DhmpLt22l9wY7948t4zJu/h+qA5OTS7YcESQYUBCyWTWclHGq+T7R
Zrk/DVOmTa7UzgPzNach017LHLl1FWtuUcEvjR4Zs1I3XTkz2sTtmIFO6FrP0bfwN7NigYlVhoyO
Kb5Se7nupU6JZfTLFfSodJbxzyTz9iHua2ejArNMsBh42DKY0Zb3CwDTwhEBQs6inVMoADuqz+Ns
fLBGfUyNKFHQD4LoeYGadBsh1dqiLzKPuGOggQSF98tjyVJ9bsYWNjmjqSsZTY9nWZqGwFIkG6bW
Ih0b3FoGKhZgtRSv6gnhwKDUVInSvHKzm870xzgY2pDxjZhg7VCeG1r+/uwJHsdxoeZ2vWzk6htJ
M69MyEYeauVixPUEHMeiAAi2UGGpODTN6bTsiqRNjhX0pXOQfbgGJ8C5PF/fgGtxNgq2cJkg1tEg
siQMZxoY1FkHDEfuoa+kJoNvdqkeZiMb72ydSV6X1fzUMR2FfsO+NXt7eiWSRjdmdaURBIkTNCYh
VsVeUcR8Mi3RSp2MuQLUhOkmdXk76mjVV18YJGvQcOA1R70D30+i+pymN2Qy79qyh7bccE/q+iBV
ybhxNFfOy8UHCdcfZWDP5upyXlLP1LNQLeubGLPQQ0W04BNohaHR6F9fjZW9BZvgh7PgDvDGEs6L
PVJdTrMWNhPi6/k3udpqHV8f1R8LQnA+4snldAwWdAZB+xIFPmeMep49s4EhmZE90DE+NQ7feIes
pZIuRiZssxlZXlqyTomm6tMsXqW7xEEuaZ6eclnf1RDbqDuIGmQeiNgDNNjeFbWbORt8rCtFE0wu
FJ+grYkw29GFALuaK8TUEnwEQFoaYCtU4l5hGRBhU4DdrAjSkPExN7swVkbTrXLtpI1bNNjLthHc
8MU3CNvKanGjOBPuQcaL/l2WZLz8qmHoX8cBkdIM7u8TLwbVn0nVbrjIVbdyNnzhCja5XSnZMnwL
zQmS/QPRq6dbH3O5lVZedyp/LIkXcMOaPAGCGT4ygrBInrvSHdLY+UvzxO/1jy0alZVbBlMKkixU
ozQES8KpYXGWpUPOlMjsTroWSW2oTxuZuJXb5cKEcGyGQS3LiTfwTuYPjAikgyp5T7iN6+xw3QWs
L9KfwQgHpSPc4KaJgwJBegCG9oZN3Nqs78txIyBbi+8vxiTcMog5J5rIcAU9MrVNcWAkNFvd0/Sf
KsqWUsohP+tJuQZtAhKO9o4OWLzMZ/oEgTnzVSfaTyOTP68Pf9U/na3lMj1nt6uCt5lCDEy0rbyl
mS/HEA6fjzz73kr3lXKvpRsh9tpDGGV7pFhN0DSjBVEwWPV5liNHgbhhcBn2qgbShHfzk6iuDeAS
fWy3ULHrXujMouCFSD3L07jMe5vGAW0a15qdHS0eIDa/06X3GtKYvbqjNXS42uHF6DZc8eodc2Ze
cEA9aabUjPsFgemwXWorudsmTR5cX8e1GBzzCggTyPEXeKywj616BH9eBTOm7anPBx2nfwZj10l1
ka0B14a39YxZPaJnBoXt3Eng+pZsHBx9mN2pZG5vq4GkvBGa+t38z/XhrbqcM2PCrkn6jmazgzWk
Nf3e9mXl2bmiuKQsC++6pdUDcWZJ2C3cmiw+jbA0G11AjIfCDpi2b82TM3mUzh6SURsWVz3QmUVh
gziEk5xbsGgN1c6O99PwT0vQQzeE10e2/M6Xm/DMjnAd6UxVIC+zLBgjbhrxfCd3upvoiVtkja+Q
fiOg21gzMWOIPvu86AyMazQPLSQa9LhyZ3kjdN8yIjzZiVJn8ZRhUCp3AgBzCmd2Y/n5+sz9Fxfy
7+ESs3eqlE45X6Ip+aF9r/xm9xh/sv2P/K6BEtDjdWMr2wG1f01d8mZ4uYuPEcIdrY8h3hDVjBkn
B+0Uj3FtyB8pRDr9hDvG/z4ruEAe0GiFt48DJPvlDaDnmt2lDewN1m4ybkbQDklqFU6Stb8+sDXX
f2FJiBu4I9cM6UcFBDKBWR4aBx021W3u681bW94D94Y89sYeXDnNyEBahgMOY7yHNeE066ajjLU2
wW9UMz/IjEL5nlVV6OBVG3S9PD9KXE8UkJqm6iEZ9S29jbXIDATNEKDA3JqQY1n279n9qiZp3iHd
hPDiJf9sWnd8Mu74P+SbfOruqq0n1MphuDAmeElpKDuzhrWozSiQ8CwouwIIvC7YWMgtO8KsEseq
qVbDDkAVvpEm931j+4k9HxvtSDvFK8AEZxBDctGte0+5c7CL4iinxa7Ac1KZtpqChc8BlznyOWeC
SMLnWKMOMucauktaOUx+JpkPfVaBOqT/dX3cwmb6j51FogCVeQ1tYoIddAXH8wwRs1NNYucmnxzb
Q77W8JuCZCBs4GzH0JJ/qNUGDNZox79uXYgj/q91Qwe2HJomgLtd7qRiIkWcAFx+Gk7Oh7bFDy9c
Dr9/HZKFqFFA4kHDY/jy1/NULWKNgH8bcXcA/NMhMzqPt0NI6JPa7mpz4224tmbn9oQA3xnBI2BJ
sGch06JLhVfT2jXp6/U5W1bk7Mr7MiohKKppq1SSokCj0ByxQs7t3Dr3ZtcdB4fu82LDk66tEN7z
aDIGSAI9cMuYz8+6ozhTjn9PTJ9lrybJ6OE9u0XKLrrR/wwKGuBILqInEnnqSzO0rklXyhBxa4w6
1OW9VPsL45gNMnETdbKy9JF+8ttc2ogfhIvpi13Bu1Caamh2x5KZ5M4Zdh1pQ4d+6+nWAFen8Wx8
wjEzykJR62YRqYPwWLSVTlzdeGe/LkRbksOrblhmT20X/aF3OZEDu1A2DuuqlYWaw8QmR1uWcJw4
NfJmNCQcVofu0D0Mei3d5XSjCrO6vc+siIfIMVJLBqTsZCgvZky9Ti0g0yYH9fSz1Z7/4ig5yFui
IxlYOhGrJ8kt3CyTixNeIIarGUXsakUm+ypL8h20MoGKokW7u250bRoBiFoc7tJx4giFhaSKFWyz
rAAD+c8OupXlgIpp8fAXRlAmQY5+KTmL3foxhkuoXRWnEUJYgyHfJZ1xN07O43Uza4sFxCByrtAh
hFCRsFgDIcOkFk1xsqawYO+WfqoSH93PfvE3MqnnlgSvxwek4iQVUofYd4c0dZt8wxOsLouxJP3R
Ir3s70sPlHBt7GkHAyCiD+xxJ0/QO0o2NveauwFy8V8jwhEyS0nu5R6vc9oGcRHUydGqdvOw8Tpf
HcrSrgVQN3pKxQ4jbdC1uZA5Fp8FcnOXQ44vxW1+fenXhoIGJgg/ANMLcI3gc4q5jiHKYhQnlgb6
eOvEnqM/FGpw3YqIXf7toM/NCA88GSDe1tKy8oQ4t3LLYeYem5U3ZapRaptjM4YIJyn9xgT73hj3
0GToLOrVutS7chcfSQ36Ss2aql2ucynomAnOA4gZ+4M2D54xDnowTdr8dP2r1xbg7KNFngemUAp9
aMwNR8mw2WlzoGzhHtZiGwPrC0QOgjdIhF1uV/A958nAoN6amDd9/wxI2r0KZKUzWG7V/+Qa21iI
1SEpcCbIjwLeLAvLDeK3uu4Vnp+I00E8qDPkG41V6ARkubHhINfuSuPMlDA0xnSAcPIe+uCBFWxx
cKyPY0GjomCFSp9w4c8l7xW2zFsJYH5LLC9F/sPhG+539XAof6wsfvMsamLalMylDiutChUWVGWN
qfSc/n02++gvthq2wZJ6hEFRY7FVFZT5pCE/ddm7YT3MyQMv/2YwQEGj4q4o0E394rQg4liCzPNk
5M/T0hs5V67pPGyGz2tPEePMjnCZ6E5bSOqMWIz0WmDQzNMlkMhJk9dCaiWdZM9RIO/wv03e/sfD
AK+Pghn6zAHJuFyrKUuMduIIniZQ5KXgxmPKDtKCKKXszSrz0vgHlOI8u+23tuLqPl8gS8hRoK5l
CoZpreYjqEOLU5kD4hb/ckA38Beb48zCchjOtiHwfKjQtXjcjfEzH4+oSLm8f7luY9URATaNNMAi
0igiotLMNLmZ4wlnVzs58yAqpimBA+zj5I35hmdYCzeMM1vCjLV8KKZMgi00l4Vzzd1Rv4+TnaWz
UDXKjclbXR4HvB7mgg380vScmjOS6RNCKDsBVZmMQn1dlxslIbFp6Pfmw0/jzbOAWr6gc6zRZLxj
eXFKjAfHbtFL7bbZEZWSd0kNuvpFj3Ldk8vXmAU52g1bzdWwNUefQsChQEbr+lquzS9wpTgMoF1C
66Zw0gEjmaexJBAsAEdwRR7UAX33DlSlyQMfnY0AYs0TA1YK1jMAFRE7CgFXHWuoiMuIHctDLUNg
z7klKCNcH9CaS1kONnik5IWOTjgAk+LQeKyn4oSS7THPCVqvyoAy2S2AMMWwSl8DgUltSFtZq7XN
s6AuIGmJefxShO/MAgyYMtI3Mq/AdE89PhaH62NbXawzE4K7RD7K7KUYktmy7SERGinGba4x6BSA
PMTSNhZry5hw8ggUfhXJgNi4VoYFpyeWuBrLwkQHR7a+VTxYcynnkyesmtSPSpuDqgrHfLr/P6Rd
Z4/cuLL9RQKUw1cqdJjuCbbHYb4IDjMKVM7Sr3+Hs7jrbpq3ieu3C6wXMNAlksWqYoVzrGJD67ZJ
CoDjOTEaNkAPpUvDTKEyGpaHaWIANaJR99pSlrXXpXrT01PZI89BqrWsQQ+hlIgl1VRXvoDeFkN8
hVtWFVFHzWsBgd4PQb3W+g8TEystydK2bAjC0PFn2Tn9Y7nSLA8ZGGrUbMXm13E3vyYeA0xw+lj9
lC5OFhN7pPHjWGhujMs9ddlZoYVsclm8NlbVBlcwcOK4kEdzF0rHhtmYAvkhjSQDRv5kmTyhEGT2
MZeGf8AHfr2B4I1I1BXpvJMSU6JvoCBpiWp+v63ywlsFUBog0LHXzXuDyIU/K5WiwouD4hEILNS7
zNnWECVCGVahKHiDvcduuUDB+QOlLHe3sXM1PNJa1P/mIC7DzToOmuT6CtdiM0hEjHypcADXG5Yu
fdU7DswfphM9f/x0e6eEx+Go2Cr0l2IZXJIhdz2a9S5+3QLDYX7vAGtsSCWeX7iCCxmcAVdNpTar
DC/mfi6tQ1xXCrgu3T64vRK+6+cfF4nTBhwIAGmBCnK9UdugxJu1sTczqEkK8tVF4XdKQEi07zJS
0A/WHvxqvjrurOfbkkU2D12VLto7MbCFDPW14GVd09UubDiorFzDPhl7FEqr7aBMW32nzOoJrFJe
eFum6NwuZXKL1Ua1yvvBhO5Vc7SpzblE6rpHX/RtMeKluQAbRVoclQbeJGR9jwELh55S0wiAYx+0
uRnoavXojSrGlSX1TL5g9H6E72SbGBLAICU/lFCp82Q2yQRd94g23adG0B67KrQBz2rvhq97GY6x
aBeRSTYwPc/G+njSbGepkqQYkDRo60fwhiMlaoVKLptFFW0isAwx842KG+Il7qyazKiscgK2e2th
3gB9CeDXrLy7SS1PjRSpTLgkjExpOrq4WbHkWhnrLcNTcjPoKQawHHIKw+yQUUZsL1zRhRAu/lNs
O0a2RUe4VC9+PnVAkIs2Y/Hj2A2M8em2DopXxBC+TItdbE4H67XKMYcKHZzAuFHPT0vWkWmRJNxk
QtiKLzxGXnt0VisIoSMy4xvINSYrsFTZ/J5MDJcd8Qzw5LYKru0wkiXdUSACSgIwmQQuQJnKbe3B
/IuUEoDUm8lC8NqDKUSSORSZdNf890z4xNWaWEtitNgu1+r9aexJt/1FjYwFWEhaoYoA63N9IIBS
tOrYYZcmt4nj/chzGoAaUBL3C3fL9uDEMbWN+UXuPDRAz3iGgnVY6lsFcIts9PGA+38K4Y6kyQr0
NBQuPWU9KM6sc7m28nKIKBjBXMV/VsJT1lGwArQps9Sudmy/F/GdVoSJxBsIZTiGCsROBzOLPCpM
HgMlqi9jBL/pF2N8q4zdnJ5aU3LyMimcBdNWN0sBvwGjrJ2roMs1hNOP0ySxKmIpHuAIGIEDJtOu
9aub8ILV87w49Va119MjHbzIwOhs/f229WKHy1dh0e/+rxxOjxOggTptQ4vTVqO13MN0MIAQ0dHt
OjkG0H4Uk+pLAy7Z2rgYux5R6QaOCHLhL7n3PN476HJCp9PthfF9Qe/OGgl9BAUMx8LktWEoTbhL
7MWp2h43Vwc7kY4pl0Mx+MaA94pKevO12T61W0dawwxvSxddXIxFwW8DRMVCPfj6+MytwivdW9CO
0OxQhGm7s5N9vi1CWGtGzs3UkXLB7CXfvmJTVeu9HFW/BljAvq4WOzNb752pD8vig7E+jBbAscAg
Y/UybE3BwxZj/2zwGZl7FLk5bzTXqlGMCYzfVn9TajK3xCqOg+qjvP12e5ECVQHyMcaeEZq8M6pf
7+OWaum6LG1xymdrj9QfWA6jgu4rWUZOLAcrYegfQCVh53nhX9sNCPmt1hUn11SeF7P/Ps3OoVqT
Y43nqEQzBbqBNf2Wxb7lQlai1m1Jq6E4OcPRykKsKp0kNkoQAF2J4A5Ib6m11g6WAyCV3i+zYSK6
kT92BX2iS7HHlJfErQscLsaYGQATqzuiV+V6TaVhtH1tQhfV9MvmjMSVlTUFdupKALeiwsXs3zIg
btwUBIxhq6+7pDy4j0mdRnbX78xmd1vzxCtCallF2xbj9L5eUdMNllboLFBJ7FdFtx4xzvfptgih
0qHf4x8cAfjGaxGLtznKsmJNw+hXv5rhLvH2SSNxisJ1oLOUjb3DjfAYXEuvxq2iwsBXS7mfXCtK
l/892IKL+i2BfcGFPm9q4sVtVuDupDZB7WZAn/rtjRLemAsJ3O1Ebt4o1w0SbP2pRftO0f1CMfUv
hKAqZLvImiFTzkPyWLmj1UkBf1E6d82PEbO94e1ViE7iUgC3CntuVpNWEGDUJDbI/D92RzOHh3eV
CpZYVLhAY8DdQbVTJxNlYixAnTApYCX+tnr7QneIs2bEnJ+0Vf1o6TJYLpEWX4rlLgoGoAtgZ1bF
KY3Pav+qmMh/Y3gnkZWZRP7uan2cT12QgsptHevLCzc7xZWOebxhLoLJyh4L66FYtYcVc1LVDGgo
pYxlg4gip3e5Ti5MTrRpNPUG4rv4YSs+TfNMNjKuTbhatd/HklyDeFdRUEDGBmUbnYuRsqlPi8aA
NBPEHyCL0M1AKY6VJaMzF8pBPzMjQwPYB181xEtZS00Pp4cei208WvWxKo4elag+U20uymRtoMAR
AcAB/o87OsUx8y7Z4MYhIp6fsBJpqVomgjueInV6J2GRgmkCz9elzhcHWXcAzUv8gnjD/l0KDxNG
HU9JVBeulVas9aWc/a2NvL8yRiDCZkjFrPebfcWFTVUbNBG23VScBvfZTdwA5mhu2r9w2kAMARkK
XCuOX78Woq1KFysDtsxQlCooWxRDlNxqJGfP7v8fZ//+emWoWUjVXUtZh0rHCC+k9Jod4PBj9bHV
jl05BbpsnlBkYeGKUMMBTo4O9qZrUaUyV4Dd0oqT19Rd4DmF6iP/vUq2TaRpuoZmUtDlAB+Rb0tS
Nt2aMNgAO5QB0MuIv216FhSeKqt6izQNrxdcS9Q6UCjgTEAzDW5tFQY0Gv0+OzoT1/AzR/LOFC4G
qeH3agQLs6+3rNDqDui5Om4mwpDpc68GIFe/7fdECgDkjP+IcLgwZwVteTpgvuVUasemyzFDc7aT
HeDyfY/KcpkiDTBYh4eLVxceffxyjIy2mzWVp75NIjy8WNr59mqEEpAnZZDA6AvjJ2cKEMIiAYBY
xFAoURowuv1Fcx0QH39L4J7+ZTMtlvH+PO6/97Q8VuObWjwnTrG/vRKhQ70UxN3/NHEy3aywFDQ7
xslxzQPjyXpGnnmdMDUadPNfRFiX8jiFzkfDmzsWxrGtY30c3VPpSF4+oktjqmhAQCzEmlE4ZXPp
uI7UxuMK4EQ7pbMJ7dNoG17iupOsRigJ+B3o9sf9BADK9c1py7pzRg0m2lA/1+2jh6xCZqAGVspY
HERXFAOoAJfFFIOJTM21oNQbYgA/Le/vRaByHaAMVOrWRGp9KYS7OLACtMkHGLUEcEsIAfrBluyX
cBkYYWJ1Vbx4eFia3BzjaZwgYS57MqAm2VuvqiV5i8iEcH7TSDTFBrQRbGZWBt74xi6oN8/B7Zsj
k8KFvLM5JbTPIKWpkjooJtfxF7ft/TjPZd0lbN957wleNFhPDOtbSLpcH367mlWK4U285L/ab8XH
aqNkD67YvvsiKzaJzLQJ4It/GJ1ACX8tqVBjT6m2vDx53WYHW9XNv/qkcUmaqsrTWlXfJ3uUjYAJ
7xCb72bjXw54pK5lapgaN9WClnClMUqfi9/RnhgVcDfm19tHJpIElhAd+gfscyTmriVlSgp466oo
T5p16kHo2qRPgBwhSidhRRCpBlq7GFavDVJrvmF9AbgL4Keq8jSGcev/6Ny/UL3L3+d2rKkmxe1K
rEN17sb6hLbrZHq8vVUilbsUwd0hzGkBgdYqISL9ssx3gBue79Cj64/GK0oDvnRSQmR6gGmIxkwP
Wg5GqOuj0VASqsAeXOLOrmSzTfBxfL69ImYh+UuE9ql39Dok3viYXe+7fkk6rIgCoHGkYJeyv2bf
ui5yndovqYzFWuhY0fjDWnAwUwCLd72ickPk2ZQ15MX9Y1+mTzVKBIk63OW5rZCl+JFUb+C60uJN
cnQiLb8UzG1lN8W6VvYQ3KfdTtlWsmZTFJdPhawxWKTmGH9lyW0Tj1QeKWfILKtaPai5Mu6c+hiP
u78peaIL57cITtNLtdmWHvNUp/fNyvx1PE7J223FkC2DU3W7NYCzo0IxtP5pzsMiOzsyaAmZCM7w
2EUae50LEdgpzElgp8z6+DerYN0xyJQbOJBrdTOsHMgF3VCedCPZIjD4an5nOG/WqiXhbUki04B3
ItIF8BQofXJRQp5UDZg6IcldhhkzGdqEh5yFjmKvW1TfUZLhPMZ2u9/aQXvZJl1W2Bdu5m/5fDtQ
U2R2bjkwFbb6gvOK6fPfnZcLJimGQmb/cXeHRClYHRNXyG18F7Ck9eabstEA4T29EMLdU8Wd2Ui0
W56yZN4lALOfp6fM1R8bGdaQcMMuBHEhfhF7qr2WFixRFbIJNGRenF4ScosCB+Dyof8bSEIIhnkZ
FLikrRWXJyNVAeN+7kFwVqkKCSWuT2TF4SNYOVTFs/iPlFi1eU6vGO9rUXRitgBKcD9N6VnqkUQr
upTEBV3WYPeVO5nwgHoSpNVz3L6ZxRQNfUyaaX/7SomainSgwbHWEYyfoefw+vbO6Pg2YWCxrLe6
IBtGLe6M4NEdfdDqFC/Ab5bIE6nEpTxucVOZTZmWQyWMbTw5k72QFui7bmUTgJ2FK8YH0FG87Gbv
lfYURBP6cRitr56++C21JZZLuNHIcADkBnBryBBcr12NJ8C75Gl1GtXjnBrR2Me+U90N1sd4liHK
CmTh9cHmlZBSQ7KcW3dmLauLydXspDSe/dCuqk2MpCyJMmMgy+nLOmCEBBKD+c6WwYUeQAzFfBnC
AA0HzF0OqwQur5F0Gei5QV77ubai0iaLR1r9YW3a0DOyRy0/F8pE1OJlmZFR1r5o9RgO6ZtRjdHt
sxeYHXwMS/QCh9DU+eYrewa1hzU12Un3hqiKrB6Mzsoua2uJjonlsGwSXARcOBf/VJaVqpU+ZpjX
yNsIUzc9Mc1sCTGPNe8x5tZKLAM7uj82Gd4P/yLAx0zUtRopCniFPWz0aQVgJ9loXAXjYukSKYKL
gwz5bymc0dYdM3OMHFIAMz5XXZRmUQWojNtHJBQCqFnWvYSpR76IMzcOSMy7OQPKYLVz9McSoFpx
9jfncyGEXZWL7HJTVnjeuxOKKJgNzT/FxmtKakPiFoRKwIpSeO0jHcNnl6lSgpXHwUom3ThSNXzd
Vt/tqCS5+P46+OPsL8RwJiRbrVXf4iU7JRRg+9qR2g+Zqewaa/XnwfzoovylJ09a9byqAOG3fa9f
grjtA1O/Bzcn6UJvOTn5d3BhOe4eaEK4yyeF9od6Bl+q9mAd0D0bjo0Sxv3ZlUVuIpvEGDmQTESj
CPpwrg9i0ue2TjUjOxU16ZS79kC/Ta/g3PnfdepCCp+yLGsgWQ4mpCAERWznU4o31iAjyhKuBXkK
Fw0pKCjwad4FGNK0YFIqw49R4NnAifEYD19M59Pt5QgFARQSsQYmtRHAXG8aEBGVEbxY2clCO/Vj
4Sa/uiEDSGBcKjsrWZHBbuBGbssUXUu4qH9lcjdmS8FN3o9YHFyGb5ffF+2YjRJfIbowmKbHCBXy
lqCF4V3FsMxIxGf5CcUfMpTn3vlROzsZNqwpMpaYV4IHQB4OiVJuKVpeNHpSQkwbmrvppOyBtVAF
8aF5rP15V+UkIQ7RSO2DmjNKIxp+e/7S+cbxeQqtffLY+b1O5oOzq3zcHp8eaPC5IpWf74rD9Hp7
12WfymU+p3VM48xJ81NWIRbqf6TG7rYAUZMYCEV+bwZ3AZVl6gs9xmYYNt2hHhfZC8hT1E9gDg6X
0kAfy7GznswpcJwa0JSSbCUP9MrM1qX496nxC0MczzSpzBEL1J+cr05Gxo30L2i/pM/uw/Q9/jp8
X+7blKRPSPndXrl4a8EXg9YxfAOfvU7MblLzogbGS5tgHr2omiAFNL3k2vC4iv8sEN35LlwZBlE8
zmfacdXCYXf5CYgnVv4Sg5resfN9MxJKzD4DyLQDSLDHag2GpfhgznvUIG06RZjwZAxqq7ToITIe
yCr8+0HcJfPKJe6TBBPNTlqRDnMPi+YvuuObgEDdFokzFy+fQVfgpmnov+FMlZWmpZqOFdSrB0Jd
TAHimxIaf01dQsezca5+LHpNjCnSpzxaztoHdY0S7bFGxmaStWgJV37xLdy9b/NVSQCeCYgYO3C2
n7MCNrF6X9ukobLqtWjWBVOPFlp2kNVlYeC1iS4AruxZM6bsY/Wpyl3M7AyEamelPcarE8UJyHaH
wPE+NVm4NPvVTIk+T5JMrDD0vvwIXveaDNUADSPleMHPdxOslr/154RkNUk+DW/eEmgvOVkx8PCp
/ySb/RM5jEvhnJ6l6H8BKCiG/4GEHyz2C0pWft9JzBezTnzsw4grDAz1YJP5YNED6VK7bFhhdygQ
+Orgfq6Oc/lDNU7T9B2tHX/hoTCH8o7IjOwIn/UDzSI4Iy0cKzoX2wyVSXR9ZjXyPrLOBFEGFSik
oLxgSVs8C7ioLsmbWEELXn6q6ORX6YdWc3xWzYuzxvcmDHHASuOR+OG2URS9xQ30TiGIQRkEiU1O
b0uD5k6ZYtx1abyo3Qp/K6K4+zWDtuFEc+/sbc9atR1zSajM0yb9YyYRyaDxGdEgqiHX90VT08Yo
Zj0/efrPXF9QSKxDEB6Qub6r0iQAdjx6uVYyJDbIFzdiZ/0ebyxJJkIUf0CL/v0IzlgtcZXlvQUA
AdX5go47fwZMAUY+D7kjUSOR2iKWQpsaOkU1nPH1ao2ltNxRTyhWG7hDtH0fCpJMfvbTxV2UvA9E
fg4lBYyCoC8ONC+c1QN2dalsm42nTma91k03+6mSOxI3xz6Yv4cOfCiG7Bhrps5Zmp7OWwmfArWx
Qn15StvQ+F6nJ3C3jrJisMiKX4ri7Aoa4FCnbSBq9uvP2qn42KBrlPzFNbgUwt0+s043SmcIcfTg
ZZxJU5LJzzei5z6mYtOn2+KEuwfwSfDqWWAcfL8cF0GQk9du7iaQFjvqYTVZ+ZksT8miAaFjInEv
UXORZWaMAmxaizHgcHfccbOc9QjBaM5G5ldtfPaK4i3uYpnzFx0VcEI9DO4x38/HPqudJB5VgTcy
GN3e0qagLO+2YTe2vpbeFespaUHOYN/r3mdGKz1HhWrv+wlkP58STdazJLoGLgBE0WyMP0CZdH3l
lnpWO6BfAfPMaOjBdYY8zJJek1w20cXGJUMHLSA9MXXBWRAwSxtrA2jZ0zbFu7RQwipDu37aB96S
kaE69u30lDuNxNGLDhTDPiCBBBoY3jSctgIKB8MfKIKcUnChAe3BaWggdbWiDbwUwv7+Qkk1rTa1
GT30p617arbPZrpJLp0uUpdLCdwRxRsSNhZ4VU6p91DbYxBjUN8q66MKUInK2UiZsGd1OSrHtHzI
6VlBxEpB7N7SXVMOM0bcTIJXfjgXGdo4nft8DkEJGZngNgOWq9btBz1yMtm8vOyruSOna6dgeJod
OT2tdZgsLomLl6zwByozfeJzdkBHx1wHbtX1EQAkAvTCHpwkkADQr5QRBSnFQotuWyPhQaNZHhPt
iAIw0HAtZQN+wkRjSEk7MOt1ma/Qx9sShOu4kMAdtNJrIOocsGW1hkbV2fbd9FRXsvYksRQHPXDI
w2L4m1vHmJhFOfa4Fc7iBBNKPyyHtay722sR2W5P+y2FW0uZxW0K8AFgHW1nPbYCb35F0W/qCgSj
QaUmEt4epk28owXwMqhl0RGDLD6nbTXQv83SA1ZIVt0jn1cu9DwCZROdeonkOgq3D21VSF+DIeMP
hqCsi2nVx8s/UJQrIgZvftY1GbKrcD0XUrj1YKlb7TBkVzBNhcW4PrkTq6IeN7CY3z4okWlmKUbw
sGFOGT2/12rt2LQbnBgHVdgZzEntt5ZvFV8xqtGYNNSmEBnS2xKFluFCIlOdC4uZVU6ipBkuUl9P
Qazr0eq1CXGnZF8P6ZculpVahKpoobOM0WVj+olTxaymZUs3rJBWnYfp5c7aL3Z/qCrakLZIwOgM
fdoVSy57rAhV5UIwd4gpkDCXrIKft9mI+XjWzVcMWknOTygEDGsgcDYYTqHO7Saa5uItBlpu7Bk7
dIRSZFF6WxKJCY8MyGGo4cL62fwITBKnPWbFYDNQACWjkR+WLx4IBAaz3nl0lATNPCsCe/SYDF4b
9I545KFD/HpJZhVP/aDADrpNRlJt2wOv0sNLa0JFvCBp7adn9VgS8BoVO8cOnfbDbQUVXD50iqKF
m9Eumg6ffEsTQ9GsoqDITSH9biTN1zZt/aaeHT9OakmQIhSGZCsmsJC0Vl3OeTljtxRUAeTLrK5V
sHTF5NdDaQQugNNCBKQy4CahPBftyQz0A9Vy/jZQ1wJ5ygAIhMXAgOukHRnJuLpVoZ6lP29vpEA3
0WkNdlrNQFDt8hnlsnX1RsXlQ7kc0wNJsSCthOH4wGziXKI0MlGcUelBbZYqgM45aTEyANlItCUn
nSabVxElZqGZsCUMUhfIs9ydnpOsWVFewGyt/SEjQBAP6Cd6UEn8UJ8af4qso+KDaetweyMF9+9K
KmekERbkSqmySMpPfYe8Ojsa3JbA7hTnQE0GO4SgALOu3nsQemGUlWKdytHBnGY3T4CfUd0IU/nf
bssQuBq4NEwHM/p32GLuNZzOSeU0FiYnzRbcOUABuVMTGm51aPRaWGflN0BHDcrbbaEixUBnCChZ
TUzMo+58bUzWucjr2nARh2Iui3YvBfL4iux8BC4GxS1M2CFLg4EJvhm3tDsnH/CAOg1JDzYLPVKT
D9YxdXxVeZai34qUAR2/MBZAPjL+4H4o19FW1A3C6upz6VlR9mLkMZnz0kdD319sHqaA0DHPcFh5
qrWhaToV8CJYV14bBNzl6g5NWKXfdKuM1U24qgtR3GNN2Qq8cRpcYJB5Atn2ZZ4/rO5DhzxJ+zfz
TWjLxwAv4A1sFC+4l/44NWNRzliWl3yYbHR61qbEK4vylHBdDO3TRfoHA/HXapfTOXVmAz4EU8Qk
8VrEvGDD61afFgrJ+m2Xlb8sJL899S9mYhnWIp7ypovhXl7hDcWmc5JjeLgxSP9tan086W9rhciF
GAAFcmEwYNr/SEo6c5ojowZcrLX4VIwLqev6mOVemMnK4KLLeymJs7ZTmq1jbgN2Jhm6xtcyuyF5
vOi+axWqxADKRHEm1tjcfKlr4JC06VtTvk3di2tKmprE+wZDjquL5LzN2b/OLr2idrAa1cz9WmFE
lceqTqJslLgL8VrQNMZexJj45fW7bYqta7CWeQmnel8geJEkpsVL+S2BW4prNElvQtNOIML+gZ6h
+O5vplvQkfRbBBfYxtvYjgmDT4r1b2lDuun7JnN6sn3ibA6gVKoUWIbADmgOZmR5obe/fVNERg0A
dQyk3IF75Q2N3aypt2ZA+wCrRDc2JG7PND7M7tOv23JE3vtSDnccnUHHnFaQM4FIAPiqSl7u/ncJ
AMVGggWMOGhK4a6HG1te7SxAzuq0AP0wq/H59u+/N2nyAcilAC6A85pZ0WPKYBUK0ht9qId17aNA
l+yd7eOcvW3VIUf5vdzCeWr85ssAjObNb4uXtfRIfsyTQxMAX1iRAYCIdATA0xgbRbyHNi9u4euq
gAnUxXc5LhBpldcleZI244qOD9UsFNAAMgJfy5m5uTUWZ3I8+L4KfJsYOzAtyX0VFZwRef0WwS0j
TvTSq5UEc8Nlvk/0M6ixfHsJ0Kn/EOfoPjdilWhoelzaT0PnkvYjrQNrdXa1RgMj/WBld10j62sR
RU2spwVqhS4APLaufeRqNBOdRnxT4tRn3f6Yrr+0vL3TK+O+M8wDCFtkbepslX8oGdpb2LuHzZpx
G12omz4B0BF4EfWjprVR4/waWUa6vLPL59sKLeo/M1kzPG4LOKt1/mHXxFtdNzrQs8AHfKxO6t49
G8EQWXfTXg9AUeeXof0xOw8P2w/AFAYmafw1UNDWM/hmUEbOTiW2bEZdVH+//Ci+/r4opWYnFB8V
67hEZr5H2O1PnrnPVHdH1z4YAEJpjudlNX03y56qfnl0B/cLOn2j2/sj/RTOZqEyMsS9CReiPJR7
ZU/vy2McaV/iPXAnT/luPGQfb0tkh8sfPk4dkR+m2oGWzAk0Y9roC/NZI6ZZ05noy5epAWy4JHsg
0upLMZzfKqHpoJ7DFi/TR731szqEE6Z72KdBIklUlQZFL7jD8arCYAIP9KR15mTkDmqYY2t+9Kzu
l5cMd2ZhDWTLPrlmQGlYoa0h7pxA62yJbxMZRjzt8RDBi06DV7i+vf2olHoLjN8TNXbx5vjtkEZL
LetKF91YtGajlQGNkEhRcruZGKthtTl6+mAqiJ23CroxKwzTYkSimcyfaa9ISlVCgajXArgbmoLJ
s+tlITM1DIuNPU0P7sHKotLvnipZGkG4dxdCuL3T9DkBULOJrkHUaibAELbei+5KbpjIq2DU8N+V
sI+4eNJv6YQGbNvKThGRHP07NAN/lS5/mrOjY9M7tGE/vYZFUBJ6Z+zyBh1qZjCc1Nf+qXrc7rSv
RpQfTB+vxUegIey05XnIjq6s9cRgB3LrWzjP5qkdHjsevsVLg+Qu/ZX61lcrQtcUKuFFGB+NkxbB
sVXRfEqHu2WHniL6aN6V35awfoh/lg/DPY0oWZ49NBsEt02OMKq53ChmLC7OYEo3NU4TaBPMWwhU
WNiDMAGqXQgW7xJJ72PzzRuIC4X210N2WJT7+dcQZoOv7h3Jo0Cm2NyL1NFXPduYYpdIURWfsyA/
pJK2RZGF/b1a+Nnr1SpqM6RgoYJaB+PZjrqzZDtvazRqcNe/n1lFrVoKjloNw8S/fVS3twfzAte/
XZnxXFvspBBV/qyDzVcDGfPX7Vtv8b1LnkJjBHj4fNu+U8vjbO81V1JClO0Q+/sLfVPsbZwL1o6s
TEfcUdJrMtYI2T79YVXiFBUctk8FmQzggoI94RcFeg/yG7dPRFT4BuD6fwwYbNX1YjS4vWRyISqI
63vdf0Oj7bc8oPd6+Cm5m5+zlrwCo1GP6KN+t+I1vaNfp+diL5vale0pZ2ByNTZNipaQ0+ae6wVR
WioLzpne/ncThuDheqGbpiZdO8IdmOi3NggNtM/DDhXMB2UmzkO1u72vMjXkDMEMNjWjK+C4q1O0
fBkl9Qxh9ebi1Pjkg2GnfZewxQy/1nvFXz7SXYFM1Ep0v/mIx12275r7uT6vslBBmJu/lMyZBz3t
6lVrsbCaNIGH/5zyiSR7/Vt/aA/zzrvHKNsMwjiJnrL9unF6763kF3fOnFKMhsZQ0w3YyC6ps6i3
yBRU65vhfkxHibLIpHHxSessigLA5+zUBZja/Drt6SHxNT8N/19Kwnc7LKliLpnODIkStGkTUaMI
W1viL4RrAXsIZoBQ6MMYxbXeF87oNUi8YS1w3ekR3WRGmC5++WW9k8GmidXyQhanHF1apXaSY99U
BZ0oi068TSfL4uwmD+0y3QqSlK9aTdKifMpGB43Qxc52rZ1rlxMZqKwBXGhTLr6G8zbuoqfD6sIV
ONmU+9vifDAbQ9ptzX7lD828kMLpimOuc6wyzYzPRbBFzl6NjJN7QriRRVMkG2gXeoYLaZzvcVdj
sZEthvfPSImZj4MzB43zN0HthRDO/dQz1bxFZXe80sK1fV5LRaL5sqPhvM5oWkMLsmTEk9VLOd/V
qqzjQvxsu1gD51AwhZRa8wgJivE5H80wzg9rPkYlDdFLks1HLZ2CGpQPLjKGt2+17MJxjqYu7Fzt
mUKUb9mx3DWhdqc8m8j8HG7L+S+37b3HkbXX8jaxy5Zu8ZIR3ag6Bf5vNVq27mcjHTO/WcpKC1y1
Xi086Og6E5A/z0+55oJQmDatheEmVXscda3KdnFV2hiGHTJ4Q68yZEhqbL1/XpDfn8ldkHRCkRf5
EhigODIXhONdQ8JEf1xmyYYII2M8JhlhCaaF/kgEa5tuG2ycqKOxjwEbEq9RPLfBpLxKdl545y8k
cXZOnTLDTdYEzdp94ec2pma8c658Wj4MGGR8NsFPYcOggWvL0D7eFi1cIzi2LRMvdWClcmpt9V6h
VEYJxka9JFluaGRyvdCOjSOOWRauC0/uQhinycam1tO4YGglzbaXdU6Mg1MtrLqWqn47YVJqBb1Z
5K6dLB8svEKgywW1LarYGMC/9lkgP+2stESX8BD/8JAczeaHVT8lc9QlDzmaidCTcntbhSu9EMg+
6CK8KCxNidMJAtd+3gHsGO1K9wvAcFINRSTLCtLteFsgM6F/XAoXUxbo9cGYFX+OWwviD3T24O6+
5UZ1XLX+s61hHOi2FKG3AK2qYYIimGHyXS+rzsCr5y59foocUOotO1Be5SZJZDCGwkIsejXYgWHQ
Hhzf13JmtAuuTo3VVAA02DC4qP+ss92qFETrHjGXSuoWnbSyltT3MTl+EwFoCv3A3CsqcNzysjGt
J/ClsAG+5bTu7WO6m8/Jy/zBmcn4VD7ZBzjhH7pCtrtmXz2tUY3s7/ixHUn3jMz7TvaYElrkyw/i
9mGYc5cm7INW34m8kIaOX++6uzyiz2ZEH4xv+dMm9XTMft7aBc6XpsVqzHEMoSrWnz/+iIMuVHab
r51+lo+yd41Ioy5XyNkfB0A3Tqe8b3kVvWK2jFThbZ195we8tR7u8m+9aWXZDBGoNd17IGm+93r/
hETrnf7YfWj3jT/uYYQi7Rh/Sw7dcTyoX25/glifLxSLNwcliGPtEZ9QHKzA3NHjQDoS49ErewGI
zPnFdvLvuLjT45J6EAQUn254apojYLDBF/b59oJE1uZSDOev0Fe4gewM5g15cpUYvqzb1JCoBR+K
TMnWuXaFdRgP7X4MF9RgYr/5Zh6Jc1/fm4ck3I7Lzvho+XO0BtmuqIgZVj/yaLtfg+U+Pc1f8OdR
J/RHuq98SxIZiEa80GP4r6Xgp1zyLU+RwsT3rdXnDn1/Z9NvUpIVYFzys/sqUJ0fsXdn45Vye+OF
YeilYM5ELX1il4DRgonyZ18lue/cmcQNyoNOXMnFEfmwS1Gc8dmqqS3LhulSaB26R2QFQpbwlCxI
pkqctUnMwQDVEqScl1+P9LCQnkzhBJ16BcvGwXsoJakO2ao4gzNpw9pmKeQNgR160RiwdclIIWTX
kDM5ptq4mTdByKYR5X47Usi4vW/v/aw3rBrfq2QB9gfLwDAypjeRlG6Alu7XRz20A+tz86Aexsmf
ztX98rmG+R5/fQcDzO0vEK4RM52sKouuJYNTD2/L1NzZ4KO97gkjsd7y0hvPzijJNggNAdBTMF2I
qVgAqVxHAivmnJL/I+26dhtHouwXEWAOr8WoZFkWHV8Iu9tmzplfv4eeDVKJK2J2IaAx0wPMZeWq
e0/w0ga4c4mUWavDnS3SjMnXVw2llw9b8APAoMeNA4jK61A5hCSzVABJQDgrEL9XrR7EFzV8GTjO
6lReRwWWtKBeKK0ImSFw5w5S+plCgOR+vy7WWMHXA3kT/Dk4tc6PhYu7Y8Sm8hB5aDLX6H3x15et
sjA7mEq8hexHBSUleRqIFqVmKu0nYbsGi1xSUYCPJSDcuONxs5TVdXxs7okqDTM4vRD1Nv4jjgMR
IRWZ9U7/k0ZWDyfSfsMN20H7u9L0xdGG9NjMGwTUlBZ8ZtVAEosAIHJe7Qj21SF/D6GYACoSIzp5
y1pNaqMGPXP7cW3UG/HENiWZxoLM5ihrVlrzqXyzxAA4gC0YBKKhsHHdERkM1KQimalocaaSpGLO
ba6dwwZ2ehoYlWaURAHpAf6Gwlb8vtIV8xF6Lzh1xMZNUVVMAcIFfMiMoOJcUXjv/D0oLpspEh/q
FoJpqW/mP8H/wURABNQXBVzAzSW4z143G0kOP29a0HLg/NKoh1Dd98VxWBNrXOrcmb+izlK4WHHU
LM/ysJIbWcPpUnU7P8y2fNGiZaVbBjxeS83nVHFv0If7c79fl2bYZVgqeeDVE+hFE8LydgNegl+k
JuNlxFPKQzO2K0t56WwDZh8zWYNaLcD01z05ygJTNBN6Mi5+4CWYg267ahy1dJ5B9ghKq/Oa5emn
bS0mQcAg34WZ4eu58I5bn5hnRhyZYwtxoJxb2fYXE/bQY0epHelfEAWobZLly/wfZk4hoTBaf/ol
tP/LmmTVSXPahLGKAEUmkKZZDQWE0Cl55G2byVQL9bMI2JXa2WIXg0gD2ReYHgAoct3FLcMmIhNg
PAWxIgz3HAsg5Cpr9LvFaxfEfCQkgqCLiPf1dZh+jAo+VhmsCci6CJu2iQkbK6BFdkYXmdBcEQs9
zHSUfu5P18XmQW5lFtMFTP23VH1xFnjTJKVBE8EEr1NnuwVpkI3eW5mmi62D4IQERyHMIwDur1vH
cw2fCEULcHoY5js1YwU9FurA1Dw22jQT31hIfwq7scBf5eq70JfyrkWyfSUXtaTxAfAVgLYzcg8w
eeou2FRdpDFIOO678dGPjSrsCUwTiSA5imLmkykxwgE+UeVUG34WvPOi44kHBkmIfLaybnzn33f+
5edQMx3W2FIFvg2QpkrktNB8mYbnjFmbW0sbIWQwwWCHWAMo89RGDyfhrO9LnDJprZiK9jEO1S5X
wA2WoeFY+w8KX5IyXxNRpqLiNIPAJzZeJIyAAgKa73rIIYvB+UEvcefaB0NdxDNxOsBtQR85YRcm
ol5nLMxpa/N+j1J3xpuo1ESL4jCT6xxRUe+2Gtm3PC804oy3mm7N2YFaOXQo+iU8MHmkKT3HnRsO
yhvi9KbUD5MIS/T7LaJfgjdxqOHruqjH9owmselPqryBLLttOZVMXA5kPQ+uIuMEjUhYebJyRiTQ
ftHleM2VZWU06eeyBFJm7ncid2bg9h720lYdqgcxkndS0xlS2W6SpDIbYa2P6avifzZeg583Uscw
VpsH4WJ78stYZJSQ4c7FOxg6sG/vyKRvOzs7FfCEIN37SmdTl6KbeNQGUUadXMo4C85NoDoFNFSQ
9TTztNOHotDBTtQnGF+mEgT8BVavtdBaib84qXDI/l4JgTOjLi2aFqPO1KncOYOOhjJGBxwMOit0
DxO0CDutt6Vx0ttR3tXTXqzj84js6BQ6MgMlUGHlIbs45hffQt1kqoFrcEnHxBMSXMkjvRYJUN6j
GZEe5u3DGs99cemC1vl70ioc3XTWZ8qkljHU4/BeQk5msjiRZGvPPTpZ988IX4ShWlVzap31Ss6f
s6SurCmF8UMH6aCAiGzUMaC9442oR32Nu0UdeXoqDYCwNUVvCmquGbU6xVu+HoAObhkgOPnxPVSG
cqdotQexhVQ0J35qiBLnkxHWYvfgp0W0uT9J5hvHxcX9twV4uUCS9de1SJrH7WJN9L7WyaLo8+fY
K49NlZ/9VmVWdp2leQhCIx6JuIwICi1GEqpR2ylchF6Sx9GBJK2yUWsO2k1erq6EWtzgwNCH3Aik
jEDAok4KsPTFmgsL/qzEwkccyZac2D3/APUMImnnGFqNCfsZlKGexLUpDbmvZ/maAT11aweDAYbm
EB9T0FwW1RrqlqcMxQTpwLp2WakgbJfoYugBdPNTyL7h80/3B5C6Uc/BcBzDBRpFABzINC+QCZlR
5Jiudru4ODMlfwqH3PKLpiUFO22YqcC8B8HOvh+VTj/8E1YFOBfWCWAT0LK3fslAd0gYareeRktt
Ons2p4tPWGhMPVnN+FbBoYR1/cbsQKru683U2yh7r9wFaWTm72fABQvPf8i8cjdqv3EdBf2oarU7
hc/TEeqfEHtJOhtvQU9CjhVGnYypQOL5B3nlsdiFspVyZotMsxlI22Z02J6U+4CzQwHeDHsvB0EB
8r0wiCYtc6zPa0z637vp1XLDaAGLMovySBgsWq88UEqhhhFE7RYb5Sv9Ds1OL4HSnxzPaHbsY2UK
OI9qp7Iaq3fafWWm537XGNORfRidNZLdb9bt3tdQ2xeTizGD1F/t8jZsTc1ab03YsOkRmAKT7pE/
36MRkR/fWLmpLqwPHi8ymcNVDg8zuvqXtlPpaxnbuFwIebpcb/lXRULX59gxsXeuzNS5EVQjQWOF
nj5sZZCeohGjZQ2EStNgpkZd4ShZ5Wbxu1YVdhw0eFT7+zzmjImTIEfd/zTMd6u+9gm3Mk9vrx4Q
50L2AAcRHBXxo7YEJMj4jink2o01kO/laiOU0ck/SbkRibw+NgaIM0BodzBu6RUCd+W3lV5Y6HNh
Nv6FGhGIm6DDXO/zQIWCfpGFjStGr14PfvKQPtfCQYPYAkSRijjYDC91BaO/Q5H4ThU0OsrAkv8W
crFe8OLKbYDOGs7rFhxmfAtE9kDAo58RDJTn2zIVGhe8bKTO9nmlM74NaNsETn2uScbQ/oSDLUeP
JQvQRFqYscCvwPDnPqcnBjD/kIEDixV/UHdhGTramYezyfXzkiORNkJytYfU/ErP39wC0VQUn5ER
RixBoTMQXRWMyJt2rSsGeu3D8sWM1ZdQeFAgT9W7Xm6wudG2f1ei8jeNA/EYOkUYckw7yPtfj3en
RW3MRoF0VicHJenxYRx0ceiIJO1Q5sFtgEAKfnCm1ZfM7QmssRwSO7C6wTsCQu/0phJB/VwpefVs
MI61+QpRB8ZlW9fl3co2crv5U5GoRQWHZPgkV4g02gVkKCFtQb4zlJcmIupItxqjbnEksBoHwmZO
Z4a2asjGoHNmaATb1GJ3vjU9Ssb9nv9FFVxNK+qrqFdGLgktTGs49QwXBX0wor/qNttk+84qoWws
7DgnsRIj179RPK7M2ujxYw3ZYmxIZNnwvyOJHVuFnaxALm4u4NRnUY+RKRHYGjl89dzrHMIrZkYK
whjKSvNpFiDSTtfDT008rs41QCF+4+QvrA4wEBSeXZ/8ef1EEZnUe4+wZGW20+Wlf4JCt5qH3C2g
YDQUQmOZPpUyST1PVo8+FxzJmZxQ57YRCqypUemRfmQAmN2iX+374z23hxpuJPKQlgD0A6fLr+T1
xQU648uGH8JOOwe5q/KHEqiPqHoPi0MShStH2cIQKhputjJwrDMnnr6rC50cVFHBnENASUsdtWxo
cvIF7iwQazPYf+nePXfqZTjaznDigglTuWTOCoSDy+grrf911+E8hMssD0qqgEcatX6lchC4qupC
V2gKpM1qohYWgHQ6Lg86569p/twOFIcyAao18KgWNVwYr3dEkfHrCMkPRFMDeGD7JH/nX8UasP6V
YVoMNG/2MDvCwUJfbxJx7PKsEUKXV1HtQeHLLVTDL50yXDlFb+cD+gzAoTldDx0I+hAFNg1cYiaM
XOWcIP0WiImZQ5qmBPcmJyHLm8Oa3NTtg1cDDW8ugoAOCLs+esjUOM4LIO0it7HgTHD4Erej/sOQ
6JhCst23Y70z31mjsQv8kH5d21zmGtb1YkN4EF0lJLbnauN86l0sNlVs2GYQksiVn0t9MjyrcGpL
b1/vL2mae4aZfx2GOsJ6royqCFV3NyWeLRGJjCbqV/oXVEg3lenbQMY9tEZlAIqnC+T9udB9Y+0c
+RWsvNdWanUkuLAodYiPKN58hyEMyA0dabF1TwSO6sZgPkKXUQf+mRS2SrC5Jrp0RLFz5f6yNJsv
u5w6zuQo5XyZRZcrBCbnAtTKIxIUu7g63+/0m3cs+hw6WECuQpQXJSiqubU4ynIWN5ErISmoZgGp
dZHlicKd+s26otnSRLqMRrWqbNsw7706cuvP2EwgqqQRTCddNXmdB3gtBaajtYBdJoMxGV9PjTPZ
MnRoQzvfSzpsCIwGwicyAfiKVDZr4/2k/1QkchgjgjWBZgACZDCbNWHv35ICPScgnQRuMeTYcNZR
nx1EUVfFvBi5nSUY3W4zgXuiAOw3WfysZkBGnd02RrEp7cjyT0+t1VsyyTfA5Cc4ez9TI9sOAzmH
BvMY2P+H8cPphN0BxQHQ7a+X5tA3OC0gxul2LcQSVKdpJ6MpOUfGPSMSSMo+3Y93k+HDfAHsUf4V
X4VcHBUPrHctZboydvNa3mSQy869jcwo8BlZwXTQ9abf3eAyErUbVG2JB92ASKCfCZYPU6HW8pRd
UtqiwSCv8Mbmm/9f26i1EFTgrDBZgbbBlCEKHtvhoQsH0qy17LYPeSgc4PCFZzXKzDSAIUzjDB7l
TOTyilG1uzRxfVxGp00gxDAGQO1QxH102nWM09vxmYtI8V2v7emL36BBwwjnGO5RtFgcO/UB4Mdh
7MqjUylHL9xBwYTnvu73KF0HxiDy/1WywmuM06i708APeHWzcewOlgYkammmP8VjZPAboFTtxqnM
hLA5KVfqvSthb5IPMzTYz0eEbfYwXzzlp9poAY2dtq3FWsUW6qj4HH6lsbdbNi6IWIVzahC5XdqT
MUn8Pon5IXYDxvIOQF/EzughvcCtKKLSCOS5U3HzYFHKluE1CgH56zXPhnj3Fj6buHCOO71BRovg
oh+awDWSgTzZj/v9q/39+P3tvfXH+MgUpFuDdS00FXnlmegiz8VggRrWNNUiALHKzPU+Mov55Mx4
9SC+zZKhlbMsC3Q9BQhU0tfuseBKr6uGzB234kv7ERz9j+CM4onDPI1gUvdn7xUb6yFmSV4Y0doa
nXeX6y0f0WHehhQvxFs0OnkOofAmLQMhcwtj2KMisPPtV05Xyex7kxzGtTf17cF4HY7aVrkx7pJY
khFukzrpCQ4lqQ7zqodqJ2+AF3VAMH+WHmqrMTW7scNz9qy5nsk67Ssge+oD8548r92EFjIK199E
bcCsFkazb97cBaxZWLJe2oElmb3BG7nlPayBvG+v1dfhqFldFF1YhbmSuQwDlQv1JCQHaTyKra5V
zwII/5Fxf2+aD+17I0wd6gXTKYMkIh7rPfBdYgjlLhTXiHrzR1NBYM/6azaEDCQKBddLNZT9UVAq
NnDr6ovlXou1NNdCIyAPgmubjLwThGKpRnSZlncQ8QhcSfk7NI9MZodeS+531MJix60fdCmYiuKe
qM1XyIvb/yCl2iDCRcY9CoZoPvGkXnlQ3VY18La4jEBtJ0hLZoxXIALnP+VDAgumRy45sKOdS39V
3spd0d8NH7nePQEvq6OCe7+BC8mTy/g3xwXqUSnPQ2fUFT98uF2/xN+SNe2Sr97wD0RwxsgUN2Gx
KZ4F8NpWgi8cxOhXyFdCvhg6jDQEQcwyoRWqEo+elPR47jjVSV5TbKdnIS4ZyMQjCA89eRE6ltcj
WE99WMu5n7v+yEBA/kFFTnSlC+nVS4egVm/WekrjpwiRgVzE/EFzXsoX/jPdBucQryVpG3tk+kke
0sfeZVd2z5s0/z/BId2KnkQb6RxDV/VVro4RgrvCrngN9OAs7xOTARElDMja2UCvOTravF4u1kOc
D2UxzNHyKTGGZp96E0nClSw5/S6bg+D2CxWeuVYMDsF1kKjTJugGsDk2XxXY3uc41YcJVin9Spzf
+XW5Q9GB5vl50Zqyb4DfL6fcFcBc1P1d/pzsuG3xACW4tWGiDzk6FNVx8gTEOw96n8vsvEOxSY6+
7e+Dp4gkK6f30ghddh61Y5VajI1XRiAFhjqi97eUN1Fsr8z4eeu+6TgIF6EGPOMq6aQIJzNC7MEk
wu23ohkEpPsqXrXnyEmelUcpIunaQNEFDfQe0p3QTUQqEqk7kRqoCtfCYr6UuMKRT0j/VJ/UI+6a
O+EnPK5tSguz7yoWNVLNxECgkUlKN96FoCF5Tmm1r/nKfJj/J1QHXgWhRikASVBTFAQJNsmj4LBH
HnS6+4O02A7oHsOgB+9WlL2uJ3fodTHMc8rShfnZp/AQfAkV4V+9z/tRfuWNqZbgkEeBGdBSea72
XYfhpTgBVD0v3eQt0Ifdk21Zw47grvjgkVf95ESkXWnYQt8hIkRgsdvN1Vxqe0i1Pm59ti7d9Mkv
CX9sbEy7/f1mLawiZPYlvGUw2RSoXF63ys+YuMwZpnJZ7hAlGmFT3ffX2L5LQZCzBYsT2A0Iz1JH
P8QnUq4rgtoNuU0EbFgc2CpgBPdbcnv+4cE05+9RDpy9rqiZJiVaVRZlBmSIUqDkmMhQ8obEvPn/
i0I1hW2B0cxZRBGDMwOPv3xYJXbd9tbcEMCp4YcOeDUtYSblcDKqPYRoue0kfrKMZoF9L8tISD0W
IxmhMNjluuZvGQFEGBghrEyJxY6EFwcmHAgwcCa4nhJcLMcS7FBrd+gajaRKmeptNa6ix5fDzFaC
EqrnWFbXYaSg9cbRB7gGkqSsRKBEC7nQrNP5mgAgyb+x8Uc3fbS1ATmFVQNL+kKGqSiDyzFv7KC1
ALZ4HXxiUgD7PKAzihEeTuyrJwMlz7/U0dqsXBrMy0B0ZwLABq1OpXabDPVpEaT64lFaO6Zu6qJ0
c+avuDjfGQkE7yAHBEKCx+uXVR+GL/87q3Vk7xxglFAVDI3CdkBeHqzKOPFkG5CWSMacf/eRaj+3
+Nd/v1BmwdJZPBvqEHSpOphyKU25onFrJQyeZoVWY5qCNdOvm6LJb8uhkYxDRJnNJ6lZpEzjFKgq
06CcoG65XfpkWNCrsLgdENRgKm8TR96h6ssburZZOax/4V/XJwIm0UVsau9sy27WUUDsnDCvB5Sj
9cKoNvK2O9YWcsJWvvnMrdR4gXOxlZjnv/c7+KaSQjd9vrtcDHrSFQLX+n7rAoBpqXZxBC+OsHax
8RKCLLsl2YOjgBWLMsYTvx8esu1a3fsGJUB/Ar2M+nToWQE94KtA3X8pr0O99ZQ3SEkqr5EIPzQ8
82orLiFkZmfMZKeNBhk9Nvs7CiVMEPdtTGQl34cxY+R1pFc5WH1GquFvp6fWt/PhWxo70vN6mzsa
a93vwIVbMZIRQL7PIvKAuEnU+MHwUg7CFugRH5SNYl/7pszs4Jv8mh20/dphvrTd4eRD4RIJr3nv
uR6touXYqmTY1mXbz06MCdeHxv32LO1pM1tR/lXbBCb0OkIYhaIyRHHrBnWUbIcmzzZVplY622oa
AQC+XIl3k7yfRx/JbQHYr1nojQbc1WOsJAzcqPB8kcghOksH5wxA28/9Zv1WG+hldhmGnmRKomRQ
xG7d0QZZayudpT/czrIOnCE/Vo63t6UPYhPy1JGnjWZGnyazOZ1YEnycWiA+zlB8Iz8rTRdu3wXX
TZ9H+2LtsVU9SVqLb5KhPqXuIgXAsic2sDTUMVBPRC7xlD6jrlW4k2S1b1lMoGcGPLZilM4IteDa
bJ6FaMf9NNym5r80g4dV4N4bjWAtA3ZT66RHiTobqrRusqZOWpePd3V3EArdQYf4VqZrht6Tfod/
Gwle0GZkVrbOPxmnVfO1XzzDvTGk5iY/dCz0wfPW7VN7jG3A0nP2C4gtv9I1h9FOtbTV0lPaH8ti
IkK/S4pNyH4VcqInCkHFJE11gXmbQGM7KJWhycaoPXVAu8emiAezuO15K+1BuvopNtVMFSIcY1fx
MY/NQdU1GGG1D0HxMHiPUU36ota9UYY1I7zHSfcdp3YLryJzki1hE/6BCsxO9YFoJv7grRyKv/ls
qh9ApEfpAGLkSLXRgMlaq6EpKre1+/Zx/AJshiHNpiTZI0O+QvDdQzIXoJHfh6Ub8c3ImH+5jn/G
X8J2kTw8bM0tS7afifMsgKwe4Wg/B2YA2NWIpPU/vx46B1gD95fhQv6FV3CYI7eEa6nA0+qdbVWl
6aCMuBYqm4Rl/4RyexBfo0+FcWTNyqrGZVqHBao1qqz7oefJcdNpUD+fAd8abqTUDBbyMPGQuGvc
XoJrVT2VH2KkvbGRf9DCac1IYulUUAQgKFFfwW4KAMj10haiKsxaeQbuCskuhYe0VBsFKxoK0tPy
WyQcoShXl2vpyaXLxFVYaoWUQslW/IwX1o4vGikexZIk53jrP4PmB/CaYHI6T5gNa3DItDGbepfZ
pbOmAHtTDsBm8Ws5PQtSw06UlvXplbAQmQ64TZ7dzjLNFh/5RvM8nsG9HgSgFEy8EY/imrD5vF3S
IwxKAXxbASKSUAe67vN0jFKxYnGVYaRDDs+/GhJU9+fQcssuQlD9ywQl0lKD17glZxcYStjEd3xg
d74VM9tCzwvcgPsveJT1L/cjLyQO0KcXkan8hFxEvJYGaBzeMVa1gcMDFvN3R/78AcgBw8npFc4p
39DwWwPF3xRJfwf0Ijh17eBFP5vaIABC9iBuu3ORYVvxtwG2FQDi+TeQswa7tMZVAaXbNOB1o6l3
cq94la8y6O7arIDXCHRZ54AbjPcSYPAC9JyBmcit7BQbGtAv/Er19AYDTTWbfhZoqed3uYDwzK7Y
Mw/Kg/Y0vCoPymGw2y/tMTisZe7+l1FGFheYazBFaChy5fOd7A9YOd5A0pf4qTgH1uRoev4nQOMD
AnMs5l1wz7XJ+iQ1vIc1kZbFDRq16f/+AmqoWQGwglTEUBeCqSS6Z9fIxDsxu0uhV8fD4owtTbb/
e39231Rw/+lpkJLxjgZlRaVuZyrDeplQ4ybE/Rk2MjRHfCJ+sKYoWKG/iXWPfeTGvYr35VlMXEil
MwYPsvTKeM/7w+3+8T8fQV3H+hqGQoGMzleTtjcDDnt1D691vZOL1/vtXdypNLiU4rkAA6UbNKw/
aHxeSOBXTN98fmCrRr8fYB6lm6ZcBKC2Qg3sayVS2MYd9syb5Eh4C+2mZ3mlwxZPOXjB/Hc7qO2Q
m6pMEXquceMf4Q/zFn9rz+pePJfHLF9p0PK8vAhF7X9w6SmmUEAoCOzyHxOWwiEJdFgBdDt2Pxy0
njTv9/uQpo8DcDMTbfGHLCKxKdEJR4WduLRMsfzhQFm9A7z0nm4ladsbw0sckXqnuOkrqPogaKwE
nmc7PXoXgWmDDrFmGVwrNFBB8A6v9rKtvWm78sDhVfCTWuHjmgXS0rYzZ7FwaOJehElJjWOUgYaa
8Xj0NeUB7+pArmwpeq7E56qcnAYa+SgulQTa+CUzkoF1RFGvMmF24WzzbZV6ehZnTp5Zeb027Atd
cfVl1LC3fSVw3oh3B2xK+HIngYLSPQb8exYb4vTgMVb53hymbRJ93R+D+WS5GgIOxDkgkVEMmB+l
NBO5UoO+aXGdOoGQpgHtL+s4BJ/a8bH0KpPrPX0c18DjN7VtFcBKSDLMIwCBIuSE8E0Xz0FYrouo
nhf1KWCO/njyNMYYxGPWALZTbcfXQNYFeZ+3ltAT5MGi0Wbb7/utvk2E4ROADQD1bfbbAOLr+hPy
Qg2CUGvqU6uAd0yYRh/Zj4RvzCBnLU5idFnBc+shHDdJuVECo0wfeeZnGkdwt8qjZmfVX58hgqq3
zMqA3Oxo85eBhqRBNAOHEF2YnqSmrUAcrU8QkjA6cV8yP03t9uMbRF8cAcfl/Z64OQvmcLLIQl4e
Nql4sVx3RJOnDEwO+/oEpxxdDHbwqNfl+vF+kNvrJBWFv46SS2qajPJQn/r0R2kgydoohtaVRs0i
icQ+xbEV8U7mpXrZOtn0PIThyvpaHvCLds7r72LOsW0gST74z6e21KMgsxWmMaMyg8/0uKmn3OBC
XYwLAlXINH5/H8q9GH80zXMj1aYXQJJ/Kyo1xKMeQUDj/My53z+Lg4B87GxlKKE2Ry2InM/YUI6m
+jQBhdD6zuDVetJt/n0Q5LtmVV7YoUN24LoHWlUNZ/Pr+tSpzFddh5UTz7rfKKuvaTvcJjox3LKA
Mj3EpACN/U2FXXR2LbRB0xZcc+rgbSmHnukPhykEVFm0eXiGQk5iph8JTpYatfDUtU/CsJVaJ3ws
d5EHClXa7CGSEvBWAC7BR6hHZg9CbOodu3KTd3aukJ7TIbpRlmugjcV5Ml/NZhQod+sylA+xrE6a
0pxihtvFvWQyfUfGYHwKwXARczi8qI9M/eNhoIIaV1PlC+9wUoePfQh4cZqQOLH4txbvk6YwEpE1
GMzq+wN5e0VA90J2RlXA9EEx5jeHddG94jhGZQpb41PZGwEHKFye7UEj98wOHsdn5S9wnKNxP+bC
MXEVktovGy7yJblCyEDv0kMLyBEzPAnjqcNDJfvsV0mD82SkjqUZJ4tak4Zqq0iXu0JskEg6+e2p
/WkasONloj2l3tP42A8VwT3VCaUVVtrCGoR8ArS7wCmZuZjUe2AQAFXNpH44IaEzGWnRgzTi87Fe
s0qwEmq+ZVCNm3d3pNHBPQbVgLp/s7lWBdw4DSfAroyCh63ILEEFvU7/4/6oLbbpItD83y8mCtfx
flU07HDqGltJCihhb9uRXzlBbu74uEBctoa6U6l1jTO2Rmv6+NWPvgrv5X4jbhPnVABq7o0eJ4eR
jwASRzjFgaJfMFrgRqDyKRvl9NC9dCv3/dsBgpDBvIOxPIrjaNx1v4l8m8SKFwynPA9zO5CKeNfA
sdxQpxGqkC2/5px0e+ajwgEWDRJ2IABDavs63uRJEVAZ1XDyQ8VpjonoE8+rTZgfG1OMCe9HazTw
20EDhgHwDB5hkb6jSdidKIwc6nHDKVE1ZE5DcL7jTFmLcvuygBTC78NCwQMDE57qyDGR2kANJXRk
VyqbKklVC1AGSLCyRWy0VVo4MPiInaTC26Ies59ObUczhD8k8dPBN9kg9gl4Jp0FlJ5vqvGQ2IJf
reWZ5+69Xo+zpxuuozNeFIqF1AwOOynUSiEYT/DlJJoW6iyAh1yvwpbeiiB8fH8+L3X9ZTRqsGtN
qyV+xL23K3PDryVHrLMV9OhSg6BGpuJiDz9GhTb/G5GWbHsxHk8C8F7ecyhhGh1k4YXlnu63hb95
tmCAITEKDQlIEoLVT+2aceKFkpi24ykocitIPtjKUoGujxp9OFaPig+Og/oaqL1RAr8djB9h9JT6
dqTtIHVQgIDc/ZHes1Ah6izKMXzd/7rb7Q9CHL8FdagxIh1Pzb5eUVJtLPvxVMb+PpSABtFK+FIH
WbJyIi8N6exnOttso55I94KctwrfM814mtTmwRcrh0+D5/ttWQwBEiW6GSUFBLreIhRGbGuxR1sC
Dk7rbcZJaAw7rTRk4WqBLgMcFofSzIal0WFjLnNlJUsjNBeziXjYF2xf4RqjkvJGD1p1fJXCunMy
Jqj0dBxrUwYWettUVa1DbJY37jd6aQDxPlNg7IzuRfH5utFJ0udFFXHjSaqVo4SJk7TpEfpG9v0w
C9s9Xr4qJ0OOC8VtGtWVJArmhsyOp7APnjLIYsRTZlbV57gmN7a0LmUB6A1ITqKOTt/zJ6mW+VKI
p1PdRd9VrBkZ/iAoFRmQ1nTLpl4rz9xe2/CmvwhIrYCm4X1B7X0EbBu7h4cCV/wRMzdhgd0mvPpH
6Mz7Xbk4gWRUnyCqAug9Nv3rIZsiQU1TYJVOabTlWsHgoQ4vJ5A0a4iPZ7Uv/h1b0Ron/6hAI7HO
1rQHl9YJGIkafsgc4Z58Hb+PuFLIq2o6AUY56ZXgFzbDC2ty8Tc0f9hcz24RKO/hAocXFbUcxypg
0jJUkLxQYocrjG6E6iLhG8NLZRKdBcUGcxkyXHbBaHbRloYw8TtI+9SozobxB9zworTcVo1wXun/
24szPgzkHHnOuM4r+br9KV83VSbhwwbmKAPJwgt6wJh8eeSehcIKpY9+Lce7tEjREcAUAZ0N+hP1
ruRFVMtjUZiwenxowgoWYBWbLFl7gSwt0pmWK+PFA5MduujF85k2wNJ4Og1Dl4BhHkHCQi0rIgdQ
UOqDv/f7ceFGhss3xJyQocJEpt2am6CItaHx2ROXN6ydh/GzmjCSzvoCwO0ZDMfTilPMThzW2CsL
KxaBNRWITPDaoZ98PX5APKviWAcIfOa3ldvbfK9P2bb54dr3+01cGLerSNQ9JGVTgSsiNFFLs00p
QfcD2pLBqDzeD7PUIBQ7ZiW0mVRJbwhimkxak+XjST0kOtZI+fKUS7oQ6PmaePzSmF1Gok6LMYP6
jZcjUhVbmvwNJKFesacYJG5WdevO+vftAssPkx7Y81tpNT8o2D7SqvGksImpBD6wWJwhqMaopoRl
n7ICBVLPvR9zqYV4lMxoTOji3FCn+Gryey3l0UKQEsTTCF43pOMyKFRaXbSC11uLNd/8Lt6Oia+q
XqLh7GV19iEHlB9aFfwuX4mytJGCLQA49SyJPAsFXYcRm1xJ1VIcT6MGDGKbH/M+M6QhsrxI3sC7
PGLMCiCU/lEKezubmhcGGQfvryY/sJIeIj1/GtW/7fTnfkcvbDZXX0WtwoHheoYJcQ0afNCe1W7D
R1DHgUBYHEnkfqjFfr7oAGoZeioWIdsileLzYkLqDFUf3v+LmhzRMHOjHkO8ppy7cA1ByRWeAODI
Y5Oh7ztj5sdRMoXYsRv25Pl24bGmFmy65EuSzfutW9pkZqVFHps29m4a9OZxU9xVQj79B2lf1tw2
rnX7i1hFcOYrB0m2acdyYifxCyuDzRHgTID89d+ic+5pCeIVK326q/rFXdrEtAFsrOEIfN1w4LEz
7RQDV8Fcn5ub66FWnhWAoEWbCOCzS/qUZmw1Wcibcz0fi/Jzq73Q4q20f/WfnDzI5oe+fSmVr6y+
62kAWCWk7La8staaioMHwIogyQKXIe2DqqN0HB5A6FVDFHvKul9ONsNvpSu2XGnXUiqKq9gdlusq
Hm7O14wG7T53IthxOewjn/TP1fRJv5u1DCoHuyTdmqCr7TqJJk3QVsx1olTWfDQbvD2OwAk7WdgM
ycad9RJ5t1QjsLGDVYEbJUgc563qJxzQE0OZj8YYUDgSo9xeH133O4NNHe2A9arD3DyMSuvz/Hfb
BTGqI8UjHGTz4raB6amWe3BjK2tfmx9M8SWrHa/g9r3FNi4lawsW1VeA0iCMCxKINM6xaAzhmPF8
BGgbHj6t/jjkBUgGRUt8N83GoKNq61dO/y+qRKAZoGKDuqgJfqQ07M3U1Z0N8byj/a1oPUPrAicB
SvyGNiKgX68vppVBxykLT944SwKOLtMHC5CdJlz+1GMKJcGQpJR4dV9lYTuU9eF6qI9qhFR+wTMX
ZNpxKULRTVb7z3OXc8vm5OjYyRerVGlQxTg5l4Jo/jy1KuTLwUUWrQI2/2xBotKcyW5oVXpIkMie
YL/IosLKWm8erAIq7Ka9s8eR7/QsS7y2dIf7XIPXsFOSNqqLyglZO9QliocxXNtHMYSoNushsBD0
sZzU9EmkieOp5VgFJShfG1lqZWf5eG93cDUCRdmQZnk99E2eDkw/VkNE+/aeTo9OhycDx9mYpmvp
8DSSnI9omlXNPJb6kdo74BeAIZ1xEmrDlFUHkj3YJeTBxswvUq8ykl3+OsV3A4NtolC+Xx9gAwtX
Gl98iIU7oeqCcHthNYC3v9Z18SEqYUFnoMC+BYi7xG1hWZyGWKbzyWGlV+gsXFbox8K8s6oHuwXH
AGcJPmh7W0Sie7CBBERRtZyi3pp8DRJFeagD9ZM//Zu24jqEHR2bnkyrIkVXdL3V6EdTVSJdGX27
yLaueMsV+rI//4khTaG8HVTS97V+nHymB6W1p35VwhC8vS3asImD8tv/1CZ5ImkjGFYlRZsylN5N
ILOAwr4e4RJfA2wQWClYEtDsARtNapIu2np2mGIcO3EjrPfO+NrDOudtiHf0V6OFyu56vMvshnBg
jeH5Zck6qpRJu16b2xQqfUfMzF3GPgl6UMtuI8jltNfxjGTrhoUUiYdX6ToC64LOKiDleeQp2OsT
6yHLjVeljWW+9Mz5ZID+AJLn8paE/1hSvUXpKFxnFMs89jurgY78HCm+kh1b89szybfwkSv9BmYl
aCAgYaPaaUtHgbIYk67IEvNoNTRqAB1TAqaPG0zlFbAAWKkoHuFZAsjpiypZK2yV63aHJsV1u+tI
3z6ZOUwqWnUqIibSLLSM2dk1BScHXtvQexvs9MHW+2rfaEl14GaRb4zl5YkZn/RRUMKmjy1xOROc
5Jd2ziFPNNbmsQsd+5uieo3xiwNupuyvT8xl4p2PJih2mBkWBImhp3chJQXTG2iSd+Q4p4Gp6l71
yxI7c9piOVyOIwzIcVXGqRycRVSTz5uTLhpIE7UIbpANnL9ViPRpre6GqKe1G7v7hc40HpgQa1nX
8EnB+paOSy62UNXsTHIk89eaM9zpgjYVN/ALC+efyrArCjXgXTjamT80X8b6ySE7cBh7ZwYIa89G
mNtDvrKEng7cS6ubTPmdkYepCVsYUaaBkr40G0efD4EQeRAgPAGd+AUnAQLSee80FhThM7xqHTk0
tvrYo+0dV6qdgi9y6K+6+Wb4dpvtSSsOY0/8BtVNBuAhhNZ9iNB62gyuyqeU/xbZW5egVbt2+NQ2
X7UcFYHsd6XUe2t6aKIGcJNaz+6K+h7vkH5auT+ga3V9Pl1mB8CrDPQ7kiseDuQcREbOW4gnakei
3Nq08vhUeSA6Om26q+YXoXj1tLFZXPLsMN44OKrAUGCCYVc+7z3BE0Zy/OVIn2rlu1OnPi0DZgJC
NT+7s/oTJZl6fGI8KnArUwG8UnPHGx/IE3sxu9lPa3GT8lA1cz8e7Ztq8vM8SIYtJOBH2el8kKGi
BDnihWEGKWR5pTlNVYx8So0jb2M31OyC7pqYYESnpjtWRq16daXEwKUZoxc7lXVQgA0H6ZWP79eH
aKViji9x8fxg4pUDEFnp2lq0HbUSJTOONhGemYa28r0H3btzco9AsLh8QBfdNfmutsPrkS8nx3ng
ZQM7SWpqX9h6Z6ALCreGhOVUgV5DcWf2qXurFI9dunHDW20pCmYoSkP1GwtsSUsnAWNHIYBbtdYx
jar0yzBxaI3vlWOOYicMoFjPPJN7navv1HoDcbFSZoICNRIrvCUW+rSMuy50GivJOFhHHUZUGdU9
13jlMeAyyD5qmvlZCVXLXVuHeuclv+zOq9qwLg9uXB8m4z7Lb5KkDF1HbHzX5b6yfBbeKSDT4oD+
Kw2B5sAULze4dVRM7aB3N3UCBe6ZBKwyd/Hfw22JqRM4X4D3D/s4gJvO+39MicF1c7KPA/i2TdRC
lnWpW+bTLs8/T0Aaf2r5fWXcpPl0Z5OtY+vl3gbfayQG1Ggw/heF4IEzPMa4o33s9ZBDVdOKP495
lA+fy/F32TzZLwLq3Ezk+3khnX0FRmwSG1z9ZV+TFv3ZJ0hHMhWk71Zk3D5atU+UnVa8AOWKMu29
09/lkCS/vr4ud9nzBksLW3fIzBRlto+4aFtwpIQ7lF1PQK041VZpYOXMhFgQP8A/izybTDfjrJ/T
nhr2UaRgcNYvKR75rDsyAzVuVP0N6iA5IB52UMb3xfB4vZ2rA3sSW+pV2AjlEMPV7aNr77P6sYqf
kjLiG8njY4VKYwcMiY5lAslk0Mil5AGwhMm6Us+fDEXFDGnK2MiCxI5HiC6wLm9wTCB4su4bHeiR
rIc88H3TEfE1q5O68XLQruODULvsRwNvnK+K68LABs857CGnAtIRYzXBFsnF/5wETC3BABmzlMWH
vshVx6/ncnbgywHUcDAm3H4DDzqrfYgDV9TPBGmfHZPTb0Y6KT+qeak7YBXM9j7XKU4HJp9t6xbq
JDjuGEaNgiTJgD70FWYsP9orpc+LvvzRzx1skCAvAm1UPYYjU9kC8mSlhfjK1SHmAcusEZxQnVCf
5Tp4QVXf2MwvYG38LbfFgLufWSmPFOphkCTDU6zpT1k8OY+ixS3hDYroOiYBF6iVAGs+/Wwp75gn
aGyyhxm57uvQDSU060EQiQpSlo1ftzENIHTGoWY4OKWAHlevRLOqJ/CpQi2vCyz0TRFwc+Y/LSvt
qN/REc88g6ZV7l6ZTSP5Qd0aGUcdzKrZZZUBOc+JVqP+PMGEMZpiYOE2XhVWVp6DQw+shBZ9TdSU
zhMddqAu1WiePUEw+DFHuTIpfii2+H193i/JWZqReK/A78P0xgJyV7p6UZNCVSlx8yfFNL+CvPXg
8MzayCErawvPZgDWWCCqY2kvfz/dMnUyJoZQUOWiuT+md5TfOq4I2vHL9basxkEk+FRBWwLUyvM4
CshfUHkti6c+R6ktSXdOdmfEgL5nG0MjpWBAwLB+T1z7pGRRllY5AVYLU3n7nWqj75SjP7/YArq8
KPoCBuH/VcP+E2+xOln2Pew85w2bOoFCrGbDbbl4hoILdrpbB6jhwTlejyNNuT9xsLmggg0oCUQS
z+MkWRcnzgQ/TcV4TxUnAC3J6zUl/BdRwDaF8jkeM2EfLUUxCt6PPYPhZAcpyOEtye1dMr9dDyId
Sv405STI0tSTOTc1tGmGuS4iLG9/at7VCh5pjzOURXkbXA8lLaGLUNL0VgCiEJ1Ae/A8GDjRAAOS
6wGkM+5FAGlYGMoVg5pXRWRx/StJVY9aQyha4wZwWD9VjRsnFmGWbxqfSuvpIq60nmJRuSJhaFjS
xb97u/DMTPyeIZiB1LklhS9XP/8EW+xVgCuC3LU8x1sVmq2Jg2BjHxrpURW+aj0yunPGTyz54eBW
6cz3tp16tXWfqN8SULIrGHGL8i+fwC4+RMqIZu1q3OD4kDoD1Eh71qzCq+f99SFdnTOLxq5lmwCq
fWBOT6anW9QVT0ZMT5IkgU1TLy2tjVmzOnonIaTRm+BFYykjZk3SpQ+AwwV22+1S2/hNYVd4vTWr
eeMk1DKBT1oTN5XBx6U1Wfeu1qgIpG+bF731GKgRAgMJJIYMpjdrg3CV90XUqsx3lLfWgSnDljr/
VhBp7Eu3p/WA9RY581GBYbM63o+TvdFbq6kJoKv/1xJp9+CAHBpg/ReRRsEVhrWD8oVU8CGAwleV
fP83I/Oh8QrEBRzSzkdGU8cpgQ0heo3gntg+17bhtVt1iNVew80PfpQAIKO4eB4EFGQ+pouDsN3F
SxmJjwdHVPGuB/5oY1JvhVr+fjLTeFUSElfou5i9sIEGvDlOxdZj8erihI47AKo4r8DM8TzItKhB
xDovoq61n/nsvCldvDEH5IetP1nG/ZCHJSBNfbCPThpC7dQyKOR0IpS+B6jjoXhk0DuGMlPSD7uM
9o89lqk25vdKXfjNGFosycIuS4NCTyJuxRsF69WOPfkeaQw1UoxxaomlzXDD4VBneauLl+uTcSUj
LYZpKFkBro9ynrSPtWxEOwfMEzYMuMY4+d7S6ipIS3vyuLpFz5evk0sXn4WTEmCtQUM5ERhG8GAg
VoJ0wX+SWX12VP6VtbDdKG8K+0bpdIgT0JDVLMi2JD5WDoq4xgLuBqITvJZlRTRFxIbFphFHnbz1
1A7GQsoAPNccplrxmItjKv5+XzkLKA1jYaXq5LZzEfWABnmigSWsETNnI8pKBjuLIi2QDhdCgxlo
1lS94yJYg2y651bi1UV4fcbI1bY/Y3jSgVL+wjljyPsKYzgNT6l1rDMeDPo9RCXMxwJrxai8uL3v
YVU2bBU+/j+h8byG1/wFzKifZwFDLR21ANQ1yqzPBXbnpN6h7KYW+4JkoWNOvlmh5jI9CUt7wAlw
4860sh7RxaDtaKiGuPCdP4+OEpI6MYicRvNIg6LHxRtqQOXT9e5dOVjiAcY28bhnw3FAlvt36hKi
OM6QR9k7EL/tMTbuSjg3lnOEWjJOmW/Xw31UAk8um39G8594htSopquSVoVpdpTSHV5R0qg4pKjj
BQP/pLaFV6Z4uH/ttC8TK2FfGSbGW9v9JuanuPSZGSTcq0VIPil7QjYudJtfJm38MP4jfWGiJyxg
KjRP/x7vsZVlhzRyP9dfEpQC9s6RpKECudTGBwsNNW5VfVzYvgfoq3x3b6531coWBAliTHzYQqkQ
JJK+R9h5jyrjhBum8S6s18rZGIrVFWzgH5g+gYkhA5GVfMDkS9U8MgS5S/lLNnpaGiTmu+NqG0Uv
WYX9z6jjwdGGuQWKhLK4aa0lpNcy3JYJ8QrlK6cBMV60HiJeAEXq9IumE5BM7QgVRah37Jj4lJq7
ph0CBcd/y3oVG6W+9Q/C7RbaQ3jggejT+drK8KGpcPFBg3rrjlBsC4oHcDR2ifY6sKeyvGts1xud
gNX7zHjWgnp4nY1DWuZAM27B4FYHevEvxEjARU02lrTBDpunbM6jxbnVNL+72camu7rGTwJIu+AM
SQaAzjGT4u4F1Jc9b/Bu6dyaza/WcL4L/QUiuv8md52EXD7p5GxDcsyDekRIVj4b2W2So5ZZ6sH1
FSLDLf5Mq8WLHPZiEGGQa6nImRXJqYModV6FJV6dwwJ1rp2mpthr3b7fwaUVArqqKILMUOL9SLJx
YyNc7Vy8qYN0g/ePC+ACtXjD01RBAq1/6F8xi0LcW5lagCIx+459vN7k1dME1hFKxxY8eGUc6qjq
cUJhsRpNhvkJ2SoQqPZ2/GCO7LZ4FCpMqq8HXJ2cJwGlhRKrVdrqAvWgsb9PZlwgYOR8PcJqB0KP
cwFKWA4U18+nSpHVxCycrADMqICA8w86+KTz2U+rCGNW+yhK/quAJhhSKKZZWOnnAfMaQjvA1OSR
babI40aUizk08jJMKJyazcBQw9TYEsOWH2r/zFVcjwDUQUMNGXPS9IDL5UlaRGnPS+hwQKgBtuZW
MGhlvKeDcD3Yfc2BUgIAZboQT7Gn9mlyk2xjvq6dKghQzED4QtXgwthTZ26fFQO+g3qLLJivfb0+
nDL+9aOhpwGWDzhZ+omucCLANIEMjh7QH0nI9+QbPdi79FevevsvlZ/P4RSZ+/QJ/AmIWYfFQ34D
EEH3aUupdjVBnH6LdHYEpaEr8xTfsphR70mlhkR/H02+o+2xHV5JHKXlRrJdPTSexlz23ZP2i3lU
WEzQwfdT6dXf7uc2mOaQZQHHfQ5pAT58f0nF/U+XW8vVG7UkgFTOQ/LY7Q2hlqhZFLaXNu+a9f36
oMrKahcRpEVatYpuFUtHgrS+EzdD0Bc+ifRsl91mB6j7HrrYy7YVdtayD/Ar/2kYwG7nDesndWid
rkAhbvRyg/3QeCju1GH8zqrxRvSLW0IiXhL2nEDTc1YhsmdtJNz14VxIP/qCIsZF/fwTDDy+5RRl
jMjq67diZLVnT2RX5pWv9OJTaZf7BEK4eHpXkkOXaLca0w4bnb+c9OQz86J1AoYOugLUzvNPmPJS
1EmH2r9C0heQtuBUg9w4Kz61tIPWgtiiAXHBWn/IlZ0w/k2+PA0vza5yVNEBDrYAvCH5Rlz7jQlf
gt8kNXxV99U20O2/BHb9mW4nLZamG8lzsxH1sqkOP0CrBpC6wC6+pbm//MpFvyIhf8AWoO4iZaqM
9ZU6kRho+7n0enUEPjxs+Tc9eVWriJrNTjfajRrLakYCcgNeclBlwbF2mfEn2aEo3MJMOxUZCeCM
Tv/WC8g/5t8yGgczm31cZWMOFeGRb1Sb1lYSGCUGVD8c6APIce101JrJtlEKLizPETjVbl1Xl1wq
96axiP7AT2p5o5IWysjJ1BUKklDt3usK9Ieyl0E0nkjery+HZbZfiyPdi2iq9amSoDjPDBGUfZz5
egnRP1MbsK1gh8V9ouAbR4a1Y9dp27TzUevnulWdGjXUudg5zYv47VSvQ6AtWsLjloTa2kjheIBH
UvDwUTaS+jFpqQ5GXotUW70rceNZ5t+pqXwsLtx78O+iYo9H3/PGuAIUBHtGGX3+nHf3ioAVQL+F
0ZGBSn+CuOAPOUiaIExKSSNXWZK4JYoXfdZrhwyEqWDKqj4ALV3xO0Unh4kn0DtmmevrYzkENgcG
sTUbE3zutn4txwJ4Lieokjj2U5svp6WpDUXVOn7cKdR3y0TfWCNrRyMcinAmxFcvgj3nHVMMeppn
qoKjUS/8ortxHM8at17CV4OA1IyHH6wRvOufB1FcE8CBoikjqGHXFFfdV6N/vL5C1mYQNiysQRgs
gj8urZBsiA0HDJ4yAlPEI+M7q7YA1GvrAbd4ZBIw0zFFpR1JdF1tpCoagVqRr+DuQaHq3Vn3SNeD
hrcyvpE2VzvtJJ40m+Ck5goHJaEo0Y4tNXZjxf3N2vRao3Dyx9TFswzwstLCS83RZJrdgaupWd5U
IKWQOTRVEbpQAxmqHAInWz5JayN1GlIaKXNUugoGxGVUJz9Qpw5U5291OD8W4mkIaVK7amn2bczL
aGjAeYP2leZnasrv3KZJ9gw3O/gv9PO+Vu3qVslqFF90TBealuTY9K66ZT+11WLpPlnOpTLYJlqc
4rZXOEDfbCEY1nZ1aJVBbgNoYeARpV3ddDiImVVfRn11xPYTByS/hwxjBNp7vKGvtDYtcSSEvwOE
CqC2Jl0vegvUYjrWZWSOdxrAyQOoxcrz9cW8tq3acJ/F2wGEHi9cvIvUbNuYLONXuf7IOCBgNwNx
g801ttpv2HQWb1Q8VsjZb2j1ehoZkExYIv4s5r2hvubma8rM2ziFXNRkh+kmBXT1eI1tAmhKnBvg
4rTMl5PzEDSkFKUmdhlpHaBV3DxWjAPFatxW+hc+zqE+faV24ds53klTHsQuJMmvd/DaeQKwfuBd
cH0CfllKyNiGRtB746XdKXCGWIbwIWG53wvndrJZqHR/ybxcluSiyQVFKXgCgLUgZbPZ4FWlCYoX
WWUG7P7Ohu6G8WmaC98qXyFt8dftW4REFhl9jC1IkOc9HLOhSXmJcU21SCu+MvGr/VFXD/PW095K
P8LmC5qfoL0ulAOpVQUrbDwDW4BMMkCuwGQ0P01d92wOswfF1h/XG7VWTlkkbqDp+QGFlk2uCzdz
7HGJ1tlU8+YR2iV1B6Gbos2hRFO4X0qXjre8tHu/An/RV1MDjttl+5dMl4+xxPKEOA1IUjjmSK1u
atKqZKA0UtrGH+tf8xA4OI0OW0r2K6vTggAW3moWESG8Cp2PYg9XcSZETaPWQJGT98DV3zQ3uusD
G2sYb6zYOs6vDuc/AeV7L6861qRkCdgEWRXihX3+qva3ZMtaba0Ub2HWIMUR4PUwFc5bhrUOL+gY
PdjlB7A7NbiIx0bQp76jeeVTglLD13kv3q3MM/0DrIK33gJWEuxZfGmDrPOMigyuVRF8gTxd/azU
WUBcaLvm80amWTlgoMCJQzeeQEAM++iJk1ynJ4TbbAQmtYpDRc13Ra6BKmClO165BwYtTNSsta2F
smyo0nXJwiYI+hKOaqCISAkW9rugAcc9jWzC8wfRqd9JbAE84cap6/Gyqn2nBmkkLh3zYUjmeq85
gj2LgqVAIvM5hN0ULt/XV+/KvglTJDAGFl4S3helITd4zDQnLmjEkpFCXagc/CxFQrJHbQvOszaN
cUj9SH6Acsgoq7aA8Faau2Vkz29WO92OKvTAcZnbj8oWMGUNv4Y9BIoNoMDgUCDrUdREz8iYMRqR
tuUPY2rHYQy6KLCHaRKaGskgcAradgZEgD8RDswHdolQ8KEOS952IeFsBBRC5XdiZmKndk210fGr
vbEwLF2Azxc/3fO11uuMqtPUUry+VtW+qGp9b7LU3RWVVYKPbmSPRhyzm+ujvbbAAPRcgH1g+1+U
PLo+0+ceaMxotoeHxNYfp+lbCwtXT4UY7vVQK6fLxUoEVsj6B1tPOvuREpB1cAhoVLe3pnUsq60l
vNIWG2KaCxPtQ75u+fvJEgb1w+nnBENcm09j9qTEHiegzhmH6+1YGacPfirE65ZHeRkJ2WcJCilk
wjil2E+dhxKcPRM0t0mDcZD4dT3YSqdBIhinusVFE4RvaTUSRt3ESglWI/uU9/eUbQkarQXQke8W
3RS8tcoINNExmKjmaE0HvfKw0AkIWl1v7683Y21oQFJetMJw58Ury/nQFBZU8ccYUV6BpHMpxEa9
0giux1gbl9MY0vBbrM6SRiwtAVpokdgOKfM74AD+0uZ4OVYsjOv/NkZaqBOmMUT0EWjAk4EuZp+I
ZxQwN5bLVnOkw4vajRONK0RRhr2ob1uYeDg3c+Vn1d/xwy6aI51eYs1qFG4gEJ/2s+rr7/UrnwJr
a3WuTjRAWcBSJxbKEsvfT1YnOI8QomcOjVwDL/UtLokhXtG2hILXJtqit69D5wmoPZnk34FnU+G5
vorULv7hxo9xasOSzDlAs2VjSq/sk4DloJqKawIYQx8M35P29Hqb6c1sYHzqxr5rja7z7NSgh8xI
9PD6zF5pFBAICLGg/lGXku7lTeuIlCkujRylDKbmuabvepdDtHbjNrJ24cNjrwZjY5h6LaaI52Nk
UlbbRa3RaKk7PinGy2D9bOeImarHlTvHn3Wf949Kv7Fy1wrv4IjrSN4gEqONUpZLRbycLnQaqVUP
Mz5YyI1PLuN3HHoalkju45r4jnpvw4ry73sW+G6A15H+QIXXzhucDG6MJyxMyuWG2xu6l1TfhfBU
7flfxIF/rQkBYEgQyfevWmkt0RCMYNLAclB4VXc7tPdsC4+3Nic/uNggoSBHyVtT0gGaXQ8Zi0rt
veH3rnglW7ri6yGAcYCpBooRsvbjMOO8qtqURUJ5ZfZrClwYL4/Xe2slVTjwCsGGt+gTYGs6H5WU
CifNLQjOoxkmnhE7+m+G4ySAlMGrWhWtBWeGqHXvgfCe58Jr2vvN15C1dbu8YGFNAYQC5ZHzdtQJ
qUGhq1nUkHtgdnU7wA0t3kpEa1FQQ4DImg7cwIU7HlOnsbVIziIy3tVO5hnFzzH5llXfrg/KahiU
eVGDR1UZWLHzxiiTBrfUYWAR0MN7GnYg5zVa728aO8h63st+BHn8/wb6SBYniXWyi6JVqhEzbHAh
v9mHCLgri+yIQ2M33i33nozDis/8AhpZtpsTK3I693YWUCZ5U90vf91swHk+jsfAMeEgdt5syEDV
U5/i5YyxV2P8HltPivWYmX+/mZxFkTb7pB54RUCOi0qX37qhWUzeXG8J9a6l2cXb2yDYGTErZcoi
mGVaZht4vQLiooLBHN+jLxtV9eMSXkywALU8Td/yLl9JGItEuLNkPqCiPrQ7ToYzpzVpcg1g5Ezd
pwtLVnkk/cbGtTI3QXAHFRTHLAuPZktCOYmB51rbZsMEipcxBSNP/KmqdgUIVzHkO67Ph2WaS1f2
s1BLc09CuS3g6Y2DUJN6b+XjXVb2OMzcoOYFqu1b2rFDQsLrIZcpdi3k0vqTkLHO1E70wP474rkB
bf8OtgJeZ84BmeqNQ+dW66TZnrazqoHEindiM4xfpqZ6zK07Nry21mNTfI/deqM310qFEOQEz2Jx
h4IRh7QBY1HE7QQBx2juoNGgea2SelPdhLOhB1OaekYGU2pfs3FhoI3z908EZ8GlcxUUZSjRaoyl
xt65BuMH/WhtuowsLZBH77SF0ty0+9RMHWdpIepneWD9UIhvw3BR9SB26qrepHis3Dfmlt/j8rvX
4koTFZfkZOIMjSMQmRvrIUisZqP/lqx0LYQ0Mad+jhM1Bl6iS32+BwDR8rugu9l64N9qiTQpYXEC
nFhCiojf7rbEMdZ/G8xq3IBhYiA/MIBB2VWxi15CjVaLtjaPtb0MM+y/Py/7IVWdNZJ4eWkvb6Zn
Y0/f6K3rl5+BYPnUhreV4k+he9PDJPh6xtholSsdPODM3dXcQCVR6dvuoUvg8xETxb65HmV1Pzlt
nbR4qduVsNtA64AT9/pAeKVX+YZXhlveB2tpacHvLj5+qMXJxGeFqT1JChOV0Xs8+Ch3qQIIQIDn
f1RfNrpuK5S0E+OZRod0I0JxrfJ0l/tJ6gSkRdlZ+9b1N8XwxKBvdL0jt2Iufz9J8Io6wdugQcwK
b9kt3wHU5rX5rptgVObeDeqbq9xcj7g6Qf7p0IuLgpYqSMoGWkn2Rb8HUff676+VWwGDxkEDFxFY
8ckXHjh1dDGLwc6xdd+Nnuq74lYJ7Z/VvvN+6Y3XP8H3cJcF16OuHTVOg0r96DCuDKONoG2QhE9b
NqBr2zDkfSA0Bv0CCzzo81HSMtycFcMF2FD7TuAzqqoHiz7j8lPmGxiRtePMaSRpDsZ2SkiaA+ti
N0GVCe9ng9xq0N313lqddSftkXoLF6wRW0O8bEzC57z2hXk3d3dJ8awxAt7WgrPYKmpdzrtFgxHn
e9zvcBc1pZYxLckcxQT6pQPgYUcIhzSWujUNVg4VSxTUZlU4jFz6oltT2Qi9LEs8j8HUq1R2+eg3
urnXRuJ1ya9pAAtWZHfjS2xurKvLkUNklNE/iqmAsEt9ivO1NTgM2JuRuN4OfgK+ngdbluAbQT7g
XSfpwurqDOdpIBsM7Z5DYRVX105/jo0NXM8KB/asMfLjXykytZw1AHvKRj1Uybd8qHG5LMICsNK2
/6o1zwRVE1dEMKyk+5HZwD8QaFkp9Qb9a3XWoKKHN3kVXKsLHpzS6hZ8nMrIog86Hh/N+fn6UtgI
IBPfdOq2dVNWwHHYjRez13yL97myVaIvF3GQBeK5PIufJ4/C0Qfa2uhLLTUORWfu6u6Rqfcje8yn
wYMYTylUL5m2tPkuT2gIu+DOUXZfpL+k9TaZ7nICEQhbhriCtb81KPdkNOxVJ9jELq72IowsFsjI
svykU4eANlIxiiVYanu28ojL9MZGeZng0Zzl8QVENVwpP5yiTmZ+HptaOqeIUKQWTtCTN4AHWVVb
3pJbYZaGnoRBAQ0wzyUMBcRqEUzo2P1kDv+qMQty1YGdCkqQ51HyFvzoIZ7xhkQhBcePoFMqyUZt
f4VkDS9OTDmo8KFeB66sFKTEs6ehwuOAPhjUA+nB7XBtfMiHvaG9mp3uJzE8l6YC+iQJoOob62o1
hZyGl3oS8ockiykWljP5uKM/UOuzBt9V1HKVknh0DBSIINLh1cnNsNeag11BIU4B3wSKT/vra/xy
+15cSVGxRwUL0nSy/53TVU5MDaxAY9+0v5KsBZ38LQezfLvTFzDi+b3oPJS06kRSmkreoNV5y/Zx
s0uThykrdhWffJoFFcw7CPfZr+vtW1t9p+2TMkwdW/04TbRcCrO28VyNW3v38gOXrYJIFPB0EMe4
QNO0aqWqM9CBqooRtMMme0qS58Q4WHvxrCgbq2Mtc+kwsILJEmhnoD+fT9xyVmtmTIiWJWO6IzXU
N+JJmRC4K26swS69cQBBHw5MwfV+3AgsY2vsVmemkyAwXd47DgkPSvJLmHuz+JwCBXo92Oqg/dNK
OWU6rVbnVoFgEG116H08bfz+2lHhpBdlOHleAkja0eU8UjmeaTwnZgKVaOYRtnGYXE80i5HRUupb
rBXOx8uGeo2twjUpmlBF5P07TfqHOr3vflXKrQY/e32v6XGoQtBu1G+tLazu6qDBIgc6DqiEo2p0
Hn1B7dFhQMbWwWVNblBMIU+wAvYb/nZ9wFazyEkgqZljrhh1YQLx2Yq30fCtKGdhN3glKOj/WyAp
h+R0EsPco0X59xSOSd4UZCChbFzT1jY6gDFQNsVDJgSZl+l5stFpjZ3Xeo3WCPoKGnvW3bP0/Xo7
VmcgHi0XSD02IFmmwalSUcNOCCf+UPGoT/ytI87qiJwEkNowAixTCA0B6hsSwNPTh7Xmxvnzgx5z
kfpOYkhbtaLapah0xKhuLe/Z8IpbALVvH92wPrxB5t+PPWjphq3/m+F26/uO/03fNeG7cVA2vmR1
wE4+RJrn6pyXuT7hQ3TzJu8fVL5Tm8/XB+zjjnKtsdIUh/RVm3cVYrQRbIO7u+au+JH+0t874YkQ
irW70Tdbr35SPjuHJhg25AhkX2/MRWyeJ02UJv6if0nJjPBDaO8w7/3Zo7cQJaDQD74zPMWz/WoH
xFzi5S912HoZFkYbkE/ZjuzZj/lF+0l/kpDcaPjL9Z5ZTTKA4CwyAIAwyFoAAy30fFB0JOsfemAC
8hiRgwX1wsP/FkbqACtXk/8j7bp25EaW5RcRoDevVSTb95ju0ZgXYqTR0HvPr7/B2XOPumuILqwO
dgEJENDJcllZmZERsl/CTJxs0+Cg9J8VqGKytVJ+AFX7Nx7gYkzMNTsNlTl5M7BcG3wCHnIQktJe
4ZRnFnct9JKg1Qh+cHCZXLsZ1bMSwWxhxAie0LZHdOFHXfG00hbAC9g4F1aYfSulaNuOZKDVDaxN
2Nqtt1bUfa+9dsYbSq9lY1LQ4sWArYJg9faSLTo5MFtC6gEAa1ANXA9QgZBpCFVCBCtSO6z8SVHJ
aFaSLaVVmZHSVHgA4IWeXwwWJXi8hr/uW8brqabfQAzexNtcney2RCcRSey4tTXl0BctQfRJKwT7
2kPso3gTA0WhcnbO4mm4+ALGJ0ogSQPXLL5ApL32XEFEOcpWyRbgDSPiBYPL8/tntMwGsvSgx0vC
g0uawFES/B7ik+CBAyT6cXsdl0JcEH1IM6nPjAdhT4OhAdvXROleewnKTW7YtfGcheO95t/JkIiX
S55IyEJDPtjYcSvOaSpoP7DSGoOsgScpCQBAsSp1W/fg222UJnJCiAuBTixOwQ+lTy6e+OGmHfPA
QfOesLaaur3r40Khs2LEtm884Zxb3ntmpC3K5chYa1Byohn6SkkGYgenS1v0F2WtuY2DSgVGabAO
phRaO8BY/c3tSVxaLKg+gK4IoGaopTGtWgmkQmpASJO9YNYusrEQdQppI8ZOZf57JhPMHnSqvnp8
8MqVr88dNLX7WAfb617D5SRXjp+VRBDd2+NZzN3MyMi5ywc0/iwJxtwU6NUBHMvwq31Db32+QoFy
QIQJTtma4yoXJ++PLZZXKm8iNYxlnCok5rNyq+VbTdqIGi+1t/RCBa8QYjK859C0zmx0UZ10w59x
9ZMve3TqR98uzO5VzaaQWnn/HsVt4kpVQlU1BSFlNzqcOZ09IhtkXHzAt3EWXYO+EKDMCxtpHPS/
nGVqPXc//Y4Ivd39TUYH1EbQjoWyGXACjLOSof6Y+1Bc36fJGgjU0dUs3ogWpxQYavCxoK0WZbHr
vRiqelGXvQAfVdlgdJsgAugm6iFQHsznOCPd6+0ZXAp7Z8j2/5tjbrtoSELgueESUaT/qJInyetW
vlw4ehrZTcMJyubt8G21sPNRedMhssWSHAxQgqosyFeABgZCsa7wK6mHY2RuNDO6A0r1eYCUwF8M
b5YTwf6cIcOMExk9o+zqoEv3cdrYfrnTW7SXoQUE1b8g5txk8+J/Gx0AR2g1Aj3HN9b3qo3lUYqB
gc/Lyi2FwhFza5sXvDt7ccUuzDAbxJiQlUqjdjaDDqE8WHXgOQGyyJa9aRtC1Z3zglwsg8yIpblp
0JhLVtc7Ugw8cH0a6BKS8x9Ds45AYFll1VqF3Kgm0irLVyheBeVLU6sc00uxwaVl9rglAUqoep7u
O98Gz7sNuT3NH1ZNLWyxMNTqH27vlqUVBB+bjOowAiIoDl2PVEqESC5VtE5I9UOmhzQLDxCm42yT
pfW7NMJMpz5A8sLwsE0SYx3kEomi3O5basWrNuVh+hYHhOsT4n3oXAW0jxmQXuVqG2hA/OqpSjtp
zOgkgP4Siie8YS2agtrW3OOJEbD0b8ZUS0bb9diWSqfvImka7Vw0NzIA+5wzPW9w9pyhjWHuQMRL
AIXa60HlyqhPY+EB5WsWkM4b7Db4IYKCLC6cf78dsOkxFuwFeC1mOxRZErTobEr3Y7zNQagLJfq/
GcqFBWYvNG3WmKMCoHRQH/LY6SqaepuMl71fOkaX45iX7iI9E8ViB2pIjCPUXGGCAEL3KKqkfDK9
zDHb7nx71haX52JM879fWAvACN8aM6AdT8HBmUIFjZKtQYfCCFzVwIPqtrmFwWEfQLBXQnMvFDcY
c3rUa5ClwZ1SBwMZp22v/wTJpdxss/KYxhwHsTA2JP2B3/xHB4clYbLyNi/6dnZI5Xqs9+gHD3SP
dua/33io5OD2B77yyxtdT2GM9gc/A6psL6IbWjNp2W41gXdgF/zQlRFm4lBcGDRl7gaIM6et6Ngd
QLWdlaBc4XjxJUOos0HEeabvg3e4Ho0yatNoxTivqBwGvuoIw5suJKTV34A25uyGpQUCyBaAbxT3
AJhmtrosj6kQeQKaUKSVFztRvgXB48ST/eNZYabOKLRYqidYSaWtloFWiMjlQ8QLNhfAL+gfBXMl
kP7IE+GBfj1xrVCCK6WKs30qo6irnE0TGatWxa1v5HurVvdK/SkAcCailu2r5mcsqqtg5aGkEUg7
JeMVAZYyI+CSAd4C5EIz6QLzTGqysclUNDCiHuUEQ0BMEzBSoTpIuU8C/15NqGLZbffiWxnkS6Xf
tw/6F50M4/dhHrhc4IAhWKoxzlIVmnHwawC6sziEDvi27zelsKsCASW/7gG3juvXI/IzNa2GVqRa
9tSLJdQDDoMOUoWdJvz2DLeNV317zIDp7SGko/zOkNQQ5F0or9IG8uWcu36BIgd0DjPYAJ2RIjDF
zJRVqSi0wVQDug89oxC1E91fJ5ZK0eATUOMj1Ujhj44gTdQQOoKv6kSSh8e4P0hDRGrI8uC5etfX
vBfvPFff5lJWUM9HWzaoopitJQ56hzcvQNqCnPvOgCB5VahlwykbL5x8U0S+Hq3sytzoMf/7xVXg
D2oVWEUIQFqyFUFsrLzjvWQZ97wS+EJ/OXD+SJzN75iZf5sx1EperWoV2BasU9Bvu+CXkb1mIMbJ
lYgmol31026o/TvrPap+QzcOytenVq4I7j5DjNdoTees+4KDmAshaEkGeAhtXcz39NgKBqDkMx9/
TJuk/WwneTVFxmNf8Nz4kikwPM5StOgewyRcz3HnhZNXzloGaRjbZrCRtYjkQ0StjIeaWLaEhw0a
drCk30ir1Ck01QKw/5fGWvXlsdBfRh7waalqAMbOP0aY4A4lXCHr2xIwf9mEAphFheSnYGZU87Uj
VJHqVaQhmzB2rqk0p8Cr7QC6V0rn+sgHYzmBBBP2zb8H0kF7dO5qRWlrblthljMSTB2ivwAETtWL
5Llhv9WL14HXvrZwJq+sMGcyEwutQY8gWgJWxZqzIecvZM47hC6BpUE7HhJNbIu8JnX11HiA2Db1
Fo2g6VazdpW5+7ztoufblbUC9gq0nuOOQLmdWbwR9Eqo7YOADnVAcyoIsFzEe/wLG7gOLRR3TCCt
maBcr4D0h14NcuTyWZv2qY8uYF47wdJOn7tL/98Gc9OMYpJ6ZQUbSO4CMKnSKHZx1sF+adm3R7O0
5thWiF6B6AKuitlZcBRdoQcAg4b5UQ3BP+7zqHcX4mPz0gKzqzwL+P00hYVxWosDAFWWCxYotA2g
MULTOMNZnDi0ZUPpAk2t6KO5dkbQxsbEdYAJhY9a6IwqkqnbgBMcL21lsAzg9+dsNwh+r20A1VPJ
owcb0oth/oQYY/tU+uj45ESti/N2YYZJbRoZnp5GOyPt3gSgPSEBCTZ48SwajzUvSlhIiyFGgPDR
jLsB5pPZbrmc+eYEWV4Qadd3hlqfLF88JjrqL2aknyVBXKF3Hw0s6cA5rwvLdWWYiZYFMIMkYQGP
I/uDXasy8vs1AVUrUcWK44CWxogwVp41CADlZjPFPhQGfaEDv+mEmHGSNlb/UdzN6oJPiljTRJfd
2wdroWUC3Bd/DLKvjiqKUUBU0HAnN8q+aodp3cYSGiU8yD3FGkoetVWi32AK0q1fmSMJixzqbtBF
W4edqFGzMaAjKFhZGrn4p1+THyprEJQPG853zkeC8ZlX38keGbCuKiaU+fZmquwD6ykow/sIMr+K
twstUqNoE6W+3Q4jMbWH27aXln/2OdjJQGN904WI0ZIYywGiJg1PwEYaSSf9NEXUVXWB47Tl2St/
GyUCzZlBHX7BYk6Tl2WlUciIUpQa3MKlY0YNGTTTBksqtGR3SrrzIUKHYiCtzWwVBUQy3Kz8lYXr
xrNssVhZOs0H5I3BTj42JLKKF6XlHfmlB84sbvSfr/xGy9mMtZ94eYtGlNTp6lekysg43nVK6wpg
xwUC/Dnop5es2tTdUWnj+9vLseBxAGb/kgwF8QDe5teOTZ4KoQxixFfJTBn2oHsZFaD92o3E9xQb
eNb/0R6z85Kij4Wpx5o04R7NRUTp1Y1vbYomJR2qfsJfmQMMD9ToKN5/vXYvHgOhEJhDbGBywU1K
BPNJUGqiGz0RoPYhyOfWrzmX0Rew/Num+2I8mfvycaFfT2gBL5ZpI1RltB7l3i5GLyLk2QOl2VaC
bhfg2VOy9Zg9VVG1TnrRDT2DmpD+Tkdv40mP6bQvFAVsyNFdk7u55fqK+eP2ki+dQAX5JEQAqE5A
VOv6C0299CHPjv4ZuesAzBDQ0S8bjVvIo6NPysjps1vywZj6efoRYwN8cm0tKIxWzqGTsI/z3FET
BRpeOOxoJlP8+7LWSF3Lv6dMX98e40JQOK85kMkzUyPW4dpq02SgYQI0GIxJZ8HIyDSsjenlto3F
eUS/7tzYBVA8mynJxRKN+CUCTyN6bxp9bmWYOUpDnjTDkh28AMAFNwNEgBK8HouX+tU/7LFytC2s
kUBblmatq/u8PNb8Q+zWvTTE+EtBrpXM1xGB1kHrpqV/HswHSJd0arMaKs9Ran91ewYXoiqQWQE1
hSb1GXnP7A2gWvKu+YL9ek+Drx4y9SB2tDCNbSrzeO4WbYF+FaVwMCyBtex6FnOx7/xGQh+GGaog
d+9bJwdPaWEdmzhcQ7KLR1S8VMGasw//NchswcprkjHVAaQO049JcJNAfZLEn5BqsPOWDv7DFKm2
h2MOGuK/mFUdtceZhwLqJcxjJUusrobUMRrKMzshqkLHwE55b4glzKyFZxeyOGi2A1Eps3bgYNbq
SAXGszIsf90JMx6+LifbmFoVdSVTWGW6l+yyuPR3ul4OTmR2D4HkW6ewlLWDBFIEjutdOvOaiMYs
EG+A5JrNFNZGF1hl0gMkX6O5wvo0q4fB54WUi8uKOt2cxcIf6HS73kdlY+hdq0iADqn9sYcSYT4Y
ttalW0gp489mJYeWXQvqVmsf4mZyb6/t8rSDRmduvIA3ZbtJs0nJjKE38ELwE0i+eXJnl2OYOGIR
4NXYlx2F62uoGmeeHbWDiWanIaONjhdr1xbCXpygKXz7mxbnHeA1JJd0JL/Z56SYDnkSajOADCLW
cWSQaXyLWx699dL5xcqaEpgGZ5U/5vyaVla3eT+zjdalPQH14YhRYREvbKNV2abHOn24Pawlg8hu
YR/N/K24ya8X2tLBUtx1aMSrI/2Q9q+SiJ7ngzpVWz2MOQH5/PGs5720xWyqydK9YZo7rOpgVoSV
PcHxR9XgXIqLexeCkHiD4OGP5/J801xEQ7lqJr1v4cxGVlm4YKqJnCAwPRdkcJBwHfthrYnt6CiD
lDl6MlkSyTKv2o9mqq9uT+7SVTP3QkE4AOUmrOf1lyh5NeodGrD36lSAgLcD0tAHI7bb+fFAEyVo
oF1gnfuw6ThOYukyRRgI5is0wRp4hVwbzvwyUCMPM90pnxUy9ZZ6qNvINv8C7IzElwUzSEro3yQg
CjmuB9XDAIEVQpBjqvEaBYLSbkaf95JfHBJSbDowhiLoIRl/P3a4BOoCN5umANdbNYdYgeZv/Il3
P8f7LJ10ZEmBQZp1qeD1rydPLVSvr+dOhbR6RHc+CSHvJafjX/gTKDYpoPzFzkCS+doKesnBENuh
uJojSj/gufDUKIGxnizf46RblmYOMSKS2PIXFo854nIeWL5morIaze68JEZ+HJJfWvDvge9I3/4x
w5zuccq6MDHB7YjSrRx++r1GLF65fXEoc/ofVR8oDLAtR0D4x80XcNGqHgKvsMG3Z0BQLkjfbx/c
xS3wxw77XkSVLqvMDNdfWFezgnUA1Y8i5niHJXeIJzvqtzP/ucbS08ExFTEuErhDSQFHUmp72Gy3
x7E8X39MzP9+4Qr7UciEJgP6svBWmWfaqnyPDkLxL9DjeBj8McPsZRPxXyVXGEkCiIX01Fqbyvt9
eyS8yWJc6VBVbe6jlWwvBSYRypL6osFxmsuL/mcUzLn3AEkR1HLmxJYMkDhWgW2iywyE8X/jYCwE
N7hydfQ6suIegJ1bvuHBUKvGriK/KzEaY8zP2xO2tPSIzEFsBipHtFvNE3qx9LkeZH7cAwuF42gZ
b7UmEPT52EPUcLbxPC3srT7TjeHxawEizbrLUC9Gb7LADKgjMkwewu4djfU5JEYC4bkafEca/nXI
AgA4oFBAzOH/b0CEMga8w+hxOOMBvR3j/WTWRPQB4pfjTV+9/ttpRMcaul2+uCqBGGD2XTyUYBrJ
ABSoMyhcfo75vujffJBk3TbzPVIAlzNSFTOxsITVYpynkMjTJFdIUMmr0MHmdgpHognnDH1fKRhB
OI/+B4jXqCzsW8yN1LIqQEV6EHvoom2KqVt1BS64EXxHOsUNAnnlcX17aAvx2MxTDQpH8LEaSBsz
50pT+rFPA+TgwVkbhStN+VR6LyJAtVEB3DexGpMhzGk8jXvR+9dnGraReMSpxtSiXfv6FISJiCxQ
ghINLtdNoYAfuh/QM8o7A98P27UZxs+qedioZjE/RpH4jlK3QbJflx510709l7MjvT5r13YYR6tr
pZRN6L7em33qxCVwt/2hVxo6jOde5OmDfveHs7FZ5hAbBrEDE3FJ5RRFQh8g4srukuROqhvQH+xv
D4htPzdn1rmZ2XOuNs3pJWaBvEKpkS7z+rO50tAP5gBG2Wb0VSbbCP1Bzz0xHZMTebGdOf+xCckR
8PMDwGkyhy0FmBMPR9jsqdFS7xPNSMFr7Nwn71mxS+3EOd0eJLNq3+wxEzkGYux1Aew12gfSsk/F
G6TKuierKTmG2HfzN0uM0w/QHRFnXTCcX376SHjSe9V+Tdb9ul7zaP95Y2LWzcrCKDAjqz/b2nMI
DfFHj9YciAvb1fFtNMypQjCbq43oD2fxM34KGpIR0W53vi183F4f1kN9M8QcqzSqIKY8YtrCzxcw
U7sbMMePtkx2HG+0PCKUaKCtM288ts1uFEX0oXn5cJ4Fk/31nUGf03NEOB6Xzc7/M54LM8x4OsVX
m8iEmVYDhR3VElcg+Uo/P8cfjZO+1ALR9+hnJ91K2H4Cs1/ueNI+zFXz7QuYa7ObKtmvNHxBlINy
biA1Wj9N8u7zJnR+u1w4xG92mLslivyiMctintCARq53jxh385o89GteSYczIrboKZlxpHg1LEFV
/RjQR28db8BeyfFNPCvMW23KkyhqK1hRTsFZp5Fd2qI7fX5yNvzsB25MG+sB0XcQFVMMM95v5S6H
NHv623JM23OFh8QpDlseP+CyY/qzI1loSZ4Wta+nMNi5BrnLD83aXynb40iszU7a3B4dbw7nwV9E
vmIs9lLrw5a1Rls0Np/m7NUXHis/zwrjALUQHAvGfJTlg9ASi/hEPBkHk+ScLc7cwl87HLhosIuD
l2i+ia9H00tNrahjPJ4bsVNA7ORVdheG+aoreosThLJYv//YAg0RmnqAYGQjtUybukQEt/PZIP6u
uy/uwCYa2SoxVpKTe8QjuhuQnQlFwTeepsmia0RW+/9ts+1EUO1RVTWBbTe5C+684L5z2mfRsk3H
y53bG2QxALi0xZwyTR/D2ipgq8136vSWeCQJ7bHdJI7p2bF4rwM2EW9qW8bpU1f/o3Em+mg8ZEBB
ywhH8ukddrYOXk4fHfMJWvdRgXIszmuJhTqzi8qGcaMYJZ2awl5l4zX2EjoCFTfaQ7ZLPFo5rz79
zD3KY/tYjOtmLCMAjSCEQpXyetuW5pyyTuYr6PHghhBZoo86CTsq26fTJ48jfnnzXFhjIoUQmqUI
T2EN5PvHIqb1yl95ZDuNvJBkDtVYx3k5LOZmrXI/inU9G842xMYrRyYyWa8/PUc/coG38z64ZYo5
+IUI+qmwxphesr1B4qP6rqS2STqHt0F4Y5o93YW/jPUwgJeBoZ0b0O7Z2IWb5m1texQgqb+43i6m
j2Vxg6gpCJFHmPJ/+CWp94Jtc+dtyTFf2mAO91gHSZj0sPGjpy+7+Pim2G5gh0+akxaEnk4t+XH7
RH8Jgt5YKZU50UA26UnbwZ3s7moaOz9/lmRzcN+UwDmrdjQ67R58JyffXtPhQNcZfdA2HzxhSN6B
U+dVvlhFD2AjxZPmVTwUbuxTfwNcE12vffdj3fFYaRYj5stJZu7YqqyUqp0w5JG+GCS5022dzMQx
hs0rwfKWk3Ekmpc0YlnCUkzs8Kja/sYkHwrn5mMbIP5xkoYOkp05O6KyrcFmXyRJWUk41+p7c5fI
Tvva/USv0x4P0EeF6M7aPtV3J9rvAhKD86QnmFdOAn15CS8+gnEuzVBJOYhFsXPtQ7UP7iXXbd9L
0m0en9OU+rxK8mJQpl/YYzxMnHdghIpgr7B/vKDCSstfR0ofeOOaf+bb8QB+HglPC+Qi7Nym41gr
RaphbhFYOP0mIJSXul2eugsbzNQVcRSOOdquznb6nhpOt7Yc3d5LT9uW7A55RHnP369C7K1BMXNn
NVY1iCEMim9vBpG3se/65PHxcSLI3m3T1d3mHNgleva35elz/ZD/fFgHDn2izvDZOT59WtPTA3wf
byPP47z1WYwvT2ITCexSxaUByrfduLnt6VgU3z/H5M80f93DF04mCXLNSAv8PDo8/JV62m7XDw8P
nIh38cRfGGEceNoZEvR0YMROS6raIEmh2JW3RzL7J3aeIOuLghg6HFEYY+ZJrCRgHPUJWz94VGLJ
LmKZc9XNIcc3CwBqI1OtQBWW3fV+HhdqNKTjOesjF+IRVCvBVK0DhMO98ZYW3ZANCECi/wC9Acxe
jNBKayadgEXfvYkAcwJ859AHy/4skEK21+Pq9twt3neX9pjJ80QlrzvFwwK9jA6Ky3gZ/OgPib15
3Dwa9N55fjVw9Wg0WW+b1UjSjKz9u7XpfHC+Y0ZtfptiKKXOvalQXmO5YPLYK/XM7Mfzy0tOXiZb
sWt6ntYxZIvBY0b2xHmPCESYVqeCFqtP3/btnuw4O+nrYXLjK9isOghc2lrX8BWHn4q+ConRkPT3
I8ofruWo96sVdU7i82f1Fv+i1SpyPqGZBMFV54Nzar46vm59B3Ns2ibo2rJDJvjFPuSkJHfxFiRL
KsGnCCIlK1qRE5Qb8N9ncujJ0Dm8qVh4aujoTYGSDlrfEPmzMUgPCdBO9Zr+DIkIYHe23R7kOBEp
duG+cSw8boAbWgNtzTlq3x3Gtdn5sF94JU+vuqnXYFYjHhbA3OwBKHZ4gciXRMn1BMMM/BKuTMgA
aywSUkKroOK1Y3/WV1Db8rZ+5lgkO2HfJdQi1s8IAhy2Sot9Ztk6qLre/V+ZT6qaqOWh+xHxdBEW
nPH19zDHUGimBuzPER6SsaV1dm6U1kZqtf6zEAsVjLiSMeSkksrybI2dCSY6xQiJ2LdySDw1B1y0
V9OMdwGxzQG4Iuav0gGag2OdlV6uFyM1ItlD42J/VkhOBAtEfBUaYo7yXW0fPzP61B1O0SF/vu0K
vocY10aZ4FdU0KLqGVJ/llflU+16dycEouvbNpZ22ZcqJhjz54uQwZBbstkLAMLOu2x0YiewtRVU
bAhvmy2E1vo/6pv/scOc4yRtwrosYKeljRv+mNzqWTqmm4I0lJeWU78nl65tMYslxSOUwXPY6rfZ
/gzVx7uS5gjiQRGmbF7gPrY7n2igT2whLdfY+lZO7dHJHzcrP7Cj98lR3Yk64d5yIs82Hvr9SACx
suFzDzY3Q/T9zr7+WGaR2yFWkxH7Gzsr2ZTO4WzahiNvdLItVh7luNOlHXW52oxPqcRJS4AOmld7
vlkO7xnlDmieXdahXNpgnjZe1E6WoGL253UGlxjKvs3aoMJB2Bb032eWr2ePSZGUBmR0+/5r9nJy
1+w81wHzC+cJ8z3ouTYyRyqXnrjUcwASYKQ8SCtqbHhNcMtn0IBuHrKTBn7p+vcTv2960BD0Z+xU
/7fz/lnvOI95ngVmmtp6EMZ4gAUDpzyyi7VJUsQNXDc5b9bva/9nJMxMja1uVIKJmqDm3r0kFAGM
a752P1KX+zSa/cUtS0x06HuBVg3J14juwlVkpxTxWEb7NTcFsXxA/4yJuZBqUYwUC0ql59qJziXB
U6gn6kkntKDRyrfLHa+ZdCHvN++3/1pkk8ZQRS60yMIs/qgfSvp7osf0zrc54cXiRXtphfHIUaDG
naWjDgkRd/dnYIuv3l6iTyHWKuZcZNwRMR451LNA9ObVSknruKiHfxwFu13/3czNWgcI12ZaJsaZ
6qLg15oczm//N/8B93NBgKtC8psY/77Ej0W6MMW40j4bjDKWvkwhV+TmNHgGatsVjv6GZqu0piXn
pl6+Qi8sMm6i1kHPWmSo50abwf4ZH4btRANkbB54T69Fb3FhiPEWhldntRojt146L2gAJrENoo7N
7bhj9gTfzu+FDdZTCF0VRlY8AK3wkuA0JVvOdPEGwTgILQd0zyuQ094lm2ndkXiDuhyPd+erf+fW
MBjnICmT1gotpip7qdyRvgWnQ007RAmGnRJxK1JpA0klOyfFZiLyh/pqUJ2oruk6r3qLv9T2eB9v
ttqm98ntCZ7Hd+PL2KRGK+lBXpbYLQd1OyGtMfN48zSrvhIKt4wwPsQamrZJVRj50WXk8ObRBDGL
Blrkg3nvqfZARRI4x+0jsZxwJZ7t7Hey4h56zkp/ObqL67kyQi+JrS9HZhHxcEDVEjj89Wu6OT7R
HBRc+iMvMl8wORMKo3lmJpYx2dyElQw12JLb/vwyuSgvNOvazk+cqGMh+4dqHgILBASg9QGLBlb4
YlwGOAtCbwYRQbbBRTLH7Xa4C6iwSpyAfHr04/aGYZk05jcOqF1gDHC6WcGaWcwyzlRhzLCXd7VO
Uzw5D25OOhsBqY+2VleiqZ2tzMe0IeLjbdNftHLMProyzQxVkLNQy1Q40/ITrUhINg57tHrPX/AS
HODLSxoS4VgS/CWwDdq78r16Guh7fBqO6o7SfL+1NvPO891kZdxzoqeFCvL1zDDXiqx1FThLMTMi
LamEpwMogI6a00ekdU/m0Tl6R23DK/gv4F1mq2i1RnMA2h7YrrdMq0HiHMKDKbAIUnJUy9wEAmOg
qDEoytfbE+SktoINSiC82Hi7YSHsubLO3DZaiod25aFCIa7k1UF2pDWieGfYFsR4y1b5c87b7vMa
s3sA6r4AESEKnhF619s99oqu9VQMVyMVGPXbFd4NRNsK2/mO470b5PkO+2YNTdMz9SYuco1x3FXS
Dl1soLCEJ5exc13FlbcGie6qXUijo7AqHGf9kK0C4tDXkYA+nNze8oune+7a/s8HsMNFUJkHzVzZ
avD2lBA5pCuI1UGumRzBRIfeaoLq61/EfMDla+giQtM6CEeZIz5MehoUiokcp7xFr5DrIrF3vEdN
2f91e3gLpSf9yhJzomsAZ6NwzqbG6wFInARX4OSWSGAqPgmpf85IfD/R+9BxhLeI+rbsk5REdG2c
pXsuMmJpa10Omzm/2iiOmdpV41mTgtQd1Oy97DTjhxqXKtHqcVhJhrFPRAn85VbtuZ2YViu1KNS1
18cTZw3k7/nd65lhAkf0q4WdX2INlFNkbRI0+HUEih6d22p2orke0szUJG1Cix+pbaErzwXtgQjn
1m1ur9Giw7+cFuaIt7JiJG1roH5V2sJeHWiurIx8rcZUt8Vhe4gCOo5Hw9+EzS6h8kqk409DsTlf
sRAJXu0UJtqsGhkNh5KFQAU70tbtziF7D4IaHdV3iCQeeEWupbv7ctRM5JmllRqZaMTEwcsRGT2/
dsjm8wa1EH1dDYqJPjPkbfE6wKAUmaBvXpYK0ndOuKkNCi2sNI2JOt1L1nNrfUSdq4ePYXMWRbts
HlKNp2yxkEO/3nGMr4vReKYl2Xzqp5wcUjK19C08RptDtok21YfvGE5h2OHGWLV2Rl6hV2g7Zkpt
Xp5jeeujloMWXHC8ad/6AbxG9LTQH88/hpc38/AGBIP1nqyONkFUPEfGIUoZf7O9LmwyZ7/wIqMT
I9gUHzQ4GOl0CNeqA7r7+8Bu1j2W51ghLcVLGyyFxqpxYZc55kI//mdbG+BXM+q1YK2Nk5G9gQpN
BQNt5QK/2gGq6qYxLZOdmbmKSSr5SZG2QkSU9FkHfrt2rZ6I084oalI2hybeFBX1T7enaPEAzk3J
0OmzZja864u3FnVUWMpwPCuuSgVqbY+8bA3PAnMapqJGHa8PxnO6jmzoEB+p9XF7DEvXOVik/jsG
ZotLaH21xGoeA1F+0mHF20aLTuO/vw/s1/UceZGYy82IEdgTJqm4a8gr9X7eHsNXQMfEJGgCnQu4
aPIFtRPjj5MSNRo8CMZzvZVXqqPB0iMYCulvHSDF7oEbgiwsy5U9xvNOaqOpsgB71mnOyiNLXgOb
q2/8Ve9aKzBJuiJAKefbo1zwjCDdgEADgDZ4cnxVWi5eNbEEetdqREGvlR8yoSaJdVQribTNOvOR
Zy84ugYLC3dljtl6Ze3nVhPBnIJjKJgGUbMHFJZpJOXESp89q6VF+OP2EJdSa1dGmd3oS6UeAHgz
Ig2V/2hX7SHFE/FXvVeeQiA/bxub/Qi7aS7m88vnXsznKDSplcQo1AZ+dY7zwK7GYP2/mWCiRrUd
ZUg/wUTaguK8+hklm78wAP0lHU3QyHuyvAyWkdd+O+8JM0ZAauRgqbdvW5iPzrdZurDA3AKmEBph
6I3j2UfLQGD3nKPL+/l5kS4WIVHMVhkUDCAE+Zsc2xYu2tDgHdil8ypdDILxD7XQFr4xr4OWoOu9
zYjsgSw0s6iFxueaI72gLG6sC2uMd0ikxAinVBrPu93hq/SO3Pc5+XXOKdmQX/vO2cd78trbR5o5
21N1yGh2+EDumHOB86aWuZ08QR7yKMRniFNHauVXD33JpuS9B3mDZdxEnWiZXibieAZmHZVBv3cH
XeZski9VmFubkHELkRVCSQdvEYAZD27/GEI5ySfWcSDR6fFRqfEu2mdkS05hRtK706f5+Lmzzh87
HtJlKRuv/dlH31jLDKGBXG6K3So+BPfDJn3s7qR1+uEjWc5jSFucVzAazwhE8Ed9TcnFwVDDtBVl
GavnVRkxlY+g5QZaixfKhQnmaGuRGerpCBMIqVCcP9xNm3PmnocdcoCrlbPv7QJ45gZP+ZO1+fzg
+PrF7XlhnTn5AZqRtcjAmlrVi1Y+Z5mT1qvbvmtxgJg9JAKBu4Jq0rVzGcZIG8IunM4gK/8lR6Hd
WgP1h/qjLcXGkWLQPntQeL1tdHFckLTUkaOYNeeZY6eWgNtNYTydq/LgxcequZdApfe/2WAG1v4f
ad/V3DiSdPuLGAFLAK8FQ5AgKVGUofSCaLUkeEc4Ar/+nuK3O4Kq0awbszuxEbMPy1QW0puTRSNG
RZ2Oj7H+XrQdMaTNIuCdaeQxwiidYqR+KhgxTNe5M2V53ZWiXSH8v83KbOwG1GqsbgPZBzge0s+P
NGrl2IpjMV67aZ6+WhCRLEzfycliVVjANOIQnCtg0Yt2VzQYZFIsShoKE4OmX8oREe+uQzkHV8m2
50fp+f2uODiksrbambyeH7L7MxnWx9x0D7c5nqvw/PgDGP+gqJemytJ6fPROl4gEiOTuB3v3XjpO
Zj5EZmXZrVVWZv7L3kjWGZ2q6A7NWV5t59oc/8OoTt6BEdRaGYOlDPCqx+fnXbl9q8n7UJgBWS3M
FVYrg/u9hFG5xAox3BwjLeCo/6xuTqgzIqyPiwWg48/jY1celODY4xyCUD75amlLHYJaX7Q5r05f
9Ra7jDhfBMMfhAbsehjhGOy3O8N5r3cXsv6MzJUdoxZ9Novj8bCwDjxPLM+q0jezLH6I2iZtJhmU
tnfSV2/xx5vyNCKeWpOV3dm99br5ddz07tdGIOZrZ9tPMeE1RWb9yRUOEreZ6GH5n2rWKH0QZkOO
95Y+i8XDWXm8/b6836dPMPFXQdQrC5x8hknK3hL9acmDFpr7fQkn16mlwAIR22M5x1ItXprl+Kgt
i5Mcnk9GcfkXlhuIFRRHBkN9wGj6yUKfdONYhcL46FcRMYZ1qz4Xg3X7mebm4fD+30Qon5N3GhWj
jmN1hNapztIUUqzDno+PL5lkBfeN3TuYymwzoj1yyNK/nZV+Cn+J9r5iAHWBUXZBizOpaOHr+/iy
iM3ewBS+GQRGUwA/Tal8ogklcDOUQk8UkvXpEK+Wg2HsoljE4e7mgjlO0kZl6lRpgYuOt/86idp4
5q8DOBVOY9ILHFi3Z/66aNmfcwxUiPABC8kMMdDlVLts9ziir7B4QgM2Jhtjcybnjeu27rN7m/xc
1omBbFy2AX4e/oWFLJH1KMuCeBQxwLxTcCYYuMn25uvAsXhzYwhTMuz9gEpPzro6gsvKzggmfLI3
3D985c/dUEv2x2t+s8Oqiq+m4ZD1oLNwEdXt7t4vBHPY48qGiSPHg8vzJHMuHIMjGOqgbg3oxozi
yEFQDV2lio8YIi1IeLdewaRuBcfecDT0T6ehQTqwE4oZfRxGERjl0QFeXUUtll8tpybD69YceUHP
TIj/kwRjx3x9yC/9OUWIvxk9Ym83++PAEfcZQfhJgwkAgioaF4BQxQ4v+sSVuSbbwbI5TzUj1D+J
MDolRQgyQqBxPnoLorzuMVBgWhh44fk27oMxjnwhYGQRsShK0zsZO0P5Aw8lgffRGcftD01Rtmf6
0evDcDouHzgmmfP7VwYnFtnAgZZxLPD7NRLKnJjN6sixL1T+fyrkj09xlYcJhUjuMB/QgYJKKCpB
ZIau637wvgSPD2pkJ1SCcszQnMOHSH4ZvyLni7eHM9N4/ckGZXNCIIwBzT1iRhhZuOoWKzzVBlI1
kIPL+SIzo/U/KTF6rsYFqtIKKI13u1Nrnk5voeneFeb73c4psVh1webrHWI1TmTO0xm2jiyUwblW
qfKLp7f7jpCtbcfkiaOZf5pnyhx2IgDyRi/oMAqTx8sm8s8FFkQwmgHDjDSDjK+3RY5FgUd9+CcR
RmlGo5IWtZhfLeXTw91jbF3ch4dg1zbWw/aQjJZREroAg9ouhzKHPYUp+IcdxSSQQDnctg+YgNnW
FQmdaNW4Op5UfNiSF7tYY1X6CVOn2utXgGvYWAGRufow0zT78QbX2ZmJvJYLSTPOAh76WX963sFj
OGtyr5nbs/1i702e0P7FEP7zXdm131qvjSDMQa6q0ONAQ847WBzFmFfxbxKMBl6UJbYMaXncqkhS
mC9mbsa8G3Izze2fz8Yon9Hg8l+PC2SPO8txnE/pfnW/tenKXWw+Z5zZFe43YtztRQs1bSjxaKjs
jc6dI+Ijrc5u7m7RuSkxD8rHe/ozGfvJH+N9OyE99yU6KY+j1zqm8Xhb/v9iJb+/EeN31S7HPbis
BkenZL/DBvgjGrQkdMu9xZ1K+TOn/ckKY0oSTNrFUoHXs3YXIHPEDlYgTGIfI8ybGRbPAcy0w3+S
Y4xKESu1LyiQDM/LiLXD51qv7ztz9dm4D4guN1j2NrDuwXNsf4mX/nlSdtVmEGpsJi3AZhaY6tsG
oqhjbKx2OcLI0S52xqfAgTUVK/OohxZEWC/vLLfnjTdItOPzZyjwzQrjpIdsiM5GSOXdOjm1idlW
VFyWFrFt81iusD3LSzp4TDEmQx3CPhmqanhcPqnINZ11Zn4q1gorca9YP+Y9IfdTMcZDXoqNVqgQ
kbwgsRXs6tMGSAeHA+dTzQwW/hBFFtFYDOUyCCgdiCFsBroBmJNd2abtGmtcRuRVq3j+VGWMRqxV
oyGkJXxJhnHdqy95/CS/USVHTmW6gWV9cOzIn9NOPzlk7IgRKkq0DEAxITur39UOfMqdxSHCcdbs
VYzYR0G2LSEdJwsTbY9kjco/1quxx+3pNk+PZyqvP1li7Eed1FIv6mDJA7k30AudB/LpOys7x7Qg
9Prr8PEhcE5xzJp7SdJxlEQATv41eZ1EAVipqhHfQ1K0lhQnn3CiuXmNnvw+48HKfsh9HGOjAxTP
2Gd4e7tbo6ynEIwE6XhK1+VpNNXYP0zIhCAjihcgOIgo/0PF0AQDYhxN7E1Ht3n36qmq3qLDCGCq
Aoq/a/FwqqtY/QtH8uj/+9avM66rXJ4zDVex6LNZ+i8sRm/FjWxuXOO+J9xQcNYITp6MEbxWG+ol
jjWgiZ2ibIBWIa8wMW+PvimwwwRBGywKLQY7JWpIdzDrn9QcoXgAeBee7Zu1DBNazFRBJw8YhfTx
YQwnvitd9DxDcvjgBRccvbnW7CZ606T//fzyESCtq9uff6YHAlMw4YFxS0EtdG1Kg+Vn7//mW98S
13msVusVyvHb0ewte7/PrMxxkeXxWJupN/6kzngpTR+aRjLwgh5GmMd1KmIn/YxVeKcxzfod0JXu
h3t8EjzughBH6tmFxSw940QpTY7i1kz914accfRKckKZY/Q4An+1xJOPZ+SLPAkKWFrtTl+rqJpy
ZHA+bp98P8rohMBZHBdJU9AXtNDRQJR7h9yqQTujt8zN4PK6FzNl859fjDEX5y4XgiQBvQaAgTvH
+T8ja9mqubH+VRVgwhtjLVQjV7Rcp1Ad2BnQTHH1am4Oh+b1tgrM54vfZNhlxTPQkcuEPmGEu9IQ
hR7okdiIlzRORj6D6/Pj7a74HZNv1RvVf4TOswRbdf3NXXV66t6w1MT18LPh7YQnJry9RGIhZhUV
i4w8V6TZOuoWUYWGcjDAtuzktOGm3fQnbzgStvg8pI0PXHV8LVSliFWTi3c+GrioRC9Jcr4Y/fC3
SDFmo66kNlNjaBWyH5r8fAJZDsGLbbpf3oGHLzBfBJu8JRNYCHo8SqoPxiz0CnZOZmOAaP1QW6vX
jb0ZyNFFeuJ93GZxPs5FVQoAKoqOA7aMb5G6y7IpRWSvMjAs78rj4xr5ibQmNj6fiyXhr6/+WvHj
kJ13Nt9kGbkpQ3lR6tKV7Ol0B8waUwIsEjFMdU+DevML07wlps0FF20ZXmtxpn9BFeSbOuOMIozy
p9K5QXPMbLbx49tuTS4m6D/u9zyktL+Ei9+0GBmKcbEiUEfQ8p69xqLzYRFxHlYNWg2wnTYC79tP
O1/OmTDHiFEVKJVwpskzzThhNgGJu7RWqH8dlnsOLa70MKGpnBk1QOOpVxdWJ2z47Wgw7DsvK3v/
y0Y0bFsuhzv6i3+q5PdzMn6o07s4vtDoG56cZBAZDHCsfp1XLte0zduZb0qMB6oyAedmFjBtz81v
jcjQjvUqd0dE+i9bdNdMxQGEF4e9v7jZb6KMK9LC+j/F1NpuLC/EnIq+JStsvram+aGuD4H18cyb
C+OoA7rtP31704RKZ9BY9mxZJ8Hcae4dpqlr67JqOfz9xa3/lz+NvacmhVqWZTSXeTPufGtNFNTc
zWtGzRs3k+eN9zcpxsQ0UQ/gg5Amn5Zj3dEQ/SFbOZH3hiInKjDgb7u1XdE0j64FzDs3sg7pE6+E
Nl8d/EcbNXbPHiZdy84adZDQfecxIqjHkHGD+gH3bed98TfDjKXpFtpC1s5UYIFTgLXL3EWCre85
HmPJI8PYF10O5P7cg4yeECPELtppMOXfGWmsNML/oouwWF+ryTrX8Wesf69W29fNBnnR0bbJOnR8
6/fvF6yxnDAVaxyKrfnhI2nebGykz7g7y0nX5wtUkw/AmKjF0q9jn1a3LUAclmvsPC8QNhw4Zmk+
Rft+e8YsRdjJvPi06FBgAddcvAmOeXB5EF/U4vzd9mnsOTFNzAs9oCn0uK4sn1Dc2dtszBdsJo/F
mJ8ukBqpvoCNhKB4eDhhYoXiGD5g14w0UNW9bUb3gPk8HjwuYvB8meOfJ2TbsnGp4qA6zRB3oFqb
hi38NjdBw4np/pIKfpNhAp5Er5MYl5egJagkIsZCtLrqKFacfTaPgIjgtXA4Jh3n4H5a12K4IPON
UXLz3iq6mI0A6+F+CTwniXxtcOfiGK9uf0WeyF/zg0n835YXDDVde4HLjd8T8QA7oPbIN6z/kRBj
cZpQKIeGptXFyn+Fu8elCffIFYzbsaLGNmljnNXV5QsE49krgYhi7IXX6Jiah2tseJujaz5+Q8Wu
CHeTp+sWUhCpCyodz7udCJefAT9+lZi5i97w0XTlV40nIBw/xc5CJarei0aOR/RCDPaatRU8Hnjm
6XbUhFMrP2UwwFWBJsnA1s6KXJQ+7rLTV/WCQydIKbhQxDI1drcekbEiYSP3uZhD4i+O9eZhe3J3
97h+iHafj+ndA2aTBpl8fhJi1hg0B66YsfWOyXFwXd7LckJhjS3SxTWy05yq3tnyTm93zuN9l+E7
osSkrVOTEwzz1O6aCUxkZ5CjMa0o2wvXKUPiu0DhpDjBnI/J8QJsnU6NYtyQpF1uwBJ3lrLTSzKm
lsDTbR4ZJkeKW/8/DRfHUV000g3zgZi/NujhQ/d4IShHB66p8eTpxuC/hsTbodPt3wM+7rZi8wJP
thDXNajy1Eto2bCyUFC6W8dO4/2G1afrDryJb47FYqtxl7RUR/0CSYg2n1gY/+Dwwvs0TLChlrgq
XtEeuoUhbupOMES+sumXQeftmUOMo8zXwu7k04SXtIe3BC/AJXh7RN3U326vbQ4ve+flXH+pXP3j
nFlY3qE0Irmkst1mlqASHEyPVTe9bFPjKFeQ9UpZ5c3DgLU33nlRzpuyxbm8S0ShE8Gm139Jr+f9
F0drZ7acpzUHjS3KtW2UxjkNm7NfO8ygJ+Zq7eyUlQNRfAhWaD+TvY11pp58YcCKI/1c4kwMUi4w
AX2uwV1hn9CueHxzLE/ZiZXVm2Np++1BvzOHF+vgfh3TXVzAbHn/o3Vky3ZNGy9HHZMStP8DgGxE
yRj3SPEPh9e/lFn/kaHrtt5EYM+5LF5qhX7J6BfGyDRTOmFqjUOFJy5MEoSsLi5wtA6zP4VZuktS
PA68yXGOTZSZxGUINT0SEoytICuPNtrK5VkpXt5/9eOTlxJzI1aDGhROu2wvmG+kRE0K4OyrxZpj
RDgGkR2Ba2WlaZcUVqQ3cYVkG5Bk9bC6358f0LnnkKLx+43g41oWmDAVJG3S93Anj5bVL8mIGXLy
C5XMkBNkcwRAYWom6aJqm2gER0gmC4DcIllROD0dTnUNkMo/ozZ5gRH9dECRtDcBc2PdhdjSIZ/I
pwl2SffxdQyhxok8HmD/fMoi4zqeoWKVTr8KzuQNpUD0tYCaYcN9dhL7cWl9olBjo2tPqyX8meLZ
8HRCj9Em/7II6zjHN1OJd3GNp+T9tlDMJ30TAowuNViQSLFnDknHLpDz9o6kD13HlJDXPXplB+/f
SeGEIOOic1lL9NanL0jW65XvYGqK+PbwcJuvWbWaUKFCOvlOepnllyKiYf1oATWOZ7JnixqTn2fj
+CBNQ5xQhyotD9EqJdeWAMeQ8mSNjdFx3eM/ycLJA2YXHY7/RDq+Nc+me0RliMfTbJXhmyc2SO9H
WQ97Wh0Pt+/4NNrZPHtLILoYlvha8zpxsyZ8Qoxxu6pg5JL0f8SsXeoIv12Lx8+suZuQYML0dJkY
RnStciqm+PCCKj8SVF54fk17/zCqEyrKT0Fr067OIhmvllpvOK30eQEYFgFID0Z4gtK+LdRcYow1
qIJ+GGQdxKzT6bzNiNebCiZDHeVV0O+qtVu3Doci/fNvsceahyqXAKoHiglw84sVQXWYoGHiqmue
tPM+F2MXcP8MoTQd6EUTHYs6GIlaqWg5b9EsQVpqrHusvz7f5o4nhIyRWGB4JC8aqsXKmSwS7J5w
W06892MMhRwZZWdQIczX0e7iGeYF88NfNLiL8V+OyM/XaL6FkQ3V2/GyrAwD1J53qOvjCYEoaz0A
Bgv/oPNEcRZwZKAlAlrSt59yvkU7Ic145ERKFvFgQFDOAC2lsKU4mEx60ziWdwEZ7n/3TrcZN/Iu
SBBCu+5t6vPbChPqrDlJqqLL6Lyq95Z91o4KCT3o9jMPPGO+kDGhw9gUZRwCqRjxwDLxAXC/z3oc
Qtq4x4hXjJ0v0EwoMXYlkhqjjxUqmzs6Hghc+QS6sEFfDedCOK83G7FNaDFmRcnkTBVCxABn69Ta
aHPBMTcEhymwJocWEIcaR+v+iN6LAMd4qem3MPr4HiBwWz+gEYLRgdL0uPaZ46nZSF5dqv6iGUCt
NXcVCWxxhWNDHL2bb2VNHpAxJBoYaitaOW83uAlNhi/ZUzMS4HjiHveMvrgxFI8pxqpcWl8QIg30
rjvUqWW8Le5vfyVeXMhG8WMiU6ZAwrnLbBS5OvIbI7462aPUe3Dlx9vkODLBxvNAlc112acM4ViO
uM/J8oFbQaFSfMOVsUspbdQPUkMfDVN25OGTriLYmFa2D2eO0+QRYoxEsTRqTStBaIdrwuuIg6nD
+3XGMJSxLMk6LVh7S6Cb1uvbH4JnSa93MSaBcyoZZV5L+PnW7DfWxUob8nvcVGvT44Xo81ZniUxK
MeixccZmRyompKoYOZz+2VpmYeGyA+/65WyFTv4mwXwJf7GUCj0HCUf0pPuUSFzzwmOC+Rr1iH3f
zEfUgpHn3a59iy0ZsA0vA8lXuIqHaSjUizhfaD5Q+maKsda6nvRneQBJ6S3FSeftvf26Md3bROZz
DwUHuoAtCxhdds9EHPVQ7MqWxn0ZGcwd4jHMyzQE+0/YA4Qb4sQPswZgQo8JH8Rezhq66vg4/k6x
uCNvYDdvszTvUSckGHmTz11UdUZHPxVQBTBGdoddiTWqjai3wbEmvG7EfDSGaz+yIRuAXmYRyQAK
qxQjBQltzYxENRldCipCo7K30NIjz/+9OWJHI3LynRx7B94A26xoTsgzwj8s/bxrQ5C/Cw4IUXDk
6/aDzhdhJgQY2V+ES70TfYpPSsLtLjTvnNhqn9bkQfjAJOBldcTyVfrEK8HMVzEnZBn5x2NrwTAu
L48XayTZU7TCnG3dIKrl8DcrkhM6y5+ZXW5cFkKm447h87OGr6Zbw131cvsJubwwSQ8dMWy0Crx4
lg/cIoy/oO2tvn5wyNAv8Yfrm7BCRWVi1HEr9xwq9AZk9RDhdMvDdYYRLavjwGOIKtEtSvRRJ5TQ
rupTLQNDcQdksqY2iZN8BqtAXfNSq2ur6O+kJHY2S1L1sFqOED8PQ6HLz0QC+rUSrc4BqudFSHDH
hWJ+h46w/7AOWozdbE/liMh84PfPw0rs0FYeNXU9iHhYy0pLQjDgl5P84XjkHt/hSIokMNarBCJL
Yvg4/eiVnYfOWQbb4WrrA0dSZqOLCUOM0ejjtF8kwAZ7jFMnyANSdymJAebbrRWBiOImsuSl5zen
p8V438hOr/Pij9ui+ieuhdyEYx7Tr7oTzPK1jvYp8EcGDTVC39ZKXt463/2cMMxYkxENw7No4F2V
aK0LORETs11Jv8/PrWwKColwMXG1kT4u3mir4WnJy/NmI5QJecbIGL3mL3sFsMrZV5SQ6H4T8Fz5
vN+bkGBsTIDj4FodQ0axVwywp8SDKyc4aaNtfsn20eIuZfFYYoxNouaBoKX0C1r9L9x7puXx3rrY
Z+KaHMMm8Wgx5qYLcEJHj0Dr2aJXHwobl2CsYr97a0dTP5Jivd2Wduss79QzwAsSi1d44NC/au3E
3EXnJaC2a0hPbjXvextu6LY+8hi8FiQmBNqsKnsjoU7odPI368iG/XakNRp3tMRhFa7nbpaOa1rc
UgeVvBvmlR3OugDyOiqoYli78mN9IY/tZ0Cc0vUVEwDbrvp4m9P5xONbTNnRLD2JMWF0udIrSG+H
uJKRbJdOjjIZh9Jtxy6xPZwyUnFDl9o4GpcNJs4Bb0v3d0roxO3+V4Fj5BYnup2vG02YY6xMUSyL
Uomg5oX9rHw1mzIlG+4u1+2AT7pWjyeykhpR3SojAj5swC9+K+Zlk3W40X379TgO4mpPJ0QunT6W
MdVu5+Hr9i/PjzhMHokxHGXbp1VJjxqcrVazhshMHjRldfbtriLls7HDUFTrFjw0PK7gMTZErxZF
3jV4tjBEkEdWMFeY/UJhj7c0w9Eotp/TyufLJaHfJ/kVH8df7u3n45gitn0j58tIFgZ8mJ2/cjQn
45hajnCxs1W6llSRQl8Jc38JGvuvgGa7zQBHsq7pxkSy1GEhBmUBBvw1tj/qze1f52RjgEH9GZmK
XdsNWk+147TrN3Qau9nmkVOnJmAlMWp6OJqm/bp/WJUqz+DMZuzfgs1OWOEokWSoDTU4m5N+QKZU
9tYHbxd2PmWfUKHiN3k/peyw/pWBQWAti84bBThYAVoZ7RNcvzG5E4T0vW74h6vnmpADdEjURwl9
z9Q6N8SUCN4R1WI0JrlhNu8BGcsgLgLsYS1gGdozwUXr7Fi68fPoH0Nezscz1OyYVbJYNueWmrez
U+98FDvOKz4QxWz59vtLsW0aSSz8QKY3UwacXXqpdlVHzAOfDEdl2bmq/FJLeishF+s3u6Wp3ydm
h/4d9rkGCy/nyffc+VZePsQi2AqJLKSZApKai4qxTbDN4JqB88Eb2+L5CnZmylCFWKypSvWqVeCo
7v74oX6goUb7hP9jTsSOTam9LIxVA+lL0NCKnjvc6OusDofFBmC8nYnebGzBuW2trjHIDe26wqhO
tCuJkiLwU9CUcU/IekjJ7wZQTYAe4ngNjtFlmzFFK0vKIsaJJaMhkU9qnlH/S36FKRLca9ENhd3y
qaKuyyUDp1OAFmLlzuIh2b2auAK3OUaOxcVfnG9bANrzv+QYK99qhd7i3jttJNCNwkPiPepr5XeE
w4WG5W5i4h7dA8c1/uVjfRNloru2FEQjo6dJxjvPWTsLc3zAafsvroWnyfefQvFNh7Hw9ZB1creg
b+kBnPNu7VsYGaeIVGfcbgOOHpcgLSrcIkhjjokUNoCyLEMfBM8Yh6T7b1jQpACaNFKGX4FbwTq9
xRH9+UDmm0vG2AvYSWplHSL57IGks+t7XN6894+SJQBU3zxUHu+O6F+s/jdJJgSshKoJewEfEAAz
NdHvtxTqDiBfHM7mXeY/ZNhsMQSi3nimicdzut0N5uigXlTshogeHeaug3KE5crz5NsZ9UJWpXhB
T4Q5zlv+qPxKEuI7v4rW5vDFUzo2VQwSockVeqgKe0OBpzoOVs/dNdlg1uD4tG/XMiID3njPfDD9
/ZaU/Ql7i1L0Fb2AlGSa5eMYdRhxuOJZLjZN1HwcotY6akpweVUiJ2WFzu5zr6+WDsrpFsfL8GSD
sSGFkQQ9mm8wxB5W/aKX26J39fU3NJnNDTtfDvJEvZoo6yRtcFMbJ0ffKeTWBRsnkdlgvXybrTHb
kwJ+y0pX2Pu8/Sdw35MxJmWjlFFyAYflNtu/5xZsSL3dvmzhDlzeWO1siq9pOm5e6jh7ygb7FY6u
SmUZYz60Bn4Z7ik4gDRBBfg2S7MB1oQK883SS69kvQSMzEVjpqpdFbaKU2DxOi69rOGI4+ygurqU
NXrzCLfWWKx+IBFU4XKg2/IWbFT3XpiAL4P9N/afS+se48mB03qBs9x/BAA81W3O55vTtyl5xvfk
aqWjzwXyuKhaYDIr/Lz9lrPdpCkBRjxEPxoAOY4OoLdz3p3P5bpx6UAvWps5hPHjeeHcJjhbUZ8S
ZPyMqGX5ss/QDwROkafYpRvdu97zbSJzEjKlwTiWy6VRDCECjdPJsS7Ap4orTtY8W76YkGAB9ZPm
3Mcy/TDerjzGL9VvzGcEtfnBPZE855enhGiSNrG4XSt2ekThGrCm4G986x4DQinZ0pjUXdqch6Pi
xNqrKTEamUyI6Zf2IkcXEKttrGvbPO8xm6hosqoC/l9Ef5utlohBKwJ2WqBjDho2ssWG6ABeO4OX
w6IkWL3g8DMnCFN6DD+dhDHuPgI9OSLxS0rCQw5c1NvCNqtCUyKMTwzEc3/pJBA5OycP0Vprv+Wv
kS291gaJ1o2Kon8P3r5cXzDjVcUFhrh6EfarTf8A6uQmX60PmmipLkYYiQT1ld17tSJIA8UVGW3X
FTkjStxvyJjful+oaGyAXRCzdxaw3ZePtHg3gEuO9ZsN8TVFQm9ZXGqypNOUfsKZLImLserp9wNj
J/E/RjDek+GFZzOu6f8frzihxSjagAWDzK9B69nTiPNW3mtufHdBL846A67NOvo2hgCP5tIBTiCc
GreOPP+wkz+AEdYkwQZdL+IPsE5vPnAQkWG4iIY1Xswzp+TTR2XkdRlkhZyVoOMB+6V8CY639WFW
5yZsMNJYJIuLfznj51PkScK6tWz3zMV4nqvlTHlghLANiwJgGiLeCtNeb2sSrTpTsbYvObZpzZaI
654TKM6WPqYU6atORHEMiqLyC1Ck5YiT4yzs2iHHI3cHiscZ45AvkdJLuBNDIZ6w722AirlRHm5/
olnvNWWGccKKNlzEFHVrGtVgZRPn6RUivXAM42zoOaXCuOG+FMcAAwSgUmI6eYQ4ZGbureynjRs4
PFNBteMP9UWMhqEpXceaEENsWeTYs1JlEGvoEQ1bROPThUHkvBwVrBtk2CKi4RuxIogKyNB5ptPF
0vYKwXQ5enP/6vm+OWILifUlVX191ChHzi630As/m/cmCRFSf1z+P+by563thCBjgIJQSiQ1kOh6
F1bITu+ypVgpJk+/eKzNjq1rE0qMCcpSITaSBK8IVUK1IbyvgWowYoTEuxfQuYZ9jY6CB7ofS5un
yBxBYeuKhV7Wul8tAbFv+ffjanvcuF/qWjd5n4/6i1uSwpgoINAbydiBjtdvDAcrAS/jQTQPKkYW
b8vkfAAyeU3GNEWRlNSVgdd8TlCnx4Cdc8E+o2GuVqs9dO3r4OrmbZJcUWGsVLlsikuVQFSss6Ve
B/sujmxJ6/xZsja8l5w1iRP+GGslh1Kghw0UweoojoG8L04LFVaeO+DNU27GhijjsspjHTZeQNGh
Wy/2qVf/3n/1qF1W3Cs5vM+mMMFNtxDLOLvgDas3+QV7X4pMGps82asSAX4DKAxXV1YHFNphaipu
hXjWTX8/Kjv7XV5iJRLPoP5c2zgsHuydXbuSM4LLU+PhVXg5PPMmj+e9zoQkY198QILmAo4I09Ex
GM2HV1jNL5yBeOZ+SI6OK4x9STPsila1iqe1Kbxr2ZCFrby4H7e1YC41m1gxRfkZEmAkclH4PfSu
kldRs1pgn3ItvBjN7jaZ2XgN89o4O4Z7jqrAqDcCY10fJR2Tx6tx7/JXQ+cf6/v3GV1OGkFadkv8
fmVbwI+mxzJaZ7Cwh3qbj/kAd8IIo8cRQCg63wAhDLmbVvIQbILdKJjLlpx3B3T+9+rjhTO2/xdD
9c0co9Jad05jUQZNFeDbRLBxzhlN6N862YQV+fjgogrMysRShhgLIt5NZx5TwTnnzqeSd0Zk+p7f
ZU8q9ioalGKbp9IMAGPNX7mkPPzhaZaGrmOiH7W3K0DaJDSVsJbQGD6ujAJMAfjfC6K6oWhK68sZ
B3IGkjjuITUl4V/5gAlZRp3D89gZkRSPiFShY2JsvjyZbuu5Mtcwq1Rfb3HI6LPc4BaPFIOUtXwr
iOzkFo6POA9Yknj5RIP13n55HRzR9MnTZrPBxOmJpjYIYdD9+vgAlpu5f0UudYCh4fjeefmaPAJj
AwIU/BO9wF+2k10VFm2PM4qAyxDXHN2hv3PrBZhoohUAsybQbwzWdsVOkkmwNkvzS74vvKXNITbr
BydMMRanV7plJaVgCpHnCVePUEzYi3jA1OSVp2dBEXGy7R/ZZfTFH8NOXw6UFFBw9NVJxk2KILH9
rUuRfVzXBLhtQ5Y9Fv2x6k/jQhyWwnpH6yEf59anZk3t5K9hLZQWBmoq4HTuyXobPbl1DPPq/sMn
JSDcjaVrqHnrozLGqVlojSjJIEe7tKMVOuuHdXin5yaqYlFsuTCKvqlLbglUCojxcUMvTh2eeRHx
bCjwzTVbyxR6ORSTCLKFT9DbbzUuhPlbeYXtevQ36R2vj3+XRk1I0uB5YrLGOtaHdADnfkKcaiPE
ZIEYZGVHuNbhqq8td5qA82U1xlgFfoh1mwUIesoKwYeYoeeyEbwIF6iAV/HBqybNlwsmDDIWS4lx
L3TsKD2MycfH4c51AebJsT4cw68xxicpo0uhaiCCBmoGCFG0abn1Z47p1RjDg1K9FLdNQI8Ve47h
qIJpw5EB95WHicEzpRpjddoFfOeiBjfPiEdxU+VCAuDw06V3zrNdy8w39I69kJ31WofpXp9ODvRm
vNWwlwSrg4qtuBcA3V2vvw5o5fjm0uZGphw7rjEWRvXbWlic8ZwJjnVY0UF+oHuXWD8x8wX538y4
xpiXWFkGUGxK60y8007KTeGjRIsdJ0yJav27nPBb5NlibZnnjZYn1Em/1avkKdgBgPEI+KaeLLa8
as98mPWP29AZ+xHlYVb2BUzWDjbLec+R8eYeME6jo+v9ywh5whljPLCTOyQLoOvQIcbwbkRKjRfk
LY7x5F9nTMblYkh6EVAzbCWHi4a+CAYkLdQLeNcnuJQYu9H2ki61Z8g/VqyuZUbgH23RLPC4dp6+
zA1N0xnroSVBIsdKOKKhhNkZQFNREG7ELbyZGZ691RnjIeVluohlyLp3qncdyd2SAI9I4u4zz05d
TAIWNsD3lSLPsw5vN6zCgiAYi+yFrRmmv80bUg5WeSZLUm8RLX14YbQ3OvO2Vl+H+W49KWNBFppR
+PEAMUGxByuiS1P2cE85tSIbMGprvzJ9gB07PQZDpcgOTN2FRw0QS9B8h4+UxJUlxsi0opQlywpa
P2wcpzKNAQfjga28WKNDgquKt5mfLyl/ayJ7wTgZxbGQBcgTCpQ7HIxaA+F59/CiE9wuM9YfHGpU
aNin1hWcwVjKOq5xXxPaSZRStZLajVqKcFC2ip2MRcGVG93l5ke8+0Caw6E2pytTaowIjyjiFZ0B
atiqIbkVmS8DohNuhjpXl5ySYSLuMS06TKVk16BhQRLgQbrDO6/HNCsWUyqMlOZhHuW9eo1/MOAf
AcMN4PToZnEb5LMD2FNKjAAOVSwmnQ9+zmgPNiNOvmGv3aSDjsgfvpCzGDg3yvtWcxnShOj1j5pI
Rqrm/hCq9FudrE4Af9uQ4iQiQfrgCSGPFOPqVH3MAbECUrS4e7IMlC96Up+UDNSeP9LT/yaF7MaB
JqJ6caYfzl+FR3kkywx9XdptiHn4HbPTUdNHZBzeGSjogV6Ds2FVYYXMc7BZrOPyBWYdA6IaVoUp
elPwKHltrWHE2L8Wfbn4MrPx4PQPYfxhEkpd2FDNs3ZW0xBQx5ly/OcLNQMUYD+eOQHo7BCMrugG
sjt1iWk6RjvCbKFGi7JGUI0Nakjrf5GWON+S/t1/2q9vMoxqBEbTLvQuh/3CbhcW7gGX90TbObxo
jEOH1QZFHMVGpyqIPCQ4BDhXFAHskODhbjM063wn73b9kBO100IMBAQyGILfdSjS0sW9AAce1Tzq
c1AW8Hg13tk9zilJarUnJEsVd6z0FCQx2Awom7ed7GQbddeuBXTiIvhV6zaPs1OxU4KMVshdt9D7
nvKY3v0/1r6rSW6dyfIXMYLevNKW7eoybV8YarWa3nv++j3o2bmicPkVdjQbetBDR1QygcRBIs3J
CjTKm/PkMUSw9ov8faHTMMlz2nUldHqdD0llGucY3hKpG7U/WVOEhPVL9B8jpNtwUllNeL6HrT+/
ArJsFRUBoDfagHmBoRWx5jvW/t25vtBK0flAFaOKvB9t3jqFVlGZ9Ua+abuvq/ZG5sL+P0yGZWlH
3aacIqrgcYLQ+fSMeQ4kxBzb5T45JDfwqrBKH1en/C2NgwKOoC2iPBWINb66/TX2bbh5GNmFnPDL
59cXk7h/3SX5vXcUgPBNgAy0DHGEj+TVhq+50azhxgSQVZ9El0Qwohvwt3jKIKcmG9Va1hFKBnvZ
cFYcZWfFopt6zPf3qkYLSdSDpBMTOdChFBZQeYnRQIXmKW4LngIGVK0luxRUwAqyhjI3HaMq/zxj
Ypjlrd/KOMaydys/jMvwVlcoG9oHH/ftfi2P+IckykEYa5Xjcl2BpP3ryf24tS8Xw/n108RLHyT2
qTWYCtMzXjlr6KQSeEE3VJJcoTbM58OiKgJjvqmI1TxzZmFVg6WDTNep7KdreSy9/9vL+ckCrzV/
DzkwkAOImiTzKCT8c2GjacqERC54ALLr725kvLX5NtkPPzAFhMnt993RRIHKH9Io+A/KvE6nseO/
Q7QFRpLhhP8w3Mb8CMzYvYDHJv2eOfj2o37QXbT8lRb4VzZ7PLXub/Pa00cVobgIFgpBU7/NYAFv
Ua+UXT6EPLJn+6PoVDIS4fCqeUjcfBlbMoiJIZGACaX7HxKpTW75KRpHjO64pY9IDGsa+FYRDkbN
0/Ryhl/9zA60rPi6f0ikTufUc3Ew+zFPUpFHyfZvhPkM4RbmcOM1T+IPSQTXF6uZp9kMkt8EVtQj
PnuaZ1v8fNlY3ca4feIeFAnBoIVqUdYtJa9cGKooiAayw6B4ggn/KbguRAnPvBQGpZij28OI5wPo
dByMutdM3JCxRbKjiMqgU6Dy9DcdVQEf6YvhWfFoDfsNht2AEtsKn8uLlZ2uds8KG66VvP/xhdQm
9GE21BiJhS/sdkhMYFTFEfY2117rgCsQS2OZln7IZFMhszb1DzAy9qy69zX4/OMjqP2pEjnJQh7L
BDprxUTzLnISrm7GTHeLrPe/jHyxH9QFHseBUdRGDm3x6u6v4lt2c56+qg/W834t0/WHRtTVPcwz
XLsQGnU7294YLYjHka31z8e9YkpmiMbG0k2OBroK4NF6GOF8xJwSGAT3rCUbi5k1Xnv0/PE91N0u
JriJ1Z5ss21/yG/zh2qDhwVsl63Zo+WRxIz2vsEI4Ky9+ZZS6aIXrvHFJhWI1P1xeojOYgVawNB+
lLdecBgRJsBkrtCZTAyOQPles/8M7GnffbCgbRVofu86Xf0Sa0E4Gjo+Y0ISEVEQr9747ogpqwZG
rzFglDjsdyyMZtwbgiI11LTicT/juPux3V82CEwwG93WMW2hFPVyELtQrrnuW5CLsHgqmUKAsPho
cWjnQEOHBeWCnDlr7Hux7ilIQVoCMia+6EsoWJiTk+wKa94E5sfJDUtTQenNQ5qahQ0ntfSuu9Gz
HsDZZHUR6LAIwpJHPVL2upW8/E3y6g9ro6CsbIrZCFWcOeDpK7JX6PHCbD32vcUAkW/QX9wmWpwE
YJnAyvvnSSjNzA9M3f/K7CB2w+LH4JvBbHOxiXEaxm6S3xkGtuLT/qElBWFFacg972P9EYziLS5y
5U85QpXoXLisc8O4vWQKxNBwmOaCRrbaJoNDnQDd+gfynOs2oceCTPLd/7IrSVJ5QxdERaMLn7iO
65pBw6qmk2uY6fCg+j/4vaY5f7N+CznU+mmj4GP1IOfZtf3YRJSER+0wsUuGoFUkWAiiVm+QxsEI
m5qsHrngk13nvoW4De6LWauuhXv4e90oZEfEsFV8H2I6q7Xd6UHa+yB3PJg/t7hZcnPTHr8jF+mR
GSxZtcTfkulW21jWg77vIHnEWLSXX74bfMbmPFopAIg5hm310C2EUQ+BTgUXhmAQuBOdxopwb/mA
GQxPujKz+Svv0+WKfnsri/Odln2I8SrQSzKPewGF7IrzVnusAAZr9Sj8VjRfUeQSUrgTvKs3dEOj
3gXlF9Z9+1gLaf2hDY3XRg0GWGLvqmbZ4i/fBp+2XKJLudty9uaTlLpEp/OZIXX1yl1sF4XFuphX
6RCRNeyt9KQfOld8bR/s8umLsz9Djzm+ei0F8YealAuZ6ZlQlxoEgpRAsJtj15nXr+4DWMUcOy6s
4uJCOQpCmibn9UwhsjCU6r0y3W1gpuB6uzLjg2sEjH+oRYEIP8doQsggqrRbl0w5jSoLjcWGqVqJ
w12yaD9b9flrftpcc+9LI6VDjFuASLiDy9/2tTgNmDIUGgaxH/IOLSz15zOrAm3tkb9U8vvvCxE6
WDiyqoWIzvqeAIzXNjejtf1rA/5M65NFdbPuOiHupONlzQuCTh2JLFG4ZkCvyk3d1aU5HItfyTF7
+hludm1iX7sT3rx7ktBkrORaSawqLuRSh2LUulgoW8gND/vX+oaAlLRDIMO6ooiQcQBXQjZ/iKKO
Ax+MddRwEJWY6U14QLr/+sk44quIvNCGOgWJH9SlrkNEaR9P/YvmoFXuukk9Vrxw/Ym6EESdAb3i
U6WTJ3gG9QaBycxMvpAVQt8eqSEUnVo3hUvtdHZyc5wSPegudx7wzDefWDXNa0dBElQe49OQQEJo
BkdlYaeRFvK+os4kGFUmllSZNssJWo37SKKI15iA/2SaSr9JkqDhW52cNvfi946Pot7as77OA4pQ
0ALM2MM1p2spjlpaSSniaSogLjHt9/fZPHlgn07Nh6cNs2Jo9Qm6lEU5KtzE4RJviGp4Ax9fTzcX
dNeev5HBcILgOdP/Wt2t30tJPz5TBH51Jf2vpVStMYMzhJf2LfBGBxSrn+eQFUv5ftvRULnQkH5n
ppI/422g4XxHpvSRzDtOcCLMat/p+53job3vl3nwzYedSViGVHV3thHK+1QvoEX7EYCdxGbs7hoI
LL+HuCALexX1mqsEsuJ85tTN3vMuIfh7f75ZE0ohv6xWdP+qiVddyqTcGm6SYiVtsAb719cQQWLz
5WEnbvwHhvvEUo2CcF3isrpKIQanvxMw2ioaz634I+AsvvYM7XB/JVm2SzP2a5IaBKiww8m/BSYZ
hOYYsbX1PBMl4Hjq5Vb8CxheMXl61jwNSURBiiCQYLBKrWaPXCTmhvh4rHBgVjZfQTqHbsdiNMfK
QmqGZTBrPulSHLWqWY/bqWkgDk5UfxhjK95YZx9tbNv767l+NH+rRV2EvlYUfUMMU7tcUaCIjtH7
v7960y4Voa4/0U8jEG5xUMQeRSu8Cp76upM/MPd+E5yYzV2rPvZSHHUVBq2oxjqBGgzFTW27lDeT
G1jO5L5V2137vmG2j68xLeKY/V5BCrizeNDRIgEFkajObYz/wQwiQhnpPZLZARbJjg+m7nSm6rDW
du15tBRN4fgkJoGop6Fwe548XMcY3pgMpsoyfYaJ0GXqdaE3UlFiSdvrYIOcAgUGDAhZfTkvFNGI
ogt4rJqhnGaMeYEDQ6gqQXBukWbKi34AeQRm8/24YlTzJ3Pv1nL+y72jq9OlPprGQg+wgHbncNg5
RO08ltu+ljz+QwoFHfksKnWfw0Ke7fc0NjGnOXjkzSfeRO1EYJPpWCz3lvziv6+/f2ySThOO+lhK
tYH17GpTMP3tnJFaDWQQkHP9YmzeaspAwtwM5FVkVNbQVD3xXKvVqGTCrZssm38SSL7qoXi0dJdF
37dWbaouRVFg0ret2KtGKpArzeaDbYSmSac77SbBYZaarSLwQi0KSXQxbTE/I4dtvNqJU28kywZv
GeNxsOr1LYRQ4KEO4yA2HYTYemXyP9XNNXthADC5Kf5lCwsRFEj0cjmnSY3tGWALm8C5NWZl6Vvt
XbB2rcqkflm39t/yaLioSl6sBx17hHyatBc25WOZWWVVOpxhh9l+nJ1+MGvXSGwQ64slOjel2Cm6
x/tqf7vnd9SmISXPMTNDQtD0tm8ctLqXPVCFdEx3gfnse+hxMPOPywXJZDt2FdBLqbfoFT1k251T
bdXC7Lbw8pk1OauAvVgbyg1Us7zslCkWbqVuJsNmni2EmibzS80Y1zrrpGgU5hiVgqPCYRdy0Q4N
tJVuwvNm97SrSpPJvUcs6N5SU76KknZaFk1YahIXOR63McjOetM7HN52OyZL41oN3xID6MaYiJsz
hHIh7ThGJmZdxpb86r+wKORWIxOSokmITYDbQqXHnatd0EpdXODYWMGDZFeev5Uu+Wa8yGTobo1H
LfJlyJ9In4mpPt033vX7cCGcOrNR3Ku+nFcCvBjQGx9PqnWCt3tpEduqndEi2fmNLV/+6tr4LZYm
2ShToWoxDUu4KeUm3zxYY2DJe5RVkOEif5UAXizwd8ZyceePvtBKvoAFRiHLsXcLE+O3jN5G/H/P
JD9btVBVRpAJ/Hgo2qHWU5FAPuFPNbk3XNFRLTx4Lz9NjBPbXb9AlHp/99YvxN/S6GWMRL/ssqkR
EFwiSblgN36QFtWktFFHwJC1eoEsZFGek5EZ5axI0Ox4jANbHRxZRBFt5T6179cEY2E81o21HhdZ
SKQwLK79XJlraCeZvZuL1mEHeltndEQDyRv7c77e15CxdRIFZHFd+sUsDcLNHbx8I7tXnjFdm7ld
FHxFWTJz6QAJNWdPjy34ZRNM0NnuWV2D65i8WDnqrZWHsSx1OVbORpgucpAkRhskquXZ5OirLvtC
EuUntQ24C5RmFBBMerXJS/UmmLfqqbC2+sH7YVnJaXNNnSu8T1adzTpuLkTTblOnDIk4tFBy/358
d29TZWKSommlm9DkSa3+ecOCLdYZoJyoOclKX26hLdZVESy+MqOnfE+6/69Ta17jXfdRfNy3ytXE
A1gh/htR6OnyoaCFUmlAJu/hhY7ytMGJjkZtcZ7VlLvUYgfRVv3R3xLpIFonDbkWKjDTZ5D3hBbq
5Wev2jYfOutZ+X2k/nWfLyRRmBLX/72eSgFWCmQ4XILOz/0bqpKOuWtclMuvyw1TJbunccOFKBAq
tuqA7BXrfUvM9N6HUFAjFq1cjwKxJbA61KfUzUHp9/q9qYTiFLUcjF1lnBuav0QL6rpIY5zQFpX7
7nu7NcwGYfv9AE/D3akfyNIxJK6+1BZrTYFPWneRIY0dOanCCQOup+8SNPk218xXtsRaTgp/xCY0
eH2GrMqpXTIU4jU/TJYObubCRBOd4IHE7W10nBdPBqUQemswEBepH8O296yFZhkzBVCKKKtqGOD4
5AdiYx+NpZ5qHFjmi5HodM+EKDgSUAKf+QZ0BpG97IE2Eaxr8UuJOzJ3rP+tvVJA1PqCkEsahMWp
ddy7H5VilaWnP9ioSo2t6G8YttUFCMmUW1MQ7kaVh7nu4R3iXReZhoUbcuMj2nTfTr/d3TvrSE/I
LJtJVoqI3CjPdrELT02Mrq/t9pTblcUpZutZcBL3qRUewbiZHj+ZVbHfEzbufQGFSkHmx6raTbim
3eMeU1+Op8b6iMxktyWk8E662ZWm6L49XZldZwwXRKFgKMhGPe8DwNDRRj1u88K6wNZoVpb7+P33
hSvs9wJGtwo99rF3j6hVk9zSLZ4GwzEcVE7h1XYdPnLL6r0dSkC9n731eHnMvA4VqU8hOHzA0OHN
Hn966B1MPE+tzfM4eCPjQb0aWcUYVpW8hlDIT1cFRU2rcdXEE6TiNmhgTrej3SS2Erlcag5b43lX
Y9z6/syKL63mpJeCqSM89qHRCsG3YP6smHlkouHj9chPIF/YdW98dURrPSskueoVLqVSZ7kKUkOo
QDZ0Q2Tw9XTMLklgCRmq6WTG0Vp1C5eSqFOcRa0KpiQiyUCdu2zlrdVjLXeSIxy1t/vneLUOdCGM
rhQCr3YnFwmE7dGCFFRu8h6e1FsW2t3WKjTcOZWzwUiwzH5wHiRrlzsbHGxVM1n3HknQ0qd5+R3U
aeZDPLyLmihdhzZ3SSfTKneExei+vqsv6aUc6uwKQV6NmTFDX7SRnU6VdcHUK0+zHHOHu430Z8cW
K3W8hhdLmdSTpWuLPqxm6DZ21ocbIxmAgu0dkyOdZaLfhTgL2Kjk5P+a6L69St4bKAfPusW6qYkD
cm+jKKchi+dAxWZhAY3T8ZigFxsVu6FBylo/2TlLsh33pFF+QdwXlRr6kObXJrrrd7ve+1Huzgzr
W3PzlhtEIYoR9W3eBoJwE5Mtd0E+eg4tn2N1fK81CKlLMRSEKJ0h9rlObO8ZpUknlCZtL+bjiwNq
JTAK7dmE1Ky9opBkHoW4iVOyV/vWthUQPzyhvvpUuaGC+ltmVGXNd13oRxdhjEOaogMc4sCiZLj5
Hi0SmDeD4oj7Z3g1haiq6HpSFVkUFNr3EGYlFCQwGN6KeaORMG5szR9DaD/tkMKP4XswIzhrnvJS
IoVOrVBwYSFI8Br3NYqIORQs4DGJSNj5zDES2qu2uFCOBqgynLtuIEaCVZRzS8EiPt9fwFU8Woig
8KhWew7TBkThxnVmdVRewLjTWREG3v7VTbYQROxzAUj5zKdx1EOXwbLTx8Kqa5P00e6ZrGxrXv1y
fyhQaoNQ6/0I+7PvfRNe9u4B052T0/lK2IOYmaBVO1+oRYESJ3FtPHIy7irtZ/kmYCBEJtgJbyN4
wuRNZFkeBU1h2Ley9m0Oe/f9NJsVzAEZZNAbMF8PLLUoeKr4wgDBARaxtMFSNNuFpz1xO8AEK0FI
Tsu/QH2xfhQs8SCILvRWIRHDY38TLjvRfiI3730rX408LYxCpWrCijKq9SiHGASUZe/1+P5+2qIN
A6NODw4ykk/WPvTui2QhE80A2Sdc3vMJLAMMkMcaT1nRCWs3ftiXsYnH0P9yIVUKKwa97iSDh7jn
V86Ut6guQMXGfZUYcESXuYRaNbZCDBFhbA6/eFRNWL3Isoj1mxEZY430VGuKQSFSMGGQTALGX7yo
fA9349bd/nqMLA8XI8iXLAwkZcfPVj3OhUwKnDDBUW7DQMUpRvvXe3+YHjhQ/LN8v2+n69/G/ls1
CprGdhTDqiFi0LoJWr/ZLF0M10asyrdYxTUEDO7JooApq4dez/B6uIGMX7j45o756Fs3h9/aUHAU
ibUihJVGoA9vk9dj5RzHEKS+0lF+zU6l97VhezHr4P5bJoVLmHFUg78eWiHc+FqLZhuampP+CErz
ing1425cx9vfwihsmsVWDdsUChJhx2h7/zSthonVf4xO5SlMGrshjhMJumjuB0qpL5dtviHRcNT9
FZjvZjHErbrPC3GU31Lq8uDPCsRx8CZeB6e8pvv6GVwuNkPQGqRrSI4ScmQZxZuUXfBDmKcTqjHQ
xmv7b4+ZjcA++hYZUtZuqKUUyhJGdBEkWQcpSCUYCOrLpiM5mIfH0Ga1pnAphzKCOK0Gaaog53uO
DMhGblvUw6Lf98cPDFJnFYOuFqcuxNEXVSLOoOHPIA7cO7YbwJ+4uSfN7FDDcpzOKFbQzBNpZTAv
zdv0WCrmozMdagxNRUvwJj+eqxfwHd1f6tUgy/KbKMvJMBK6ChuyoaN9vKHD3sQ4WBQNAZFBRvpp
HBjnTl7DrqVA6i5TRi2RkGMX4X2IXjKZ8ju8g+wLGYbBOZ7M6HgprNS9bS8X0OmPVvyMGJ9igaE9
M1DI6giOk5sPFnJnLJa+NURYfhh1N5XKyIl1gQ97rlEGYrD5BtfwbSmAuoimvCu6sSRL7R4bK+VN
yfsvZkPhjXUbrYY/lrKo26g3xrzhyTlF0SoaBxEBye3tDYS3/NvP+EU1i22JdvvnymeVoLFWkfx9
8RSQ22FUemLjEmbOGw+pc99eV6ORS8UoABKzNGym713av76HGP580ZwDrDXGpHlmWGLtFtQ0wxAN
TKMDewC1ilor8NMIl+VWdzvwOYluSzZNTw66xnBiVz3KpShq3Xq+a6ccLTG3PTgG399zG6w2juFl
NjqXGfDK0opaQlAPh6OSQxTvPR8/5FviMnB1tVRnqQyF37PSou08hYTy2jvoLCCEEgw7WL8ifm8N
Bd0GIejXAoiwCW5gYOsWBTrsGtjVx8VCFbqqbZxLWYqNntiz607HW3j6Zf4kFU7oWf2aNpvYY23P
f4Dkf1SjK9hmcACN/NzhVno9uuBcBBZ6j3CRSeMeK+Kxmt9Z6kfBsS/qvToK0A/EGLfiHJjBLg1R
XG8iF+hh3KJ1LSvzC8Tn3COpZv5k2OJqLHMpn0Jd0uUTzyLkTx4qFgCKKFbFK4B19xJzoD3mpRgK
ezWl1fy5hbmg76Uxg2NL8iUMm/wPoPt74yi4SHWwTcQVdEEYBFOzzaQDqWRsZq5deq21+0Ib3fkr
wnQAxllY8/6WylHYUcJXr7sCcmEuwHj9rd/wH80HSwxrDSncmMb/ht69rZ9fDfPY/Wg3couqtBi7
BuZhj1TPMHRbe70tdaOgJBPGMBUj6IahB0cM+yvM8AdLMdb6UViiqn5SluSyLMz0UUYG5LtxjWUd
647PP9ZB0zUrdZ10ugQThJ0r7vYj2aFrYD7A3TMsHO/w8rCzur28F/fokWCsIkNDmr5ZzRUOiA9I
2bvCPtgZVuVG7h5Uiww567f/bx0pNEGqWOyEGSu5RyZzbM2BI0UUNmJZoND8yFpkw9nzGFc7MRY2
QhM5z8bI80YH7QhrGmqPvokKMfsM7Rg/H73DmxM6380YDfOhwjgSdBsrXyoTUtNkXcfZdrcoLQTr
xpV7JPX9YKxmZuNZ+0ghTDLMk1ZIWF+UZmB+rLTBHPbGQpX/G5nVELio7MIM6vubyrqPaKrnVNRK
RDegJHqDQQOJu/b2ywNlzsFBSz5rSVel6QKvK5Is4EWrypQDacQZ5ydExePsIkSEagOzsl8UbwcN
UXZrMrRbW9KlvH8taavLKXkAgQlvh+BhY95QGm5PkqlYD7y7s9CoaKAQhhXDWfPC0P2siYpEnEtF
+FNPMS3DfsJMZxit271rKFAvWcd+zTqXIqjTqMRVJEiNAOu07dPH4F4Z4LzqHC0F0Jf3bASikkIA
Yl7kkYGyDLyf0f/koOcE84wY8tYQdCmOMg2u6KuWi7Bkem32AWrNfzEErNa4LiVQxtAp4Yj2D0hA
1hiZuw8zIx4QSATvGx1TDnVjg46s97secvCyfwVzZmjdPO0M1wf8BQxR5JNpz2epEnVrh9GUIsz1
rZINYExdwQNrHo4SK6K2+jRbSqKu6q6uQsyVnQk4oVpQaEDRLrcE+UNzB2Zfm812v+YcLCVSF7eu
9UWNoAq2qzLlGxw69o3GOKZ0zKZoyzBRBojoSIEefEd444hYv6BG4vz1fH+vGPZNZxXyspJiLRqx
gJMTRq4usAdCr6PdP6hDZxIKLmuKzMceKa3D189J7GmjGXJWHVmVADZJLbVFuxxv9xVjABGdXCjq
ycgHsohg64hBS7XbWKxpDquxvIUt0PdGmqMbGeeKRDxeX1VLBk0loOjgRLcHTGVmWvtqKmMpj4IK
uUsSvSdgZL8Kr/xXYdbbEypVM08erBntRZtdIZhPVWier5/Mo8baRgo/lGaW52Eiwu0Bs5sIYyML
N9ZcuaV+NG6M1ZSKPCwFrRPNpbHIWLXs8WGDUbKocmZYPgsQVQo7+smfxDQkFvJ6HEHN6N50++KZ
o/f0yXBnVoMTS8Uo0GjKHFNrJZwysLtLm+an8vZ539pX/dGFBDpmMPcYmYDZ0lDmiHtX2kQmmoOv
F9J5grIFVO551wHDVveszC4D6unAQa6M8yzEWMTIOzOLIVnwTvfMClKfVHyHX3+2lZ/7cIt4NbKR
/U1WrDQF3R3CPMys2n/wBv/BK7qdLUx9XeGC7zsFcTGMNAER7EfgvIGz5YdjNVvWzcyAYLqBVgL1
+KjFxKOpH6PHK4tPmoVSdBNbImh1ikIdYucF/IvEyTaNeTSjwJQCU+7BF98lcAJYp5m5jhRglEky
SqCEICaJKdfzJrTJ4O4fGDa8OaNy5395nOmBT3w/Zupc4gTAvzm6gn2rMG9YwaTwLaDqkwVVjDua
nvHkK4NSxeL3eVPc43v4GZyTx+RWbIFV/x8OAgUgpSoGWTUScTacxNfjM++9Gm4sWEFh+hckxCJM
nbwPKazDRwcPtNqfQRH7jcaIvLiniyffPGe3+27QYzK9Ma4XOlxQ6ZE05Ro0HFBU83o8+kgzF87G
iJ0za/4FwzXQqTdKlbXtLEvfe+c/FgeEB1h5ndXM/AKO6fBArxcoOSDPILDF47EMRvU35LauSBew
7pbVaOpSFPVCSbKqnOQcxww1XSAmw9sc4dsAQ1Af9YNpHt4wJwXTejCrhwwGYlEJscCFHv6EauIw
EAUoCkIIN7XrjedZDiqk8IIhlRWMR8w3c/KdlwUdF+iVuFeSCeI6C4FqhMYxIXo00WL56Jkvh/wH
/K7r9HJNzyVh5md2nK2SOCwXm/JQ0kxTR02D/MTMUYEj235kfuERwNCT5TDolG8C1pmI4ySCncit
Z06IWntWeJppoxSmTCqnYcoSsVE8MeaN5D2hcsRmXuIs14Se5yQg1BkJFeTU7iuKR/DuvKXIRPv2
Zduasm0iuWo51ibhLFYwgmUuBhXw6ME5OicSRL+SOhz3Y4shaLgVxg2ZLOuNZ9/1VHPEzJSD9YDG
B7PZc4fPdDCZEZ+11NHCbgwKcsBJl9Rp/203iGf1W7QhbW8kyAT+ircHBb1IxFwZAM54qtKVT5wk
lIZYQGi4bW072tVfO5DW3xfCcNkNCn1GXZVjiRwI+/1lc/+nV/M0y0WjnjtCq0WJT0I97nHcngLU
oKFcy3cYYlgQZlB+Ss+JfmMoEPN8VBBSOo14xP18PIDkCRXGNmO9WPErg0KQ1p/rWiObsscjzn0/
DpfT9oKuVc57aK3RA/MSwwyY54/CkklP1KT6jpihO7fezjZy2Kg5McuNg1rj3pGsJxAMEE4yxv6R
03UHrA0KYGaZnxK+JrbR2/3LDCMf2FSZ94VodNWTr/63dvv0gBvQveF0gxXi8vjzZXIti3tjXrir
ngq6cYHzOsLFdDxDb8YONDQcQKVFArMxTxewMHl4aJUmGU8NfrdnVvn7uo0uZFJRz24act+PffGW
b/nZe5gOb+BlcAq7ORF37HoFvw+rknv9fbyQSR3tKB1Gyegg0w63x7K3ZlP+FHYF2H7JsEHClMmw
l1W8Wgikzrs/dFj02SAuYCCbIhLPPsbwWfelrD5YF0Ko0x4HEji0RAiRLf7Rv/zVK2Tx89Tx1go1
j3UVP0/YpewEBDS38WOKD4Qh88mqn8hMjfsKrZLg6AuR1PmWhoyLWgki0Vubmt38+tOy8qO2BQeL
VZfumWmNRId/neuFQOpcJ0ZXh2IUSJjU/rn5ev6rivuFQnQsQ5unWuYjGN4e7kKDiaKF5b2JNkLI
G5tlDuvu829l6ABGnQQ8BkDiNCfmYGHQDcqWToi3qigSfoRf8uMHxO7InDNWqT/rTNPBjZALG4kT
IHn/ijo4Ule0fTQPuvkWoMmSRQy2/hpf6EkhCHrxmlHhsWlgoQXpJ2YhYwjfo3rzWrTDYZBp8MFc
2lVoXoikAKSuJRD+8SoU3KOp/9RfU7vxQluMTQEvVvCTJCSBaKOc5a+uvIVkCklqvZBS5PlEsAQ9
H4/h4zHZuHA5Ua9jewfNO1iCJWKG6YYVFmCcDI0ClyBJ1CLJcBQ/biQA1x7vH3XmJlLoIkdtnebk
6jmidNJ1QYvgPZok9YUxhixPZd39WiwihSuankVBPsBi9u/N2bCKR0wqZXES/IdDAC8RbG6GzH/X
qC1q9+YoFmJJSCRo9I734wyj3D7iLt3FmHl0xmxGliu+/uyRf0uk9khowN4xEYn7dPveb9EGBcer
P5LsFCsMsO7sLWRR+1VHHXgHWshCm4j9jpiUewGy/ASBaOqgefz8yXC5VpnI0Ofwz3JSe+bLQh5U
agxotj+6C3p6ss4OwMFWjRjBsjXFrXkwR+dH9LrbXJG2/wrN9EyeHpv5MTFxRzHesUTcv2+K359D
3RTGUMpC0kB/O9lMg5lts6vNiub8Bzv9R8j3oVmYUFvlPkqKoXORbMoXpXbNDdpTn1ELcf/0MZT5
NuWFHIzT1tq5gDLKBwb/kdERCgO3VtuzF9v3bU8LEaVcB1mQhRLi3Sc1Jp28O3swNyCxYxjKeiDj
t6F8p5oWkrI0D+cyx6Kh5gD/UL+PN5Yw2DbLO1n3ln/vjgwTWQjqMTE+DksI2nPX8Op34LbeBNdz
xJusCQ7EmBbGpgkC2MINcGjzsiwqhkLZfuanIx8HYXqQiwdxtjBEl/sRc06RWdNN1hjOKuVG/ksY
ZdkTX8+lLgTpoYz5i1QZpt5WR3FoGBbB0IlOBWe4yXS5gE4+nqazOfMmjpGfWkFs1oUFHpz7Js7Q
is4GVz3nZzwPrdQuNdPmWApnVWOYHsFXeptAi6bDJARV5unIeQfShyGcs/TAxxv+R/NudOhKmH7d
V4QlhNqethnkPpUgJJN6Ux0uQpZYqpxYk/EXG6TKmmCAHV7D6A7KraqgTtmnRXoYssZUk+2om0r/
axCUncYpbpmJVpplDJlryqmKpmAwIlrwUMjz55ESalUb575MD1qMvh5/W+qBG/Wx3agMf2PNHJaC
qOtLUgdxELMmPWCCs5XwuyL65FWJoc2qEBWc93hOY04yHY03lJnXFCJEDEMs1q9W9Ixgd98cVmQI
4O8XMR9Wk9BJRMUBG0nvYr7hs4Mmx25e7SYDZXuzwjg9K/siiIIsQAIP3u7vaOQC6uohSifFkLND
PnBndSxsvdEtTXmLR+++OvK/jxAEaeBGMTRZlunAnt/rXc5pRnZou5GoU2klQwLZWeqQYgglGItk
Q9YxyJA6P7rf1vFQCtlBaM7JUFp6UFtpdKyMwG0Uxmyrtc35RxZZuj/NeZzUpI95bE6eGs4QO60s
2+XwPzdlKITF4g3IEiTyEYu9CcBc3fullB0aVWsPuVSkLlf3/EFu+sC9vzur+uAWwtRvlNjJNGt8
nPM5J/Zpfoh4r20zuzO2EbrT/+dCFCQAyE0nKQa9aJGu6FKbx/khiM5tBbZdMtNckP5nwRJyywmK
rMlYOVXU9G/2tsWqyUGmhrjY8oPNNZsPIdn+hRLgWTBkWeBBVUvtfG8MdVcWRX6oQ0dQjlruycVf
nHzA8j8iqJPfarE8JTE0GGZHnl/zdKd3X3+hhSoI6AdXdEHiKZRMwMfOlxJEROVscTyQRVYtXmEY
8Bq4KCqGDWDql2CodEYozgU4OD2kNIJqD5FkcuJZUd60OPqbPTcwpBklAaKKIbx/nhRM3Cq1JhDy
w1Q4hkw2pc9/3F+xNXRRfougPXatbyo5TcT8YAQXRX5qJMWbI9XkQbPEcaVzX9jawpFVM3T4hYJB
o3Kq6TUqIIz8MEb5NpZjC+dRKHI7nHvGwV+D5aUkCmM6gSvnoFPzg2C+DYzzztKC/H1xEiM1m+Ww
1PKDEjmcfGxCp8mOY81Yq5WNwSBrmDBmD4PN7ZvVbyElFnLdCEsuPczpOyYib4V8M/PRJksVMxYY
z6kVjf6QRR0bflJ1LuQga9jJU2S3vNUcUoFlzWtScI8poHPBaB1DodatFhuu4Po8O/BtjocwF0Rm
W/0EQYloa3zmM9aPDtAQwCRX2T/iKKXmKQ4TTS0g7r0JG7NBFVtWu3Lgm23tydVNGT+V2pQmM4td
PTjInsrZzXAwpMACjNj/h7Qva7LT5qL9RVSJSRKvcOambbfb3Yn9QtmJDYhZgBh+/V049ybnqLmH
sr+q5KmTs5G052FtMp2MrRtYuE4z5TefpIdFcSUK4eEGEvXQl+E8vE/o6b6IrTA+SDD4cBgvx9yD
dcuccy5tb+Z1EVoT1jTFH035cp/A+hn+I6B52VWu3CFZCDDW+sI+l/LD4B3+NxrLIa94v2HSnlpD
FmHPn1X8MvDIh4jdp6Enn/4vf/x3kOWgV0TM3lHYfg03xHJpH1hm2j3z1uM76gL/eqya7r1dx9Uh
o2ayB5Q+WgwMYh5Sp8vO3ejl6GS13KAvVfbx/odtvaAmJsg6cJYtF8z5czn9bahv/9vva3KRkm5y
sDmsCGk+7z23feiTbAPcaJVHuMUswrGMwtXnYmajzWhP4BGN3VE9G+bl6TeOwKm5IBICicDVnk6N
GYuNDL9vJpgYTC5juyWpq49wRUF7BGWnJYumFDClvQyKFLP5W4HD6h3Bmyf/hEG6F2zDPMUUoPah
Ib6m44WUX9pyQxcsH/lG3VyR0A6BLldaThIkeuDSFHXQWwfyPPF2wx6u3ZVNbKxjxM5Yz9QxkR3S
KtH0CFDS/ivpvrT2uEFg7aquCDiabzpF/WCSFMGc59RHY+gfC0oAe579uM9VW2Q0/7SlWSwGCjKO
Yn7HHk00xrPdfRobd6Uvp54GxzbG2cJR4t43+SeL/32fwNqb2ybQYRElcKQkNOkuVe8StdwVJrxP
pmd9p8a7msWz381bI0yrZ7EQwSMvQSHp2rOYpcMS9GwjjqtfRwVQAXerLrfYQ52BATn6LwXtRYza
9UaW4DDR3PwoWYa64HCumvYTc/4cs8eZJVsUt85k3RoFWai5Z9ZypjzzSf6S91tmZ/nmt2eyPddy
HY9zvcWlLwTwRQdWhCrO1U6ayXfPkrs5a23fxkpRNDwRvhOz+2dFpjOJ+OE+fyzv/5Y8cOA5MlYM
MfHtAcupnqfR4QXcyhrpyyS5NMq5sPJ1HpyjJGO5EcKsX+h/9DRVHc814icKK6vcF1F/V2rDFKzy
u/Xf7y9/v7LirdXPFTXw+wfrh/Pn541fX1UJuHBkK4BXxX+imVz9utt3jo2MVRGOxsHlWPJNHvJq
i+dWn2TJThDbIUiWazxnxwi4KhaXYTGJb02O1HI87ml7ytHTuJXx1TsUfno9tovlJgBmQ25eX4lh
Zn08dCkyIkOukmPkTLGvpng+zXxSgekaUUAylz4Dtw2jCnYlDqJtnmohPitudOhhmJ1AxXG8Mz3h
nbKoy3nQ1GkaeP24FcOtXj6FL8stwCADc+j2aQtay77pMsRZyvXb74L0uJlfT3tYGMAEzoCF1I3n
aR75mFcOk0UJTyKOAnNGaRW0RvF6X+hWmfSKihbHe11vF5YDKnW864Ak4ryb5Qv/6z6R9ev65yhA
nNLTUML0zClHNB2y7tJ5h3R47sQGiXvnWEho+phQMWTxcltZuR/rS+k81nWwmZLYOoguD8iDGnEC
Kk3/bapflHzXy+P/dldaEOMKw2bDsBzEekItxzMv87z/DRLcA3ehLAAQGe2unLKqBE9kGUY8emdP
buozgyQ+8l+7+4RWH8VDsIdNv8SBz30rJnFkN7NRIpwcHHkwsRypTEwfoAZYUrnh1i9sqtuOJXTn
DG1TFPn7W0pEdBYxO+gO1pWBER/4sOPR38b018DFKSm+TizaONua9bimqIlnzqdhrtuiDDkx/Mx7
jZpqw7fcOpMmmlzVgywMUDCG8STVB+wx8zt6abjltxIDrPtMfL7/Xmvq/qe2cZlnIoTRbjGPBSkz
D3I6EsQv/gS8K74rvzjRp/t01vgCSXZk2LE3y3zDgPZQzaxuwIAzP9Xiff7Qz4cs2yCy9kDISlvY
IOEAJ0k3J1NRiKKfHWg29t0WmMsWvyFGSIBxNAIio+H97Bm7ssBtb1LBahjHMSmLzyxvJGDJiyQU
qp83WEHv9P9pG6lLbHSuogjmMY0XmN1FnTFDK7izl/jVE7bMH2KR7okV1sR8mvPOl+73gm8Fm2sK
D4cDxBRy71hvvfz96oyNqFjdJgPkqpn2tUgCL/0u5l/PvtsoyKPyhr3qnOreOkvEAIjKMQuZm9Nn
WcfjwR7t8VJ3KtrycVf8dji4lKCJCOUKlHhuDwRE1n6I+ZSFVRodmiR9byfjQVndbm6OI7tE1QhX
gwx+Z79YIw2Yp56o6v3ykXuN32Vm4VteilJ01L//ZZm4+bCFna9umg6qI5mnstA0vc+Jp/y0bnya
ipNgG7pS7x9ZmOmGlPaogPPC2p6+z8Ksnw4l8Zvkks4vPfd8235v2qeoDumY72i6HzMB85Pufueo
noPQDN11kJ7bo1auInmETAlsdetP8Q8rI4jQztZWz88K8+Kc/9HRVDTqhZPXUjcLi2GK3ndDUZzd
dPrUKqyWuX+iVUrUQncagYQyolHi7my4Qz1noR2XO9f9kiTSr0Z6uE/FXNGbNm7sXzKaFlANjfLa
srKQzoHNvDRAtsGfy+gwm+pbphzogGafdfJRxc47Ug2HtlYHNSSeX5B5z+M+IAM73/+o1aNDdKHG
PZgMfeOLpHRu2ACBAoQ9OseiKPPFRul3xSxB5QG4Hrs+XLQoazI750aFYS4TMkt4epKl3OXu+EJl
81SQ/hWrZckGg64S5PbiHC2VujfjKtHQJIjcsjA2/kgqd0dmv/oMzOhdNv64f3ur6uiKkiaKtgvf
mDagNE2fLICkCixdws5wypHsnw7G8Ok+ubXMso3EHv5FUoRB696Knsg8kTTCyMJBkBl7yQqxd2sA
1+c2iYNuzCMsD8+6nZlEI0DCcnXGmpnm5NQlRnOT7FtUd+MukdgVev+7VpnIs3ER3HZcT8/K8sEa
lUvwWW15QZ3Zb2bpW/3z/0ZEv+up7xNzjkDEhzfohIMZ3CewIp4OHF2Gwhh8gjdbAUqeq1qYLAvF
JL2dMz31SyYtrp8S1Cz392ktD6U5vKDlQJOjwQMOtqZDywjkxxq6zS3tL1J2p6RvP9wnoY92LHYC
NBicQXhRMJpanCAqpQgrcWHd3JxLXviRQtBNfa/NgtJCr0/zWmWvc4F9WTT/bA0iiMdxx1CAGMwq
KCeUrbqtb1rhlJtvsm4ZuLFcFOo4gC69zP5zTudTjqYJpwBIiO0P43NhYR2PiUGi7p2ULZiZfBVW
9cWBrsycdMOZWFETN9+i6aUuwmg3idEHh3ZC50xVznySTfWF9XXk57NRHMZiHo73X2X14S0HEOVI
CmALj/YoZZrUQzfgURpXtEGdtIg+TDL/ulZ30DbyLxXtmkk81ryPPbhkydET72l7LqPX+wdZ82lv
aGjXN6Stl/Ma11cMLyl8Kgu+F5E/ePwjIjyQUxskzD4ZQIK9T3hVTC1ueu6yWNbSB0ey3pJljy6s
0CFHWlwS9bV7Ie0GkTVNi9P9R0V7p7rCwh1goeShkboW2jDGbp/naXaSdWfmu1SZ8wOjnvxDDEKe
63403iG7le0No8FWJyMSARdt71ciijbcv3UG+u/DtKfN2yoph0rkYbtXH4wNe7Yqnlen1t6U9u0U
QQmibZOUfus2u2n8nm5B0m49oGbEBiezW8nBOH0c7+MYONXTjxYLZTyebNilLUqaySBl5yWlgcba
eTzE1uN8UvNJ2r8e/txwyvIRV55/12ZDL2Lw49hfmrje0ejM82yDH1d1FQI4G51aKE1yzXXM+ga5
7qVntxNR4PYHqEvRfvPyS1l9vS9eq/z1HyW9XcsquhmPD1tusuEy9x9FSn9HOV1R0ESLxsjbTxaU
064k70z1odradr1cxhvjekVAE5G4UEJ0ApdlDi6066UAWFLBPgjyaXFMYkf62OJ6/9bW38cllLlY
ZGfqmXZamZFIJvS3zqpoj3MbxU9tER1jL8JwxpAeHasXL/dJrsqqiygYJQoPDot2jRXUIBgC0UTj
fM68h5YK3zW2OhB1NKp/nIgrKtpdzpQDqHqksCRDEjpjUIndUOb+6BC/tsbSn53WN+b2uYcDinUi
iT9krZ+VY+0r5HG9ot3bLgAQXSz+luPORktW5+7KPkKupX9mJvAV7t/KikeOUsdSvrexAdHVk6Nq
VEs3EL43rROfttNuSP6y7UtO/uweKdsKhVffgMJXdG3kIrBh7lb2007gKP3ij3P5SGCWjl1vBY0z
eBt9VFuElr9fKRnFRtIVFfwmtA4ELntiHSKNeNq4vFXZvzqOpsoSC85ZTnGcjJzQSt9v+D76PMo/
zIRHQQTMUXr9OcR+dQqjReeZkDhFU17MpgzM8pyVfdAVKMF8KlO6i7v9Myu34sH1Y3kO2kbQRIt6
2+3lVXlRt/A7s9CynhwWPzLlbRjlVa5Dku3/UdASCDljI2YRYAN6r/JHm/lWSr6k8YNRN7nPk3B0
thzpRbrf6LgrippBmMooradlNCVPjFNNk8JXas/6Ep597GMv74kOZ2GS3Zzkf7TNVgb4/o26bypC
jpWTjOG8kpZnqytOVbNhVVdN97/nc/WCkBQtXL8R58MmDYw7xx946rzvHOoDiWJ3X2VsHUZTcX3S
j162XGWKes3jVti69euaS9UbHZnzEVfVXAD8cP/L1wUK4xTUtlA8QY3klrNValTDnOHTq6YPpFBH
VdFdMs3ncjb/TCsbMEtR9yy9/jmRSZj0W139q4fz0JqDcSwsctXz2nwwmGEugzHtlLe+hXGVj2Uj
x2/3j7nWcIn8NbojLOB84pSa9vOspLBzUeYhMp/BjGr5iH1ps4uoMbaCqn5AC103Cd+5OMOntJv3
mSKHKE9OGMr00dB1mMzmLIV5GJs0HBL69f7nrV3C9ddpWrPuykKkI76OtLkft9yvs9f7FNYcGkTz
xMMALYejpykwu2d2VjeYBSrycyzbvUgb5AUnn5zgHSCeV6fSEbv7NNc8mmuamkrLKC8rgy13Hn8V
ygniDECl9acI15m1P+7TWuVjE7MuaIjwLJgJTUiUk0vBTLhPzH4t0EBYNN65isfPmXKDuaSPjtqb
Mt6Pifslzaot500HQftpl67JLy98ZZd4JZKCx1MeYo7MYTw7onSPcbXmqBry2HUfYyPZjRSNu/Kh
QYWoHBLlSyQPdn2yS3p5QBPnwYPvNUdz4JRbCx3XbL+5DGZwvjQe60UcM+mGpHBxOeZ0qNJ3xaes
3fAuVmN5bJ+0GE7H0SmiVXox0W7LykO0WzV5kEdJoNqPplsFRUw+thz4rVG058DdNdSGx7FWzEAZ
9j/KmgYzcyz0UBaB8h1mP20nPxneld33sf7ejN9te/ZJiQ6z5sGAW2lGzr7dUi7/n7Njuo8wzEGg
1n37+MSKeaWAnhj2pA5Y81TxcmnIDdQ0B7OFnnWvuMTdg0zVhvZelTBkgBxsVUefm54X7wp3UCoe
cOmRFRYu5mJaO+gr6TPeHpt0a4hxlY2uyGlMjgaOXGJBCzyG+GM2NEcjefI250q2zqRp6jmV1Kyc
HmkTW/pN4z1K86tZXAqvPptZsb+vNlaJYQYLI4XIOzs6+i+vhgZTcuAdS3pBOuwl9rgK8qVGIm9O
N2zQFi3t9oAQzku55IPSci9axHPtt8nwe0Q/1GnqDalYc37Mq4Npt1hnI2zKQiwp1MFgFyCcHdDu
G+SQhftXuK55r0hpxstOFYmJYSGxQL8VsnrIrIfINfaxqIKJfYPrqgR65ZuwrtWGh7fKjw7WsDjo
8rTeDLjOBpXUK6F0TZ4E3fBDpk0w1BtEVi0nojMLZWnHQ73yVrh57lVm1+MmzYQfeXxpRbHLFJR5
dOjUJ6QS/c4kG7ma1de7ormw0pU1Yeguo1iokIeePBfWl9LBlLVdHLHz7uP9x1slhKtDTwFDLfyn
ZrsihKE3XqqugYnOx+lYTUrBDarnXUtiz+/6aiPmWH0wjuzgP+VnHe4y6WLZdAPsUB4Xvmm9qFT6
dCs5+NOX0wMbE82r8Gkd+LRvJtMIVnZ3NbTi4OW7jrf9OWIox7q1GRQ991uav0hBKn/+S7T5sUY7
hTIPSZGd5nhXTXyrtLV6xx4MlIXRb9yx9piyI3nfe+BS2b9r2mL2edX7jjPvbQEn4P57rl2wZWK+
BohjBOGxxqyxG1VA4nLgBaHjFKSUelGbEr8oKv1+r4loB3Is0rXp6GL6P6l3srwU6Om6f4w1VXlN
QfMczUEMVpdQvGCVB1b/t6mOWPjud6jzWhj+u09s7X0shxNsfkXdEa20t8I2eYi0Y7hvaD6pgqYU
l3qczm3yzu4hDfdJrT6Pa7q2zRk6nN/gdqCFBE4Az8OMikBau7JFd9XWCOAWEc0TLlg3FQnF5bne
S6laP033eZH/jyfRjJkTmQNLbQZcC3XhhhnQ8tGQW5KzymhX16W9TJlhGKiWuC4yBPzUFBtnWLjo
DR+j0Z3i2eG3udoZ5l4I15sxWaho8wnp1UDO2UvfO5fRIse2qv+K0TdxnwFWGRu92sRFqE3QYXfL
a8pSRmYjFg3TtAlditYa+5zWqByi0xlJzvvEVq+Pon3YZKisw5zcEqttJ2raLsNwPulgiwkbjlzY
9YatWmU3rIkBziHCd6LztCrsMjHGAnODmVcGwmqcwKG9CXs8lMf7B1qVVMoxnw5jhWltLWM1GsJz
JcGIojc4h9p5lUl8GPvMZ+LdfULrZ/qXkKs59B06VllUYcytxrJNqca9N7xkPd14n43j6GgTTdci
ZpqbInRZ5A8F/yb5hyRv9gWN9/fPs8YJNlkwb5BfdN8M0GdTlbcOjYsw7mZ0XFFsiPgLkwlbDLfG
3Q5MO1wypFqIfm25sp2+p7A+w6QeJgMmto7r70lvfnQkKuNF9Hz/WGsXCI1te8uoO7qMNQbnQxHH
WBlfhI2UQcm/CwvZE6M9lMPTfUKrtdxrSpqqKBjGEAbSFqEA0E5gTQk6pr3WfWoBnXSICc+CepLd
2YkzhTkM73tPozjobWIAe8cLhdHQoC3s+Dfk4fqrNG1ipCJV4wh5qO1Xxv82yVeU85JiC55sTRq4
C2cCHjZGMxzt8NZQFgmaE6FHsnpPu8tiTYZuC1NoTRsDogJ9uujzWnq4b7UVzTnH5gsMBFpVG/sc
eGR99YV1zaW1jL3okZNOzQ2xWOMfyASmBVyOVihbyxxIN+5K1BELDFLOtp+oD5bNA7PHpsex31KT
W7Ss2+Ohoazj7jIuhm6bP8t03+diFyMhEEXz7j6zrkkh0nyYykfDjmXqTTvwnCpiTG4R2tYYCtcM
I6BbAc7umOf0UOfZRg/MWnyEXjKO3l1mo6NbU8qOKZ266NAEPRWA0qI9fdeOf9q995C4DzZagPB/
XbyRbmhoHc3tZ8INfWwWxfwTA+yIJvtOktPRSDBm6ybIKiXdU5S270skCQpuH20XGdu5DIpKPJJm
eKBz5KdD+xvqx/PQkY2Umkk8Xd1Zk0gni2EO15uay9CwPwphB3WmTqzZqg6tcg8y12haxtOi5euW
e8CTWWW6mG4o5ykcveEdQ3OgmtxHvul7r5BCNQZ4QRzN+QjrtfcsuxKr7yY0mvPyFVvvA9mPu6Zk
6Bd4uc+nq4QQCcIRAsQXpthuz2SZtVs2DC/YmI8udz+UxY9yuhiU/XrQ6RJMGgBIxAQSsz6D4rY8
Q1oMUxSOQc4x2hoL0mK11IYuXlGSN1Q0XdI4Y9JyhcmJGmkrwZ5SF4uWqt9wWW+oaFrEnrukTpYp
AKWM9wo9mdR4toxuKRCWXbqLWBfcf6Q1OQPFBdbH+2kDtFeqp2Fw03qZ4GG093OaB172RN3XicKi
1/sKC8mrWPkN+SMGzBwGdM73P2DtXsEcSOkjbw151zi/8kpDDRWBnDujXxc/EGj8DvgPcNv/o6GF
my1FZcTqQaNwah+lcZs7vlt8/Y2DoMbvIAsAm6P3d6R5jlpkDTAbYf1gJVIR8kl4W80WazJlEQCY
cJTGUSLXbqufG6KaKq/COXWqYz/R2o8K+3tNmvdA1JIblmaVmklMoByggghytxLcC2d0vYxjNiSe
z9Lq/Lhpnns72ZXlFuj38uFarOYCOgSqFt0xmBDVGJ+4AG1MnbgKE+9FRv5cnAV9YMPJFhtO+Rq/
WbBjyNYgheTpoygNseqaRkYZ0qbal1F3QX74MVP2x1/nhmsymroYBfVQkM2qsJ0RKR2xY9MbNuZJ
Fsl8c2VXJ9GuzAIAPdaJiSocVO6b6kffNL91V0Av4+iUQQS48MdV9rBvE1KxHoegzSsIUO+FqB/3
72nFu1hmwf8loTE0Gzs+p5iEDU0MIPvppKTvdTPaE/ZZOj6w0dkZTf1gFPT1Pt01jx85X8wImSit
uEgN3Z4Nm9jirmMuQDYqaR+9uqiPdWr3fhp1WDZHOFQvHK3jOFru62AzjCDXLMiAlLrngjlnlD5F
QOoJoJX3P2xN5jCKzdD1jUlHNJtr3yWHZPCQtQ2tZjq6HkMwMh8m+7Gat/Jia93fWAALDLzFrYOJ
XkTl6nlHU7UICCAKpnDPE28Oc3a2G75ngxfwLiAopQ6pdwLSTxB/8Dr3ELFhN1Xph4GPgSWfqbPV
LLXG0gAmYJgAATwAsqm3XyQnoEfEaVWFZeM2PpdOHCROpDZs3poKuKaiCY4cBqtSNnhuHFsJ/Snd
wEqABMmjqT7cf81V8wr7iiFC2+EYsdP4G8jnVmrOZYVk0A+GNZcD2szqdClSDgQIRg+1eRqth6lE
o7fHzrQZf0OFozePL5BnGDT5OZJ/9cZ1XAhalLJC6fIyWZfiS1vX/oYMr90n4jqGUATDS46e58BO
CqzS6hu8Wmvs0vw4y2iXjBthyBYR7dHcsQB0BMNBKrS3wf/iWHJvbYHrrRJBsgGmCLCdiEFu+c8j
UWvnbASR5Ak5gaCRj6UafuNJ0A+DJlBUm3BfmubxhmKu4PLUGMhvK5/l2KkhvlsuJhLz33EX0CFF
Hcyw2hwFg9vztAIwdF3X1KGQ7VGUxrfJ+sss0gcI730+XzHfsBCODbFCFY3puxInQVLgLnUVUHK6
yPdq42B08YUzhBZi2LnFH/fJrbzTDblFj1xxNeuiAnmwtgp5P/lR9RVblXxaNb+uJzCR+7PQxOHY
6e2z0Vg0JIkI+Bo9wWXXHuNT6mYbVnytvYFyzDAu7+NgYnI569VZIpKAo8e6DluDHwfP+ZDEL3Wf
PlKMr85tvauqr2ilDUoh/TbCitfSCLJ8a6PAiuJFOQ0osj9RRNHgcfsRGKQo87Rv65BX9bmS8lJu
Qe+ucAgG/JATR2vnoo000ULVos97kdehbF2/id4lzjGOS98uEj8at0zbynGQrIZbgTqZzbg+AMJo
XHKWTzVSI6Y978D9zRc3SRCy3efDtUOhqu7i7UDkTU/34PTRPE8W9IXXYf9uY5VnOpTioErH9KMa
c358TpwNtlw5HHxxVJhwOgBn67vvCtT9BgWQttDN630291hMKqzfGH3H1Tl4qmU80tbDss7E7lNv
9GpMYHj82NVGdkkTz7g41dhuSMDKJS6vRK1lmIa5Ok5uKUmPpC7qJSn+g8PoKvviNH3q05nah7JM
PZ9Vnb2RNFi7RBBEFo2hOAQ81VuGHzuvN4qobMI8kl+NZGlR96Ljfe5Y0VJousfAOzJ1mHzU4RDT
yCVyTJwmTNpHDugN6WEbIcY/fp0KcmT8Z4MluqQ00c3cSJQVEzK0gZ7L5heUhKWx/99oaMIr4tFq
bZHJMK/s4Nhg/s/MNtow1h4EnQOIauEteVTPgHVqslo+pBJWUZz4LL8X4neGuAE9hZkwtMnhTfQg
0+5MV/Z2LTHJTI8xM3ZmE+/7Pjrdv62Fd24DMxyCLFluB6EFAI1veausZDsDyRNBOo1D6XyhpvRl
0fkq3QLc3KK0iNaV7ehEncO6JxVGL56Z+FxEmLGj7zPj8/0DvX0bHAh6AE+DYO3N27SC0W6yFaz7
N3Pyu62QfOvntTRDDVynuIdHFBoZ27lsV2Z0Q0a2KGgul9PQNE56HGDYt1gEfP923oo5QhXg3cO9
gtEBWu7tI6BhYepqis+X0ZF5pd91rzzZ0JGrNJCrRdbABmPpXdykKZEYjhleQD7x9BXQxcR6uX+M
tTuCDvmXhO5gW7KNm5GCa/nkl+oVAHT3CbxlVqBQQeEuYgGDqYsFdtMmU+6YVZi1o/QTSvpQmjWq
8nUtgtEY5g07+dOluJXDW4KadNTjgLEkQNGEUgV8Otb1rn1RzV7GB+OSlo+m2mCErQNqfByXpTMS
1CtDWkV2wJ0mOo+F8bkkaEy1ZSE3NObCtG+PBxQIzHAzuPjLg14JfxEZSdnbM45n2MOu7DBq5cAP
MAe5t9Tfjd3tRrMy/GgaNvTbW4O93CsaXAjcKxfj47eEVTSnzI4QJaFtp6gPRRnvsBMgapMgzZ7u
88zaGZf6wYKpjgEqHe0co2OiLy04WB6TYQH0O1ZdIuxu4MXBioRfcebTLafurSBguhCQQrASMNpU
38NeZZUNJ4e0oW1/7xaI7Y1W6pXru/l97fpKS7Ahs/H7w5gi8fAu8kX8vkr9jG9c3go/wtDh2uCB
oFdMh4JYIDo9e7ZaOPV/D/k78IKLmbxiM5G0eqCFDMC14efou0+KonXZPEZtmFD3VDPgonzqjSqY
G3XJ3Y264HI5GtPDhIMQHAXESnobejUherZI2sG2pn4FWBsnQTTx+T7XrRLBHpIl77lgvWgulayM
OeZYshbGuK9KvKr+kLev92mscDbnVzQ0l8owgSnVx3kHQBkS8FxcGjS3jlgTMaVkn9Tf7SHzx85K
NyKWVebmDC4vfC1IlsZ8UjkRnaaiA/rIx7J8GoatnPEq0yGatfHzyOTp25dyXmGYrmq7kDQf8jFC
jmbcQSONlrW/f4ErJ0F9mKEsu2QK7TcnKRtiT8PYhykgHPb20Khz26XelhFZrLfGcOirQcyKyjc6
oHSr1RldEnm904dTOQe5l79WCX9UpnkYss6nxfBx6ouPzlxe3PRIs4vJX6n6cv+kb1kFbVdo71nQ
aBH36Yoe9hGVTWorYKdE5T5BZ8FBGBaywtYQ+dLK8n0SozSP1SZnd5yK833qbx8U1JE4dLHUArkk
Xbq7Gm5h13AVYuAuUN7s5+QI8+7XdCMke6tGbglp9sxUvIziiKkwE6cyPwz1YcBoT/xo0K03XeT3
9k1RaYfhQrURWMVw0m8NWJtGkrdUDWE3iCYDiHfeXIhd8n0J4NwgnYFg6XlFFKD7XPr1GJsHg7TV
8f69vlUy+AhM0yDgRTSCuuHtR6RmQUUHDg6LOdqNMRAkxOgb0tkQ+JXnQ14W3T0QFBQN9QT0GEXl
5A6AY+TDXnxo42VUMkzqcoPMWx5dYncAgGJrBIIfd/mMK2ekRe0kZ5kEqqDbkIfa7ufHxMCsk63y
rx0DKjedSHty8ukZjej2hkOib49EohYwrZjOAcQcmsKZfsh6VjMfK2aGLoCLJgfLsOZPdf6Y/z2I
XfbgzR8nLBslKoj6g5tduo/4oeMUfVI/Suc5i86EpsEWBtvbe+fLGDNQFjGXiMz/cmFXF1JYpYuJ
4sQK07Gt95Mkkj15pVBN4CZuhcG8GhWdDZW4MqgEcD0A+SwDE3hqvTyseitXXT5jnRFTvo3Rs8Lr
Md7IfYCa+k7j7aqc7adZ7CX9dXWMoi12hmD0EIkwTOndnjc2RV61uWmGdmFgC15G3bBNu+bTfaFZ
uVU0A6GTC+EDsE31XFGTS4X+9xi3WqbmmSgqDb/COJ7f2wi0B0ARbCilt1IKGwZ/EE1kC/aongdr
xDxyVk9WiOlKC5B9FFha33LpyuJRjFXKNzh5JWZB9cv7iReGCv+b8l8lUdcQVWuGhO6KJnAYtrn5
tb0DfD4WvHnvCozhjL+s4W9paq4IEZErB16ZP8Ew6uFDv6vcJgAG+f23W1ERQIkFV6IXDygl3Lrl
kKxBUIFMnxmywlEymN3OLIK8kiXiljxrqgD9utgbwutu3sXJjBG0wgB04/2PeGtk4Hv/MzwCDIg3
uM5YXMaN0VD4CMO0jsgx8d0IzLODKSQ7u3N6GHon3RDLNZqLDw5QNuRPUI27PTiA8ucR8HpmOE48
nGjyOKEC6Fe2J7Hqg4SxJzYOuXbT6NZAwY+hfQ4Qd7cEc8NunQ4gg2FZDn8lCYYVgTZpFWixBOzk
qRRZYFSt32Ryg3tXhAVWAOIP64o2GL1f18Q6cJmO0HnoEjT2fBy6r5VVeEEnWjVtGPEVTQAADxhx
zP+gR1ZHR/eKAo4mthkA4yn+2CmMsWfNvqfAIoJvcp9n3nqasGqonyLtgjmCN6C52WDUUgEQDpsA
nORrQ6U6WIYkG5e3TgWJYjR1Qu71vrzYTavZhAYK0Ved+sVU96esHrY6xdeeCNE7fghsgcLgcq1X
ZmkYumrImbBDnhdzSOz+h5PEXdCgk3JDq6xTWkaF0XqL0sgiFVeUakhaJrLcDqPc/TYO7vPkdu8M
FX2//zirZGD14XzARQdm2i0ZlKNRPs0LG402FgB8xtg7LtmSU92QeSMJt5iwW7cRexaBAwwsF6wR
e8Pec0Jco42pBUz4/ILGqMBu/mgkCQr1wTaMI/755aOhIgetYWJqiTn60RrGrKRHI37Yj5/LOfc9
DLdZW7Axb9kOVWhwHDowkbtkXLs/4uSpC4BwChBlByPq9fRZ0DHbUEirRNBxhULLssqAawqpSiX4
eYxBxGl7smuaCmW/gdc8/R1CAAeHkLuoJukjMV6f1VXpNnQB12wCqyzg98Rz2f39qy+D50e9FKtO
oNYx93fLdGSWjsCST4qFqG1B9q33f0j70t7GkV3tXyRA1q6vVSVZ3uNYSZx8EdKdjmTtsjZLv/4+
ynlxO674ut6ZM40ZzGAAU2SRLBaXh2ZXed2AEIi0eTWLH/85OeidjFocKiN4WF+Ta5vgDEy3yFyn
5rklndkdtMjyjH8O1YG+m/8EH9O0qMqRGduqBwj1yVxHUrWeqACE7R+nb2z0YSKzhm09aErg4X3s
NDOKVArNddecnvBoCVDlMz+q1BJN4v28HiZCQK39SlLCaV+LTItR/g2sxERR8a1OJL/AiqNMc08z
UYLgFiEd9WzcDBq2TfEbUs99KwdlBAhno7Bp2AOhN8RYuwxkZ9Hx3Kf0Y9VnjxZNuZVxPIDNcpTm
TbVK1rdAw7REd+vPgAWByv/yhAWQ18KLmsrGgxSU1GAzK85bYDGVUr2dhRUeqYJs6G2u4BSwag9w
3fxbvK9gxmMF+SnxKaJ5qETuuTw9FFmRr3KrFhjuDUeE5jL0WaDLFG0+PGctgNvbTO4RNUSozBNp
Fj6b6HT+fd9eb1KZKmXoHUEExk9dnxJFD3KlUoBMFJcVyVXlPJ8h+PvHVx9g4r/atiE+xJacjlfl
rAnLDADxjZmmLLYxtpNKskorY3Zx/gVHGAEB9ArmQNBrf60RxUmZ5X3dILLTTh0FRnAH/A/TElQ0
bsrta/kz3AMc+PT/v4UMgN0dLSvqAHURZ/YjJixj18gji93n5Yd2A7kXThsDbKaMBCLfYSn1AOIL
AXq0brOQnAPtEQvjWK3iOje1g1rUAtF9dUl/CxtQRYAOYE4MSUTk4FFCveaqvACB7xRj8z3bHLHL
jQz02DsFeZOdt+wpXYX+vqQ9oTTdvtJDLGib+5LZPeqckvStlQVyfQJ1dnTf3IU/kgtZzAlxyJI+
DaTHH4GA+QH9HxxzoV9nhvVoTjRb+mwsa41tl0sY28PqwxM9Knngpx+0pqDtm84UQ1vFSRmp/mo1
0I0rEdddzDsydxyVLg+egDUuBPxBjbODvuqrIbZBjUUBme2bZ+9TxBHfMsrTULnqA3JsGIaTJ46A
irjcTCVrv1yhNzDXiMD5Cmlxnl4v8DS9zEDreeMagAej3gHVUV/U3c8n6H7wxIUWQxMYpfF1SseB
GvPN2y/ik4eX19eevVMqOiUhW1NS/5tSYLwJE/LJpPQztyDWR0zoiaWU7e97kq83zB3j4ncKt3aU
5nKdgM5xUy7efklkgak/siCmMycWeY/JU0RKOpC9txccHefF/iNRxBs6hjOm5jOORR2Nc6qqFaqf
kNoZ92wl+H0uh/Dj9zlfbGA/RwbINtXHjHxPEWU0RP4YFgJ74jOWP8hwzhG7jJF9mth43iSeudk6
XkA/7p/SbXf0TVScC+ysU1AnNljJSOPCSWzcE+lW1oklfryJ5iW7CJKGQoqcA7wkYRDmWT4djjJv
2NEmaC+/UEI9b/Us4G46iB86+I07zgGeWuw2T+xM9c/umU0ndVmfU/Z08PafK5EkJ0ndo8W5P2sM
s17TIMkWdJgbMWPtwHz3IqYEyscHUIoma6NmgKcYPRv+4bMn4S+B2LgaEK94fD+qXuZmX2Yg8bzR
aPXUkRTt3pYr9OaC4/lyVd9ckZJUWFAVgs4wXx2N+Vu2lC4k33peJRIanzv+wRLnEmzrnBWBjtPZ
bGLU5xxEFT2pcOVK7n3h3b50/+ocX7tKA6kC0g4oVc6R7Vz3Qh7z1e+UOE9Lj66eC09Ab7qG7ujd
l719EyLAkrH/pIQQVZKRI9u4i8dHkz405GH96qXUosJjmy6kexQ5n5FU46UJkFbyT8+GNL9Qx/P2
tp+9oNJA/kvmOGdRpGEYY+xgchY6OZoE3C3mjxqpGHHoEh5DcGvxaxh/6AnnMaoiOA2SAYJAx39b
bXbuoiHjtv5Nvc/9/l9IEnkYxPJInU0vPH48twtslBe0BuHMhMDkmkTbRxXrlCV6HayX+7L8eodc
H9s1MS6e6dHf0M2SCla9Oh4vjNXzxXxu7ynsDYIUEPt5BV8T44IaW+oq4KFNxAYKtKk1oK0jtiDO
FrD+Syok99P5XpPjzLuqtXM39iCH3XANG6iyrAgAjZi5WaOPCCvlnYBQdp9HEc3Ju30zvFDLhyQ+
nVUfxYQsdwq0tffyAYXE+2S+CrT3zo0LA6L8lKUX7KZFIIWXEebPTk49uMvcOXjeKAnD3p/O/1qU
nHXPYsme9S3YWh03skHyd3kNQ7vP08877JoGZ9b5uTuFPRr0/Kpn7jGi2oMMHGtK71P5crX3JMcZ
83C+FFgdC1Z6upIxoOgUIcnosNNa2s4QcIiUftKye/S4EMC04saQatBj6m5z9hOJjBtvvxd6KYHm
8a+gYUT17qx8HVH25/wkUrhJLHfY4DO4JUKM0ahwOslAjlACGDAip9/HjmlOFj2KVm8LXAWfWpVs
W8EuSXCzeT69R27/kIucuuBcVM47dGFSo5kWDA374yr2tZ4Zkps+l0gsrASafSO8vVJt/tkj6Scz
Gy3Qet4wiWxIsOgonliHnuxF5ySwVD49aEZKY1gBBIemgrgh7UMEOuz5vhF9DRfc0wbOH0RZoTWF
BSrPm2P7/DY4NhnLZcvOxvRwPDjUIK8pIVvpdbVZSbvNitFqR72eeOy/vS/5QQjjVAB57TIp/skg
7fwPZnIRWHlMKFqRxnCeI5FTqx0HXMw9zQjr44VJMW6cG4RRJjhGgS9UOafRzuKwbsJO9XWyYmVH
UAb/nRxErklgZNqkS98uq7EGNkPfT2qpkw2z5jZ5e9v5ZD7HRquICHRGZAQaF2rk5yBKALmg+sdL
6OjkvGY2CTHg4+j7Ltp47OO+joocvcZFG7VSnJUIc8v+hu2iarmmNDcpmz3YrBUl8L4KSnfsge/5
kyulltNJkrhUgjeE3AVxdwvyOA8Xp8W6JK/C21LInnZ9eGYbNGHVgz0Gd7zbkGzTL6gw9BWpCBdn
hHVlBc0IKi3tl9lAkPRqMkKkJ30OT5nOhQQF/ouvt9fDYAM2DVoy7p6tfRUyrxWmgm48/K78Md8L
cY6KJuj7egroj2xExuvCgvkmiZz7KigSHucwRuyNaHp78pIZGVe54NdvpIKuueCcRFZGZ7nrwEX2
XBjEWp5KWlsLDW3erv1qi+4wwcHw4E55XQ8AG/ySWcfkZ9tVPlqFKF7txfS+2ESqzc/Hx1aKCUsV
pNgGwe2MufKmdqtX3GSipOCNbP+VDHkQmnY4n1DoByljA6s1AKaBP7vEG2qyCJfy4Yzd6fMK5vsp
fA6JnAZfe69yo1aHEveJijLHxlWciC5OeBFlG9Ox521HqEKeaEtLlm8Ezlhwv/BIn0qetEk2XWVp
42gj9aVprbU+il5DwpPk3McsQEjankFnmAwtYnh+pS5ylgixBBx9jebfccF8AXtWj0OmXkrVL9nz
Bt3d7aO+Hd+QbAsZwixh7kgQDOiT7X+7O5UOTXHV9ABbrdxN+csih4mKKsh1CLniXAgGE7JM1kGm
p89Hc+cyxelbB8Wo0XG8RhdZ3vRz94TIuZSzUgyJMT2Zn/UZ4vvVWBJ53lMMRjlofqMkJp5nMktE
drr675DlMYbCVMswzjoJEwDQZUCpTBL2GbqiEO62Q8bIPlpTUQfgK5lJcYnPfTIgOG4pQA2lvVZT
UVB1m5e/NLgwp7Nn7YD1EpPzWl1eHKQ4yKeojvJ/pG3+EuFim8rKzpcxAJEje4toTRcZXTyQbUjp
Mp97//L98pfcZAzflN1MeoxfDYgCVpvjJtvQmtED0ogC0U3O4KcW/KXCRTSGkavYnAymnkuZYDJX
5CEmodz7fc4ZdY1iJbMzfj8hzxuVzbZbvMG8DwGZry6Ce2SMa2FVRXcJLpcvBajfbXdcbVz8dWxY
82HTfFudSL+mg4fbzHLpZ/wkuDxv39N/pcg5psHMAg0b3VXf3bmoWztoThaEAl8F+Hscck7plFdG
pOkTh0dc0CPDo8FfLB7CuUNeIdPD8tNmnwLl4GE/kITFTY0hrGmk52v3wLVYpUTrgT814kkUkXid
bNNX+Y+2axe5g1VFwSH2Zot/Lkn01wDfdZquBw4Hx+ZFz+ww6EbZH4J6BGS4Gr6GSYMdeHEpo8Y3
npR1YdmDd7IV4OSjS3WLGOkfNoBNbE+9Uhi+R78mlvBxln5O85kuSYrsl/U+TkOi5o5VvNzndDIs
7jyndgtMa6G/Y1qdci1a8xQMclFXin9JfGNmkBMgMu5T+Eo7/CQx9Sz9p4+NY8PSL5i1qc4KwvqE
HNMFsvZv4ZnuUtQYw+1uMVs9SnSee+sXg/SsJOBUcdt1vd46T938IFCmmwwDfgkg99NELo/TlwBj
Ss/bUvG1CCkDtWJ6LRojunVz6zIm6TBlA4BpzCxdCzXN0IodNiGiu4YeAakSEdskfUmSniBRu/R6
7xIzYyta5XvDiWImfYIVUlUTSG3cDR5aSqi1ZwVkNZUUndddMMAvjNAnjeCOEwgHwLDCWCn2+/zY
s3Pp0rAqbHiAXfXWvQRrabn8BPSg/sDuK84ts7+ixF0Kid6HYxmB0tldmST2bSeZsYR5q5ZgI7J7
n9qt5wBQIrHiEseGri1++VqRVhoCBHi2hCRkU+VOp5AxRGJERZfMY0c1gh2+41baXAzSzZ9Q4mIC
1byV2UfHijxN0EyjwfwBDlgYftYCCSHzUtn+unjNiZw8BOimPM8W9OTmlI070YT6jQYQbI/ECDdw
7QDzgbm0a22NdbkZBznTfPW8iG2v7Q0qA3eAxo/l3DbW7UBbbGAUobfeeohD1mhMg66ibZJvk5N7
jKyYwcz2kRh3upWyqBYRUV72Il+u3HjwTB3I0+Qrhu3QYn/NXybFRn6pVBBiw0BZ9S5P/QXn55Ts
jEVIRiKR7L3Dv6mbWURfsMSpYupSJgPxMDI/exDdoTdqihg3+fZBnHuIZ3bepJJi+7UTbjepe1rW
9C30JGJu05R029gpIrLXBeY0/Spnt1dUOe8Q9FGgh2ig99MTsR+xlJR5B+++Dd2Isb+RAIDVtaRn
LTAdUsBm+UPH8gjwdqvLSlucdEGYdcu/XtHhNNZq7bqehaCzihetM9i06117q5Hap06aM8wakCU2
Lt1n7r4aGTJ3jcWNloUtpg980BwdzAp2MiuC9+ZCsULav09LoCI/cFLyMNG1qjQmnVWW/bvK+prE
bkZ1g2yXKnWMY8GEadr7GmLInL+N+lSKxwxiZeeF5FzoNqehQAlvGCNwizELgHFeHSB4PM6TVNdS
WvSB7atMJfkcMMMXNs5HGj5Ju2bRvejz+inGy1Mnpr4JsTU3d5OEhijQLcbH8i0l54YkqR/qc9Fw
zE/ugbciA08XQ5kymOeUSm4uYYbBgcAfK2bU6BPOFoVmAyw2oG2auqYIZ+enPoEegC4xWDRNvRrc
W+GSy8BMrZLAP8qO70cUlYuj6LI2piO7NvprIpzvM9DyaZdnEHk+7v647sqiK+S63BmbdQRrZucb
l602zEXCmm02oRftHl6XSyfavm+3W3WZPeA1vgcwG1kuTy5dLg/0XZS8+Srn3fvE6Vy+PTDD0xga
gY5PZBl5/vXLRva8YwU59puK+PPtEk1T43I5o6PjoVUAIKdEYGuT4f74AAzaYOs3RqJM/tYdT6Gu
nLGSEdXA0cWaI90bvf61HEjqFTvpVdTDcvNI/pLjEx4Z5p+T8WwHvmaVNDaOeiWYG7nhHnHo3yhw
mhwCzqboO1A4u/niVJO3ishOtayoTaNt+FqSy/OZKgLff+Pti+EohJ0IPDU8JviR1VNVWpe8yDV/
NfUlVESjuxNxH8kcfUdrqNMTOmZEynOjuQoxBGLRaVYKY1l8s1NYp0Fcn3rNx6NixtBQivacigW7
7XtPCqd1TMRyh/f7CvNVsuUU5oooZ7losw9mWgOiZwarqYmLdRx/ArZwN8fVh80+PgqP9Z1XFTCb
ZU7p3gCidUn2//wavGaeM26smuqkpsJ3aEgEucUyZad9uA8eFmQ45o7xov2S/Pus3/CRV5xztqrI
lj7EVathuzh5K1ViLAAQJYqCb9jjFREuUAljpU4LHUSYvXsz/jximu8yRxFtf5+Xn8HKlfT4Xquo
zs3LWek035pHu8cHdSl93CcgUk4eE3U4lWYg26Aw7uS3BokglWGiAPMEGltflv0xJfSpF3izGxMU
YAsLrDHhhCUPGIW8dqfJkAGRJx0gvc1smmEIHb/e+ESiIbmsHucmnVOdHuTVQE45+dyrCwHTN8X6
jT6XaZO0C1Z66ZfJODI0IE5VHLeiPoKXzSKhDy/EKcn26RAtIwdZc8GZ3kiOXnPPmSYitPwUY1Wa
3x1P78YSlnnx0HAJp+48vKyLxXar00jUhnDL9V3JnDNEvPXxvyeZJ2j/Zu5O9/yFIWF25NF0HDSV
LD+HX5PEQ8aEVayb1vJN3pxJqkNtIJ0B2mjHCFEKfE4PCzLuHSd7eNfWMVLQ1P43/RDXcuZsFEtZ
OnME4jyeMG7OfDi/uYYWzFdTpM833sSghBQcdrAgo4IJ3mt9NuxTnIdYoul3MJ9fs9VinpL1SKmD
esSJDUTUffSVv/jh3b8R5DJixSk0m9kIgiu2eUMpEDr0aLFHg83RYqpMMStFAkJY7bnpWr+R5ey2
QLsCmvtBFv0lm9KdaYt0q6w/TH+1T9+moSdRQeRW4HUlWc5SzTErTPsCii1dMTfxsJ/bu7wU1H78
g+6heYNK0/vT03mTQMr2Yq/vzIXlpI62FTj82+bzjXXOaLHdUp9FGT4kQcfLxu0WgMLCYMj8tF6v
1WVJlgVDZ5H8/1GHvRUqXcmAs9wKgO8zPQHpynlGPxvmKor5eUDAK3t74fzVjYj/ihhnqlqgdpeu
lic+44cu99uC6iY5y05i7IxE8Fy9kT27NhzORBVJlYqynKiNtMvhB+XD67JGm+N+qoqy+25fJEge
Bg44PVKI9V2wmg2eFxbpUGHDRM80z9Oj5fE+tRsjUle88TPy1hnLmNQznJ61qZaEbgmZY5oIw2y/
YaO5c2Km4Fq70XBxTZFzQ0WUJKekAUUdBaQ3d54svPs8iRydxfmdemwyK+1BoWSu7mF90NZxtks8
dxD5iJKdt+/JvyZncd7mpOpnVc9xXB2zljVRKPO/4oMHi82leeplrsQkJoJfvh2cfCPLuZzIzmJl
loBsRlabDYZJEA+5C4sR8puse4an3tIL3Q9PNIwjcjEW52JSIFunQwHCz8cVQhLXncHDFE+SQ+a/
1w5elcuDxHKa0piKdHU6tzv3CY8zFTdp3Ws9SBckejDojGBiAZfJGm2SzrtDD0j17a1/8QT87mp4
LNBssGLkskFUnkaqcLZ+Rh8X88CdbxV0VQlUV8Qi52riKEltrYWrWa2Mnp5RIJ4q0f9mPOLKCHlA
y0Y/W0kEzD8/eo0OyoeBGqr02pPVXqSoX+2Pdw6NRwW62DPJkBMV+hKt9V2y7Z3Npn0+r2fs12KC
niSPj7gf11uFXJytQRDOrx1z/gqIwROl9CP59d9JmE+bxWE/G9vJXhVnRnCcJKHzNaZ2I0d7vE/q
RmvStZA5P9Tk+sy4tBAyLFQi8ru7uBBCThTq+nSZY0Zz/ykykZ9162uSnDfq0O+VyrmON0vppjtA
38gL9DN4VGI261eHdI5GHvtVWteiIsTXXr1758w5pDgO9XPagFksxWBY4kYbiT26SE628yog6O9F
3/JUD0KXLOxoxVYH70BfX18Qmoz0dYsWo/vSv9Epey0KzlEBAf8clTJuAWNTOb8kvFwWs3nnUGRP
WvJxn5goAuQrI5Zc1tFQQ+7JJ8BYHCTc3JrsFqf5LCPK79dpXNFcI5nBPPqOfDAc5f0PmKR7T/pc
QGRESZsPsYZL9dfvRISyeKPAdC1KzivVaqH2YY+zjWG25Dem3Lfvzn0GBI8FgDlev04uY3O6yCM8
nx6u3IokQPx8iCjGSiSUDSXSt3M8wprHmDiV7ckkfxKYziShHxIEMIMhA7wM4Bmza/py0IanGJis
/gpLAX9pv2m+EVC4+Z7/RoELfM6D2qAnABSSaI/tsF3LBonqEnm+L8nbAeQ3OpzbAdiVGakjdFGm
qD8684eXlxmdmi8Rq4oe7LdV4xsxzuFkDVZNTc8tv8FK63JnfXbZEzZPkUvu1P6watFQKwJGmwz3
3klxnsa2hi6vsdDUP30eayDjSstWhGF9O4T8xhbnPM5RXAezzEIllxyRetlN+BWPT09odBLlHkV6
x72b5EsTGvUAAa5OORtXGhstxoRRqkj3OP+QK0kMoF5zChePmDW6yCT9dXEAj3Fin71ns5A9C/sR
b9M0kVHBlgLN+ipgfStHyLGNq0iLdMxssXQHR4iL6LNf4RHjfQgL/pPx/FSK/yXGD26d9U4q+iTW
8apgG5YCe5RZhAK7Qkjp5hULiMP/xxY/w1VZw0wJw5OO1wUGkWxSHD1RQuH2i/MbDc5VDGds19KV
4CuF8dZFBM0Tc4UsPYmlc5G7EEmOcxfFiK07QwBatrdhKvqyXGVxcbLXbStq91VvW+5f0XHOAi0h
gM9WJHhAHNJUmnrbbVqnXLCauv7j4+PcpqWznq9f2/UWKBbLz899SoVzJrdfoN+kyzmQix1EYXCG
YtpuPk2RBwu3XSgrURPhjQ4/XJvf6HBOJDlhb30chDCAVccAYoUH2oTSka+QD0LtaEkPOd3vmWix
+u3I5xtdzqXMsJkzUAfw93zcHE233Yz77dOkPlT4OrrlvaY2H6zxmvZV8zN5XdtVatCnul8vUQ4t
gLeM9Ij0fFpoRwRaCDY/Vuz+9TbpCG/oABcFuqOC3Cg2PF/f06Fcledzpuq+ZhSAeT+Ri6iNZ4pm
eArYwIAuQdTfgH3HqYeeh0FhyhNPpJyRM6Hvsz+iO+xmuPOdCKcbXRulEhY765hPJ+ytfk+2Mj2u
ss/NEZunVKR62LD2qMix3HySfCfLqYamFUZQjhPZTcOi0zT4X2PqOfAbUrM5wKCchi6hlB/3D+1m
luQ7Xe7+0Yp2lPohm5ymCX6/wJL+PDysnScqzg7eUsrvxLhwVS6spjlnpe6PLbWqbRYsx/condtM
hEhx09L+UvoRtDa13gXYEwJxHtELrb4k62X39Ckez7yZpvtOiItOuyzRo3YilKASxDrmIp/uYsjw
AVMMiquLsYymH/y/jQB9fNdmFmtWo7XTgSXETacub/r5IUahEAqQu3ywm6xLazxYQebMjtbcRLnb
RBtXuYoew5gwJgpYv4Y+7zHG3UEjllNiQy8oIld/3OhIVR8lT67IaDPjN2Xec8kyMizx93yPSdun
p6Uz0pc8RVM2BbyN6HtuXvXfT5bzNqpaXbpBxfeg6uRmDnb/PnaOp/bCZ8GtE8W6HuA2oQKEBgPu
RM/Ag2svWQ9CUk429lGRSO2GqA8cRMZ+K/D7Tok7VK2TLDtuQWk8IHyWUmoS2+3gadAGCnc6JbIJ
lEngYm5Z/Xeq3MHaypCZl+qi+7FNhoRlc7lB6mx8QL1nQsNSkP39ENVbpt/klQkQnBYak3Wskuc7
nTpscWvOg677x+MMcEsFGh7JjESubrPSq84sII6OTOyetl4WMO9jmAuYFn0Ad6jYq4IwUdF0H/2Y
wTvWIil+58kRDbN3bO9Ef22BSYKhmqsnAeWbF9h31rlDjs8XSbqkYD2vWfWMCq38atP1ukXqGaEG
MecvVEZfZLQfRYvbbj5wv5PmThoJ2dBII5AufyvO5exrysJAq3sboA+uZ8qr9WrbVA5WCbrF02WB
mTKB1G8puDl1FePQsS6ab/WX7RyMj5GJRDRAvXab5+Ix3EcpeXrqXyLUNT/u07sB+GbjbfaXHsdw
lmGeozVBbxWXiM+jGTVYRwIMApYvaGdG/ntw18ue2Gv9IUG3TjQfMPrlqf9iss1Gy6GiaQq2TExR
2PWtEPZyMoH3mX6KuSVZI5G571192Uy1lcHrf+332kjQuCOysxu2fUWXCx+ysxkFmG4z8RzvKaoO
+rHCSKv/a4StPWoLzf+dE8dZjm/LZuNJi09TOCsm+gIupqgAbD/kCr4g9PQXjCH/wkzr/vmoLY+r
evkRuoMnOPRbWj5NBphYFwBoaczsXMt6KIGrkaFNzO+Th5OvMBR0hlXmTmmcfb2K5vrrfS37wurg
nNkVQY7FIc1PYdpJ0DL0dmNJQkR3F3by5M6RnrLF+/IQbA9Lh0TPX/UlNA2gZaBh8RwrzKngU6ZL
j/sULIcH+LiB2UzgpnKfUmO5xsXua8m3Qje5ZEQzfevXWZqfTw865pRm5bJXX4vRJHr/mRVu0u6x
7/lkX8hJLkmpvFflRo/PJIYLTIEE6iXxuge6fb7rLNpdFlLaUsXyz9I2Gp0qIinWfgpYuDELgMP7
y8JXXeRb9mMoi2k/41nyZ4f6U20Wih2RbNHam2DmlHtpUQW0a/37crsVJl4R5cLEYTRmvZVVki/J
7IzYyY0/pJmjr0aEMy4l1o7ONrL/JKOXZS/qxrz1rL4izt1FaZSZUWqD47xFs/EhSWUWPhjq44Bt
0hU2GkmPSi5Ie9/o7r6WMncLVapVaRerlHxdoVXtBhadKUCs/9Otfhmxo/6pzov2d0B+mzoZNfjE
Kp6JLgOBrmqccx5TCZNvCmSuKjRW6J/H3VSaLJ2L5GCMtCcHT3DIkxyvjANWgbkkC7tMsGDvB7SZ
1VqyhBW/gR9a1N0U2/KgObFrmiRFvXDr0M5BRw/NdgKN/tLYe3Q55TqXVqxHCujWs0Xzcl4B454s
HmuqekikMH8jo6CWumReu3M/Z+48nMcIn+NocUgd20DzZj5PqfpwXxo/E9Bf0sC0DQQBcCbeTepy
cTGMQAn86tk+EatOSPcLxadfVYbNxwdJbolRCmKfn5rO0eTck9U1QR5pKhqtzd/qyt7rdPkkgrz6
WVK6JvIjo1kAOxSTd4GPJFnm4dIzyXFVsi5yjIdkjmEb68EMHB07nQAL5OIGRpHvEzASyviPNXz6
ErTWY9kV9i3iP65vIrsaulTJDbCrBij4737tJkDpuGZ5gAmbZXQRaNrP7DtHkJOvXOnnKOv0wL+c
vaZBs3X30W7Mzeict9vMh8t2T8gOKp6A7s8465ouv9Q678o8gMQDf5V8ro7JtiCZgz02yVvgviSn
qVkOXQbT68V+2B/S/WEv0OWblv1X0CZnYVZapDO1tgK/0Ilck0YmjSPtswdENXDY94n9nB+ZmMW8
KlbM2Ab2I3EZqDZs7UbWIslfafNgHz/k68AZSOygp4lqS8CEo8/0QjCPPGIe6DXrpvo8ZrkOn/e/
42ecw30HF1NirQ+WN86kAHAC86TCXi1HWdOEndjJ/YydpiKfK8O5T/PnIC1Hk9NoK5Jm2GQUSj7D
7gzmXtZu+tt3TwnxFxvSv2kqeTdcT1kth5e956WO+f4+sPcnRLmiyHZSZd6pYhkf2ouxGADvCe72
sMMqrIMBkQ5mR55DJAFHv9tFx2yr0WRpzftNPyPL1KnxlNQ8e9m8xcszXVYzwkRTbTe92vdP4TIR
g3o5S0GLT6lTT29eLjLV1VV/CGcEKwL7tbS4fwiziTWOdRvQnHi7TLxj0OHarZRW36i9BStHnNJu
4UedyxJmDawHFIg+7hP78WLDgunptjSxKxtE+YAyk82ssA0omd7QAfh0+UqyMAu1tf37dH4mOr8I
YUISm96xu5yffW1OcXuuzBgBCWHZY/vWJUivGjv9811hqdM9eUj5m0IwgZ9ZpGuyfNNgl5gFUp7Y
OFIiZQZZajFZV67hIminz/dZvOU4po1ieJDhHwoCkOtzSy69XcQFaHVTb8e+81zV65+SN3/yFwTN
PCWZOQftpdihXoW2ml8wm37VUlF/8a2r/+pDuOCvsCqzLXJ8SGUQbRvbSyNwFHqx9q35u6FZS8pe
sNfgZ/ZwkvM33jlzTcpBvowJSD6vNhdWfrju29tmtVp5JdDs6l0OKzbobvjj1xVpn5zMn01ZgeoV
13MuTtLetCCU0zRdxbomTCpdn8RsViQowOiSn4ZOWwK/aiWHu7LBvjW3tedWSo3L9vRqX2jfzWvb
va8HP2PvSRa4QpAuRdME5o856qWtRW3bw4maJNjkmFE60TBmvasA0/ejwLAfEUGc32QYZA0M/SpY
X8qJP4+lJClaE4t1ZrsOopWLXBQD/Cjv4uexQRM8YT0hQAd4mZZBeBnaNnpSrC2aDGgWL9RkX0pH
QwP4be5KNHMMwAEE4XOuvlordaQQ8FAudWWlx85oB4Jo86a9YZ7cVDFZDkiCL5fz7SWJjXrn4oSe
jqdR2kfN4lLttf7pcnmpkd0rqVVQpXpWhoao9bFTWDyaTjeS8Tnu302TdphRNsOCqSMp0z9ST0/2
iY6F2xsbU2VYYHc+NaJ4cYoceMc+7SvD9joN+074VprQLAPs9+rCJ9U1A+xCSI+aiYCxycnYEg0b
F1UnP8+rkA54omUPaSgIKb4CUv4DAKigYw0btln+2ERoNn1Wp5UePWU5angPFhD4GeK4fNG/Nxrr
30cgT7P6eSw3s+q1KQGUYQBZ3vxVFBStK3EVM93NgFLgWg1t1Sm3qTmF9D4+Vk/YKzgLiWw8ajY5
Od3gyLqTmS7238zmwdq2qO1ekoXxUo503J4WbYB14WSGFajLyHADTKh/BEhE+M0moCFq7RlRJdKe
WPTehywOPu6b6E13Zau2ZqGladJqLraK6jbQ5cCInqSYRruKxEeFWsuIpswFIjyFATEH/Yg5edhp
LPUS5pSPy8R9N9897KVkjWt7fShM79y4JLG9WQaKyfRmA5YJ57gzJdLMcNBgY+NmVpLTSMuH1pSJ
fg69qtp0m1NGpZQUB6tgueTpweF8Id1jY9BWE1nXT5eCb4Ebw9pKG1l8PgweUOXKxyE+PTWYTC4X
w4yl7zjh6o8eu0NyIWXin0OqzJikL6c4qCd13JEBJYXw5CipKy1sneaJM+teekkUHf4PZ9+15Dpy
RPlFiIA3r7AEbZME270guu9twqPg3dfvQWtDIkEssTOjudLEKIKJqsrKSnPy5KMxQoIZf+EuwW9B
NfrexCYZBkWTNgkuvk29+yZxX8pwRV9LhN57N1czNFUTNaL+DD9J9BnSOyVEswC9Yv8xCFrBd/BQ
IbRXj3N2J/4y6TqxqNoiuMT9i3LG9RG2yQVlhro/UnUAFh+z+BGRgR90Wrbys9QsvLszkRmIZlBh
YcZnjqd//Z8bGxhQyVAwPhVecgAMGq0cNCJp5Kd034hB9Zs2B6PItlGLeg93lSpOHTFzz2hllXx7
h0jYuRTcPrMMD+GpKjRhIQnx6MTff93kWSo6vxy48esqtOv6WhjgYYIJHnYKObm02lT683s9EyBL
eBFQEeAw5GlkdrnXi7wY6r4a/OQSstsM8zC+aNeoQx0zsMnOdU2YmMChixXDqf6FhNqQq94SguEx
wYkhYJhmBmIeGhUwZuoGumkR0g0XpZfaSjHt5sX9AMQL1lVv32o7vtDewrMyc1Hv5E3vgoj5X24I
eSl9VfDcATn5fFdHJb5/NcYF8fDd4UmJmG12v6ldkjKSp6TpBeyVnpoh0f79/9GdNnpFz6RMdIVx
0VUpekV6aWS7PnYbzqw2yhrJaq9YEZ3fUPXC3Rl1YSqQUzDCFUUbFt2sk6QC8B4VxXE+ubjFtfLN
rnptyPb5zs2EjuASvZExLvrmepKAU2o3h4zMfq9YlQ43okNZ9KboUZV6LmvulHgEVzDXEgavK5P9
c5XEY6umIhf4EnVvINuVgne8NJhXarGTcO6sbmVNrlnW5GEsDCW5SH/aAnZHpTe+v43CV6o6iO9l
rZWNGRPj+QJn8qxwPMfR8uj8x6v0y0Rxs5lhnXOpEkjZxce4uwEOhPQepXZDmVmj+dy2KfUkMugX
7prHg4p8dhU5Xr2ijp6ypYTPgAlVllFzbyUDjtWqQqizGHidriTpvaJe69IeSkMu7SZAtmXdwzNB
i14PPzHUSH12l3Klj9qHHCUer/FawZ2exsNZyjV+0Lb5xQ90Qfgk6Y6vFwKRR+sLEcghIIMgsoi4
R3f0Zr/itHQpVxnyC9i+1a47F4AZBCe6FVa9nR7F0/PjmQl7ZBC8YcoinkJWRubiXhzQcFxP02V+
QTK0qVWJ0RrbLyy/3ot2qRcn5iSgMVuJIvibf8XcopYu22iH7i80PgC3WUH2Dv7KlPYiDJM2YYIO
6+0AtgMlmof0P5DDrdrs3FJTXupVxi+8OI+cXsq90IkVkbqWBnoTQnedw16+ze/wHA96vGHAOLOu
0NhhGppkgeTkLNha2Kyeb/rcEStjNIF7j7lj00uflY3LMW2VX4RBz1y17WQr6oAqVhQ9/QoqTShp
7bnEXybmh10WWew0CEAY8AbeH3OscJWb1z1mNOlcZxLUFdOUURnWkK/5aw2qolxVjJTSXFqPU4MJ
zJqoLa8NJ+Bs1GDTi1qKyttXHiKHy/Y6PLMYrUYFhgb5WhFrg6eVL91PmmkdICO1nYH9NtDqYdf5
qyJZid9sqTXUKs+MDLHJInPW4+wBBJIj6RwWJoGkbapETMcG8tAIxcXnVLqKtbh4CxPNy80i6jWu
/QyIRbuvim9GH71w6nidb8/cD4pMggDSfi1VwOBmcrKhJKsQ5Z0SgOvCbgCjYnUaoShKYdJK6XRf
2tSMThQT/1JAPvv5If02300O6W4VE61k8jjDRE+xuKClPVB0CYAjaceBlWvYltfhG2gJlIBcK/0h
sep9DLIdhiYjWW6vSfKqDLVoWLO01eu9qIfVqk0tZXiJ6S1PGSQzC1fzTwJ3IC/SZ3DiMiPg3rwW
EyVRWO4N78D/qVxDIlvMSHTfOmpTWJy4FpWjhKDuJw+tItGp4DVSrDI6RIw5UCs3MllBK/YEMXe2
78PMiJpc4311sNAo4eNX/DUlqKGocRC/LXODLkym0fr2xf+ufT1XWKRy8PdLC+yrLyxs52Nv50Qp
xvfwxpIGVcmJhcwXF3Yd2jvq/VBbSa7GyKVZtA7yTl8V4dqqw0+mxQaiVyO1Ciswl8r/wnhs02MV
0TQA7xJEKMxvNHDzHXlD+SAmk4sLd2iv0h+yz/eV7ZsMSCA8J9maKWbNHHptMKO9p0o7wQr3tLpB
ev4Sq28a2C4xkojGDDL0GtLaawQU30qwWDM4hAvR40wKUmZuv3QSGPUF4aKSkooLLZVaWl7Hdm3x
nJ4EC6camf6SvEfv517eJGeeZx3HFR52hjkUZol6Daeisg1aEFn3Tdd2TWbPH+JVbNULFnimTHMn
eVqO5FJaTGAzoBvH6NXbNMJp+OB3rayVpSrWH0Nvw+8gehitiQDVYM/Przo78+rd7jQ3ueptJLpQ
f+y0smK1wNM6JJ2BBnr3cBPUwERNTudsskk14cPVyjUxyIazR3DK8+/4f+imCDJZNIOBmG9yAgIq
oW2SjN+xyb/EY6l1m1QvBpMVEX1ucF3ocd5jbGepWl/pt+yly/UciZZ99ZcONeWPtEqSRBXWuUUa
I4xUV6VKVck1CsxGtTlqTXRoHYqx2mHrapWe6M3eY9X6Ozw2MCLrSHelhTXNuO84W4kDpgBoinHW
8v29Z9o+VhIpKC99q/sdnMfrOFZcTuNVzW5pOtfCnNoX0j+OmiEVPhRyChhgjtzCvVSZbhIhEFzo
Mm+4sVq/dp2vSp/+xmvO4hKj60y1aZQmIU0tI2iWfm3frU3hWUByqLC8+MjulD9+xZpitSvIG4BB
fLYawj9CE6gVZwWYWFBracwueBSzV/fmAya5uNCv/ZYmUXnhIzsGSBRut11FtlxuugUrMZP2u1/r
xCqJQ1r4nIy10usddQidwaS/DqAOErVkVY2tbMj4VWPbvvZWg8onsRGrqbGWapXxlam5eY3tFSYn
4KnSPHMpqpqJCO4OYnKB0DHI9Qk/flxkM9kqCXlV7E7Pb+kjYRReMgnpRQQE6E15uKViKiLtWXm/
Gh2WH7ngxMJKOCQR+Feli9hv8tqiMlMCkxAFxMQur5CnNaruowMvYm/RweH5B81kbMYPkhDT4XNQ
sRkzfbfqJ3tx34g4fQlPeO3vO7OF3wevqcIMUGo7YISPQGuyAhCPSrkvsSb8jdfpEoBzTgcRWoKV
Eayb8KQnwTPQymKWCxV0EJz9dW66/utA/rglAAZutxCnzMlCH60kSeO4YH6au8yzKGpb0a8uwGNX
f+DIUMhwI1mI+gMy3wvbO1qoqccgj8hUgFQkOLWTGNCXyqYjQ15duHYjM+/ylQLnsCSB/EeNPIsT
Sk32jLyM1my0kF6ZiweZW9GTe82IWZIFaVZdij/Md8RxGtfrvKCRSgZ5VKCVas3r5CwKVrcv+UBL
gTIgxUZeCrRnSsBAhN1sweTSk7QlGGpcVhdMFrad8CzAzH1I1llGsvgg6ezCFZs1qLfyJve44TMv
oxnIc+k1hg1G7C7HjNksRMXlWLW2XGtMpNKMJjUryVGaBWs663kpDDfi7n8fkMmJK9zgEqqqq0ud
oKCSbTLe4HPN7XZZJRiFEmolgzaAXHVFZ0HXxl+e6tqt5MmB92ktMiVajC5h2ap1CqdYSrRkMDwa
lcCfqNSH6ivN/yT9uaw3rGJ7/VtSad3H8894ZIAZS4HwkDnYFJrmfh2mG4sSMX4nxBI2oIcT/AIW
dF5nUy3f9aGqXLLPq7w/CqjhBCajXQQ72chGaNRquRJsdukKjCt+2BGU2XhkgkfWyvF23nyKHwU1
lxOY9Cb67HdNbiDNKI+Zkb7FMM3hiyKbiLclXwvemYPc6iRbPd+MX+/v4QvAOooEgYzXXZqcCTuO
XWfLpLww78QQXlokBCs2VnnaoIMN4hRAnEoLeOGyM/sNuEUsN0ZJPvypEG2tiwJ1sOAdA3d3vqcJ
nSYFFuCDTXt8/pVzFhE5vf9+5OSGZm7OKqGAbSqI2udagNc12eQZyrSeBq/xubDH1qpRP1CgR3MK
DXWd5n0FJsF807LAE6iBIEtU7QH9Agg09f49cnrbN5D6W6hXzd6MG5ETPailNAJ7VVleqgjZRASu
vrtPQz2UFoKBmQLi/drGYOFG4Yo6JJg9/rs2BVQj2bZGWxynI2tvoC/CBnPplgPRWWykoJR+vq+z
hzgien9b2kEMeS86TuNGyuqmvMhr5tB6sVYMkBLWh1haeEDHx/hBp28kTfxjZmgzJfYhqUpBJN+m
lGB6Zf72fDkzZZxxK/+3nsmZeVzINDzI1C5IqV2ob/Ea5qsUGA5uK6YqTWx/V7oLycQZDxBc9TzD
iIwisJjLcb+FdRt4vNQIoKeufCOEbYyyD4Fb0JHfgHSyfXdSJiahdjs5AElWeWnXvcYb9U8+cmFn
er3KjUqPX7wN990hKcdotNloAf6b01q7MWi7Qx9st4/OSwj5GdWB1oDQd6yWyejBu1+3UgjI3IZU
eYnbt0DCqO3m2KAtNTA5xNBt0/2bbb4RN9GfNvDjfKDc8pKnPzXBcBX5O4uCheswe5Y8GoLG4xQx
Z+V+TfDAw6HCaN5LrWiRe004dFNES4DgOSGMLONloRkk+KdjwjKmq6k+DOuL5xoej4m5FcjOl9rK
ZhUGsB+0c6H8wsrTN4QqRJ6Cp1hfCj22O53R+R8fHKQD2lILtEkash1oiS0fIhsho38CyzjoDTXu
AGiFwa9YvVCvz+/mDPIHEH/k+WmkGlDlnebBlNaVlZyQ+sKkam7lF+abrnXPULTSrJDjkjQkpdFw
zNOg8dCF7QaNV5LJa5sGjWGdmm/ipYd+ToNvP2hy2lI0KHXKp/VFYk6BqJF4Q7XrIAp0OVQ93lMB
R0M6w0xkleXa9fDOWiKGbbyK/YJpnHsAMMBIQVscCiDiQyDTMV0hN01RXzYJCu3gDrObw7CSTv2h
Rzc0kuuxkajNVs/WzK5YeMZn7PKd7FFbbx4fl8vlJqJxKh2K6gOzqzqy8HbP+FMsRiaNQDdML5Gk
iU3uB77MkqGuL1wCoFm3q7KNW6/i8oV3zQUVG43ArZVURhwOehhR4wCKD/9wv5igYWSp5r324rV6
9Q44EyBZFoAVKcgfd2jk7Lce2GhkrdVXKCw+F/6Qd0L9gUffBpBJQJHK0hS1OnSEH7I4bxwS2u8D
rlj17R5A9t1uycJrMFXcX0kiqoQYyoIcED8NVuLaJXHI1k4dq2ybrLOW3vkhJon51THsbSBnFzZ2
qiT/EQiCxhE2g+a9yesjBjQbVoVcOxSLfDD6Bhu+XLDvsyJG3DhK78DkTEE5GCUep5ESNE6coNLL
+mh++YfG/XcRaD4E/EhQUAif7Jqo+FSaBEXjMINoUspLzkWq5+UL63goO4xiACHB0Yx9jrTC3etg
LdZMM4xiCl20iq1syWt53b7Ka2/F6KlOGZIRYKZNbjOaYhE729e2v2LVFvZuQSGnD834JUDL8TSP
shhYvycLZga5HOAsNQ4KLcEKEZUMOgI1oTAuaePTK3rLErv+JpsS1Y9/LlpWkJfBEAskZvAdk02g
41AulKhzRFQSAqPfEUyHD/f1KeLPQunwtd2wO5F9EVIj3INpb0H+1ORg5RilA7ksh0ccs4sm4pXM
z0OSd04Q+FpOAfcoX1CNKnm7lBYiV248z3ubM8ri0NgBHAfwoZPzllueaj2vhiyJVvG0KuGRb3Y8
inUUepphz1H9kppEDxHBiZKV8L7WVH/d0hC5Qu2LN79cR9lrW25i9Lpzm4ixSGq4oZpVmsisAcM9
M9VaJAYTAe2Y80tvz6PJvP/8yUkJhdtShYStqiSbRQ8so6Li550i5RpHqsKpsaLFn/9GOxiAanmA
KaCgE8UMfN6NfL/pnEjWq3JVGly9yTbNmuWN7I0w5x48SYrdRHvhowY68N9Ix5QZBNfwRJSp44pe
/0qih6pz6uLEd7VWoP+4d1VcZ9UF7JFjVDZbpXKBPIxNhQZDNNK+MnK38B3jxt7rjYJeaDyJsBLw
NvmJjopAzCCw7GiHziJKy1g+ga/ZpwtGYIw+7qQAwQGgNRj/afSJoAp5fxMoL+IyiZJpJxxM3kj8
TA+6UvWp0/NNfejVxW27kzN5eaFGbhSgRO90B+VMCrVcd3apoRzsuFuZUgtPbdbJdvvR2v3GXwfM
gm1/uPC/4iU8vABSjSnT+2U2UoPJegTiha3X7YoSAFsGxURmhOMOxvO1PhQPf9fKw4eFdRV44Dfv
hfW12CEWgTAmc3JmJeWrMjUSDlOYQjUoJa0aspWPEcplku3Cuv4K8vIL06+0sLfyJSM/e75ATYoi
1Ahh/OQqcUOUEmb8lq4AdXEXW0O4K6iXiFtc9YPTgS0GOJITWXTZwbhPtngQch5l04Bx2itcRL4/
pg6fajJ1Sk7sWN/3EcMUve7VBzAq8Mxr6YGklbSb4Z8iG8ftRzcSADQsEhbgFLjf/iaO4nqIYsbp
k41SU6D/byTg3Ks/YfHCtkt4rIfM5CgOuyujMQSzBsSHp4z0adS5Eg2yQXCiqK+b95Hp7WA7dgN6
6u1brQPwrZ59NFKujq/PVW3udG9lT/Y84UpW8Xzc3rjb1+VrsckB/K8G67mUB4ze7xJlAdA2OHhj
nel+R+swCdpKShlnh7W9A/dqIdbBiDvVJJoFwn/LisASbTuMGhmDCka7C2fg76+x875Xr4s0Qg/B
638+CH4UmH1w0lOEVCO5YZyLLu3oDWiVieZ87j7f33eRNmi12Vq5Hu8La7M6n/f7Ixi33p7vx0Px
YRQPe4nJpIqM8YcPnbMtAMldVDKOVBrlJelgmcVC45CDD9McIw85lYUXeWyGj0RK18rLgvjxVKc2
WwIqDw8jCNseeLiSvvHgXhaMwyGtGQPiXawKPwZm6ag0n12boFn50rGCUQkYWBjpXOvkyTgN7fln
jJbj4SvQCsXCxnE8wAH3SiGhNSny+Y5xWNEksZG3qGx/Za9sZDbtJYBD81zcb1l+Kg9wfJgytFGi
ojexZEUtyGUWMYwjkn3EYBKqNXQKXuQ9ZsRXLboABmHFxXrnmoqrl9klfOUx9U6MrE50uEQVva0o
aB0GEIWDQTcaZsQlxTfwXbFNut1QpmqfGNnS8L+HutGoKnAwcVgwSIjh2ftd6rsK7B4Frg78Bf99
2AQojPErBixb5yvYEJ/v0YxiSKgGAps8TgB+IFEB9i2KKcyldbh3oNPBQ/3z/Pdnjvzu9ydHMIhe
nnJBBR71v0iBCOjXtZuNLFir52JmHutbMVOfREF5JWx6LOMTcYje6/XC/V3Ypim4JpF6L88p/D6j
u7qyYz6ef/5DsQ5nfvf9kzOvhL6hxQa/P3JESvjT7vl1Y6t+oJEFWTMPwJ2oSXChcG0mZQpEubvv
wBB24fH5Wpa2anRSb7I/WeAKXD/+Pnv1TdTrF3ttlgSM//+NgKCP6loYVSpS0ZOmDlsZLUd6vUXv
/XXkHlhmhltQ4l/a1huJg+unLfBrPEYQlZj0pqgHRkUUBoDIH+DpjN7s9qvrEpBqxjm6O6dR5W+E
ok2RK5IEy8QAC1Gjvlby6e/zk5p7lGBjkGJCihBR0zTOjCixjLpxgNaO3qVnRiPrRq1fQgyS27QL
la+ZC3onaqIVYRB0Ep/2GOf2EW0kgw9UdrNEtrokY6IYSoOMhc9BBp1rpab6+3ppw8YHavKgyIiw
EBSg+wVx+eTu+LFEV1TMjKoHVJ0G4IAFmtpeXZLzEEGPbWQ3cia7hWkQLE/hGXU8lK75L9uzOSt6
AYx2v8T0MP7SsxVN9oyKMrdIA6wIjPzuQjg6ex43q5j4gAiTBBKF+O2kVIGPbbeLOaGlfZrcEZ4I
RVaOM5UczHY9AT7Omxx6C9LT0mWcsQB3BzJe1pvLKALaXgw+BG28k/kdaZzR6gvO0cx9vxMxfsKN
CE9Ax0JIgd9fXO+8jas3RmvTC8/kjO2/lTEFWYVgSBVD0CE6wam24ldFXxrNOSsALjbohuBjS1M3
Vwo91gW4Cu6EyugewM/PLdbSz0/CZMwtygif4OfLa/hCrKHHePTnEua8L+DP/reCyUssuwxbuTAA
Y9M+UaFVp079WSvWeRUvHPjSYibGROpJ2nTIdjq60JttrRFnYSmztwNDZlF9RE/IQ6ImjhK/qRlw
2oPHlaiB+lPq7OJst5nXeEyA/1fI5EiqtM+buIUQX88M5R+nEkdDePPrk9OgpVzI+xq/ThAps5oJ
yh0Bg6qWvOCHIj/8rzs5k7PwwqCJyhQc7zomAx9fU1swmRXTLhIiz9qRm/VMDHs7cC2MFtYz+i4J
psI7maUvHPus2b2RMTHpOA+aBCHW8vqK1DzQH/BXMM+78lR2ezwel+CqD/i+6d6Nen5juBQxqNwO
r7sTrOyddNIuZ8xJ2rzv9e3l+nxpsybyZmUTc0+GrGiDSIFreYxN3t4O4HFbWs7S7k0sPe9HJJQr
rCa0SzXYrq/H52uYc/XvVG1i53u0JmOULo5nt/H2qe04pwqcD+qCmHlFU0CABnpIFlj8+0MZIjkt
KkEYp5Om6JD8QXPMhSwx7c0JYQRkzvDIg1luirBrwDQSysQHua4mW73BIDICE4BaLPgRc4byVsz0
0mToMutrTEWQrWCFWN3yFsDHc3p1K2ByY9zSk6hqgAAgYa75hX3/E677pWs5Z41vhUyuiUvaqu9o
CKFjzGQsVe5IbPHArD29XJF/8c7fyppclDAH35HYQRZrMVt3Rewld37+SFAHlFAPA/piYvXBfQRm
5w4zPgYFvaQqb4cDfKKFmzKnXiC/EJBBRAZH+W3RuzEsldiEUeFyHCKgd04v3tINsjFapiEnCiu2
wWjU138jETkXGfhzJOGnOf+B9vqKYLSCE6hkp3pr0lndutlrK6APj4L+lzJrrTssndbDHIzRgoKt
579iJ6rREzd0qVDmMI9CF2g1PKdofwPDnX49guPtekX3If5TrmTgUwXwmi15t7/Z2GkUcPsBE32h
MRe1kQg+ADs9mHgCX18rPdpJhvrycjox+/PVN3zjuvr7fL/Z8fl+kDvCVNCuO3aeTG522rhtQmfh
+BxCMvork4sI3twM9MzrvWYwOG7XCVGzA45YXVz1XDT3C1T5v9In115o2CCsWEh/fYX0jclEmmuL
tmd9rNEqdwbvbaCn1hLIbdbXuBU7OW1MtmAqsYRYF9Rg8t90jaGl4xSX53s7e3lutnZypF2Q8bRX
QAot6oeRibRTEUYy/oITO5tDuF3N5L2Uyqqm4gZyyjV4EYm6a0/1Toh14KuOfxdsKD/3ON8Km7xq
URVVlBBDGL8bE2VtrHIr90U5fYNl7LM1wjdXh7s+dn13WHGzScQXwow8zJkWZBjkVKnUS/oDGlBP
P1/Xl68LSg0LD68wuooPOo0aLErBKPAI4sQ0Vm4rCpHc/sfFe3+PbQlJKkmVrZETtFuNR+HYNv/S
M4Ch01qUGOqfPxEIyzEKuFhlRgXIZamHhgz1X6/+XseElmem2jWzrte/izZv3vgg+Q9YgwBUxxSI
w7FeTPoESaDSYI/ZtsNAHIdYvum/FbZZWqXq2e6f1OK0dXAAx6JOdLRt28+V9QGL/WsBbz5iokVh
l5BoiPER3CHecmhojc/JLroouxzSPNPf5C9L9IqjbXk4JwAVUHlExxtCpHsPKW+lgsvyASndrMm0
kRxKgyOVLVzDWXePYzgaPhhGUoES8F5M1soEjXw5pke9owHWHuyWB0RDB8DKWNC8WUf8VtTEsLAt
xYmJRHgHMLXBFt5S29eY3FI+r1IIICargmrnKpueLi7QH835T7eCJ7amkUHKyg0Z7xTbwMDt00Q0
DSwZtEcwHGZF4ZFiAVBTaOChJjFaUYYB8EfS4GRlrgr9W1id+9DKecF662LAk5lC5dOlktXM0tAy
hCo4QHj43yl8N+34PmyqhnY2imCUlvsH1EHksMTSPfMS3UmZ2LWYr7KGRdzmhMLV+6JqrcGkl8GM
u7/93wqUFZK/WGV6fHpx28d+FDAXCwIrTW5clDSxxCEcdTKMHHFjzlSG19JHvR0td16qZU1xBuC6
5DVXuPisuXDfHxd8L32y4KzK6y5vmNahG31AB0RecaZLAjXj7aziNVFaFRG7AS3TgtzHBwRyZQF0
ZhwYGWl+4nC0cV/LvUwATerNuFlTUqkOZAByMzP4aO/310IxQw8UYt1GEDC3Q5FOgPNaFdHc5m9V
L7xnM64APgdEgGNXMbCsv2/JjYfLex4rRUrROdKfkj8OxTEfVoT6bK5iA+qFM97QerVEETljJu6F
TvYg4OH3MjzgWRRdGTJTGkWtNt02lzCgMlz1/TtVgSrIlkn7TfQ+PLQMqAmpQB3Sr57fVell4UzG
B/HeEN9/z8RC0nnTBtD+zhlyvU83UoSHkRhiiobPo8e89CobEn0RK/XrWz6KBVENKBSQYpq2Xw5x
S3KmaTuHXrOeJvEnqewsjxWsMvsM5Q9OMnMx2YcxePnPCnoSO7LLSjsabK7ZcbGW5C8d06qV73C9
JfIHOcgXXKtx3c8+cHJOjY+2tpIGCjBsufdMoXwrqP0NlbLDwm18aAYGOhZq+L+tmJyAFPU+BUrP
zvGK18g9S+B8RhYUvfhRZlKiI6GBsNc5gJ+wBcm6yDXW3VHlKWSORXxmWJP2PhZ0Ys46SYDyoWkC
xXA0rd2/mkIwZDLnMZ2jxIHcGWmSRZrHR/yX0suDmQr5TwV8+KEQctegmW5DhUBKooz91cZyspCE
HPd5eg4SP/bMQU0A8ptYylChujQsh86JoxSnLaS8LWO+zoIteHxoBP5WysQiojEsDrgYKxbew9Zq
3E3LqDQHcOsX1b4v7O6cZt3ImpYBxLDgEqqErIjaUsmHnPwM7qf4yabbgNM8NFz70Srck+7M9ntg
rYSFpc7EDFgrEkZwizDBBB2a96frB3LODanQOTqoqJhBTxpDVQpVsMNdr/Ky+fp8vTNh5r28yU1K
xVQKcAU6h7fi6gyKpAZmzoQ/nVqA8Vvtqv/Gn1WAITU9puPElr5UZpuBotx/wkShG+yHWAps58j0
RywfKjpXkf43SLjCQIY23EgYDNkywaGOKr0gH2L11WNM0ZDayI+Awhajmn5IboiJyXebKkMz/nAa
Uisqhb1MuatSbrWMeimr3K6A8G35VusXCrgz+olHE2kYABRRHfnt3795qoo6yfmeylsgiChDiBO1
E1LTfeFz16qDaC+l/IKWzijpncDxg24EyqjShKFYt07YM/uOKe08wfimesl3He/Vze1GIxMmY4w9
U6CKxDDL34O7EcP7pV8WpKi2cWwK+eqzjyzsJzrdeCP4hxWfX1noSAYqDihDNA1MlEDAKNmud6t6
G9GUGjOKpqSKhiP1+oWnY2KyRkHwbgD4AsXwmJ+dXDC3K9F2xrD1tqqbV0/uE1NRKG5BiDKzdWC1
FiEMOzcSC9yfUD0Shnh1OWwLgVCNJnJ9jL6itOG/YzfOKl0IqZTbdxjjGW9CdKedFM6XFStqxFja
EZegUU0uOHlQeQXDG+FrduJfrsqEzHAFKfiUhZBxiEszIBLrlAqsHGXN77m2jWo9p5j8lBQp+ter
jCivpPO5K+lJ/keo2OGAVoHISSO2OMZVTxmx52J+ES9x2blhu4ZTa47ERM+Guj2FfZ0c0HUIztZQ
UqjaaLg2/8OmJPpOejdwQtePU1VIM3J0o4GPtWwQxB2X0blv9A1oRLS8CPx3P2Jxpd0GOBEQZbS9
yQ5lo1hAvcagSm5IFDg8SX2icrHS7wq+oHjTD1hqDdQd9y26IQ1WclJxNBiXg/jYJNSQ7tOAwpip
ge69yvBRMgAHSdJSjkcH0fsgNeSzlUrJDum8f4eXE8VqkyWgaOZ6CvjCAEtM9DIhDah50dwTGDHG
8Z29nG1odJ+jrVVPBCYPtapK4XnHflUmal6z4gVcrV1tlGlIAGFHb+yXHxAhWtVdj4YgtwbLdpFR
mObW1GJQ6p5QSIUR5aHiqiBMaz+C1CODXWPzRFVoWox26jsvWYJn8xODNOo4GtnH0bqYRw9+1dGF
uLm4ARv6Jdt27RZc6GmnMX1DShRSxNY36UFpY92FT3CqCwICwCRWgnNFKikwyoTD0OumJjgLJlca
jOfpmeTLzWJAA6UIfLEsZiABeM2AvxW7IvCizmai3BgxCLUjLRODBDjWSKp2ciQhLxz0eOg0l5NG
pjL4mjsQVyZGkQ35n9odilxXmKH6oTIvjfS0kQMPDHGuIBhUUTFO7NelJZZt/VMQpqZWTB0ntQmy
jqKzKqWo4XbFcZeqQGpLp65saVqnesHDoIRu6Al+qvSGTAUhpgTijKKQ+4XIfrzCE+uIBkJUkMYe
ONBHTgxJ2DeZn4p9u23FTKtaS+R8s8l/qHipqWDqE4zHCaojJN0Z0KTy3DQNJVMohte0123l0GNO
AyV2qqKUogkSOBr+Xw7Yfd1VoZqnMhJp4D/Ta1eiTCL1OdqWFXAZ83m41PQzY0fBGTJOTYLnhwBt
4pR1XBeJFZ90Ww4VKI2TMKozFsXrc/dkEpNi5cg+YXvR6o02Q7Dx3StyV9clqYP/Q9qZ7caNLN36
iQhwHm7JqtJESZZn+4aw2zbneebTny/9H+ytYhFFqHd3Gw200ApmZmRkDCtW6ItvWsaJkcdeZHX3
fWuS4Zx/M4p7x2xviRP9UzwRpmOp616VZTEHvVxC2S/pAXjuA53RWBUanDfz8K7MF8vT4kk+Xl/j
pR7xEIlSJNkGmgzXT0Vmt9bYTtLix1XiHI2+z295dft7XPbyUNL4thPor5yHv3sKsb0JAxkAh4sB
lEM7lRxqJPtRElteGOrVozNIA0iLQdpJ3lzaIfHGwjCCoaYjTl45l9ZIEr5RE9mXjWC+M8zih9rZ
480UQ7GiB8vyVJhK52WKVJ+u7+nGlRHjDuj65p0XFTKRZHllAWWJeYSlqi3+NNWeU6tH2R5ux955
gf3Bm3V4baePQwfCXbuLS/pX4oURe1WwB/hcV4/EZguKbarJIHuo5ay+g7iydYauUHzGcMjeUOJk
udZoDozFKaA6YUIowzca08NeMghiicm2JgNN0HGf8r9MoZuPw+86tnSvV7riIe9l6VGWl+VTN7YQ
LUR5c6DgmN0VzeTcFnVUfQB00rlzMQenIk/qJzssuw/XN/fy5rMmQfWmObg2tBmv9raK1apVe9nX
pvmpUusvXaXpb1dSE91x2DZSEBRTz2VUc9wwYmqZ/CXsukeVyXEH9Dn+aam9c3t9OZf3AXQn+T4F
jDeZ07/t4q9UJdeGuIy0SvXLtNZdx+jm2zZfck+fumnnPmyJItdNwhyePF6M9c4VZplMuBA+CVNz
9NrghvaC66u5dDzZMlExpfNfdFSszLKlO5HIZ2h+I8f1g9q1tGUPhvm+oLvlAbcADH9vQno7maHn
LPOwizsUvsX5syg+gBZY8Q+MZauEd+NkjaFRmfaV6WSk4+wGDnNd0p+Srh+c+dhCXqUv8DzJ42kI
S6+Y765vwDpxyJXjAxjHQOGCAoZjrd4MO7c1JzfFDuj5oZ/CI6OrvUyu7y19+azIn2qlvisszU8k
+1keW3eI2x2LvnHM+F+kaJBvYQBWZq/ukT8PCmavzIdPjaKX94mV2TqUNgGZ+Ovr3Thw4R3QEiuu
i/Y3pflKfUfNSrpE72Q/l7WmxFFfmO436PrJStvx8yjFwbFVh/RUWNSQtYX04XX5l88X7feahh8h
RmPRSXJ+U+1okgK0SYZbXHEejDkejmh5i2NrZt+LQnpjN744XvUvcZcCDMGGpeVcXqBI8lI7huzH
RWLeWkpR3IeBnZ3sUB3eZWmQP0nBSM6xtOq9IpJYykq1KeVAOqBTbBHcwOei1SywR3tgqZkaeUHp
vMzJ/LkUlL79SDei8xKV0cc2gUNC38vOX76kHC0lFoJK8aCtX1JIb6LJhuXPr+VCOAXk3L+Via+b
qUvLghe3N9dPdV1REtt8JlDo+Cu10uKAvqEegU49ulL9LbXTU6vlz8xLdSFgvI+j+L6oGZ0xWsqO
7I3rA+MUuS/WiesgCwvzSjTNhlpkSrXqm7mdH9Q0VKgEDzlabaQ7oi6fMl1kFmFZEFAacg/nomYa
1mmPKVT/xIijHWdynToWW/j6l6/fsLiic5W4X/WnsiQUd4upv7cL83EJsl9y3D51tB9LaX1X1fH7
cYmO6s9xHL4kTgsbnHQMUvr9ZFopkj9qDWX0aL67fsQbF5fMGjOWmIRASkRbWSl7Nq0qmTrVNzR6
5M3Si+vvSTF6KZRm1yUJk7+6N2eSVrrUL2EeFCOSrOhYSVB6ATWIsodP16XsrWd1OwF2mgz/HFU/
TYeDPDx2ZncKjLvK2ZsdtymIugAWnrIrwyTOlcasaqedgkb1i9Z5GpvvSVed7NGg//ltecW/CsQD
ygQf2IvIL67cha7Wp6SfbdXv89+G8Tt3qP5MwyGOjpo2Hpduhyhg6zIQXxLQAdGggWNlWZ3AglhL
DzXfSLriNrTyTzgTe2z8G88zc7VYFNwj0A8yBPB89xQ6a5QwSxVfa4PQG+1+vGszJVzcxlR7t4yN
5WgyI+22scVEJeaYH2d8Uciine6To1vDzh5fLpratTDngFJ4PNfObBdJ+hA1qey3rbq4Q7u0N1Sb
08N13bw0acwhZ4oKIR5zH2BRPV90mlo8odOk+PmQ3C1m8Nh1/V1o7riXl48EXiz2UmNSC6mJNdVV
N+dSKkeL4qcqFIbMNq8rg4Te8sDgwR8QCL5oe2zBl1eB+jizMZlnwTQVjOj5unLdGZ2BQpWvF8Xy
ojBr4ZAWgXlvm/3iS6O5R+a1cVrAcDS8O8AOrHJ19WQeBK0jMerrKawqDYNOnueMas2OwboUA3YT
Lxq0OeAGTux8WZnUpEPUTrof6TmQwomES9nn9s4DcakUSBH0tpgQwS60ugmLlRfB1Gm6b09B7RPZ
QdGFT/lSt+0eXvTSAqNgSCMNZ9LRtnaa2lxZ4iRLDF+quuTGqHIeFLmQb/NM1W5AccyfI6nfe1y3
1ieaZ3kGSYXDW3e+i3TxB3lRdoYfNzoNzFGfJAycJg2su3pbhsa/ODSyGvSwiwY0Yo9zcWUx99Uy
1oa/5DV1oWHpT33b7XEzbS1KzCsiUiScB5d6LsWp0mGpafHxrbCg0vTspBANJeqOvdg6L4JrOG5Q
clVdc17kOkS0apebfmzHzPIY9OzOzLTx1g7K6NbpyNjDIxYe32qkAA/hETC+GBeTZvzzpZW6OQ1O
rxt+albDwY4igB7pWLmz4nQ7ojbcSyEL1ldWJ5h8VoelzUba6IFj+LVtZTdlPksPEFKZt6bS9H5v
NeFdQf73dpZMzdNHNXnIp1nZhU2JG3bumDDQV4axTyfPCEng6gbG0xDKQ1CYviMXOO3TfaeHR734
ZmYQWCpuqUB0blJecLX8g7Xr02+okuBog7sMLhHSAuLnr/zcqnHkMFhkw49Siz76NpoOesRwQFzj
ame/N0URClPQg+eZEOJcVDhJltT3tunbJvwWD4bWTuO7ZI4zFd6kYdLeBgvAcWGqEvlqKtjM+LXW
cLQ8y6JaZx6IL5UMRG8yq/1dTYG847xfLkpI4d02KOjhTawcvnYxJayrbPpqYzc/1MHRTplGTcqN
03YPjnT5IvzfnCgVCiNM6HreQGmBrc0kaFqdLhqh/NXakTmojIXWdx6FTUGwy1BxhVAPIpTzk1Jq
2yjagZPiGS0+Z4GV38qSXO2QMa4JhMQJCS5h9O8vwMpeIXHbhKJMacaBb4RO+dWpcseF8196bsZm
uO9HQ34Ip0W5LyZpPiaMfziliZzftHnev6+V7E5PksyT04Dp5glVblsa9O8yCOQvSTVXz1Y0moeh
6dJfFvW/HTO/ceoMs6Uzm6OAf3A9ltQaGyLzuA18Kw8DrwzJdpq58cHIdrtSLsN9LuffsZ4glgn7
V/5wb02USQ018DueL8Y3yVH01eSthhm4kOJ/6tKsPzLFuGbIkzlEDHxNx/LzkBrK3pLXEGBxWriO
OKpoBHXrda2lzFRoLJPI9gM7SQ5VIk8fGylyuoMdpqc6sYLbQYH+LM1xuBoIxo7dHDzFudM8j9GY
Pmap/VlvEu0hw/DvRJEbx4H7QqWbNnkUdj34UFb6wen60Pbt3pw/miGlwzIPq5eFXMjO1bh8FAm2
GLbKEG2gRvTRnl+NrhdJqKJKH0cn98z8H422vaan3ZxRpm+dPceWOzT/wxRmESEzF0B8zCvjPGth
2xullT+W9pMJAEdZoJPbCbgu905UBEjekeTGTq1ztSyF4lfKVAEAP/CnTMovHTJDzwxJKV1/2i/8
dDryKR/SjcS9gcpkZSq11Cm0KCyzx4DH9DlLY5EZjSwvC4zknqsznK7LE8/32cMq0CIGU9/YQbwl
a+X6RbKVl33dlY9FLusfZrIgh0HvIaSIRvBUnQGEpFsOSqQ571V5KnakCxu5lo7jThoY+0DxYLXa
vg46remG8nFIQ/0xKeAkq9Rpummj7ncqRfFzGcmNFzmp8uH6si80lGXrOLoCnEeG31pZDK3PtXDJ
nfIRAK+zuJoWMkxPCoKQcQIQ/0ynfOma30k1zW+9hQjGQPHsEoVRllkJjplNMxRKVD32SwEYBI/y
iDrFrp2N3c6re+m6CVmQKYMUxgKDDTq/GYlRwK2oQbZm1GNwKJrK8bsJN00pFeXdEsnRH5uel/ug
mwCIWmGsvlOcqbi9vtNrpC4+BV8hhqJQ4xMDL1f3c7TDCLhBVT0uSmN+0CWwJbIxCYSBxdBtlWF4
yTgXJxmu3Q+50RujG8P39zKXXeYuTmre0y1jnbrA+amGS3FaHJhKzIaRfGlX/bj+rRfX/O+nUhCg
LiKwbCtft4oHw6nipnpMg0Q/ZsyGL/Cyb6rC1n5el3ThPCAJO0yxEeguJXHxor0yWlRlUsWUgKIu
jhIfanOAZlqecu+6FHF9zq8Xvh14f+hR6PqgdHYuJbbboI7NmiDcCLr0UA+FSnK2MfOXrpWT0TOL
zpjursu83ENIWKCEEw6sSDisbD+x+Jxxq02/1pdw+VDUKfOeCkBA9XM1lYzUe6s4naqtjGZxny/Z
94xeG5euz2w/HXvQUBZFVfsRcnbZcGM5Cts3gykERowbJQZl8oqts1CV3rS1NNuWH6opIwgD2U6G
UwGHbrjjmV/uI7xZgugMUiUBq19dXlRmadIitv0JHJ5Hx1MUu+C50g9jEBl7/O6X6ngubPUKkFuL
jAJ2Nb8HfuMSUUE1PCX2m609oRtIO7BMgGPA55+ro92W0ZIPkuXH9aDeaEvDhHW0aHBjnZ6NcWTA
iml0tJE3mpnuYIAuDT5uKLkoCjMC6PC3gezVhWuDZG5GI3L8xZ4OFcjkeIop3rcfl0G5qaWP17Vy
Yz9BBcNQyNwD+uTXWcSwm8sxwUP0+zqbLXc25EzyOttMnR134UJLIKAjxoHNGKSkSBmdb6lu1wox
SFX6spnexhbvtdor0tFR98pae4JWL7VZ21pQGCVzMM2BCTR/yvHFquKdt+Ji21gNEaJsQPtK1v5v
G9qrQwqCuY3iYCpB9XTJKSnLj4Xc5zu5100hf9FQpLThFhA/fyWkiaRMCmwmevZDDNrQCPv4SQ6L
otgxvptyoJHmbOjNU9e8oIaTkTJy7NKfwji4G3MmYlH23SPvXus1rzo6jRsD5opWoHUJLupyWzAE
Gg/m7FX0/vZ94gbJsbHmmyl8o2lHFig6C7iCGJ1Ae835zo3mbBkVsL+HTH5nd5NXH6yuO1y/OWvO
f8AICDFFPc4hAQLK41zInM3ix475EGphdpCjJDxqpRMcF90qPg/ERff17IRfOwLW+wUc3U2oLbFn
a63+Re7N8MWcmuymGG0m1CbAsozJkrwp1/8pS0djhmWih+aO17B2YsUX0/1EhP53NMY6ziXICxJ7
Kfjiz1Z1PBk3ynF4HL5d35d1h6vYFzLd+CYWyXucqdW+VNoyN3ae2Q8A8HIv0IuSPmhH8ijJNDdU
7aZDMTfMPJlq+5DYgNnNllYgqTOLkLxgH9yXql0fA6uMnqy2DR4tKS4/dnLZvXeGabhFsny3LFGQ
HJo2lA9dpzi9a8690R51CyS2GylAb3fM19pBYVEwiVrAv8BlkjxdWRVg0PkyLab9oGcz0eGNorZ3
Uv89Jclxffv2BK2c0EqewV60lv0wLA/AD5h9rLl5/JwOn/+FHN5S0oSktik8nmvvohZdF+vIsYzZ
lRbz6BTx90qvj9Nina6L2rj5xIj/FbUy/bPZl3Ie2fZD5/Tvgtz8bNWnbn7sDNlV1XHHaO4JWx2U
ZEFXqMLo+ZCyrPDwKDXvb7s91pqtQ3J4FSH9IFwgV3W+eWrWx9oAPBvG96XwRi0v7tqysW/tuX/S
rVnZOau1gRbKB0TDgrdCdDavBxLIgxYFSom4sXEmNzWLnk6euNjRvMuLSwFCILwVi/5UKGZWKpGS
+Eocq478UY0r5oEZYcD8qqgbvrQhBM2M0B7VH+3YCoM6Z9HkTS1tbJ48qd3spaXTf+xtuYgOTQid
vktyXQs1dy5TXXO1cF5+VmpUfhxLNVGPC91XsmfWyxIc81LJqodez7XfnVrFuXRQZ/rHT7AqMbf7
uipeWEBToThG6z12SUA4V7cr1/RpMRJDegBwX38aLNe8ZSSglDCObWc3L2JavAJ8XSYXiHYNi8TF
uY5UrZkUtt2HPryy3al+qt3ip+hEz5+rvZfoQj9A3dJcq5I0Iwy/wE0rcx8HljKFvpMAnhnsF/D3
t3rD3GO5kNxO+T7UjFvSEmpk+ZeF/5Rw5/V+OM7SHsjy4vqdf4q1WnVO4kYp4zH0O+k+Z8Cw2tc3
GVTUI/P3pOLm+mluC6Nd0QDNzXSMlbCxK2cj6ubQj7MvsSYdh/nPEH3MGAM0TF+vi1p7lZymJYsS
lsVpih6c89OUulQDN76EvpLUBzW4n+hKmKMdYqQLs0J7OPkP3hgiYeFcngtxjHJQ5dKK/Sa3H/vg
c6CkN2MEm3e/E2Nc4IhYDpJYC33wGDB7ZSUHxwmCiJlVvq5ID4ZVjkeNiKOrtfLDWNNhm07ldMwU
IzyZoZK+myK7Pc2RTe9cZA83tM+oL/IIvrxUcLJrPWzfBTj4z32hvS8HurhBEo+7Yx82tsehQk9h
W7jcuMTn26MHdHrEY5z4EY0y+p0S+pNxR+U3f+fcK+nB+NH+CoLDKXgpfvPN189f/O7XCQoEIptY
GiPM4azzqmYRRK1CiQLcDNk3ry395QWuEye5mUYmW10XdgFoOZd2wR8+x2DNaw1pdfIrCuu7uJoP
6qLfYGZOlkPf0PwwMHmj+JJnL5m17Kx1UzxlYtEyyrLJzJxvdE2zTjPLRuIr+eDqdQl6LKCQaQwu
jUVuLU+8DcY7w/gWNl/6Vj9ECVC661uwcbWd15+wugqlkqZGapjs9/wjTD5bc+cG0mHoZE97KyRK
bDZHCjaDip8I+M9XG02WDtEdqw3m27H+MwUwDQ/fc5oS1fCTkfY7T9ClFkPhxc6KWgDuw1/SnVdR
3VhoXdaofeQrsT/YptfY0B4B3jbyn9e3cOMFQpJKIAT8Ckz9OkCxgzhUE9xofzgZsDnWj5lbe5HJ
zMF2R2EvrSP5MzGcBHALb+s6fztKlWyXuhaR21JFawQjij7le0LW3C6kOZGCFRZZGdJ16+JsorQL
tcQw9sfj5Af3pvfe1I/hQTo0h2TnZdk6pNeihHq+OqQkK7p+yBBVl78lyQtfCueha3bCsYuOErEg
kL9wuqk4Xtq6+mQmcxuXRRv76k39XvsqH+mdcxvr9FL/zCbBnfTpukZsHdNreSu3Na1nQ0165JVK
62XVIYsoQs17ic5LU3m+qtV9So25ZagkUuLlGB9PoJ2UY/Pi/N4dfHTp9gCEJ9bEIlukctdeuGSF
mhWYRkzTyBdLy9/JYXlTWtF7u0lP1eJ4cdF6jf7VCSH2sLvmeZmlPzVto1K/kw3aMJiEUUSHxNcA
FFj+ubrU+NKVleeJbz0rz+Zn+5d5+Kc8yLdM1OXv64e4pZqvZYlDfqWayzRXjgBe+W1xX6l0Hlk/
m7p3x2mPsG1LW7jPeAhEHUS8wpd+JSiL66jO7DHxTSnxCmZM9gY0X8mOz3NRiBaXgJ4GUv9QPojw
41yMAAaERbskPqXnl+SdeQ9uM2ckDfM5fAZoH8qUwQ+3/Y7F2tpFMWYI3D8FAJKf51IjvZSiRdcT
P5R7l/FfLt3JLomaQd9xtTatlkD+iTEkEFKtnVSLYF5BTWP/q3GCdWB5GN/R1nhs77Tjnj+8qYev
Za1ezWpJJiWTkDXCQuu431v3C14CDKGdN+480FuX77WolUPcNrAYkieO/fZoHP/VLwdCRW0ZLA6v
1/npyMqgRmFAM0KbdFDK5aMrHLPD2y8SuNn/CFmtgOhQMZepwZ1kNL1Zdc+VVrqp8xI2e0z5m3tF
Pt9yCNNIv62UTYX9x3HSPvETK4fySUqeZQlyvOvL2XzugWHhVDDFjoT+SspUl1XTZNzXWR2mmyZS
eCadxTg0gHgpVNj/zJImUz01smNXTM4xGJ29CZqXXhs+MmA/mB24ysQw5+emq8FkUknEDsZGdJAc
+6GhafwYydqfua2Mw6QTW1xf9paVcrAetPJCagmm5lxksOjNFKTiIifODRmb5ZbgN/USKKZ3NnjD
ZODdAHgA2UfT9LogblZyX49FmPqK8adk/3AJtLTxRMfrm5d0Jmh1kGHU95WeSIlvqNkRHPl9MBo+
/BXH62I23mkRa9KnAuWP6FU837mQnvohj9PUj0enPlZBEY7uvDg/zYQpr5QlmUcPPbvbFfYYHtRq
3AVDbRzd2Qesjm6R4obgpkz9VpG/qpJ808vGczZLt4Fsju5k60+JqX2pw/p2FkMEKXaCpExqyKAS
+JWnLGfOMBjlw/Vt2foqEm2YHQreNNmuvqooQeXBxZD6UcO8kyk5Zst7qzJ20pRbykThjfozuT2S
RKtYtk60qAfNJtbePtb1j0h7VtT41iFR8/blMKCQVBQYTQz26krG5KFi2clYjtYcFZ0+XutnW7+5
uMN0jNdS1ga716wxaPPU748maIio+KS0v0uaoT9dX43QyfMwXEyWYkinA8oWJNVqNaM2OMnYLJkv
qU7hNUNVEpKOx+tCtjTgtZDVYmajq/SwlDM/ymBZVgv3X9xvi3QdqTCatXF/zi9eHjYMWDcqnoP2
q5p9TtTbJvlzfQlb6kVNihgTwiL4Dlbxi1LnAcwPNSLCpzx4P6V3fXAw87vrUrZOAzgsjw3wAkZo
rTaq7gOjmQwsogZX/G+6zFrPMGhI3jG8W3ESENn/ylm91E1bldKoRKlffYUUzJUiN2ACeTAErhx2
XlPLN0Ge3WdV7S6zn1nRU6HoO/d163U9+4bVoZVt1leWzDeQBCt+Uboyf9vfqofGPkQwR71c39iN
d1SM8xD9xiDnyc+dawhRYdwaY5L6peTPcf48ZYySbW/HFF7oaq99akPdSaCSKjDJi1MxXQnrm1gP
rURJmWG/uJ35J2TSWmYZO5dqQyNpswFHS/WfDNqa0GqQ6mgMmpkztH/KjAuWwhOsMRziHrJ1czkk
g+ngArt2MYUuCe2+bieVZ7pvXLUMvWW5n4s99OOG6otKquhQEg2P2uqCjXURt4llYVZtE20MPblt
/sWOcfRUr0Hx6ODsz5UgG9sk7Foz9evmn3h5GQZoAaHoTJsP15Vt62RonqO/GVXDcVs9RUyoYYqj
4bAU/GBtjGD1CT0tu4FZa+cibx0NhkKgOAn44LE4X5ERakzu7cPMN5gQ3utfHCh1rOTtkZ0wFQLR
KxhJ1mj3dKiHIB9ahJixG9pHJ3xWosc628OZbLhPlJIEpksUk8DarhZDf8nU5shp08CN4/TYNPFd
atbMQ/aHMryPevuelogdd3crxEMePS6oBS/6RR9Z3jfzMio8Tr76Qu9A78o3xbMNDcqh/zWkgPN2
Dk1c/9WTeyZwpR6VnNBqlQqBH9VjdpA+LcfiqO28JFtCBE4NXBxBEq1/55uZGouc58Oc+YvyLp1c
y1MrkH+nX3r15bqyb9lxg1eR/CGIf/K9q1uVMEEDEKOW0bbi5keb2VUnxmRbn5ffzJuc92oWW3fr
tbSVxhdyVUvkTVHGIQRf/lMPIX+VW28/OSp+0/qYXksSButVtmYpQyUyJJ0d7B8WK7udvvM0FuOx
M70y9Yb0IU5ObXXo6/v0dH1LNx6rsx0Vt/6V5MrUtHxyVPqbHqvIn47tr7Z37Z//m5DVbRvCZYlD
i2Ob2pvvyY/02wJH8PvrMrbME83KhM44/+BW1jLkJuqdOcv9tkt+lbThtAt9TWZ7+N/ErJ4OqZWn
aJby3K9a47Yoorslm79berLnNm0tBxdQAGthgiI7eX4ugN4CrVjS3B/pVHZ7Gm1O6RiKQoOxl03b
eg15P4A7CRpEXPNzUUBHgEIpRe47WmJ6SgBRimntlYQ27hLgeyIyEKUkhtYexBQ2jjMu2Ahyy15k
0PHfqh6lUdBx7vUT+hv6ri6TCSoSxAXFe4o0q2tr2bWd9faU+Ul/37eRa3RPavalLm/6CvjFP/Jw
P8c/8/AHpedaMby523MvNtcq2HZI5gjCm5VnnQRNqU0j6l7KtxZBWxWfxiD2wj1n6a9OX6yUmgru
HxA2uifPTy5qoWLkT+5DlXjSveXwM79nApsLMa1XHA0vpbzybzb3lciVsixpOKf6GOdUPYaTfD8e
5WPsRp37Trmv7yYoYvcIcDcugilbdHg7BENgPlamUVFKwxlkTGOQ5TclxF1Up6To3fVlbVhBiFR0
wfImzmtNEdSbFR0gXZD5TJOkifdmyRSv0V664LPU7qTMNx5L3FooNnQ6USBkWhncDpr02ki5bQUs
Ne6QhwncfUl+k8/6dFf1xJM53ZiPMb2YO2e3tZNilLroPhAJhZVJIVmjqjl/+ZbuD8Pv3k+GtwNI
aDwDuU6NH1MCw9m5QmpDUFZRGEV+3/2sAOTLBk2R/X1OE6tDIfr6oW2sh4wswBFAcKLRbHXPIRtr
TWmZY3+JKq+o79tQd5t5J5jbuMt4h7jQQHkJx9d5WSg5czU1dOph+ku+9AfZ+GM61DTejh4RHV//
lbNSi9iKcAx1ymGW8d4MrEMv/UjK98C7d6zjhqZj46m7CdOIDq4cQlsxpgaW2diHoPRoEzAcYkOh
NK/gfObp92WolJ1j2tzB/0gEPXyuE3qraBUdCLFfWZmnE/6ryfuiZmI4s73+hUK8krQ2h1mVFEoR
UFJsA6BUo8wCzR9Tb+0EKZuK90rOygY6fT0Jbr/Yz2sqeFpyMHLCyD3yjq3aGp4M+RkdACEZutVl
opUtSA27SPyFtElX208K6NU+jU/M1vbSKD8OxQysD1ZVOkRa849Tgf8Mpl9TOH1q5j3HZ0Nx+BqA
jDT4AGJcH2M6toY8JuS9qNe28wu8l1/n9oUeiOdud97Aho08k7U6yCEM0z5TkJXK7THTf2hF4zWy
dSspj7AeHAgHveuasyWQ6JlK/t+0wJpeoXcSGohNBDbS4jEP8ljArQAyini9diMnOzj18mZl1cSL
DRhKwDzY1vNrAcFPMCk574BU2V4ZpW7X/Zz26iuX6xJC4IET/L8g3VdChtZKl55cu19WwSlzjKdE
+xSb+kM0Tc9R3kHLYt1e38nL206jAI8M9WAMGnb5fFlNIOkOYPDcp+XbHXjMpneh/XFI3mxUzsWs
rqDeO1kn9WXu04+gdEerf1qqJ3MPabe3mNULE1dBFzVFxVttHrPMiN24JUuZ15nbOL+v79vl9WJB
ojhFBdCi1LxakOpImZ3IYw6q6DmIq89d2bjV1LIswLiRueMKbOkFxAUk4cU8Qtoczk8pkHuJYgPe
eJSADohJsEnT51rvvLrp/tA9tZ/YubCZwnJQdsMjFi2Pa6o8KbS6SV6q3tezpDm0wDwP0HKVt1o/
7XECbYjC/4AHAuwDQcA61LDAZ5VzpAx+GgfMPpuyrxOjlk+LZfQ31w9NWOAz/xu3AGiFIAwRjVHy
6jFtAlOV6noYfMqyB8mqDlG2k1oRv+GKhDW+Ig8ys20q1sJtldy+l/sjEpvTUqTdLQDAxJPkRj3p
RuscpnRSPl1f4GXCSqwQN4HaK+BZxu+cK0pkl0qBIzv4wz+6+qJ7d4rFjLMCnCg0mV7jtTvrvVDM
v/JIhRC3USBad03ZeWmmtc16p9Yrf0cgqqCe7w8M1ri+sIvrtpKzWtdQBxENpCpyplNo1K6lfgwP
jfak7hb2N7XR+u+KVldN6/VEDRxWhMbXn2GRvYt/Owyua46x9+mPfEhPO2e2tzTx81cZnTCMI6Zj
IfBx+edddGBo6s5jeWEVxd5B9U32lMozT9i5ALz+sB1r9m75p4y9xSvVw/H66exJWBnDsiJrmQst
aM2HDA7ToDXgMYUO+Z/rci5TBaulrAw8veC9Whsa1yt+n7SHuHmn62536weDW8HZ/zn8Mmk3qcEs
0/9R8Mq3q4w6XLIQwcaz6lTMnR5PUe19GU+afGvcf2t+VO7Onm7q4atTEz9/pRZLV6dKpHBqnfw5
1R718HOm7ZDI7IlYqXoZxPIcJzq7qb0bpp+j/Vhq33c2TkQLFwbx1TJW2g32cclzoXw4wAdIxJzI
079WrZse6DArbgJ1x1BsmXiYD2lvxwUnrl2tCUr0RINodfDleHLlgMdY2xt7uLVtr0WsltRGNGcn
YTz66uSOd+ZDvPPY7y1B2NxXJ8/4hQIZLKFLvqvdczK83zmTPQGrZzDSFKmt9Wj0AzIY1R3NB3X0
pP0YPw6P9pP88Cl+Trzs5brQnU1b87lnXQj81gpHPyvqQ6nUXgnGsdgbeLMpBfYOCA1FxsYWP3+1
dVUMk0FWcDTB5KkuYIJmx5ZuvXdQVv1HwEq9oOQZs7ZLR7/4Bf7DS4yPbX4zDMcmviH6uL5lm9aO
4I1JIDYFQ6hmzlcTFVmgwks0+rPyXRac4yeyXG7kMjPZ9vTvHNLO6ra8l/8IFB3XK4FDOnWNJQR6
lebJsWf97OB8GZkmQ5ZtR823t/L/rw5hF89Sn452Uo4kQ+c/jutOf37soEE3tAFaJaJfejpwj9c+
ut1bI11x6FzVvBQJ80ge5+Tj9TPaWMSZiNWDVJZVZaWQmvqq8q3MfnFd6/K5hU3gnVLuXFuhWitL
eiZK3OpXuq32VS/ZDHXx86wlWfJDs79NjAtR9mLQbTkUjCnn/h1ocS5HGLdx0LhDqIAz2l5hkwxk
Fozu7GnAhufDiv4raWXoBJ+GMltcpq5MvJQJPXohHVPNk4LJNXd2b8PmwRBtk5VhKq4DHuh8VaE8
q7NdZSM4+d4t9MUdyaBd14XNjWNaz98wGnbElfExFG3p0gqFHuX7vA5PEDC6unmrT/ntdUFb+0bS
m6o0nTTU9leaYNeTMepZP0Eh0LvxdJdVX+zim8jRKf3b/XtS7JT4xbAIgSU537asTMY41soJrP3w
sZXcQjlWtQdmJX0zvAlavteSVotiDmY4yno7+Yw3gNdKSyKvb4q9QPqyIi3EAFfgD9VHHOPzBUEe
FVpGzEjQTvMqXz4G5Y0s3U6mu2Q39V251+a7ZR9ei1up3Wgzs1iaOKpISx/MX5IaHuL5ixoeFeUG
pPIbyWGI984WtzqtmdymM6UszhiSQ17Kbs4Y9v5wXft2t3B1Us00jc6sdRO0jU80qJme5XjDk5w/
Rq0rDUdpJ3v7N/5fG77Xe7i6V2OgmONosIflcTi1XvJcfrKe6kPgdq4CGD5yf8FN++jsXLJ1OhdA
nyh+cplJDVOkXl/noDPNvo+s6SOzAmQvuBF/N3eM8uXfkTc1p0m9ie53Nnd1tf9PKLitv6Sm5P1X
6lnNDo14qjR9nMBC6YeqrMn6/z/Ormu5bWXZfhGqkMPrIDKJFAkq+AUlWTaAQc7h6++CfO7eJMhD
lI8fbFW5So2J3dO9ei1/EEPSgfjX8JRhBEUYOpsfr+k3vOlijm/szvZpX/i1LEZy71Y8nm+gKE87
S4IDEL0DqgCRGFkd88rltt/uGm3V+eCL0kjIE7mTjEB+SyJAQ6VOD6Gdmm6yha+bd3X8+ToF5T6Q
KMqI6mdxSaxCSmlssRSlSIkcfsX5ExI4sYrSxAqUNkrHkHLtLWaZ5ySbf+xORC1Trgi4zlmkHzMi
OhV9rIYUtBaVwRMCTgrZG0iupoanDcQHF4kQm4y3KfEo5HZ57uJZyoEtYGxCkozCRoG8vXwYsnUO
It7Hi3ZvWhDmApmEvBk4JeY+rZW7VPZytXHL/inpEtStj9irvRjqUZtC+s31c9IN2yVB+zt7FH08
Aujj0PsAlpn5rChFCs0rpnVH9qXiMnuU7SorrD5NTKH7u4h0WgHYAs8VGC3Q6jWvJmtaAjy8qLau
2O9zMSBt9xIxlswj7bpBQ4V4XJjS2XP1j70JZAjMA2jK5myYrcik0sgJrTtETXbqe583c9hFH7Co
s+glMYUYsiQhFvPE+52yjtN0Sb185jL+fAJS/+i+RK73RsY7F+OYL0OtdY9qwCOFKBIWnXbMVzyW
erzUevldlJodfOBEAVzBHceCeXB2mcej1jBpInduJA/p0yhKzDFWagZadJEvg2yjztZ9gx0v5OVg
+DXIeVMUh9NBa8xwGPktM6qQzJOFQR88cDIh/smtRqGq3tRFs2lC9RzxgWAo/CDrowKC6NbLU73Q
cJlBuLQ2hVL9KLkqt5km4Cymg5SjONQiacCeZInsgFxf1Qi4byShGBc8y72NjLsWfBFIcgP1OdvI
fcAWfphEePfG6Svoup9F5lPpntviqRLOCxtrukBv5hlgTPyB0uzNxorVugOLR9a5omdq4grykyuN
g3pSkJO8+92Cow6Qodeh6vREYQA9Xaq1zrEn39sK3cnYUhjwhLW5DnzytvFHZdK4LUTL61W7KQJr
kvXMMwNceZtyXKXhOkG5VxZ/ss0pa8CHW8ggFnlLqX94PBv3tjjUdkUoD3Jgqvl2vRdPGSkdpVaU
8s5lvB9F83PQ9lFOSpko2dNiBDZ70/4ZNyoLKIMC3QvY7fW4wU2VdEEKqV2+pp/A6pFIkUEGG+7l
ny2T61B1bfgFyMg8C39jczbXftnzeca30BP2mJ+CalPPznK4UH+dxZUNDIQxNL0VQvbAS0eDrxch
VbOX738+4F9B41maYsxrkB9ydecm4kakq6LZSvEuavZQYK3NsNcztHKU+YajuEJHI92NS5w9d33T
paTyLHfBdBCO0ii+YGAqh4sKg8XzJJdXIdMTiHfh2TqpXAUWlUgi2Y+313+Z/3+GP082eT2vdIOI
Na9jayfLem4i7ai+meP5VDkLwcndvYzb8w99KxpMrvcX45XINlawpSTvBevU0SkFWG44Ct6LtmDq
/qROfG7CZA1Nf9e2wsDv+ZAtO7dLf3XhTgYBsIdnTGqgFwhJgcyzfmf17/9lMtHWAhrgiXP8JsrI
6pStW2zmBne8Cu4SS4LUeA6ZWZ3RSCs5alOvmtoJfj02/M0Ae3NlXhievWag0qPGmdRhE4/gNDuC
AfA8sqi757grcF8Ek2prRgkbQsLLh/rAqut2ea06GoKgrqY6xBhXVHSD4lCwJ95rwCpr49EPyAVp
+JZEoqP+Jc/Xn3N38ckzb1oVXd03GeYKRC3xSkWqwe+cmllqALs3NcgvgDxwoipEWDQ730HfZc0I
DQCXajvJCsy00YUqJ8mLJ9myD2VfI0aTNQhd48/qrJUukwJFPnoEjHkHntll/UnOdiwnrEsU4Q/9
aHeC09dLPZx3jgaADCw6KkBdjah99pVo6wy4nJlmw07Gde89S8IKAtDGIO4LaYkz7r4x8L2DxRVe
ZQ5q98Kxj5hEwjlMwSvr+EIHwnciRz9ZNDSnLV0ITKdvn21OjO1fc7P7DfhbDgzZYudqpNx6tqUM
5PH2XxjPvJJMe0mCzDLbuXlc6QUrm0P64a99WxrRMNQt8X1PG/PBcL5vnguPXDB5J1YDhrORSLsw
VfMH/HQqLudqHnqIuVBHUE6HC6YnDwghXqnsuBZXqV8YpVgbVb1naqLUKxUnxetZJBVEQBrKfemV
az6sd9GwlKubJzH+801oWgJECo0d895G0NryPpqBsDfZ7KApXv4UDPEknl3ziq52Q/TectIvBMHK
WqJVCZX0Jv1LFOufb0DTGT4AUEJI7Fxf562YN1ogYMvmxXPAH1FUhCCy7Pu6yC+k8e55xIkp4x9T
s1CXFn2mlYKM01Eo+yJ16rcCiaEhrLYssw5/lpJBdx5ILbwl7eu7GwsR9vcrGln+2Y0oRJ5XlhwD
w02mEkbroNDa03ppi90JeKbn4T9mpv+/2L9Vn+Z0UL3OZQdHDQerrTaZ3uclad79xi6bfbNRRwKe
l3gAnV/6wS1M8Hcn0M0BuviA2VrWOUfLWAp6N171VutC1SAkkdnYlV4f9pIlWD8YMho7ypLBeGpj
p9Yhgq4j2s6c58cXx/3jJopo3QXBLPA7syjB94akQVodiav4qYc6M4rxLOgZSyMu3yi1ZQR9lXgs
3uqqJsKoe+OT1hxrvfHeH3/IN9b2Zk4uPmQWehdRlo1JmCF9sm8z8ob5545V4tQKON/tBHqKMVbk
qFC9xfuO74CbPHKlVY96FTVGXVigU4j2Adr90r/k5vlz8pDew0MIWBmkMWbbhVLkosOwd4U2ewu1
4muoN0Hy8Xj8d56XSDQDMw6mbhDxzkvRqlAPEkexDmnPMSRLQUfrsaEhl6mZeTXoA5eAVHfP2lRR
AQYVDnd+1lKkfrukob0L5gS6Fqox+hgCmi405949ahdWZnPXa4IXK1yBuYsacQupVn+TC0FgZVKt
nR7P4LdCy80OAs8Egh0Nws5zvgm1YdMyrDGFiKdaq7aGNW/zNjqQz4wV2PkbdovV/zToil1X5jDs
M9vfvkarwdJ+NJa/ys3G4uzOSn8HH5KiV80Kf7fmKbRifSkguBeca3jQ/vOtsxsAZJcorea4ASgf
QN2e9Bxez94OUioRzxO1cDz/WO/+l4zVldnZze6B3CCUa2xlJt+F7I/MO7XCSk33EvAwySHncMs8
XpS7638xzilwubhqs0jlokCNe1dpw2Gd9X1pZk1brmQ1XGphvZe0wOCQ6plE73BOZ4MrwZub+GHZ
u5nZrWuLt9MDZzA/5dO0umAb38pWalfO4wHePbcXRmcDbJl+gninuD+ZzttAaCnU8zITt2UVSCTI
BKCMI5CZPjZ630NfWJ0FlAmoydQ0wFD5LjN7R6pHYDz3pQOZqjLdgUaG95D9NJlk6da4v57/zPH8
Uck1iDQ9lPhcVqr3PN4NQ2aqTLdwGf6X4/GvmbkziCHA1dR576oa0uGHSFP1ll2HHuGVL/+9TQOi
cCdmKfa8l8JHepyfiPnQhyrNkbOJx0dcA04yN2QdP9F0BbnFOoREaGjgMl5J/ajXngWcpl2mvgEo
hiFyhyp916qPQlkxHz7zm+83ILDSZXHpyXKvxHT1cbPtzZVMm0YCjlLimT61q+a5pq4qGkO3SoCR
1iHZDKryaEMbldTgi9H+PgF6ZX+205lQg6ovg6XPU18PwQ28jRSzzktdyZcKoXffS/C7oMdAOQXZ
i+tbgxHSthVLeA1PfOMHR27eZQbUJfbjU/RflvtfM7Nw05P9dJyqyC5lLBE97ygZiOqpTvbohjAL
dH4g5OFRM1eNGHtNwoZQgdvJEH8kisNm+57JSRxuuKjV+ZBbOONLczDznCEjFirf1r0Lwi1djAI9
9SyJyZ4bBN6P5+H+xXkx3TNn1HuZAv36Bl4hyiwabiPtqSjoe64dNOqkfr4Z2XdhPCbsmtaO1zQG
SATXjLottCXk7r1Bo/cbDmNS+LsRSQ3VoO6lbMD1ohT9hxi2kx2xN/pc5rZtkkhLszxt2nnMcGlw
ttOqWhNpUEi96z9V8kFgawJW0Sa0wmyd8Etp9Xu+AiU4Fgy5E+XcnM5BHWqB7zMPJ/jDzz6rYMWC
e7kpFLv7fLyi9wyhFo1kD6+hv3LefuIxErQL8m5w+6IwxhyXGNOc87Jzxizcq+LSbX2nDga4B5Ka
UDWbZHtmN8MQ4X3utSghjpliR8256xNoX7W62qwFbaPl3FoIf2vpX7YIfsfll2ZnTtDnaiGSAmVw
Q9AtQKO+eIuWGujvbY8LE/Na8ij1Q5YykLprq7eu3ZdlDxkzK4xFokZuGS1513vrhqwph2o9+mHR
UD2790KvEJiMGdw6QBonwrNPeeYbR+0aJ0BF7W83CbqYwaOF+w9FYQiYXRvz1bKnQQBxQXFwhtJq
+Q/hR8YTJVrwG7dn+trO/IipEY1DH3YYbV0rP0blLUdj3fHxYG5fM9dGZld53cbQtaM8Yn+RL3Re
9Ng1kw2s9djKnYc7zECTioU0I7Kp8/Q2NOQGtgVm2JV6Tu/VT0Q/PQ+CT3NkDB+AlrFdZW98+MUM
L4m0UYavARmEPGAMCdX1QqROUP8Mwl8iIADDOlVzhxdXfGb48DRd04G7f2Fabvfv9ffO5h6w2VBS
uhE3TnYYxufaqYxWJsD0y/4CfHLJ0mwBEgA60DcAS6WyCtRVJBVm5L+iQUlnKQtUwwJ46Q4GBSOD
g0A6DI12aHm93r0YFBNEvYaRRfFOaAOnys2yPfVCT4quOaWgXlGtrmJJF40E4Asqsjo6D0no2TW7
alqdSz9oCnK3DiWlFb/U8XsbJ8u45lH/AKGSijLq7PO6FpyTfcUPqINwnqmWxUCiHGStbUR/LezJ
O+drcikKKAlAtHtDEiRknFoBDsO7YgkX3escml4yUxlOmnSEeEhe7Fs5IBFzKn0J7WBEyp5z5rkG
HCf8TaUNDejPRP1S0AAEKeTmDdp+TONbWb2wQRY+cy664HM5rjBP5N1WjHgL/J5mrRThGgnX6BAM
9RIu/rtB/Nqzw/8BCDLxQsIpzbVuwGcVJxFAfe4mI0inFWQv65+fn6L+edi+vr6+v78/PX2sz0ix
kd8difWvv14W2EceB41OU15n3hOXB7LcgfNScoMt8AhEtntLAiAt2fl2aNcbwfYs4ZjYoyOvODPb
yyZrK5TEa3pe5EC+9c+TuJMykVlDw+CmuzfUfFWOISXlSijgE6uGhI8PpiDmvXJk8/Gw76TK0XYN
fwI6hwkzyU4u7uLBzwVUCctGkV12Hbxr1uiAIeMpNWUQLi9Ymtz7fIEn7hJw9QG8f5OWG1iBCkOj
yW5G9oMOmmX9be+TXyIpjMP2fR2Qjrw8NvmN8bgxiX4REHJM8duc4UkBRjwHsbPsGptdeXD31g9r
Z8T6oGsh+bRWe/SQEtciuFaO1cFxHN1Zm6ZNKAZvPG8W/OqdByGm+uJrZvFPMKJszma57CokNLPW
qM4AvIUudXS92PbrGNmk9RIEaMmoMMsXY0dD37PHFODB+aL/GD6L2BRehe34BI2o9qWGQO/JPy3M
++SmHsz7HOjIhhRP8KDAvBs748dub+33qWHtA50hPwryOU26lUC/i2Sr8snAvJ8o0T94ku2dZ+nQ
EGdhI8xFOhB6TlMPlg28UrSJaOx6l5dpLPtDX8mut2uOO6vcxqG1feUtzbTRAKFzv56Bg/w9rJUl
GN/dTX9heLplL44XJFWQHuZheOQMXs922qls7SLC+9+qhbfH034ny4RRgm3nu0FURG/EtbEeXAhZ
yNY4YQkZt6127kYwIRx6f+e9KqFOjwGknBam9jYEBoQWejmg1wHeGqIu1zbB6sp0YY+u8hwrKpnn
3M6chWHd+uZrE1MoczGHaQiB2s7zFJe1xTWAqSa1QpPRW/L6imqaIzqLUIwli7OTCiBCI8Q+o7i9
0Rqd7jvMU7mJztyRNzILG9RJd97C9fhdlZidGbBiAhCpQbkVzeezLSpzxcD7cYVRgnC83QS6Zhb6
Z2CA/FmPCcr/Vmal5FjYxbqwqx3QENY0B4ntE9Y6xkboUKMnB8kuCTXpMyiHSUSmr2/wU26HRkwY
/RUwP73bSKt4x6xq3bc8PVgVwFmfGEtdGNHdnXExoNlulJMyCRmlVFwjt/znc7Zfamj6LhDMpgzI
bRVcd2BbnIQ+rzeGgjJ9nbSK4taGqAsb78Acc4tamDFzdKIfgTE6/rqyudfKKom6yaxgE5Daru0I
i+gdecwDmJId76lb9qt3rkDUavB6AQbxTt87VdswVeNQdaHbZTbmj3KlWOOWN4nvxqHuvT4+I3dS
Y8BGXJibnRGYS+IxparbmGjUBYTdUkzkgYhmfmRGaFE7MBFTE8V4bHfexTZdrFd2ZyfF96pALAUM
U7bVdb3KnkLSkxb91K/FqrXbJ898bPDOffqNStagAAB6hnkT21hC35jGvep6NjUEp95gYS3WKRbu
nCUzs3y2AAUmZE1hBmGg06/8Z82mTq4r749Hc6eaC6ELgKz/fzizZ0cM5Vyl6DrVfUtXLQms6BnI
0aO/k7ej3UBuQIGLRFLznVsyPP3i+dEBjRfkqNFTAvLL2QBlhPJZLA2qW2+Ltfwhr2OjNEVDsYdT
9FM6PB7mtPnmxsBjj+yFCGysMqchYalXcF0baK5QmKFIcEOhiOYDRr8kdnAvmkX2+V9Ls/n0ayGA
shjVXC0wO10KgP/cVoIRNSfZ7DidXwjppivsdmAypAJAs4Jre9pGF56pQotHPSap5qZbepJPvLGk
H3V/5v4xMK/2Q5WNG7zJgLxjHCCoj/6WtcSFzX5/1vDQgPCQBMq1efoeoBRNaeVCc8Ud+1Gs+a/y
N1ihTP7IL7wp71pClADAEBrboJc2u7GbxBMbpe40FzwCxZH+VKBFZaGYCarc8UNZ2HZ3L6dLa7Mc
Rx3JbSh5jYb03AQXQzNJ9uw/c7tyozyxkV7+gI4fxNGXXvh3HN8UCv0zyJknp+jk9HgOZrU9GrxP
4hf3q1mikr13QV3amDlXLcsVLoxaDQFt0JLuQ3pS9+XvzKoXWATu1BqgSz/1yOA1igadOeyACz1I
2iSp5xpRReJDd17xh8HQJb3acuY63Mfnx3fFnUQRDAJUxiEXg27LOSVfzLYpo9YwyK4VUtgBnqTS
poH/DFAVBmk34a0EGABBh/qj3my6z0U6iLtze/EFs7mFmqsPZSB8QWmg8emZKGZgCZ+VLa9en3gD
LAfv8ZnaS0p1t3cJcBBT8QyYElDYiLOH2qCWCQdWHM9V2NHy+FVRcuvxN1N31uMJvmcHItSYW9DO
TXzz13dWKRdV1eQV47JavkYc+rMYfcUB91Vr5nzPLgQI02+7uiFFJBcgVY5kFwdannmT1SBE0EzI
I96NGVzCUVemRgaqe5MXGmEh3hRv1g1peHB3oRwFKaIJQXs9Mj4APGYYBcllxieuWLP5RqWrXCMK
OrY85tXzvkLIQtAdC5iJfxr7g5QRiT8jStMVwe6/WP+jcRTvlMf6eOZQwca/v8qPLHM09dSVOove
IH8z9JBv8izPN5rKqAHyl6FDA2K0hDSvkBavW1MuEJgnqIGd+2gj+AsInRuXgFHChSKunFTibnyO
CK2LJJ1elGmgemZRDVCNVJBGpOggN+OQFk7A575ZNIO3sHPuWVbFiUYdgh5gjp121oW3E6UeNGlM
Kbtyz6DBtQdZty/w+arqMcmhpCW2UkXps6QNS4X+e0s7dfIgMYtQCcWWmd/omLLwQUcvA34DnARH
GA+CBdFaSs8CR/JdElhNtgbrtEx3o7+m6j7VIr3gdmyns5wTMPoI5tlPbdiMo1WVxJcPXAM0Zv6D
951INQXw3lYWk73Ev8Nil9Qeeh3tJn73E72VwPKnqxv+LV1L4jOrjlYItfXOKtWtgJ8eH87bOP57
B4PeSULqD014s4HKIggg6xHpOOiCHvB+KoE9BsleU+S+k1f1YJSQQzeiUmhXhVQ917EM0qKhOPly
0hg856m6pHlGl6S/k2mEEN/I9FpIlJDwQiKQAsRgpE2VfvX4u28BIBPWTgMyDfEshjCPJ4WA7+TR
V+OzUKnxClxnyRPPyKsgBll8CAB720N+TPB6S8tx1hAS55aU0L9VCsZ1Bc10aL7iMThlkueXW5sB
KE/L0XNzCl78msueKY6sWHYQGkdBBysZyfUhUF5CbuH2uU2+wLSKlzt4m6EwwM5jQdGThYItWf+c
ZLbX6YLTcVbL2l1thOeuXgOOKXm/xMVupGlDXF+wMIsxQ4ME72CIh1wfSjnKBDaqUv9MG001WQbl
os5jPXPI2sCuQg4Kp21VORB5F9d8wLQW+kpIQ8fcUCGFbWpdUS+FkzdvC8jVgwlWglAmxBYQ9V9/
ktjWILGmlX8uIxGZNlrpMhtJ+qQ8bJVCNlgNIIVGBBJNW/PZEQJTVWrVIaUrdeCXEAq3SQJ8DZi7
UVaHCgiujpm/8ykb5uAa8M/cSQ30JNoNv1kwFI06Gi8p3lmi0XVmGpqCt+dEs/ItQHMysSBsso+z
n/yWR5907iQQL4oJRXXsa2htia4zyVS4jSQYmvainH1RV5ileZzC09nSTslK9ObAT4MlePJ3F/dt
IoHpPks67KgXTyaBj/eusE2eG/THixqp6res+zVs6Ggn8hIf5neG9sY2Xp+oUOFvIF2vbQ9Cx4Mo
PvfPvPqEy8Mz/OPAABpHgnzdqDrfOpF4qCWL9QzeKD/iZ/bYvYjm0BsS3XC6Yoo8EQ6Sm6hG5xkt
Y2ogM1+6dG4dPpb24iPnDqkpJCUoMv8M3jhtz1R2L5iCsvZ3EuqG9Z4zxQ1Eut8E31GeGdz6pcHp
rLSwTN+FodlUgUEAp3ACsU74jeupEtBB2TWS6p+rLjKz56F4SUH96ttepsver5rZtrldNO/pSIkg
boPhZ8kaMmcrwAX1EuFSGzmG1oTYHGSKCZubcWuIjD0OaE14imOTegeoDoilyUROoxEuNqVn4QsV
Uu+kHWu6Kit0TSG5y/wS5ecArfoNt2vWY/2uaKSHZma4Ck/RAG2LdF1LSxjObw7pR4Of5RFEJmnF
BKo3Z3lXydbAoKG3P4b+Tmv1aB3S1wJa7U4SvaKlCU4bTezv6YFmTiQZY7D1a0uWXvneGL5kf+Uz
RxHI8GytDEaDG1ur9rIXE6E84rYhaX9Gu/YwdY/oYXdQZAvk4MoPT1wp7TmOVkW6B8oQCt/FsJUV
Sxx3ab6JgSsNScusfFXPUTjOXtLSyBWz6DelHSrP+RuaVB57wjseHIUmGQB9hGjIrUizhPigVLXP
MrJ/riNLLnRg4wt/BVrx1gBYKyZ8aKu1PuyyGu1qJtrfKj1FP9daVnV52IlLRMH33NLV58z8Q5xC
GaarPP887BIR7bFWFRkdiugBS7LgpR50UTRFNjJUfol24s7pvLI8u76amO/HRGT8M5OSJIlB+JLr
WqUQSbZAMVOmCUFn9sLs3z75ERsj+sdlP5Gpgqfn+jCiDVoQy9IPzjX7xMDz0LHfBb5Kqhx4inTi
izOjaiBopV5zCJpbFccxGFaausjvdfPOwpcIf5qjpvzavDU5oTlfiI0QnDNV6sBWFmpPUsP3dtEq
nN4NVbqtlFh1M647+DVbb1LN740sGcCOFHD8WyY3mj6wcWTwBZd95Yy3BPW+fdrjC6HyCMp2Hmxg
4CG7niv0IylhUgXhufEEpwypoSmlDih7pdh5ZQVNa1bMKqUtZLmOlHmJy61WWpECuPLn4zNzW6RE
sRsURAgLsXCqIs8ucjkXhUFOsugs2xEgTdyrYg07XFaRqPPeipccZAzfo720oufHlm8BQpNlSKMK
8LCAMEqzWKUFFoOvtCA+y8VTqlmlv1FkJ4sOincW5J9U2SUV8dBuwT7VslmplZF67FvOuz0664N0
0iXIADR961ggq2NPV/NwDVMQVqt1QfoKVHCqBAsPwJv00uyTp7DhIizgxFhkEHdFZ15OhHOPa8ii
XVUBxRNDj6GkqS72WbDga+/sZhThEIlArABJ3Hl2gkmB8Q3ZMj6XgERsqyUSmGmrzdzI1a+fuZGQ
70rg1PHrueFJGV66L0VY50+tqi8l9r9rQteWkIVAvw7ASMh9I8d0PXtKmXiZEETxeYjHtU934rDm
SmXnNdviXIyi2WXv+eC0OmILgxE99/F+u02AIr0DhAs4T6DgxkHm+tp8wjNi4wVecC45o+QJ7Ug0
oOPTauNdWlKSlDa71Ltyu1+uTc4OVzyojMe1WnCelBkiviGxwKEB630cpV8MkkyPRzgNYDa/SO4q
qHmBVAfcYrMD1SdZD8o+JTwLQRcbQTNWhM1YnemUSH9s6baoj7mExh6QfZqAW2Me2WdF5fecQuk5
SzeD/Oy3I+hx0GvG/0JGR/oAcWOcmoXFUdJtZXWv1da4A48NaSqS8ptoqYLL3To85EghqzNd99yk
Ane9tkqdU8ozMT3XzK6baBh4PWGO0rNnMSPJ01WyV1GSHEh1EM6afCh7x8+R5oNGV7owNbd1JUyN
IE5q4xLED2+e4znbJ2UGTqlzKX7luduWzxVzEBLo6wSmHxLZQ1M/PUu9IaBWLK49aJ8hvOQbHjJ/
5uNlurf9pgsD+EvUfuBsrmclyoq+4yBWcG4EAeGQ1qR2KdAauNxsdKhSxAaChKX3yz2jIDEC9w3W
Ap5lZlSKqoBLgjA6x4GqOmJbsauueefqdgMU0ognHtUWMjd3MiDf/AlYeag1Y6izYzYUHlQLBszq
KP4Uh9WgcCCnx3tDrEhy6hGMV6HJNaa6BAu+d+Ak8NugBZ+dsmOzMIvvmpziEU7PityOOw5MIFGC
Xpe6HBfursmvzE+2AqImDgkWkBPOm22EpmMHRQ0iJDigJQOVC9otOJl7lzMUyv81MS3rhWvzcDej
y59G56DiCKdGpBkRt38JgC68sOn7IBAI9FTRlvakXyhN3dsxl6ZnwZDsCxrCoSI6q7mkPClpz+g0
5gBJyhU8d5VMBT1Tkth/fzYUvPDRuyQD8TiPwMYg4EZWq6JzPVA0zLqeUBiB4Ou0z3Eek6Uteutl
J6UZEQGPBJwQPPlserM2CsYMY0S7KmdlncpDkrov1iM3HqEgPVHaK5HhI1Z1uCYHMoyiVVcMmtCo
mRJUCOqYmhEw9lZTyV8KHQRQQDHhJhn5xZb2yeHfbDaUm5DoRnuXNmeuqkGMkScjh+VINo2EtCta
9YgqPFUQ1xrXaE1lKzta5LWZroW5VUwRCKYhB4XMx+wGZzNpEMRBis5aUhngNIaI9AkaJEnqItct
lFaDF3qvbirWQM8v6y9FQfccCHroptqoBlKNOdtMzXp8PvJ5fGazNtwxmYoWajWOD1QMzhH4vPfp
CDksSfUSfci797/ei8hfoO4GhCakur9j9IuzJwl+lPd5HZ8bCHAOw0aQjK4wRYjd5D8eW7ptHccW
vDQ1uyqZPoWYjlDFZ36HnsvVmxJbtWe+Nm+hDgIBM7bQhLnOI12BblqypxBDcvy9vFiNvo1pgfhV
cZlB129SB54deWibCmMUxskZ6enKyHgOzFwR9Hr/3gFemZld0IWaxQntouScjBRdymtwMgX8Buwx
/VKu88476mpE8+CWL/yAbVSYEk68PWZEeVXfoUSrQg5Dr02kwEKr7whqX6eFFb1N+cLwpJ+DSGyS
pZ3F7yA0p20Z5skZcDMTCfeP4VztqPWL7itiUUMFuKQzqoO8gZLmsIH/WAq+7jinqw+YPvBy9w5y
CJhimpxLNtXIIGux6UdDaj0e551syvU4Z3GFL2ZA7udZcs4N2Ts0nQGKNR7Sp+CMtBjeqVy+XMup
s2D1jm+6Gtw0+IvByWpVQvoBg1P2X+XPhKA2FRniW68jE7wqdWGtm8Pn82Ojd3wFbIITGBRuePB9
J1oubLI+74PDoE7OTIQXJShEP+E0QOnftJEetiFjNx3f62KaLQFKvwOl2SWM5zgwNQCWIac6F9FG
BcdHoaiJzzFY7Pa07nMOrtgXG52FHAmYONkaycSuGSJeb1oqZu6Uh3vx2WioSR9npbTNs6zO9HCI
kpfAp+1XxGhV+9UGPZjLSOkL9QoaMfmoC23DgKlDU8sAXSUFiFi1HN0OOhWCnurQL5NTCJKMIBkJ
oZwu64GWSV+9GAeC1UeZmCHfqEkmF/fBp9CHfmg0PS2jHSST+1TPUhnuQpTqtDMer83dcz4xhMGF
wzui4nS9IfislaQiL+Iz0gw10xpqRTgf3AneM9h6u62EaraqRyGoojodzb9oe338AfwdTwUtq38/
YHbeRZFNKaSD8IqmTiOxwJc2IUSAo3UF3WtBj0Db+hMUj72lAnuKuokF9mBpwzRWbte/S+YteMFc
x/Wx9jHvmPXkVMg7lGL+h88EDhoco+DnRnpndsN36IodcjrGoBb7FX6wDt0ygQhm29IKG6PtLLkk
rUrwgtILv9FL6Y3xnhLAtFtdK2O9R+QerTzPRA0Tm6KMVm2/KkOEA6RQCLvENn/L+wW3KKK2DgAw
oJx4tl2vaoPsOTP2XHzOBqeQN00RkSiwkDwU0OhMhV9NF5o1Ev8t/T/Svqu5caTJ9hchAt68VsEQ
JCDKUVLrBSG1JHgUvPv1e6C5uyOCvEJ8u9FjeqajO1EuKyvz5DkC6dOXCTzdwT6GTkWK3iBUNytX
l56MiaoDWt2ep+R+AvYhN+uKI8NWRf6ae8ADC698PPaXd935t3JRHQ9TYmQnlPx7M+zU0qzyKSAG
ptxCrVUlWZazXV1zW9RZV947C4wQpEpLtw50QM4tQ4EmqFJVxiypfLhrRqkBCmGab5S8Kjdu7msB
AqqSEGhAaA5Cs1W8XGpVqNRzDG8vCTJIobvJSgz2hBrQnk+rrVrK1csFES/0kgHgx4/VoeIQfMYd
SF5OfI4eKMGwk4604MxqH9XJRrEgfk5nc4q27rTFWaz97U+zq6sz0KM4SKouP1UqUatbTfE7/qDb
OKBceihHZ6o3Xj2XEC9sdDDgIu2MiizQZaslHJWqESIIm52mHgkKwI6gKfQuAsnekE58RqVEv40Q
KiUWN5l9QzWbxzULxL8BQuj5S5j2gbzxSdf8GcA04IrVgKtB+fp8U/GVwMUdxyFwiox+DzJX4Epa
5UHkGsWH3G90EFgVUp7LY9oBzrvx9ryWO5Dgogy8ylA3B5HWuflUCyIQg6fFCdItRE1etAmlP3nH
aXtJcoqxdbLwrtYbK94SxLoaisOoKC9s+UhMrjykLOSAGPWwPChkrO4avjANyCcEiZX2Oa15Rhv1
uW89NPqTMLcVtYFrxEOxtNCDPwuo8kWQMgTp2M0YP+mZyQcUFH2/u/ErxxA6l4jPkTdEQmt9DLmp
VRIhF4oTNIEpJ7lh04Mwwze2wDdXikeAN+E5biy5SxUIkvNlqKpO1ctUKk6ZVz9wbk4aCokhcn8v
3P+tibhF9HgtYXhmb7Xrhrno2zqCPUb8yJa/lo6O+8/55jb1VPJcQjn61EBTbvP2vnLiz+yuLpqi
EBp9TsTi1P/FIyGVD0X0VmiOwkrwaUDrptZJoPgg8OLHh4Y7BPic0sxSa0RfUXdgpcWyDZjplfN3
9kXLFvgRbXKzrAZ4kxYnVNCXFoLS7Pkcu34kQvTZjJtMIlftAcfGg7wSHZ9r6qFpymKtKWFvGtFb
uUMmlrjMiR5GrDlg95QntPSXFhqrryjdDcT8yA9BQ55+39nfMIqV711ik//5jtXxy3v0I0cGdsAB
HCXEIBKqxQRcr9h3n90fpzG9AnjXkuxPD8P73d1WbvZanvjM/uoab4peqoRqmXcCrCsICmsPTxqW
OOOeBRh+hBdjbN6F77+P+1oZ5KfdNS1RPHWgoIgx7o5OCkEHPl7gNAusaHZMyf3d2JXX05mt9bUK
gfRMjzBGXTv0oIhN2ttgehrDz03UzLX85Zmp1VWa66nMJgnDko45em+QpkHbcH9oBrx7SS3fJK8D
8It+sJXuvu65/t1H66qLEoYIKiKc6EnYsYp0jPI+/8TP+/QTsJ0Z0vPgZGFW9SCqG8mcq875h+WV
D8P2GYZsxuzy0p0qAGeX2CPkuTaD46s+a8lzgwEWqIo11UY9qJyshgB8KtxhAUQqdi6gEwI08i4H
dVZtKfykdv0mPvMKXoq6bSQ3SF7mqCAa9RYF+LJlLo/tvx+zcldFJ2TRKGCdk9LvI2vEu4ajkC5A
j3wGUM8hN7mtpNn1XfyvyeXXf3jI5UUM5hnMs6R4QmK3IE2VXwA6FjZ5Rq6E9tjE/1pa+SRRnOvE
KLCX7MJEzyPUUY50Dna/H8prxTtwWAIVvhTvgDNbTeHAZ6WQlnJxerIZSY6R2fjQ9GtzQveL2wHF
yW7YPVDw/G4Vx64gdHDN/zC9mkqD06DsoS1O17S7T5Tk0FJa2AtjuVvsipnSr8xn70NphXbaUPP3
gV+/9H9YX02v2g1DWrQYeP23scqYRAou1UcqPfHmHroLtX03kDtk4c0tLvPrTgIFfIBEkdq5IDOP
JS7K4wHPmUz6C2rtUWKmWuGSm9EGf6/rTw1IF9sMXVMuvFSdgV412Tg4V+AWEAFGoxHgUSKq72us
nCZnw1TwdX4ae5LoDpA4beOHFoBdOL50+sxTe0pMPnVm2TWc1AdLcEULR7ZV3S084XPOLWTZ2kMS
74qtLrVrngzUBEg6wZ2h4rDaFkMS9uKQ8vnJEFq0kDLkL6qpgOmkBA1Iu4VevPKOlaHKgXMG6Wcd
FMHnB3qqBbkCfTHSwuO0myFsSABcukMHu/P7hluFOij+QgBjGQ5IrJBRW18NtQAUadPWozdVhzio
wZaNhHD1p66IFHzomS130Ua8vkzUD++4WNTQgmfgKQsYNJ6W5yObqzrNumKACpdZ+SV52281/i53
ym8GVkeokdSe4+Jx9AbJZ0pE6i3vdGXOzkawCoskVF54ucMI1HS0hjShXUlAwZEqEslEDXFRGZYb
fmG1HdaT9h0x/fDvI7h40o6DSaGCMp/i4wEM5ZaNlVkHKBdWVrHQFGYBMpzQEAMU1pZeJLt995T9
9NJaAVLy7Pn3rbcOb/+fOTysIdmJqtZa47IF/3cuDxD3Gmh0Ozi9C5FLIhPFaWzFkc0YpYLGAcOo
dzOPEGzj0JCdo8P+4/fPWEebq88w1s/rBA5JLyFt7qWJ208hmSWVVujZ6TuVpHA3YUc0JIN59el3
w8s+vNyn/z18lPTOD8KU8XUa9hh+5paPgxX86bzynt+4Sddu/WJ0q6ATLEPJnBvQ1tMb6ESYQkfE
IV703F+r7kWKmcUDZsyMdzlVyIR0J6q+Q7qVKru+ff8d6urpHICuGqz/GOrjLd1i0tzYRkiPns9j
wIoaVO/4w0NRJhyUjJGjN9XIbzHUhKMN3quzZgb5fRVZ4PqaC7uB8E5FMsD1ofPdOX1lsz5w5bSk
8+yghac1bhoItPy+3Nf9HrLFqKIuSmYrj44mjX5qDRzhjncaYDnBPWCgwG4FgvV/M7RysLWa6DXY
AnGK7YEj7r7bbamA/X821b9jWblYboTATRrhyLSgLUlwagVbI4IZvfXg9bwzoQBOfx/T9UOKnCAq
0BJS9uuyjy6EnRwk/OjFAnC6kCCp25pk/WcH1JIGToHgJmntLt7C7axu/X9Ozw+zK1c/gxdGySPM
5cg/GCEj2XMoB4QLt07p1QPyP3YuUnyRoep8LcOOZLzpmZPdcr0zndBTu+zg6E8fvjZm2UtkbkX8
O0bg+/v8Xr3SgPMFTg75bP6iNFwqYYJmMXiJmEfjGmcN5ReEaOwZqgxi3NvceOIC93eb16+bH0ZX
DjDrhhYoQBiFcvOdzgEqG6FRke0B6FGUQwjGSfFJ1jKXx3mNCrz+2UaD/vqZ8c/ywr0jSauhCWiN
IxEgYDaIswDXr+SFI7WPnZRabdC8CpUt873VaZNbDRVKCGYE/sYCukmp8NCjY1CMmJuGkM561Qy/
y4J9Hm5cD+u078XHLXvmx50/1JAfBNkj/Jqq2EqQm61xG3SONJpB7Q+YknthcsvgP1Ru+cfsQogI
p4xIbZ18KXKWB/OwmA1COodOK9EsD/2aM97mUbF0nfsP89sXFlf7QJoisZ47WFQeuN1jcCvsx714
W5mGG2+EHNcd14/BrW/DPM6iaoSpJrcE+zEwVVNxbixIwDrZjbdFR3Lda/0wt7r3iiouEmD/R48T
zGmmwmyqHvfF5WZ5V9CttOUasX8xj6uLMNKNNAbnxOiVheLOc7cLK8DMRaJ4KhheIr+RBfzSk4S0
fYFMVwjlTBQtZ1xHtfS/iVeXJmAwxxnQ4V4tqQq5OVaGIj6lc8TeV8THUtrYNpfhk4p2UihT6cj6
oJtz5ZpZU45SyITJewE+yIJH3AosLn0iDACuglw/fgLQwfn5m6dGiqcSBrSweORq2oCJEXm7WLaq
ikFH+o9Y9hux6NUxLcJ48MHokFw/gAPQkbYz6pWe9DIAxJhQaHfcdgvG6XfX+91keR57Ykg/DK3W
R+Rb6CtOMITTLdL2Hal0aTc9SaZA4r1mjVbsNvZnbUEvrwImwjRuh/cH9X+zggC5Kyho4zL5rnj+
cHDoilFHpcYEiyoNaU3lA2duIX8uL3AMFDKiS0M8/rw1eYkRVE2hZurk5ToNIHujV5aQmM0m6/bV
lfthZ3X2UugozrWsTF7yyKukqB0uJ/Vzzd91ItuIhdbdlzjn52NaXQyckMVly2uTN9op0a3WBsGV
k5Jhr9PphszgWTOWH7S2QBFEU6eEf9sXZF/TheIp2IzAL4OX8+9ZRbZVarBUyHV8D55KWWIHagM5
x41RXzcCnlUEDGAaWQOoq7HPpHCAEVW2W8AZphmr2G64rSsOexnKv1ZWsbMB/GupcrAiJ8+Fdj84
RW7LiIEy6XUILUPLqTQqGyO7fBighVbFNbBokgM1sTqLcqRPEKSCTS21E+PvkDhae1Ma1EBH/u/H
/somRRkZhw3vIZFHJfPco01CLktlU41ekJL6MQA/6SE41nvj9nczV5YKPIPqwo2Odz2U48/NtII+
GWmTzl6Z8Jiz7lga3hxX1u9WrsRHSFoB47TcMTCyvgC6sm3HYU5mT2NHdl97JUaVlzupI8DCjlBN
AMt/hv/aMHu5XAu9BlhYsAkF9QL2oSFg1NICo9N9jhwLt7V5i1kzHkGc9dnZUkQncN9sJbUul+7c
6vLrP3wl2t/moVRgtZEVKrJDAezYSBXpMUwS2sa7jUEugcn5/XBubrVT5KU3Smlhbk7tIPLlGiRM
9WM/7IP7NHM6jbNkyeIWqvEImp79+//N/HoHhakKKF6bz177Vz8NKh4FQDvYEM6qndAGq0qMAHyr
SraxrmuG4bZCAxQritkr4pLK/EulPk8vPHJBw/D1+/CuW4IWMDLcwEjpK38pN12G24LDNukeEu7E
B69R/SUFn2yLBurKCwvLuAjYo2KDzfqtAP1j1+hG38XlFM1e0mlmlcRWWsUEFy6HRGLT2xWjZZCh
/96bBO6ufO3bZoPYW7i8f5cvgDabqCxA/XVbyJwBsT612exFLrOQOGfRDoDN2goeontjH9AHkHvf
RZ/p8+9TfBm7LWaXxi/0vYB0ZDXFYs63vBFi/05ALanADTnCDFEQ0qKCUWl78f53c1fujXN7y5L/
mGgx79q81uGLJt7n5ofmjVHkT9HJH+uknF3kSzYujesTiwmFRAPwbhfkxeBJyZlWMhC52mDtsFAL
AfJ2+eHKJCAfCUAK4cbteNUH/TC5cgp6J41NOJSzx1PhADbAveJqZCsTsYZ/Ya9gKv+1sqYkrrUw
7aMZVjqrOIr0cSYRnXfH+/ee/AlB0YB3Os0c0FaaEt0Iv69u1h+mVzexhobqNuXhAtq5orEMrMVc
gxnniBbwjf1yeUWeD1Jc7RdDbQWFwZIM1loxNNV8NpXZTvlHlr2AW6yMFPDfOyIf0rIUXLwU6NS4
bbfhaJeo9MLN/xjwcg382LZ1U+jNaGATGcGf2HhPx41zcdXT/fjzF/s//nx9RitfFFXLWublvR48
ZdJRrMxU3nr7XsnkoD0LfRr4G1TeeHeeWypqJWiyGrtmtMFr9DTvRlLu2l1mavaxINJeoHAENkia
0CH2vGn92nX50/pqHoewa3ougXV1r9ioHtCcQlfEr3eaFdOR4gNoQGtT9hMQ68oHpNjJRiprXTj+
PjaATC5xJB6tqrHyQODgE1jYYKpbu7G4I7DVKFArJorIrjghNwvYb6sRpJzFzIYoLqObyY5r7gGk
jegthdITIBirSUD5a2r6qJ899tR2NL2vH4tb8U3rzeJmeBYPaHmH/h4Eeg/DcYusQL26AD9srzaa
pmR6IfPd7FVWRSZg3Wu3vh3d4At0t3dIu8gm8HJOSN/+lPRJwSuoox9gvLVOzs3ppJOYGvQ+I28h
/eM8NsQF3xfhgO+z3ryQjpZ3U9+ItkJb5+E0HNT7rZjymt/5OXOLt/hxTLo500SWY+YgLeC1h9yD
Is2Gw1n2//qkAxaNyj5IXfGAXMWPZVNkU9bM8N1h5issysH71eg7juczIGxnzs8HND5LRdNTpoJl
RmOVm9ddgvJQKNm/f8w1r4MGUbxAgKJEi9Xqcm75XpiqWJy9uPqrRcci2/Cul14HgwT1MMBAQGfz
65gjA5A1kCNF91qZAizZeQXY838fwhoah+OG7hcRLKVLxz6O/moMsdjImTYkgaefqiceFJCAwtLM
Hilvi+5kqgRUlJk1PP9u9oqbg1kQYKKvQxAW4YLznaJE4L9sxDrw7DKy5ue8Im7/Lj8ipIJStFOS
yZWf0ecC3iXwCXG348bL7srlDPsqIisccLiZNS6Hy0Np6MCA5x2MjKp78Ym7SV+Lj5GIrvFq+IPJ
HqvbFmzIzU6h0i1/swXPuXQyoOOAHoWs8wtUZA3NBFIvCEpRDbwwBysNhECmW4W7RYIMCc1B3Hhi
fqcpz0/NubXVqRHaUkBPjxagQs0Id4zfOLJwSYnOYCl2fA/KUzt1VHMkSAuSx3vVDMntzTPQuTcC
zW8Hd7R4U7R7hwcoYLagxmT+vh8uTxIEz5E6A9EBkOkAJp9vByOaU42lYeBFRUVkdO1vKQ6te4m+
9/lPC6sNB3bOLGhHzvBkh7OVl8Zhp9JqTv2zcapv2EPhCLfRVnbySjR9PqzVZR7k6PSGakDgNfft
YQY5+WwVNCUF3YJVXPEUSIeAlxAscNDMXV+a+lBG+ajj/TOKoO2sbnJLSu9kIYWn/32hrh1cg4eI
LYxhncTvcP6Hiw9YO7RaJHBeDmouP7rtXemQPTC/5Ins8m6wi24mTznJh/AY3HDeFn3seqCoKC7s
CugjNxZw1ZpjW8jVfqxKifM4pOjC+KMoe5JBqLaWGsqqjcFeM4YgAFk6jBWp7NWeCfhJVNmchH7b
uMUtbpddHgI/V6B7fd7gE1m7g2VcP02tdko71TU6otPQl4LAhbQjiCoqzq4aJOpCCDsmyBLw4dYT
Zf24XBtdBTrjFJbgp8L46sejnpixr7opvC226Pvvu+YiqPvHEhBg6PoBd8gaBYZUpFRAbwz7AYq+
nkhLOzMTsz4gpZshaIHIsFUTZudH43ZLCffiEK5tL6v8Y8eqTScnHbpePAMiXF34qM7OMOxCP3bH
8iucQawaf/w+3KvzivAd3RWo54CB4NzixMRAazjMq9A6omJWI0/4l4SFRAvuJ1eL/9OQ+XuEcJqo
eMOH4lo5t8fSQczmFJtnjrOHbGRm1RdEaEKk1VzpFOUPYnwKg6Wlv2LHJLvLtJI2kC1YmOTQZ1d+
isBG/j4FF3HF6pvWTEqZMNbQqMEcGBFBgvEY7Ds/PU0DvETqMQ+NPzedu6g9E25rOq6dJRCwoFyH
AGnJqZ5PR9QORRelJfgRARv2k7/lc/CnPHaORkPoD82S3USE86TTZHPulhDRGnWL2wuWfxhfrb0w
gJFYL2G8ghxGbo2H9pi/qZTR1I89JaIIzqdDb/EPN9xtj47FLfaLdQgO+7IIJMDCtWEgPl6F4EyG
e+ygZ+6HhZN3xya6G4NbUdhqT9wyswobpWKYhKqDmear3890wxuuw4HvQYD/GRwVC2PB9yvpx5Hl
FSEuECDB8er9nyCu3bBLNxJ63+mXnyHRYkNSQOeLEgIo7NZtiBHEfvDO7iMffKxOaev72cz3ja/s
fM5SPxqfoXN3b5izX96BCPkYIEuz26HcgCJV5huo6f/nB+bse1Y3QFbo6MsCmbHf1E+9/oo6IGHg
iQRx3x+9Ok2Nic1TQzu7/mi8tCM9CIfzk4Lczu/fceXwnH3G6k7QjVjjYhHTkoF72kALhyHdyRyk
JfZS6iTKhrWL+i1WQUGBBZJVi1Qanv3nZ7XOI3SfsjH2IwaltJQKz21BpomAyBoSGnNOoNNmycfR
QsLhazrwZlQRhhYluvt92BdFmH8+BOld8NAi/fId9/zYcoOWTVKkDrFvjA+iQgrpZgihIQ2wfrRL
j0h++srWE+C763C1BRWEUKDDX/o9kPM5H7wwAr0+GlMM9j1Ps6sRTBZ2re0T2Y7vxmInGbZcgYAB
SjofoZ2TSPfwHmL6xhpcJNeXof/8jOU0/hg6B0HCIVTn2JfCt0FoaAm8aNAc89sAjH/joSsfxdIs
IZYHbgJOef594q/clehwXjDUaJJAjW3lL8c6AiFLqCV+qj7r4GwOwKAsBCR9ZZAdjCFSWZSbVFIX
cR1wCXAtaD0XkaG9aIuDvFdVplk1+jlhSJCAuJk2RKWi1d+qdH7B/359v/0zmaDRpjN5rklqQlAJ
+ZMSOIYZ0crntyzXTGcKQPGuI4Y54GFETR7B/SE0SyTKwMYGYarf52qdbMVTWcdTHXVPJKZUMMWf
L9RcGmnXAQLr9+VjzIUEIudKtHEQLlzvYgMR/kJLASqzdadsFkV9GLB+9DutJAMYTFO0Z/8+DGHd
jotGmO/cHm+gNVrCOFaL3rXckBlRNPkTffUPvbmjL7U5/wWnyg5ZT5G+j+Q5Jq85ZvBFtsgRLTqQ
pQCulx4fjyAHJsR9fXT/QkrIfF5UmB7u7iRi7r2e/vnKyX6wZaKSW6SG8IDN6G4B1dwIDn5am189
ffvqrBTalxkd6Jd6lNF6KOE/P3pbwe+ltf2gk5HqJHUzcoMkm3JEit7xJOd5MP8U5ORlxOro73Ny
cQxWM7IK4fSaBxJ1CjEjztw8KpzJ/x0LbE0eRD2uUWzkA6Rlgs88z7m5dV2S69nQyRrMHfxXn6dm
Sp4Ycf2PV9e5903/6NYW/vKs/f7N8T5r52WrS+dbfPu3L1i9rfJ4TPJBwBeor61Zeyp1X4/2p23f
WqYFn08erJ44KnGItbNuPPq08yxCbsmeOG+mTre25DWPgGTzf2/ItWyvOslyqM34mpRU1otGN/mJ
N9Z3LXjQR2qcGAMMtFB4AV4Bl9xX98n9VTsL3cYFNr07W81BPmbxHTqhebN4kcOtc7c1ypWjb3Qd
RPkVPoKVtzzAucA6i0ujKEGMDjHx6IMLDgw8JWiGDoH9Qek4LdADvxXcbX3GKkQt+iAICxmfYT8V
ONT+y5ERnh5S4oPSiD4SHD6KPfBi2/ct7n/PsW73jvfwLFF6ON3hBH5sLf/lTQxdAegZoNyAxDL4
EcRzzxr0vTGVMdhJcxH4GLdpTg0rzOo1Lp4hLcCaxMx5D8Q3xeQPAeUboO0b9HQRNCIYSbaxTtJy
76/OBpRcF1EBIA/B8Lw6GxqnJYPCzZn/wkHa0ASNz6EwuZvsOJqFThQoIEL1wxSceqe7mKDWAa1z
AGdpgvzdrOyvxG9PxRbs/8ocoX8LkhXIdIPvFMrN53OEfETRCEWEBsaCAcQMpggfl1FqBmXAO4YY
tJaohJUjTGNrgZax/SsXouGCmDu/SbUsM7OpiOxCF9GFaEy5MzSM83lNDa055re6RS5vSnyrjA7A
Jb2KbNVqp4+iPGtMTBq/ZH86Ceri+UMybhEbXDrRxQhWamFzVvFUOZ+QSjOiqjdgRF2yto8glJjB
xqQTdYswDyQZl1sC9QXsCVUC8BXX5+p+GJnIKqnmxkdENeD2yQDRm6HPE0MeuwuFt1Duk79zNGY8
RChktF5zXPs5TdBXdtCaFEB0eMoLrx5AGmzGUGB6rYtKuJkmLv5iWaouAsyDgaexhB7frEQ4Phgs
OM5I9T3VxVCCqG5QQL/T1z1QlH3N9eFOQlHFGTgxHB2hm4vHCKyBCk3UaIT+SpABaKNAX9SZZuwl
EoyME9xM6bPnqh90UMFL9YiezEFuP6ox0Z9qVkWSW4J/uaPgLwVLt6hl8xNfNU0DhrwqZ1PpKWUD
hi4CVkc++YokLQjR46cHUHUDxLQZZpvJSsHcuDPyyY5TfRDRY9t1yfvUcQqCOUmqWzNR+hmRRDyB
VEoN23mqyZRKMSiSylQGwZQaqZWZNXGi3MhMZ7nbGAUa4oQyBlVkgawkagNA9Ql4vXcgvtcwk2Dv
r1I9d8RZ7eIdPgLAGy5k7UcbYt8Anywz9JsGDRQLMh5gOAglFgr4jdT2menBiOOstLF6kAcOdP45
SGNc9PGP91WW1miaZUrpRZna9mZfCs3dmPPh85zk7Xst5yJPGTilfTFJjRb4pVl/qDTRqJyE5xlH
skluB1OYesVUWApKs7BsEuhHlHoK9s1uqD9HcN0JpqKxOjMhj1bhapKmJLGnWEoDvPp4xS3bXPys
oLfDOYVccKg8FxxYepg+znahLQs9Sp2mED3L2wjMf1wbOtBAyR8DjUcnUtcq6BZXU151tKIWDBON
KM1MGlRfQG+WaklhV1Io+FmzsNMPdVoeiyLKHvC7WEZC0CfEdl6XQUvmKavvWBALyWGGHCcGVkat
Ew9lIFDG8eK00yqjPQwjPwmghhLCz1RlMedKDIyrbly3YmMzNJ4kZGK88pGwWoN4zsAywxI5KZNI
PaK7v5ZAC0OjXgnGXQfJ8I7UVcMLpiGn0V+W691fQ+rRj5RwTQsKAmVENw0r9PaJa4Qe7cbqjEUL
w7bjaaiKNVg+9LnPrawESbSpyr2BRLWc1qc0FTUeSkUGdCC4vIklszbUsCddHwfoDBq66m4YJfFF
aSrZSSI++lLQKQl2nnpSnDKJBIEqrCmelalucAxiLItdyi2LTEkDczr4Q4Vu2g9QPed8De2xut9w
aF2zhCJmSGIosyxSFGP6t3Gojccx4NW7AVN51/Gt4WRYqYmCFH/86EEQCv3AGFlyKvAzynExa6Wn
WY6TU86BVj9U1Cgg4mggndX1IeaABdhrRBs79ZnPBw2rCvnPT7RHFHgm1SA2DZMYp7/FBZgSqUU7
EQD8bQMdsgCMdiDoKY2MaE3G0DY0DumT0KVtSpGurt/HYhxdgcunGDw9SnQotMiorFLvQ4Mu7Wq7
IYFQCRnQkRNC/jzAi0xTwMoWTlwg3ojtAJq2vCh0SOcGeWTxkJ/D/c4Uzp8SAakHsApXp7JU8s7r
dTHDRKUxtwhKiflH1g4ViJG6Dt8Yz2qm01bJhRjMNbEIhWbGg7SshSjiI3AdFcohAVoHwDWr4KUG
3gblQ6mDAbQrQ2RgvKqaA4oY1MJJQ/PiZCIBob7XWouob24YdHsiPk4fizgf38qhSiOqx5Ok7OQp
0Ss/M2JUJLWkBHXbAGqdZY/BKRhiW++5AD0oJC1UuKtWzJTCmrWZl3YJujTfO2iYaWj7CnjFkoQq
jD3AXxvQfE0BKjd4DQ5k4KVUgFzGhDXoB2NQLUFIJgWqW8aAV7I8tyXlwSn6ogotk6EM0LGeGPXE
G1YxhiLIN+NGv+uSAhFmkoadW6hR8hTllcY5Wlfkz0YhcbWrGw1zZn7sSgeUhEwgSTBzqZ2x3ND9
KDLi5A4iR6Fock0OMneUYYbD2IXJkh1CIxca99XMb+aKqc48cu2DUabcDRLCafYwgM8KFHh8xwTg
BOVFh0sK0WQHn/+CcvQwEUmY2/em04zWQoIgfhsBSn2YWNJIROx15Q4EwW1F9UKrH+c2Q01EKkdF
oegpltC9pOV87+gIGWcrMzrkk+Nw7HJXloMG7FJ6WBYOF2cqWv/Dij3WKcruO0HtONVplCk4jgLu
GaqmPQbNybn2PjZFlR5npepbmmfoMHjglRq1ClkKqtIfm1L3SxVKX3BEGo43XwMyR+smECCaMSjh
dIB6YgQFbV6AKlYzSUVhFWFroJQe4OupgP1ZUhX4JUxjkmQg9ByhMo44AwpzkG5W5kMeVRDkkGtZ
B0u/2IYlFUTkkGkk1c0fwKC1exYP0R+82IYE17MAVmzFiMfaa4ag6nZpzo13KSCaiV3FPCKgTDEY
ajrzxFk830EhBsxyA5QAIl3E8U51xRXDtoR6mJjwxhMaRWaO6CGkmEylqLue6Fw7v4YKj0kIMNFg
IeQG+U3qS06iBXr/IQZa5qIdFcjikkDgg9FVqhpiPCgOxjHi824KH5CEN1Iz7xqwQ/YRGLfgkZia
7cMpDbW7Pjawi8qc11ral3wPF7Fgs024cwUQJ16LCvTqYXPTwGjKJz1UecgKNCMHgHQWtokjt6D1
sPiwDr9GJR1LK08U7Qg40ZI3kbQhNbOBy1rSqEOFAxoDK2YGSIXWJjcwsYPWucbx0CaXYMXpwgpo
B5FDQDPWddTusRb8kVOTKTg0QpdHO4iqcKEzBkavOr3A2kct1ouE9kHZ8Hal5ml1COOYO3BBWH4U
iZLdT0oPnao2ygAqmCP0AFnNzCQJOUUmN64xy3LuMW5auBHCAoSaIAFA4pNJYi/YUBzo7zK57cMH
JqVVfdTLJgoflbYVT3nLdNC8o3LWHNRWnPqZ1BMozdBjV/HxU9GOPHK5coAiE6IPuJt2rKYBYk+I
UenUzi1gHW3ZPTPw5X/NfVYWIEeSxWFXhmqKm6yOStEO2ipDpIcIFDieXOojvJGZ2ttdKsQQeAL7
rcW0Si/ReNwOyi4UQQp8PxeGGJl6WRV4qaVgr3kIxkAITX4KoFbAa2wwQz7IZE/rtTkx56YrQ2eO
agb8J6g+DRfPGTyBhTHtizcuNLTwIcAZygnHARRmDp0+8IiyUsRQCBZ0bZgeWMp68abAVzGz10bp
ucXueBUDVSjtYMY/hqgN8zsW44FJDIB5XySBGyMqoZ3mvuHC+a/S8npkQdIwv8tRN9z/F0Vn1l0n
DgThX8Q5rAJe4W6249ixEzvJCyfbsEqAACHx6+fz0zxk4lxfRKu7qrpqNBmTimmH/rWukg7n2036
L5HNoIA/7ltayyHM/gInND+huZx7kVWf1Rcl65mI3E0nzcVv1DGVzRY0JERMY92VrTJ4oIze4j8S
Rmf/xIPJsmJvlzknoq6tkNoJ6goHP8d+niDKmD8Na/m3IVRjvshx0//JYay+zakJlvNMaRzKqE0y
YrsztvXgmnTdniuZRk1hDgnJ65TBSU9H/lK2XVp/7tAaBdgPzOEzd4gYij5z6sfonDPFkhtGCtfu
vEe2P0iPkDXfcpHtbZMzfQzG/QvWtPsS9NXBqt8q/+RUtY9gUENhJA6UO54uI38PVSK4/z2hNhYL
IveYt0vD5OJHH6YqHbfBtDb5l82m8m2yQXXtVQif4+XJtT/87L3GkP6T8ZT5QsphVZVDXJGXFxkd
/MwbH9ym2eaOx7Fm8cnvkri/ETCY8kDHTTTXtPbn9dzMm1X34eZP5twm5BQW1j/wH4Hlj+PTEq96
/8xXRA/eZhpQfcBrEK5pnrz7OmEsPie2n9+qcAMCbzJa/eIYyOEovMayTbesYWbPq+3z9NzrsWG4
m3FYoxmp4vaUbKM/nhhlDmyNtgOaCDidHa4hbaam9Lo0n/+5PeU7j5a6wQ22a2V3NV2+rJQtrp9H
hq9RX3WXyLuk1m1/izwTh6fQ19PyJUWZKXkxubOGa1x7pjux7W0uhDxFQ6l8vHRGEwOk+PVHpxFG
A+2Zbwk9ZVJijC7GICNZlrtTfN+USt6jtWPomOKd2Gov62ZmrNXsn71N57LYRd8nMAAI7VD7G6tL
N5K+WYz1dJwTKjVZ5xq6nSypRNHq7WSlFFjybA91wr61ZNIA3Ir38VO4tTKnswqy+7ndLDpJgcy2
ODJvOorezy1UY5t+r8MWb7pFuQ3ZrXUEWySxyp/wEIqnYphrAS21Jb0o4kX25KUOH7608CLuT1Wn
g19EJh+6U7MKM7LrMakvY997f/1sS0HYciMx+lz1oEocGPHvNpynkS61xZEv0fGXZdjX7BwvOl2K
2attXWgZpo9ekydt6WJokoKVbdiReW3pRHdE7P9piBtcIGITP8z8GXmPJhme2DBjaJdRL/8Z3H4+
B31Tq3M2aV7JTqisLQe6proc2j5KiUJIEzYoOsVnSmLjnn2/6fTFDyk0VJQ5/crJa17N3mQgdX5T
e6cgH7A3H1Son6wda30eDvaRMV/jC+BnjPuzrGO/O9dz3zJBmYxwqSPsh9IXk9pLsW/q8yagFuqg
w/qXxu2oGWWtwSnf7D4xtmwivK/R0L2QLCFAmVraYX/sibOUH1k5JDT6MwlnvA3kNsYBX5YMp/5f
J3VAdnxSUwYbk+XunIuj+eO25XhZ2z12p6gC4OCvdN0D36zGyTkQ42eZMLjyrafeqwuH+FcwRqN/
9nUn2LIM+kicQhQHdRGQF/lGtbby1Nddv96qtHHilDHY/ciGKvaJOBTySbaHFefcG5ofjmEVUGhL
1qSYJ9oh/KqH7Im1XIUfweCouqH22vxlT7ZovMZt32AwKhJ/O+9b0hIxSQm+SXhUdPV6HIIijLP6
RxDHRt0zTIzBieIDatlmHtMqssqDPI9qmMdz6oI6ONeR6G/T3rn0jIld82cejHweQaObWzj30Xyb
5TJPr1OOXRj9Y9/2ZW6mnI55lrImuk3p9pI1xxqfsrGX5m4NpP6OM3jGzbgkeJJLicv4xxWaFvHh
T0zBhGE3ZS3jKbgdg537K3HYa3QJGvrdrMX9uRyxjDm4PKKAkHUvCJ5E3VG5rfKXJx0GI81174W8
9wSm4dk4emHzadSB3h4SvTErsiAIO4I8NqfXB76/iX2tXLn32n5UypAd2amJsQVvVhlNheAIArTb
ruLrCuPJnJbGxlmpW+aAE8jwGz/OXlm1AW9q6mR7P7JxtOU665FhzIOofJKev4DCrIBRRW7Z7biP
ksC2dFSrzk4EvqRsdHESwjLQcR0Q4cJWQpGmHXEeNZPzTIVaQvUgurDyT6O/D5+jXOZTwXBEtTt8
FUflHtVxV0Zpjdq9X+oxPVfj0eOwItWMOpPsnYDS10bnPej641XtI72k+lhpKVxUeXO5DAIGAXwd
2j5jPPnnH6P345iTNbgIuuuVS7OPI7LC2W0vlNjW/Glq6rwC6u/Tp0nXew5IaHGkM1XPr0GQGH4k
o67D7DZEifyZB/PxFnqhY9/DePa/UB6WWSbamEjiGE/2rHLVSz57nPg97Ln/0qjmGt/QE7x7XWaY
L5IeCCwHtpp5k5W7TBklusixv6HqHWxZXpinJ6RhQ7yIxw17L+IA3JCSkRO21Nit54meh84jJKdx
6baUe2f9rOwq3D/Kxor1R7QozCCbrtZxwXgN2NPs2/Er27for3KRAL1RSfhqZrcQFLnQG2HqG/My
j2kzRqQrjD13aB7JP6YXuSrFR4cPNKglBXypow8xxripcl0DdgGGfKCO7S3DUyWd5zF3mZT9nrAf
n6rdZcc58+1Un8jXiaKnwFZ2LXvKwb9h6nO/MLE/Po5aRcCD7bi8h0EyYIrsH+tjls1je3IjEE3R
NngXP+Z9L5qbSM0SXEK3R+Gl8wxscNNLxUsWVJG5wPTsOJEk0YorSKj9+uSZIOpuhtr+nCfd4J3C
VmC1HHlp2pbzkYztU+K8rn3Yo07VxRIE+KfonYAv0tuyNi7dvK1/omYNplMy+TI75yFy0HIKZJvh
IBuHvzPWXHk2Rz8bcgl0HJ6PqF50aXS4v2cmNZ8lic3cAqRLbGVYz/qnt3k53euyJXjVq4FMW9V0
JJvtwSS+78kHDGnRQd6NuTfud9PoN3M5uSAaz57aklueVp07SZYCgkLVMrilGwPIOc8H2V6VkzIr
IH5wHNxrL/s8rx4ZYHNDVzUWxlIaTkRsRmyHOi5sz4HPbLUeXmbZDwDG+yjSa7fiXVt2NFZZYVxm
NWD/GNmL8/12JEuFV6IMZO0DLUt41Us+a7byZ+ayhsRTXDnxUPf6E1JO6Uqnm/hhiedU3+r6Y7SY
e8srVnFFIHUHz0Qtl0q9lsFs0/m0qdD+7DhlY2mGoafpnbIW3DNvptNuwu4eDFp6SGW8CBCGL5Fo
gp4bkDYrnh4IQgLKsWCln4kP2DW5pPVx0yIKF1Jarb+DfMvx09psPh8h2ZATYCGBOc8xtn+yJqMG
1s5/A9Tp3SnA8pWGSbHySSsz46yYs2y5klxJ1wZStGb/BW1O1IA3msW/hlPK1do5hP4nLDx8daMR
kWMZcEb/GB4XXYGLm/Sauqhrvm+Rrn7RkbmmbDrbEnA7zVO43EYbtC24ri+9+y5Q8345DP8p4JFg
4LJom0O8fcCmPtxuMmAht7n0hLY/05dELeK1n4P+fq8HwZLxFM8JAa1syL7VxvbTF28wdeAX++G3
YZF1OfFHtkc+PVvrHITVVpE7DapSgq9ESeEPozlOuq8wbk5BiL+71tIhjWO3v9RCVt+T5kj+zFV3
qO+9os18XrhCkq8hl7a7O6o+aJ75lBYvTn9JuNpwqQsf/KQKq5/7qA8emJqnT8G0S1OqfKjHkvfL
YG0WpTNemfiE/NCsTXEYYpV9nfeMZYHKN5LmxLeVenVTv1PWpMRLmtbI1dleDusosU7IFgEMX/lZ
PD7tsV3GuzpcxwCbq1HM6nVwXsCzmIxon/qu67xTQpvLk9Zj+zIMY4sGi2nJ/B1Ut2bg4xAGjPkw
6lJ80pEiLatqDl9eqqrx8pJ7b8dbZDNJvd2vnZeGFGzVeCePbnW/xxwk+AY4vj7OKQPctaeLILFP
my55dMeuf9dDph3r4CpeP0eDj0dC1DgJeM20yOidjxkcPT9J3snemPm2CmuH07ak1twbuCrK9Ie7
BJ1bsD3KRbvpbXFiaEEeRsHyLgA8e5/LFN8Gu/nytpoRdXLhbaoh5zvcweFl5Hn8n9OWMUhimNAQ
1XTw0Dbj+T/oeEWHtWfv4/aRyWQn6jo6Pj5ZzEOr+4ZhCIZDpA8gdstyroiid6e6zz6SowFVidwi
ZSwo+9WI6UUzJA3nNqOQnsinquYLTvB1dWU9JPoWp7QpfG9Z653adXA/G1J9aSK3qarM+UBCRsTy
bobubs2XWD3YINvEqelIjDyJfpXt+35QE++6iv6mAuRzQROAgUdr8i/yhY+o7gjE3VrHqyjyMcp+
sOQbfJfeMrm/7Vqn1R+gOpt+4X6NmEIwNkWYqCVdUhMQqhaPYwqB1Q60sQqoht6+8W5LHI8gXboZ
sfGtwLZgBNAqOgs6puP8uFGqtF8eOck6/2kzHvLBSxq5X5opVU9LG8ztYyXc7tPC9DA2cb0F8BuN
DoeynSd1vPS0I29eR59XOiGGrzDpEDrYE4/Ou8/b3GTv0xBihzQftBQH7ljDnTt4PuWU+XI61Ys/
plch9zF5yvegxVBk6pffQRsJZLluH/piItJO3DJMvJ/SfelE4ZY1OIuO1O0qbFV4nio6vzPTmXzQ
s5ih+qq8S4qYjNO/YdP76aMZ543fYQIPo1cVVpTUnaW5jyKj9UsyhhamY5Q+W5ZdT89b9zIGmbaZ
BOhcs4aJJGS1wih53IVz1n1tPhzdz4Mn0IBuhmyZeRvdi6HJbu/QNYAyKK5IUUzTyGDUVH74xlea
PTNo2Md+3cVPk/PIijFuzDVtjyorUiGXH0eSr1Ehk4HOq5lFVHMW0hml/tSu4KS7Fl8C4EwJbCBS
Vj/mObMFWIAjwmMX3tce5N0rkHJWVH1F0gbcXs0UnU+OcBbIjFjzaUZWUlKual6jOXTnlKL9dXeT
+qVB8Z47s9KOeb4ey5jY1rt2AII6T46Brwz6lc/UxoOeSdI0/n9KBtFaxNMcfB8ab/xVh723FZOx
8iWmz4pPG7O3PS8hdrM7FiQk25Ec+b4Nio5tylRyPho3k1/60WdCY4j+rREHs7kUDYyPCJvqrR8I
xmjVB16/Mn+fLcqHlpZ27vZTY027n0w/CAKs41i/5hDRQFVr65ATgqeocmmm/LtrkFfeDcwAnw82
CV/r1sDiVcFMTlm1G/c0eBokOnCN+VVXKV1/0w6oNwIAtPtFdb247IHq7qplxwybLakDowoQTZ4j
8zxn1IvzG0xQQl/TSfG8z2v12wzb9o7YB4IogxKHZauO+KvXcckzOG3TW8QXSfCB5GovPC1JIElU
G/4S25J9XoZ5gsgI5rkvvWw1lNoo1G9r7ldfghgThmw98q8uq3ofhsfgvB60Grx/2AaAO9sG+gu7
bUl3pjzSnMi6Tt63cG/a65yScdDEid8WGjrqk90VUXRe74iTtvkKSTPGndGloBG8s3ksx+KApPlb
p1AhBRio/CbqQIGHgR2+4Aeh9jP6/yUv+9H5eNsF4NxlMtBLM0qYiifduOg+xfetK2bbmj+Njyl1
yd0MXhsk+7zfaCVNDFYPq12yMi/hzqbYdpdpqfznuZr9tNgtcFeZjZbnu8X+vl71RDZVsbYsBtk9
lDDKZrDfelN1/+1TPquyVmsKmdSt4qvy1Bjh0xaNbxD/pLPnO6NwqZYhG6/81uHnuolbGPG9za9d
ROMAFVGx/Szb9kXPR7jczf3KoYpJ+hqZFbF+4yV3422aO4LTySPqX5t5OSRhs7lV52TDKar0I5f9
ObqI7bNNVvsLWoH+WfIxn7Y62TkRywe5wWy8fh+9dfwEPlD/daZZmCBp3n6tc3Q8yj4EycmcuJfB
xwKLWfPkNWqahLUNNYj/lD3C/Gy6TahXG8G4cQbddLetHCvtx+E7I8YHcm5ShGamVuPDvDXDAu4W
LrRFfnjXDK5Kz0uUOORoom9+5YNdv5DRyK+6MjS7CzClrUq7R/aXFyulLm7T03cEEzQ/WZ204kR3
6WGUDyxwv4cOX82dCxxDbb8lLKqXbp8uHZ3va9pEx/wD3elGXJOGPZfXyENIW8rUmy+erfX8sC05
XLOI3Mcp62ZzgCuETXyDtggbCHNfyrttMmTuWWGJrWlW7whv3ZDL945XLQaw1Un0G0h2Db6xWRvp
H7SYNUKLHSsfIGb+5tH1nS0p3MEPcHglrqtdWv88jPvKF6it8Jim+KfB9FMUZtsWYN+ADnpNnn2T
tnSFbTXN98lBQ3sKCcb9IRTk+KmiRvlnNfQxwgkIfvTkDCHtjfGs2svM7lV+OY4Ve6a4B6W65l0w
zCyZuRmsIt3Hf1kODwUA161vKbNZxmkXfJEG9WJf8kKsf4YskxKF+MFOU77tXnA/0+LrSyQ3sPBC
drP6pmq4mj8Zf5w+TK3vtaWeCMM9k12YbbAStYxOBzGKXls4GJD0pA9+4CdqWpw/TNXSEYkHjE49
qdLnxIn4v212fnVes2AKYPLb9GdGtguQhL/5kMIQ8heRdN5+6xqWRdBEM5eiaPLxQXZLbEiY1esI
ckCqr7eck91SZK0HSnlhR1ksZ44d4ACUdYyY7nCKrXrj8aIq58nnaOzb9mlJRiBSAYiCFiJGaHNP
+xrjEtaOFa6tbYyMqOLKleWQxK0qIx06Gtg5S179ID9IWpscEyVijt57HGQ678x8eQOiFvn9cIn6
nVV5F6M7gvxMVQ9emAXf+jD4oDsGjHburNurtBgzIwLqdp6s5dDkzEAbjX1WeClI6Z5D9Zag8tlv
3mO7Ft20rRCTdl3qE1YlmfsW9pobP5P76p3RT03dvW79Liuao4EdMwgpxNkIhteSgppurErVLjph
ns6ou7lOjqdehpF9qvclgOjV0HTH2QuX7jhvk3TNs9W1wNpogYh6TiLUfw311KTb8w6otp9UMh7N
/TgZ2T9p4Tf+1cRDuN/lege1l0vne89HZ21za8WQp0ydVj1my1ivOGp7uem+geP1hnln0uNLpF3r
O4ifeGq/BlXS53fZmMK9bIOXJHzDoM3vdTMF81UFEqg+P/z9a8SUJoqGSIkPB95mGU7W5bu75tWY
AuN1HivoozfZvwjGQMWI0k7NBUg/1T96/8D42ETetl0Cr1LjSY2Zs6V3aFJl9nhElef4HNyy8zDf
IFzpkli8ZzQweLdyK6m9sg9o7lZSUzIBWNQkBizCB38CtpS7ysuNJImspOvYWUGSIStycj3Y6MtW
PU0vtWyA6ble9+Mc9AkrE3Obf4iK/F24az9n6w9GnPpLamvIkDBtl7BcEDHMwB44b53XXplHDcl/
XKQ31zX+CbQT31VfjeBXopHehUeLBk4NUL9EA071epr2acyRVIRHfkGbVs2f8o7c8YIEtL07t3bk
CMk1sjAKhl6RQVimfBNI47Y33u1p/mI+mFhc+ONo/rblrSN/KU3a47o1TFEn2+XhcaK0RKT72UGa
J83ewONMEtn6HoSHmTBcEjNvmuHiLau5xT22Dha8bKcac9K8qEhAbF+lhKQpq5j9Avyy4XfBtZqj
enRqjGGM0rRn5dE2Qt0hlrTxvVrQ2Z7BrFt7mbacZVCAbxtc6E4zcQbHUewY9P1R3bm21k8ePNZ4
c+yzdK9bDp715mdTE94rrp3m76bSbH0IHHvLRZf6ib25vRefgjFdm2tdWXmUqnEBNqUCLcpjZQeW
tJFVYla1HQcAXeNlByM3vEL7zfPTaPkUIlHLP6+5l20/4ini1vDieg/vD3ocHF+rWOtS88vK07Hu
HYwkmpENY6gh4MbqqzT7hFYkza+bhWK8DcOa98Clgk6uXBfenStk8LIVkQzj4IKPZefOc5RUOWdt
TdFkJEvc3Kts52zuSKzsdR59of4Fs3+0qLUipG7rlOcSWmwZrfcti3uZnLvNq7orQg3bn7zEBNMT
FXl4nmTAFTgG6bQ/D/x6+U1pO1RvinRS8+Jj8M5H56qqHvu9orW10tR/Ao/F7E9Bn1KVBTC19wCB
SE7BAOSLEnNqgu7vbkVI6sMyRvpc2zGGQAWKr+66FmwA0cZhIaUo2nY4H3YfgotPXV6/erA66wdz
A+VHr5mhSgSnrpq7jVTYP4ARu/IKdDeROyntKlEYaLzhboMMgFDOpQ4vnsq9/ZL4CR7sLuyy+l54
4xpeE7LGv6aqavHv6fnY18Q2IQs7HJ133OgWe95YOx8gSriyxwI4BmwX1QuDBhPyxp5V6k3bCXIc
Ob5nVsHVkXNRo0/T4YeaZEnXmzdunn7gZUfLkB0y7n+rgVmscOEcJOc9N6E4xWZLQIqCcBL4plnV
PYgxNQ/53DH+udXDl2mNj9iS+dkRa+TL2GsvnuvRjETJGMdluCRIfrkhuVL9yTES6Io+eu4hYq8j
4mNbSBoeXfgmW70T2jpcr7cqRH7XgvvAZKDRYsUmh/08d2oW3Y9+XP2fKp7NDOqgq+OE9AK2Se9p
+gOSOCaiLRuDV2YjTI7c3MUUwG6Z28/wJnK/WgXbc9ep6ONdXn3Lu99JK4p1E5YrWseocudea4JY
D99fGdpYAb/3ai/kEBwJ+HaY9N1RTPHHbKW3MHI4qion7kIUKv7NO8YOVlbWNGNenEQf3cPCHMr+
dZKfVIVyghFwyPAj2o6anNVpWf6TI5GNteg6cZbQK1+OUYDX5Jvy2QOu0uONysGq0cwM+iXK4UOv
c7XYb7vXsOGfj2p5AdOfnvJsbivGn8W9tjh67Nd2Vvq4DAz2B4LCOfqnurBJCoAeupo2iFwMa3oI
+EWxBwiM8mz9L/EWF99qsQX88ph+9OBDrsW4I028X/Aoa4vwbhIvi4NsK7e807Ks1BryaGvfPGKS
YbBfoTsJboHLc8wKV+fIhrVr8+63efiDyWz6bCQi72Lbc78vDaLj4KaDLfnrhXE3oRwXUpc+GfP1
Cep1Yakw7eZHXI5rW2ZN19ac0nH9lqIFHG+pQyb0W4N4b6gDU44tAnLZ3gNRxDPWl9L4xWbHDGFZ
zZk/IxvbV7q/kAPX69kHWViE/Zea4SBBkwhj77LWBmGFbZbguCIm8z8Z3p7+pPJkp33lWUA+JRGN
q17a8IoDaI46QGUyPKsIdO20Idrlnokj194qf9Qj0EO/qqsaW8z/eF1ZrU7F2gHnZI1/d0SZx2p7
Gg0Gv4YsefD9HKminkgi4S7g0kJkYJv6IrYuC0sT0nDwgi1qOq9+iCLRCjhcxqsPCaEIN8tu2siF
CbGwB47ojooDXhnHsENf5NvbIjvzuUEwrgDj6CNww+qwwtCgy/uZtri7eXkeTI+w6PnXHAnAcE7j
zUMov0iRlJs3HNFdhyLV3kMe8DZ4B8LqM8FJdAR7NCukrB2QUCnaekZtOKX2WyaYjUogTkKYdzFA
4/dLrtuzFjIOSv8wPkSf3OYX3ZEbWyRppn7sIplQ1TpTiVu4ZXxmbZfP0dpn/5Kx815R5aTPptLI
DaYFwd89Hwbsy3bhMJST2A2i8znDzIkRwP1Z0zlR362e/KlIlQuXohddnTzDV0QNTnrSkyFMSx0H
4d0ATcexg18OEOOjND5rf0mOb00GdluAPrV4Uq8RNqd9PG3DZRFH8jng6eQl40e9nfFhSx+7JVtt
8aGs+QVALodSHnO7lJEa65eq0zT2kkN2D23CaxAljJYX1S7La0NgDwkwDmrxuq41sK9b/Oq7qNWR
XehEj+okqwmETi+87GV6qN5/VGnkbtGx1Chv3arouNsVmJkvofe+p+mhGUD7lgUas0dx9XOFF7p9
BEokyDY4ze6a+HJB9a97++p58epKk4F8/FRrpBlbphkzPjxtvQAnfooyiEbvvsjKKRRfQpNFkU7s
mFyiINT2XlLtvsLKZH90gtbxbsiW7eeMoqI5zUnMixaiNt5vrU4l69Lp4syXkcgi+yls3NK8p/He
7Be+ZkVFXCPvzSxzKs5dTUku52FN7P0+1pVOUXrE0aedzQ6DNEtHrDu2SZoXgAmHuaR9lYuLafvx
A53p85/pFGS/1RbaCU2wir56Ui/f49kj0ZVAJtedlag2V27tkX1Zpr5rUEsyG18G0QUey+w1flPI
OSbIWpX1UfUZeWa7nFaTYVtGB5LMr3ArAr+9kfWaMt0F9vL+NAFvr076P7fYNM/d0kRBMUcOxHEY
mNo+h/kx6dNUtxZtzO7NOI2rNQtPH7sfM0CG1W/hrkL2RRpXfd33Cg5VN21bcztQ084MyPJBpmvG
/RbXgNG0WKxk2NEf3pU/rX9Z++nt49hroJt0N1t29nQ4NnctT+Hfmkx9/zP2WRABmqIIncy2A1pE
WnOb5hN526clqZv1LJql7n/xABuE2gyq28myDo8TLhezPIko7n9N3JRP/u7bnyhy+6TMjgQ10xyY
ZCmPxRe/NhvNyWWliLbMh2L2vgX9x8YcRDQXthqr3P2OWGh46ieUZ7+17qx3t6CR9k+o99r5ocNj
8Hg9aojNshUd4AKcL7DwubO9HO4AlavlLx1R7F/WTNjwvrdWTU9eoDUlzh77xzS1Q5YkWkcBuoeg
6qOH1SVLdUIuuAm8clYTvySTjbH46KgHNxSwgiCOem9R5k2haa76WPb+0sTLPNySpZbpveG29u6A
iqFDSUKGlSfRbw1OXJSNf6nDBLa8ZjoD+sjq9aVdcoZ2P4nnt72ZhCsmkcH/BiioXkW+tsGJe3HA
QDVkxR2hRQM5uspsps4fYvo8OQ9luYCJMhcE2QGfunKI5EnksMjtjoiiATVu1HXW3hh/4jim9dmu
jPNlHYCHFzMrF/GVknhspWSX1rvlfoCmb0UjxtfbT1tZ+7v3E0OH+XXQq96+5MsQxedx96vfYkF/
0g7JUJ12VTV/axtXUVGvUds+2tR54DKsZzWfQuyRfwNw5L/NmDIJ99ZPspeBod9HeIK+rb/2kGcI
juENt9fKsEN4Hhq50IkmieVdPNLKvyzt6ojcSxADU6f8ZkfIHs3uMuxLVn3y/Yr+ONyzcHomKqVp
T5tePtR8nUiX7GfsMTZwSAf3vo9rH1yDQK+Y4FdTHnwy4oAEsupw0WMVI4e5BGl40HNg2mfS6axY
uZg39D4DcjfAMGU/GvLWJRPyhjGYgAXiJMXpEY6Of8lDcqxkHnuPQQA6W/P2BgkrydDS01cJAaku
ElzgKOelCqkNuez/tpy3pszgnqc3naQtZgKsRTCB+N0e/Uo6Y4avaobVLBuSWiDTE1qxfTf69wQR
9i93sWKJMMTY8MWzTtVNMXnZAIIxOf2171Y/pwf3Qm98WP2+pywN9fSuWXqDNzL++OOYrPmq/yft
zJbbZrYl/USIAApj3RIkRVLipMGydIOwZRvzPOPpz0d3RLcFqcXY+9zs+PekYqGmtXJl5lLHVr+X
g08rKOqW2XdRpa3hdmnTqwuTdsjWdzoLFHBHQ/i8CxEMKZtu6ktQxIhYSrj9YI7OWncwwkCoY0/5
ehjr4VYYFdkPRLUpOPaAVNrKkQPGRm2q9OGbUUxgxo2TNwm9qKgApqu6d6ZvYyCdU4pSqSJcFpG9
V0EqU5qae41/1wny/hU8rjDeG2qV+edBzya9InqSYQqXgehqhEKZD855hOTcPVEa115qleLQCg8P
JVkFDWwXrubA5nGdLNyx/KzFNyTTzOARt7m423QaPGsqPMOQHnVPXBQ3KO968j96Zay8ROGl8JIg
eqO0roLsQRto5cmqMIt7SBwMI112H28KBGvnpamj9DG2Ke+gpUlTEFnSV21dx9JiB3lBI1yosM1d
3tskr3VupAcY0Bdp9VCLfiG00XypbHVKTxRACZ4GjJb9pa3V6SuQlc7LRRkS9k9r5mgnNDD3zoro
/m1OoYVqIrtQnNVQ6507GAlU2ZLWruFHkYMlVJzDWPIWF1T/PZP/9g/Ir+9vLaCkfB1akJWINKDa
c3M1WrlE+Kmle4/+rtoqJOCFBuMkHbTIRNXT/ugTMIbb3o6m9kZVs+o1Kkjjl9akjx1pv9aFCzsK
yt+DOVivgVoWXA2ZFrlR58Sn3Oud7xpikFdbiSqoiL6GxFCzndpcZm2OPLTS8vi16ltFuw1NDaUE
ZPawWwlf1tu4b0z6csOWM+/0pg/b71Fltt6CY2vT04M6arW0rRCOc2so8H8LqePIH2WJTjG8HJxn
omoa5VrIEnB58nxEaXD+YURKbxxYIbv1hotqYwwWfHpiLHpemqWL/LtRidFN+swWdar1L22tgwwm
aT74G8coDDSj8iK7o45EPO8qVI8CVJBjKhDHOdXZrDp9D1jRtMCrSfOWDY6N4sYEBAVtQkgz/SZG
Gr4N1NnatV8URKNr34ZBmy1IpfqlsIIElzfSO3JvIx5aJF8e7SfqMs/E0gsqhBaZEaQPubSCAvJI
alVu00Ultv1ap+QwNrzsjHqTzSZFp+6I0z1nqSpl8ECHA0O5nUSqVctoaL3xUIP0EfpWhTSWEnzf
J+yy6nTBoYDeUVVa80wrrdpyW5tin4dVTUdxzhmevbAN+udpmMChK2GFLeSuyzbt/dj4DVrDOkQI
ML2NSidfQm+ONas0TLpwqRuarKTR0VXEgJu1tEtDwWujv+Ab3nQJj0pfR6lbSwqaUOpD9XYMJdJ2
kYbGY+mXJf0bHQEVx/L9GjjNV5SWhkRt+0jNN4OVk6BCAPoPPW9pi6q/pT1MBDbKlzySnMdHq/EQ
FQFE5alrwpptV7SIV1Fd1heVtKmoVHND9J7GgoqmuAUaaV+7WOv6xdBF4z4l5wt59DxvuMm6C2mT
ArR6HlQ+yqFrKFZsqah1BSaBdfYGfb4gSzfN7MAHjAZAOtitVEBCvVprMs4pMXSGhsQIYiMqiXyq
TrXSFsnST3ISfkXyI1amUTk/dL1FcAASCg89NURL+O1jPkvnzgnNN8chLSEmXMidvZKSPapOpiLi
hSbogmrKZ8uW1s9MjXL+PYD2c5Oo6h1ZbDi5OQWnb75HmOwa/ZQjHmi9+FwjY9MWDrxFoF6wuQWE
cuAVHiVYvwVY8xu3b+mv4dIjGmRJBn09hN6gLUw9GTnvvsQKnAiptffhpDYnP1TGUyC0TF3CYErL
GyuVw5+0RJOyiMyG0qFDhvpECaN4QoTEM+XoSWxutBoe/m1F0fItjT10C1Osd+YqsIL4HlvVjoy/
1NuDWVChvzABWuoddZk+GEOViBUuaXAn/WmIdh592tDkZSq+LlZh2uT+mu5lGVdwWMg9d7AC/csz
BYQfquph8WrASMIBB51PHf0I4URCWWRHpDvNUMp+WZmmRDri02/hrKqk4SejzJxqx93V/cF1wCjv
SK7a4KZMzex5oAuaCcMryuvHqDByZR1miXMIgSd5W0OVhWUi0Oo6FWQEKwEdFkIRGdTyyFIb41ZD
FVkieEoGo1+lGUDmtyk1/VM/UNO7A+lU72PVSarbSFqA2o1e6OGht2uzuvUy/ULNbqUWrJKBiB0p
Ujy9oSGmdERuQzBD6kfNmRqx/+LUxEv8Lzzzj24D6y4UNUFu4PD/ScDCoB1uqql3pJslwjtiLhW2
q26Q9blX6Ba+NSkUa9+9ytMfjSaqf0yG1pcQldoiWBhJQZoKV0E2NtyJNFaCRRtL+hDaNnSfbaUm
6nSLHiZ3zgisxwc9i+FCDFHZ9stLMNbs6sIOBpYxQeiH3oNC2pBEjrKMiqqEQhn2urcSaspjAZPK
21Ap6J4akenPIC8RfYPaJsJYvbYcx/UDv3qdHEeH5t2po7pA9hH+qCbZvMgsVjiAg4EgZYB++ksQ
IVFBrIFxXAjSQ/fcK3FLFa/lVlxTBNKNu1obyIVRFTV3CfJXRHLS5zoicY+XcswHY+E7KaTpDhwi
502YqA62uqGim8Ad01obKrH9Wfa9lCcb3RA8P7v37xVAw+44WL3EnEEnnckA3RUot0g6PWyplAw+
TYpMtXHVMq/0jaEHsNBi8gh7OVLTk25p+PVjFpsdCroWoRBFX9tbdYauGtuyzgvcAALKW0Wl1PVN
lyaoWYO2TZZaFVoWt7eXlfDz6SdIuKW+FN2kUorOihy8NdLTjQbcexGyVekKNMKsOT/DlLpdJMjd
WkMEmz7hstghiPdguIex0n8n2kmxXaLiFR5iuDPNb1K3DBONxMMcaAFEmti868F4KNARfOtFA302
a4glFroQffkwGtKA0TfBKuXnOmbyLZR2G27x9up+xQESpQVcpZL7obD1FzNTxkOsjmzCPMyLeN2V
bfE0REP6YIfJBAzRl+Nry2P9q4OhYl2kUu0pC0KlWOLRPQr4/Sq8XtsZzAfTG2ERmpWjPydBcbkK
RttLXWR3WcJ6EOq5fQG7chGWDU46jQEjbCn5nfZi5C76ZuI1AdmqCv1vjRfE4YMOlYvSP/dq8lCK
IXiKU2cYYSs27QlwuCrYihNymtZXnW5DPQgc3vSb1FyrGoLdRQH++NseiTOXtT5Fh2b00OhObVBD
dkEc95jgQefB0hVYt9BqdERmM4bJazMVjr/IewXCKk/jD5XjXS2hkWavNvA77lOoEbslcg6MDLJe
tV2q0/0zDnGjgRoxio749Uua7zmqot40hJh7aBHBM0QkOPVmMUXYq2Ld8YzIq6vWWBT75Y0H4cmH
Kl7H5Y+Jd5wYTI31B3JLJ3BTPYPdr4Z1dYZ2MoQ7KEs+/7HVD9nWwlwmv5uStN2UU1WxS6gohexd
w4IKTV3gGed+lsCum+4QT7nxWglopwsbPA8T3aoH6VYkkh64RBaEKZDh+tEgMX9D65E2N6lXaX9w
7yjFaqD307gZKc/TNbPzL6vRihCOPR5SU0uBT51M5CJFQa23LESuu3ZcjNinMwHlYFdT/g1QTFwK
f332zKWbHQZiAtUFpnWIluqwrRa2EYRv3ACttkAWNsi7EdsKNHkikjvgYvT+kGHT+N7AF6BjmjkI
YNU2DmGijPu9bUDM4sorcBENS0KqRRgnXDhdYtbWU4cvW/AD4Yof3GRWF93BnNIlmCLORmxaaBkF
IOWwAVApKVUHLZ4KZgR/0rVERE+t0VBt4U6F3aMOMDP560Ku2ncUEdSbqXZ6k4C9HKvbC5T8IxQ0
bYSdYOtPsSkk0PmAWuyYa31d3lOsQmWWOhdzAyWMteqQ6FkTr1o7M783kT9iOkx0dvQoPBHLw3n6
XmgjspZOZJO/6ZRwzGhxPJIiyy7uKADkfpKBFl1oG4DwbASOQonIUe0q4n27HLVDVk/+Eeee6K7V
LJTYCy64Kn5IEe7Jg2X3mUaU1kRov13VUBVNPWDFQhqxzqPS9BwXropZ/5xS+vFVSxBb+LKL1DHs
fljT7xXzlzOEfK3UTs7YorC60QIRpqh6UASm/r0c8Vgobx0dVjCZIvmW7q8sNPWmjUQFfXi4pZuf
o9C32dQShTi1CsofVmFNKhkghKdlHHYF0vTMsr116NE+J1vmlRDYkkYO0TcOUJ2a/Slqv4SUSdG6
7/dKLg35AEt9clYi73siLzXESEHPG9tbtLo2/tZxcMl3k0fAQYXBKLLHPvTSYhdwE5LQ033iVWLe
pJ5qivoXvTaXvPNL6dLePwl7lBRuHBFLHCqHMGm3sUKd/ybTe/o/X8xEAFt6P/V/TKNVpdux6AN9
04Bz+nvZC9Xa4frHnSnqKUiXvRrZw0PDmaYRcWZbFuoMPBG+la2IptvaiU1vj8YIxZUgQUXHRUkU
RoTG6W/EAi4ewqxFxukyiVsRkaxAPirlHvAE8c4QU7/dKVhsDgsVExhOz4RLAT5GCbwcv5Ejf5ZK
ercg8+4v4F5JP8w+zWDDSU07YeIbw61vB21CTCypEkC+iJ7MrrJ+CGQ0vBdFL++1YspoaCyAOUfq
i8iFkjQisuHdyUjEpWcuYtsbT4ZnGt2R+hRvGCfSeKp1hxacPmf80Cldh+UByy13ilnJtyEo/Z8x
H2BaBTDDVYAGkJ1VW1n1Wxr0hI+9EQJ+2ilFJE/v+ZuhN/Vo5wwxvRSTr3gbERdKtaGGN3zrMrtf
Z5Yl6pum9obukA0VvisOpIKHTgLuwZ1AC7wZvALdKR5APXvFjnE/7diBhynnhb0NbLg/8Ca5HbAN
irwV1e5qM6VTU67ypszvx/Hve6drw1OpU4mDRR9QykRCk1luwLi2G/RSG0DHzRi1Sdkaw8bL4+AZ
25GQrKFN5R2CVjxPeiPJV4mhmfYCugU01dCEjb4AtG3zDdd7wZ1ldNj/TEFwBuzSqgVpOxBdrZKB
XYArTV/VaDEfqONTn9bLRDmOQQBYW/kp4nWvk+2fvrca0lMOULGKIFWQqoMR5wCDKNMOPiJRD+uH
XGu3AxjKrTM1sKYHerTTQBUTH3Hb6oUDz9qvIVCo1GdLDlQ6RKtAL2qm5nvNdCdsAFDk6ZXXuX0N
Hr0QnTaRkNTYD5+SSh/CG6d2gotQqyzVO9GhLKBooIDbFdXQDUs1JeNyyX9VCBRjBBnLzmskJX6H
1QJluWjh10LPlyL2+9/Qbsj9PBinmGQGdmvc5LXtIyXhvb7JsRadVriDmfdBiWvCEu+O7qz2DnXu
1vNInCDosc8SCG9PjVcaVIxlXS9tA5QZ7pxanbGACcGzcGuo7myMxr6NeT94h5yus8+OOlbLWIi2
exl16t4g6KOMiHsp2nO+KdYimMUQFIJj1ckFBR01c7EJxeJFi4AiVxBPILnqmAzAuiA109BsVuZz
cUl7lp6JTzC/2CrSrTQm76lSbXTPVG/NB7tQxyXi8u5YdlWynmC6+hDpreYXMn4IPChEQN7x6SPZ
mAB81RVZvHrEcEZeFMsUSxcgkDGadUTc2kpB54R5B0RkSIQQJ5CXFhPVdpFWyXOc9ol36ySJMkDy
TtRlGlkYBkjN4Z9lYeJy1pv9tC9J2t9ydAaI1ZU+ug+myhSI6ZDHLKAgtzrFSsjF60ijzM8+k/Vt
rmqeoPOJrLL7wvDBUTI1q/9kWlf8zIGG+QVV5pCkgxiMPzszrWxw2HI4pkBb/SLMPF3+tlSF4pFO
gf7G12JJ+6ZRax6wkbCKRRc4KVlRU2QpdIFS3w1GRfWkzszA3+ZW7UxLSfGpWDmtoK+OA+3+VrtY
Da3GPOiOXKxdvKLEBCFN4zpQbi6d2/RDkbZjf4sUAMVEjweJti1DNGKSpBoioFrXP1vu/vaupSbq
nfJaCU3ylEksVcoAyQJqJ85xqA0DJdpYaYsYLDTs4AeSgQhKcC375hj4g1WzPAN8r6hurXVTIMs9
YvQu+r3aeQOlEhQtYbyGzOCwcfsYaaCGCvgtBAP+gY9O+xNLwDpeEVB0NkZBEs0j/yzyvY22QdmS
tXQCfXCTJ6uS+lOOJwRKGkCJsINu5BFLKa6kx1i8rhISJ05WSD3QDStdEUsr8Rxvxy2Hk6epKxcm
EeZ6+NF0U9+eEOdjZM7GLxxMTfwJ8l/jmqHR6ke/VjJ4LCiKw55HLUCcUbkal3V6DwY0odGk9Zi5
7hvp5xtpxggUKbO1+nrCm9O4HXvKbRckWPB1eH6XpKZT4IaJ1vzq21I/pQa+1okrW1Ce/UijQcyo
Mkv1uDL9sSlvYdqkxncNSwnKv6ai9GcgqqD6Bl0y8NG2QyUwlhGcFygxgsIg2CDOKtm30O6st4SL
BgqITo3CnjqDSk9vYf4Ir81Oln0FDx06OCXXdVrEjbdNejiUN7j1VPWN7AlYeBAhckhXjaq4gOxs
SRw1hypqd3mWokoOukrfD4Ov+hKUOtD0n1NmVHciA93/bsPq0k4NLETVraaxce6joim9O4lYEvSi
UBR80mFr9jclwlvlu2bUXU4/X/7aQ2KD929kWVHGR/4i4OAhE4+NdCk8vzw3SpOJbQu24GDCJMRD
JEIfK3hVEFyXcQ+9R7lIIkvNb9SdAtEm3g6otv01FzKUgKbSSDNl1eA2kNpO8EqGOdQ3+Ga2p07Y
Zb0Ke6vtICo3ir9FXOyrbtHlI6ouZAiacuuA3uPb5cnAO3txId6iQvHLbeGUhQM3XZKGoPG1XrlT
GiyGGup0GDr5TheDNti6Q92shhhTfs8nXsACIV0axLsgiNTm1VEJuAEHkMKv8nAs9YOJP12wySNI
CHSowEBqYYLk0SE4ifz4Ga+W3r+wdE31Pi/rIj/SBJgeE5Vu1PWpliWkt4k1U7cohXyCdqGYevlo
tIVFdbqtQT26PgqHZVoHRnoCNx+GnW5B/lE63UILYBu5h5yt7QxCxcHs97hOT78MpzNDiLlN9PNr
p2Xto8O1wMkQLompCt5fMXNXjbtUc+A/NXuYw234IJJ0lcLEY0AoTupiUvxHf0rWba5tnU3juqzU
Fftl7TN7UkdAMlLpDkKbkNlPKK3MLgbJT6Ct3Yjftb/CS2QJJWSfbulY4frrq+0FLu6s7z1lmbUu
6LBEkxD0ijNHVIVpdYntt/s+KcdVV9ECpYKIRSm4p78gSgL4FLTovImHsl0rlv2SIVrbql0gjj4i
Be+Kx+2H/hGakHBKaXhvq3iozq3MzRZDnSDP2z31j1U3bqL0t/S/49R1ZbE/eg1fxsHtnY+N/Y8z
+9JTr7UCdVK7d85D85i747C196ayalxbewyzfbXU/ZsURwY3p53jMb3Wi+STlX43/sw0FwQkENgs
IEL9QUpdNLQ0NVcI+sZf5r5fQy7fUDoJtHUgr3xg7dOZg2JK2mML5j6fuR3Si09tWhqwFO7UHiaM
M8h2fPUGEwLJS2kWaAr+kHeCO6+KC/G42Y76H9Er6yKPr2z5j98BBE5VL8t9aTX9txX8Pz0Gqgah
Z4d52Z7yztEv19TQ9lF5//VqfzqIRvcG9rdtafNNRZFWHxIkDHvNSM8w+m719j4yHv6LQchVqQMQ
mol57/E48/XGMrxuj5vtN2lpv5Gvn51Av+KSPZ8Lx4IYBEGgLQEWTWd2Xi1F1qpjFtgphc+Vdi/s
J6e8MsR8hzCEpsIrsTTNJGjUZk3XtKKTtBYX0RE2atGsKgSl1qZKNhArvv5k88M+H2i2FYmhzcYh
LDtGxbmJ72Pvj5A/q/b49SiffLF305kdtZCmBVNSadGxrn6K8Jcjj9O1Ll3XvtjM8dkM4oRiJV8s
Mdy6Peo8XuMKGrhVXbk3rs1ltvqFMnjBEOrR0Q6fPPPgGb+M/Eqjh2uLcvkJ/5xI3NgGQ3Z8rt47
mf6BRVGj+7H+D0/LfOln/V2CTkdmpTIKZoJuouUY/nw3rPP/buUvy/bPVELUAgRfZnTUkaHEym8H
0jyL9PUgl0/+7wP6f2ZCZKlrquDkzGYCQaBQCtWKjhc7sgWVs53aIMX9epBPF8WhGm/yKFoQ3N7P
hEwOVjMdUY5BcXQwlY1wHdXCX1VfXBnow/NwmY4wuWB0GyRF12enxe4yTQ3GODmGzR3wRljfIbRf
hVAHp+JlNIHtKHRhlLmexNGzv8c4fOup4w6UZgJolxI/sK+nPndTn/+g2dkamsnAo5cfFExileCD
FpqCWq+/rJQCUR3dVJ6/HvCzb/3vF5idMXpgeFYNKnTs5I34kWExmToUNq9+6cuazTfOv+PMDtpk
l6CmcL+OMUamKcxltHbQg/B9kzf46knEl/GwtlFAfD2/vztyPrCj27x6ugbZe75jWyfWVNQhyVFm
yhHpJGS6Ey576AFw8FMe4nv7J6lid5furLsU3yZw8GuNRj77xo7hUJS7BHuGNfvGkR6Y7Qht71gs
g3YVKDRTQdtvZtemenlBPkzV1CyBzsAUtj77xqPmePANm+RYNvdgvgts0xKyNO3FW9hnY42zFiy+
xL3ygedNPWxB6ybCGUslwLKENbsSYjheFQjTeBJ0a1JJZGt8IejQHHX3Vv+o5bcggxGITWvfOOLn
UCany1rAgBnxCSs2II1rs0uv/KoPb9TsR80uwyYMxwHvt/HUIr0ch8cQKwSJx1gLfKHl668/wYdL
8TIYsbWOw44UNM94f18V2ICaqccXsP17oJ9FVf3+zwew+PuX3lA4Mc0zJTBLOEZmMZ56yni6jle3
8vL1CH/DnHd7hzn8O8RsDko3mA6p+XgiHlpYzl1g/GLOByNe9fh3UxffYgLSlfLKOv1/xiUTs22T
AEzOzgagLyaIWTee4uzQFS/4Ii6Vi3hPHhUHP6SfQ4vv5LX2bh8OJJPlM9q0CKTTCSHs+wWrEbSU
FPWnk4KrdJMikOBMQl3ZG8GVM/nZSPTG1sg26ZFB55D3Izml51W9X6onwxdk95XrRVsMxGFKXWlh
fW2g+XeU2RAbfqKeWvwFDshMFfBKLHQ5uMm2GaWz/HrDfDqeLQDo/yYzzuyNHgEXyIgH9STqeJE0
D5L4CYf8Mt1+Pc6HB1FYF4zAEMJi6wsxWyrTh5wE8UVFAm8fGzO+acpHv6zwVjKoz4hTl6sPX48o
Pt4dDGkT24BKkHTML7QUdXtt9KN6snMMVhND+Vl7lvOUTtR6Uoy/bk1Dz3c1dbudUU/aL9EN49pq
pINfcVQf0oia1qShFV54fpTeDg0Ed2zczB1eIou2KV4bxC6Is81m02FNsWiofbhKrxxSx4y2mHsG
L4jMgysn7bMPqSOAwRmLHS/M2U6ETZOjPRHqSesfspcId0vNnbplUx2KK1vxkzNNbotZJDgL16E2
78QK/KfkdSE5XtiHx4W2LixrFU473RncAn+dAXlOP+HvNI2rr9fu49JdrhGamjtckjaB3fvjltex
oHvHMJ1sS1njf4D/h7Lu0l0Aga3WX78e7G83xPd35vvRZp8Uob/Gy9dNp+oNZnrzMv3SHtSdXEdr
b2lsxbbzsUJcyB/pnf/YPha7av31D/jb7+bDDxCk3+Stpmn97TD3T8hvKJj3wEadTv3OvzdciMTG
QjmY99Zyuim+HcJTSnNXua030R5K1pXBP0QbgtkbumNKafIv4nJD/DN4jDESFGF7Ovk19k3Iqm4D
i9YMUfpdSyn+YviMSVzzM0cvjVxs2ejT9//mF0iAVva10AEJ3v+CQZjQ4XEeOdW1wuGqvoHbbr1h
2UfmFrn6K2JpyPiWEy9a4tqvB/9spxHx0Hvb1C72rLN7qQ39Kaop+5/0rH50drXtyix7SKc/TnHz
vxrp7y785zsHlN3RrFh/93S+MFDOU5DfpVOyVXrETU727evxPt7sF9iIWB2g0+R5nK1rpsN7krGv
npjhrrW8NW7QuEIU9053ZaRPLwrgX1S/PMY8/rOhAJ2DyVBT7qRjaeUoP96i+pHGcBE6N8UrFmWi
rsrcvnY/fTrDf4ad7RtMBvU0rhhWset11d2ETeUqVrFPIu/R8wSk8lXg13v6gmMWvcTnq1X6XSjj
VQE6X13rP36JyueHmNcGhNI2sWezZjtpEHmXY9SqnrI+CW9kN/yh61CPYh6bgK9X9rM9SwZkqlKj
n5E530mpyEzorMzboAAXTzg1b2BOFv2TiYb566H+QpnzWf071gztmqqhKI0kVk+92SL1ormMS/15
YyjZE6yKQy90xY2M4W4qqzNVrdt0Mh7SZLqL8LNysZqOVnUKG9rEZ39hS5xEMk1Hx6Ueffyig6k5
+6GGkaFSTcscBBGHCwoznvYrcMwbAb/RLYW3sroeVraor1z8H4ontGS2eUQtyL4C9FPOJmeXUQj/
tCIoESbWxnpzaOP2WTWnyE2TjG5PevYTT+RtXhqvFAf3oRPskioX6Ij1DcTs6crb/jEB4ffovACA
pXQRlrNgjNATBNxr1VNDLLHoTRG5kGuNK6N8clwdAgTTgchAugdW+f6+LVpJ261Y0U75AmvXXX+T
96voCCE4KtfY3n29gz4e0veDzZLZCiW/ouu+ODkVAopC3KX2YaLHGtRtdfP1UJ9PjN4BFnUhXRVy
diHomEHqBYqeE8KQ3lpHS/s1OGDFhWD+afivJmbqUgiV4Fmqs4nBiJ7CFkSak0E+ip9igIUqTAO0
OF9P6+PFwhckhOUml1S85hEftkLJZI0MNLU1ri2inG4aelvd+LnuX4nSPx3KUtmEEtsUS1yCz3/e
KEUb06IlATpVFMD/oBkLXT/sszcrtN6+ntTHO4xJXdIBuH5Cqs58qXCmNqXPSBmMDDgbWO3srBMG
n7QzS66UBrRLAPf+EmMw6ZiOtByNRGR2NceJEdd0LhGnguoRQl8YH0/0l9oY9mNjv6awCMLwG9JH
PFc3MeJOPbjSn/3jwYYrapGFcF07lAhneyULkBCWPb1CnBEuOyFOuszU1PovNgpZnG0QymiQN2ej
YG+mUZruxYmgXoUaY0AoFJkr7r9eus9O9L/DzF57o0KFT+9mccoTLsGdEp7xdYUM9vUo2se4lG92
CWGYEft+XuMt6qlQPOzoTpH+e4QcqcSPDZaqWbqJk98wlhZGSnt1SN7nrwf+7Az8O+7sK44F+Ltu
j+LkU8A1UuPW7jda0ay/HkUTn+zJf4eZfUXdKvR+SjVxynLsDBxPpxEjjLa6Av2/0EJp6tF0W7Kg
6oCfd7jDfDLdx3Yc3o34Elz5NZfBZgeEnvXSMHh7eBas2Wk0mgytf+/bpxHqDlgDmS8uOwu/svUV
LsTt6uvJX87bbDhpk5tLnh9Wdj6cRxnFig0MALvoVcdYHKzM9YezKNixDdIev70NyvrKGfw4qFRR
2ZuGYwHvkWbwo/6529DSdOjYYvsUltpGyRbTQ6Kf+lG7i6N7x9pJ68p4n6wwNhWGJBTUSWR5198P
qHvRAKmylyehtasSB5A6PJfxFi937OiqRdlBO2mfDF1zbUS/XB5XvvIneS0sZQdN5uXmIy69bMF/
ZizR0DiRMQbntP1hyiOa1YUR3Whw4uLBbbtNMODAyCen0YGSniEwTuPeRjaFIVSJeVhrpbSm/CXN
8grm9NmXsR2yEqnrjkXOO9v7OdJpqDyad4rR3MClUmvixx3M9A5mfEBrVYAh1MbfrXV4rV/zB7bK
5SHAF1y7ZNrEU/Nu7d2kN1Bvff/ct+JbUW2L2G3aNQAjRvh7ux1WEnPWSsGESk43ebo3w5OmbPyw
vnLkPnmUIHAQxJOcEbIQib5fHeQ3qKS02D8jmlzq5jd1AlWpHvI3AXdjD4NXzX0Xr51lX7zY/pXn
9yOK9H7w2UNfZGbTYZjhn+PMWZcjTuc4LUjjFd93t4D2p3nX2v5edvv7M8/Hxm9f531SpWHNTkM4
qtBiTd0/Y+GE8jCE1oaVpNzglHKtTvPJSb8EFxw7qIWGPa/T0MJrGu3R9s/WHmNJI9xmw8Hu5SKx
4lVevijOlYN2bbzZ1IyIdip0a/PPRXspRmEpk9219OpDzr/ERvTru/MjrKlDPIFrBFhDvk2U+37f
QOYTFuYn0XkaD/4mMbajvzeiPx0LGEePrUGVHWv8Yj1a/iHpgZBdbXiLlngzKa5QbqRyW2OI7OGh
WhaKW/Y3SAUDPM2TKLyWaHxY8/c/VZ/lM3RVxKI/bqNz/i14YcGdU/m7fMIubpvsYKM9eXDVr3ye
D5HWbMjZLd/TOpYGhn10rvsXnZ7e7e+vP/+Hl3L292d3KuZydm15/H2jw2nEKV2UwmX4o2tf/vNx
HGGB8lq8j/o8ZHW6qsnGaYzOTf9sVPXBKbiSUms8h36vXFmnD7E4c3IMzguBI++yOlumrDT7Rok9
5mSn2Y065An2oyU58FTkm3psuy3CzytR1sdcTYcORLTBdcBtDET/fhurI4kpBnLTvnVpZ7Lqb9id
W8QP4VXa2ofjyUiAq/oloQagmYfFqYlSMex8dQ9ivRy2ygH171rdhFdetY874/0ws0dtlHaQRgpN
r9vdsIw3kFfFtfz24+a+DCEpasCquMRP77+ZDO1UVYxQ3Tdb0Okl6qVFvXzzT+4On6m7X//pDnw3
2LwyBF5J67yJzxZvgqV0xZ22/XqAj9vu/QCzo5pc4qNR/bsu/Qq/mTvoA1fWRHy8gd6PMTuupSrx
ReoDdW8/IAxJUbUgwLkf7vh8z94xdD1m1i/DE6D3oX+TZ2/RbxGhrO279soh+/Di/t2F/3ftHP39
2jV0/y3TPlL39UpSV5Cu3IVL+8p8PyZNs1EuO+ifkK9HXlNjNMoOWfYrXOvWztJ4W4gFWNaV+Xx+
qv7ffGaPHm5nadtFzAcB2m20VFz7LDbK8town94T/+x5Z3assC9GbpyxgvUKNs8SQJB7IvvR3Vzb
jtq1FZrdSBhj4CjcMZJ3lpt2dTnECEzO8VNxKw9iq7vlWjzT/ksu9SuP1rWTMIvG6GOPeZpgZOEG
bnGrr/zr3/Ha7GZ3x1R2cYmgS91Pa7lOh43+k/DbzW6Nheb+D2nXtdw6rmy/iFXMFF/BoCxZtuj0
wnLYZs6ZX38XPbfOSBCvcM/MzMOu2p5xE0CjE7rXAlypoR70BwC26o3pMdc3r5aoaCIgQzMropZr
tSzSUA4UP57UElCEm9gU14WJPhIb9E8Mq3KbXExX4EIWZVZE0QUXIcga9tMhDla00lauma78lWRl
Zmzdt2Gz9uVCGGVfUmUhjdPk1H79uGJ5yOn/vYqYqYVQFqNE0aqQ0Aqwb6GJgZVA7zuztwzk5Wbw
cn8d89dMVTV0j6AIgJew6xMCIE7CcWnBo4c8WgGyxcq30UO+d42QYTeYkigTJXNAo/clSJouWEVc
EwBgm3TjGqxbxZREmSgBYMd8Ma2ps9p1RQIL8aAp78plxmhwnbWFF5tH2agcvDSxN+STjepN2Zjc
pbbBcNe/3TraQqXNkC0ULAiQiOt+HZo1EX4MIHo9/kttoAwSAEF0IZSwoNIGkAOpiH6IDMEAwRRj
Saydo6xSA9771I2wogZeMcbQCGJAoz7xjAXNGr+/D4h+WHFzrpFUHevpzcn5ims84hssyzNjxdEV
iIBdgJHDWzZ1OmjVx/MoJpwhxDdCCBl2yT+4plcyqIMZQ3DBNotflQbQkElqQrI1t2Z53Zn9uhJD
HUuugwILgybTsYC81+Dh/MBHwTj72+c3NNpdbJhKeQUPIAjBGIDEuyCY3zfqHahGzRC2OgD8OIZJ
YmPBEind2tQrkZRzAE2XLIsNFiYd1dNkVzkjBZI8aUze3Pyw7MKc38NzsI7sBjUPdI1R+ygAHDDM
Wm3ye/06f8u3PW6R9hGYIO5jLO222jft5t+y6G7rDvSjWl7/ykoOLZCbHztYowrlCPCI7cQn9ygY
2bdI4g2/dR+ZxnYy25S3uhJP7SxY+koMR/6Kn8x6bKJ99Pc2FzYYGgwfeR7DSE2/8UYimh3RqYn9
RWswfn4R64qCKsTA6MPmBgQD5tvckklvgPXdALAxw8LP6iqyVfSFooCoyArl6OsK5fe6ioR9kmDK
2p+A8E8KUrDXsTsp3qZKTiI6lKQzWHJJh5lvjVNZ651JMKeE+T+fMOn2xXoFvwgiAMwKcGeiEZv6
If3EhHX35q7wrmosDtzONbJPnmfI/R0hpPf5Ui7lsMde4YCJAbmVxR2BLF6agbkwxl13gF/dic+B
kQBCG8R1pnusPwBKZVasB7wZN4GHM11F3oun0JtqCMBfsPfo9URurYDe1/TPwWPwOFlZsC3ZyQ68
bWAd8x/TQ0kik2WoZq/WhXjafXBVjIIb2Ef3/k451ua+3MmbehesbFs4LMHP+wFGt58RqpcuGTo+
d6sUXZUx4onhBvxJnbnSZSI/VDjzU2Mpq2rvw+e7q8mMiETcsvOE35rczWlfSKRMFq+2gycFtbAH
uB6oiq3O0J665RTSpKvKGCwklijYALZq26+75ZTIuqvR0AHo/gVuRUzA2+z8SJwJhdHq8p9tUChP
EXIBhotHbIO+Uo6LE173T81mtMEFg2ALTPXpZ/UFNvplboDXAgl9gcSCcRIzkf7VJ1D2rXODEOBo
+ITejE1wE5jZ3n0Q16MRrtI9uKkN7swKKOZSmSuZlNFBulapHCiycQx5TqKV9JtoY2jeRLtK96Sv
GGuctvHO2dOdBlopKZ20KIX9u7T1EZf3ULLc0E2mINZ5UialBl18EvNYmITrlB0qgzMACmsAHaUz
Qae9ZqyLcYsUKhEogcbijtO6OmvK610EGcmmxfKSBxf2wvtHSejVyVEZAfIsrUzC6eRwWaY0tN9V
hvaYrgYTvemsKJqpKFToOfHDyJwL5fR3rZkcQGv0e3qdCTCiTc5yCKztpIxSX09Q8RpMRANH1K4x
pgYmNrM2AVZliWt35cIIcCcFIXZuaFAe0ISj1sU81VmncGEUKEu18IBjUKo4VZDy/taFADNltMfJ
WMkm8K6N6mGyA7rJMYt50uRr79wUOnRVwVqoJ9PNXJzcTXGAKbTAsnnwXmoTbdLY9SPKfEe0vK10
MMuSdhM/q6U5GqCrb4m2acz4EB9A3voPa4CXuqdSlgpM6QtdaaEMmfVcWRVqnA9L5cQTllucjW7R
NawLKuY9EFZTSo4p+yhsok7Yq/vxS/u1GCAstsARsmIWcueCvUtZlIaXXNOpFeBPfsuAwlNvd8t2
3ZqT/U9X3kNNtGV8mNxiiAsNzBhy34RMKn173n8vlVJ5gIc3oDeA+GYDIEwDhWM4vZDV0MpaJKXR
oSq5AfDdYacMRO5GegxOk1kEd8HxH2VCFxtKu1TYegEg85CFV3fUVduza7aT98TxiUT+Z8ke2iwx
soAWWTSXUVoZSzEKTIPw120Nd4v9aKK6auHw1i3uw8L2rftHNhu1IWRUgccgA9RSpc4s6TQvSUHq
uAdx4k9vis9SvT4XprAsdtxgAW9ple8z299nSDS5pcKKWecOE9YJ0BCaCGQ+eoObAThICfjU9jpu
xgIair5XA2BZJqJ0VnYy57gvZVGbWzQLPq4BPrUflsjY97rRP9Yk3fw/8qDpntEX4VISFZIAFbCv
5BCr0o5Ai/9oz9oqhENd7Oqf8iM9FLaMRwDXGB7vH+Zt28Y0lHexm1TyAzsD1NwWKwQx6Ck7tIhJ
la1rlj/axjOkPzypgTTCkDl7guijm7qiQOlJG3nXdYWoVBoRfo4j7THbeBZOcYk5aX77TwyMfiGL
OkEBEDJBMdbQltX0GBr8qdZoaGcEsXMe81IIdXitopRCBETC3zs/mU6E9UsFAd79jWOJoc5KKatu
ooGZ9i1C7b3dAA6eoIubccFn/c/lcqY45SIhLodcxIN1K+Jhtz1WJ2nrWRkqVe1SfgkY8/KsJVER
ZC12ojaCwPv3DRm02pUJrmRoO+uEmGuifGoAH7fAc7wInzrF+541meXecImwL17uH9NcfRwzVn/r
N+VTIzBmZoKHRZUmhm0OgeXjecFfIXj7lwpBWeIsHYG0NCk38Pp3U01qsvtYFMsMTqdwY5wuFkT5
zywTKnVilISXnnxatJI/hsOUpAJN0QS0vjlmS/373+2iRuWmUusKdeVD6PTkyqMwkxjjBhB+hsuw
R79jYNTyANXCSyhVL8ALQPdMawkgkGN5EPFM2B2iFZoZdpL5VaMLoDMxG/7h4KJZxdOTZ55OrK2d
CYCuZFNHWAFZM8FghLjfvuYPohVtRwJQbqM1IFgxAF9rJXa8ZO3tZCnurZg60ForpFzsseJxh2df
AOaieA/um13y0B9UBJnSmXGYMzW2y2XSlZ4KyHaiEmOZGtkLprfN7eP6wcoP1YOz+mbs6YxNuZJF
mfxwRP+zHGJxjSWjkhWgShuSZqUwLt9cHHQlh7L6et8HAOTFml6BHv7GGxzaAsb1+g8afcnbm2gD
bhPkflBXVquaPHN6wm+Tj6qh059u86yCqBb1vsBmys0hKUoniqMl48BmfLQooHtJxrQCpt3k6Rsu
fECAvh9BGqrpyv/17BLt8219mF7pmc0V8+v5WxblBADxLQFneZJl/JZgfQLs6ymym0pPeJM1dY6Z
ZM0pJHpVp0ZpHf1+PLW+JhjKphFKcR+qFUYgLY5/05IfVWOCTswJEnm0xqJrUppg1a43skmaKBFC
WdzLyxaZPF4xUVxbP6I71hJt1BpNHi6ccXhzRuVSJrU4JZJBARNDpnB0T8lj85yueUsyz2BMMkor
fY4Pybk+SFa3ui947iAv5VIHiVQk40A1JO4BMwrGBrtS/twXMBeuYi7o792k3DgoYzxNjiCBAxjj
BIismW6+5V1ws2RW2h6qdlnmn03KrXPlZVGYJSiAWf3nc/bl8hso9w4ETSGtMWGw5w13E20/I8uz
+P3kn4DeCTPamXjGAO0muk1YN3+ul+Zq/ZS7aMUGTHKtJO5BGGtFh3Yt7QSMNLekJTEBiPBgqrZk
lQbM3Zmx9SylonyGLOQihggmT/W5/wQyLTk/LpcPeBjol08dYb1Czb2OXK701/peGKAkgyKBXAap
l6EuR/OzIMf32FwDEwXOUYVnLqd8etuR73+7yb+fdiHarwFNLQzYZLA54Z2WI+P6eF4+TFWQDxAo
oXh7YpUNGDr1W6i/ECmXotbj+XQytx1EhjaQRVFtZ2UQt4BOACIF2saEAYBRI4lGOtRKLgBRlDLp
D6gkwl1rH+1jQP78Ka3SAlfTh2f8MPRmcoN0rHEpknKTUg0g9MDDbuKtFu0V2aZAmafelI/qKjeY
L1qzJuhigZS5BSNa3fgFFuj7qEjb+7P3ezXEV/5L2XBmbt5fHUvc9POLcxNlTguSAOKUKCMjf5Cz
kCHh15vf2z/KqOptCNoJ93+1UTZkK7AyA+c13YB4VRo/ICJiyJy96phi1cG3JmO4gLJwHEoswA1Q
xX366iUgtjDzF7TdFpIFCuH7+zer9xeSKHsWNVmnSwUkSSCnGQ1VQc0jgE/8ar4Dliue9cQXsigD
xqtlWQIVGN4J8O+7xw54zYxslrFvdMpSVd4oY6RT3INTE8M+Q0SAEqQTD5ieLCPF2DgauFMJvFjR
fG3KZ4OEVHswQuQDkTxjWIGM8v4hzSW0MBsLVdcBzCncDDZLMYCJMyWU9kno2q2/w0SR3qa2O2Zg
hfvWg8OCr00pT2yG3Lk05VIupfpq1aV6soDcqsC7uAr4bs8oMNVuL/AvStZHkMwwVH/uyUdEXyyP
8TJM0AHJ7/pGKyDXyYXIl/bdYCWrDp5GRtRUfYHfWgb0wV5/Y4n8RRy9uOGYDwT6GeZpFEXBWA3G
rK9FSkOUya1ap46Kd51P8MJl3APmXQBAwz8DnKwg/J8qB5J8B5KiTbQufZsr7RFG9Kvvl5iF0UIz
dq0xARz9xgvAs7SJXsSd/Ii5WLC4u3ht/PESa4xMvzv9dyd08+mUpQBHSQR726TOQjW7PsHYC7gm
SQy8dcQgWy5cpwXJVt2RVZn9RU+52TNtmmGVMOVwA+0SROBS8jQxdVzV0ICsT84RLEdrPgA5zgBY
1bCswfdOiu9gWTkTTw2YI2tk1F/Akq52gbxuFEbKRD+m/7UXF59Ea6uq+X7b45Nq2xws2Rr+2Gv1
YZnCAX3lP/IK7i6xMRO0xJjW4/1zkCY/c287KBXyhVrzC2FMnXCtnqKPV/nnGDxqW3Wd7AKj3Hrh
srZ+UF0zNslTYCvrAwZDj2iswN/bosmq6tHVtt+t0FFOwQA6Zl9vUKl4LhvqoUgyRwZ6ZLEGSRZg
7kGqmLy2rcA/1wFILk0JuOJIj8UgfWrGhH8GOnvymkl67Bn3d4cy/H99zQJXGQPiCNzp4Grw8TPw
FmROU/ujzVdZCjb35KuqeeWpLXnWhPWk89RZAMQY0DeyhBogZtOvr7PeayAIr7TMwRi2vF4Egmjn
fCGYGgfGI6kAM2JcxjJD++jMYFokoMqRYqJNUgaKN1X1EAchEvKmzhwxNlWFlKGFK1lmK+mxRGfL
UhgeZbPYl+pWElYamh5KvCiwolg6vPzrI/AoJAP7VJMA/nO9dGnwB1HJm8zhVqqwF8HpK5NiVwDB
cCDYdXQDrivZSkE81NjA0My/tPX9o57TPBhRjPAAbBHPcDTClex7ouYrReZ8Ii8rjOQ9O4NJ3g4+
GXJmdApyJvRVGfS4PA2ClqeiNPI+VuqiuQILrcZz4YPDHdpURGCQha8CpZugAB2VI03pGeNoKc8R
kFoK5b+dB/zddrRvCUBAmLCCbhYNgsvYk1OcfWnX2cbZPHHmRt75BK9i38+M8ho9YPuXNA3ILrzE
q4C4m2zRRcxbtn7Qe8qQOREZAxLty20JqpDUUA4gXm2Ilto5R1humXqJ+0sozAmwsoHbjRnja6Eg
LeCEBvyZTsfnnckVg0bERpBXOVj2CJelA9FakGfF/uLc6Z67HFue9W71i9JBXWxcLhy2LmOa7waO
vhWK0MXNxze4Lv/SBx73nfaSLpkpCAsBLlBmAGiX4647c+PYfdUtqO1NN1VA1O5Gig6KT7eNIjPC
UCtY5frYAzv40DThDiNhVWSmURa+Nvzov4JlFJPkvF91mCzXAgGOQ8uEndfFvE50sfOf3VxUnsu0
atGlp3GyI7Vpzhq/nXNomJAEtSRQDDFgTDfJIeoDpbc+Ma2iI1C1QIWmtYATigjIYQyu+BTf8Dnc
RpRI9tAV4AcSDPWzey1s1TUWggGYMaLyNSsYnXF1gBnA92C0GwN7NLS6CM7IsvEFz5noazR0zEUi
2gVVbdmDfmvjYZajA49Z3FujdLh/6X/znmsFwKSjAlR3tEsCEPnX/F1oftF48iICNbNjvr4PVrrG
W3u95sh7Rt6xEeRYYYiqMDI8AC7WcPqEGE/mz+lkbDD+Zu52sIV4dIrJm2GsTvhnNZCnp9R4yg3w
kaOnZ7PZGE8rxs25NVS4NRK6SdDdiW+nnR/wFJMCRPTuWSjeQLtGqnod+Q9+z/A/t07vWgwVNvtu
poDYnnPPKFBZXnyoAL4B6B3Mum4lsKDfPwh6/BDW4FoaZYK8rID3iSDN68zByNcaQcvKT77b7/c2
+BvWf74GnfSb3iC78Sd6YPUgzNyMa/mUNRLauuyA9OSeTXWJLum9/VkZ4Owha/nh4YW3c6IiqgJR
kAG0fEYwM/1qWgcvz5OK9BZitNCiSTQY/+T8R4iOEXhI7+/v7RW7Xt502Bd6DjIYL4FZcc9+7BRN
QYKacZPoosZfB6hIExANigzAJbmWwIEQrBuljDsnK/fhz7LftJsDoCC/8Q68VcyBoS9UXv6/0hCa
Q9zEZkDtGV+oXiuVDXcG6BTp6/XEWjaAf7P4rNWXTmFUAWZPCLZp8lUaCCTE67W5YimP3NBCmoJ+
/WqZaM8SGqnvH9FMoKPzAMeCEcTl5hHbXksZRrycL1KOO2dWZCXLxW5BNj8e+mVZlYY5A4J9kdEh
DvAHZFvXglS0vWlV73Ln3kvsPt+ElUSqal/U/33cjBVdCKL2TarkDKyqEKSnHRI4NB/IPChYNRLw
XzFI7xkbOGexLsVRFquqGrlyS507b0G/iJkO8YQ+S4Ik+0swrNQyNuqWkS3PXSvEpYCsQdAEaC5q
J0upkOJRxgJjvbVU8MwpSN7vr2pG9xAFCignYCoLkSklIo+rGgS0iefEavlSBuUOhK8N8YPEui9n
5kbhBRK0I1gO8o7fKsqFhVhoYRe2Y+U5aZVtADlzdJXoVU+DT6kYSJG0tiDyjGs1E37pVzKpA+vl
3velReY5e/sIlHqM6eOPHrXrNVmuCZytsVm5hxiJ7RMj5P2d8aGM7pVoylwJpaJWdQfRr6+88axa
z50BqsSVQkzbXusWPuEThWaPoOhQgjptK5sqRp+MennqSLXa5qb5s7p/ADPae/VFkyJcHIDGSXqo
1IXnBIG+UkfQdCv8rugFMylro6pExubPioORmVIr0DGplF6FQr5wxcTznAh8xKIVNArQrFZRvc2z
hHEx55wrXmYFWcKQrwTIQWppYhtVdS8vPKfZFAuj8rChEkkXBIOZx/ohNRXXqFww3MPBepiidIns
ngH8+tEVJcne3IrxPXRFcPIeV99DeQ8Q3QKYmhM9BzPWwus+RFOBDca5nxD9NobL8IxUXfdGGOV6
QU6rRC0Y4Z1qXBaP7Y4Xth8KqknKfvhvIZv+koWyLqafgOGB0uO1DnF9zSdFFPvONiH7kQiCNXx/
b59jFKi+u5XEAnaci9oE4ULeZFQudDZ0faXl0eHtdOG6rbcAC4y2fmtrICvmSeCuUCQIRqDAx2bs
S6Ykb9vgKPCvib4W6y16gFDi5jZaaoFc2uzTXeRqjLjnN4uk7/nlF1Klm8GPR5dvQ9/BtDHoAW1M
6QJjlSC8/PY2xkF4F6fZ4Nr6cz4e7ccdh95o4+lkvu63qyf5MzgGZmqsXOtbMzvSkRWrs2z+avy9
g3Tvaypp+Sj7ke+IyjYUSf1SgTsVE9iqEWoboDpnmwHwwGK5Fs34NKj74lwJpP+oH7nUGLRT7j/c
t0IzVSfcjYsPouwCCiRB0FU4UgVEAe6bwAmWoq8kNze7WneUzM6AtyqhAMWXQLveVLkJalr9T7nY
g+SdxC7zqWLGx4JMACisSNRFGUD11zoG+Ju+AASk7/DGYiNb1XJ8ER8Cg3/tzMR0XYww8owbO+cK
LyVSbmlIRT2p/cx3tHKlFsZQYd46Hd5Rn/dZhcz57QZTmwQqiAnmj7pBDcq8rTJguwvZlgBckJjy
U3nwMSmoW90hJqmp+ceKx4vAcgTjMokxQXZmHPm0gzd3RFEnBjXQxiEkvN7hZiLtBn0mjrxejmqJ
zhlpE3ofHZ5mRBR503CdLKKl6GogWq8MxWU4vrnAF++7gAAE2JkEV0RZLaVVwe6cQv6wVEjxA273
kIB0WTCMyGb4fbrd5NdCYrNR8AFMP2D1KPVuR3DKFungO5hStb3qGWTbieubLX8Sg22oTlTRRgAm
TPGtyInHmbxmKNozY8PnYrrLj6BUesz1CeJt9J1Ge2oWhr5YCejz78kiM4dT5J+GoTKFLAAkmj2s
RaT4aikyfOBvywN96OiMBNkD3AWA0KhviPJRiMca35AHxE5iU6jJG8YyD+nBcZzEjkw0/JMfmLzT
P1n8VE4G8jCIMOnp675SFrXHq7B4RmJpAGfiMCKybC3rQzG+s0+FUT+e9VEIcv4jjzrxoNLkolcg
r9mgDbQ8pw+RVe+0VbZXTf+jXEmHccMtD+BLAN/UxifNJ6awDNaRz90xPL0D1wX5qgJY2es7Vnpl
IyZxFYD99AmU0cFJKy3QooneRtMPSbTzvrmNxOKgmo1yL6VS3i/wFSDutZDqS4b9+r73v5plZVTE
nvzgKzLzdD0YGnpi1MB6UIlKhgAvagfnAEYsUhLnaXjZNgzNm7OuC0yGg0kBineDyqeDE1hPNNd3
gnzp1+ey2abim4Yxyj4jrF2fLDWt5JNRQW1PE0DZQAWeIG3Mx1jiUd7rrIB4m2EfkAW4XQ8i0cCw
9k98JwzLxLSKSQhgqF4fsl6idVOKuMDJGs9S5C9PI5Jo5T1QQXS7UR/4zAgwGp791ED32yWhCe5r
Q5WNpFzGOiv5noRRa8fuglNOXuBN9QYCDW9hRRF4Yujo9VKNVwJ/6txlqDACrJk0AuPWiiZAwATR
SWlYL4WSBKrp0GnrDScZtWRG1uA/LMbv+2Zj+j3UaiTA+8lQGkQCiG+vt1aUm8WiVrjYiZrcRJ8u
8FmJ3KyDfSmtAtEj6A8270uc2T8JL4syhrAAnYDU7FpiILSqH/V6DDt1rDeDzRzUmVHOKwGUBS6r
cHDTBgKyw7hNTfFPvgUrAeI9dOTq5+6Ts//JglDpRiSF1ngaDrNIEQLUMuTJA2mrF0U7pOMmTD/u
SxFnNGJqjFVh24FAcMNvJSRJKVZFmDgYqcxKUpsaCc/1rt0BxnSHnHokjy3JrYcUeCxpatXPAsrk
T4yYYiZovPoI6uL7uZx6bYOPANm6JWMOKfM+769zRj3wUIi+Ox6xqQQLc60endhoQlcVkSP0cNzj
OgCWaFecPIYWziwETkNGrAIAU1CdUHpfpm6cDxkWUrbJs8bX6JIpy9y6v5a5COxKCrUYYBjJvgy2
cCfWj227kXZuEBvgtYmF/ZC9SuOy6sFdyIrFbl8A8cR9sTbKJzYlSIjH3E8Q2UfakzL+VOMpLA6p
dxYq5EPrsGPEAjNGBBGuDCMCcEh0mFAV1jIL0OQURYnTKaSpIxJGj0P/VtZ2L6Llzj+x8vEbHYFB
hCDA+aJojMyFOrxWE8HIp2apEwwhsGXjHG/HSxAMBUYciQxFubl2lCzqCOVFmfRCGKWOUGlmCEo7
n7cTNE8HoAdq+K/7CnOjlRCGIHoqSwLACYu7Vv4s1YZKC9AkBJYh3Ws/27L6vi+BhpHB4PVko9D9
gA57vF3QT5X5hFgjCG3qPKO7wsebUPv6KgBkTbG9B3G75VjKeBOTY2IA1wt9FiByAw8rdVZSDooT
0B/keAOHwcLANAcwL4/8UTEvPQIoA8Hw/RXepv6UROrE8Biv9hEn5c4277efYFZYtuij/RPaLQFN
mHFqyPfKiL7MjHXbZ05vKvrBqQGPj5fp0D8L3CAKvaBwkN2Y7/oWIDyuTTzR/KiXemgy269vrh0W
io4KYKvDkSpINq61xQsydeH2XeHIywyP3ZZvg8VijEj+p2cUNW9iS0rS5HIv61GJjjKjBklN8B2r
5lPDk6dhYNw01nKm7b0QooScmLaTkITIg5HKK1UnzsI1GYkSSwztwlQuEktXKJzCmlp2QxSidSvy
ifCmnIPAvq+Mty0g084BZR2PDOgKBWLu9aIQJyqgjVULqL/6vni3k3e9OjRroIdiFCBuWSp4E/tA
nIz3fh7jwjKw/6nFqbVf1blclk4dI//YBh9FZley+aKmBEN5asKcDrottEwSJ8Jj9IKiEVSlVIN3
5bwCInTp4HVtICOyPbDdgIrmqKFqhfZ8+YzhvMzUXKONn2ruMf4zsiLK27oz9Q2U5rQBOMwqcG85
mENoJshtM09I7RtAt9hseoWhp9MeXoXMlDRqj3NNa91C70untIF+vmUBes5Z6KsdpSwmX/kLKVOr
0imCNe41Mff2oiB89dZH5kp60M5M9r8p5L63IkpJMVYWiZnXlE6q7xV12b5yIrQnTE6Fu9Er9M4S
VimQqTZUjBJquRLVEtRGyvYCZ44JelBfZAud0eFXjnEVDLsDvj4RCwM0X2BG4CJDekOrjMK8MjfR
Eo5zmm2buAdRCVUon1t3EdoQuaRyBO8xAbTSIiWasBldowbgYHcaLdYbO022OLlggEIgBwLzEO7+
by3twtAhhh+aIHIrpy9fI/TEOfGLgpJksu5EEh4WRNunW9CNjZuFLaFQdN8iTWdJnTXolWCPQNwm
A9mduis830phrOuVkzevYWO0pto+JTlZyAw5My4DJGJIYPHsDhw8GhsPHX/JQsiS2gnDx1FaaY5X
7qFIHfF7Bs6FNF0IeknIJvEuo+N1Bmyh+PnFfqImUoBXT6od3mpQg/lEn5Fme5vAOe/DErPJHxsR
1RfgsgCma+kdU8OwHp/KP1tMo2LujDXaNxd/gN8FtShwqAFshO6hGItBV9xOrZ24MXzwZtpJYaW7
YKv1PzjZFaAel6O+jeq1Mq5En3Sot3OmfFj8xK9lxHAIt+VI6Nrlx1BX2xuDsO3KRQ2n2n5jBA+A
eeh1JYBgRhiGFw9CIvSl+ZZGOmC5bVmlm0mb6KNRROgAAk3wx/DU0QhVrrZcPjROqYIvydWl0Uhy
UEHf12lxxu2paHdEVjy1GyLAu9aAsksktwFOmVOOJQG3jvgcl+uJApFUiRUC8HLlA/RII95oyd2y
QEd1Beb0kLQfi+7FX2xDeds0Rua/3f+u36r39fIFdDVjUn5KMfEn5SqQzIeNloi9UwpEfXTBpLxs
S0v6AkDQCjx3o7f0ZTLkRlfsRtHsMkuQjnEIVvuVlppdtEVHeLMcBDOvvl0TRMyyDkZLyx2/I3E0
7n/rzB5efyu1h0kcZZHg8b1TkT20EgWGd7waTJ0D06B9YJ3TbX5QjKfYQCTxzRB+G5RdC6fUFFXG
YJEVY4+U9T029oOFmmUEsoTPqXh63uvk/SUgbx/KUjAc4/DywZB/2449EZZNnAZIjqb0iypKcbrc
p4tC6RGmAZ8/ssZVgvbDqDRTQPF7pkI6TKe7BkPsreG6lkrdjkTS64Ws6L1T94dBQXwWV+CgXCUC
qzNJur2H15KoKE0Eh6McVFifnRD7aL4PRm831miOpEb7hWXsUKX+BJghSZYYfMasdUkMfmvAWhNW
nfp2IIXa6+lbL8y1nia9Wghu7yTP6U56kQHAPa4eY4jyYY8Ko4bCed96SMwTng2AJ8HwTPSQFvzv
9WZQt3IU0HYkNPgAr/gW6m3qk1reRY1MxPQtCvOp8RNg2oSh4rc2ClKnkbCJMhuAvFSRhAs8AGkK
HJZNhC/bf3p4X3Nf9Tq0VZJ/fEgaumHdo3uQSLzkPTLhOTI+4NYj4wNAMYpyJNw+LNL1viteoIvj
whsciB9issc06znaeOTxj/y9fFzHT8t0NDCz+ykfvlc/ALFlPcrfjm9NG4/WJPD0YsAErVfXX8Bx
cSi7STI4z9vX4z7YfoK55nDEU1VAHvPtcrk8WE8D2Ww+qvXB2cSWT9D0e1o939+I6Xhpo3z5FdTx
C3EtZq4YYx+AHVi+aFVEgK3GOO65C4fjxIlPqBDoC79eKloPcq2s8sEJRsutNCsWdOv+MuaO81IC
daXLys1UvywGp0oA1qbERJJwcaOlJ2imEiHdHJj8wrex4/R8//eiqPMThrAHOnE2OLn5vN/jsSAj
2+H0+rp/943judif4eLNVDAee7Ieydpde+QsbdeJsSTEspxMII4PMEi0rz6snkKysdLDJiTOT2p8
m/c3Z86yShOvmYxnjdsKocxND7QJLluXTDS2p3B8zzEPnCwYxzwrBy3WyB3QLgtmsetjDt1xDJPp
TuWohU+lzwWCK15FA0X9c39Fc1o7PaxjjgaNXqBKvJaUu1LeDno0OPiPOqIomBpUxY60qID+K0E3
ADQd9i6eLqmevLnituYdSXi9L2J21/5eyw3rcVdUIHkNBxA4AzPZ2yVIDIToxctZb3WMTaMbjNtG
8XR408FpZDDLJynuYQoizyLy1/dXNHfdL05Hpy6jUmcDN2gQ5HbIqXS882f1PzgXMEcixIXpRDcz
5T+ahShnfFwOThs1phCjedQ7KCGjXEuDL//6xksplJPoNLC3FimkoFS0S6bk5HV/5K2j/ZCvWvLY
bx8fgbjUWm8fskg+eGJiPuP+Vv6+l9H2+fITKNOJ3onWBcXrZGVetxnRdJiZvW0fH+GqluPhQTql
ZPcBKpWnFfooYoNhOuaOEuV3MENiOBD9DdSVHkSMD/7qf9OjSTxLySJ6v7/COa28lDBZ9osAqMpD
1Qt7LLCK0LPgm6r3nAusDr3/4yT/XgdtMJRE1KoYUoJwlZDnfTZ1JxzXjwoq4s5j9/Alkw6xRwt4
BECTGNNeYgaDYR8ZS/0NxS6WqnUh5scX+Ih6so/6H8WJPfu/30084iH3wxQlgBioeyG0fdFo3oB7
gRHuKlVst1isC53VLz6TSeOxED09wHlCWQODJdenFkehLDViO6LfBYjR0Ml+jQl0cx3tiQXiMM8o
N9pHbqxYw2Uz1c0rwfTrGmjQUhVkmaMjkdJfqh9BtK3e+YeiJS4G5eSV/pB93t/SudACQSK4auE+
8aZHKSgvlGEtZdXoJGhiGlJLRlNA2DwiT36PQkb1Zto2+rZDDgb6MYfKI0m+3tZ0AD9O1YmjsxhS
0sRPjZCbuUT4Vy486VK+SQrWzM5ssncpkjrJsE6zLKmkEcnedgA6NtqFDG/1Dtgn23NI0hgp+h5Y
PUOzWQeqbkCBBfkoZqunq3JxFToxjcJFuxidMbL12C56nvRRZibSS8CRjt81jYWR1fX9k5x5fxAQ
MvwtdXLFF1K9Ru9TvXBHpwU9gkrS1kITsSYbbfMjGHryAG5Z4AAkr664ui959lwvBFNmtIzbghdz
CBb1h2AjgPUjeuOzN19alpuEBVgyF5herpJSokxzQV2fTsK8UwcydeVPni3j/sTqLaFRt/+HtOta
bh1Jsl+ECHjzWnC0oCSKoqQXhCy8KXjg6/dAEzNNglgidrbN7Y6+0UpUVVZW2nP+nsexs4+FFVDg
Q07e+QjTtV4iSMNpvy/1rYUs0qp5pifGtDHFqAcWa5w4/au3zI/HBCaiXuX2b2jW28eFR2p2wUD1
FTHIjIv6F2ldHCtHXSFoNW04IVMvqFa1Enwd7MlLlZXZQ7wQM93XMqtFrYeYNN83h56SFoYgBcqH
qr1UoP64rzKzKSgZgMnoDIJDDUiAa2Utaw6EwLnPnjiyXjPmk2c+Hz7fJQyNHj7X66c1qUrLYxb7
km9ffAXNbCiZIUeHMuqUeYzWdVrXFdOc2IE/MVKuS8KSlRNuH8JRBsZKAa0AR5GdKE5WeD4t6rA9
waPBSyzr2ie3xUtM0sP6J119nUEHjv65TVmR4+rkEn/1sVm15FExvPPCLt9639efMtlldBjkSuxF
7elFIMIBCCCEsxDAoYUosUeKN3Ztn98wI+eUh+MjXepTve1jwlW83ImJHVQZIOb2EcSrp9f+FwAA
+oEj1igc/p28+zqLB6BCOk6l98R/B2bT9/31z5/2PycxsYhDJJZyVOEk8v6cVAeqLNTKZ7T4eoET
y1e1bax4IhaYG0A2t14tUR/G6avKIw9mijLPbqOvVt+quUhqMSrR9Vt6LXlyXdWabZUii1s4liWp
EhYRqaF5RqJFegw0F6VcabHtc4dCeojTbZIvThsvfcDkZR0qlR3aCHsrkNfIeUcxxjeehdV6TUTD
Nllrk2+OsIhLXuaMb3a18KkPqPhDF3Gj3G0D18xKjdh6/nkKz4CS3+i+uWIeVhiWva9HM8n9a6GT
UClhlDDhMwhtdakmgGx73382x+fo8TnbrNe2ZJ5jJK9TgDC9wTkkNTeW4FuyiKw28yhdf8gkYOql
Ns2CP9tCzfE6t+b7e/WskWZM0Oxl/Tk0nux0S5Ld7i2TTAc2nBzHsRvA5S68+ku3+88fuXiYeK2m
WZZC+ZnVyytALyh8K1m31kBABgj9049i7kwFU/4AiDptHjXjceF2L37AeP0vPqDumj5JfJzKCKOX
kNG7w/uBTQgIIBHtfPXAKPrZNDfYgXj/6NsLEfTty3x9GBPz1veqlDQM5PsYL3TbrZqfOOCbuKke
0oU48g/Z8c59/5sdv1hrqGp1p42mlJoJSnp70TyswX/yYHIbR+fxkBhLSr+4vRPjJpR5Xtc5RKIr
QbI4Y+0fPdKMfgHiyie0O+12iQHDvcFE//n7UfiWn5bm+mfSyNdbPDFzSuQyIKsdbztADbZjowK6
FdhNscNBj7DQ3TbSFf3hfAapAyAkTKEnJhj2UqDY5QQt6jj61Wrh2KfQ2PAMrz9qYvqiNKFe0Ywf
BY6fA3KNeNuR/nyyvwgMX/AAmw9U7G9hfd8K/YUNd3TgT0cudGDQfCaJRrmA0NsnxKh2e0vBrK1r
PD11TzvCPEIV0GWHuHThqi1o+p9RvpDsAl7HjVhIFihdI19l9Xm2DSpPD6PByhrevL/SmbaJqx2e
trsVRZn5SQ55hfFKP/bCDv4gsVsLJboHLPHoWcbCoc7EbNcip16b5vNMFENkbrh715asYOOuxIO7
7Zfs5oJ/+KdeF5sZJ/9+wcZZrf2+2Q0ZORxSQOV6xN3ZD0i5pTIBEvERarTI/bB0lBOjVWlALdTG
GyUndlXaLibuE5AYDmsmWsyjjLfznsJO/K9IdfO80CCrt40wIK94oiixUH7CQtdPD4r+pR7fMtgx
4/T7CHiD7YLaCrMfoACVCBQwIy/m5FDVPi7DMIWXJAJKvkZqk+rWU7R/Up+DVgd10zp6XPtWtRWe
ULXIcHUCS08fx8dqpQ5jz95iI+dMywj07OKTJo8W9QK1qEJ8Uv8oRgBC2cOUk7UyoH/Utb6IgxTd
UUcssLAVs8d+IXZy7BgNTGgi4CiAUWXIeq6+JUGuu9ROOP3+5f3roro59QtRk1PPFEmLGw3vBpCC
H5uvMThm4fzz+meKKVAcPf7mts8FtGCNW+04vIHib4YKIKZ0reJldxbQxssCLKghP0VFnvj1ubbe
QkfamAAJMh4xJgCs653cL23SuPf3vnzy4vGxz3eimLSn2uWdOmJPDCcs1ednauKjAqCbFy1M7Fgj
vfZaqJvSQFNHtwkZKWX0WJCNcnH7FXNw0JGGqQ4TMyyrFMWzrfe5oovjY7e6oLI8q8mKgBzqOLB6
/QUD5ctGqVCwrNnYCKtqXbtMobNu4vCqQlJWiY37KsGNa7re2CuJ00ITTRuuDf20PxkMT6KfMASP
tLh9ZAwo44KoW+t6LWqyvT1wqqLBx+JanbWlw3ar6ts9sLDgs/gGXbhVt/E1hKFICgsz5r+mHXZc
k1VF02Fdrq8HlGDe1Vi4TTPdk6MIGXUgnBawDCc576DEtF8/oBALeI1x6P793VsBlmAg5/6g1sTR
H4fUur+HMzYKnfMAEQOmPOYLMW55rSAaanZdWHkD9hCcnGgY+zw8DSvZKC30+WZrop9CsyW/4SKv
8MwrjG56EYMRgAkaQW4nN9CNEFEwtdSfwnrTt2auyIAmcsoKLV0Af1WqLwA2kDRfSirevhPXYsff
v3iSG573+YBCLDKnJn46AydzF3o6s+DC3WIpSNeCJlcvpIXS+JhWP70gyZYaB+RDou0zwPIw86dt
S/2ztA8BaPQ4ZBtHVuPDemfyWxD3nXpS2afMkleNvdk0NuiAjpWOvzaZdWQJS3rM3i41ssypNyCO
kC4bp4wBPnK9LXIVDnEu+cOJ64/pltKTFlhR6y+o+EyggU25EDOa5Yvd58SSakULdeM39SMVMcXx
FRPbNJ2xUPV7jE19VVmr4+ojMmL7vqrPmULkA2GKRRXlHnWi6TzNkzwR0uHkuZ5eaQdXQD9auGWE
BOOQ6oKwmcBhpNbVeA4hBJASpUn0rrkhqpAZ6gLpjtnmAMmDCjAIHp4U/RM1urOKUwSd4x7Zk8Je
6oUaVWtqgy+FTw6Td8uiqGMkeL14Jb/kMpwdBVle/reE2SooHJBqEXhizu5fypycbKP5WuMlWDC3
6zDCm68URQ8YgCAXAulRDT1T5fH+gc5ZEAwgySDCQ5cGQpGJo8O1adwIMdeclDNMPnCNM4uKhqjt
m5ObrPGm35c3s6tX4ibOTl2A18rr2OYkbkIDM3EA3uQSnSkfPN92qwVUjRltvRI2/v7FRRHjQari
EmsTdYWx+tSgxSs9VN5CnW52D+EZjJ28KNliMPlajtZUMvD1q/bUsXH8IEvRXm0zSny3l8yaFsy6
DROOiICxTmpfsyWxXyLx4kbNmGgrLgqI7IGvNnbUTp5xdKiCoFnQmlPQGWxoS/mIZMlskjP/lH3S
T6Elyef9k5RnPIcrkZNVJ4HM5Y0LkSJr58Vb/clwn2Kg58GWTQlHjSAiAbf2uzcWx9wZUr6n6WMO
MNvU7rR97L4k/aFCO6UE4NufSANLaLpRQajZ7zP3ScT/rcWmDK8Ehyc99u+ALpA7yx+MJNMB5R6o
dpzaNTjWj8NGQFWy+g4BnbtJWZ1WZz/+kqWvtH2Sa11o11JZ6om7k3OzU9bBhoYNME4qHeiucr/E
7DLzCGBbYKww1ITZvin2e9PVqJEUKJmI+XY4lpzOWLV4iPpxpCrzN3UHNGdTUAHQ/pBiBPvcLfWi
zTzOVx8wMSJIPPSxkAZIe7SG2JPkt/d/UaJOGruWFzR/Zr4AuAqg0RyHQ+B0/enIxQ0T2LziKzxG
J55aEslBcJyD9swKD41VWKkdr7eqr/vWsE1OrjXESCsKumslCGGPyvsfpzRwMJiFd2POB7z6qomR
ifOOAfcKvgrwlq+SS/Zomx3bZxnzlQFQXxlsa9/W89OCLZ0xN8DUYVUZmOWSDErMazOQyLkMTOG4
O6WDDBVl9RTU4ClSyhRje+Hr/es3c+EFTsE0LIpyI1jAxAVDAVaNs5Z2J6VigpcG0SkR5c5d0OaZ
8oEqcCow+gB4CRSR6ayKpGU+76po01dA9VJwohWDVb7zDUA15Q0plNOA8iqq9C483MQIBDRFtHrc
KrrYH+ViU5bAriuYVe6bnGDd34Fb/E9guylgkEXXHx4wNLlc73eoelwfDUp3CjEF1VlFshOlnDxS
/4cHFgaKlUAURixdGi6jU2p7LLn/ATOh6fUHTFyEJgkDGGS0jicvQPiy3lvz1fA+I/L4u0JlZQVc
V+rp/FvDkqTf4r8s5eBmbjpQAMaG6ZHEFjPf1xvA0wbBVoFwqkDvOrJFbmuAmNI6DIQ9yId2FzyU
63CzWlj1zBN+JXWieVU7AM+JR+PStrJidEyQyKFEAAfQ81Ni/1Rk11q7L0VHW2u73nT7k77wAXPR
8dUHTO4Z9gLuqThGx3gHOAuQPo3RffAeWrSOxv3Fzu0wCt8iQAMwTg9QzOsd7jOWkb2ehQeK+TMJ
hYruJR2eh2TVa2tFXbpsMy+qgFk7NBKDyQM6PbHcMlyFtOy44eQnuvBaf0Roo0Dy7YHIxtf57DQm
xmMBnfhzLCKsdGlbl6SPv39hyxWfoWqrQHpF98DghN0UMPhDNHcgvaBTuDIAdolWiq/zzz51liih
Z/pxgMyEHmp5vFQj68G1/DiK5CiverRWKRbd+xxRvV80Amx9RLKxu/Okw9CsPBD6seb/+ZCvBE8X
XrQK8Jo6xFPhiuc2nkx4daeIDcl43c8WorcZ9wCTNCAcQVMqJtO1yduk0bxm1AJhRSXsmk9R+y26
Z01ZWJE08xSJ/JgWUBUJkCHTOI0iQuQqDa+DQF56ECJKr+G3/NvtOAuQ97pkUfI+WI3BghFHtdsP
DhxXNlobBj3/wCtNd425e8OYw8a0dzvzo19zpuiDVfc86Lu3zeZ3icF05pqJogJEfh7gDjBlE0Oq
pA3bhhnfn+L8EXCVGjW0CJM2FVhn4DTfP+2ZshD4RC6ETfSswFArqwQQtt0f5I/YANz6iShP1erL
tk1MRQNAkgHmOn9uFw32jOm8Ej3RtEYTarRgcv2JtyncooB8Wtvvl32JKbL4RbM3H8xaWrBgc9by
SuZE4doyT91KgsyE0BeFvIbrPefkL+GC+ZgL1kV0YIPuCJBJaFSayInFqmSGBtuaIQGWGpkuI+YA
pDS7RgBbwv9yrcpUXxODHpi18vAtPQP24nmJ02emFIbTvfiMyZvYuKHb+y0+A4DxHHB8nQqby2+G
V1M8MKfmE7OWHYb3gPm6PnKYJ5QW1GvUnkkghhZ0/CljxAJwA5MjFt0ywy7g5vXZTxk6pfp0X33/
mmlvBSC44DGdfduBOoQDiqld2Z3QzvEO7kZj2Ikv6ga9+zLaCWJwn3l2YUZrWhiKfTqiNKIZvyNJ
AMDVmIcGA4wVKITA8kiWbvH80v/5ssm7jBCYsklXdadAYctt5EmqI6nx8f76x/27s/y/3u6LV6pq
tUrg8gJCXP6N5736habwLjG1lO7vS5pdDsbd0OoOGPab3KrXY3ChpthoP/SPVMWsvbD04C+JGO3i
xWIEqZSa0K2700vd6wkIIHCkh9z66wnaJWuMH8qC/rY5okZ9f22zt1W6WNz0rPiOGbg/ya/8Zm+N
VJyZ/RTYcNwNaphvIJ4jq19tHaOqspRZmz3Cf2RP0+VyKqgNrZvu1MjSqmVfWO2TlQfz/grn3tmL
BSoTz42tmA74RFBGL/upXEPpzlxghX5i/BdiMHIyQotggnAKf9yVAPBphK475bmnq9WnJ1hNfiwR
et+XMxfswF/4R9BEVZIhAo4K33cnlSvNJMW0tuQWBBqUkRSD2z4ahyNwEnIh/yuEip4Dea9pUJ5y
JdGiSrf2ePFF65IFDR6l3tzGi6+aqJEgoRleY3GUA4qYz3ypRpYfF2iUrNB/4vs0euwb8bNgVGGh
lXDOwZEkVD0wQ4i5TWm8WRc3JwE1iCsxmIou8+qx5QOT0sd+eJFSfstqSxn3mbZ4VHcwasAjAsZ4
6DQR3aUMon6KvKxbolkmMOSCpBo6xkkJJr3hW6ww2reJzxWQXADX0f3KoJkXgHy4kM+cfctHYIyx
foY3dnpzJKnRQFyDLmD6m3ivLicasWBmzT4UPhTRCjuQ6IBVZ9BeF5RvTOtPj3kEMRuLaqqI+t31
bvs+34Ae2WPR7MHqGdLEe8bJSfLgnv2FHMpcLhUwlsibyaA4QA/CxI1I+67xUj4ZTgZ35gBq8mnX
KHanpDzXCzZwxhnDCwoiHhQJJfjJE0lCJA+Fm6KWEa4rUG0aJTrgwH4cPy1FNgCOvt0/dE9j4lUC
CoOIRPv1/tVRKVZRDqdfA2PJXusGVzbLCslgC/DGnEpiWvG+TgdX7KyYV5hP2onua591DWOzatrJ
xBsDQxL5uBJ6JvgSYGQbmcl+OsGvouc6BbshZiRU0SOsh+Z3HQTaUfqkyF6JpqOCIg8RxFke79RK
CWRTzkUtM7ME2dtv8L67rAVKOUZFglXNAl0VJbY3CrFh00PnJ9LIO4aJZXMcKU2ttEYnK+FBycuY
GkghBOJFfR8YXeuF8rodWu1RSJpYOGRK1sVbsc94b1/4QcEYss+4AgHrdc7aQ4Y6yhbACnx4SNJK
Kl6VTGmyhyYMCm1NmTZnbC8HsrxeNmLD6fXQxqKldbHAbbO874sNn8juWEPgXXkPGnqK4ZTWFTgr
jUvvGTbQ745JH8Tl3pckX9ELgJCD0k6iAJzNiiBElKeJAD3XZDGoHroqRNN+1TGZ4PSxWzW6OOQ9
RjP6BBR4gctEQOLhY7Y2JZcX/BVXqF0AWCfKRqdMjJv0S5ISdLKDP1sMgk/4xz2ApSI3Y3wH9QEx
f5STVhNXSgdg/keF1j5myvpCYAhf8TQz41KJe2x90QWDrrZJlrynQKySzQAJg/KrUnmv+BLLOvGA
XjWUTLqqM1FrNx7DSOELEG380PQxBRs/Z1HIR5QUJSbpwGiQhLLTNIoUnEC/4GGMDTUgDNFrUZej
3lM0GpLynlcrYMQu5ZR78rK2HowY/04rQqUav+Zamp4ijYtys829xtuWBRIjv7HHBXG7KZtY8h2m
rmXpDT8mR3tEorTNeyVUVQUOu1R7joe470kHRkPepHUSZ4ZLAchs8kmm4Yu0UOmcqmDAtlz3IS/b
XhYH4a7mNR88YbzoRtIOCRom2LqFy6Z7JkZCzIYBUfFDMWG+FQaxZkjSNFln9kGWgko9c0uQrZZF
JkW6SjEPDPirMu2LZw8Uh0II5hStTY95nivDLlUoCEdivosZXWQwHrUS0ogHUbGCTeJIjmRFC47a
rPLWFUhWU6B1pyln1kwhJFuasSk2z28rCZSp8Go4jL5VkdoRDEtqDGnKNqHrJGk5+gAEglhBe29P
+37lBkzJHiW1Q8vMoMmF+u61ihJ+DlmRS7bXM3KJwoccNGbjxlqv83zQ+BYne5GAoxI60RlkoCTJ
QVHTDef3MkArclC723FZxCkQWyinfTFpAkIE1qs9yRjA9/ajIcXjW6Cy9PyDX+Q+43BFykVmnHi0
Mhk16DKLC3g2L0jDMvFgeBhGUX/bNGVMwLUM5w7QPh5Yj9ruZ+GRmXnSAZeMii+w0jALMsV+Eocm
wiucDaegAjt1qG2b8MSyayU4oUZJNGnfpe+N+kyjT/TjEOoHv12XG5r7EyTAedV+Fz5n5s37F/KV
AAQ3FLwnz0ORDCkaTcZSt2cxFQFpHWcjnawSTjJUat+XNv6wyQOLqjqSf6gZYfXTIelU41wGuKvs
KZXVxBIY9UVSAytl69AI2X6JE3km7MCTBxoreC1A9JAmvrFQjA54gyHGPpSokVaBZ6Jv5u3+kuZK
knBRUD5AQwygWv6aDS9cNKGq1ZD1Mb4YMxgwRzhe5w5XY/sqJOelZ2nAIEZFEHhVZuwBUkMrjExV
DXlxPnXOd4bB5QEthhPVbnqCUPb2ooiD+5Y48os35ozrjVJsMysc1pgnQtc/0+raLipIv1TSnwu0
xsHYkU8V+DkI2K+ffiWOYzmkNXtqvI+OP2bxOahABl0RcfhIArAftA9+GW38SDxWQbMOGdemI87a
a41CVVLparCi6HarPqifGZL3Kw3I7i91y/Mz6gcSMEy0cnCE0J51/ZHDIMd8JCIDKu73ryi0vm9d
QAx9dZabk/g8PGVA+3FQygAXITq1XxYUZeamgSb7P9Kn3lHvgYwDtnk4deWmfmoVkihnlrE64TEo
0TBfLHHIzIwNAy0aRzICpgtjruh6uWmmNqAQluHOd6RXQr3zNNMNXLOPHBYWW/T3qPFt2OeEN3l0
ttxf7sTtRHITeJAiaCAQtACZbQqqV6KnSazDSNgjy6nGhBWNVCLBd/8cnrpwQdY0YPiXMMRnwF2F
+wlUveuVZkGpxnWaC/v6FxB+q2bFOILTvUTPkYXGsP9iYf+RBUSza1ltUw9Sq6UgPZcIdIh7luEa
PnvfmaF+3pc0eSkmq8JJXktiPHC2KC0kqaouNRZgGH9zigfcui/m78W5sMo3cvhrOZFYyHw0ymEI
uw/e1XCkCQF+ZqNHD/2qOJWfyhrqKp/uy53VkIuNnGTDy4J11UFIhH2T6GGQmlT4SUASitF9f8eE
8DjO/z95k1jaR1tJ7sZYJrDTkVNgc0spSPQQPhUb5uH/J2oMlC7eBDbQYtqF0EfmGD0BYcl0gcn+
3LNkCXF4aQ8nV9xlGpbzquxvTeoLdwbgcBBg4oPzdE5YUPxJEgRqApYAgFL/8S/Ab5kovt8OUQzY
Y23fVSomPFgSx7nJ54cYLa4MyOM9uqSYowZcKyYAcxGOAxdgjJH/rv3FNkY0zFU007p7yQcJcFGZ
1FXXKQekwr42Utw7tNJERUOYMAKj8EMNVpmeEZeAnCZR7bjuq6+YXI+cCWsvGxJ3r/A/fWRnKSZG
F/yiJRGTq8DwgMFhEI/ta5G3wniNiKcVl6amZoUgkwQIbnhFwAS4VkpO03p4eo27L72SNPlDRXe1
tlCrv9VHtIXhD2BOikgFTI2jKPUMyG8G31GjjfTKHXLBZMPvUjvEmF0pi4W03MTBw8lcS5sYyD4D
3RwadnzHEzxNr5OUI0wpFvr9yzzts4EYFZVqGVQBgLZHUupG8f0kzJUgdKohXSfZMRBRqNWzmCDA
McL8BQExAaOFqQ2kGNatgJY4sMYD8/wQNrkZyo3p9ktYbuNhXV+N62+aLJ3yOVNFSEU4oahtaHoU
Wm3txY9NuqT903r13+rB/QmYAeBXowdnojZxPcK4YaTXUYPKoMo5T0HajEE6zze0RxZuJR+Q7keT
FkzoFL1mlAtKWDQJACwPPe433vsQgGglq2OnBmYmygYmipepEVqe7ZmcwZiloRporSKFnaCGirZV
Wwa3UmWduG91ISE57f+6+ZaJCRi0sAJyRxM7MU8a/wGTWUGF0V6hIWm9bbhPLkr19FuQ7FBVdBXc
AH1FmHiFdjyeea1A/P4eJIZabxnGbCmRwnOcHhPf4MKQeIeCGiE99BKJ34ViHSGQZ8/aIofr7V0B
2j9GBUBMCYrym+AgHKKep4UcOzTOvoHLC8eoO96/KLcG5lrERCf9HLAnVazEjofOyKxZd7KB/NV9
GXPqeLWOyVGISuMBJBNCMMYBzqWhImxodulK2A+mJul1RfjcBOP9fbFLS5sYaKEJpJ7vIRV0ihG7
LQOT5xdS/TNOLIwM/PSxEDemTydmhm09T3LLMnOYglql8sAVRzGq9RYtomlvxNJaA5ZxW0a2Xy+I
vnU0ryVPDs5tu1oYsipzEvX4LmSFqcb6qL7tEjfaNO09XqSrNU5Or0TUmuZenTl5ZCmc4akmDdGH
QFrVrvY9af0FF2J2ZWBhVVUMy4ym5PrNy4UkCbUqw8rEN6ZCskdBJjJ/Q7aOBPySgzRjkwFr8Y+w
iaVkOzEJuCTH4upGD8ODUH8omV0AQe2+Mk4Du3/tooLeW1AooYgwNclKSIciqnFefkv1klvL/gZO
u4JGfSbcc+6xkx/QOuWPl3DBEs4foIp0Bw+eV/SxjE7ihUumDWnNZQzNHHdYFz5jgNiGJUWGmdGT
wj4U7q4LFx6CaVVqXC16DIDujDonXLFphgronHmr+nLuBB+DlT58Mnr7IIJI0FRh9/mtXq/ik7LM
5XHr7l6LHVXrYqVsGahI0yq509cf4k/SoEnKjeFfmCWD0dyV3JruFx/aorpvD32knRpV77o3BWzV
smfeP/BpduVmCya7XnUeUuuykDvMitUFK7SiEw90624L3opYr0Kwmww6UjxmAWCHdkzvsOD0NLOz
uMjwe+vhXW/L+PsX2zL0ORoFc5xGuB6A3Yp+DI4kerrCaOartqe7cPWLGUXmQTW59f1dmD0QlEFH
LG1MlrOTTQh5qrJKmuZOlmd6LyE67T096qyQX/EeKCUx5P9fCJRHfjuM9mMuZyKw7SvPR1SeO6X0
Coh7nW33oesZqDSUGZp+lvpsZ8wH0KcR64CPHAni6TQ9VQbG7Ws+d5LedyI3tRmXkgyxca0tebTj
UzLxHiURBnEkPECO5mbUU2ATLigCOgK0uEZkIzlDTt6BX2gtmfPhLuVMPWdPFnxuCCGnseLn6nkA
3j5HwgNjUqMB8TdjwpnbI09vuFanf/TEO/qmukrQUg+uyKO2XuK5mHGC8D0aOEolQVXQSXCtvKyc
hjBeCXWKPNSzLNTbcmFr5yQg8AEFEEykcMPRxud12ElCSp0ySLhtp6i+GSoogN7XzOko5p9BQFfl
yI42cipNWV60LG+4glbUyde8PrYlRyvWFE1p25Gdp8urwYyfcv3Ujr1Rsb40wT+/yH+kTx66TGNQ
f+drSFfLAl0aOffA+0G/YPVm8lIjo94/YianJUptUtQFFslv0mfmNVghvGNBZg8IeHGnWgG4bN8W
4tfZlfHI0uK641r8oahfWLcibUAlinKnEw3Abkq2qB8uGJVpveBfR3chYuKSSJ5E1SrqqKOt+E34
BUg19002CrPccaa7lcGRujTCNPuCAl3xP6uanNdQcmKQlViVv5a+hFds6EtoFJ/pNlijSqxtwifV
8s2RG/G+ms55C0j/opkC+V8ZrsrkBAMvDEpfw/2X0owIpY5kkWuw4MKyU2/PIUpQQ7pwAf8XmUB8
ljA7qnJTl09KwZ4TIf3sVCAm503rIQa46WYJcGp+T2V46Vgfii3TWkLcYTpe6FsKuHbZjlaxxZjw
hHxXL3cCiEbqrfA9Yuf/hotp/THWmBpvmO1/S/7bgEsdBXhawg2QLB06owCkkfSE/oPDoH9oRr1V
Fs5wVMcraSLwBcEnDIYceGDI/12bTCnP6rwEtI2DKZ1MLxS/Xsmg1TYLRGLGfXWZ4qaBS/Za1uTB
9V1OC1Mvok7SPSfh90//7oMl22Cqba95RBUPZeLp+aMLUJSKSNUhfMc/+8+i2zQnb132VuzxS+q0
tP6Jv9MWtcdRFd8kC6+AA+aUtc8dGf+NDr7O+iRaN5EdAqMP0509qly6wi3Y+tu48GpXkLy7PgFB
EzqFF/AFVfvrrlz3NwE3Gj0MQmuUgwUO7Wx44egSuPx4rlfnPmZdUKDErCdcEfSrT6TmLOp0cl07
6NIwc/mx4Ta8kuoxuIQr7/v+wd/sMXjKFDzLPIwEmBGm8IuBItSUynLh0CR+zSPPSnMwUdT1y30x
o5mbLAkFbsBsgFUXweDfe3NxcdJOaqUYNOxO2XtmJhwDjI+22b7tl4Yf5tZzKWhib6MSW5vUEISu
necwy3U10faDmC1s28x68D6OybERZQLkyNdHpIhljmacAOvJnRw0oqp/UnIr05ZgEGZUAYoAPwNO
LtLHUyvOBSKQj9u+cPoXMSaiXjxQ0aw16/7pzGzalZTJ5c/ltlEzcSgchU31MnwIzAE54/sybu+S
BJ0GsCjSiSyo2adsREDYydEnEJYOJzMYwG2oANRNrmgMxDVGFkqyHpVupOdNRHWN9yjpSiYymypa
6k2Y21MZFwyTK+Mv8sSssElTtLkkUIdVGhJLos0GX5GY6q4CcnptKYl7a1mxbjwZQBjC2BFaASeq
EqZhy8eqVzhD/jZ4Xxnl0eljCDwKbZiNEdpsxeQPceafutzS3tvKsyuAuHGOz64kHk1itS4rNbou
AX500DoABNw/lymOHXIZ4/chPQkMXxSZpqocFVGTsq1KnbrQVlWa6vKXL4yEFu/cJiz16DlXiC+s
GHYTR4GlCuu825e+YquoZov7Apys8cv9TxJvjQVmG5AqBQQFYKJU/vpy1fUQVZ2qwMft6ZlqgV5F
4oKzOaPxCo/2KNRKBA0cZRMdwFyT36UtrZycGww+2HQYyYrkBSMxo2iYWlYBYwFao/EOX68jqEuF
DlFZOVm04YZfqmlGGGo67w9EEeKF7OyMRboSNrnDceZxcioXlSMVqs7XBz//avKfQF5o5Bh/zMSQ
40zwLAki6jt4oa7XhApL1xR+Vjty9cmgr0zVMATjgeKN3/PsSUIp5r4u3IZbCAaABoI0ooCKBBTi
WqDQerkgym3t+KotVCHqD15iSOVrVfFE0Jxyjc6tQDH7r+yZ3Ubr7BlwAVq0gaY68rYUV/c/51Zv
RCTf4HiCb4RDl+qouhfvWJzEPROLQe0k6UMl/6jJLlSyhRs5JwPpRTBiYYoPtbyJ+vtiFjNAQKmd
At2VASjzMuSZmv9r3hlLGPMdOMRxrn46CpmnrFyGdV47g1UhPgCMH1ATgQy6FC7f6su1nHGxFxuG
wW8JncmQo/bInrGmGtphYjcDuFoWrvSt1Rgl4U4jbEUbyp8iXUjyhVbMUSyqnVqQfb3iugMPZNaF
s5lZDlLZHAt3GVhhwMq+Xk5JPW9AC3/jpIYV6f9D2pXtRm4EyS8iwLuKr8WjL4mSWve8EJJGw/u+
+fUbFBZ2dzW3Cc9ibI/tAZSsKysrMzICqWamrqR55/18fsAge3FigVv9Vi+NCHDizgXEBeR4EH/b
UedhLV/ON5bD60Mtee7rF+VZso93gCEx8qpVos5N1PS2f9J7RPDNzqjQNBg+p8HD1BZv4pDuxtrb
J5DhBAPjoDq1rprQnvefAgB10Ymf3OaZqZSPeZjf6FPioLtI8I7Xj9zCuuJLCQJUGQi3i0ZTOrYS
Hidl53q0FnZN0oV2V4/f143wAL7/nY9/rXALW1TVUBVj3bnpdNv6EEA2kwD3s/oR3KvpYGp3fo8+
USO/H8TspfijB0D22b6crPiXhcH+aBlBTAMoAemH9vhkE3e57hU0q0cXIGVmdC3I9K8PlKdbmAcK
C/CpiChB7MXjtbpM6cUi7UYkJNBxrrzFx+ipfRlumnsQmGx0KwGhZ3hPAyuY7Hons9+6ff0L5hPP
bXBNRNAMAC7CQDQcnR8hIYj7WKjl0a2h9KCngSnlh6RurOtWLq9DDBMNkip6d3D1/kRlJxOpJ3ma
T4M3ulI2bHXQN2hgjMiyV3ktIXcJUcCEyhjLDOuADLM6L+mJpb7JdLGpq8kdzckadsqhePTBAzyY
vZXZ4wG9vve++SfaTI/XR7g0j6d25z8/sRumkKoXhXJy36z7tZf3vNv5NTr92fPsnvxsVY4aGT0d
k2swdfPZHRqwzGnmQ+ysci9eZFS42eNipLEiAogRYGk0P9NNZOW3dKfusu20qd9q66PejhvB0V1k
paECWVmena+cuIUDgbAcra6oNqABCw7mfKwTnUhW9rnsDmMfm0DaM094jcSQqd+aaEOQBMVLk3gg
rD7m8ktVO3kVOHHW34UeWN2RpCz0advlN5C3l9cUzi6vG2CwZsU+VCfwzPx5U52sQxWAAkn2JQDx
AZQ38wntWJOsB9tkKECNoqa6I+hiizK8om+u765ly4iRwSMAYjQ+B0FojgwtkpduBYxJD+xFRlMm
Dht/l9dvIbSgr5u79HsAuCgUHh4BD24jLsqjRIyEKYpUN6z0W00oHFDOrEQ8C5Ek+C5EpNMQkCO7
rXBbTRpJipqiobpNYBf3kYeq7W6ijG7S78RNbwpXFlgss/6mSi1FdRrI+En3khNaktmtZhIv/dP5
x3C7LvKgxBl7VHXHBxH0APpBAgkVorDQDIdd3W4phIufphcIp43NVnaMdnd9wi+TqJBTAqwKVSg0
+YkIrs+3fU7LfgS7g+qWqgDAp6lID+h+IdlzEclMb/dJcCu3+5juNYmRiZo0cSLtMwJ6+vP6l1xW
qn6+BFcvFFWQruazxoJWklKf0MpIvmhiKWAZao6xfyeY4b0W3qVgBRE2aXlbHuR9sFfd6EG/q/bJ
cfqWPFtm8qtEtoBeGVuFmiDkmVYukst4DNxHGkUR3MClDBLO83mKq1rOiwhfNzZfLYgoG+MhVf78
UaHkXAp4lr9en43LGgVm49QedxIEcLj1egp7Q7ch+/7GNUDY//zhPv5eGZgyX7TnTh6WwOyDOYcy
6gXKy0+TWRYp1lzlDrK7FL0S98Pk+Ec0nWkO+k+TTU9ZPxyB76ty5h/KF0Ny5NvuffpFulvBmVRb
bpyJPGj6NhMGs4DAc+kIm1Bdk7a4vOrOv5QLGZq4ajqipxpAMh3TS6izT3tNXQM7XF56sIJsCKDd
cBNoQj1faTmQBp/UveZ6oxlXEzNUvCKOIfq6hqBiasBUFc0kceysRUSXoJJ5zRHjgmlLmpt/OcsG
WqzHVOg0Nyy/tIMwy3haWW11oLwct014NwIU3orHKVwZ8uK8ntjlfIA2elKr1Y0Gz/dShU8ZVrz4
q7WjMu5VQuegk0sYVE0vjHE+aW4bNu5E4m1Hm42iDSuvv9l5X2zmEzNc/I5iYaAbw6C5WqJttD7R
TTIWXxWSsonRpXaYtMXKlbVwQ84XFXLmWDsZie3z7SKlpQddWVFzk+I9rsC979SxdkTTOOuFcBsM
gn3dMyyNEDpJaJ6c2VEhJHxuL9djoky+rrn9kDHVf9XkfhN5jxkaGIcqXRncvPL8dM6AW6TgEDxD
rvXcWBqiSxTEqZoLxkedCRP4g/IsIysuaCE3ClDrD+02yoV43XFXctAKGhqLZdXVQfOVUfApx8c0
eVG1EF0rto6NMtgGpNrsHgz8BCxRn3HmlMbcTY3mNUN5jwC2asD+2Kb2akJhMWDQqURn9NrcTcNN
gtaGUyvHuupmUbJvSsogn2wJWF80aAS6zND/a2pgfvM8LzenD8gIoAN0pm9XlCff2BbaqwF97UeI
aXftTRKupcYWTi/iQkLA2ABwNL7xfI2iCq13AH7qoCh/VKpjJO+ScCUZsWhCQ+UB2b4Zhczt8T4b
UrSxSrqrTne9/zgBMdjTp+v7emGrEdRS/rHBzbLhg70PDWu6W0z91yA1X0JerxydSzgDHCyadWd6
9bknkcdsVOPUKD1FsAPORqYppgxd4qreehbYPT88CyDyVjuG91DftUbxuV5r0Vs8uifmuSEOKlKb
cAwI4wc0kjYBeLTDqCyt2g+hR67pQJEYo7Iy6IV51YHRh1AeAcwICPLz7QHeTNKTEde7J9f1BqnA
CFyd0D68vno/nWy8p4CeFyIkvLfRgMA5XlKgdSXuFUTVT3gL2bbKjoZ5c/SZ88tgztcmZLeiCS1q
h7iCZdr2zf7V/mYfNx/Pj+0B/Ni/AzDrP4IF7H27fdhu357+PDyC69A6WL77dth75uFhDVy2tByn
n8wdnIL2XVOPONfN1JhD9EzGQ09Kp5PuJABbrs/PYjx3aoy7273Un2o6qqqroBmhqPaAhsrkWc0c
6VMoHVW102dlT2+i4uCBPP668YXjO6ve/bM28xY5eT7OGt11lGFtlORdRZq3ryx03l+38aNHem0D
cD7C98SiaAaiugfwQw7OzDIE0jdQR8kgZyWzBpUd2wOjFlSBfHAR7OsbJBIgk26tJROWQnVKwLuG
tgXkzvlTHqutoiQxbmR//JUP226OaHzWTHdhfRA1p8rWGi2XjhiqR+Diwj2J0JHb+2VDS2HmeXBL
T2Qams2ClWrLzyuMn1yks+G7JLzF8Fo7X0FgLzIA3hLddaDJaO6eJvatWyr7IjYxvz3r+z40S0tn
dgS8y+OW7JK3l5RB5eP4e61lcPZR176E82F0HFR56uaxaofR9ZQeb9VfgIysbKefRbpmhwsJwCkR
jBnBiFM27sE5+mZA6+CzZgarbt4+nacdtb5/dHksw7z/6t8gLMUKhlQ8mPycj5l6LHYeDjlkP19a
c43qbulAgaRTgmAKCLCRkj5fjqkMaBYWLfguwDLSjvtO2eZpt3JqF2f6xAg3A4LWVJA+qnV3gK+g
wKKCvqUFC2r+cf3kLu7eEzvcBVET5NWbBoNp/QGCYaRGS00ZjyuR5PKUoT9/vojQWzF/xYkPEiua
GVM36C64j/CkuunGrQROkutDWYrFDSwJEOoEGSRVPjcCMpPOD7JMd0cKcOkLujeKZzKgpxZpnDV9
5sXlObHFOXRZBN9VFaW66xuH6UuMrKKsTKlee14sOTOQzP4U53F7/+hWnMyb1LV9pQclwiIQkEfK
rq5FcwxKaxgeEHYOKLsaxvH6LC7ci1gnJAJwjRtAanC7m4JJ2i8SRXcNbRwPVApKuwmlzVTotzXy
aWAPClcsLmxBCNxC01sFjcOMvD5fN2NUISIiwKkoFbiYIuTCuvrp+qAWluvMBJdPIWEug+QC/kSK
VaYAAK0iwTQ5abqmc7Ow0Qk6M/BcEue/DW6jJ1PoN7EEQ2X5GxiaoARR9bDSdblmY/7zk00xNSLx
SQUbTfwLY2nJVhpWgOOL84W0r6ohJaQheDs3YehjlzQjtveQgF6om8YnXUcyRBXASxaj4eX66ixt
ObTF4RmjgcMDj6xza7KfpZA673VXkPPA7oIcPNsTjZlXB2gyS8Ng0+bB53WbP5rt3BVz9nDiUhJt
4QWtlOLhNIDU+pYwwl6izUtl9ZCrLCH+UZp3PoNY5uZ4f/9+T60jG6FzdyNB587smQzWwp6txS6L
E3HymOMmIhUAv0wSuMnSaJ6acKBmTFvISaBkBRFo1mmFyq5Pgy5jbi+m4eThxa10o4hVi0w+Wir2
4/6ltvGmNhvMCF7T+BWz6g1KTe3+Dcr3DkK7p+/cFObpAqkqQ/NCbh6/d0dsip2OhqDQhEoMhB89
8FPhX2d6UJBG4WZ+7UyIFIlsq1kPfzNpuoKECOgnAEbh92pXq+Mw5gQvYM1XHdlPQOyU5m/FqO/k
Vk7vdPRMWSuztjBpyJlChgnAP9CRcZOG6DOWepIQVyPPY7JDXJ9DO0vO4/9+baLdn8w65+jrB934
+cFIx3bsKykkuJzRwiBmSm4lHarvfU37lY2wtPX+NYVi6bmpJNOqUtMEPPLr6jFSuxd1kF9JKDUM
xOSaGUDV1bk+iby+EIrQcwsIkDRAeP3kPM9N+gmFzTAl7lsD6d4Kz4QXpHOsxIzwekC3l5nc1Qw8
KU5jUbs332QbKtV6tUUx4PqXLDlUhAxQPEfW97KxKdO0ckjUiriGsBf0B1H8NnCjX7exOL+Apeho
4UZ8wos2CCTWxs7PiVsGU2SiBnYPZXckHDTklJX7KdpcN7c4JOjtoOY9q0TxTNcALk1y6DXEBTEb
09CPltOPZnq+bkReuiZQNUWeHI0wABBy/oqMgSqEY0vcCvo6QX/owV+F22j8MzT3YsI66hgUzZHi
fakjQ6duwJ2XeIdsqlm2DYXj0MUMdQ42CD4bvf7WDwrmQV6rvRfXoMeXXQnzZsMhAuwUgL8LLpd+
aKq6akbiekEKqLjiBM2hx/PF38mNpUmmjvYMs5aNv1gHgkVQ514v1BvnGTy5q6teoWDtUIgr9dCC
JqR5EMCVtvGQyFupbP5UJnhPfmpq3oFnptAnIEQw1ZqdM+CXhmL5CGZ9PMLRogQU2THbDRBkNnC/
3eFyG1hs+qBgn9C7mLB7f/Pt2+wmxCywwDCD/cNDaxp/EbsQwD6A6AT2SORziUigZ1oCBhE3nPQn
XO1PekVK0xtkceW8/QQNF9OBEBYCKUCPQqzvfDqCKSlAqmjAR+OmSnYx6yzJGe2a3aGMtZWsu5B9
d+wrYTf5rgDdGkgiUPWVbPg6hoFfPyk/UfO1r+HeC9JMHl34+JpEH5naWgZYN38L/UZrNl520FM3
CmpT0ZGJMtCfA4kjwO8hhFLvxtxWexl8r4MDkiXoHQGWLRwMZQfcslXoh7HeKtGBRngkxmbTxKDq
fZOCfTqErI3v6tapBZD04k1n6pSJbgh9MTWtrV6H7IK/04rR1Lu1wWJmr42Vi4GFCNzc00DgFTo0
G4IyF62b16dzye+gVIx69fxSQWbrfG3rOC5wxn3qkuG+mcCeGT5RBVyE7coVtZSHQNMW6NVn8BAA
GNyZQtHCD4MMy1bh3OTsDZxMFkFshJocw60EWgwDvX+6ic10hHSE/f1F2deXyvQfbYPGNsWvOfwZ
GbUfYgvva2ZF5loBZeHdC1UW6FnMujm6onPvp66UG6IEEXUV/0McP7KhZqn/UWYfhlbaKk1XbstL
Mg640lN7XFQSlUOpNAXsEfop+ree4pSQrqt7lwS4tYuSiaWZ9kxNLOMQRmC8A79btgsQFOrjQyPH
4KEZzESylVHBBoQ8O1D3yAWmj3VpJdL7KJkTVP9SgRXlMeleaPcYe0yb4m0srHVWLN1gQHBS4GrQ
4Y5q73yPnjhN2iadkHcNBYkKcHCV7LTp9KjiFdIkj5FyJ3u30Pjxo68m/aMpT1G/G78msPdouKWi
dzEczaFgYJVjlQyy/75mkvy7eU8fhzWljcX7a17gudsE4BUeczq0fe6XWkrdZEeHd89Hrg9VsZ26
7aC3rrrDSlF4KWNNTu3x7pPEuhGUsNeBXXXK01fNeBXbwNTvtNz0jYeC4koBi8MU2nr8oEggAJ9W
QlJeY+EnQDz9Bt5pBmBUmNsm3MG7EwPTyx7BTM5CSNNIlmFs0KYiqw8ItUyFOFMKbtTBJuKHGFbH
KoAUlMek1fbieW/zvg0FZnA4oVoDxDR3nzdiIFZhjL3fY6O6SokETP5VFCZ4/BJ/W0Yrjm6hX2YG
BKDWi2cGlBNl7qyVUNUQcr+gLgQklNrW7jWA5Fx/eC/NJq3ZBKKSfHfduS5VPE9t8sV6JLkLT/dz
TDug2uAacgJz2Ao2WIbYPWWvGRwaeNvAmOi56Bi30pUi/iXDDPzLyZj5dMCol3VQz/a1wWlq/dAV
AyCiHQT2LL3eBGNtNvUduHXT7KDKVp2vdbDOTv1yjf+Z8x/IzIlPaAc/arQe9kuj2CvCG1VMIu5E
BY2eQbCyxxf3E0J0qIqhPIfk/rn/idRAG6lX4ViPEgPNlWnUVoLQOSIHQb+XldKM12o1y67kxCZ3
PydKAWZWIIxdRbHVTU8gcY3JRcUaEA2mN6/Fs+T9ub6nlp4jAAngHQvqIzRwcMOkWlSCbLanbqiJ
VpO9iYAN5fHTdSOL64ZUKeiNoSIHNMb5XI5VK6l5RYkbRakZyluvTyzi2Y1am8KaFufPE/9ik2CP
gGQdCTI8z8+N6UIHYH0NR4A2dSvaRTsRSuo4kMxnKoo0PnsyEDAEoKtCEWyyBPaJItRWv7nPb3rr
fQZzeSzd3Tz37HdiZog5weKCIobsPP++PiuLOwyPTmRIMDEXD/tA0OU66+HItSBzqYcdPMaHuLXw
XHLicfgVVyVY39+uG10KSaBkAjg0cKuAjnBxkyjlLcrRMEprhWUxwqabdNMa4IjLETxJK+/Qxd11
Yo1bi7Kp4qjUsKF1uMRC/lTl3yOeldeHtBQqACWFpAUofgH2/nFbJ25hNNI4k4UArl94SduaJfpn
V+/a/sn335JmmzSsBQJRDHEb3UaZm0rbQQPHrJgDtPIZGbfjzGjQgi9rLOxKKV4bv9lU4aagm6Lf
Xv/WxSM+4/nAMyYhMcar7frS1JSF0FFX8u1As/N8kx7bytSQDAgAZ5aO9dpNtbTipxa5i5Gkqh9F
wXzCQ7yv/Ul497PYzr0GfVlfVdy/9bidr49yzSS3yVovb6NkhMkxju1JRSzePA3JXY7OYj/pbVXQ
Vrrr1gzOf36yA1IMb6q7YTa49/ZpHd7E3u/SP0LqwMrCbnt9eEsHdxYYhI/B9XBRM9NaWakrZF3c
FDIfQnWQ6LYXmA7kIUhv6VsrrMQai/k4dE3PzGdzo91PSHgyvL7qM9TxgS2TAdag+wEvHX9b3CsO
2P7YL9Uumb6fs+MSe4pBeNSxp9qcCJ6rdpasLO28WzjvSpFWMjBs9KSCZOV8piW/GyHXjZwuNrJN
/E+5qLcNoSxHiH19lhcujTNL3JomQpGAHwOWEu9XI1Zsfr9ItLWSGBktYWVJF4elQuUUHXe4B/kZ
9rvAhyZwQFyUQRBMRI4qQ+REz01JXMvn/kBuLqbwpykFSAgU12anebKacdFNflmGZMZBhNEO4P2J
7PT8a7I64T0e7DgorPgZegbN5yjdhPVogrsBwIx2pwxPo76R47Xa2JJXghohQFjI/+AFw6OEytio
MiFFwjftoVQ7PVfSUaV2oP8qhHRH8nvFz18U5fUvFvjEqMzNA+oB+pDBaBeDqHb4BtrQavLvFr0d
qKSt7KY5xLiYdNwNKP3h8kO299yYKCh6FkKXwhXDVDaTBKg/ISnXeDoWt9GJFe50tFOYiN1UIIkm
7ccUNSFUcDp0rvdQwh7XSvdLTxBwuaD8MItXAp3JxW69AgI/3GJIXb01ovU5QQPbA1FOdEOP/kuy
gnVZHBqmDmcEj11wmJ9P4CSVUZJFNVLx0Ttt4MTVz7p+lYU1eMXSQoGbHUT9QNQgOcjHiiRMlC4d
iTvQp3ByabMSdS25lRkV+xMaQq+dG0dFOq9BRwNxwZ/MtPJ9AHGDkb2UEM7ptY/rO3x2UfymQ2/M
PF1on7loYy+VPooitKahi9Oe5Irl8mMyoW7yUCPlvOaZl1JiADH+Y03nCkWoYSQyMM/EzWq6U/Jb
MQcbVPQO9Xkp+whAhOWZlQbPFiSHKAmsopLAyzPth6SyIWfOpvh1qKG2Xu9o8EKGlHnGndc/BDnk
R0wBDPUDEtPhIYbWiLibW3eneg+uiB34yWmHg3tEWy8YPVgmoNsjuwHxdDsyIT0SP2TyaF2f2YUr
+GysXJ4RdM1eCMIK4tZycOybDdUFEzB2dD8d0KbT7xpprUy0tC8hbIneTKQb4Ue42e2NpIJgFNYy
hV5AlIm3VCh21we1dMQo7lW8xPDQFvlKlOG17QhqSeLGuaqyLpENkyho3hdTJFcK3ycrl54yO4iL
/WmgWAp1AJBz8rgcIgZx2jYecW/fNGYBdQFQ4MuclX/7dfsZWZ/QtGZv+KfPUEY251y8il8bPTG7
5+tDX2jTRI8L+pzwLkGxGFzc5+4lCHp0iMv4FHWwlRYCEFaqH+Jgq7c7cdp1Q2z2blODnXsvAnY1
BQjhnQqIkZE1a5QbSx4CPg5PCaSWZYR5558Sq8oU9FB9cv16ZPrwrnpH0JCwuL+vojX23J9x8Utg
wD2g0wfxncGXXWKDjDm2FtIMqBogd1hug2Azke2IwUVDgIZHXIaxFaPi37Fhwv+UmR89af3TygLM
Uce1D+EWwKCh4ku0pK5QbvUm3AqlrWPg4zEHDa2xQb4ji/54ilnhffUN1pNxraS+lF3CXfbvVHCX
ZykN0PYaMRVB8isnTl23uy4EsZ3mEI11/cPcpDJ9F0nM0nw3rGHpl1YCtS+UvFGaEoHLnV3OSVjW
qgKUrcqaup7xhuehn3pWh1ZDmlW32piaVI2ZER0gyBLcK0ZmFt52nCz0z1jS2qcsuBoDHAPQQ4En
QH8Dd693vpSGRS/hPQupFxD5J2t6D0uRAyzgJ4MMwQADMLfYga/khV5DnrWhmxb6sFuheZC025lP
pnwodJWV9SFcY4BY2GFnRrn17duwLr1Mpa6RPWnG51zoahRnZRsvuDRjzjGByAq6RsAanq8isv1d
QXMBh1eMIK+itxMDQ7XMhEIMNhl8ndkFQ+RMQPUyJW7QvGyk5CBGLX3QiaAzqTD+ImsJzwZUKlaU
gASDe8jUcpmlUoPlbIRbqdx494J2SJAaT4/Xx74QbSC/BqQeQWoBfEbc/NZNGalljPmNkWwR8YiQ
40Nbb1EK8BEaBmseY2k5T81xwxqlfPRqCEmB/f62kT+K8FYDH/f/b0jcmTSEuGinEUOKWmTVob1V
OFKlMLm0yU30F8E7OsyxTJIyEy2J3NahcpPErZobbop+4lh6UlpUCIW3Vl7bEEsNhWeW5qk9cTUq
+K3yOMtAjyMXrwlaW0aIilbqpvYc0teH3GCk/KhbvAutZg2Lu+jnID1EUFdDWgidQ+fGpVypjTYs
DVfeqNMmju8TqAd4ranId7FkoLS309pjY+wL5UkApW/0rKDTek16c3Yw3G3zkyZAPlgWwSbKLaw6
qkpYa7Xhdmjqb8DoMWmok1e+WdOV1NDCbQ6kATCMGkJwUPpylrJcDptoEgz02WSQz7oZ05Y10U4K
H2j/cn23Lp2If01d0BFmkEIYjM733FTc1x4YCtAzDmTAdSMLkRIcm4xIAQ2baA7nUXW5F0ajEGHz
hMljqVlZYmrtm1TjdRHe+v0uARQh3PXpLyIAs1PaBogR2w0AcI2wJSuYkctVRL5EQsiG33CT8FmT
BEi7ptNxYpJCfM+l8g0oF8jRkN5JlHrtBb+QpECLNxqAkTmdJX9lzr+JpYQ+tF7CSkqaCXqpopoD
JQ3xPg0Lc0wckamFfX22L5cUNtFBMuvGzWa512IfI4cOZVDPbRBm+o3TQqW1X8EHLQ/sxAh339eN
PIohDTy3Tv5E0dFwsoyBMVOHsvCXoIhWNq09si+vCogpQNYG1BEoBlB+KtFJP4oeShNuoKAx0XvP
Q92tfHXTBb+T7AbAlP8+i/Oqgf8JeMILDpZOLQKwPkSGK6JRc5z25U4so7Xi5ByWn7sUjOnECOdU
awU0CJUSGK6qtbak3OSQaSAGOprkTRY9DMar7v0ehWLlzC+EUjCL+0KHWDHylXzxIcN9XMcTzkCf
ubkc7T2oukEUg1W7dsYJEacPuk3lh9ZqZ+ZC2+S5ae7CMtK8MahQGW6F8uAQPz8MkBbdDhYkobxo
k1n0t9GAOaBzSG4L2tP1Nf0/Bo6cNAruGDfvh4gKFYAkmOdbylqW9d8RIE23irzNJtxmEzKnpuL7
z/WkruymBWYEpLwkYEJVUAPipuYOpa4VTRVmuDygH3N8AkMRwM5fxNQheyOYAyp9ULmzffZrYvhP
5MM31dEaD4YFsJU5boHcdq5PxdJpOv0e7vxGZapAshrfoz9rPfg/oZOo2x0yqZL8rq4S4syj4/e5
CspqkNQD6IBA9/z+9kPgz3Ta4DBRCC2EQLaE2qYU33rPcKoqgIKw46lwVhI1Kw9vSEjkKrdkmPBs
0moTOs1i+1usHJIgEQW+y3pD1ngL5n13+YXgREa7KVQpxPnaOAlvqKTEvh5MhgtR6vtACKAyXPnH
63N+ea1jDyjwviDrBzaYcns/l5Km7kdcBga4pWtQfUTDsc6hCos34yrT8eICIxswF3zQ5Ee4kAkd
/zmFBA0OWq2YsbTDk9AHopbSnNVyxiK0KSvCnRhvQmFggjyYVN/kxYROoNiuKWEqffKhf3x9BhYu
XzRTKQZ4kdDjCBzr+SyrSRWoJPRwHQLnph08ZOkkSF/UzcpxW7PDXbutXNVTKSKAElr1tg6zLbrf
9irebtFKN/uaIe5BEVYB+GcrGBoHWzNYk26CwFzDsCzuzZNZ48LBUMrTwqhx1+pd/EGDGNgZCLRc
X5nFC/1kaTQug6TiyQKWfIxk8kwPMDt142PfPH+RyPLb+5E41+0t8DTgMFB0IeA3hIQ8LkcjkZhI
Y+q5MRMeRSAfg6fBmkEPT+BAh9AsIxsdFGE3ZO92YKq5bn3pJIKybmY5UEGP8gNaOjntiTqoM/7N
c4kWsAyxH5ohlexVrAFW7la6n5bCsVNbnKdFW7gkdGmGcKzfEPVXmT6U2oqJpbOOcA9ljtmBqTxy
Pqy9xENZxXOhHk/ABRxJrB0OnrKTlL2+tnLzbuM9JbpVYAllHOhmc7tRLzNQREw14FqpeIPgxETr
iiUEwreOrHpF5Ru5/6r6lRfRilGeI7aBunahj4XntmMG2DJyrMahEvHyAz12MyVo7CUAmcvBWtC5
aBfKh0g2g88cDUHnDsvDkcjjqvIAzFH3TYEDzqbR9CSr3mtr78vFjXJii7skWzUr0kjExPrZnyJ+
ourvUvibgBPF4n/Gwzng1Kt9QY0wHk0Hrncv7yob4kvD+CuKb8E+mfvaisdfyBvg2XdikXPFitKA
F1SGRd0b7rrmVkU+WqQ+SjO3fn4skKsFx64u3Qx96lRysL1+0BcStLN5UICBCHzGrnC7NU/1YhpT
mKcoazFJt8f0s5A+FP/BKB6ldGs0ChMVlsT7eFSs7C9u/BPrP073xM9M0wwpKRoPKB+JlQDvaAPZ
kt5KIQKsr9x5S7cE6PbxFzgYEGdxWzWq1CyWfDz7UCeDhEGwuT6TiycBrd2zhosORj3ufhjhCLRW
gxsLEc2ZpKmtIdSImXfepuvs4a3JTeg8rRhdSPxg+eYfjR4PTAkfMNR9adAilbB7wsbMQSaKmoaw
HSYrgWqUWr411CkCM/R/hWgtc6LcLMvXVlrVDF2c25PP4DaxiIJ1rPf4jLhVIOLEWv1xKmzfHh1t
M1iguvMAZAHXX4lZEVb20JJzh9o3Ok+A1J4juXMXVNPQH/IQzn2Mtk38DnErYHdZkVSslsxcWyOg
WDwxPzJEZI6FkfM7txcFBPTyIhYaOBBz0NPnTt2Vhql6uplnN00TmiJoeisxtgvUOEQwa7Z/cZ3N
vdsy+i/BusxDhrNijERhgrNH16QpRY5RbNCb4pWWLN/QYuVmWfK6p8a4OJnKXdtr0mxsep5buKpb
6IT9jRM8NSKfzylNptFPBbh2hBteVVmx/CtRwMYtvYZeakq9v01Bu8TafnKKzMqGZO0czYvGX9rY
PJhPEbosIN88/wCvVeokSInnRshdJqoJNI+FJghAoJBwSw9N57TJJy1usxA6RqFDhJf/7j1O7PP3
N8hE0SqZ6B7UMO2kxmNzSI6lOYpOoXWPIh7/4VozxkLPwYw+A8YSewg8THyAOYpRJHSygXPT65s0
djX5a6peK+8g5snGU3u4LmJBb09qPks/ssHNeasbq5nrefvwE48YF6EDGBeQAeAuXLkRmwKk1wLc
Jjosxseg3dESrGNgHfQbcEsOHSNogy+VyM1z6fH6rC/0PMw1AfC8QG0R/DU6dyfItC9r+HTBjW5m
ucXBAZk20i1YAAhiuPGG7kJbSG25dzKz3K69W5beFBShBhLYgPnj3cudraDt6yqWVWHe9noSW0Ho
pOqxs+M7Ax10tiffr4x3IZ8Gg2CXRTugAeU9zlcOHkmTOJEFtyai2ZSCDbxMO0KSvmbU25Dij2j0
prJ6uhYW+cws9wqUUkktsHqCmyePg3Qvt2A1JhQwSwbyBgc8lohba6sK1qjjlycYKDjU/CXQa/DJ
bCkIA2UqWtz5oNSVQoZGqXSyGwpUNmsOrQra1TUav3nDchsaGkJQXQHWCXVv/ukU4qgNtILJUQB5
OcSxAgh7+NoBpAq766u5cPFRxGzgcQCbvA669nOf1eRtr0cCLt0upzuKLAUND2lKt1QPTUl5JaAS
vW5w8bjMjC+g3AAQX+GrnkU01OWoynDTAsogKCyBVQ2NP4O+C2mKPrIHCK6bUGuwpRz0bgQczgDJ
qcjgIKq2Ivkt8x9l/1lZiwCWYmiweM6MukCMz9xb5zMR+FooK1kkuF0CqSrB1jL8fRMpcFx480kZ
q8d249cbOe3tMv/v2BIouJxY59ZBk3y/rdtAcIk3payugVXSXL1gZaeB/2sN17m46qCQUFEvAcKE
L/OHSSVDOaaANWiBBhG2ddpuRyVEmAHkf1JAGElazcMvxHdoDQNzACoLc8KMe3plTSu0WE8BjXuQ
0JPl1srujMbJvbvMKxjaD8Bli7xZAArV/CCXd1l6yIeVK3Jx4PrMjqmjsQKSVueLrMR90gphJriD
vqFl45AytAhKxjjNlfIbal0ru30h8AETB3QtwcUJlR6VCwlqHQTgAzI+EG/WRcsoUMAJBSmzOpKv
8YIs+ikJkwu1cpxjpJnOx9YMoufHfg1byFWY2MtbIRCHXQcsl0WT/NY30LQfJ7m27/NgNANg9FZG
uzi7qHXg6QKkAQpk518gjP/D2Zn1xo0EW/oXEeC+vJKsRVuVJMuy5RfCbtvc952//n7UzNxRUUQR
3Q/daLQBR2UyMzKWE+cEydgGonDyOLlWQtUgoGV110KEEjVvQfJtw5WsvURYk5AaYryVtuelvcnq
x8FL+Zp1eudFsVv/VXVHa7Qzkg+GFtuk3+JWt3F+3Zau+aPNxReNYUVqFQmbaWXrU2EXuxb8VfLL
c64vbm0v0YrGDxGA80UXa+urrmsEzRJOle69ZWW+LxKYIGH0SX4wCaI2/kbLds0ezXAgIuSePHaL
1DOPJblNY75dazhREx6Ec32QWtkRy5chPV5f25on+GhrcU7iMBS9fD4n/TDZYQt8f8udrj2gHy0s
7nmZNUbWFKNweg0aeac7dSjsBJCn19cxf+vlWQAswWtBgZNK3eLG6ZXeSKlF6KWX+sNgHv3hxfRu
ihICeqnkAdkFT9cNri4LGNpMAE+D7R23+aHUoal5VM+ghVM2oUklWE7joQSjiAdxS/9nzXHRUGeO
gzKHggTa5dUqW6mQs5Qgr9Bee/0+M74HWxOGqy/uRxuLq1QmnMaKwu3Jg8Da29Wvk3k0YoctzGzD
DZU/1h9zqyW3sS5jccwHs0m8qcOmJf9N2r+mdS66t+sfadURf1jX0g3qikAhRed4K/ggMbmTYEBW
TqJ3pF5c/fG/TdUWYejahWIUFRQyeDJmNRchuVX2Tdiaon82kl50J0Ub7SnLtigx1vrKxL8A5DUK
BojFLl7wNPRkvyoKwDluaQcOHUZYt4xdsXv7WkDfKB63LK6d948G5z//cN7L2is8SQHSUmYWBM27
zvrVVRL07tbGxVpdGoQvgIypuoMJWuygWQSNaYY6rVqrdWNGtsLpZ3nLCEXWg8gvbuPqIbD2E4/M
KFGB9+716C2dnjdOztrj8vFXLG6dlgfWJAQGEKz0TwtPw23zvbK+kn4AoB9s+NBFhEPcIT8NoePJ
9/wSob2f4i3qgrVtn7n9kPnRZQCKi4uZiBCL9/LgnaARsosYHGj0UE6W3cXNhgddK4RRhPpfU8tn
R/cnM03MCYgLAqMmXGTgEm4zPToyHnrurY5y1HOcQSVuSg+a+ly1GxibtZuDQsRM9jMLNy2T2Toq
ai3LyH9q8WEUAigaNrzByiflYs4osxljxgN7eYQ73cgNc8r8c23BNxb6OATevPhHUJLS1ZtB4Mqn
s0jjAKhDAk9gvzCXFFLtt0oSnNO/6i1DzGfIJ27TXfwwPDOZ4X3x4WGNmLjdXz+584m4eAnROJ2F
NgAOiXBlLTsA/phEStkZwRk++EFxZ9SBWiMIYmvhfWHsy34jWtmw9+6CPzqGccr6JseeFGZoWf4I
5MQWxrNVvyKB6FbZbRU9Xl/hp+84q7hS3GN9lgbvyOJqtlLj572n+ueuTnZlph6r/pDET6WlfvUE
97qtTx9xtgVuaFaQfh81uDwzaVn8X1ugsIDKHEp4xxpDOGxiRrYMLRy6OaStH8Wmf269x7JXoG9E
qjiV7XJr0H/VEOkWB3LGIS/5kE0qVBUZg38eOsWNGDgy1cdosm5y+df1rfvsUOa94wqovE/o/Gnz
hf9wMpJIhFG2D4IzDE1Vj+5kNLoUOVw1zW8HJbxLErBtzPgzF8QZEfMfm2tdO5sff8FiU+fp+rwd
4uAM/mLw4huhu6111ADV1I1rxAeT1JX8P9eXvba/s+ykRIpJ92LZODKUok4UKw3OIsklbA1qD3uU
d7PZ21y3Y8AZD2CPuzD/+Yfd7WomuLWhCM5qchT9PzOhCaQQwb9mtOUjkp7/r5mFF4tK5m71BjOd
P+6KEDm9GGq0uHbqEn6TrcP5OWCbzc1wY6AKlLKXo4VFiSg0WRjmmtGR8GFvUdjbXnDyzW6nfR2F
73EkbdzxzzC52SgyeuQOpLCfEKTZOJZNMuKpoQs7CMf+KboPboL6pBz0rdba7JuW3tnUTUr0szII
FfLLr1YWTTcEUh9AosuUyr3PRXjwwq+CfAi2DqI15zyfbM1nA+6QGZK7+HS+oJnd2HTB+e77D8Ou
d+ezZJ8t+/d+f77ZM0h23p/t590zygL283Pk7v+8wHToEE66L392jy8/Hk/f/sBJaN/DVHN7ct5O
u8fJOQW733+fXq2bp7vRORp2a99C6/p2/PL0G/L0J+fLk7O73fhAaw5/rqP8v4UsHH6SM0VozAvx
T+pjY1dH1Z62Cibzxl/brNmVfLhOsTKFSpcP2PAjYh+91Qn0/K2g4D2I+myGp5m4HYD4ch4YjkS9
iuEjPUtaZOv5z04N7SAGfTf+gzz0pIaOnA6HrthRlyv7YzNVDhSijhi/VPpzhgJPL+QMWikumK/D
dcc1O8NrP21xNBmBAW8lVDiuW7STfm5AMVb3F/JO0mUVz7gs9+nCkISRNAXnGMa+OIEqYCNiXzPA
DCyqsnOAx4t9+QHbPla7Pre4WYmGay9xVcFYle71TVrxurPmJzkXqjvEqIukVc9j4O2eSVD3bD9q
jrwRhK+dj4u/f1mP8ULqec389zPCOgUp7PXSzmjONAxs4/inMF5MydXDVyFNYLC2B9UtRjsubkTp
b5AkRA3/ASpKx+zjkuXLje2aVivNkY3tulQ9m4Um3ShevzG6vub46UHQiWB9EA5YCytBl3UhTS6e
6jhgeAiOwCPqsZHyhEJ2bJN1bY3mf4Yoz+v6YHFRMuoNxUgkD4vTP8CR7RfTffl1foyd2Kmd7wID
taR5dnP77f5tNzi736Zza/88KsPGrfvMjLP4GYtrBytKEweKF5yV+F40kWCAS2+ikDn3m8pEBxv+
oI6RmxitbbTmnaQEhwGFBulOMH83Uu5o469Cfgv8l36Ace/QRW6rQYEVhA5eAg+0EXyvPGAXu7a4
ZlHa952vCxzQEvJB0Y2AErZQf1jJtzwpGUjPd9dv3IrzvzC4iHPi1K/FVGV/aPE9Bpbn1uKd5QWu
kG8cwZVgEUMIktNxgmZjyRan9LUcBm2MVpz4VnZAMjNXkeBpq91UQQtNe9Om79eX9rlnP397zvss
tzKPPi28iapXWVTlSXhWqu+SiWeXGgSxA/kgCzCFe9YNtF87Sxhu9PCrKghO2zxOMsCgfovzaMV5
MuYlMeg1N4UAHl3e8TqsxDr3WftgSAE8kiOckWnxr+li5uV+sLI4O00mjlmDYtO5i36oh0g7tMFr
k+3gzL6+r2tfEl4KrDHHAgfOIl4IW3KSph2jczMx5XXK/Vuvy2DO7H5laWBbqTU55D3Xba7di482
F/GDp3uhkArYtIgfmXrdqTu/fcgDzUFr4N+bAmHL9DGKgMxCzzfmQ6iil2NIhphHZ6lxull0fAdS
s1QfveZB2CwLrbpJTaaOweQ7fVF9sbCu6yRYDxqspeJOQMOxi+beYP8iFAfPlx7CDvFVpHT1JyHY
l2AsKiajrPBliNjyvj+V3Z9eUP5Jf6n3de1Uw08kfsvwW0ujcSD4ieqbQD8akOg0N5H8I1K3uHzW
/AcgQfaLqJvUYeE/Qn1qJyEqo3M4NQcaYQDZ9PQ+leCA3Orgr90i+Hkkjhz0liCPLj+M14RxIlhJ
dJbD3xSYo60y/dq51mnZghB8L5Mt/v66DEfNivkUFoGp0E030fRQJvdI6thgEvsGZYXmX4tPcoso
JzFtT3+agGfxLkdGDVUYqkXnTGdkSOnsKLqlMLpxe1Z37oOVxVuskhHRE+rZOT2y7LQxf1Op31L7
W92+D0YWTo5Ny3TJaqOzmP8d0gfNcqXsVTSPgR7bZv4WbU1fr8WKcB+/wzmA/b/nZx/uqdQrI+Ec
Wyf5bhDfJ2JkGyo0StkW1+vaEf9oaLGwZtBqlCYxJBtfRK3eSQbv/zk06n2mutd9z6op2lDETXMJ
dYlVZEp4CIWp5jY1lSt3z1ZLo1dwrOo1Ev5cN7WWlkNjBnhPmUXFKX9fXicR4g0kO8mVZF97TMfs
aFaiPUvcePG4i73JVTSYjR1T+BqGWzjulW+HbYMcjZgAx7d4qtRE7RNBxnanPBfFMUNpAJe+JRG+
spsXVha+SfcHwaKSH5xbU8rtAuSpHt0rKFYPk/4cqzcbG7pmbl7OLNbAcNpSewtKQ1VCgDk8a30/
HQapLGxf6LwbCSohR5ZG1U3GuNkHuuHtmaXK6Gvm+evYk2oO4kgJIWuBEsZJ6YqJATl+kbU7X0y2
WJJW7ikqQLQB8NZzprVwOeiXSR5BMYGY5R9qOC8osP9u1NQeUobCFc+V6uYHyuo/r2/P/EkX+S80
5fPQA+U7Kk/LjyEgba4OPKv9ULzEcfolg2dOUbbi2bVMB070mchuBnkpy4K5Jtd+ExlxcobzZzzA
sl/a7RQhqumfBOAEcuMT+uU2sj4tMWixJYK7skx0/bhN/4fBa/kedoqspGXaJecK2vt4cPS3Ce3q
61v5uZ+sz+KB/9/IfBI/uL54Mgyhsdrk3I92OcL4rgo2rJ6lHf3MXSjJ9sHuusWVo41BZm2ZuoQO
aFlXicQs9DwmY85VZcY7Dov4UJuSBXguC74bUl0++mq6xQy0NEqhEhziTGYNDIVncuGgAl300hAC
jHMvdyB6D4Z/0oCjlbpxiJSN+smnavpsjEEWeKAYq59BppdbqgiBPjUKxnzxrWhhl5YEWy4Qt4fo
xjxbhttJby0KTKloe4bkxPpGe255bmb7GiIgOjzvKgSui8UOumcNWeUlZ8VLbOraA4CRWPsvRmYe
Fj4jdO1LGEdKG8SKwY6fK622de3bUDW2sKkourqUD1YW76U/oWwhxmF6Hunk9OxfPrN4QI19/Ux+
Su/mLeMfQOhzGsLnu/xkg9rXUd9IyTmOpX1toqYXZF8ZdVK9o3RrSAdRy26k1NyrQoNoSA2RHqrU
W1dxmZi8/wjIFEEYzsSkS1y4JFVC15psKVhG0208F/Iup3HAwdvC7Zffv/+m5x6Mx/Wlr92MWVSB
QHUmn1j2kmmw+qmZcFjyJniGwI6SJ+fT20vJLhe3sD+rV2MW0iGDpozPw3a5z0YsB6JSzUucEO0o
3I5Ai/Lf3C5PKE/U8XATWoNdkp1MqC0Uwd8UJuH/sGKZBHrmMAG0tfgN6LJ4ZYU8zlnkDXHMXhbv
fAKl3WgwhewVtWcn+RAerxv9NC/Ex0VYgxSQ+j4zxst2CZwQk9ebWNXgZRG8H/l0lIf8LZEdq4fl
A1793oUoVLF+iVrq2mODgAbNbkXbqJ18+t5zQx0Y1Kx5aJJtzX/+wd+Lbe4lAajVJ030xX2FVgvq
Au40Tj6VKg16zTytD9fXPl/Sj881TGzEZsBYeayp2bwP3H4wKWiBMMSKFT7lzRi4dSBLAOzlaeNd
+Xy2ZjMw+vFcKvB/LPE8ajVTc6mYgcGl6f80Rekoo7TPmnCvF/AV9N/K5i4IOzg3T2F5apJmwyV+
Kgm/L/TDL1g6XqBtWt+Y4ZOeQFmTuMJ418X3mlq80RZrO8mmz5gQwNXyPwPTDQz43rYFtGe63cgP
gndkzkbZ+k1zPnax+e/1Bx5awjMDmPbitBcTDO5py/fuUym/CfOoP8SJJN0qHpPapV8p9hTVEuhW
qYGUT9Mf4iJv3KYO5b2I8uejGpjz0G7T9LdTI022FXuJIxSIPoq83W6RNq+Bpv4SWnTiSyuMdkFA
Vez6AVqG+DNTDb+fRiM+Q5OXXxax0zIZ9aR5aCWv3WWqqLsdD9AhGiJ0GdBIvblu79NlfTcIMgwv
zEwS5+bykmhTEAhCUzYPAX2sLH02m2eZ4KirnrtqsI3uR9VLN0LWH7xv9U0f3LXaL7zXFBgb79J7
gejj15t/CIQgsHJINNVwHZc/xLe6zOzzunlAO+PGl26b/hsCQChbl4Hj++FOLRFp8e6sDu1pAQGT
7tEPdt5j0v7ytW5f+A+Zqh/z6o0hxID/4TPQ09Xn8VUXpEO/RSP6aXL+/deibcmPIWWBVOjy1w4h
xbsmGZoHaju3Q25brQohs2GPCXKLzYsft2jH/tGZPqFOfKtk065uNBdxi1S/6YvbtJqp209BrTkZ
XLWa9UUbh5kpdQMH8576LneVsYF3pBZx/VJkRqyqBh7ZpH1IjLSY7KrXiqdMmkVn5SloAVP5YkiG
VemJZbe+EdzJYxJ6djkgWi6GtLxNZmchMFQrOXwpC/DUtt6q5m1UekO2a9NKOkVxy7Bn6UUZ8CjB
TP+ZIh8ce+G30T9lqfU+7NtV8TCQT/wI4kqkiitX0eCqWWNO+0yJFaACU7rFyraMp/CQsOVzsqFe
pXO/BFb1sRd3nmkVpzi2oNRKUt3WX71E0/fXb9AylJlPgkqBjaCCISCGNi9PgqqG8FxplDlruFcL
L3S17m8m/WiCEfaSe3NrNGP5qL2bg7xFZSiUQeD3p+HDCyNNY6v7BubAh3klN8Ld25ypf7kmGNp5
b5kHBEaMQ1rEoro0QKQd5MKDH3oPaeJxyqtbQ5vuYuFBjRtSNE/6dt3kJ8eHSVqYEkEuPBTkvJfb
GEy+UtFCFh706Jbm8k3fPAxkoqH69bqd5QtNSKDwQeaVGUArlvJ9Uut3XcwJPcWObW74sM9roADF
EBphH86bQsHlGtrBgnZ+JOESpspOzOpYlbcIPO26YtyIsVYO94WlRUc2LfqsqhPdP03m5MjCJNpC
3/wWGnOjsfbptBFmfFzRws0lddn5tKawo7b3xLNukfl3mp8yexz9k1Rb/Yr5hb7wVjhSYtWZXZAg
Enqsyw0cCzU2/IINLO4Jmh4Gz4XMRftKCtJJ//baLkwtAphOyZU2aDEVJN5t/6yUO699iNMfBJJE
KRuH+5OPWBhbRCaClBsqfVK2MQtvTVRDYPK3i1RjihvwWT3Z0KZeP+YrH+7jTi5LorrfTrC/YVFN
v4QxLRnTcyf4Fpj2Dfy/122tHPsLW4vD2OmtoMaF5Z9EkCBh76jdfUZCM+ob+dvKob+wsziMQ1gb
nZpgZ8rfgCPA2y3vpWLjXHyqEvFuXFhZOCJi9gESB6z0wrdQN791XvqaefKd/JI8laor+OGznDF0
p00tmosbg/CfvdOl8YXjnfLCUirJ41QaX63+z5j+y5TofXEz0phZQiLkd47ID6+Hnnten06Cf0os
uCIGSQu/tLrcO75UFfuuLPJT2Q5bZeu17waLATAK8J0QpS7cYpcK09iHTXDqE7G3I6D0t6kxZjz9
4papNQdClWYOIinU0F67dCBImockH3VwatQyEnaQYRA153UK0Jik7TGpU7+C0LLMh0M5le3OE/1u
i7Rw5TrMWRmS0Uzaqcz6X/6GNMG1+GMYn/y+D78rIdFH0nr9ThoawRmLqt7ovH6q3fJREQS2wAsy
ZkSzY7Ho3EisabCa+DR06OfJHmSTVFBRZPSrfhdP8SHyPKfVw5MMy9v1q79uGxQfYyVECsCcLhdb
1qOqTZoUn2BUTl4jKxcPo1Ii42YpsTMAN4ecQhJ2pSV8b6S+d8sy9zfewhXnSrpA0ZPiPDosy2Zg
YxSRLAxKfMqtrkz3wzRpX+quAnhkWkFe0jlQxcRRsjILXS+Mg62RoTX7PJMooPAzGOVcfO/G8DJB
z6boJI4K4mtRmRy0tu6+irLP1At1gDsxEJqDoafy1lzPylFj2oYm8hzZw+C1uFnlJI5S3LYpDPeS
f86hjDtYTeW5WW7uu6pUD9e/9po5smsuF2QKUJ4vDtoYtXJtVGV28qcM+jPS5jxtnRJXzEDTliLs
p0Ilx5qhTdRP+T7z/Oa87x98VdaJZtUHU36SG9M1/NbuE/3GC8NjLD+k/uTAY9QLpt1KupNKwlml
uV2nyl1rbD0JKx8Y4Q/GmWaBFnKxxS7HddAEql4Wp5JCVmHAYhDkBys2b4tqaJ0oap9lIdxd3+pP
fUZW/06bAd3MTCq/LFZGcwWiltvyVOXmsfN/CuVTmX4zvLOFkDAQBS1qjuH4xZe36PRXvDUAfIOy
usyXhnb1ctvNMWfOXcrKk6RmfxvD30VazyhrlGw8tCsRCtWGmRyEo6swo3tpJ6LzjOpsXp7GOtyl
FSPl1OW0PtyryYuibcSxK++qSYWDoWfUhUEOzCf7w1nyw9YTGKymFOan+ZMkZNnBhwpzI0BZWxLl
P2u+kYxGLnOLHLi7Z1hhdSoUByrmozlKhzLyH7r6ay9uQQVX7gcnYxbc5pmbn9fFmjhAgtVb6NKh
yN7WtsB8/O3Ykps1Z+2Q7vTihzfdZ2irpsaPyNo6Jp/XSpYGGwIdpvmILucoRLHPR12JilPSMUzt
/xAVnxrkDU7atULFvn4bPn++S2OLV6aNc2GMi7g4ZQ16MhVY/y0Gok8DfkwmzaSovGSw8fIFFyaE
KmxSozPjE6Jz+/xWuoNw6Y92rJ0c7CUQ9M5Gg7vcatZ99qizVdoRKqN05KQLjxqbeo9EMVYlMdkN
cEnFTH9FtXefGsXT9T38fK8vTS3i2hbVyFlGJIZFr45C1zSe42QL1rRlYxG+ClUkVHCLJkxFZgzX
d0WYQO6fmq6eN83r9fWsHMCLrVt8MDo5fVqIVnxK/dKe8psy4QCad6KSO5O5QYa1ZWtx1Si3a1lo
8JnEp1zfa8Nr8ws1WydJtyYrV7KPy680/5IPjkoDY1FEKZYYccwnZ4DYxUqoL45K8CUIKrcQvqTR
fU8P2wer1ktbwczqSnntwJqCulSUxRe0Gq8NaD5wIPvMyfzqW1T3e3EM7MQnGc+/Xv+Gn8N1yky8
Mpw70n6mRS9X2xjjpA9inJySEoHNh7Y4qLHbaEchfvDqJ1X8fd3c6u5+tLfIw41EzsdUwx58p7a4
y9zz8z+FPe1SqJc2TM1J72Up42Jp6iJokKc6saqYabLG34n5XRr8HRr0UkcHtmuGpJntbGyL8nAx
dBum1z4hxTsAcvMHZMztclPjajSVSQGKXw2CG9q+ejJNapHZP/EWCcCq0/xoanEvgrg01CrH1DB9
mxgNkJC7lbu9l6MSf8zj8aAYrj/1UBsXUPSUTujt9Xqwa+SQr2/3J23E2X1//CWLexN46tRqeo7n
uSlP/a5z4Xps3H7XPmdnsFpv/kP/2OwgGEckMC5sJxsc4PzXf8Tqaf6w8YvTjNBP6SORm5xU/zvv
x/Qdqjd4p9qX9B8x2ygUbNlanGQvoardm0VyMvxDFhRMlYBm2Zelnf6GbFbrtmhNPveJ5g2e54MA
ejAktqQRmzlWPMlok9Mk7Kd9zSCC8CsFNJhOR2l6Ftrfym03PYQ6QrqpO1W7sd3rW+XBlWwTj0SO
BxZKm4vFi0pTjVL7GOnscFpCYHMY7tLvTKOm9Ct+T4Ptb9Xa1+3hniQEj1BMXBalK0GIU6NJUnQq
KkWyScIH384i9CQcP+qkuQBklA1dsjb/m9L1QOJKFIHzlpVR/ofnjhEUwsY51f00WVlHw9CIJQdc
U+u9mB5l7vSY3KX5eUiGjYO89ox/tLW4TKUY0WLA251oFvn110R4FKyNxtR8F5bukRoA4IA56uCT
LpyUohdtW+OJrbh3EfemLOAGJpxpULQNb2a0VRhaswdrKvsHFx98lotAS29Edcq6Mjl504M/i3n+
0fUbv7sb9R+9dbzuB1afGXQ/DDjWFTDqy4QxDEIzH0UBY/XrGNkpYtnwmEXdAL+1ZIugznzdEUpt
J0//jFslxLWVwrao0POD2Jty9eXO5kqVhUEXpydBhAU9DR4Ef58aiFS2sSOYO6Sqr692zd7cZAPy
QNigLaE8la8o4SANTFOH4q0m3AHtcTzv2VddI4OApoW+57rBNdcHDdF8D9hahEguF6gmnVi2qZry
iBd6ZDfe058x4L9f/frFV7YgNGvLM2eFDs4O+eNyNnYw2gniFCvF73m2D3OP7sP3kTlaSAUi+5IH
3kaq+glawbejLom4O2SVzGQup/mMxAceVQvZaZqAV1A4bHPlNJZflfauUV46q39KTO+hV+xCU3YM
rzjyvU8zHHBhMXVMQGvuFP4jhLftt+v7/o5YWtxZBjsYRAIAO5M5LO6s5ReT53tJfjKz6CbstLuq
KX8pVvFbAwUNu2TPgdMYaldr8VAKslORiAa2HxC+Smq+9yrdEavpUYgO1J43fttK0KMaQK0o0ECG
xUW/PBSKXvWKPgj5ydD/DN54nuTINhGqyCfXF54zeFmqJ32K3bYL7ME7qmbrCFSFhe5m8lD+oC59
/QfN9pZ7hcQS3UwNICb7dfl7orRSPaH305Nneo6mMiOrGtlD2EeyW/hfrttaXfsHWwt3XXWZqHuT
OscCrtAeaFA6JRtfJ25qbBFcb61rcflSP0xMyow8DUqwU5gIlr8IYrPP+o1sde3p5fgz+QY6kOLm
csInomZk5hZurOrR4YnVAiBFjqAkBDux6LSx6AaJsp+YuTPSrYH/lfcP2+iKgo+kjL+s4EOjMEZp
F6Ynv62cPDRu4rH6am3Sg32Ccc033RTpFlO/sSDTWrhqKe4Eo/bq9KSE0UNVDzsx7O9b/0tr/Ep8
y210e9JVt/fCo1/3P1X1a7KpMTjf2eU5hUJOnKHfzCcbi2ShbCtlmrwsPWWiFDrtEDTO2MT/wWXT
0J2ppMH26MBRLm9DF9YALBsWGkz6b1Eqv9RjgyLmy4i+bziKD5ovvymZtr9+L9bOKq8gLyEQQPUT
Ea1cdJpaJmXKrF3mGA0AHeSVfCaGan/ccNprJ4aDClnDPCpM3+dygXKm8IX6Zkb0iJJttpYAw7Il
7yRv3KqLr5p6fxqQoqZmtIyBmU3RGQmdTWW7wVcIA+v6PqRSsOFT1w3Nnw11YjhmF2sifS2b0OjT
U6io8CR/DXvwyPFG82rNCCM7gDQZv4cIc5EmK8zupblF9CDAOLrrDPl3X+WirTf6FmRr7aTT2pXB
BIF7BrF++Ym8NC/EwiNsqISeCtFTHg4bG7YSmGjzVWYMX0QJbamKrHWdaQ1lnp2qqcu923RoaIp4
dFIOhTA23k0gKCTIgjdakSvQzjvwOonp7vqhX9lQys/0DpC5mjtyi6sGh/VYBU2XAct6Vk1Kma1t
oXp83chaKAANJD1kCcCeRb3ocjPTPAlMnV7eKUzdb9aus/9Aoe08nr5+2zH5b7+2NkQSG0/qWsH7
o9FlScUqzFSNUozGdeXCho8CyYA60pjXuyq6aSxn6GAi23nqsYhfq/BWgK74+rpXgkEIWWRSTyDF
srjc3C5PGNRR4uwEjE3fG2Hg7SrGc6B8Zg7LVIp9pSPcNinFVrV97akArcQI5zwEBLR6cRnTcMjl
gH+deK6Kn6XY9Dd6PqgOqgj9TdiY84mSokMxhgND0qXu9BZt/VCK0ifmCwUnUbJ6w72ubQZNT/jd
kTYHsDW73w+lygHNxqRAV+RUCrF5V+WWtKsJhm7lohRv/dLyd1VfjK6mBuLz9c+wdsYZFFJm3SKa
vvL85x8si8HYwUGdFSdBm/Ze0R2zyBlL8XDdykpYRatoBkCx4aSMC9ckWsE0NFOen1pvV5Y/5e74
rdf+btZA18wwHQCkD0dLZWXxZWmhDryOFdtYxHzFJCJeHMSbflLOeTdpLpWHrZH3FUdF44jQZs5p
cBWL2zulwZBmcV6ghqTcShlD1NB6JcZDrkiulhy7g4iiz/XNXLu8H20uYZJZoTTQDNFEbfovpv8Q
ij8687lNxJuUUlyinFU0pGv5cQKNmmYvlZ8fiq3i+soLMPfL5lkh2NN5Ai6PjSV5QsXUcEEyNTnC
8KPOt4JWmb9hEU0hEQKdAN1i4o3lGyOCb4mzsqdTHB+laCcCxS/IFHdd99onr9LY2n7yksS7LSXQ
lUgHvDixAKUqfP9yhrIb9cHzFFLGNpHrXao2PxVEUpzYCEU7LczCvf4x184PnDbzmBnlZaKey40U
hThv03HMCazaqbT1UGRmE8beJ6mj6dNZN2Wso2rURSVyyIK4EWut+B0iVeI6wO/whC9nznKq2UYU
CnQeLRDhdeCgmhQn+0o59kI2u+KNuYKVY8McM3EQUySojS5BFoo3xp1SVDQf229S29jRlq7WyoIo
qUrzjD4THaCyLrczSkCGdEC/TpGiVkd/hF4914bxsVaS+GTlMhAmQfbhI/eNjb7WiiOdy1PIIJq0
Hz+B/3tl6GuzmooTRHkUqazmvmvHYzT9h/4tvobJS8AjAMCWUw1A6FupH2N6/dPgBL5u+8ru+pFc
q7mBWQA7Sh9pbkkvXiOoNNJctsBL+Jlwa+JkuqlxSsM1vcr2u/w5MGo4e4zO7UvT9ppk36RbOvVr
B0UmpUMHXAIGtJzVHXXVRyAb5IQXh/TOXur2z/VFbhlYJPpdbU7MXSXlqc7uBvHbkHtbXno+agsH
Bvp6xtuwjwQ5i4xUK4RAST0+VJbsM+Rnb6C2Ud28Psp7RrWk0ja3miYrz59BKEU4RdULGNPCYhaU
aRSOfnlKZ6rqQHww4GpXd7kCje1GwLK2fcxKzZNZHBSyjst7lk6FaBZ5XZ5yo5J2eT2Jjp+EG42Z
tfUQm0ggCVRy+uUh0MVYzutCLU9qUTntJLsiMhV6HdnQUz3B+riRc6x4fvJ2MNqqbIA9W0LOYbAc
zLHLKySg6Xj5w63RqgcFD20HGwtb8xXsHYnTXFv+1HuhkiyS1cTVKY7Mcqda5bmP2/yYhRuHfG0D
Z62xGaozzwPNb+yH4G5CImCoW7UiuEv2vRCcpOLAvCK9/eJ5k8Z85UigeUQKA9wJNIG0uFF6UQVx
pCc1wnj562QNThaVG52ONRNEWeB0YFSiQL4ItuK0H3sagwC56g6yEsOLdl2bbPU3Vs6BSVjDKqgm
EXks3J/l4f8SCTSVXJl3nRHZwgRBk566XXi47oRWLBGsApFhxu69w3H5fQSarInC4NwJQhRXDX83
+asIOeEmlejnfWNwZ9YBAR9GbWqJD5OFtMjUDkSyPonmedDM/odfUtO8vprPoQxW6GkCwqESh1+4
XI0YylEv+YQyWdDdq32WwR+CsqTiN9aNF8F6MAxmgUZwLezMZrR2161/3ktcLTEpaGEcBgjpS+sM
khc5L2Z+qvsCAZkk0p5Uz0hcLx+GW2QKg43VrqAKZ99OTRV4B2XMZaA4yFCjB2pRnJTeB5s7CY10
X4uRaSeSYNwPdRadp5pQwKxSMMN67enf9a5AwCljcGx/ffGfLzofF4/PL+Ig8RkuFx/qaR/oHllc
KI2vsCfeK+IbSk1tXTqGseWWVxJorMFTBL0wrQvC5EtrTR0HPao28ziYnKduXRflGx5G6221S+Sn
Ic8paAtZCQFPJoTqd0iuVPm+Z2Y6cPq4gt9S6YQSrbDJKDZe3bVTME8pgzHFhVNzvvxptdWlRliK
xQnKn9F/aqKnKnSqfiPWW9tupM/AmgGWJptdbHdU+VrUpR6xXl3rx9HPvYPmhdIuiSPNFbzwC3xU
8obN1ZVRD+UKg4M3l0nf/3B2XjtyI0u3fiIC9OaWZJnuFkstqTUyN4Tc0HvPpz8fewPn72IRRWiA
jT0zEKCsTKaJWLFirX4S81iNCSfaOjyKgpAtXomPRhWXTqU3P+7vp9swegFfKdMTfxGoK6svLGWt
VuQygzXFZC9FEAt5RoxiJz+xu8Q6AHPvPL5blwfhOoopZF5cvKsPVxA+EwNw6TbJJ1n8XkqH0HhU
AvQZG/V3rO/d8bcvMBN8M9zqCw5dY4noXsFvidtnjJLOo/4NKtGeodnWRkFyahG2NWlhWGPZahyU
lZGT7/DHpyENjs04eWNPfiCncNzjnd2/ORzv/SJ0TKvhGlPrRiHqyondbybSKQohds9W92dWzJ/i
9CtES+T+Ltm8Akm3uAWgs4CVrwLORW6wVlWpvNTvkuTfzpWPtekmv5oOTytH+vz5/nBb34xK7lJb
oZJLN+r12U6STmj6Ri0heNJN3UBVR0zDmvYkfLcOGvJrCGrxivHpVns/DPzKMrqJ1ANfybwRS3fS
gm/jrH4SVP2f+1PaoALRUUyXOv0G9LjQZ3M9J6kx/FBIZAYDh8UT6xwOxXGUHboQI8WZNVK88ihP
/xjWJzFRMSojeBvei4Y3Rcf7P2Vr73Cr0Ie92EvegN15OxZKWpnVpZoOsn5poqemfjGCsybuDLT5
fLwdabVrEi31Cz80KpBfWzec7lDY6S8tsul5fijQAsc8s3HnPQ21jSooS42EBVgneRkeCtdLHbVz
UhI+VJcZH1gJ0Bc9x4e0Hh5EX7NTS6IAOn6Oy/TzXO6hEhvkvkV5nGByqdqBfqyumzpDmS6N5+rS
w+ojuaB9pq68tv6WGapdxF4qfdTkHyJd5a3/lBRIvGbCM/5eO3nHxjdeWseIzwC+CRZWP0OO0ooa
ESuf0VAoHdEEGzipirsTGm0cVC5x6AOLnuBCvLheaVw45jT0herSycalhSUYyU+4tb7c37DL97rO
r7nk3oyyug6moprliB60S5ymj7ruoBdqg70c2nxnw25OBxiCBaOOTcBzPZ0hKCJNi6r6YvbdQTRT
1Dfkh1YZf9+fz+Ywhi7q9MCj0LpOO4QuqEZ/Zj6poFj0zcow2Ku0PYVgCzsX98Zju+QB/3+oZZ+8
yQsFEZdaxGDrS9izARJPiwMnjIVPUYtEbWXFdlKhmeTvFfW2Z0h10kD+CYxstZBRb/i1osX1xSJI
Tc/RL3+PRbu5JyAZUkFBChS2w/XENL8g7K7CJeGNbdoqDgXRrxpbh6TYOUpbI1HHxTGODJ5Lc5nr
myXsqqaZpriuLwF0iijVXSV5pCP5WLV/7m+LrXsLywLyC7phMClZh7RWgxH3GAz1RSqk7kNSTPVR
Kqf5Z67J7akuCyxmJPWpj4z5OIvyYxsVe/4JW9fGwtl8ZTXACVrW4s1cYxRWaxoO6wuidq6e4bI8
vgTCMRLUY9X9h8P2dqzV1tSFzO+ytuewnXr9j/ne6H/eX8+tD0e9C+M9slSa/VbPu1CUhu8nc33J
k89Bis/LdwiZvvT5/ijL5bO+nF4fGXooCaDXihlBqpVDo0j1BU3aojwpyrf7f/9GgE6jKjQtGZ0Z
dKVXN7luNYLeJgQpyMZl70Pm+S0Tikcx5r8qMzIPaZuKNt6pf984TomS8gj8ApramNv1Xgj6Rhj1
ge6vtDuU1jct/GA2O0WJrdvp7RCro1X3aZeHmkh8kFL1yNGzEqnG5tNH1WoPovicige5Ot1fz60t
vkBx5HIGIP4avOoaEHf+rLpwgnqtd3v1e2XZc985ah3s6AlsnmhUuAliSXegg6zOk9gHkdSben2p
S/mHEInSsTfMwKlVrXJpY5KOkoLMQJEFudsEsNy6dLB+/P18cTyGwEGeTOF59ROsrA9QQQIZbJvH
MrLekcB8CqLoJAXS+1bfge2WD7Y+DLRBgnfiEsTWWR25mGJJ3UdRi7Vvij2WhoRV6ks7b9rWuX47
yOrqD5octqwctpcW6/UhPs3WszDY5fwf7n1s5yl9Ul2CobIaRkAGJ/S7koDdGkVPljInm4zHJrZU
NyyU2L3/mbYmZUGX1ReHHmzuV7eh3+a0emDifGEbVOiEoFrfSvXgplp19vW23Rlu40NR9Vzqcq98
lzWqL8YGtezUby5127L3dLNyKAUl0ObCPd+trSyAIr1FQzKbAt/tdeaj+IkV1l17McKypNvi3zyG
zR0FquJO42xdWtqZjuYsqOe0E5VjI2f5+yE08mOYhSbk17Lf+bIbk6fQgNrMImYDFXp17VSROTXG
GDe8ctDOAtNW+s7VlZ2LZuvwU6ChFXtBVshEVkCHJY9VF9Zhd9FPVvXom4eoemqNhsLaQ1EUR9mI
OPkPf72NGBOFavJ0Mq+16mZjGDHdwWl3QW3MpMZ8SYsff791wBVF0lgsHUmzVhdK7mcj10zTv4aU
nfaxlBQ77kTn7yfydpTVeWjSoFLque4vw2yX0z9d6xbS80Cl/P4wG1tBI35c+KRk5Xyl60dOHmM/
bfNouOjF7yF8DCVHaX/dH2LjZL9K6CK8D2PPXN+JCJMUIrWF4ZLNXhx9LuFS+4l8sFBcvj+QutxI
q9sXOBz2DdD8kpCtou5mEkfE15vhsuiUPUai8nsKy3d19QVwHGFFZchoi6TbBqg6dYvs3Emxo6vj
WYk/lfGzan3rA6eT8Sb6yb2tDR8y7OJLt8jR4IQY7TtZ8rVWL2XsiuIhwgy1Pen9Zz3SncACNfmq
PKuaN4TpwRTnp3Z6uT+7rWWEHki5CatALDZWk4syZCxmXxouRhS7ueViZGM32udIj3b29xbWtaCv
3PzcWoQCq4hrmtIy1Y1uID1LgfgHTEGf+kr5GETFc1v+i9CMNyrGsTAV24ySnVtj2XA335BMGplK
wF8kvq835DiL45gkynCZTkH8MOjaCQA21ge73u0Pv40sMfPjCGuojFALXUdCUZ+Ooxij9ab3UGx4
atqn2I3CX5X0byn8e//rqTfTQggC14bl61G0XkfJCtbsM2UjUnhttEeu/3FPrOD2JGOgCzXLBBUF
gV3vj3qu9KDJFiA7rWUX/M0eVHxPJfVvXTLZfnT04UuF8iPMjPVLHTezTtwYA62kemuLYQNz2TyJ
ETqKSebMqXgZ3vdJuhNKbiwggJK21DvoJSSkvN4X/mikzTyR70pq5aE8+F2y8p37Y2PjwwRZfFWV
ZRVvNFlGsTH1JCJa7ZCDcdNZMpzCyN7rbZi6VoXgLBZntZvUFLnk0Gzccc4cH+mLnQO4NdVXLi5t
M7ye1uqkd2VamoUICoN9+iER8oPq/7y/G5e/4fqQUfKlhw78nL0PgfB6Mam5+H3YgI6VZWlnkZJR
6ujByGrfK1WpdQNT/deXoYOK1c6zdnu8yQKoqS0TAxdZu/MIvaYBERr1JQrSswYmo4desPDekuCd
on66P83bKxPaHtoraJRSKQWLuZ6mrEKmprW2v0zwIh9KBQsJ2QxjN2zb6cFQCnHnw21MjuWEHQk9
kqhHWwV6eCwUUtYXjFe0Z+hmX0of8R4BSyJbnfpHNVGP9yd4e4MxwTcDrnZKnUxZUMpVf8kt4yzT
4xVWrgExa2aHJr58ovvsdH/E1ZISJ0CfIxcmF0fy4ibBkdRAGUazKbwqltAt1cf8QRtS01GleH5K
W22v1r261V7HA0Smn0YicqAP5PoT4i9par5YlJ5BR6BK3TWiNlAZ3+/Pas0Dex0GFU56PRe0GJrg
9TCG2pgpNUeGiQuWkJPziJIu4vBxWTqzMSi/2ilNPvYDGpPSNBlPvqSOrpwPw+MU+dlOFrnaR8uv
gWcEIROXIgKmNapslZQ6I1luPEGdmqM0R59zI37RNcRarCBTHwQfia77K7Cxzjy3EAooprHOa7Aj
z5oA10il8RR2MM3KQoiUbjigyDWHO1to3QbwOj1eQABm/AZ4R1aLrRaZgqqzjMVTKCXGESMgH9pu
R8OrlUQC+UGk00ukNXX9JSyS3jwIEvYcdqEIwS8fz9avXdMLH5Juqk076+YacVm8sBWE0tOiPtRo
eNHVnediaNORXO5ANus61uuvx3RLWWxkeW9vwtmBd8OozMarpbQc7CSIq3NgzJlbFAY2hk0/CJQ2
gvzYdHpxSoRR/AFbspXtsKuEo1DFSNiJQvcYR/hKqz7y1n3p1zufc517vf7KpQSzqJsB9qy/Z5LM
4RTmRuMZ6IAglBHXHxohgFc2prMTmGl1FJoudTQ9tKgQ6XgE4s6486FfT82bZ4YfseTXQCGvXbdk
Zdenqph8VDnB0bzZT/B6zGRfC1x5nJeGYt8YSdGKqPmH8+13xxCeYnesoZW2dj6Nwc+h9xW4aUNb
EZlJffXezCbNqTUtfkTEJQ8otZhTSfo6IhtshqGe/4ymsW+dHP16Uow+UF7QwyXUEhV/ng/p2PkN
ul+j+PK3R0eCcoSWngL4uTCbr2dZR/OkJ8PUeoUsFYe8biTamMk4es3aRciX0Hu9orwrxMfcwBRO
VivaVUt+K4qMhWq56wepjAFCE2MhaPmmWwS+/3k0CtiXQjida6XjIMjzN0yc450Ntgy0/iHcFgi+
LILjyFZdTzoo6qgUNPZXYYzWAQGuF19Pk3M+RKBEMaazcfN3j+vrZgLLpjd28VTGUPl6RKNRtTpR
59bT5xLlbIOwq51VTABQNj6wz4YTLLr24f63XQVK/xsUiiTJgY5yxBrCiPoAu9BYaj0sPesPVBwj
ZJDywjWqbjoQDTanTgrVUzhNoePPev5fhifc5hwv/axrUoWI5FLWdXxuvcS+WdWy4RveDBIOG+rv
JGuyB10VGifpa9kB1t0jqqxrucvsqcQQq/EiLkT2VSKoiVTKTV/oPV1sok+p3pR2rYrozpqjfopQ
RjwoYzQdxq7onIDo/di0leAQ5nxU4Aw5bSVXZM9D8MXo273C3ir0ef1tJPkQWGH7yUC719tB7Ea6
uqSh9IIA0MJsaQDpVcMhO5HsCszvg0kN7rlMLWUngr19KXkjwZJpw6Vl7kYhnDJU2VNVrL0eV8DR
roOGPlFL0Dvx5Ksc/J0tcBtw0UqEQCQYGng4n+J6nrPRhUNMC4pXwJ34kKq0i6l6MzmmVtIYkpRa
9OX+ll/+wtXJpkODm/HVjQNh0OsBoyAO4zmyak+Q4/koLBsP2Hyv0LY5rQV3AqYB8l03S1PvGWCw
BY3Xjb6eOa3UK3XigHiVwnPkpzORnuArw7yTRW4MSx0d2fVFqAr1mdVq6tEMfXCZnDx9lzQYbPDG
MwHdn6DdSbE29idhlLbsTpiKN+7KRilZNdlk41W4y7Wp5hh6e9Bxv+2gepVGcWryPfWAjSiWoASE
gfoN/W2AJ9efrhzqPOm7rve4mawvgZZ+GfW0OJRpprmhhtOcNSqp0xO22gl+aA5QGjXVSNXwr+z9
PYn7jY2EfQr9zaTS3NfrxssxLkq/QU7aoxNY/RiOwXxM+2YPyN+4oUEV0djEahly5bpJvKQ2UUWR
3HuJmr3vLP+YGKI7CagZzQ9FjQSZobwMargToW/sI1Ajmpwhh7La64t5lOY8N4a69+qg6+0QLo/U
Zt/FJjxX6vn+edwIl+mqWHTOsJHirV1rJmYFWXjja70nSm30SfGFTj9nQtxbTtz68Xs97vKPiW+W
lh0q3NOuWDZQTtu6yn4rgZocB7Ew7IRn7H1QRuMzuPm3KmmkMzFu81AngvTcK3i73v/VWwuEuSdo
LF4+S2fD9VYMoJZ1YxkMXktDzaBZPYSV/ocyVqVT1unp/mAbZw3wc/HTICZf4LzrwUp9ULI6X96p
se6dqZ4NO03T320gfw/71m1K+Jxquxf3bY2KpBSdrLSgaGT816PGnd4ZXRkNXq1rn5rs3Vz96tNT
4hOHtAcNE4z7k9zY6NxZC+T22iy4TgrNIS6FsS0Gr+n18xgYSJH+k6OvWiYHS8lP+W8fg7r7Q64r
V8sjS43j9b2jfgvsdz1Fc6JZKBHTwTNmE62cbDIf+lTHJgXR21Oriv0JUdniHERT4maa+ZU4sz1I
YJ12ZoUnbTL3Wsg3ttXyCHLNLf+7Id5LeFgEcdYMHk5R8RN6qu1pAqs+yVwMD0I67zX/bI2HACx8
EM4fb+KyB97wQeZulISOZ96T1NktINjbnLwfgVJ8JRZt//7MQIwkmgGSWzhrqw2VtVar4544el0Q
f6uAcKz531KbPgd6tcOwfhWuWj3yYG/QWalfkfGvBRtjHqFYtKLOm3R5ekF/83PXxN/Eqi9dMZ7n
p0BOLTesFeOFFpfCSYemfo8HWHIwxCjCdzrS4syeyvyP3ulTRbuDVX5qmNjRB8G1w9iX7bhIxhNq
K/JxAHXYOfGvNdPrCfDGUd9bmhLIQtbxQ1MIhlk3yeDFqhEjViB06QOpg/kpCJRj0vfxOcja+kMa
mcE5NBBalmQI64Oek+lGmXEsQ2VEHlNX3JZCyqmuYuvYWVp7Lvp8wm5NarGy031bTM2PYRYLbmh1
5Dk0wTkZt5CblOlj1PcQV/t2T0Jj4+tgXk71xST6gqqxpv+OtIJZddYOXpVgAQcnKfoU903wElGu
OwxDX2d22Cif6UqenHZWhmNuTONBnurY7bthPnQTzNKx6dtHpLD9R5MLyqmpjZ0sLdBP+aT5di5G
+NcplXiIu0Ld2ci3Lz+/fxHgXvQ5uLOWEPrNqalFOel8TRs8fy59Ol+FElUnHEjv3063Z5NRCCB5
9LkWUbO/HsWkHV1Mcu4CtRVaN0+k+V0gF8MxNcTeNcZO3pnV7X0PHA83ZsEICWfWrUWS3ijNPIej
p2e97CSmMbxD8Gq21VDpD0ZShG7bmgV2BdqebOPWyKhTgaLAQIeatorrkh5NZb/kFmrG0j9FcvA5
npF4HXoNxWhRnt61rXIqm3EPz759cii4KEtvMdiNTK/49QrrWacL5lDPXt+eiMBcFIXGD5rePErC
aSqdZk81bQENVoea8ZA2eQUiNXP58zf7xqCoNOVxNHtDOZzkKLIVCYe/4EMlqc6c7ymDbM6OCgh2
SIQovHLXo03dsuBaN3sIQ3RubVVQQCxB4aRrli1NxkWAe+lO1YI66fq8s5s2di9AOj1MS3YNjLia
6wg2A4+RtR3k4zQ+xKHX19/N/zQIWRZd4ghSrRmAbamkRT6hsFlL7fdGytwo/T7of0Lc0O6fxY0v
x2wsJMsQuocSsQoU6HkzpEFsZo9OobB+L8YXrfssJpODotj9kTaSnIUiymRY/YXaK19/tnD0BV1M
rckLanIXBaryIQrdOHEaQAjVab+0bWrXMpxKzd0Zejlnq/25+IXDJmfXLC2G10P7ftG3cjDPHpXW
3gGmaweHN8g8slu0J2sMK1vQIsA5LczcyUBbKaz6aCf1WFcpCcqIAOH1Ux5AQeVG/ytVu3psDH5F
LrvKF/8F5MPVbdk1bQdy8/0pb33Xt2OtIuug6UKzUhmri2ZXTe0ZVEd61NLQ4Y3Z+bIbtxxpMjAR
2CbnYS0JOUujPI6FKnrgLu8oAJgDcZ3GPxVEAtuvclnvRNS3SA64Cnfbwg5nSde8LLD3sUiqSfIi
LX0QyBpe8KmO7DIX9niet8vISFjF4OkKg4NPd71x9DIsm2bwJa9B+lb+YFa/e/1RbKlmTcHOKm5N
issazJCojlLOKmKVa6U2rDSSPXwR26e8NmGymIJy7MpW+HZ/c9w+87jG/O8ppMxwY+PcVlJtBNqk
eHGflweqPZ0zzubehG4vSihqYOswUZZDv24oGY08z8RBlL2uVz/JeGiItWVH2uzU6Z5TyfIZrs83
Q3Gl0OJFlgWT+PozkVno+hQZsocA27MiupL4DrOUYzCJJzQaTjWoDY3yO5DU7Qdb2I6kdoCKEHLN
1TOEZNSQWG2vIHnvI4FKMUPAzqJHN3NnZ2xkc4y0qOfyEBAKr6k1eT0HaZwxvVJvJU/r2+99Sx9g
l+vlMSuCZ0nFBbYS0H3qDRyQEqmaba6f0J7n6n0VtX+prcZFRhED+g01TiIbkMDr5Qbq6wfFFxWv
THK7zv4o/j/3N+gGgP1aJlliaJb4xg7F1ILanBtJwWVRjGNb6pQGQRQflXF14v4SG7n+J6qiIXfJ
M8hrFK1OISFDvmudJhK68TB07Sg4oawVoZOKIZJRVtdmOwdpo1qHFC75zOI/RafPusXCqsawjEdd
8YyyUe00SY1Tl9T9UxFYlTvRA+JoM7teUXwMQivzZyd008423Dhm6JOxBSkvLSWd1RU1aInRDXWn
erH5Q+kWJa5zbmXHzJd3bt2NQ4aUEh6oHGp0B9Zw1uRjcxV3jYpu/wS1pcdxNTUE3a7LtDhpYhkf
ympMj0Lahqd+VHbVwG9vLbIFYFkkbJa4ay3QFQhlXEv9qHr0Oj2pRWTHYvw8tc15FKOnIEH7QHlQ
ox+RFFFHQLFbk/Dwfe7xbbu/OTfOPbQzwjLCGbqE1uQUw9fGDuRB9biuaS6RMhsTmCd60F/uj7P1
YRc/sSV5WKieq3jJQkKzjuVS8ywEs61mPk2Yhgx9gKb9zkibM3oz0ur6lKPaLAKz0LykriHTfYmy
6LERf9yfzu1TSj5JrzYVGGowRLbXl0ZdlhSR21HzUDTHNXUYBwfHz89o9CBH0NEcN0ld/R8+Feov
MKY1eMU3JFk19xveEVPzxgF4d5gMqB9mqh7LttrzN9r4WtReqDSS2NK/uS65paGiN/yf6gVl+axb
8OlC8Z1W/67Q4r6/kLfhlrrECGiLAM8vvcbXCzmVUWgVOO16mNs+CsZjqURuKKJCL/1U6j+5fLw/
3AaowXiATshHUidl6OvxoNz1ZddOmpdps9i5PZGDzJaXppPUzWPtjFVoPQWI9341sxzh85ai5MkQ
crr+J7VCTGiQJu1SSVYk2r2OG6uTaspiAEUnIQJeWhv+VuUshMJvpENhC8EsvpsMo9RtJTain/dn
s5GFMBsicKZEDA74vJqNL+l4hsuah0OTXEW24U92KiSnkv5pU3RiCdMV8X0Hv34aRpuZ73y9jSxg
uavBCxmdf1mDhapC9LUAO54RxI5a+B+HlPa45osSxpf2iyE+Zt1gt+0xDeU9Dt/WcwUiynckZuYG
Xxf/xyqBcIeolCePP6JZc+ANfk+aZ4R8KRXSsK5Aq5bHks710/1l33g7yKoAgOGqE0+v2WBZsrQt
aJXu+T1UG38M+kOYtcI57y0MJWSxOJi1KWHTUo7orVPtOtwff+OG04FMCQ0XDjbUluuvXqF6THzV
E4uigOwGY5G6GgRip4qUZifzep3LKhjlbUBJEnUK+tDWAIEfzpoyhURr8RwfULx1Y+tbFfnvEyib
vuJMYUOrJ/Z2QX/U65dAXWTJz1N+LrVLGfxJp5MVRraETHkDiILwKmDK0WiRt1Ae7i/K1nZYUAxw
SmjUiD0tV/Yb2MY3QI8UPVU8VfrmV5FbNdZvKpGuKb9bMIeu7I/1qJybZE9LdIOLtVQYX3uVsRBg
qVYjz4VgxgRORLTBWVaCk++f+WpfzXJ0/BRa2DuxSs9qop0MpXX97hxG7dnPx2Othec01D/eX4nb
t2n5OUSavOr8qNdw9M1CRDS2ZmE66bQ5HAbTFS4XefpS7FknbI7CWQL/oNh1i64ayayFKMl6OCwX
Tjkj2p/EtXogeSVXgfULEmL+9dO+iC1Dwlws6rjDV0nKpMRm6fsRYp/NPJz8xi/dWJYzO+un+Hx/
EW/P+CJ5RawuorhGCruKImqx1PW6VXWiCMspUwVZm8YZsuIyj8rRDDryPp3oon2+P+ztw8uwCg0B
S/TLCV8d7TLUQphsuu4J+ctUP4fjrzQAb917dTdn92aY1bshC3k6iYGpe0pcHMH5/0jwVZS8ex8P
6sUnEkXn0B2EnYavvcmtTigHN886QgCPdzU5j4ZnPJp7JfGNbckCon5PzEqbw7qk1IddXRk6erBV
vQA3oR48hWNZPaRpnrmmULYHs0R28/5Xu72Ql6/2f4OuvlqLMrwRJihc9jQyupSJgOP74mtQ+e3h
/kgbtxxD0bpB3gwGeAMX560/aUPCvsytHxFWJYZ15mZy5FQ85/JTUj/24Tks9/bL5gTfjCpf33BV
2WuQ2BmVyxzSMLFubwd7rJjlmrx+apapLa3OfDnu8NUqlpIuhEGm6VQ2XGk+71pcbU/i//7+1abX
SxXGUs/fT4pnp+1LIP2j+3uKQHuDrPa4nNZNLnTLyRoltzZ024+1d6X616kASwUfjxqtBAV+jeQF
VqyjZWdx+VpBcGhAD50uy3+D/vXH+xtu86MQbRBgsu1IWa+/fNCXYyULoeHFGsRKXYorp4Ss8R9G
QZZxqTYCPtC/fz2KWYl1sogQeUMuFQ/mQL8baE28c0xvcw1UcCnYE/kvNEZltcESfYZo7Leml4sZ
sutZJTqplZq4gVnNIyo9sz0U1c8UpZydMHlrYCijVFGXB9laoxo4mUyTII6m5w8zXmd6ph9pR8ww
Bo7mwxgb6Vlq5eakJXlxuP/51t5yoFtLdxl9dIQEhEZrvSNFGWCgC4PpaeXLLP6DG/Axi4bznCHn
GH0fYeQm0lnVhEOvPfYLrkOBlE55O1Yn22qKMw1GjyZaWpEYPRrNQmrcrTMvr/bq3ON58xqyga0i
qnf98YMsjUsjEjj3bRr/Qf2lfOkE0Sdw86v3qqAWjlkpiQuMop5KfQYMxVgEHc/QQe1QcM1Q6Y6V
NGjvqYOKTh2r5ufYGmiH1PXK7STh55jNycdIFIadXbvxitITgvQmyQ9p0Nq8u+xK1UwnbkVjlpx4
0lwxd4v+Syg+zMWvtnqWtG/3v+bGYSQiIQSiWEdzxpoHPEWTVU5+jhiVJnQHKTW++y2kuvuDbJAa
yMU56otnNOdkrUZsVH2B0Kyve+lUeYV1yIwngPw2CzM7me3ACo/z9FP3/+RxaGfh+4BGI799CvSL
QtlNyodjZA5PDelQbSfDoTZfOvNcye+Khn7RQxJSUO31eiduejXOWm0iFgUWCdRDugLX+uiCSmnD
51b0xFkq2Ntp7X+S9Np6iVq9zZwxUcST3Bl9hmGbygFX5dAK4Abn07+dGtF5WVHnm48onUXQGsKq
+ObXVhTYhuyLqIQbaQ7LeUBJKjQSuXXlDLWlUMvaX+OszZiiDUmkuFIyq79iCByhKytRLjoNcXiD
jKnf07BXtF16EDREVd0yjLsMnmm8WAHlk/VdqxrDtDUhqzwED8oEQq+PAIGcash+tKU8pxSEp+aR
mNH/iHWi9FUNEx8IopHBLwotkTruMl8w7C6VkthBUdU6peagfglmpR5sa9Tqz22YibFd903+JcVS
prWDpghIWjSro8E2KBMX7iaEDl8WAkewIh7HJpuazp0GpPQe9d4gv6xrQNqD1hV6dEIMSi8fmrbp
vou9IMkHATEc9aRrU/W9AAv/pgd9luNqr/mBY3T5PJyxnjUUO51lrTwgxZp/EjtKRTv37ToIpBMC
QxbUDngil6a71UsfNYbVzo0AUhaJ5amQ0EOVyjF2raL3n6JBbg9+KP5t5Pm/QWGagsZgwWysMgax
liKx6CPdm5Jz949ZqO5cHKTm2EZ/m/8vIyEvzGvJ3U5jzWp6tRjSoqaUJAmWYvuh/o9VdQ8ALX8Z
rlNe5q4hEaEZdWlQXj3KWVSqpZiJ4CsCJ0BzZR/Nr+GkKHs9FTco0jISZ5b7meSO1tpVeJnmpT/3
fat5U/x7bJr3Slydhv5dlGd222vvR1M5ifmHNrF+JMOeYuT6EmfsRXWYTm/2CjNdja1V1izMPqGU
Py3SX/GR0qWd59qjEde2RM+khGhetxOJLF/o7W21HnS1VxQIUElK552nhD/C9LOA91z0t0nJMga7
n2VFx5N/WY2RWnqTwK7Tva6K7bCN3ZomjQDDl53nYv18Mw6SS/AzwRVIytdMiK4LfUmuJdOTitw8
pY1J5zV0bIc+L+kod63sBqkeOMhwNPBLzPlrozfl0eytr4khd09TNkje5BN6pDUyvZPWKp6g440o
tEn8oPYo3ftarh99KdxTFF67FdLWiCYVJVaU5tAyYO9dRx7RjDuh2sS+F6WBrSRzbodC9rkPxKPo
v/PNU6U+WbXhiItaiC+8G6b6kJcTrLXOKTNXEz4ZQ3CoA8muIVnE5t7vu4F3wVPB3dBI5KdBApJX
v6+tk0AEoPY9SfoT8hHj6ig1H5KDWgVuLs541IAuKTwWUvOuqPe+7DraWEaHPYcpz4KEaGtOu9xi
vqM0qe9l9JDZRSSIdujrOyHN5hwRwASMX87gjWq/IIVGibwvD/dQ/asYVPBj+ez/EXxHEbzIb160
YDhqgXREABjj2j369DpfY5JYgSjYhAH1IAy+ygnCQqaaQmzomWpuB2J2FOnMbmgCuX9K9oZZXdmK
7oeB2U+CJ6PY0WonofwtRcbOIDfgwDKZpRkARwLSQ6K46/3cpLg4JL4leLWZnOShtxG+1Qfq+dq3
ukekO0U9xCxbJ53SPTrQ7TWKMhp1HDIrePY0MV8PncWtQEdHHFx8CY08wxVU48zomv7sS9jyYWQx
K9rPVOk/CV37jAXqrwGt4VYl5hkf5VwHEX6OUsecPt5f+JtodlkTPjHRMv8gX16tSQjmnOhVFlz6
5oCeB04ajoIgT1UcU+3BoHmcvpsg/5jh8o1mf4sWo1x8XAx9cERzpewsQXPt4s9xcbCsj119lOP8
UI7nOO4BdmsnKh/NRt0xlttaTJ5cSgXLWt5IgsDvihVfLvnNwnGCIM1I1JK6CHnF2HBMkaUrTTqT
6Dy+v1q37xKBv7hI1xBWUA9eL1YYqxot0cHFiuTLYAz2hDoDroiHJAsf/nao18IpgmgymDlM1usN
k0pGIKV4/V4q3zTd1oiPjSrNhyD/TufE8f5Yrxoq1+/tMhi0QAIN6C3rrgVYVYogkGhiKx/Pra0n
QZ3afkP3miPLsTTaSUdlXUGNc7QFgVhHDa302RBk+g3C2Zqeigr9F3E25aPS0wJhS700/LbqNPgn
y4pm5zDdfgWUTTAtJCJBwQ3EYrU0IBdSps4prlrQEqjvnYPcf6TWt/Re7pyP2612PdYKUjfktKxo
asIafUqXDnZ/cItpci2kCI55aH6NBXU+hmISPQRi3Jzvf5f/R9p59UauJFn4FxGgN68ky0nqKqkl
tXsh2onee/76/ajFYlSsQhE9e2ewt4HBdlQmIzPDnDjn6kItYkvwxLRnlnF66eH9VC6SoxA9iP5W
zx+SKnStdq2LdSXABNE7F8skhjZA9c0/5ENLhGp2lVpplB7JzZzWhwK4ei3UNwoPm4lOb9LZfbAr
M8HVcmMlir58RTXkJt7HZeacekkRrphD4lkNYrr8suYZPmDpPtVi5en2Ti4rTDAUQcCPjzMpA9/w
cgqohGrDNAYUZ7XOC+8GOnQO8NoCQNEghyxOVF5T6ogo31eVt3K6rtmeqZa5LpAOoiN5vrmQS4vZ
ICCQ6sFX1aMcppaxEwjw1MB0FcvKU6EU3/59uYCJKWvhO7P21LnJUmplwWoVRG5RYw4nfFbZGdE3
9nkb1w2jyF9u27tMKMGs0HFlgIfrCn7+c3umPOaZMmgozXYMvlP26ANfcIt86LPHasgjeWfF5lTt
QRvF5p/btq850EyAhfQs3ksF8dx2M+ZJWdcTIt4pc4TT2NA9VdTM/XcrMwiVESMuBEYmzq3IyKKB
SRIRJm+ylKtYlE5WIY0r5cgr0R7YFYC1zCoCOudpOzfjp72Yxo2XHuks2oYWOE3P6FS3F5khCIJh
K2j+ptHtIDWfBa/9lJhrgdiVmJ/ZH8C9xNQzZfHSW0WDFoOljSjDMqZhi3rUbEsjPYpG+lPWWm8L
6VJgx7nBdTQ0npOp00+jbPZRJY5bD/WJXdYkL5CDpU5M7mjPGEXHb+R2Yyipug1pvf77Qwk6hhI8
dQXQ3ssZxnKqsjCGYufYWMIWYqjTQEBSV4/VKpnztbcAbnyOMSNtQDMXPlCKVmyV6rw11VaX7uqd
vwn7u4ipvg2ytrf97dqlAd5nng+GXwYcw7kjRLVH/hsj0KvmbbTV5BLhM+ZmXVRKh0e/66VTYQxQ
QMXJynG6dpTJ8jnMcAjJMDSeGzZaxcr0lOMkJn8tK7YBAaUEIf1d5q+pHb+riC7CDssCx0uaSQ5+
QZygw54JbF1gQ5H8e4o7mGxkXxL3mm+lDwGD+27XMNcmpkK1sVKB6xomXhfgWbSL9CrfKkpqPZCh
RA7IY8Ux+rBzE78SnlLfZ+peqs39aDWGW9eBdu9rZbyjj3vyy0LYqFFW7PpI8e9EpQeX35TdX9UM
RtLqPHHQ7CyhalWqwyjXJOi5YW4p73nMUMbN/r/40sBlGEOHgYWo5nzDuwRgK7VF9B2F6S9Jy0sg
erYkxVsOk6PWvjOKgHtv27wWWMBwB+2nRl/2QpUmFUxProYqO0IZcF9JkCQKD2qQfTKa77cNXXoT
VxkXMzkyU6o48vni4qYJBeSFkOkmekJLPpUSt+EWiSfjlHbTy21rlweU1x26WIaFKFVB/3NuzZvI
hS29yI6K/rsz9vOoUFrZVf+m+sk9oPXPyKzftniBlwPlRPeI2cZZE5QQbbFAf2jCXpQQVNECFNTA
Lo9NbsdCaP1pYEWa7Jw5WxJMxapyh1oJwwQ9am4nJRjyr2Kca68yLEWjbXTF1NpGriutXYixcpia
TP6et17xbAVa+dMHTtK5UaKEjZ1mevAG6wM8ObcXc+1jMR8A9OYdtLJ84zo/KwHH9dlRaBjkKkSb
ojhgtfElNntHa6M1e9c+F5knDT+2j38WV80Q+HVMupiDqNAPIwPan/xs3Cbo0waeuLeUmFnPNa3a
y3uVCSjAofCxoTnBeTt3kbHT0SIf/eyowxtWWNtM/1Ga+R3YhDoINhYFgNt7eiW0xuA8es4Ay4zg
XITWZiqHBjBtJN1FoaEhAUnAtxSU/p3fF94rQy9m56RKbD4HQM51ArWEEu7Q5XDEBdoA8Pn277m6
fhg9OBzMfzFjcL7+aUoskrsyO8ptHDtqRKswyDoEGbs4o49o5U++CsUXcrrWiuX5Hju/7NmIWSqH
a4ei2dJyS6tEFGMOpzmobqcLThzvlED859IA20y0TzeKreNNOV+fJw0oDHpjduylPZQKdhJ97uj3
9PnkGGLPcEi8oRSzgsqf75Xl0ojtGehhXmN25XOjshV3iThO3Ds9ZCXqiYzevf3Zrm0efIXzECTj
7dRjzy2UmW95vjXLz8MUkRMAxp+S1f7/tfOvzJBtUAbgA5d5dWB4kkLglh19NJRjBi1K4fPgPXvA
kfzp8+0FXb5AM00CxEXzJAV5/CLQbfyhVMZBYcuUZDN1KlFu6yjZtJG7eo02cP7my88DKAwqLnLI
+RwuNi8cqyaYBe1jIb/3/GexeBVVW/XRgSGs+TmaP2prjdrtmksAUZufB4heAMOe22T2uAYSicA4
7UxvWxva5EYwhGxv7+KViibFTBgROVJwHxC4n5sZO2YMFbnOj1JQoM5C6/gxyErHG1+yPWLybmFq
drwWPVxzRoY7OcJMoPDULq60TmliY5IZolaN+yJ9SbS7SlwrSVy7pz7aWLwNFHOyLugQoK+jEfba
w1QwEQ8nORxyClONK954zfM/Wpt/zYf6B1y5laFUPrJoWrJpY9nJjMJWii9R3ew1ZU2q5ZpvgLEB
MQTLPG/D4jCLfRtFQkeSp2kgRqKGGA9697Wu4ZUTxpAcDMIWAQqYusWakkEqmymLi6OvZ9mmngyl
BP/eyrtxSMN9BkfVyiZeWRZrIkVmypABluVc3mRFSZElbXFE0iTY+jS/bSh//lFump4UPTQwxHPO
YAJlWByswTTDaDTRY1EH2Tt1LXxNZiEY7srBuuIR80A9k/zQ42BpYUYA2R6jdDCrslBJ7l+KIXiI
xRe16slyi8eEbnmjjIf53xBxbRQoTgLkb1CwsPO029J+cL1AXamVvaPJzm4ySo2UdCj68aOYh198
U5LPTqtZ87Ez2uF7MsZh5BQR485uP6r5vimVUHRaWhmRq4Sx4HaRpu9UhTk6V2rTUrORkjd+xgAk
fjajh7KIXzayjRdWtTNGo/oEp1jFoEJlBRsPuSJjozZBPzhlxSizPWplw5QEzMF/hFZW/a3ARLnu
0Kzt/0atOQzbRPf69nOe6U2/r4oqVuwSEqPaNnpLDje+0c3ly8yL+aM/6oAqCph3V77cfOVd7BF1
Nkr0OP2F2JccW0VvFYFOFFsqBz0tDp6YUqmve/GQAW10jKkxRjsMglq26woiks4SZ2HCPnwwESVY
IXG5DAB5teeRJHA3oOuonZzfLag/kYcCvTnymRo7T5RDnjauYu2kRIHD1r+DwXo7MfHlx9HT1Hsr
AdHFZf1unooXqSWw2CXbcZglktkaiX7sa3+blbpEjhI6gZeHK5HuxY09G6JiMOuB0i1ckguUZdRG
3VTox9zMQMRAPJNUZBCpXTVM3jcPvbdyRlcMGosjapWWAtYr14+Me9gtpJ4WxMB14UqaahvxX8H6
suJZc0yy8CwedGDY4M55bJetstA0gqYXOX2gw7sNN1V+r4Tq29Qy3MFEAeKPYT6pL3XJ2EKXKfm2
6Ht9J8zKQbd/ybVvCnSbj8pdiJ2FSyHXrXboboEoqyS3tXaqtKFit/I9rxsBrsNHJahdhhYEaKkO
s6R+bEA31nRl6eNz768c1zUri3wktSjX+F6GlfquobJpZDtVWwkALx0F16caTnOTWgd/PD+BsLxC
8JCrytFjbpSBQFnae/EBgjNHSb5Iobnil+9tmXM/4aQxY0IrZT4Ny6JHIKL4U2mReiSESh3AwBP0
1KMmbtLwSY4fR/W7KH8RqVOLauY01KyqbtyihP3JV5khStZezGvL//BzlilRo/uD4tf8HEV5UD24
PvWHxvrSyNshuu+zlUbLZUQKtIqgA+jDLIPBbp9vNr4fR4YmGEiIi/rDEGeG7RdgIj2iuS2Q0+oo
pz5vAU/KU6cVo1Oimr69fT4uIhF+AxpOEJ3QCoTVblGUkZUgBh5qGMeE95F2lxun3/7dAm0A3mDw
c/CAzXv+IWA0Zz4ra6rNYyEKqhNz2F0xKdbUZa58OUoUYEypx0DUtLxS67xuc8RyuVLbfisof0EB
PwjhJ/WAcKZLmv7P1woVEdoogE2A5ylLYp8uRPi1E2K2zRTvNJk6eobeq5rra4q2l4eeVh+JC/8X
+CxA2vPdQ8i5kGSUDVAc7u6zugnBFIRPkmetnMSLEJgBgI92lgdfrulWiNiJ+8k2oUOJwy8gkjfF
mv72lUd+tgRMhg4Ef3rv63zwhxAXN7uZjSjjUtiaba3You8ndgsg2fUSTzh0zeTtYSaG3swbhG3b
ZhrXT2ZubjvmBZkC6bSKDB/5habMQfjiVRRhmxQM30MwdxTsHtm2NP0SyJssVV88Zk7LnTG5ZTGc
Ii17LobhhSbhjHpN4nLll1xU9+bxMB7LOfTgElxORuh+CSy2lq0jOQpNZSmrD2Vi9PtRyeINgXfH
BKonbcvGNw7eKEuH2xtxzTzT4ND/8kUUygznPhboZRFZGeaF3oJX1a/dwiAMzCIDLXrrMME4rmdo
32ory75IHN6xYFyBFDZn1Nzi/qurXNQiqEuO7c8ytkHNePeDaqcrFaerq2NP/8/K4tkMOfyhP1sR
n0Sne2xfu8ihR/K3XOvRzEdx8ZYBbfuPofmq/eDYsP00ajphSMltSoVfkr+3P9PldtEYIA2mgAEs
GH6f878/4mFm5kNrj+p48sJvGkXJcPprZgdPW0meLrdMpT4Hvw1wPRiZlmBBbxRiaMSq4ThZcOoK
LWIqgyN4Xymxlr1K7VNwINBeCW8ubyCMzmgz9PIQkV9Otoy9EvSaLw9HSfsMxo3oA6r/x0wfV4K1
K9tILjzboq0DUeP8v3/4THUrIqsVGMOxZAQTyh+7NTNm9cHnS89SWK4EVO+XyLlXqNS2KHRS8KRJ
vey5w6HlxbQpxmPncpt+N0t7MLnDnVK1W9WOdQdyGnv3/fW5/VrthLvkB1D8Zhdug8Eu/g5/i6fi
LnPWMr9LV+VH4Uhwo1DnuyirFL7Y1l4fjUemlB56YB2FgDpVtsa3fm2rqV0y1KPSKbnI5wYzqgTa
kuOxrhlh7x+DAAB/ZjcQcP87f8Cc7380tnjBWpMpDNRbxqMxBbinI+aVa4n+JyVJ3zL1Z1U/dELx
kBf7UFjxqGu7SdAxE2nMkMXlLLEoiGrnxc14DPRDaAiHLLZ1YEj/fPoBVPzHyOL0T1nOILFYjkeq
tztDDe2kH+/bBz/YTMLad7tyFEGM81/qYfPw9yJkGxhutIy4mo5KBFA3/K7UsiOKvwxlJei4EgFD
nkEUgPAIkC2wIudnsTI4d5neTkehAhNn7MxvYsNQm5sT48MxvsmSlbjtEjUCq/ZHi4u3Lu7lGKIQ
LBrttDXV/HP7OMHI5lCPQnt5yB8Gs9hngy13K5bfk8DFRTBT7AMbhH/3MklkIKcNRbmfjt++fQrt
7aen+9z+cQrtk2WndmmH9qfBJcS3A6d0/M0h3sTzH+xg++tXade2ZDMwtXn8/PXhJf/mmHa3+e7Z
r4E92rJd7Uigd8GGurYdurL9tOe4uYb7vLE/7x4e7t6e7gP77c/bbY98H3K8taLFy1pZ5mDUPSvS
7Nw+be/vu628GTeAnh1ri0bKPViXk7XxHnTX+lE/QLmpOeGpeXL2vX0HXN/eK/bKY3/9+37Y5cUj
HMXVoOv+/JtOXpZuqmKXUsraUtvX45/VE9i8evq8FmLMf+liI5A3UufJVsgELuI3qOf7sZTQiYsi
auKhsImLeOVJfj9zSxtQUjDMDDaP0ZbFwpg1FWNPy8WjZOfOL5SF+A/ifk5if339GdiifVQ/r3zf
K9cA44H/MTnfex9eyjRUu6m3MKkq33Un3ieu4NBTd16+zQ77AzIOu96m3xS2+Oi8mUflAGjP1jct
3I3iFpIOPbd5W+Tt936NWPVCiYfb/uy3LW57aYzi0JD4bWKibDShOIqp+TTO09j9F2jhXFloHc/o
3Tb4aUGRZu3rEsSMdl/Bmjb129YQAD2HBNdAeK0jBEU2kBablrcjc7eGob4pum4lwrl0k1nwi8eQ
tBH43ntm9GE/Kw9237gsp6MuTOnWDOFiMAcl3N/+bJdf7dzK4qHIU0unjcEJ6JCDfDCQv9ig6MV3
k03hYHlqv5I9XGbefAnA5QhgKQzvLEFlFHfUDsCieMyjO6NrH7t8n6WH2vxV1p/U0VspmlyGpu8K
lwzKzs8GIgnnPgkmtRqryJeOUCLXzYNVdHZaoKTujnLnZJKyMeo/t/fzSo2KQW8F+VAoBYACLPk7
0klNGinWMbkbLFudUjuqJSfOv9Z/g8a3ISzK7vX2zpy2iodsAvU/jejGS/OVD3slc54nzhnAolw/
E4ourgBFa00KDJp0zB4Ecz+pEp0LxGrG32gRMC/cZM+lnm0kY3N7Ay6juNksgSLwOrqYyx5mlLQ8
aq0pHaOaFC2+j4UfDWLW4SkUvt22dOlK55YWoXlXyI0UDQY73UR2+1P0X2TxS1bGbnDnwWN629iV
4GO2BoYHIkUKcOL8az4cR7EzGljfWVc9bqaTxbGHYcfTEGaNJDhTPYjD/vjcD7fNXlsj+0Unnx67
Sv3h3GpowVSnqZl8NA0mYK1t0DwaaBR7Thv+FMSVDb22RnwWkMKsnwKj0OIKr8QwniIzl48p8wl9
74a1rTJyUJqblJCj/CR0sZ0gOnZ7jZdX0MyOMHM8UUFWiHXO11g0gT5OUSIfS/ETqNw2rjfZ+OK3
/UrgfWUvsTMvj9CR9vriESg9QF6lXsnHoagdM/8ZoOAYhQUQRV5GS7tDpOb2wq48O/PK/mNx8fWS
bOgmzaj5enlsxwlCKbmddd9AIAmKUw7lrhNctbZQUzVsSqK2EFgMArk5f2yG37VW3nvWrkntvkTl
CjerQ2OX+foukQ1HU5hgCra3f/FVDwATy3Ux03DideffIo9SudXbUj4WwjbyKLNElZttge9LJTyw
pe0ZkCKsMR9fu6oI6VHLo+oyt18WV1UwSgXwnw6/C7Q/qLo5gxVuRMUtKCaIf8jyUVyo7NaA0D+1
9reXfPnMzjwVeDt9RMZBlsPGklb1U1u1MtmLqUG4VOfbyUvilY298hAhkEckD2Mc7EDW4iHqq3Iy
08DDE6Ls2RumYzkpTh62rqBnEEmIfE6FtkG9chlf29mZr5vaJThRPufie+pB1VcCLYVj3v2GyLXH
wii4iWYrpA+mHWa28rcWZPf2nl41O7NzvR8zoFWLqCLoSrmoK4FGDRNMY7WthdEd9JQA5qBL34q4
eNWFrRw+QM65EtJf+5wfLS+yjJyBk9iIfe2YD2UFW0JfO6ADp5Ur69rn5BmAVwVNPJSEF9uqJKGS
RV6gHSMPqEIMzUHzNpYHASkJv+s2/VMZGbuVPZ2z2/OQnpAJ3Al5NrEs8KfzoylOGu10juzRr21x
04zPMiy9ZbTr81cxMbb9FNvS422bl5tJlm3y1lHzntl5F5s5whkhoHwzHRM5UjZtG+qHWjCqlZDw
mhVAO8RKMzXmxQkcA3VS8qCYjvJEIjSGCOlBsb8mx3X5ytAPAZw5q5IxmbnE4A7WJCdeHEtHL1L0
H7lmjVupM3lINS+obIBK0cohmB/L8+9FCPjOmPq/weDiyM/SohWZHuEJyBuGN7wmYO4UfkghL5u1
ZGF2uHNjKAGYhNZMluOQyw5TkA2AT9HEPFapaBsjhYCBVD/6rPl/J/NeiVac8XIzz80t/H8ohT61
gJqDmowcLRkdXNOptdfq3zEe54bmg/gh6pJpZqmNLxog4vLfSZE8BGE02a1sy0ZgC8a9IGgzJXV7
Ur3vPeJut/1/fp8vdnVuscDoQa6yJAgyzEK3YiLCYwqNwJ/RP+jfi+RvDBnlbTuXJ4Bi3TxUxhQ6
M15L30zqMCgFNGKPU+X/Spm74Unw0pW34NIfMcLEK/AKCgIUtc+3UkKpdDDz1DxaSRo6YIVZE+1r
Ro6a/r9ZzwdTi7hHTzNTLyC4oiNtZrahFtkmHOC4/i927YOVhRP2/hR1+ciCTC/dNs2EnO4a/dw1
B/i4Zwv3Qz6gzjqfD5MabiYUmZMCLmiNF1NP4HuKXm8v6Nqp+mBt2WGcaYZynfEkehpJvbVar3X9
qXkeLf8hrsZpxR+u9BpwCNrg0HVQabygsVWnugo7pTSP45i5MryLXlN/qi1pI0amO3V3VtPu0FY9
qHLriHfxmNhhK+2kvP1hRd634nPcGX+t2LOVaadIpAl0H4NYOqWKbo+ea0ClhhfsRmZ7ctXu4o7g
7fPtDbsSrs6OLFPi4g3m8VjEGVMVQmQPQu845Jqbh8ohrNNtHPAaym4zuKp3aOvnuBGSFdd7h1ye
3wymQV2GDijBHFnuwsOrJNJHqJeUYzNWcFF9jaw9c/lp/pwWP0VohXztSQ3+yMVb1jSfeuVzZz13
8VfDTO47QdvWf6b4TkbJvd37JqOqkfj79sZcXijg86AnJlDg+aabdH7Wa2HGuwuFcuzgu3Vp0FOw
isQ1YNqV7Wfcw2SGmvd45u9fxAd+KQhMCYb6sVQKO6uRXd6QRxlfUMKtXvpTFlQrF/LlCaEJB5+d
Ce0LhO7vc28fngMrZ9TM9yrwWR3iFIJZfi1SKjti/F0orW4llLwc3mcmgHAdmg7a/uzi4oJR2xhK
r1AH8BjLmzKbgBXI2Q7UGTmjJf8CuRkhum5SE+ySQ+pxgpom3mk04rzwoMiFArNMUt2pUjfejZX2
6/Y3vlJpYmQBOR6Kg0B3idHOP7LZSkzzeYFx9E3pvhf0h6rxnqGcsHPri0xqgSq8q9ft3quTLUzJ
qfqgKXe1ZG6k7iSvQdffY8HzEzH/mnlUGfj9DFE6/zW9MPSW54Fxkb8MhCAm3BHfLejbHYZdtfZX
+FvqHevRaPe3d+Hihoa8EUwY+807DKfO4oZu9ViuYTOzjlOXbcbgW55CAJQ/GtMLBNy3TV26+7mt
5f1cgiGlF4QtBXq/L95bdRpyt3YDeVea9tp80+xcZ/s5G2NmDKwBsBcgJ+f7yQSHmmZRgzFF39T5
MzoctoDse0JjJ/+2Vr2/OFgLa4vgQJE6v+Cet46Z/taMtc1oKZwM32cd4tubeBGFYAiJVYaKZ+YA
/PZ8WVKlj0JiBd4x0Ue75MGWgx9Wu8bDdm05cyUJC+wcZs6t6L0foX4RekdDdmPLZQ4gDe7NYiXM
ueoQQHOBdL2zcC/nDSqW1ycGZiagDk/TvqlsP3Ui+mld4vjP/75zVMlAdwFPB9Kx8HQxatWoECKP
BKaCj8iVsl9KunKnXLwblMXm8RMYTwlDycjO901m+EQXC184anpau72WC7bSy+nh9kreWRIWvs0s
PMgUGXYpQESLz9NEiRq3QSIcvdfqUXpRJTpuTvt38u1x3N7pn7VuwyQyzPordi9SaBmWCuo80juU
GoqT8+UxmVUJmSIKR7F6iIAXjJpm1/EPBLi7JrNVz5UL0H/SistfXlFkmyYXNUkrUxxLfniU9YRQ
KxT/xJy93U1/rKa2u/aXIX1DLG3F1uWtQZODOioXBpuLr5yvsIy6KBayKTj12d8hlF7M9pMYty5Q
QAglVbdfU2e+HNOdbVFh4v8bFD7jh+cG2yqoqwnZsJPK/ZTWP1snFk+ovjEBBrXL9NBov3toMdv2
M6NayOIyuiI095Cz7cK5F/MN4SejgEjd4sBUdCbWGI2ubD6YS4omc7BGZrxwtWmcdM8K+/Bkeg9x
4VN00rZC/bfwviGZunIfXHDeEnFRNcWv4Bbg+Cxn7zqN/raHkMgp656j7LvXv07jwwhltafXm17C
o/+Ugh2SqTAJn/3OqpMMIaj6tSsUuLkm0VaQwWnm4Q5/DQ5+ebKJBvH7mQyYF0NdOIbYMO41pkp0
kkKw2nVGNToZPGvlhF2oNrADuDiXCN0D8O3L+vE0ehRPoWE5aTKHuWncRIwPc75ZwGboC49NXh7a
QnSNr96Q29Rc5AD4CyDf1EcAKPkqpuC6yUTGYjNG2+YdST5AQKW5abh2LucL8/wWAsw8q4gwOzyT
dC3iJyCjnhGMYnxqA6fOntW82pazooT+q5X7vZciOLVy8V1xRsC/pKw0c2h9LgcrgkyWkskw41Nl
3QXVi9Q+hv5dUz8wEbByD1wiG+ilzP+AlERGl0Di/FzCZ15CM+1lpyDvtmC27TAe7YqV9rJmF351
otyAG3puPH6RvOxTOXT/vFj2FtYF2jpAxhlhOf8FbRgbRe+V2lEQLCccQXrU8L/RSZCTnbkCl7nc
WIiD5x4SQ1xzXrD4lL4+xpVshrxbmdZsw1QA6TJo8oOXS4yRqbV6UttViZLrRqEpJQKYqRwX6cGU
BFMamrFwDAsJQRI16E0ns3xpMyWMHYhjXTsNs1Rfbj9ilzc8CDzgAOA6OM4XJ0zK9U4q5EGgVmRW
k5MVoaY7JPpmxQ2f155dj55FRzIUa3ED2Cxd0wG+4lp0TBi4otwIBBlJo/MPSyUrVaV+4hd4fpDb
QwIHDajj4CGj3O50GQe1S9LMFSAUtrM0hqlMr/aEsvJOa6CPu70flwGlCfoT8QbAkrT2lklaH4RZ
ZphicgrEQdpkgjw42KTrXrRr8cMVU5RXmc2lsw8sYzlwlvWAMKrAik/1oChuPANbh4o5u3IY1xgV
L9mCWBO8WqC8USTgUp2d70OmmwsgXMM2Sk8FQJOGgTazrKHcrZzuXidW4d6Qh1fO8QOXSDe6WWXs
myTdFfXW0HK7qobtmJa/akaW5ZWzdpnpzao8xBbQBBL6Xuy4pHRJEDRpehI9Czlunnpp142p6xUM
4fyQqtYxtK2CdmKza4z7JBX++YtDE2jOs7BoUHG/LA47t6vayLmRnjzxTs1UzlzipmvtlovDzXQL
7LKQ55izzvp76P9h/3215Qwgv0Vco94Fquy09ZMFH06rnejqbm/78GUisbC2WJKmCm3rj35+mszu
YJa9LXqHYnBfIwhiYc7RjrKyFileBuGzTcLwOUHiIxoLm4RjdWcNVX6qocmxA6nLN5GcPTHk+rNS
x3rLYxXeR10Ix32bjq4y1iB2DAMKa9HK3cKLhJ9BJqz1gq/tO/V2eMBg4AO1tXi3/E4Zm7Eb8xPd
KLwoNJhQbzqDgYvoR9An5WZS1zlEZQ7TWSTAVpCOwDpLwYwgfWG0MiO97ms9P2U9ElFarcoHX2VQ
vexTn1JW7e9N3+f1EgTB1ePUu9cz4XsuGeWhLxvzbcUZ5pD04tdQRpnxUXDgLpNX0ex7pi3l/KQ9
G3vlPiooK9mdPbwpsMnb4SFvbAY/11C8lz3beRNYvE45j3bfezXsg8cXIlT1Rqnmp2HK96Wk2/5T
NRZu3dW2hRhkrN+1FnJqLpJ5txd89ZPP+RFkNSKaX4v3xApHWFUmvziJbfNat2O08UooOGRtUndR
JhowyU7Zr9s2L65yFgv/IyecQqh5MbyrCfRahWnKTyElZCbAIkROi1ZwKsbPNrdNXUTesymatiDe
iP1IQs5vcn0aa2ItqTgZ3g9FftWt19t//0VAsPj7F+dYEgJNzyK1OMmG632JGpQ07Kp0smSHo9w2
NZ+DhWcymjdPH5Fl0phbfKkEvfbIS4ziFL8Vh+Ixjm3TLVunfQnU/6el+ft9cMZeQqEssZTipFkn
wzzkndvEzlB/Hp8FzZWalfv3igeerWs+kR+shfKk98m8LjV51sKNpD0FP/30ZbUAceVTzVOHREi8
6PO/z+2USNnFmjnyqXR3hKS4fyuJmET/GTJUJx5K9/bnuuJ5Z+bmZX9YlmkJI0Eg5iY0baOXdg0e
cM0dQMIBTYEzgSBMOf/7LcE0s5DS/ymRK1uoX/TxLvbevPIglY6OQnUHEcztFV3GHpQ1SOfJMCnv
wTG/MAlXZNf4Mc4ObnIqPoWIAkHq9ECx+Y/3Ao9Jbh4i6A/Wpo2u7ST6TXB+UuqDkXNhVqZoybQj
DmJm94Hgb1Tk9G6vbM3C/L9/+FZ1IMJUZ2KBcUZhk8Y+ZGcjRfzbVq454P+yEAEsJnpb3BVES0BF
FKzAdim9JOpBqRlQ3Efjrm1XztTsy8u7gqa5DsM98RMlqfMF6VEyWnGYlydf3wZw9CdPcprZg7Ey
6HJt3z6aWXyZDrq9vK5nMzhCk90F8v72ll0zwNwXYy0QOKGkPW/phw8zNPpYkPCUJ9OsHSn9lK3H
+vNWLLaKEwRuwySLBMGzuBYS5F416lTVyWjvEGNh0Es/9G5MiK8YWzF8lOR9NzrDZthb9WsYqBvZ
jmK7d6rW1aQtbZV0beLrysc7+0XLmyOLyrQeDBocQrMXY3H2RTsL3jrxn/sB1MngfGD5EFswVLrw
e1/ICfQkoz4N28h8TfqHYq1neOVyP7OweEqitG0gzsaC0o+O2L3p5n1IPCtFPuI5T7edZf67Fl+S
yVjSclqUkDIuRa8GUU/KIi2aUwult0OtMSBviJJ9EoG2+HdTOCUjpDAd0Q5dhBW93hE5BnVzmnrJ
UeVPUkThYdzdNnLFD+DBmCNx8AEc4oXzY3c0J6NpTin03HEKFU8c/zTy8a7si5Uo8LKsMFdMrVlI
iWoVddTF3RT1NVcssh0npMLupXo3Gji/+qwYzwZzj6kabWOIyD1B3deCvguSNTbpy7VCbkB1nglE
gJKQa54fdBVybNRXyvrEDwHj+jeRXzzBHZQ1Ed9LHyFvBu36zgWLyy/8EdmSMEJzuj5JAtodWQ4l
uLwT8rUK4OVVz/AIC6L6N2u9L+mGG6Qt5KybmlOmRnYvveTRQZ+cUUFQY8yYJz3c9pQr5qiAMbMK
Rp1/ln3YoVGUBjxEQ0CtfxHaLXMkXe2I7UvlTKW41oq9PNOQAv7H2kUndgBCG0RScyrf/CdUEIxg
+9olayiPK2n5uZmFS0pQYCOyMjYnPfs9RozkGvdV+V1CbtNzw5BQw1PtJvpzeyev+KGCLgm1LP7F
mVjcvX1eD5aQqs1J3UFj9Ll9WIMZXYZtrOqDgcWhhi7UauMIAzCWOboj2bqr7HI33N5exxU/PzMz
/4wPD6cXJ1Vaoct8CpHpVbv7uRblFSsX1BVHmHHNZMqwwTCCvliLlKRFMeZec0oKuDtguukpgHoZ
iPknzyhWbvcrX2ZWpUH1EgwK5Z+FsaajzmuGfXsao+zPBNlTBHyumiRX69dy4iuBLkxs75NfAIzm
6sT57jWjqPeqL7en4OAfi0P3W7xD5XrX3MUPzZv3rVvZx2uufmZvcSuJqScMkSi1p2bbHIg8XtRD
sWFW7gCx7j/7xZmleZc/+IXUi1HRKCKW1FfLL39NVvxj8P8dj0L1CEAYNXIKXNRqF2ZaTU9ywpj2
1EefvOikKf5zpW0E4U6v3vQe3iCflqMl7aMphdY+/5z5+9vrfJ+WOQ8G+AXwBsCKC28JOIHzhU6i
B/l2m7cny0xgILZ7UbED/17Ot572OE3ulGROZdhjAPv2Y0MNrrAe1hCss0ve+g2Ly0SWc2+chq7l
FaBU2zy0SvJgNvW+rkomTqbvk7gmyHPl2EMDoVNMA5XDQ7C4M/NWrnsGCtuTPO6D8W9WBHaRb1e2
dn6LL5b1wcgiuegyGPzNeGhPSX/fGWAxJWfQYKIRPyvDLvEPlf41fL5tc/5aFyaB5+JTAMIugvRc
jlI9hQQXtw0dBX1Q5AX/h7Pv2m1cCbb9IgLM4ZVBybJFSQ4z80LYnhmmZmhm8uvPah/gbKvJK2Iu
Zj9tAyp2qq6uWrVW/hZoa+WVRTsg9AWJJbKRAAXjO74dj0m3oozoSnuKE+u9h4ijGQkfWfI2qmv0
VYs+BoCI/zPF+Zh2MkgPfHV7KjcICxq3Me2y2hTFpu3tiLhouakad/i5Jr6yEOnhYOgKa4MBpBWa
MtwQu0SaxBJDtJLiGKePTZt7FGwhKOW4wNN4/YRyOL5B6gIwvQ0vYl6f7i8mG9lsMb99Abd/hHqo
9BjyrSfSVX4iNy9atLaOi+fgmwluHdvEtPockKoT1B68Wopsqzuq+so4vgLwewPhljBr6Qg6SlhR
dvGvGtT6vz8iyUanMhjuqZ0BiPTQ7QjSx8ii/kBJvt6Vf4qPfHB0tPhCZRM14MFJ/qziUNYmmLtO
lCCKi7DF1hrl3O0kz+jX5nd594KzE21jQP5COeJ2F0kgJzSgogfpeNlWU/S3D5Fb7T/lYdN2dvKe
7uXL/U2zeDK/GWR//3YyYwVUS7HOxnQg+2EjOr2y8qabV/3YpfXNBOeu2z4WocpssStDfSb0MQ7B
N+NAobFsDkjd7zWiH/LYUdFrhP6jp9TUjqGOpuKh3osl6vpqZ6sCOoqhlGn2K5mWhbDx5tu46IdQ
xHO9ieFTr2wo0hNn/SylL+hJtAfdHyt55UWx6CaA9kXKxQBgRRK5vR3VaVsrQtid2uYijgDGWPFj
EDOElvw4DZccifsJOcBMrLeVJu6GqFxjHFlaccQPgLWiAwRBC/ck1EE8N+ry1J+EvrKVcFvLva1U
n+qaNsySr2DiYBCoQWuSxuMI8xr8Q6kl9YhSkGZBav1jouNK2LUUCUD9ErQzoGliJIK3u1eBkksl
G8lwohP1EvFoyN7Q+MMQuOXgrUk5L+0VNL6ilROPNJTUOP+aWa0QyHo2nIS0c/oo2WroeYVHp03+
0CWGTUFRL47u/fO59Bb4bpTzuJWAMjzJ0gGvtT9RujEMYKp+6MUeD7f7hr7qHJzXRVAJmTSGJgT0
k9uZfQc6/0KHJaMInSqundysdq3YPKMl3Q3SDzX/mTc2jetTjHZS6IJvdelnGb8XQvdLj83tBAY5
vcq9QSJOqQQbCkm39tpQSPuI2Vpkv7CJgRFHMgBIHMOYvSQkLYqgKoS1yMRdW7j6D2hqhoNnjcTJ
yEfjZZ8x+sr/gDBvCD4jancriR02GfxkfbfP+WkQcA81QGfYC4m8p4ZwNYd/5zoAQhpcYHgowU8g
sc25ZqOKJaJROpwmXAKQdP1lKk+61jxmxSmaTLtGZ1jR/gVc3jMmbW2C2WbmBwhGelawBlwb2bjb
k0VarVXB5TCeSGv1jmyOOxGSs+jOVoJnIe4+RAXMWWEjbGMqUy8SocjdGok7TFK/8uRYOOMaGKUw
Gci6I8/PTUMn4NXTZAm+RBV/0uKPaLU+pJydXkCP3C/RWmuQWPBbQDuiSo/aCNI+/Osb7Mua2jfd
iNJj6UjhsFNLrzN6Z4iIPUVgZQ0PgPaN5XumvlXUOlXvbRgcSLJGmzZvhcCQAfeGtgKrSs4ET8y8
NklYT+OpyU8JiOjayJaVB6PbmoY3NpvOsLYlCLBAf75nfbJivBFBjCv9ybVwZbcv3VpoMwVuBDV0
aGeJnOvrTNkIW3EcT3Xx0JaIrUrX6uwJwMsnufOMx8n8YYRrdD9LWxB1G1QPEM8DMsCdsUCYRjBS
ZhO0q0pvgNRy1EKkBxJTE0oFAFeaSDDKdhpOdgk5+sCw1hJyCyuABgxGEgfJU6wAn8fX42KoDE2Z
TjR5A6nqsX7HFD3QxKIO7UFTFZSOIDrlaKNdphJ2YQuOqvB3l+e/o/TjvnueOxxQHiJ/DMpVrAOa
a2/Po6mM0NSUxenUDoDT6nTag61jrSI496q3RrhITUpzLYL2xHQizaEAbVSJCpe3ysS9ZAVYdZAx
gL8FlzZ3pUVdrylVU4knLQmdwpBtktl/Sff87xOGpmisGzDCuK+5yM5MILiqCVQ86eP40MtGbCug
R7pvYyHBhFZy3Jp4b6Jvy+LPhVABQonuSfEUtYdg2EHmLRYem+SJQG1pQuSmWKETqWsNxEt7AYp+
qFADSMfy4bd7QS4TqAQFsAohztHupzH1DADFV+L2pWUCQy0IJNAtxsgib61EqaEReCbxVOD3qzTY
Ar53hQL6exnF3v15XBzQN1PcgCYrJ2JDNPEkqZPXjY/QUlgZzJoF9vdvzxwTgtEKpSosiCOghbSw
LYWsxPbziwM5lC+gPCpX2HNcYB0lsWxUWiYyTEwKOUGRPhbStDKQBUQTs/K/Dc/ohuSjgrjosrY0
cHryDjx5Ft5Era0cZDc/NI/5r3LF3HzekPdSkdIA8RMQPzzOx4jqTsKg5FMIUYim2hLION9f+/ms
4acRZyCjCbQFYKi3K2PVglAnNVFO4gSsHqm8Hh1+GfBZ983MdzMiKTy4WMEbNxhfgBgqpGiLZlJP
YwnWGnHfoLtp0g5xuoanXTAEX4B+I0ZxhmcJ50MNIZO7PpXUU97QTaLHfhmYf5UavSRN9nZ/TAuL
g0cclOjAT4tGFb5aivdbnkGzxTjhprQj8VcJR3rfwsJuA4ANmGiUD1H7hZLB7eo0o6rlU1OYJwM4
vezY0PFcBxK8dm/ZddLmaAIR3rW4B+JieLQgXrTyAfPZBDoFHgjtLswX8RW4GG2Qw6TG1imqH9tW
hLTIo14hhRev4H9X7PC1t2HswjrqIuskRIkTxIndAesrW/uOfNyf0Xk0ywYE9VHMJsrpfHQ5jKJc
jV1qnUrrcZQPSBTYAdh+2/xdCqU9Wtcv9+3N+33Z9mAPcDRpoEfM4Faw0LU8BWmNcNKiBmS78q6W
DmLR+5Up2m3WOSCXAQcXusofrekM+L9dC7/LXkEgA0YWQGjjfw/rbj+ILcU3V2yZjWwQ0RRO8pkS
W/ihNfY+aJzwOT90j9WjsLk/AQsTDjQXWG1QhYceBz/hCsjNWXE88o1CcCfhPW2VXSVQLw5GtHMB
grcK5Z7tJRhCRyMTR0fpGGXq2wGaWh8GckiZ0sjVGqHeIoRIOXeG8LeH1Pz90S3bYj4NTyNsKPnW
VlO1VRaZvf7Umtp4iOv6xawhVVjRytgkmkJWJpM5r5tXISN/QZMAsPKIi/EauDVXlVDlbSoNVPyd
W7bQM9C3XdVdVT141bt0zdos4cJ6hVlPCEqTgLOKnCsNy1JtavDZPLXGD91462j4oFV2Y1DwsiN1
pZqO2q5N6HyEsInYCicU9TWs4+0ISRUUSMeAHKPqJpDw0sZHbLmtugCJZzJqjmahyez+Gs6PKBsn
DgVrMENtiffjfZpLZZs25hOtwD8Nm7vC0OttEYrSDtiOB6UNkmOUCs02LfKfBVIODqjdSluLJv1a
WBSalLUPNFJwCvSJuLRbpdyaXdIqSn24y9i6gyuQh8wYvWDF4OkxnxKhQTcwaL7CNgNNQXZdmQpl
tsFgCBToiGzhrix+KjJB6qC+GkIG4BHjfZ2aLciyO0j5Ni9oibHjq/J33COnqDZrGY/ZZYohMi4z
PHDRKQxGhtuFrytLjbq2hAJAQvqNVKFxEV1/5kqMOG9QgBk8pREe4t2A6eTCHc0Ky6AiqvVkiJX+
awxb3DVSpFo/DHmqP2iTwUmPfWj9mMBQQe02iNPQFuBrys0w9uAwaePIILtoKrptVpn9mojI0jRA
vQeC4hAqQTqQ/f2bdzbDWsxapisFBtnpCOGtwo7ksd+urPOCGR03IPoSABpGoYObBr0AD0UtB2gy
N5ryYULwb9lSlQJXAxFbW5/0Ypsao+mpaa89SQqg0rlehk7TZ60nmInhla1MoPKcrvEpznwOgJ2M
hZtlFxkHGufhajqUqZik2SmTZXJW40jahgFpzkEo1U4Uo9cRnUHgxTTpiL4sMGPcn5jZQfsyD6lV
JnIJ+DE//REIstsyQhuSkVlu3omxl05BjKQm/Wc4pA5vYyJy1FD8laFLc7vSI40JSMPMyIcyTf+b
ZAjwu1iqdmNNRLTPRO37/aHNH8swyCaXtQ2wZyv3Ik/1XGtJHMa+Xn+qw3MPcWeQVm7il1KGWlxE
N4HgCOoaY9nshoTWMlwWNhm6MeBhuZ0WRlCRo6kZ+7miVjuZyuGmmhrVS/W6tOMxX5PAmMUbnD3u
Ru4hZ1fi2Y5RGg+0v0AUNUUTiIYcrZNB0e3+nM4pe2ANUQ1Az+jtALsB77WaJiI1MtF+70CZbmd5
xO1ckOK6pktccG+CQV1wNj2Koj/lz8xvJUfLnX4NFs2s3IQFiD5YvINwFl25kKG/3UqCBOXLFg3S
fqYhKZdDGzjpQJOiah/gJ/1Io9BciUMWFhUhncE6e1gjIX9M5FZVBdoS4ivxUZqgFT75L2M9rMzu
0o69McM5A4nWKmSOMgLVhnCLrjAjDx+kMN4WqVeEgUNQ/W4Vc1dK5sqze+aFMKHfx8dFIZAlI4OR
CqkvQtVeGx4ScqIDOPd81KBsKALoSend30lLS/jdIreReiFtVBxO4lfjk2BVLpRMw0eh3FQQub9v
aWHtkNGGhD1S+gYer9ykGgIkKOVYzny1QkK9i7dZ/Kpk/dMk1+59Swvrh0sGdJ2MSAgxFk9SYVaJ
1UxyWvhjYYDlTHMwj/HgQF8syRLIKzk5uom0BE1xK4bZhr89EEAxA6f1RTyCuIlbv74qYrk3JlD2
1M0vOjjjZIOB3bA2cuQ12V4i1K7ErRSTnb7Kuzef31vb3EpapBkgYyXB9nCNQChI8l3Whs74tjLG
GVwJHT94wLKNqqFiyHNH50nRmElKC1+Q/FoD8WsdbofgmFgPyBgjJwqmBF8TPu9b/XqIz2f2P6vs
5HyLT8YxHoy8KAq/g4NLX6qr9pGek1P3oLpgfnWKLVDVx2IjPqB19zQey6fEI9vJFy/yZdw2G22/
dlTn/v5mGr724LcPyljqoGnrwpcawRXAy6MNqpNVe0mEystUOZA4/Xl/DubO4dYid6NV0ZCE4oSJ
7+pzKMLNT495vaGxG/dPEEdEq8X2vsFZUIIoDVgUHCKWsAcNyO2cN1mZd4hYCh/cQE4nCW5oyrss
X5EJWrKCywP/cKchE8ieBt8m0qqpadFiKn0lsBFlCb9W8TvzbBYLN7FfoVCJdBYgjLcmgnDI8VyP
qC8EYE9CEaJze6i52opSK15D8f/qIRXdYoDuK1GG7A39PplTh0a5vz+jC2cUFU2QWKDX++tRdfsh
+RjEiFq00o/VHu81JrV6QC8JaNfXCCsWZhXZAdSPNQQdeEtza1eUKNQiLVf6RTvauTj4FXBoCRpH
7g+IzRx3LPF2AlIY9zFSHnyPiKVmqTZ1GfXNnHQbGokgf26nNQHzhZ2PhlMUZcFbh5wgb6WOJppW
8Uh9lK03WtAfQFVxTh6EePwpCeb7SKYtDVdO27z2iSDju1H2Ud/2ZdSHY1uYNfVHodinySutkBWr
DpnQ2Xk12IbWAgi+H0onF4SXsIr9+zO7tIBossWWRU0BGHfuWHSyMURZJ1E/aLRNOzRO17VeIxQr
d+WiGZZjQWocRSv+xgom5LSsUqV+JKCgS4GzExpzM5b67/vDWXCXQC7/Z4e7ncwo1nrgHaivGXuZ
VmiGf5Zy0KAfC3JCX/4KvIv9Gr8tTUY1x5pT0e/GrV3YtlkaaVXlD3XenNUi0V/bIrUcVA2hhVXI
pZdIyRrJ3ZKbAWgCDw7WKTinjzIIUq1UzSpfS6Kd2OBwU1uTPpFbTZUL2LnwvmqnfCuQNe7KhckF
hzbKqgAoofKpcZMrAaJglmBF8ietgIij+dxRs3CHPD1raGiNG9NwLAGV0PtLOj/7rDggwyjeIcih
sK317YCkACFkRKhrfzQqICYkEr3Wup6c71tZCOaYRisCOg3ZCaRyOU+W00wU4kzF4LIx3dXRqB80
asWuImghqHjE+lLQfnhNhBb923orbFK8f3crH8Hu1tsNhY9AfgiqeeDVR2Xsdqx6ajYpkazaVyoq
2xBeR86tst4lEA/vpxHIRqNj/CGBljkFaQuPhJWFbGzyzw2cLIWE7CRe06jNALJ1+x1FDfp3JE1q
v0UmwgN4pNlNSUZXLv6llf1uhYs0OrNC0SpGchFctb2HNwtI18a68e5P6vyQsrHg4mWCayBq4KwE
6Oau4wxzKrX0QWmCBFRO+mciR9swDDUn0tsViM/c18EgCDFgEohtnJfbyZNpnCmCBYOaOEJYPZI+
ZSko0LJeGStedX7P40GsoxgoA7jE0Ai3lpDhNNDCWDV+Xf3uhlcFKp/ZSxWs+NSFCbyxwl4j3w5g
jszvoNCi8ZG6g+oHGArtCDrJYDnMZDtXU7SF5BB7ur9q/N5AOIKiMEpLuI/BPc9n8MYKHX9Wq1U+
cDM9xAwpKINJpK48hGe+lDfDjU1uynwaqAlAu1mDCwpkSBDl7v8EUDCV67MR/RnHeo9Ol+If9whv
l7t2p74cCFLFlW/pr32ybcaXIXm9P4PMV3z3JV8m2BwiEkWpgXdooYrKMKnD2jfSX3IN5XvASSEE
76GdBazf6K5RNRui0Svr9iVnzZuF5wBYhXEcIOV9u1volFVlGYxw1+omOcUv8k/9OX7sDsEx/2s4
4aFAxki1Dafek/CQDCsuhd+rMhoz4LZQIUeyiJV1bq2PkDoMggBllZjY2mfeR/vE1F0qaa6uWiuh
0wx5zhvjvHVJIjnKQqnxLYIk0kYEUwB0BPMRbWcdFK3sSUjHwzDAO+3UfDB0T5DzOnKatgJHqGZo
QbwNJKtj3eulTHYBrQ3TIWmM7jg9hlq4W3a1OO1knQDno5R6TRw6ddPf+/uEdyIYBQCgWCmgGlEV
4Vmz8K4M9YZMna+MXbIVUP7ZpmP0gCakZBeMVb52xy0sETvYuGqRzAOCgTtycVn0SkZI76MzUH6M
s0Z4qcfM2OtxH3mB0NVwL+WExKJYd46SloJblgp4fPWkc/C8k51ikndJWSLXKAjyPoExhF7ZascN
n4DAvDBCRh1d9oiy4Mpvt1IojOoA6uLeT9rAsnW5eNCsqv5JJqk6EiVR7AFpQo/qRbxH0450qCD6
sQKMnB9hhv5i5XXAv3DLcv4973OlLAq59+Ne7Q9I+zwJoFL4oVZl48XCUJzaOHgxQuVJWpfS+ypF
3h5kVkKC50c2Ha9aHvxO5JGgjq4MfhLK9FSRYNhosjKifBRNDmIUcZMqaAlsJaE7WhOUfvWsi3aA
eZdeFpb9e0KS/CltFNlJegH0nETrkcCAipoy1Iad9tCOJBGFny0r4wAlOgrWpi59Av1h7zSWGth4
EIFktgg0RxfHix5P1qYTu3AndPq1KmjnoOHTExAf2n3WQNkpz4uVZ+fC9YBqLOh7Qd3MYnwegJeH
aUUiMR78yPpoC9kNRyjBRq+QptqZqewPAdBY8gaB4BVfeP9YLhyTG9PcDYEiMTReRkj65rL2pKXB
tdKlH4OVPtXdIRWQcr9vbhb/su2O0jvre0dFHNz0t9u9LsF9N4hk8KUkgdKX6iYg9QVC1iGyYhdC
4yhNsRdKwFZCdbNie37Z39rm9rmad61RGfngd8YIxS6KxpxJdjuybYX3LDAc2QrcMQd/h1qn2z7e
GKLpADKtkDXo49Kkf71uwEaLzhI+dLMSceroUGG9k9ZGF6qIOKBDT99Y/wXiYiX4WBo1rih8LDIA
KEpzM26MVq3U3YQDlgioPQaatNMqq/r3fQSaR5ajUfB+Qq/M7bqaSpRZZmIOvp5p5y6C7K+KBsHf
qgXql5eVdVyYPhThVIA64a/gO9nfv0WKhRE2KCLpox83dBdHml2Zr3Tcq2jMGXvBlqzpoNXWKYcu
X4S6M8Y6WpFdGLva+MwB/M4rsr3/SXwsDt+NhyqSDihiITHHz/E4VIFW0njyw0DF67QdarDmAn4c
j7iI75uaLyfDS6KfAoPH5c2/ji1oZir5lE0+RGR7O0bw7wWFkrv3rSwEHbiK4I7AfQOgPJIA3Bx3
Wi6EcSX5adg1HiFxsy9FtbBLU+23/SjI5xGFe5BCh+EmpIrhoifecMGua7paN3VbiQTGMcmsfmMG
lXTMIL65NcTecKKqhSJjJLXK2QKR70rAuxAXIlEC16Ih1YsuC55boyvJaHZmovhjmLnIWKhe5LbW
X7W19XKjgX5tdBIbun2gwYhdECzmPyZ27iq7XEsmLri6209hK/ltm6Iubghahk/RD7qTbyLXr94T
O97QtVCHhTK3Vyi0PhBHA5QB0s8ZPYpi9WkvKbni4/qzM48eJDfZfCqH4CF30uv9jbGw02ELLz64
UlDd8u0MU1uIoS7BVoP4Pi9fIVJaWWvwpXms+CVewiC12H4AB93OHChSu6hOMsWv0hfw922SsfZI
D5HGaG3qmFuaTR3COQ3C5awowFmKFYWajV4oPvmpCzvDo9sx2ebVBjk14TAVTr/TJDtbI5teOMPI
g4LiGgUCoGd4Usukj7FJ40nzK00/jHRUHU1LLe+fVwp+mClqMpSOyTOeK3Ifq0NamX4jdZVrpA2x
x6o6Tk28pmi/sCew774UbUB5hEj2drlUuSPyEMqmn2hC7GpG3Lhqq2auVYDW5v6gFmYOHaciAPug
ekM7GXeZiUrdZFFimL5AVR1SJrIJBcxhTUNtcUDMl4OCEgg63ooh1EpTDoLpZ7VS7TtEoTFukTZ5
ayBpcr4/opktxL1MmwV4A6RRUN64nTxDCEtSxsTya1kszmkQFspGkCHIbldozlulEp2bA1gGNV0F
9MVsU3AxUIz2N7M0DAGxPrEtyOVYwS9D6SGXu+3bzFbSyR/pRkWftl5RO6yCLf6X1wkoS4YraOXZ
WmL/49zhvkRHEFDE3FpKvaXFdUfC81iA9gKSV3/TKVwTGVgwAtZxkBLjBYh+Az4tZ1JIuguWGZ1P
3orvWPtlbteLgiXh2scvI+Jw1q6xmQdkMJhvn8381re7w2jaIkNfY3Qe4zd4kr2mnoQfKfiza3DK
EQhUq3stfS6jpzwcHbl6DGXxYdCdyrRWgualD0GrAbYLXiZAH3PbU5Syuk7gjM+NmuyimKCJpmpK
tMYauZ3Ga132C9aQh8N/eAiiHM83VQmBJBAwMyRn2k02DiZAhZ0rRqBt9+6fukVDkGpBFI4LBBi1
2/mFzy3TtgqSs2kKD9PU76xs+kjM1DHCVTYENkU3d4zyJXaDuoICBjO8dG9taRlRTTTZJuc4ifyh
/JlNW7G7tmTbDR8aAkVRtxMJsk9o5ZiQMwNaFCUCu4L6evJHF4h/f+QzcgZ4GyRgsJa4xVEMt7ih
51krjbXYpecRwd82rpNcsS2rL+2yjw5WYuWXYYByt2wha51IBXqPtTTa953WP2AqIyfU6tVG6Nk1
jGtDAl6ZtScy7l/mtb5vd6uE0PCgpuegJ88QAD2lZuuNYmfLz0WlOEqxzVFWRvTYmWIErvXJJv/6
TAIIBO070DmFYxSZqtjtJwxDmEtBmaQXsfkI8peperk/77y74H6ffyJ0camDb7hIL5aRfliiYFt6
u4I9mMFyeRuccy+1sUDaMksvYP99rDonwj/pAY8xMNnuB93WHKruVq8UtmG+72/eKucIoSNBBEXA
yPRfoLb/E/jqPj22x+Bt+nl/Cvm7izfEOcVQR0qmVkl6Gcx6IxJzshtQoA+WuAaZ4xNi/2sI0AbQ
HqpwEdw8soduE3RVekmIIztmYoNcosps9ZhvoSt3f1AzLireGDd9XaTlIB+GsdI8Ze/9kwAqGOoS
4GZt7dA4w2O+HW13TZxteS7/GyI/l1BnlHuBphckhY/jRHdlJlM7bYP9/eGxdyK/OVCxRrMvPC1i
ee7+CGipR2VgmGcSyD5QbHYAMpRWQdjbnJvsZyylK/O5dM7wBoJ6DB5/qLNyA4uTOA9IG1pnpb9K
5mHs6f+PAQwEfgJy7MAC3zoKWexqXQ4761xbR9U8TeHajliaMlbagzYL00njq7Ot1gykMoLgXDSy
E0hffXFMPLMFA8nwolJxJf0769xgOxAvIKTJkSQCdIJzfRKKU4pMI+GMnptstHWiAp//WvWvZTfu
QWA7gCCkvVrFxhxfxdgu1MwOrI1G0UJfrHjJ+bYE4SxEVJj6D+Av/L1cFB26ZhF6n1GmBbRp8DKw
21rJSuQ5uwOBAcODDxxowP5Bp4LXhyECNWiQJ+Hl4WO8JD/wCpu22uAV+/hTDZwa0qgrm2buUVDj
RgwqoTL8VQa53TSGOuZqpJH4ojeqm8KX0Gmb++RvFEubMN/E4oq9WfIBfY64x6AtA8gNU7ziXJgh
iAMQE0l8KRTNqaNsq1pv1qcGQjsJuXRymIzocSJr5dQlswDFI3IDi6WMHBUX6ySGAvaVtosvNWhc
mcxltsmszvACpeovKO3ne8PqB9tCrLFPYyq9WKDW3tx3OfM9hEq1CSll4OR1lK25oQtdhudPPcWX
Es9sRxEMtMg1hbAvtWCNxp0P7RjfJA4NKhdoPQDbFecLjG7sO0lM8otxRaPhZjgkl3oF/DPfObcm
uNEoEEEnecdMSLYpeE1rG7Vm5+YZweIDgfyFInn352/JIlwnukcYkyYc9+1eBTV8ZsYiyS+V7Jqh
PUEpSDmGllu0TqeCANtY2atr9tjfvwV/ipZLSqrBnmoiGJ5QlvNkzYMML+4GkzzLl/vDW7hw0aD9
3/j4131AyilOY9gTJMds3vUKIqgP0ZR7TbnLCqcLkIvfN7SA/1Gd6Nygb2UNpz6To8PGsZACwh0F
7D+0bNge/jbmDN0pXWoE+UWnwG4fAVfvhPcgfJTa54yRk3zW5YeV2ebfQTqjcRm0Xnbb/0yp6ChD
/JAWhU3C7DBV4srZWbgL2Idh8eEhAYfi83tthcIwbgh8WIaOz6NuHrOf0rviRIYtfoRXVuDfao/9
vt7Ix2nNfSzsBBhH1hRJF+Cx+d6apCESNfSkuEgtSA8nt4X736KVyQ7SIyWPawT1zBndxiYYK7p4
EO2j8jlr38rbNtErRcgvkZo/pxfZRCCUvYTlWjvU4qRC3A9laA3yCEDx3652XVfNmMikuPTNu6r2
yLk89C5OVub9/Es9628cPBLzudaORlyAtfiBrqQT5tsNxX+IMuCdi1Vlffa3HzC2ihjrtaheQBB3
LJ7IXj3rZ/mQgE7W3E9n61d06Z+1bbBR3cqx9vqKR5kVOHEX3NjntrtmDtDRwwvwkusQ2KyvMY3t
EM23EuS4O9+IZegNnqwxh1xzsGL763l9s8qcbe5KqsowH+DD1Yvs5Ptykx6ybfOQ75pdshkehl28
DffIMO/Ck7aXz4qfboqNvJO3ZPvPmrRfs4DMJaDhoKJCrf92FXoqTlCowCzo0qNavqvyAc8mWxH3
mrAF+AfI2H5YgzXOgL/MqIVQCmUBqOHNyn9UL8uBxlS7aLb8tyzs3M0ew2N2DP3ALk5rhbD5SiPU
QCQJpAfiHMiqcpeHOJp63cqCfvlBTuEvNXfaxNZP5SMea1PiiiuB3Oz+RaERkSLKgAznMWu0TRk5
X0hS6yJbXtvtifBAVQeqXMqaRuf8CDNLSCdDIZIFcPwJqjtaV21BrEu3A2/nW36lj/LPYNMfzV16
Sra1B429P+oa38fi+L5Z5c5NOhLg8gJYHaO/wVno/w4hWse3RlSt+X32SzenhBsfd0qytgrrocZM
lpUbFG+h4Gk7qtvtpRKPaAWxxleoQUeaiu26Q54Yzd4rUcDs1YPHNlKMrCMfTQOA4t4ejqAUE2NU
huDSanYMba3UCcPtk/5y//JfGOaNFfnWCqqSZdajMfiS2Zs35/5vz4Nfbgjc09NsC0EUR/x4+zRq
tnF67v2gtaFIjyVbMcV+ilsuMH7ClUPH84u46XYclCTQmeyV4CKeRQj8fFqb/Br8FPfY+EnsBG+W
P/krJme3JUrqYI9GXpqp7YCw5dZkMIpMeU8Kr6AIe4g7d0A60BsO2eba7sSP6tF8Kt40d42ucmlS
AdEEPAhdNUx7jlsxrafaFKlRdM3UDd4rtQNMilI5tWJXHt3UKzflwi4EAooxiqoor4Ow5XaQFAl0
2udxdM2P7daADJRi16cgs8WVVN18Mr9iP5aIhaY3PPStHb1I8xi4vRTPhtQefhfddQQnwdj8M9c6
MAlAKAJuh8Qzo9fhjlVVBDoFKQy5hsQG1+WfSrSjt+hNwG1wjMEtqf0eVtBMsynkLHILNshoMjet
kFylz7y0u7dpdOpjDrrjfsVjzJwjZ4jbkGo/0FAMMTQA1gdbuxg1mAV393f9zF9wNvjASQaFuYQr
5tr5lodA9P6vz/MQ3M9z221oVBSoFPx89Fw81U7iGk+pvmt/uJmrCYgEbalxVkzO8mOcSc7Rd4ES
gI4RJnvvo38hsqO72tkzm0Pg/D4HyoqjmkX0nDW2ht/eOZbYTUbFBgiSHFDtB0A5bhDtTY+Wrxqb
+0NbsgXlFsS5TIEUGa1bW5LcWlSqZawVhFtAN4Eky+fYOuZO6NHzvLJ082kEYx2MQHGPtS8o3C6P
BpRF+zDtrya4lk5t0teuTA3RvT+kuRW4BkDlQGKBByNeD7dDEvragPZorl7jhjiieQrq5/sG5vsb
BvDOwzXC0BY8Xa6qAX2JXhMVQj5HqYlt6CzG5s/7NuYxIUrN341wC8OwPxRNLer1R/qOfRBfog15
y1/1z+49fbtva/7S+bIFtSKQXWJpeAeeA3SDet+kXpvNkP5Sf4FfDm9qS/nMAogi7rVygKraQ585
OtLd0lkG8Xr1Wld7S7P11q6PZK3SOPdSbPD/fRC3hL02SclIJPVKX7PRK8rETtRjT4DjXkOVfOm2
3QQFbOxApIP3lWUb+aymUk5tLaaaen3onR9gEt79Ur3JLpzIjZ3B+Vk/v7//He0rmPZWDsPc5d8a
5m4zYBbztIkU9Wq+pDqEJ5P3cL8K1WEn6v89OlQJb8+CqOaTYUwyjDyW13L/EezTrXUQ9tY28dYE
cuY5opupRBvcrTEk/5GZRbh77aqdiJzQybgoob21Aek7Qn7V7570wAXc+P7uXT4p/7eCMyZOUkzW
JCaYyPRVeZYd1YHi5dl4FB6RS/Xu22L77t50crenVVIiJfAKV5ee992rsJK2/MKt3/t95tq+eX4D
ehxpE2Dfy+eMOonsRj6EqNvJQXeZV+NUZq5y0D+n0VNX37xsdTjbuAWAhkf+G2hJnrsMOP4e5dxI
u1ZHwTYegiOUkU/YJ9v6YU2GbWnJvtv6il+/jTOxiozqWqBexe1wTFz709ecyiuOw1r8vXDIbgxx
W7KO4kkV/oe0L1uOW+e5fSJVaR5uSUk9e2w7Tm5UThxrnmc9/b/kOmdHzdZu1rdzk1y4qpcIAiAI
AguhAVf9XJ1dBZOGD+J39SE71HYL1gCFVi+BA/Zg4aHm1eOtxCnIy/0R6FeSYbFIFCsro5pa6nMV
OP7Be3gg00b4oW0mDD7GfCAuIG+tjHKWgeXHcQWhonfIFR1QwmwqEnMO1+vncpB9LVfFqGha5HMx
uqA+9zTaZQ/lyS+JZ1cQqEK7l2DffuN1e6wcBheIzElo6KCW90ooprnJyXFwODY9f/CF3s/9A+iI
wvs00iJXneVq3AzKEKk6GDNiIhXffN4Eoets0owAzuN5zjwGUbMcOaGVpPPV0Hgu3sRPkPNFMGah
JqObIAZ3YjvghchXmoCuBrRz40KGBAWqvee/LzSvCnMtDRXJP9do3D9XGJCHOpDBp1lgRK5ZocgB
U57Up84KeM74ykHOyAjyQBSHDDGGM1wiB0rod1M6+Gcj35m44paIWfv247YXvr7efqEgJ4zmF9xv
2TjS8/ygiCKsTysDtJE7lYmC+Ro1Bxu1nna6EdvJRmr8zW3YNamiNWpuU505bFh7VpqsaEAy4Z9T
tPhO+gkPZrTIIpIHGyn6pSQT52BbkeX8II96bCxUsVi630pRgkoZ5eAsb0TH36u4ANxe0JocEWSJ
YG9CRe31iMpUGEIr7NTgHOzU/XAcDvquPqI10Bm3HKTVtSyQ5jhloZGeUo5GrGrBuXKFrbCNjua+
PFXbmBaOt5Ue0aa1j/YVryhgxfJg0gtYxiWCzi1s+wmw/T54CLcqzR6kx+/RXbkzXWHHWeMcS106
kkswRvezoJ0EIdeDc3x39tEP8zxRyPJUbrnjIa6iOlRQLJfFeMRSFn0PnQzBWdiaG8P1996H5mh7
yRG3AZdF9cr9MmDz1i62rk/RppJkWFZ4dy99y95z96/XM3/CAkLvBguGqwTn6Fgcm6O+97fDVtl4
98JjuYt4LLQrdoy64ZlKf772ooz2Eg0Zf8w60avwnDuTK9MJbELaoTvodrybqIJOh3l2ZE/a7ev/
rCAYMAtDRq87crVgj78EbnPM2fUKOfoyAv9JwzNK8mls1EPEy1dcq+IlErNn6iBVftIBCeSzu4lg
7JjzTXHqQ845O6+jAfSlLZfE7FzQ56E3zUvCwDX/7kf38MtFL8tpdIMn/ztexXgBMm9hzMlWjNEk
FA3w0Lx7FKjhtG5rI50q/e/GjIWB2W5m8EKNJcsdHIIUsQTlXXRGThOv67Z0Z95LTkDKZ/XptlrI
87Zf+o1LKOYimIeYW4eKm+hcOuhedUua2D86NyXpNsSIbNSYjg/yvXlf7jQqbo3d+DT8+ihBv81R
Gt53sF2GUYqTvWzwHT3mgUmwjOZoPuLxS6Tgu3R9x9+Eu95t3+Jd8hrdWRuFNhRjiXZcpbo+LC4E
wjZhBGZpIsrEhxR2Y2OaQk2Fp+bbr+8RqU7VJnQ9x3Mi3ll47eZUtKcjBYYmCdlADcylccapnKNa
F5rVuShuUI4BnQ6TR01bvC+PzfueRo/Fqfwm8QjjeLiMBaVJBrYFC7j+u7qXDrKEx2SRo2KzBrEa
tlwbYzUDxjbMpf6z1QhkIj9123tOXR7d9poeg3AK9L0YoTMzDFxKUJDDBgwhKkxGO9bRw6h9eCMv
sr1ivcQ718zj/w8Ic8gWnlRU7QgQcaPuvY24778e5MEliuqKduNtMDxtK+0nx9jobm7nbr/lpYxm
CFaaeNRB3k81ZppcRlNGq/GVMKmTs56NZFA6EvPmp12fUGhsXiAwOpG0UQTemCo5d2ZMxuIuNTPa
jeinJkr3hF5fctsDfRUnsStCWR84BmQM2wEF7eXORZij1tboaj7XyuPQ0kZApZ3j90+CclQzycFw
b+Kl4g6zUDeV5kY16MTU1s6rx6E46gH6G3kDUddUCbeIuQkLtPXo8b78oEpOW5iiDBF7RWsjx4q5
EAnaKOKueues/SrtAYXCG/h8OcMgCijXJVQ/mWaO+bnpuf2s76RDSo/+rvwlvUQniZeMWFOcL04d
zZyZMNiWryKOmqIJy/Q8JdMo0zH3i99q34YCbQMh/4259LlhB0YzHRXDqN9GeRh1mvhef9KlBvOO
TMGKcNmpheRXrektj/LnOmHxJQpQdPy/72NEEerR6PvgoT7H+WHIxqPlCSSY1J0vhracfOQ4EzAT
gox+aSsvwYAqjP7x9m6sSmim50GFMNiz2DJhTQyFPp2S9FyY2t4aumehVnmveysYc2cTSnrQ8ooL
5BxiLIJNMJe3PnLB6dkUC9SsRrJPrbzjtQCtRUaYdm7M9UPoJATx9yUMuiVA3zul2bkCLe9kS4ho
zZ1uq6hQt/Z47d7qnLKOte3Di4eqgvMMpR3owbtEzKRUFWQpy841KZED9R2LPjjvxWZrPPACzDUZ
ooccLC6ojsKBOf99IUPN6Mqi8XIUgNEHXo51XXKLH2fWYXmg+RyrIjt7ddvfW0Ilv2ljVD1i+HRL
g3lniSR2uknkwSigk8U8jVZGXSzmlOjIC2waM8UgwrpI5lLwwKoD97aWXr+XYOICKiKQskGhEEr0
mS9sPGP0C9PozmJBTRSXBFXYg/7lsfR/N5HboxbKeuq7HWY1PQuBRco2sMf67LcBHTtwioO3zLEU
FDmUx4pHsvOlvpe+HN+GTBaeylGIiEewy60RJ7FMdKHqz0K5LX3JLbyfrQgXHT35QU+9aTtmtRNr
6Hk23FAIdx6oHAqJZClo/3KagsbirRGOqFnJE1fXnCDdJsFnG5LevDdb1ZmJH6pTpJKwQ435VJAA
s3fHhuTo/UVWS8SLXvEmqG6tncqitkXvVybmTnAX/k67TRX/1KM3qyc1quFv78n1kYneVnCHIo4B
l5jM+lY40SbqJK0/pyhFIJne6Y7YJqKrRuFnrZaD08nmR9cKsXMb9+u0Z+SNhKiCvgOkhJDbY85q
KfT0sBFNVAIOmJ497AbRzf1dnj2N+ZMYPigGCb1Xa3gNBcTLmB1uSU5xr/zUd7KwT4/ic2TYkWnS
6G4YKWjuNQnzblDGuVMPqulqui2dxtCwpeHRGJ3CCR9kyzWihhQVGU45ZnCEtFRerN+yZd9e2FdF
L7swlITPTE1gajbZiuZMq3vDq4T+LMYB6ntbUqn3lrqtdWqom2A6tSXY+kPbeAQHzEHzn3XjVM6k
mNHGvEsDgqEVnC1WZpd564sY1R4qtGaPgdefuzAjktuXblw+gNKx9htaWOlm1I+jb+NlJD/qOz14
7169AMP5wPUGBug3obONnHrmFsp4GtEeadhyespUHKu2hLplbxuDmznT6dgcfLsJeKf/VaCB6vqZ
FxqBBigv0A51aZhxHxfDJA/xWSO2Nzoj5jrbzjOGGz8EnLvM7H4u5MQgzV+y8M4xJt6pRdbH58gT
tN0A1gdaTYNp92DL5uzJ1c1ihkJRFbpP8N4HG7iEKj2zS8ppis8xsY3R7ShqZDCYjndHvjpvZhjQ
GiDvi/cpNLNfwtRmGyUovwaMhYJ6REgt5pI2vFPt64bCCg6uA9s0T0kGQ/kljJyAPiGX6vzsqwnG
yKpjDEJCMfTijQQuKY3mo4FWnqRRq82UtG1FExCnm7SPx7giXSmi8EmYQhNkKSD0GWnmjUOExksD
s4ZApWUEm1DPBDSKB0qDaM4TgoAM6NuRwELsyc9loVhQUA1V7jTVMYuBFO00ZlQM4n5upfcspKUC
vX9PLCHyXPCIBgqdMszgDfOoFGiAjm2B496uD2NIXkFhKrJVKGHDWJBLkYhqlfWpJSXnwW125Z1i
15vADfFYF929q9tkILzZFNdhDIPI7LXetaBC8RH7N25xPIXKPu1puIObm9yGCrb3xC0xnreV2XYs
UhUxmBseHP9frrEdq7hQUBOF28Zd4/a1iwLjHglAt+6cJntVD/VHgH4GRMO3Xex1/h0nNeZToKUB
neISZtxeAkuF6Y1SmKbn2jGIuj8FVN81znjmuPKrFAMDw0g0MQKMomoRVbc0ffn+/MmrKeOugzkD
a3QiJ2BkSM/exjg05HinOBGh/3tVI7MOJo0hGt1UFPW8DqckEZyNSe4ClGZQzras6cNyW5hzRgsn
r7ZSbAvKYVwsyXV9ou5M4lNjHxFel9v1Y/i8LNx48ASIChRNZ3xoV4lmFSoznN07zU7+Xduke62I
/u3j9sKuYiQGiFG3YJiisS/C9PxWkungk8hJXY6qXb+4zBi4usFVI70Orb5UaURKeOgZc2C49xDb
7hgfnx+52dnVHVqgMBYbmWWJxjKgIPkgEVfaoskTRSYvLwX95FxJ14Q2T0FEr9pMB2YxyjBIJlh/
Qz87CwF5ywdqbCKfbLe3d2blGEWOD10uIp5OLQTvl1LLK0spVaXFfYp4P5T7bNcRsdnQmvf0MccY
rKdb4sxyXUQGLQJgQciA84bJKdaJ+GcQ3OwxwZzj2daEtsRhVDoHg75ihcDxHmVaU/0ezyoOR9Wu
okFo2hKD0Wa1DNq20JvsfPA0gtaujyHb3N6VVctcQjB+TagNJAbaGuJKdniEpYIj/FDoM6d8eu2M
vVjJLM3FroDOWdFCCSuJdvrerY5zp+LOqJ7UjDwHL7wU6tppsFwUo9CSBGqescai0JDwHoeEfnI2
Zhb8DSVjuTISpAz1Ssf9vdmBqXDP+fW1+GApLbYhqMgwfdVU8PP6HvPCNEcndxXdfowURF7f/k4B
2MSoUel+B27e7DxShJ0k3Qu0tNOjhHYZbnaQY5ss2781iF2Xd9W8LwgEXDkisRu6gs3RNo5psqmb
qNcHAVOwsDv28NzBnVU0tH3eJvF0gDHOPMHEujGG4MrPyFV3v63DDp2ZmhM/j1v5IOOC9Xp7q3jL
YmKcPgIVfDEC0A6ffqfH/Za3JI7ZsJRTuZeIniIC4E2l0lb9lVDeuwIPgXEDfVEK7STCMM3TYXIH
gis3z/Y55wx7mAWqPyWxhs3vQdFRbipnj4s64ZyYqzHAHw+DJrpLfza2iSAbdTdr8ki7Y0nGj97d
b00q7D5u7zrHGWDywSVU5U8YtqDAaOyARtbj0XkRRdIT9VsdkIzyGl1WA93lyphzulVqXxKF2bW5
tmaiSrh4Byf5vqA8Ea4FOEsg5qD2ZV/y/OLLGWiks01auZOtbauDih5fShPKkeMsp3/32WjkuZSj
X5sqOINm84nJD+UQ2bp9fInveUZ0+8xGZ+8lTOOVUd+MkB+Sh+qu3olky1nIbS+KkRiXCGIvDnJY
QfdwUW2ezYfgQB1q8rrvuYow2/LiyM6KuukFcICcxU9CaneiNMDFgOdFb3sEjBW/RAEjvJSNOsKo
nuKx06SoBb4PaAiO9u4dw55c47M9CpvM4V3o1nHnqsV5cgpq4y9xY78afEEI4L2dyj7VJA3J6+19
WndEfxAY+aWYGy6KeZKdpef8SaDNXsFzLY+RkLcMRnxSqfWVCCIIRNU/kJB3t8rD7VXwAJhQStQH
UMmaAEjBrUUyYv6KXm4j/Iui/SMotijDatExM46AOPWmrdPpzlEyZ09HXrXyLItrB/AHh3GkXtAh
rsL4RuQIxNfINu9fEodjm5w91xnnCV0z1bKBVoGNjwhochucfXHigPxLzP5nIYznBE+5NlZGBBfj
mpsUldACiTe1Hd0lW555zh98S2aM00z6KlXSBlfD6HhoHc01FdLR7xjJRre8rNi64/yzKsZxSmXT
9ZEW4m1v/xYS/ZmzlOvan6/L1J/fZyw+A1mnVLXYG6neG0SSbUkj0p1whxcckroVccAjaz89xb9D
agxERnTFcQjriq4ghTwTK6Gml/EIstZpRdDOT4pEpsNOIsYWJUegEKO8s27WgKttWyAxbgENn21S
aHiZlX+XPq2Q0gmIZR+GU0G3nGB7/Wq3wGI8hJFmSRp2WNWIBhif9sd36iTb/eergiiFNxloVoIb
C2PZ8pAb65EOBliwC54pbwLbqrP7sxSV8RBmaeUeHER2fv0xBeQp/fV829WtugekQmfWhTkFz2xL
iQphkEAg/LUH206340uUEkRWt0HmH7kS0QKE2Y95Vk0hDYhzzA0O0s0Luj/+DuFriuUiMqgENCMF
PkLs4G0iKlQLzJRbTni4utF/VsGOf1AKEAV/Rb1Pm0eOxq7u8uKnGSctjyGqOWsISH7tN9peJuqW
s888BAVbtBBQ0RRWjP5WuDJU2DXOs/f0l0tg3LKHWjdUygAgeehobzvcK/S6r1oIifHGoEnrx8CA
qoJr5+lnTh96WzxWlLMOjq6yj16JVYGPSQXK+Pj203pHhPnxV8bAutzAEhqplQEQnKdtvMHs1Gpz
G2H12FoIirHpcWzSXMMT0jnZ+S8iaNw559b6ab8AYOzZzAuhTOZ7krp5rWzlYAazzwht3tMgZyGs
azXUfsLAW5hFeeeT+AyKeHJbUiubjaIjjLZE6QZIZ9h3trT0cKFolBxhC27mOR1dkvk8jVoT1wUK
c8wX6Cq38E+OByfF/SmRXbwb8FQz8sL7FRu/wJn/vrBxKS+zQZxXg/v/bhbYyNPdlQ35ohlXUSWI
KwpbSx+rShagkC3HTdyVQQAMvkWOI79uZ0X3zcxk/v8hGGFNYwHCFQEQ3o/W6V/vC7d+KRzRll5p
/BEQjrWvHH8XaIzIrCKXpqbQ8/Obd3LFkqog0egQ/VS/bysaD4cxyUo2+yapZxxUmg9EuaPeHe/i
xcNgrBJniKDpHSQ3Un3jPSLTaKOCviLl+fZaVs7BpczYTHPcGL0Rzzh21ZG84yYTVrIiGPWICzDK
Q1FUx865tppekoQJsgpfe6cm5i7cEQXxIt/81xJZF1CMyDyhB4UbBi2fNfTDGri0uAHF/OGOBM5I
xG+8hM/qDv1Z2dcJtzDQOlLaOJpXphHLFWhH72L3k3O8rHubBQgTMcqqP7TtAJCYRLvD6Ex3yJO8
cGIhLgoTsYxaYxmBCBQMw9yc4kNJ/Rfp82X8xgHiiYyJWwbMPUOZxJfI2ndpqz872Y/P2/p8XXMF
5hnUX4P0HDWjmE+pXvrNvJd6EHar8xXZO8V3xW7cp3fe5uzZ4Sk8oRTi+H14HY+5jToI5zb2128z
ofEFNhPU+CgKFgcd2GlAk4/KDu26cDq7Cjap46vbtjrkJXr6q37f2SgIrwe7U6jojBS0IcP3PJ3p
QsIDmjXUz3SPoSB7xU1yYmI25Mk8yftYJf7vMsaca5L+rBSijiR664+Zb/vetvVTqpyS1CLSVnz3
TAzIRQ4XzPLB8I7aw7A6N9Omy5wo2TU66XzOu+jK4Qt+Cw1N7+grQOUPk7Dusgws4JWE269kF4dJ
Iy+hzYlUeBCMLXQGrraYOTPnxGXq6sf3Z177xVpUerEKxhAUQdZHuREzsL+Tt9KRqeKTTIMcH3ld
vmve6gKKsYW2UXNTr7Ca2ol2RULfQIhY0TKh87uLsUs5Z+OKn7+AY8zCCmSp81PAHcTfKIWSvt9W
/TUXcvH7jOpjLn3STKgbPU/3eOU3UNcV0IxsX/Ot/HQbaiUwukBiYooSlQuKLwFp3Mj0VG/MX9u/
A2DCCDXWqkjRp/kRSaQ/9YeKs4AVL3ixACZ8GFAdl2URTAWp4Z3qVAl5335ytptnK/M3LA6nsg/l
vsU0wnOIzjt3xFADZcvLN93eCNQOXmJUsVfpuQGM9vOUb1S7ePU49fi3JQWG7kuEWJka0xOxE95L
TrpzbxGa25RzxvKWwdi8V+qdZJZYxqFDov6l/19pyVD58scxXvXhJFKN6cIiXlNycgpJZD9ZTszr
x+AtgTFuUOln/lCPyPuIeJRMbEzC5dTDrtwVLlbBmLcnZHovJbP7CPeoFnZlXvE5x4Ho7KvTEIe1
7HlAEA7i/jS/moBNa3BffJvXAXvbNjDN6VKrROTop9rAjmBMm0moj0qEcsv17yuvaBcSY6y8yMEF
HTfYkzfcrWSc8gYtj8brnhNS3fbrOks5g0Y0DOFTsZjzriG8SwhHUmyIi+NetaIEPy52tjuR9Hd4
akpuMpkjqS/NWPiqPE3Vug/gDzHy0v0xd1fqJHyIeNddjjP5enJfwGBAYqB5ORRMI64rPtOP3OE4
3VUEGYRpmGiAOQ1Xdx3dBFdCp8BIDFRT5Zgk9Ej6D04U9MXMwQSZ6M74g8K49jpTptC3ZBjK1iB2
nWxLZB/cBgS74MzOiYfH7W4joqg4R2AR3+mbbYOG/Pbbp/Mu3u95edRV1/Pna1gVQSweKoKINcck
/1Ha31FfzZHqqhIuEJhDIJfz3C89IDQNsajwcOhhrrdP/FXvtoBgjgC0RBaZnAHiFdumAyX3yG0E
3iKYaC/C45CgNtDxpLLdkJjHQCcF5agGR/++XlIWGp60QSn3PUA0EnSkxs3DunfRHJOfby+Gh8Mc
Bmpr1mHZQFwj/VFNroXWCOpoL7dBeBJjwrxqMMNax66cD9XRRW2iXb1WnPQUT3eZgyDs+iHOe0AY
9253iLY8z8ZTq3mJi/2odSO3SszSO6PdeLAb8As/35YRD4BxBVY24V0b/v88Pb9pT63Lratedc1/
DOPrsr1YgRoNQZzOLPWg399Z5C2+GwieNZO9795eCWcrvtoFF0DtoKCtVwBQ9isn97D08INj41cT
WtFZs/SbXyyGC4haaFu9lbDbpdPYkitSDe9KGRXw0Byis7SrqPHoVOT5g1cMz9Hkr378BbCmBu3c
CTkLUbLriHzb90T7uC0/jkmyNOEYpFSMRQmMaNc75usvaWNspt9/51++XsAXCxnM1ioyAyA91XIQ
cNkS/V7d/SUIY/eKV44JyFdg9+UrHNhdukPrFeWV56y9Kl9oA2P7OGCbsZsVzh6sDZpiO7przuVb
7Ko/D+qWB3fNucAoH+MKotrr+q6G8r11R0l3wuPpjF7Eh3hAj/GwV14pHQYb65Ri5xM9pP8xs7Gw
ZMZVRK2faKADmJXw5G9BhfVskmfDNv/Lje0PDPt0q3ZDnwXzYf0mbg7jV5EK+gnzn7e1fT1Ps4Bh
YoIpMLKi9LB7A44G1MF9vHs023Bsau31YqkjLEeaCGcxGgFkhlrS3sEMI8+0kUbEw1Ign9DWBu/B
Y5DhrowJFEIvNNAiBwHaTUbyiLwjjxa6W8w/+UsRqpeHU9BHmP8bQoS4laYv4ebbe0aNB15GjeP7
2De5RBQ8I5W0r5Lfgfi7zuERs3AlxjgMNFUOqTYA4pRuXTf6yGqXJm+3pbW6DLQzzpU1poFXhkth
maFVDlVuIlIAr/P3fCc5+jb8L45vgcFYaBGHuiAlwMD4oxi8udJefRsPvCTq6kHxB+XqRC8xArWV
9Tl2i74rj6jDn4t9Dc5a1m/zCxjGQHUTHBQG4rezPdLgwSIqbYi0b+62t/flq6Ll6jK0wGEidwxv
MP0mB05cbAzH+OGRmXuMUAdsmrv9XX0+RDvBNfc1MXAjKkDZi75qzhV8PZW7+AjGZnOwhuoF+lLP
tpwf/EfMENKfcYZ8C4iwSW3eWbKu8As4xnKnwEPD6whFOZxk9MzaUjcXycgb3rJWg78FDhPmh2ne
p3ltzFc7vEyQt87299Pn5+0d5FgWO6S2Srsk9EWAoA2tfD3IPcHNCM0ot1FmH3BLTZjTPhyswAON
M0pyQDdEekyj+U+x/kJYjIcYszQYy25WRJ2oNlqcP/5uBYx3COUG7U09fn9AL8hdxi1rmA3lhoTY
gxut4OMYa5DQ1zOt+9N3wh19jxweJ8JaZwPIHv5xpWzhVdDLyIoJWMhc1yDT+4mg6hcz37j1/xzN
Yk/vbtC93POxopSAApq2JHh8bdEkLNwHD8WuEjcdXoXRtmOcb+8Ux8OyHfCC2WfzM/R8C7eehfvu
DNYAVw9sjkqvLg9UHXOtH4rMWTmi/6yCf7XgdNrX5hDvXmKb68VXPcACg/GuYx/GQt8D46BvsqO4
l+yBjAp9/2/3TBP9u5iUDgYllgMB5Flx6Idhjr16Tc6gXn71SQjmFBxNtzdn9Z65AGJ8mt6lbV2K
0QxkYKQLugN5ZcbrCr6AYOIRjHOepGSK5zIkCdHp6NT090BxltsB4WWZV3VtgcX4taEZRozZgty6
mN6B2w83iNC2eDHD+omzgGGcmzWZU2FEgHmb7On4oN+3x8eck+ZblxtGd6KLH9qMwQWXMVbdTSNG
QmRzqUPn5u/9O+JSWttjTlRXtrkqN0cgVw7vD5wx6/7iMltHmBgmiEWOy+zkjq/gKiQPE/XeJIdz
wq1Lb4HExEKllVldpAFJxFjs+8BWMZopxYJ4yrCq2wscxloxd7UVFMyPPNsYwiDgnBM4b/yrKzFQ
oYH5I3OLOvvI3/ZqF/dpBXUDp6RO57hjTjfzK9nXzuslECOyzPMGPfWa2UzjuxBDs7rKbo4/B1La
8i9oRH0szw39Lxu1RGUEKAqNp04jBKiQ6S3FvbIB3XyHnBAPaP4hVveWQEzAOEidMIxpm58N5AWT
7yqtyVNGJqe6K/acFOGqWS2xmGgxiUQ/a0rsWeMighsdabYqt7YLeAve+Io1d7TEYryrNrZQQh3b
1s2cuVt0cuQ2iPvt2z5c4mnH/PeF6Rq1YmG6N2AKvHfO3MNgN73HzAqofEcbB4PIfLhBLjkcD5Zx
tqiRlYzGqmcHNbnVDlSHtvquOqhdbpzkbvghver8IfdrRr0UKeN64wTlyzFYDWEJU07a19ExXMO1
3vr3gPp4KDNMKmpO+sBtNeIqDuOPw04ZTK3CcitIGQ1stDiAQgYMssWGS0YxK+G/G8TVjBUlTXQ5
UWfFceWZRf3oSkedpppDxmee9qwFNX8kejViBdfsSGjQJgMlTT5kxye/ervdeQfe9WntgFniMN6k
74u+0RPggIXoZ+oE7u/Gye5kjJPgxtS8JTH+xJriwu9zQE2uiud/jBrCw3aGqsf/FNwsF8V4E01Q
ZTEosVGGGRGt71xF+T2qjxYeHzPRrhBXV7YvP1vte1l0/zNzNZKoGJiqflGpgd+Y0cjECMMqqMe5
4tLAg5CCk9QpcN3P6G0Hs25z/+B8HYML/4JwWxP89gun/tG7kpNt/kPxKJgzQZIFDnUTlJPMUgRT
FZrEGGYlROPjvGHCSXvnTzFcU0LMfDXwUC/K6Alj3IffW0Ltg+4WVAUidTOoxoO2eYndj9sSW3UW
SxxmPZpUj0FnAAeE+r8wapeEu9G1NhJenn2bV+j/tQGsu1igsRs0hKqaejLQMFSY/BwOv6bXPY8q
6evJ5BYIE4NMXl+VweyTeoyoS4nyC3c5Wx8JiIzs+6fJdnF1ffB3quoMn9F2b+14Q1tW3yiWy2Q8
SBKKctqJ+IKp22v54eXw6N+1RCR3/Q4xl8nR+rXjbYnGOBFvamNDmICmgXIAWYz2rXm/rSVrdrVE
YJzHoI4DlBQniv+OwrouoMbuNsD1zGV4iCUCE4AY8ig2Wo01VLY8M9pMdoYicINou5S8nfzHkCak
dx9U3x5eHPt9n9FPnotcu5cvP4EJTlrBsCZfm+MtkA3EyOLK5JNH787DYCIRI0wx0mWOs9rXXeE0
zrtv85axmtRcroPxHGWdNaOpfamDgemnZ5QQO57dodTkRTxYD7c3jrcgxn0EiSjl6ew+lHt3hhno
iFeP2xjzb9ywZzbz3fi5V48NDklkgeR3laSY4IbxCpzwgqPj7EO2PE5yOIRA6aF24HeeAnr3+XcL
YdxCpg61KQgQlh0i0iUxnWiMcileUeGqPwBlpKmDtxBDdJg9saJCyvNOzM8/FHfaxQ/q9vYyrkdb
z8b6B4C9gRcChjmH5YR1ZIHj6nudDmCAiIickwqn+l1WUe7UtNnFXCnBApNx6pGS+JFR4twFKTzN
iY5O7Tm01e2Oii4t7/92jcxeyWVeVHEKISJ4V6mA2YjyS+LGVD939D1whJ04d7d2G44Wrp+Q4NeX
ZdiworDK3vWFAr5NCTmHTWdH32saiCQ/76OB+/ixFnuC3fYfJEaiggpnNCpA0mRofONq5DTk9rRp
ZW4vEQ+KEWZv6PkgBfJ8QrmRHZ+Oe7Do859g55+51pE/K2IOQsuQQzNVsGd1vEWuGLOfVaL+khza
Ty5PP3hYzJGIgDYrogRLmtwOpONRAD45hdb3jyH6U3gJotUH7eVeMcdj3WtZChpN9PmAfklx0qNV
IQvQbOYrCeoFD/kWb2U02Nw29FXHu9AQ5kQEJeuQix1QFXNT169F+2A2G+1FTF7E1k1Fchtt9ekR
uUrMcwftMjLjjEjjwhAFMVZwRbnfuai160/HAaVj/+W5dgnDyBKT8ArwGqrzxdwirUqkQ/FD/8mz
49l6rnXxz2IY2cUN2OMlH4tBQV9Jgre5E/ToEeMV1Ia35ba+S3+QmJiiFRthqi1cekQndX4n5Djf
H3kxJndz5kBgcbWqrKL1y3lz7OR4ymyQ7OOkVxyeWa2fXX8Ww5xdgWeogh4AJnuw3cFunfql3InP
w3tPIlrZLSd3PX/1jV1iH8+EBFMncg9W/DZlpLgrUNqZcQmmvnz2FYqKGeagOp3HTM/ucSE7SQDz
aFBC42YePcl9C2362oY03irbwJXPKMvfdU+J4/GUcFUzFriMh0ftg6oXCXArPGf8KF8eyofH27q3
Kr8FAuPYC5QwRloNhIN3QuchhV/n7BBvDYxPHzH0Hm9lQMDglXTr3w0euOHu+3rr9/+ldRf58T/7
xDggLav8sRSBhe49W3oSSbZ55LUazt7lUhfA443eanCga5iQwWbiVdVvktxS27O94x2z8+fd+unL
7b69sdfR8OVnMhurTe0Y+JPSgk6ldtNT71LeaytPEMzG9uB/7n0Vgvj59MArSuX9NrOR+tCkemvg
t1PKHRW2cr+6FA17fviW0IJJuz0r9lNtg6vHOfo4fJ8/nl9v78FKw8AlEnOGFPCEQjeLKCY7UBb3
5ACH8azbxKXPT9nm8MOGvTm2g75Dh1MO+PUKfUuZmFPFQztlXHVQgJP7o38JX0wnpb/BPH2yu/un
wMbU9x3dhs8Obe3n7V1qe9R3rd3HbQnw9pE5dDA8NhK7Ch/hPiExyjk3r4+aS+kyR03bmaM4mvjx
gfzmWflKWm3541ctdmarabXva+35NXaEu3RT/EwICNyjF1vgDVG7bfZsr93fCBzDQy9PKlnypkqT
Z4E/cLaS95WMuZdC7XlhCV3+61+ekRenaze1iuXNrgrE0byqztsKqLOcjaMgpmE/4qs1QggnK76S
p7zUEca8szhtQmvWEVDfP9WWI+cvj8lT4yKlbB8/ji1IQ8fDUXltNGqcgp/BQKJjxOPh/6qe/3dD
v2qq6yVvNMzZxjDTmiokxuBF9zjntWuSbUv37WUkm63z+ZfqwFj2aBhZJ4gQ7EAo56cVnqoxhj0U
qPqMdfw2LmVxSeLHfLN37o8jeaL2Y0uO23f68dwe6Maeid32SmSXvDiW8wlMnvu2TV5PXDIv9OQr
NF8oeBhI6OWYsJ7Dj5bgeTuy3ZO3q4hMnN8YAXAbDaP2boYR+pdrW8D1/0fedy3JbiRZ/gqtnwc9
0GJsesw2oJGJFJVZ8gVWElprfP0eFNm8WajswjbncY1m5C3mrfQQHh4eLs5hlUnqE6hlSWxNIfag
US8xeYuRL60titiVgZ7ClOQl4Xkt3rmojhFsSrcDY2OPCG+zPuFe9sLuocnUlt2cByD6gzY31V2B
0D4pdb/QrclqzYfa3Mu0zr2KRwaUICYPLl9T2XKg1COBTELwTw5OCVgLIrvMDSBBiB+gJjWx24Q0
B/GDQQmlDewF/IVJCzcDyDrB/mUm2/sPLkJ+Xt5VGnOqMy06dB74O26ybdHo+Z1k5GqD4VKv8rMQ
fZZDRBnpTc4AvWit5lsPwaXUZED24R7yGSzt3aXtxjAL410hAtpbbaTLVNopdbeH0DC2Bi1qkdBG
SEN4ofVpM+xL0p32sh6oCGSDjExUA60wIpk82CUB0zRus1wd9ijgNaiG2IZgQlOVVMVzVAVmMEee
t6YFIIgbyQx1XdIRkXaVo78pMqQxjrKT6sD17I0CefPkRQCJ3kRGbWBU5V3asDbfECFFund3CLR8
ILYYzkVT4gYBumMDhs3e094EtGbIpOzV7TP9kprOfbnZlZpwt2c7vSMnMKhlWgqwJ86mtKPnFLfS
WSgI4FaBZwzeIJ2Ca2wCbZhBXkPcdb02WrRut85t/pLWqmAGmiq3AI0JDWmHu09vVKkAjBea2lCf
AR0Bk0A8IXrn2XphnXrCARA3+3jrNXZvvd329wJHSOBoojPa8g26LcABHlikehd7YjoilH+iSOOq
JIPnofIwXa9gaTpLHDEq8FZE75Kq2NEOdS57op8qkuilFmuA+epAc3zfqR2onJxY+2gZYEBZFbEd
zlWn4y40aMLcVLcBLOAZji/2o9vtbPyy0ZNiwKIhctVhLJqvYvUt8W0noCxIlfGlWAlKfQi07GUy
DUCzZ/iR0TcpMUC3dE8h0//m6flLD3zrBJW5POm1sNCVRN9Z92ryzpv7fLNrVcwUaBIS8sFmCHKU
c2EqB4bZJKTV4tt33HIjNH/rbYEcW7hv6BIlfEHeaIsltTVJhmMmTk5ulDc/I8FHqI0PnnErHcBd
Xdy2yLk6OfqNNRw0mgw64vUW4UzHpjLN86GVgd6qmYtst6kKb8+xCuhY7mbG/HFara5VYiUES/uK
SChl75KGjPt6k+hVTIhl6yUQ4hUNDdO+zh4o+DvxviDWqHpYmw/YKoCRkmZz+/aQ7u9SYzgGbvSs
ZYMxWTQOQ5u4joj5/2zQ1kzxV8fjf/dds6wL0zhwORt1BSyxdmP9/M3fn7lfbfziURH4NVOBuWp2
NBQS68JOADp5T9bYxtk1OQufAzhLOVUnkPNgADWKEHdPqU/u2ddxpIkFRpm7jU6T0521BiK34kl9
5hQuls6P65JJZy8NQfs1L23txl92eUjyUPTU7KbdbTrDCLRzhHx5Ru7PMLTGDbF0WzCdu4CowMN+
G1XH19bKAj4LXX9wo5Z1AR7PJmUzYH4PmubevO33VkkecYUam5ykOirFDAMw7bkKsnVPA58OQK58
ok1IAqkf5nFQ9ZPu8JsTjgA5hNrNB4yS7bxb7zsaJ/GeI64b4KqxZP1nvWN/fuiDNvGrSlNKV6Mr
Hbc9Y+w9zbVdrcdQnwzBquEeoSMnNTiyBVlbvl/LVK6czE+/50IlookB7+78vE1VfU3d+O8phy8H
atk0KvZBNpSz06SdfeLa80qbqv5yRuo/ILiOMq3VtLcQPu+It+t8KwmaiitEJHARV2JYn1jlPygH
+9UG/QdXiAkVsxgMwOU1++Hm3j/y9oPpanapyoeG6JapkhP+i/YApE9FXccAVdM6gU8QWADWmrau
HMZlpJ0KJFns5k0HbNzdzwp11X1UEObkwAuJunB+MVc2GP20ScEPCsesYmDu+wfZQi8cpdWbtV2+
Zs0uZS3ssRCgfga4XR2sZqh31qtHTvNerszoeyhfACvvrxktbPPohWk8iAJgbFQ3vnlJ1eQZJdur
MNdX+py/ylnYZiWR61wRIEeCY9vrT9xLBd4DQHpmQGemUHcMQkei335Uxs8TXFvFRainrSNkspLP
VaR1/0nC3XOSerJW/LMmZvHkCyJlnMIC09MSj3Ap8V5TKEWCE/jzdK6+aNGNALpEVvmkMvtq0oRA
inNvkLvzg8ugQwX3QWVR8KwDFEFU8JZSzQczumQn73Mbebly2K8Z1EvpC/1nCq4Yw3KW3t7c1Ham
v/08vauhpUsBC6Ufk7piag4CmNRIRy2XdNZTH32brnXlbvQ0bN0aO8u/kAkQPIkFVbq0vGDpyYup
UcGhdhVgsIhOhABgo0+6mt3+pdn9kjRr0cWlQIGYsuUizE7z7qJJqzU46bHWWjQ2jFqJwPwLW/Wn
sOXlB5zkrOpCTKvQBNKDWI8hnk2jHQM45RKgV9YynNcupbmB6o9lXN54MT9MfspgcsnjZAk7U2WR
cAoc//TzIl6NLF3KWYTxGC+oPT5UujMejLnFa1xnUHqxQcqY3aRgIUpcD34F3i9OhFyhuCslsmZU
rhQyzNbs11wX5yAAxUUdzBs54mEc640lbxn9VL78rxd1cR68iKLQgotNHEEUgiJ58IUYt/LuL7Qr
f53Q4hqIWLZUuvFzQjNUV4pu8t4AhZC5OqPZEi7dhculW1wEoSjzYzJgRjMpogJ8oA49uGgR2s0t
Qh58pQjvsRBdY6uS1xR0cRVkNFUpCjOfcwP4fAdRo0wfEpnDzwp6/Sr4pRuLqyDig4wKfB+E1SiM
j80EwLLP4WrVxKdb9dM6LmxJy8kKeGWwY/yxR+QIxKYqUFKRSCng2CqqZ4TAUzQ7WE8ncSnb39fW
Wt3SylYuE8wJVaesx+NuHdX6tm0BjCH6hSYGeud9/NtrChBP0ICzcLyA5LnYurQfiyqnMNnOeKiB
hFShwvq0drde6eBAm/mFlMXOia0yTT6Ij893CgnUeCADYCl9AuZzFAMkemj4p/FlVepsKxYb+UXq
YiP5NOH4lIdadsanT4m3KqMj5mI4q/QCVzbsQtS3hobaY0O/nM9eSmg0AAo6q53WSg25NSFfM7X/
wYhi6ftAskMRubLJHjMjdBqL18ujcjMdE3nu00Rdj1rAUcmtj+rIWltY74w4t4gFaRr67DRAdGi0
pawWE1/zQr8swPLuyNMxy+YdxlrTslqqCmoWXrzt4b3Y3BeodCKiNRLKHj1kC35W4Wt3hsCg6E3h
0SQApuuF7Eyg/TiKYBdGFQ1P3nb7XKy6h1eIrqHCF0IWF1PaRz3q3iCk1NOdsuP37a3viHZpCnp4
jNG4ON+Ju0y3NgNCfh8tCk8+siOFUCEZUVC+Fry4UlnzdTyL+0uJhaGsJYynMlxWp3liDnq3a1CI
stZDu7q+iysspaSiFWuI0rw53hwD6PX2pDyuvZiumPcvK7y4v2jUFSZCADHui+8cZKhMT0T9Z125
eoQudnFh7ti2pEt+hIzi4G0rnTeOeMOvuPJr81gYu1hkIp9uPNyG0SHUXymzwhPsr9y5X1ZrYdzQ
rsBGFY2ZlHqt53qro9gU13u6zhp7zY2/FLUs3E18ZhBw8fZnNGISacNtfKQWdrnR3Bbu2ryuBT2+
CFsYOWVCzSdPYfWYPfNAw5C4toQsD6MZ6Kh64p3R9Z1EE2FPtMfWVrNnwcpVSt3qHE9g2jyilrYT
uBzi7Qj2656xc6zu8Wctuhb++jLIpcUJOrZI5hWRBxRl34ccgvxo6JR6I++sQDRbjuScFoLzXiAR
sw9HMglqMKkVrSap7kUIkqNAeCz0KNCiyamKY12adLHm0M/D+HYB/tJ2aWGzIqyk2DRUh05kzxHu
/c3wmeExdXoDFFQLhONYoJe3EqgPoXG3skbXj5oocSgm50HRsdjIQRRHIQ+wkaPaPz8gJ9OTBonB
TAud3k1k5DEmtZiIHp75PW6uFp/GpN8o2hpZ/ef76NsygOhShJsjs984AWmW4nwK9HlwjKMOgXIG
6T5kqd5L+zBYIVo2HpFjOEWE36DbR1tr3rhuqVFSL/EcD6xQemGpM67ylKDDs4pr1fgd7IqpjUN6
0n5e76tW50LKwkj7cSEymY/lptXqjVLjR0Tl18A/r98EF0IWJjoB7g0rRxACT+JORDNCiNdgf6bJ
8efJXImGCKCQ+HPJFma6pUu64gvIAbDqDXvi8AK0fpZw3ahdiFhY6alK5bSZ1ROXWrd/f0ysXFvx
rVeXa2GjOQEtjFUGGSPoARir2HRO/aZG5hrY+9Wj9msun+O4iH74QQdf4VPDoN2DTd2IRocY1c8r
di08cLkpn3p+IUUMIomiQsxmMDgDyfCBPIW7Ef3JidakRN6LxsyKrNhIXjohTvvb/1L+wugyU81V
CY9zdPfEpCqzCc9neMBIYhuw84fcLlBLxh0UFBZk7ooxWzvDnyGhy7mnQURnMmSXI3k6KwD1DlWP
oG5/TS3nE/TNVl1s5cJY0LQvAR0ZJvtBC3UXJBDcrnyASydowKtcf7nPRvgncUurITfJJFbY06Ig
94/MXUQ2jIGU8Nq05u/5LodTGBrhffF7eL/oArbzcGEqBP2vGW2gZgDI0vkB0E8R6GHKwyqh0r84
fb9kLpYyLqM29WXIRAYtC2CqbkFzZXz0K3O77gwIEseLCBzzyF1g7he6EfJ0mLVF3COdAGAR706J
VW6DWhE8N2UjsdTHOU7BojqLR/RMuKvMN+3nk3H98XUxgsUu8kHiNxMX9OeHISPAEfSdbqOgcmFu
q4sIvclceQcQStAuZ+bqK/uqk3EhfHEnjArHU0MM4UOLJm07I95WJ52urzgz18paUf8siQIP1lNF
4ReTDKOg5QKh6nH38KhU6ELYOiBpqEMGIjY3tHinJMKkNfdtROozKAQ3RYnrnI6AFCnexyf82yrW
qsau3roXg1pMHilQaRKTDu8JEDYlscqfb4H2X9+vbPCVABtACBkODS4MzzGfRDQXKgaimSxMwB5y
Hp0JGdZH9XY1AXf1hMpwj2haRLfBkufcAyPCEHjDPJPsQXza8MdkL9rDzZCSDES9T8e1QtprcTYB
LfEcthMBX15abGiO/nWB8pL+HH7EdzPp7JxxCdWtcf+6Q3bTJ5LLHCfU3ZwCs4jIypLOvu/SIgFR
FPk5mRUFjlu4GGNO50NEpz1cjBH9FdU51gFYuaXB3DqYp7VOZWY2Aj+Jm6/wix0Mc6YI5bjsgTUD
YohyZwzA7/dQfaVSprCGhXbV42VZkCoIkoTjsmwX8LOqLzMZ+lJpgxGdm1T1JVWEtMTS1e3j44RH
Uv5IoyP6bWVZr6nRpeSF1994k5eHXd3/jomPiqrtHPED/+0ba7CkROR7xVW8dgIvBS68An/kvJxq
MdXAIy63TYiQENpo1pyfa1YOqqpwkjRrjbhQly6epqQCejiq2WTCgQuwzNSaP6YFCIzp50E2REpR
0WqnMqjDHfde8phS1ig9RwFLusLJGZQ3Zl1HxNxiAjTz0ysDvNLrJ6DE+tcAFwpWs3nIFfNpwlGS
jNjxie++e4DMePRV2krKdczPecrfVPpC4sK7FaOs42QfK88B9q50khpWuebmKkTKexBFeze5ChKl
gdrh7Qs8ilVI22vOCwubSCuiqAiitBhAEFKcNEYYgACwyu2NgqaCQd1Rq17SdUv1S5A8m+eLwyv3
1Tg1s47dAdYdTVEPMeF1xchODIDLHR6aoO2e2U2hthmJHOXQuGux32vZaWzvn3Ndvqa5ju1iusQQ
NjOYeWf376Vb3GebyUztZ3SRgtve0iPdikxvtxZgnVXn20bzoojuSkZiv6HhTonHJkkxItRUztFk
1Pqt1nldaQ6H+l7IWOwlLycKy+SQ4TaHLFbnGKMDx8W8RbyeoLSM0tZCgddPzC+RyzSux5RFP/ZT
jwINYZMiOjEXy+oHoLUHLqUxdvmymhC/eulciFxYR8+Li9GLcMlqM6dZfQRdNwDH0GoMrVkHg7kq
TeDAkCqIvMLLizWlp6QDRQmPK902QlrNNGAfift+2zxFzrgS9Lz6QkIO6Z/ClleO16bAT6kh7E5C
DBI1Ewy4m1igEiVrnuDVbNKlqMUqimESA6iW7c+e2bwBPSrYsZJd5wb+KfUAaerhVjAnhOP7diUD
+fnO+3YULma5uG2UNhnFPoXoxpDIPmL1piGoH0qODWqVUBW+5iRdfcRcznXe4wvTk2ZlGoOsZI69
RgxC7zBwwFgjFB5qf+XmFsSZzY+TJVZcuLIxYhVjqgizAwgoE5QZzm+IQX1lNSvQ1+ttrgZg4KLw
7JwaFARhoZ1cLFIUEGhgVQYOhcByS3UToat42ospCJBJ1+ZKoxWpBATSzivDkjRJxVRgQZRbUfda
tvngKIl5/XkZuFnstx1Gy608UyQr7Gcp7MWC01NM5UwfD+cETzZeZdqHkXUSjgxtT5QgN2RgyiRP
NNBXGXTWyDfR9NrGpOSOCVKnyYPwrCSoaRfKl4Q5shlhx3uEtPW6cnPuI2VLNcEjlH2JCxLTKAwn
caaKlTnWNqAaJHGlUuWq4QZADrxsYEIpy7nkQkRLPRcNZ/ANRuJ7d8pyYJI+xyfu9udVu76ZvyQt
E9alxPgVy0JSZCvA/kYnhv8yDk4MIizs3lMYmBGivb29IvbauwhZ639O8LMd8WKzZm/NBzLZgFZH
BrWnyF9zqtOsZsCueTozZzJKmBSQs0oL3yoauImmUFtxDsFiOu3qw1qM+PO1sdS6SwmLwyBzVB6j
fWY4SznquCmPiKM+6lWGdpDQmbaDQjo72xe8KjywgZ0EplegrwXMLCFpBwvYbLXKchrNgVe0d2nE
mSNo66SOhS37JuWAAbITd4mstYWlrD6lrvnGsIkczfEMKg2FpVHkejpOC1yklZZ+uB2linYBshVd
Ld47d93tu6bVl+IWJnHK+L6i+H62wfPLzT1ngAST9Ps5XyjrHyckE1aDHNc04FLmIsYzesJQIy7X
gzQd8fU90MBykLuIdgrwjm2s5Rp8P0tYg+S56nheil08kbOiTcNpgtgcQNbAg9gDQgGmiPA9vHte
mz0j2upR6Ftu8k2lRW6uI/u/El66ZhHnoAtqI0UJ3OEL3cyF1kvlmp7Lbl4STdIn9Tkx1/otrsaw
LqQsY9hZhEecX3I9jnJJXvYUQWpRBU9fQ5pTvI02UrkWUL7qAF6KXPgRecMmgIjCxEadf5/OmvGk
dVte8w+dyVvxa6CvWKtr/tilvMU5GaiMRoUz5LkFyJXCQn2fdjFYvpGonN9nb2tpgWtvcQFITgyD
g0mDlfur79BQcZGOHVwyvvMSLZDwQh3CJlGpCdiNP8/tuo78ErV4HvejR7NMKyMVZHIPtUBKSZPQ
pEUByZc1Jn5F2tXrRgDEIS8BOVpGadnXmfmNGHoBj5lpcG3rm9zxNFwvN+ImWq2bvb6Iv0QtbH/b
jRTTR3CLRlBtDvZYEk9D1Q1SDpmu1SfKRjHNmqJce9heTm9x4uhyGkIU/s8PW1ptd77+2moTSoqy
1bIWftaB5cVzIWr5CKrKvuYoDqKSFHrRqAwfaImoMqhPnJy41Yos0ZO3IXXzPFTbVmv0fnqI5In0
wCDLHI53lV7rPUQInbC2Bd+HKqtVa3itqjy1yjnJN56od8lrEzzUhasEbxMATDJrjI0AGGO+nuPl
VXnCtuf3dL2LBstLVrhMrzrt8+tS5lhZlqAyX7VFqFs5VyIPb2fUE/ik3QXoYmINH11r1XEwP34+
CtfaiuZL8E9xi2Pe0BOdiSXE9TPi2EBcEW17qMPUOZW5o7c6+7irwGtYEXUrqfrtnJIgqRFrqBL6
eSSf9dXfNvdiJIubMs/zTOhHuNiuLGlP8nt8VAwgodxIxUa9/Wiexy1aK9cqOFalLu5KJWmbLi0g
VfNv0PFbWzPAJKsHcGY+CBepbAeElMCVVpzd65flxWznk3zhDHaJUJU04EHO4y0HlDXKFh0qJLGs
Dgi70Q/5YQD80GNz13yUo6+iuTU0lPPE30c7MUHZVBW9/Lz8V23ixXgW5hfp0iCua6wDwEQzYtKG
jPxDscbkwc/L+dMmL2xhrdBi3VUQ02nxpGY27Ugt8XdI5T13+sx3IOx71DXczNZrIpIqPYVm6rIP
O9owH5VnIIKZKJpRuw/a6LXdI21w6nENXPXqM3Z+4wHrX2QFUVxoopekcZzR/uyod0jHActa7xCD
9lchQVclLbQv9EBiU4yQNBkaniPoRosPjRoba8/lqzb6YkYLbZN4EFZ6UTic24o8dXax4UkdErQd
WGsdMKtTWigSN9ZtISSYkujGu3bXutNOMVFTCS+M/Kyyn+b+uzL92qeFMlWimCpRhVkVGiXonkST
zu/IwNqMhDbr0xBYWUkKJ03VoSIlGsFFG/DrleNHhpQbK4O5vsRoCUPkU0QB0WIwSgbPhp0jBMXW
lSegKdY3DCp13IM0ktz4kC2UL+HhvKnc3lrzMK76asIv2YtrX5xaWuJLLMRQafLz0G6qQ8WrJdDz
dPGcHwWjCQye7f6SWJGVFIZlaJZeZqWGWOS6OoYfFcdW7R+l5hS9pT5ncqmedagt3grBK5eovFDY
/fHn5b76rLoQvZixXGRhxY/ztaXsKNCeAQth1BRhMxYaE63M87oskUVbkMzTiGp/NdWCj3jF0GFn
G6N1gOjfkNJOtbe/MqFfQhbXPq94oEupMCF2BohAIzzqG9KViVw/m+IvIYvLPm7zXJxm64sQHe62
IVabPT+aTeqM41bKb2V/5YjOh/3bCb0QuLCkk1IB567FrEq9eOMcRuXWvM9rQRWY6D83h/+6Oc2k
sFXSQIJAtPIGpduwoWj5N+Pfz/d/vg7/5b/nh98HXf/Pf+PnV5jcKvSDZvHj//yftm6q5yR8zn4j
bfX+3P6Wf/x2ap6bsG7C1/q/5y/785f/5+uP+K4/ZGnPzfOXH/SsCZvx2L5X48173SbN5ygwqvlv
/r9++Nv757ecx+L9H397zdusmb/ND/Psb398ZL/9428iopeKLM8pKDxFgLYpw0z956W8P/7y7jnF
9+zy6iNP4t/sOnnOoNC/y/iXX/T+XDf/+BvSjX9XFFQvosKd42CVcJ769z8/QWBKwTtPBgrd/EmW
V03wj79RrIxfQnhVRseMyMCGYiPrvP39M+XvDIdSCuT5wc3FiPLf/jniL/v2ax9/y9r0kIdZU2PK
X1USDsbnNwGsH7EKnl6GxxLZl/neK4P71hkBmUHqh+nfZKL5JmLxImoYrqmYCSI0+dZ/7h6SfQdK
ACBhZNPK+Zrv7YvztZS0NE2JJOWxIkNSrlfWYa2Femkvfv96RGKxjbTCoIj46+HyszaL+aAP7nu1
QuxuN917Bn0uACByoVV/7NHlniwhG74JWpxinhnkqGCH4D7jVS7QUXUlGRVDlJfAABYI5wgOcEA2
3qFFhVBrj1q14/QxQFW1bMS2qOVGqhiMtGZbrq7uxfTnzy989CQafHFKxuC+ki28NmPLyN8VvTXw
rNSq5+Guexp4IjLqz4uxfJJ8W4xZgy/EBpXH8qUEsTOnWXWGI7yNIkLd17fdhnFQyHeoOzUS8Ih1
pPOK7GtTlgB9jStdnj3fhRdDlVQk8lET3DOvWUdkQF0/5Wr7KAeEP1cgF9jHRsjqAjqnX36WPH/x
UpMvBS8udFhxtqKZWdVQpOkTpiLT3esaNMgyFPO5tJdSFiez5roAhc9dcC9WRApJ8UijHxY0TuiR
Q64GFDaovKPUbi0nvSwH+0OuzLPISM+svYuLtwvzSM4YJbjnU8TJ68bw/XHSe1kBGqvAojSs52iV
k8RjKkSJOg42R3eA/q7EZiMxVKK2ISKKftcCkSkYcjdh+J3SxOgaHqRTRFVPVCbfxakMAlEv9UjI
DGbGUh/g6g0sKZdQRN5RoTFw4G7N6vtpnGqdmYq10OuybOjbLBfmImMCaSZRCO5Zk9o3B98dblCw
vkNy7m58YR5RTLT2rpm/8bvW/FrXhd3IIn/sOnYK7rkTL6tMDsgRHgjBAPnZU4EqP8jsisFdxku+
zXFhE7wxqbqqZIJ7dFY9l5anj7La6oORbGkV+FO0oneHCaWFKQq0mFHlwP8EmClZ7QA6B7QbNGZa
gZmAjiMx8XO8pzR2s4bMuHBYfx+jghAqylc5VK0tVmWSOzrIGoyx2k4bkJRr0dPPh/Uzvbpcd7AN
404AwuucFv1qosYmLzm+QjNJimiJaFYdAMpu8pvqrSnIREqV0l971Mneyo/TJtDGfXOPkiJKD5+a
zdi6DQqQ7PHAnmiY80Id7+f+2yEiAGdCA7zBnIZDadES8d4jVXmc+egroLAx+pHWykP7Fh9mIt0e
/Q+gqmOJf3iegZN/nuEn9/NPM1zochKUDN0EVHAvkFYP7E7LEOWfjFLNEyCx0Xp/gy622AlOsg0o
q9EAOx9htdTgX2aG2OCJRr1cpZYn1J989jn+PLxlAuJziy83YLHF4zgis4Qe+PsRRWujQwdqfRcD
b66zmlyTkKBuzMFhHHobOKgy3xbCyvoIs4Cf1mdxDrKu6OnOgwbEpNjyTvCYaBN6m6pNf4jVs2QB
nWgjgyr6vnJqTVFnpSidEnBetRsY1WY4Zi+H59fhOPfTzvn6B7Dca9yjDMBybUaBdPN79qbe9Mg7
u/1mNXQwK+i34bOKCD8UQMWcsli/gI1DamCD8L5B/UBmg9VaNJVXwWAAZYfogA6bXOjiadLbffjW
qM2tv9pvcc12yXBrORpj4DGUr2eIDXzwJIsRGrLu2Dv2nbrh30REAp0MuHeTxqcE6HD9v1uG9rvi
XEhdOBdT7ccCl6XhfWQUewFYh4d625iB068C1yyLbL6JWvgSVSEVCpIqUJFdBkQSFxYB7ehAC/F2
MJxrWellx8c3cQsPouQUZKXzLLznTc8ZAKjh7Ty10VByAyR3aje8UPr4SNsg7dQq0tv1aeakDe//
ysG8WN+FhyGNaTJJKSaNQ2n2ZmFNZvIS7IMXZec7gs7phdtFUG+AU8B2mj9LX0aVf18DJP55dLJB
tT8/v3AdsyQbmNTDGrT6TD0Y7ROARiKbNmMZq8VH/1gCEspDTIzd+FrVaC4I+tbe/NJngfe3wwUg
2bk+WxElYREwGVvFL3Iea/Bgv8xMlQ8n9+XOCHcoyNOgcbXaATDsxXZfJLJBGz9y00DHAtKnYxZo
Pj3YvJqqexRjqKkDZiTRfMKz3kjNM2xIYNzosWptA82Yib8zzT7oPObXkZc73zilZO/ZuIVVYzMH
ybWaAFXMh4iaPB1dCUBl5tMxJiDHwvECZCE6VZAjJ0eUw28HwwWHVo+GeE8DE5Nqjtrh3Tg83rzq
4x4BJlafQNjg7mlVQDlcTjbAOXD2Lq8/nQO0iX+gn5W4d09aSc53Jf78WmmjuncnwoPfycrJOfkE
SmOANfZgeEATTT8XgDFm3Ex8a41vncj7/gnAnOSYo+jutBvJm/s0YQrahtL0mz3AkbaATQQYqWYc
nTugPRAX83mrkB64td5mjG6UWagAJLxt0cX99uDpd0+eHRLwQAq4vhL1FOPPubrHWs7aMWxesB8+
KiUB+YRPgH0qkKN70jrgpDXkbKJvajSfNurbAEo7134aMKmZ17LRcJcrGDkATp/wUoPPpahGqpoT
iltityE34gwfchDxLYD81HDuDHw/8L94MJci8ET0V13QdVMm6uBwqgpsuJ0IADP7AOjIR+sWQ+VU
s1MBb3cIwWrWatv73WmTqDty2E5Q5y1ozdBLW2q6s3X0m61MUJb4UJINUKtOFeDw9C2EAM8Ve+lB
vT6eZXBxwiNF8pWYj6BNgcYdfL1xZALzjgw+wCx15H8ibC6rturuhNYiPSBvkyFgQTnnNdDM3qAc
zkFC7pnsbkctBvLaE2BbTRELp9/gPwCc8ee9iwjgIyQN4ExIWxVkC0RJ3SlMb6MjDDaP7D1XDfDe
gbZKFfe7LQRhnEi5uPtQ0z90zTHfZ0dH3725wMtsAZJyC4NGk/6AZK75PqmRBXDW1jmOqgtKUyDW
MkYzB/Qt9BOzKuvc4XQDkgMqi2wLqk9QoqPd3rl7FCBbM7NQp8kmbepWo0nkzt0cMfJYg0emA42L
gOSg1fd3sQayow+OnB7eoMnzMZLIRwo49ts7FdWnqFokO/MRy5eSjzvroUeT7tzGs3veVugo2qGc
+3E0Bt3Rm+OICpBJ73TKnGsCo42HehA8f4iJujPif/ZxFQCE9GfA9/n7kJNFlSnwxIEHpt9idI2O
pOPp+PACkPhBAxIUkVCtzxk1qezzHXLP8ERlLCG65MHeQhKr2FUgUXNq62cr+wnv9pN9W8RqWUoW
Q76EfZNgXh6oDYinX1yA6mIVWxUH1g5Ul0cCvobCv5zNRk/tV4QNSvteJuBHidBwVCJxdfp3y1J+
N/+grcITd+5T4Rc3bhF5jEBRVYjIAVJruo+2P7Ow0WmfnCKjQQCq34uWnKPOlVMzKNzP6/KZ4vi2
LhfiFzewEiiByGf17BOyx6d8N6AZPiQA9+V2niWi5bJw4v1ab+wicfk5Z4We6x851NWD+fmrG0UH
cdjJXB/e1xWAZhOZ2gah/yozU0TGsM3UbCpyNWPKWPX7SFxxg5fZ+t+lI2qJCDTqQkV58RBKUznv
GQrSe32y6Q/5g3/sH9gHPEsKVzpQ5z9KbP8/C0NjpS5Uaw5zfwk73z8nSVj/hpDzb0bbtNnzZeT5
83d/jzRTjCT+nUHsHz1gIphK6RlM5fdQMz6S/44mNJHH/4Rn/c8wM8P9HScD9DQM/CO0d84e0j/D
zAz/d8CxMBIiwyJ+EZW+/06ceVGwJUiIrrOSCJRJWoSbj/qfr4rp91IbhnhE3kZtlAFvDTzCuyEL
JfgPw9CaSk9XBBFGP9anke1e4iiV3mU2eM98sX6uU7/Z/V/mvqzJUhxp9hdpjEUgeLlml7PkXlVZ
e/UL1rW0QAIkoYXl118/9S2TyXRO2vB0X9uqdZSBIhQR8nDv5rR/Hy/RemVZOp6emPTdf7nl057r
JdH/p7P+3h6jOXAfeArAPFu5KT+mGRsfi9x9MsK903Hib4U8FKAx6w29+fc/9bxW/O+fAka5iDAV
iAG2Tbx0gU01z1b3aSELuonTiEmCqBGvtN0vn3XzF0FGNo0SDLXi3R5F3XODT6vJyej65nNQk7+K
c0OrvpkApFAgsrDWnKPJa0xOuFp+jLuleLMa8iDH7m5s6gx9XD7cxF6up3Vtsg99AYuTuJRHsQD+
w+r3khl9J4PQ14Lr9KBtU1813mTHMpTRK4n8JpReTFYinoEBAgc4Q0DfmGypaTouvW0+M0aan8wP
6bup0fYAxMJwzlsNRJ6Pb2faY8yaLvoqdOuBLzI69g6N4VGj6rCA8QwgW6ZBnILk7X991P8oEj20
P0Zl1V/u+VvX81e0//NW/xo+uPHXL/fwp97+y2dvZv9/PJJdCtmX38T+78gvz2DPg9Llf/nvmJSl
/8gBYMQzMZ6F8+jJ8xd4Hf8BdWha5PiPFLPBl3D1P4Epif8BuWUaRXEUsaiILmLI/xOYsuwfEWYj
85LhzeoS5bL/JDA990aCdiD8Hr39TTyixqta1U134p3/spbL99p/fmKIvwkpL6y8HY7oMjAIUY+V
8TRYAWVSrWPxSm7x0tKblKJdF0cxciFPYOZ8F6XkXRenr8mDvLT2JnPQniVDLWt5iqZ0fYjGssGv
LOMrKcJLq28aLXUcM9thivYUh3OksgNvX4vgL628idxKRGJeihj3xjyEW8BjPYa5l/LDvo95+dUn
LYSkHtdpYKo76Wlkh5aCoDQn9Mu+xXH7Pl0cj1psovksT76X+TUf3J9A47+GSH3JLptcbC0ssnIW
dafUAvfK1/t25K+l/s+umP/1HWQGz/YN82qNRqI8WW6TNzYb/I9UtNG886xsXJOZyUx5B/CqKPx8
p4SPH+qCvCJ39YJZ6OZazBxEwsYFe2+SH0YDS4hJjF1f8zc71pOjUud5PTORAHMLbZFcF11FSd/t
XHzjnRjLlhDdY/LUavO2TgK/zvQcnfftfOOcUVoobWMNUYdl6X6AXoffWJGU/1He87+nZUv+QDsq
ZxVsd8q+rvqQ/mdiWP9cduOZNYbAllZg2cmCv2uMjTjQNX4lLXzplGw8c0iL3LABp4TP4mrkU1L1
Yd67841nBhk7bdqxOwXGgQSc2/owFd7sNPfGOZuhq1c+IdIWZXdVWsy85QwjeftOysY1175fJ27X
Do/SbX/E/AJaI8y5fVvfpqx54n2/Kqyuxb31H5V+JSd+4Wv+Jud84pk0oYNYMQR2apPw0Ncdyo9B
v91lkS1EIE/XJipXKk4A+Nwo2fd/NipLX3lhfGnjG8c0eWHtjCnAk8hz+ceYR1ZWpR2HfX7/+9Xv
iV3WPmpNS3Nxqm17XidFr5eYzK8k7y/t/fLfnyzeqcXHPIJhMICujnU2yOuQO7bvjkg3DipiGrlB
9PVxHHUV0QnI9J/7PujGOzFGZUTTOnGyntoq8/RnWod97pNufHNwqyBdU7SnQqM2mfUfTYxhv337
3rhmXGfMrKkRpwuZb9WO9rpnvT7uWnw7jYqa1S3jiI3Lid/2KaalOyEf9629SWpD0Qx9kmHjAstG
6fDJ9v27fUtvbs1hTqE7PWDpkTl241J2G40z2+c9ycY5JaBQdLRYHARjVQaSL7pz15uM9jKtOPa4
z05LNx2aBME7Zxgg32eSjVtaocYlAh/cKTYYkbZNRE95uXzat/jGK7ua6EH6Xpxy0dHuqo7LJfvG
1KT0vuztN9XGk6ACgJ/TjevEqQECrSBfmjHd+TU3rrkw4uc6xcqKLLeOa9DK2/XjPrNsXFNnjfCB
rc1J9NN3Qvx9nWmzLxD+hkY8sYiKmJ/nBijBkM75exHNnygg2q/M51wOxT+7Y/+bY21FIOrBtG1a
+vbE4+ZhIA5FRDTZfbfy76bPk50nnMZiMV1zilpQsabD8A0F0Wtd+Jd2vnHOWktUUi5rTq2Tw6kg
tqxUP+6783/3Op/sfCDoc7QxFtftt7LRp6aJ9mVAW6wSiTTIsFPawOBzUY06LlFuxmrn59y4pxsn
TjzBWZn5n7grJHS1wXi264xvMX1d0caT7y9fs0vUqeDus+Vlsa/g/I2teGLwKbR9knAsztDPE9lV
onbeyL8xv09W9lmClHbBp5yEO0C7e6p8Ll+DT71wCLfT15gToa4JsHdfmKgSvUoOkJJ+jUnhpdU3
96YQMxELSZpTslzGSyYuDnpuw770LdpcnVkIPsxowJ9UNL3pJDiLVpLvOyvRxjlFDdbKpOkxwkkK
WgEOBIiPfW2C8iWzbG5PyospmAZ6C7lJxLHAk8Mh7k2zz4Wiy68+OS/JyD2PFmy9IPqw6ne5/rrL
f6KNb4LSdnWcs+aUtiCIEVMZHsNUFDtXT55vm6tpmKRRuIGMOC7jdbe+hr1/ydybe3Nc6nIyJVbu
CQhKmvT7jPednedkc28yFi0dudwQchrjY7NkkJfFOPMeg2db0kRtirRTEKw5KV/OVVgBGgBbya6d
Z+XGNxvb5X1DDBZ39+1y1YdddybGP55/R5ZgRgTy183JqeVed93DGnZ1PADLfr4yHr/WuSgddtxV
QKfaXVclZl2eLwu+D28bO+IeLuabPHZ3ad0c933AjSuWxg1F0wR4zJrf9tNDurSvAKr//kxjZuf5
prsljaaZ4lIwjRDvm9R+uox+7IogWblxxbkfuWQzPqHq6IexeNCm3uXkgCM/3/ZMU+ZGiuuGLh+5
Pw3NzkO3ccO4o2QcLdwwpvGPJV6rdU33NZQA0nu+Z1fm3DmQeZ9mXfurWi7mkE7layC8Fz5ksXHD
nnfSRvPlUCsyntZE1UdwVe3KvH/Pjj29CtKepYsyAxbng/6TFTq+b7KV2H0hZMsA0pX5GESJ5b1Z
iyo085XjJN25941bau6iwijkmZkczRfwfvr8nDKfzfs8qNj4Jo8iSfAujBu+E4/yN9vWcr3L7YuN
c6rAmi5Y+E/fx9dNtwwHiDXua80Csvn8OCqTBzZOF+fsrxhd3i6z3nfdFBvnXESatTSBc6ZDcS2H
FZoR6Sx2Fa9AFjzftuylsHmKKLu4RC9nxtcFah/CzzsP45auc4z6BfUOfgDsTeud7PxPYRL6ftcX
3c4ger3qNJkixK34Y8ZsFc/5cd/Km+vS110yYSwTKXIDcGZaQxG97KN9Dso2NyYzCqD5GYt3k7pu
2oeVtLty72zLrtwViUMfDGFLFvYdMFwAxTYL22mTjWuyZY2TevDsFEoX7n0UDfcGDxH70gi28c48
0lz2boWegBiBqQ50uFkmk+1cfeOecogx3jW6/MyD7q/K0a03teOv4cYvFvjXbgdw48+9iDHt5ti1
iIT1BM14xpdTk4t55963PkqKdZnKMT/L0vrrka/xeUYxvi+g55t7NKp7Am1Lk58Lr6FxlXEA3hfh
9u0dI8fPqh49xdooDss4L8mR0QxYZrCd74teW37mkgcSrbHIzznGUE5pUuc3Y1rId7tiwO/hrScV
m67FABBKkZ3ruYWvRgW/azkGHvetnj23jFqaZJ4WlWPkNh8eDTXpjezK12hEXjiRv0cLnuwd2mjM
zKu+2H32jxkx83XXsHmnZTa+2hbgYMzokJ8nX+QHEVzxtafe77vwtspuY782s/Rdfh6WRFwT2aTv
gnHucZ/dt77a96VLHM6MkgkQvCAxfJhASb8vfdmCg8hAUhMxWKYX4J+qdG6AiHEZ2bf5LUIoglQr
WQiWL8CbfDakwMgHBvH3Hcls46wsXgogsnFoJtM8GjL39zoU0756LtvcqEVr1ySCnsEZrUl+IjIG
sW0Sin12v+Bin6bUwKn25cARxTI6m4+ZGpK/GtWynYbZ+Kq3IEMcZkTgsuySY63KULGy7fbFyN8j
gk98lTgZRu2w97SR5L7vFAGffPvaVPELkSDb+OoslmZqM56fV1fHJ8Cd8ooA874vAm9ZQEXvTFro
Ojv3mPI8mwmFgezybF/9uIULUaCxxEhxazshk7MNqTtZ2u897pt7dQb1eT2qBr4KCpyreY0g5MzT
8H1XnNnChUIx6DVTE1b3Hatkl3WHOU7Vcd/qG1fNpTFWsB7nPQvJNRLI4rAmwNfuW33jqyARsEMT
ovwcL8S/mV1EKs8z8n7f6htfBQF7rGKBmw9cnNlbMcjvybySXe8gIEh5HggMj8vBdiy7HPfhmE5J
OGVUdfvy69+0bE9cNQM/1GB8QJKa0XcJG9uHLJ/yfaf997jMk8VJKKc8CzY/NzaHaIdu15Nerdq5
9eS5YURsYnLBSp8nKMbdR21MrqNVpftgZhndXKuLbQpnAo47oPDZhbqbVorGbl8AphtXDbFPvEtI
dl6Kuv1VUkWvFHqwZt/yW/gQj6QBphidDLRI45MJ2XIzxUG/cmn/fmz6m/JgiyIa3FQmnYTprZ/K
U6wkZE7TyF+zmvqKNZhP7jJrbxY/3pVxn1yNUiQfJVL8nZFuCzWaUC5oonD31qsXX0FnYf/q6NTv
c7l048+eTk3v+zg7+8HK27HJOKCXungl0l1izt8Zb+PQnelSazFkchaBDDcu8jM0zaN+aCvrTXeU
YRlBJTbxfcnnb96KJ07YZdKjykJgbSjJT9Qm7QmY1WRfsbUFH4WsVj0DtOEcFwnGazNLDxPNdvYV
f7OnPNl7FhVNblcUW8Ty/lq1Yw0FUr2+coxfSCS2EKTmAqtnbcfOS7bkqOJIcQ2Fp32vQRjmfx6e
YlCPtVwgTYlcr3/O2uZ3Ex+Wj7uunH9BIWWyDvElTXEYZTolZCqvR9eyfclnsrmMQ2RwkgkSOOHC
0h2JYOMvzVWyD0OFaajntpkZRMCyBevbZUloVayMXdUBAmz7wt8WjzQTLQeUuih0uXZfisi292sH
Tdt/b/sXHPj3uNGTUwkcYmjzy6m0qQz80CHGHspSlW/7tE2PtbRr5fFex/e5WHI5vk9+LqBNLxIm
2TlNtDhaOuo3GC0U+yrfLTEAkAlrMdToUvEOujiJoM0B7Qy6rxLYgpTyecrnSCPvglDZ9GloQbcJ
kAH98O8/xAsO/Fs/7IllMhyYhc7IL0DrHu7wtObO6+j2Aayy3ySjT1YHX/coZ56hFwMwR3wYMPAE
kpd2TOt96dEWrxTj5bnjCD1n0yfrZ1/U9K+xLHa2NLaAJQrEjw4JVgcAujwVif7aZt1y3GX5LWBJ
DukUQsaweJjnDwGMM2+p5d0rDvbCd/2tnPPE8n2iEkiqFPiuSezeBbLEB4Yqcl8tsIUsFRFUwMlg
2bl0k6pv6iJWHxy8gOw78/8CXMIki44S8M5loy+rGsM+Z7IMbOeh2VS/wlBfUK3Ks7UifdN3fXRf
Wsm+7vuum5yaSkg0Nk1RnqGU4I/Es/ITH/W0LxXZYpdshPGv2KflGZy04kYvDcQ/9Bz2RbItfmmo
1eoLkpfICSVAQFna/2h4qn7tsswWwLQAEl4Gn8DuOYFotBSur0Tg/ft9y29u3Bwk22XLlvJMZGIg
XLR2uTyUdbnsa1ZtMUyjbPrZcl2f1SjGKhr6/B0DlGnfQ/4WxdSn9SwCJKLPSwzCpBZM3oAyabsv
2ESbhFlFucgtUzX6JRkwUmi8V1OavkZa/EKw2cKYVJuVCjpK5TmVDl2BPiLX2nXlzu+6cVcuMQ8K
BEyNpvgwvtcgU3/jHdk3kpdFG3ftO8wrcTnW50YjrQcdW/rGDZ7uxAxEmxK4beqyL5pQnzEoHZ1I
SsSf/dC77/uO/CZBHlO7cJ8M5NxOAO3lQSTnLOD9cM/q4K18njWxuVS1oJacm7KPP+Wp6o56auzP
fatv3HXVMo2Q15Nz3S/zyaPvdjU5Eu+K8SCkfb73fiCjsGVXn7ntoHMyLvIdS2X6Y9/eN9XtMis5
Xx7Jzl3aJQ9NTMzHpl9fo4j9e3eiW5TTGjW9y/1CzsGE+Wsyc3kL/vV1V2UONcDnlqEMZLDSI4wN
65qcJy3etHW/r6FEt1inup9iY9VUn1lG9CleoDExr81r+jkvGWbjq3XIB01kIGcaMn1yJBJXUzLu
e3yjW8BTUqfoZ64ZObuh4+uN6bT5kNa5fo1W+6Xdb5yV9y61HU/BwchkCsDGNGkI/vg2+rnrUG7B
T4KBON+gcXBpu+dHEETXX1Latvscagt+kpkfZtsg1PhlNHfNsogbyufX6sEXbHNhzn5aoCELSNhS
ZIjCi+9uEgxLfZb51L9WzF788l/7RSAJeL681igyFzWRc9H4jB9qP0dXGHHyZ2lAcQMp3pyth31f
YXPTAoJWdD2dyXmxbKoUT6F3siq7c/WL/Z6k9a3KI7wCrQjJ6ZzeRpTTakR7YVdyCfqSzerAQpWk
5/zKTtlEbyOoiX5S6OmMu8oGusVDNaVa3FxE5sr5uD6DQny6FqD62FU00C0mypGEopGm7JWSvDv6
JcihWlW7/rXvw27cl/qsaWNMNl+xEkoQrsnssW+k2Lf5LSRKNAvJ26QnV9Qjd21UN10Zke0b60Eq
9vzD1k1JapJm9VW2DKFBi4Lkv2gY+a5eF2Ub740A7W+sdPxaJiQaoBSFB+5cjvPOU7/FRgVrlKoL
EA4wTaFDkgR/77Tk+07lFh+1piVraZSM19Y7So664xq0DE2/by4WBCHPjS9KEysY3FzPhvcHMGl6
iGCnr/GTvRA5txApA/qsqJY8u9aiK6+ABNCPMnX7qhLKNjeukn7CuZzJdWv0l2XKhl8dm+y3XR61
RUiNRRBT3/b6JqS0+yOLhf6p3fAa+PIS2/8m5m/RLiMDvQmHwvJNyYiZzmEs3Xxt63j6S0UuBr03
5jheSZTz7BLd/+bH2CY4SB8lC028vmkWl/K7DD21Or5iDhTSw/2SNJ6UmNixIrrThWL0QU4TKa7A
s7TUvybwLqVL1Q2Q22mqyCrtRdWQlbgHQtkQhgORS8rOLCeN+G6GaekrlkTzAnn1pc+T20Z56Psd
0rUuo7NoQyq/kznVKqlWmk/xN3b5X8CinbZmfZ9DCaW7Heqy7R9Yw6DclvFC829+8MaDtV3ZefwQ
GeMhTysX56io8EfU/DtJppjXEKtNlPhJJuKm9TCXfuafaqAJTKgoJc140ApKK29VTMV837t5zceD
jUMBrXLay/q9DiBDeFDRWqxgHwS8VLxnxss4VNPMo5kdF71k4+duHCFtivGEAQKJhS+yikNKLKhj
iLqux9/f+NXcrCMtMV8QkcZ8TXSXDm8KFZemPUwjzd09IBmJ6Q8T6LiKnz3VsXmDhzUTfe1dF5Lo
GOK+RaGn5rlgoHMCaTDHH+sKufibgDWNOVpT0Pj72kVZY6qpMAJajUs61+CXBbw5gUZrU2ByAApI
i4j0iddTrd6IZXDZ48gzixUKkAYm4A0FE322nHiBW++tsIMUb8pkDd11iTJI4w+qqVrOzsZFd7cW
Rds9irnXE1iv6azWqyZbMvtgfYqnL7Do44H/w1pmCSQcXclybqpsXrm+biJwFH7rU7fYAbKSbmZN
FWbAVBSaOXM2gaCr0JP1R0Af03E6YMZuSdO7RXQB/cEoXtxa1fPAMnEFKqCO24NZLcnwZDQUdQ6+
eZA96z9DCv3TT75NiuaTqTMTRkygg1elPdA8mTGUT1KeNje5V1n+R2uTTvzlIkZW0CRyskIKOeQE
/9shbwJU/sSMvyq+WvradqQSmMKPoyoeGH73NJQtr+ETk/LFX5HlTSqqVpgaw4am8AP5CqFCn4nD
2Kzp+gPKJwv5CVmSrj9i4MKB0Vbosj+lejLzcDcs8uJgzLjGnDC3rMr52AwqlPMdbVUaj2eIJOdu
OJES8RlMcj5tABdgRdtPvxK0Nvx7FwEa/c2YVUe/1Ngm3TmpdVpXbhKQEBiJ/eIFUstAqLopFNKE
XM65rsYszKAJTijcPBojOMNoWOt+xBaW/GmETTSHift4uR3QV2L3GKm2yfvCGIbJYRSy3WOf5+3t
FMvoHTQ1OvrTeG1vIetg79PEp4fUMHBO5+CiiNsY+UMLRbIPVMYT/8mhREGvOCsbtlY8nRtTP8yd
cvJ+cnKhkz/MtC4l/+obnEH5QNemTNrbYRl7OE+uuBo/WwQTChkUMbO2OQJSOanb7qIPYI5CCS7M
kV7k0L/kJLLrL5LWfPxkA9NQGHYNOvNR5VPq1scGrOpWHjvcWfFw6CYmBZS+DWBlplLAUrb6HKjs
x+SaRQEsRlcYdcxtXfUgwzF/YexML9C7BVGI0wCngy+kqBxUwKEjyLwQ5htUa+oiPc9IM7vyAGIb
GVRlh9LzsloJNVCkiBbQGH0FbflSvh+TYcq/pQtxPKnKAMgP9jaFif7VuTFVj21jC/N1Vr2K+4rO
VPs3dSSS+c+JBwEAj1gi3V51dRZGsBcZ3fquinzTt/F54jmbAyLomMrkXoY4CnHV0cGg6TYWddrO
hy4hNv46+2mJTozKnP7lCcpD6BcoXqruzCReT84QB7PjGxOEHyAI3c4BhLl4XWIfGhAGRN/xWf1U
V8VcZG1f4SaZynezbmk2n23jQvdzFbMhf0AnyMU4ookZ6FARPsyJv5JGO2LAc6Nz/jZvUmKOicvW
6CZqqcPtwvIA0SpcnvXPRXaheZSsm/xbVZssuYJpOP3RFbSPMWAIfkL+CRmIF+BDLWQPqbjG9sN0
Uxi6mhlA+WICGTbe3DTChKMBQvYH5jvPP6EQV+46GhM7fbXdRAfQDmdtI6dT52bjJoiFz1F49AZR
6cGKprvQxQCqcgBLJcTXebeWILa3SsWPrKHOV0O3tAm0D+g0d19I7fNVPaLoEHi5GTGpJvTdwvTK
TlNs9XyH11OSRVWSDBYM/7qP6VLVaNp1RdVHaum/Z91MW/D+lc001cfGjFRDJ6cBTw0oHQlv3grm
RwT4up7pn+Ct6ob+uAbh4qnCUM+o82pIsMYXW7DSvoX6oVAQvYxEI4urIQ5jEZ1iHpP2LlFDZJe3
UxFkMhxKuyR8fUjXFd+qMjEk71t0VZeojo4qIb3oj0Mu2TAcjL5U/ZVbU6IftSssAxf8At5Lc1on
dB+Hyo0ZH4q3nZn4t5qoDAnEPLpk/hXjb1/riqWJCD8hpF0COzbbeJiqjswDxG2TYkoPnET1ZCrk
U1PxPvIx0LG8tG0oK7yGodfwV1uvYTFnjde48hPiZZRAZZy2JTlHSe49NCxyHaSohqFJlu8Lwud4
VydyiW6FYev0cehWGx5otCgXHZyRbZYiE1kRAyCAAHdcm0/zZHFADol1LB4PkCB3rYKWS9LPn3EH
CPKHZwtLeCWSvmZXXJRp80uU3TB+HAufKn5FVdoU8cF0uSnvs8gUPIeKrZLBHtpYq/Z6GeY2KkE4
GQ86VIYgOL2fCAsIzZQaOrxLgeryN3U5u/xxjWQUOJg02myFjqlzfLCHETYpAKTkKbtU0IOfDrLh
CvNKLE7S7kM5KFz8lcqazP1B5inwX2AVplYDcdxPfqkCEA7iWyk1+EsqMnUi/RKHUkDD1IwKlVVV
F34lqpobMBvFJ7sOWsLfFqSPWRU6uoi7LA9j/h4P3mn5oV0zA0G9AD5jg+5wbtoBfTkom0DcaeVS
3xa0zsTnbvXZ8IMlrU6Wig7pjEDRlWOc/wBEVIW5Stq8a7/whddQKeIFQaZUzTqrodRnG1GDQDwF
cP2z7UwbgagdAikEBsydw9Gql5bxq6xF1pscWjAzgnqkCxmJMTACZhKPfGtEvV61fafrm6bxFhaU
yxzfI0Ohxee0Q2g86zW+kFsNK4jLvi4qlfI8m2QaZUUtXk6+9Wup7CO2kvEGNARdfxG3UDZ5l/e0
IFWZz3lcsX7wIGEvpYshigFGuPq9quk83sRz1120qfF9kJ4HVX5yrJlHzFJavnyrVzZKXy0NSXtX
xU2k6ANZ4ROP0SK0SCttylWqCmMAWddiTqpzgAKbRXHISEHbcOgHJDC0pfKUlpazX1aCswvk3FFW
4t/3Ao/W11mPS+rLutSM3c6iUNlXHiOe/FgVDPYoR5eFt43q0/BmJshfbutuYJjjQ10/FbdusKP7
K9brEE5RBAZeXwUfN+q6DqnwX6UGM8aH1NCueR8mknpVKUxAL59layV01afQTHEF5TimPo8Rnop/
rn0RD/EpHcOcT1WCt1HIUJYmQfof+KQzaF+LqWXXPRcdJlrbhvi+imvts18geRUZrlfJ+88Tggjs
g1Zhm8EGM6nxFeDPxtzNK6Qc/oy0Fo8LasDsnnkyYm7a+ejdrDymWdJ2bMtPbduK0B9QT43ZA5Gl
lN8ScB6JtxLdkeQ8Cvjhn9wa+ORBZnWZYdwrLlMMZ8b0V6gVKR8XEATMKLUmEmXXQwT6mBu8vRfu
o+oS13xfyrHAn49QL5e3bBq6Ht7WLW54gISI8FXCm2n4ms5IOiutcxbdCM21uR8hFpVeBd9K+THL
dNNDz1YuSX/daQoMIkFu99mXIddvfR2CvLLCEWKqEA0F+dhow5NfEhA1f4Wbz8zVECdLXOFaBBku
gLCJPUYuiOh+pL4uPw8Q36aI2UUGCc7WF/rTPFA0SmHlFU5gV+Ywt+BzZGSPxE4OPXEv6wHctJkh
8hiK4Nh7wu2c3I6BUyjIrFPXYdphLrs3abfKlVf9iujzcS6XOTuoYfQKtw2vbbXmwvq7KJqa/D3Y
5fogD/XAOseBGy88fS9dlPfQdoDMljjTFYoVUKTtC3aKtA3cHjH1TKcTGBqa4R5ZJwu3rOBxfuqt
5/wsUvjmbb8OeQ1M7ipQFLM2Nvd1kNGFadKrVt61PZ06IGviSbqbaHG+OCaoi7s3AVA2e+ObFY/K
edOpHpre2Ft+zQbMF72ZoYiY3vcRXmmOWU6EPosZE2VglufFGt3VYy7VD573hf3qGbCwb+MupdB1
B5Vxn7/l2srxNFo3hvt8SnJ9Q2vjEO1jH6Kblo7xfI+hVFBPVLlwtPxDqlbP56Jdw/BRwn/B5yDW
2FyNKYqft3mwVCOpKvCAGdDESsr+oZNDsr4JOUw8QIiMQOBL3GQLp2Q9hrxuB5DMk4WVYIFMcvKa
ctoLLaPtdFfWA/WrBOU3M+5C0Lb0ygBThIfyP3b1dbbzXSap4VFhbG66OTJ3wBNEb+Sg5L73q+18
V9I7z5AhrTeZamw12dh8XDBtsAvQSLfzXSxbRzOkaroxeRvfJk0nvlxy5Vf2vqHT/h8KJLrVJRJZ
KhUnjbxRoMXO+YlCAxE1Gx3rmwzIrqjCBJXgR5cnBMd+6dfsHIEw+VdbShRZQvHsTYuD5NDDRdK1
zgeqy3GpCB2XFFdQgYnGI/V9gX9gNeX1VfL/mPuSJjt1dctfxAtAgNCUZre5s3e6mRCZTlsIgSQE
QsCvfytP1I2oWxG3Kt6sJmdiH9u5N0jft9pRowevkyZGS2bfBvwWMKqmC19E1OKxnkDTdU5s/88E
nP/0cP0fHMI6ShIs0zadF4SjBZdeaBakFQKOQl0xvQNDKdJmT9IKUECQAwoFibgVUAFGQQo8aw+3
Age4R4leOgf2sPbNZE9sIHF6ly1NIEuj4JFzdTLLgEEpPdpeTfdYxTPMR/NsXD4jn3aajH2AJtLD
qWCaFrM8tOjj5UtCp2E5bCR23Fp0gZNp3a+6o1Vs2813pcdhEB9lxuP1uHAbobMdId1RUPTZMqA7
q+mbPpTYLbFNb8eRpBFQlHHnU1uGzTbqKvbIAKoHHqzTcknylS33Q55xJ++ln7wS1T/v2P8oKfz/
mgH+b7W5/zFT/P/DpPAvxel/TgovdC8W8f5v5QX4H/6VE07/KwGghqbNCLIFBNfj6fxf3QUZ+4oQ
zygi87MkSclXtNS/csLxSxlsigzJTAncCuGXau5fOeFx/F+o1Y0zdIkREodf/9//oCg3hoT436Bi
xM+nKPgjJEGxBoyRKIDFr/9vVB5yhWzsCQ1rNE+uvG6wpg7wTcbWLTfcXmiRDv5ZkbBz4+QPW7RL
Vxa46vaRIrf7g0OJRH/N0dzxemJBMJckyzYkKWYJB7lgtl2mxawD9Txr1ooDZi2JBs65g5sXnDxS
3gq9byp6GPt8RofcavxepJak412IETc35UBoi90sMinaxfyoME7aVBPk3af7mpT7PI5TPS/jJt96
PY7ynIzaoqTPUv/XD2b+1XEb00MOOr0QG81qhAZ1FYDn+xVhBa/WDQqvkaZ4D/VDgHjMWg7O47eK
NyyN+ncAC2Y1LRade3z7QKwbue44UXjIm7KlS1i0M3bKXUn00AuE9n7t7kdEYl7DKEeZgEynknI5
H6IMm8W2sGs6pf0DkeiAqFpKSkqSp2nbRSWtGSuxeV4vECLf7xIGmBAkcqVp+wRJQ1bknb1P3dqe
53azL24xWZ0vPD9jvY3LaEvnA0nnPwDw1ioa6QM2AXsel+ACsP9vFGxPJJV7meLkP9hVfOvd4o7Y
/vYD3Tr9FPXxB+u6pLQA9qqkMeM3MyDQXMaDqjHgfgQ8/wUIlxR4LvUxC/ffJGuDh5A4U8eAQ4vE
7uhkA51SxFosL5K5Hxtegmdj8KPaPHAgF3jzTcIM9gtZpOwEP6epgylbyxnTbxnxAeNVjtNyfUW/
aRt+ou9BvsVLKFA0ia6N7GVUYjsj7qAhl2lZZvLZLH1O8UDqICgnMqQ+vu8ESdjBiHSejyC8wjsT
70les56P7aV1OX0J1llFWEm3YOk7MAIjYt4qskQ5iivzOWmhqNtmliPxDSBEmv81IZ/Rns6pm1j8
2CY88Bwo0hxG4jLZ1KgKA+cyHsd0QHJCwnf3zEMwENdch5HFFWOjF+wr8TvdaV4icXA9ua4dn1Da
wRCIhZtFxCktERGxY/uem7bMxJz9wGNLyj1weaHRRgfQPBzmU4tsk5ttOvMX6PZcKK40IGw0Cly8
4tu9w1w5TbU2TR9Mb5NoNgBcnWxKiaG+5NyL+2glj5xqUo0ZGco5DxZRsCFr0b/ZdHiKc8ydy3XA
eZFfYpRoGMAIgEb30wTAqoTaIrj6qA9PCFZaC6zupEyCYKtZG6PaTTTjdDdhrwCPabAXVZNa4WQs
NPySHwyg76lPF+NK3zbzXCScNyfXBLzYxulba3X6K/BI3MqHpYVD2Qf+sDnTPiY62440wLrO0Ndx
0LkKD8loUXeEGroyb/KsiIekL+CrRRw3UKhmVuM58mlQ2W7cC4nC5YIpIZ9Et++XL6NmIoHgki5/
mEQsrrYx6mwgkL3KFAtgHlp/ALBof+hhC6569qTyes5v+e67d86FKuSKxx4Nv/gwCGDdJP36LXur
Cu8REppLnx+nKWp5IS0V19wuKOLSNj/mgFvPGKPDsnPpXkzo+biTwA7vtUpIpVkXnsJEdFff+uCa
JyT5JlKkvYF0mIppQr72tnfnqV3HF1SdrMU/f6Wct/El2Zq8CNk//yr2xlFhi+q4hYmswteBv1fM
9sc/36CeTHjS606qPP76E4LM/7GrVdj+23epAQGuPgkusJ/6M2/V+ppv+Ehw9jYPM7RDADynvmyt
Qc3jMs+HKcnw843eH4B1sGOKepUCkDs5Y3MeQKdt8cNIF1/nPZ4egdhQBPplP/Nm697/+fs1y9AI
TbP+KCf8jnDk7P6fzxCQ//oarsN8zm3Srjfep+jLxqv3yac0vynSks+1m8MneCq794n2qprs3r1L
R+wPBSfExzosQzVQaBOLfNlw9MFh8FNGwXoGA8ReKewfL3ZXwZsw4NV66HaLDu4nLN4qv/MRdLtD
nPu/wmNelQBOYYHbWRlZxUz+naQpC+gZUQwr8F98xigx+pomdb9ckFpquhZQQBhxXQD4ilsAZMbN
lySMJlsYmspzgGXkdRIpuazoVD7OPntodPgC4PF5y9RpVWSvdO7rNvXHuJ/OirpD7LaTI+TD5Lku
w44nVc4ndQkp+LjW5A+ejHjQ8+gx5/v3RTBdEjmCDc2AXu1DNB1B52I0XxweJmCzB2FnWzA+yUPi
UlM3OieAMwHp5IFAg49gYQHdaHKdCAQtaBxG/9oiSJkpCiCLp/xkMzzik8+GqNym+Z2OUVyuDmXB
jd/eEFQs8PnrVxk3v5xtfqcI1asiFbxE1o/3uEsYqoI2dYqieMD87/F0UxzFDtxPvew5aMlZZt9W
na5V3O7Tj60F40IXGlytWILjpKHpU1iAj9nUnkG5bji4k/zvGk6HfaOnEHzugLxhXFlif57mxl0B
7xynhlSwg5LKbJF8iGVAbyYFM5b7mZcTFfl161VYSolWtyFDS6xpvzUKpGzgG7ThjdMF+/f3cd6P
BkRjkfVLdpxzgv7bSP4WidhAWXzxSjq2YBwRBhkkU1ixCYnbVkRYgKLttLtgrF1KhzpkK9i9DD2H
ic8PHJRdsi1xtXVZf8d7YLBoiF0rrXxeq77FMZjS4LKE+woOz53xvnZHmGey2kXmDBYWZ7VuS+TH
qPduA70zkZk8oZCDHLlfmhJwKXscQEo+R1PmkQfTh5XK+/xFWxof4WojJzk0IGqDXqwVHyZRTWFE
EbxCE4Ws84g9NZycMQ3mXSWYj5EMAsQeD18r7vdp6B9YHw0HnNUQ+MCiHT6BZrLf7ZZkIzRiwp1z
QVmFgRR1m1zjGsm2eL5Q1nwCtd7uG6ArN+yafallElW5McOTCEdd7uPIzxEu6boZbNPjysvmCiZV
crQUptU8WVqwYmo82LCzr4ORSJj2gdaVQ87FL8VUcEQUmK3W1E7ljjKB87IM2WUj3XIQ4KaA7uTy
nKopupKsoyeP8+pzdRoMH+2CByRML3hMubyLmN0POBej85IlGzDs1a+laQMGviXBIQMzItnAYIH4
wHVI473oZrNVXAQeGHbWsjuxU15RQx1mRW1uWmhbdVICCAMJVKg1tC/KCwmGHxNjlsN+ZiTdfi1x
MBddHwteckv5M7YDX9F02Wu1etAMqU5rr1x3HMe2z4oWsrnaQcZfwLWYFiEm9arZ/fYIOp89mWb6
GqFBz2UyuPfQyv7GHywfmZ/7eh5x/i/hvH9b1u2YNclcZAjwPIPHuRC/JeCTt+0Pj4fsMzc0PAYZ
Bf3DZSUkSU6iA1yXNo0/rgiCx4UIegJSsmbGfIw7Ke+avwztuXXWU1rgTv4xSz/dIiv0UyIVK73S
b2iSkLVpw/WiYHh4ZRgZKxqn4pyBNirJjAF03lxWdxv+oJyqv7jRn/fYgpvAVVawML9fmHtuwgSF
7DESmXEtxwgosrhNGtYOT6BrBdiVFafauNLvPZtfO4z2F6glPilzv8M+w+yVBqRS0iTgiCNcZjze
sxnHpbKHJe4+Mt+xyvHunfY7br990EXkxgeLd6yQeZIUG0z5J21gxMOogQrWPIuLTIY9dvQQNZkz
vQ1KxXdfIpijWsHgrGHfvoVJEoF3Yn1+5QTnsUawHUbluGRfAgrXan9YFc5Ri92u4IEyBzBd7zlY
zxMGLvUOEyMORdZfNoPk6aDV7NQkwjxBUOFLF/XjFYJBha8pRtFAz5aLC1eUrYbby6by7JSMiPUV
hMbFMvm+avrkXqXZe95P3zqVxIeQoj8N4GdaIq8jOExjk/Ei7CVe+t08oyBrKBH78vWl/iEiRzvk
mLlHZLWu9SzHP0B6MOiOdkAONEioiSzqJW6pe4KDekYnq4CQaA9iU6Zj3uFhc80bGO3AVBiw4FHD
tFRsBpobKWxyZBRKH1Dsv2HnkaXMUAWZJPieJhs35wVX3aknwavU5EwCwC5N4sPTTET2sMgRoqZo
PwbtwC8RS3jVa8VwirToEebgH01g47J30370+BgLXNtE1VjS+ZmnCR5nTODVLPbwuQFh/d2jtqFY
mvVpU+492k3/TXlbJHNinqeAdK88iePjkljyE3vVdID49HNErfIFCBPOQjo+gJV42EN9P1B19Dkm
LcURxQteQp1lNmznSCOcEg/uh1zFXYjP9XsTZUiNBnEiOlC8qKFiFwlIrrDNFJVzyrcq7dEjs8Dd
f0znOA4LBkrgziezevZJPiOhpxvLrYGkQMYyPCxsn0+y35s6UZxdl4ZjPAt+UdW6G2ULssyHYPnT
dLl9A4o2VPkg2CEJfAozt+a4LE3zRgAb3vdIUz/uWdrcfBTgCmvysIL0qQf4hpmnwYeZIdb50VOi
KiT6pQ9Ct9JA4QF1MoQT/pbOyO9WKHe8pSQeynZw832Hw7kE9YXesW0YgbNtw9GaFVhbhC2+bMP9
UyVsr7q1XZ5WBOwe1689FMNKVmwwUGLxHt1H0iYrxrcYCRZRhjBBNrSqXIP5o11A4xIKaRESAeNj
JlJ3B+Ls3YO0+pnuHtQPCLCLSMcEzz9MjIA+fmy+5+XYrbIAZxt+VwG1Rz829LWfaPjElzm565gB
uLD6AIM520uov5HTpeTTgtxpSMkyclBx/z0XLSpbE5NWyDSicCGPy9kv+VTk7ehxbGRiPGTwMDzi
pxM1jA33yf6VDumIT1/2Lvlps2Qv1ky2rnAmYY9Kqb0WLJ4+NJjHUnU5PvQhamSRhphEnFOgNMAi
F+i96U8AOMOryrqvGFHsUJg22FNC+uVlymOOnb3r4sposj23mkc1dmF50iqFgol37g4r6lxryul5
aaOpctbLV80G/UzUhmsgwTl7G0HtnAZoWa5Ep/LeNfnyua0S5/gwQmIje/4ywHVf9PAv16tOgh8z
6JiTZg7pE1+lNkMgx5/hmJgLdTr5JVQIhT4d/GHGEomRiaE8HOWxhxb0yQllO64a436Em9IrsGiG
9nf9lnZ3cQzgI16ANPfNdoRaYr9LICUNwbVfuW/3u8bHHii4W09ErjOmBIf24RyvEuv4dEpUxOs0
SIbCNPy3XslUN13zsYxQbPR2uFmsVRNCUR4sXdUTzbbsbwMVPlgeDqEwJrmnwDbiSIXbRQHa3vxS
Ku3v8JGIikLBcqRbzKowbKcniiH70WGJQpNvA7EmwITSYSiKinR0WRVkeAmKOYEijjIWg81sdkXx
oLOoCtssrfZ23ESxIRf7GU6p9bQIRWFriuaSpYM/MkWDktkx+MFMk5RhureVHpvhBXTcWvKWG3ww
7XgxGHMOAPAxA3exn7HPpDEeLrKC35QjQoqHLV6OmnTIc52b8V52rrlfmZxKDKoQhoAd/KU3/KPA
wHUT8IsxO8VmHJ53jMuI8o2Cb9mMtaO161w5OOOP6mv7D7kLD0GHWxRtl2c2hvMJ/672zFaARMAQ
+luy9PbIk1n87XfRvyvo0w4g5RCSpIfpuIzD9nMyOFRCziwayxQkQlk8otBT7/l7nmpZd0a5057O
+SmblD5sgGN+9KHb6g5azBbNm3P0yVyo3ubcTBB3CseeI5OHD+Pehb8Vm8ETLrkt55kmfxxgoorL
jVe6y9fCbZ06MAfkJW76FMDIat4ALTUfTnX6vunmuVQz1WDtoA3kCDH/LcC6E57Ie8/FeHLzhIEl
Zav+ta1r8hyvSPBP1m79mUNMiaMhyT8WsbdXE4TLSeJCHkrk9WXPUxp0L8vU4HDVowGJ8LVAqy24
6DXaISJtIY00uFx0i2244IMKSZHoKL9JmYsrtJPig0jf26/rhGcgB4fucbY7urbB4JsimwQyeydL
70kGccTV70yYY5uRCbqJrA7iWVaJoROBPEHgMumi5QrF8QjCEqWxeA9G9qDWjj4DRZO3CNL59z6G
XA0qn0EU1u+2XNp8+T6gYqlqNtzrFljaa8Kz5soyFyD8MYgPMeP+ogUUsI58vd5BEPxxRkN1ForH
aeTLYzzQ9aKbAbgYuFAUtow48+R+Y0h3Oy7AEe86KpunAF8bhs2NPcbrEAG4zNClDr3xzTRhc8GZ
Ody3MiL1kI7rA16PuaAbnz8ZBhyj+QeJ2QckWy8JQNO7QKnvc9S8CLJjzlnCpYLQda0oHpO8jT+H
wbkyJuxX5rq676FVQVUwvwI07F/nKIkx3cRVKOm3zBtRIteRluHGD1E0k8InIakivA012eIqxYBa
BKblZdvH6FRH2i6Yuu0I+SuObuMxOG7msmg+v6CHAI/NJG9Ly2Mcd/1+WDqF8p0oji8jiRdk02xv
XLkfemQQqaauntRy0NgyoaIIl1sUARlsmuGEF3wvkMrU3Mw8xxVKNtSVhoqe1qiHaDj2GMNgX604
xJ1l3M3dOcuy+bSt03bcLGJHQiYv2jbzDetPx3FnJx8L7boKru4V71r8RPToTyOUWslCRBkLwo/G
7skfRK/al0xOQb1LaKQ9wYK0b31XEgiDTr5Fn0iAADZoeNO4xs6EQFzq5M0rBkwV+mpfjCnUmXnX
/XCIU6wgzQsfO2ggbmIMvhSDu0vq3Fn2kFFAt0wsr4PooyqaaAMa0A8F0h0h10pJfxizpn1aZqAC
oadBBdHsbeeY1KcesKxzlp/ZlOmbAkZ0oNZjPyJYnq3GZ5+HaWmzKLggVgQ/GR6H11Vtz0xhBBaL
TArMk5jmRhDgXxtTzFrUx6chujnT9dK4eK0mqsy97/QZsvfvZuK3xQSfZgHPGqD/rQ43Ku5DPkEM
BH3jV7FVycOGnqDOzqqQ55jq0vwjzyaLLUT9AHQzlghRw9MF9fR5gxChNM3XPD7EB70C193dUAeI
dn5aDMED4KE5UhAjT1gTStTOjWUfLEEhGdF5sfr8ocXLXSaxEfXSyeGcQz08zxNiH/QPCEvTYkM4
j97GvJSJ+D51QtdYC5oiA+1zgDZzOqQyG8Fa7KgQE/aWdPp1TTvcbxZYqyLZnWLSFsSCCUCsga9H
Qtd6H1aBPk1zyPoEqF1rpkI3kCnGVpJXGkw/HQP8FhOA7jygK25MqC1gJim7LfewTeXTNcn9t2lj
AqCVDg+DCX90OeE4WuRyyhx71RlGqXEm6y1uoVNCkp09MmLIxaTumWYGrMfaL/cwaXKC7R40NtOr
OKRqO7B4+bW07CVtAHVAn3zESe8qOccNzl6Tn90qw1eMhd1RsN87FPnA5RSA5ZC9Yj78zsX6gAVC
Qyyt2xfU3H9u4GnuZUTDg0PW2y0Jok/aQODCTBWKvYgQmHJk465Onrj2QvL1iBuzx5mGR4JGwh+3
r/EeasRDn5jPZR7OrY6/NWOTVFqGzzt015eOD92dHbCxsqirYqbeM/jGCztgn4nEAsoKSsGzRO53
sTW4PgKVq7u96y7YfvjF09Ac4yD63UfmlUvxvqAe/cJNEJ2k7/rTwHowRBhEr3zm6ZFgTIPIXNoW
+7I/TXBK1Fu2s4eNxJ9kWPoX2DzWsw7GrUQGinkiOQweyLXQFW9dW2Ipt08c4YJHpdxP+IMGcee5
r0T7iiPdn/vBm4L0bjvGsBNC76/5L7OaqHJa4REPp67E3HWGbL7DTxMgkiddjkQN597vPwcX3U3c
HXayrsW4uksvITp2eABF2kAQ3Xc/N5084fM+rySpU7gvCJ67gmxjWANNPU5SvKxTU60dKL3RqeZR
tPhNixuudpy2KpjMMxi0Z7Lag4vbs0nzCo1AUGaOTR2hmrPYoYy+Js1cKdc+Oha9BRyvulnPUkI8
uY/uU/arrJog+piG8JzibVjwaBy9624mzM9BnL9EGenLJRkuCI24pGhZpgkpdibjx7XTUQHezCHh
wedVFoaXXqNSivVj9tZa9SPtZoy/yvwc1+AxlW2ZRNNLMrZbOe3R2YNhbLEF1uBvzY9w7+7bZi2C
Ya5wRVVrb76FLZw8mGIPKiP3JDIQU0DmfHas2e55o096Rkko+veSWgxDA8YVHFYciMrz9WNP0GsX
2FxelgDeABS6/0CKOinSABNU1rsKtg5fGMenut/Wn0Mb+nrdm1uMdSRdkHFgxwZnA96jnlEws8h0
4iAGDvlILzxv2XWcIoHNjSj6HUBXCotsJwrVzP4hp+EV7QQAdrFC1kM2iwMgBPMD4pb5caVJdwk6
IW4sQPFr72gHlBTJyz3JjsBPxLmdAoT1xT0k/yAMzRsCUvxHMmJgR+tlX+EhV/27yFJs4ZiroeUC
HQDtfx1O1tQrRjlEXn1m2ZKUg+AtiBbEt6xsh5Q9m8DVDuEEng6QUrsktCb4ZjLKOlhUCG5vjCZJ
E1V0snXqgBBzoBRioS8CEvXTAicAUuPc70RKIAogn4BFFM6JM77BEtOgBljuVDV6bXFopOkl9sNz
NGQLqApYfd32ljTqMlI5Fy4MHzO3yzqmpi+HZnzrW/fol/gbKE6JomDw+kGWdNUYcXtWu90qWAR/
Wz5GWLhDSNy7TL86vVCof7vnec/OecPIwY2kKSH93QqX7E+x2U092EVDLggvZL/14Nmjn8h0nqB2
MV2ZAnSfklA+pfhGKUV+LEScGFw5PW4gPIscwCtp2VQOfSOrNW/u4Ql4pgpgxEThDYAdocDtc1ra
PoRcB5kqLv015dEvt6x9acEV1osRX96X+Y1r95uFczU2DBRJltZLwgWeY/II64M56B41pn0f/kbe
93AKMpgBEgrejcqWYnSI6yXfx8r1/dXOS8Wdz86adj8DDZJBIrmXzvO9DTw5Ju0YHfZpfM6bCKt0
+jxn1D7wla6VbdbszurEVc0M2HoZcCvj+CSXXNGSeq4rcMvtZV5EcoDiT8PVhbEdtDhA8gZLKM30
UFqev0Wsm+6h2k5v7SyuEzwHNaSKJ2h9HzqkkmGcwEXTYMGwnayhPKrBSEJLL4kFsgNmVsbdgw+p
KPQUxkVH0VfhhZAHByK+bhMMChItW3jrNnHuc4DRYRbTKsBaAOXScpeiJGbZl6yGF+wJ4iXghzR8
QwwShGfcJPiPbs9iid/JCnhCDzfo2od6i1V/C3nSYwBlfRklWFToRrDdDAFVQGex2MFY5TvgmeRt
IWbth0fNTUT+7LFpxqoZwcpDc478uDPRjsrrCmPgBuX01JMbuFZI+qN0kfY8oZ4guhuNbQMDCGIE
w2R5EHSHdGIerusxse+daXvg7/O0f28Bwa1PEyAiUwiAjP6IX/Tpbcb+qWvYjLb2Efd7Yx9soLe/
u1xzW4NCN8DhBxRCnYYhhcdGNAoBBMUKCkSXAx91WHWpDaI7qDowEGYbbX8ioZYjGiZNqHmOQXZh
msZzL8XdmgrtnhfbMAyuMNh0lYP2SF0Ub5k7MNDYAOVT5rLSkHEJj7DwW3DIctcyuHJgqtu9Xxv8
cA0ypEGVkmSaqy7vsC3Ak7REYi3sjAKhH2r0e3hhqMyBC65bk2iuMfdk+YOAKALPsR9QqQa3/lbB
ZiOWIhpy9giVRH6f0OhjHdPH3EKHnSxLVvaZEsdZTv45J3B4jp0Z4Y1tGgjghOO/hs6bx0AG8F9Y
1MzGZRziLi1DFeVnCDie94WmrwOXP7ilh6xrAWxHTRkPbjlwSR5zP6DmFuFXUNYg4mmzyRMIcX3h
QW7yEqeh298SyJjzv4u18dffv2RXRPR+8wY6bj+2h4A3v9vERcehp0fkPR/NghnY9ndbKqKq6RAi
O3RagOJod5ArAmgijQ8gJeCeWvCLqkOZQzQgscaODHIeOq9v4w6TtF31tZljLG8Ye69+2FQxsDW+
DmnbVvTrQ1KpIoC07dEGRJ8nCKKPnpgPFeT3LTS72JHGizeY8bAdweE+wN6E1xL1TgHHOZrFxpZh
izfEw6nyrZngwAzWOLv1SZhUQCU3SBS65hwsNvm+rQ7+Kr9/N7P81Bg6qnm1x27amxM1aCDnM0Mf
zZ5Cg2rYZ7zl3dlpd69hSDjqxb+2q1ivC5Cvp3HM0YjuKTyMIvylZtWWMK/hliEBcGa7GyitsaCp
ol06jXYhLLRs3w/JCv57bSf0XrRrraBJw1I1gmAYtwvIOHKiDJcg22JTJ5Hfjj3vM0wJFF7BDpuy
mtYn6JyzIksHXmYxQ1db1HD4RCm7wVP7nKjcvFIGu2bn9uwJWj128iOnFUiT8Xfje8RQCSS/sxFd
QZxM0WlaoN2ydsIu0YGBbS08PQQ/PfxXBNFSEOee8bYDT83zq4BI5nMEIQDQfkcTjvf7Qx5vYakk
jABNGsSFb+RPmWH/nASuNh13L7Jb1nKAX64Gvfqyr8NwY7IBXctGTIPUzaxKh2590wkZMMxA+3QB
ke02KCjw2Rewf8Brg6yr/R2yr/ijZ32qn2aG5TAGWh8dVA8HwmO+6W46zGEbXtJuMB87cpyhI1nw
g94lPZDSMuiT71JEAsyhNt+gWEuvEDM6eGdBXLrdXvavI6uYpwaWzNwo0FzqrocMsBxDYC6GIRvM
fw030RTsJ8wc3RtUvkieXFt/iadmveAAw2CdN70srcFzUKvG+ra0LsLUNSlvwksUo1K7ILNb808s
ffAwLS5F0uHaqDvLZKWT0V9WrpPnIM2mS+6GuFrbIHv8b+7OY8luJNm2v3Kt5yhDAAEEYPb6DiBO
asEUJJMTGJlMQmuNr78LrOrbzMMu5uMbvhEtqaBCufvey91yWQ/UGrLrYU2qu6SpnmlmaFwxiSs/
LwvtHc3L3xm0sTrraPJzT7kDYX/xYnWZE4BmQsuLT6DepHzXjOjpg1REWrDZcRah7Um24QLN7Cda
6j1SURyDFez12OraWRYRIhtperfkFOjkSm6KffjUaU3tpWrRDtSu8vu1PsmMqvaXdpvPWCEOloU+
yGGShCVdLkcGeS4DYUWCndnOr2Kl308uNTsdIzIVrcYz5HzRyME4M0yt9yPdNfwpnQ+bk/Pu57lP
b5UuJ47zFXXGIVH4fco4sCj8PxrNoK5ju1S0HsI84NdZp/uKJjxnIslXr0+M7nHL8vemg8tvHtuv
BEDDHdI61Av1fJ+w7G7oqZblxVbygQRRehipo1CBv4tLPfGjzlWcv+cHjqAZHkXWCQz08wGm04fN
LV3Ss8V8HvU6n0YM1LpnG9+Z683drCOxWRd3yC5jy7Lwkc/q0cR4elXMVnFAoJCeLOiiM/Q9q1tu
IcGyx7XJbznZRh58tOuwRDc7XKoEI+nBENqXUXfskDyRc2bgn7t2xlUy6xhhkUB/MuO+89Fp6V6f
WfapSdV/9uxhpYvmlovrrR4+5VY7X0EAyE+KrF9DLKHygiJjf43nRu5+ma8V4zFocNpctB1yVK+s
4hc7SVEAteE8LAcy+jAWmGluez9j3zrUccLW3k6XSlOBcKfktDQRapjDJjiMY6qoTT1lqBs95x8X
yYVN3wwKDT2KHkrq5+4oTkdKbcY6FAE+FR9/r8MTiHs3Hq7pg35ZGuhZcX1Nh6aMEc5iT8I6LNUY
xpvbXGZZpyHLyRLPQoEU0EqHKmk8C7AiUe21qROd9vhIT0cSbzwvgq7UXd+XYqj9ArxdnvGW8j6N
ketmkAaW7E7rtfc0hVipW6Hndy3AWsO8bmz11m2NJ+eiqCxqVVTCoXn1F1o+V/jBm1NKcLjcBUfy
uiZRaWJbRNTgPBU4UMmgaM+mWO+3ZjQw5cb0acDrMs+ZdtAma6u9dSM8tBysVCSfz+ZNvQicLo4v
7GmgjWbK4BLbdlbxsq7oAlURgfy+vP1vReuvpO03zUt1P3QvL8PV5+b/vNKz//frH/s/f45f6uDz
8PnVDyFeimF9N750691LPxbDvyTe+9/8v/3D/3r5/r88rM3LP//xXI/VsP9vcVpXP6rVd73338vb
fUj15ZfX+vb9X/ylb7ftPxzaGCAgV5btmNYOcftL3+6IP5RpUdVUriEdnVD2f/XtwvqDDDbJdkux
YBnO3piDyvmQ/PMfmvwDw5HpQqcSuitMJu3vyNtfY1BYO+gl6ihTVwjtWaCPoTTCNBuF/qE8pDBp
VvPQmXha9PHPwcFn5dvc/olV+a9qJFag/Nz/8x+vyS7fr+JIW+KT5DyBDuBIQU8P0Llwxr486HBP
KgegwaJORLJcQ7O4++Ht/4dLfafx/hvswrVsYdjct+sCTnOtY0CZM2bpUHbECrKmYvVh7SfbABSH
m/CDk2tUxtH+1dbB0rao/VZyPLTv7d5ym7O8L/rlfVPMra08tdVrf9GU2jAhBB2VYgsb5PQesqVp
hpIgYrz99Y3/9CVswQixBEkk6eq2fkR+ggruILYpgUO4j0VxAwbbw7D462t8x8IevRxGoW2gFkRd
YxxTmOeqajEjRelh1dKvhr2egha8Jp5js1kO6DyDalfgsfzp21vf5acxYAsu7doSEZJjGOaR3chi
yc5qw00PpveJbNMlTgl/9qeg9t1wO4kf3BPILm/A13aLyA+Un++DwSYZZSngCwZNrfaX/oN1Q6cE
UpNRzQ51uB2aYA6jID93guaCzE1QPf767X5HcB+/XZcyvCmhqzgIj15fbRe06hRJ0kMbWs9LkN7F
p1twx6YcoMryOAUGS5h438hmeffvfn3t7yDnn6+NhQZGCIaVYwSoieTKGXqujXCOQkn/Xp2S6jxv
3uP9PrPeoag5Rwj6xhN//2h/f1VDP6IpyUyM+pgZ6WH2UXYFAvqUN3ikzQJ1F4fpYxtAvEGIxQHM
H66iUAtc08v81IsP/SkB5m11NV9k7/rT+OCEv34j33sO/HRvSjcoDrL0GHIfGz98e1XVeJrpS3Ag
73FqHtwAqOC54c+nTphfA6T5mF4MN1FDis+Tt9ENh6QL7QwhzmX9UN925/KUDJv363vah9vrW9rN
TExwy6AjiXns5+Sr7YKxMTk426TXl7rldHdDnPbDxWib4k/D2d8uuuwsRxdzMT+x94DXkKivjp6/
1oooMWA3H8h6LEWwFgYs4X14vtXZ8OencnkivA42dATBVvL6RcN7aMt5brnQLiIoR8efmCP+uG3q
jfn80xqiYPw6plAGhkxXyKPhRr9tiikNmeC41U4wZISGe4480jert7aRI98nK8d+KReNLb8oHm2/
lR9GzzYkIi76kUt9lufLGX0hwixoDmQwbR+FUkjwEpBCPVTXzbX4vD3Sg/UCXemFdvj1kNmX/VdD
hvCExRITkHKVAWj39X1oJm6vcim0cDlUQXlie53H+fWN93o8VGyD5ZEpQgdZAeDleG0WdrpBNGCq
VLiZunRXdb4xGI+/HFcAPrYfdwyLp3D2MfTD66QUZVChWdl4/Np3bovT+g2i20+PIJGdsXWjRNQF
X+1otMeorFq1ankYL/B+aMhM4WCYmzcWleOroErXddb33aho2uq4g59bzP00rHUZVlkvEBNA5mqd
LnrjZf2nqxju/kE43xmoFF+/rKbdJqgv5HOXSGmoWHtmBOgSnWr3rwfX8czdH8fRdQvAp8UXOsY1
0tnIjSOj43GmWnkC5pC/yXKms7Iu37jUf3om1xLKFEK3dIADr59pKoqhJk9SholhtY/aqDfXWN1+
j+XKpLVNnS/EezNcJZVztBS1zjAJd0SfvVEh/Mh6oUipam/NyePBrFglbQ4xFicpfj0GFma94mhF
si+0hmJ70OduumpUqc4c9Cahk1vzb9E696fievvxyd33DuOYSwkyojSi0s7Chup+UK0Z+X9Ok29s
Tv/xqWzCXC4owasTjvw4RceMMgM5bQpldIzD06gRk1pDdiq13jxtetN8Y5S/7ihjsdboQvBQBDIM
DPOY4kw+vbDgK1PRHZCPLVJe67Ndk3No8l0mcFMlxVtsd55lXy9/XE/5XmyzumtJUmY6odXrp1T5
lPaFm1ISjmKIGnGljOQGgduA2j1oywbZNSZgVfqI+lhIrDzeKNVaWqntMpr5oYDHg9Wj7HT9gHlp
w6uC72zCEmrGq9+o2f42rI15Q7wl8EoUg34ST734YuKfTagaxYhrbLOpMbbGpROsTtIcHF1t+Bak
BahItgaYgKKWKIaHEemJlybmSJV5nawHu0vE6GU0ljiFJzIXFGE1dwjoEmAtISByUhDA78Cw2SSX
twtVsrwEVZLRFdgoUPG/5xtHtl/mprvcmza9iF0vEck4+KCLqFU4BRky3yrLZeRG8uldn2gCNRMq
ydsC8fhyIjbp3mxjOj8AX+RGG8fVSy9ZJLe4TF3xuR1j4Ai9U7A05lHU39mwuq/aSB8oQ6tSKn9q
lJgoThe9OOFlAuWAWhTdjCOyIlIYQJ2CAhMLKXZtIgNo6c301YwbU+FZmNW13YxTFcKaQpFAhshG
fpNtmJyzTS8PFgkUbF7bVF9X3FTj78H3h6hFdsB73N2g+Mfa1MPU1cyYWrqy52/bmDPEYKVsfCqd
qwDaaX5Zbxt1mMaZKx9U6AZVyzWRYg0SrI0ny7ZqSDc3u6Rsi2OKHKxouL4auxKe7c7Np9bEeGGc
ilXpnRfrhfpG6aFvfIU6Eo8C+Wvdn7K+HrzYBfLi44nWVj8nHxWzDWvRbU4PxCFMFIpYSoRqcuPs
pJub9nOGtLtE/l0OHEM0d0Wjbpgk3sW2LlduXzt7vtkdKFxTnY+DEduLCnuZuZy+AQU9JTmGPupS
eoGpBq3evXKyGq8nvCHiE3JOJG51jSJiU82opLIUnTLm0bJ7jJsp3VOuo7ldTlTWoHqMUZOeKnuJ
HKoalITDpGIEerjMm4MlUHatwOWQl/XCljtWb0R0ufd6ZTZt5gclquo9vNHiq+GU1mdV66oJ6mEs
TX+woOtQudNqxDopCT3dpSzU2WYmwoy//bm0y6zzNeLm5zF1AXzGFKy/MbYoIm9VJAVMaReNb5kP
e7XE6HXk7IuVqLOhkk5xiE0T3kWGOYLEHcNpDVbVC97XrLdPrgUUcvXcBsy2jwrKeWwN6gNeO+wF
lLbJ9ep0F2YOJIbZYj19xRgYJAbm9Qbp9K6kmfTRXys0elc4OJqbzOJOPX0eiuUE5gTQlb3fkuNV
BJTPfYaSIdTbQrvXTZoZkXxOdS0wamUhstiyqPDcLSGR3iIHm0CJZkVxkprUEfwIHpKBEI/6Y5hl
jv5EY2TD4L0s6tGY0+mpseAgYbuUdLXQynyibmoWJ5VWjNeO2oVnPa/+0iqtbPRraxgeR4SPd8AA
JsF7tN3Ra0sdF1Ars+Gi12DHeWy9+ouxjC1IDdWr6wxJvR6YGr33kJG1dElKFhCJdkCNyUrO2sRw
UhRlafYtJ1rRQyOXEPoYbxydWsOd1kCAeN0VGRb1rnqJSwQFaQRvbaWWnwXUtii5RSUSHWB491Yl
tHdGP81lMKXQxMOp1qwXfD7SPcPVlnS78RrlXhz36QCIVsgKRKGBsIpiai8xQJWYPThmiWujx9iK
bcitJm+p+hmZldmimU2GhZocwU5loUgA7OlpES69A4zNdgudmmTyyRoLqrlDhjDR7zHzVV6XREQM
MkEnfKaSKDqhC00ugsFIC6T8iZt+6jYAMaELNqi8jlEl3xfMqNxL5hZfnDN3kOiyCUGlB8sy7Xxn
2imM29YvsZ/Fdf85HkdphQtObvNiXBGnYUaikORjLnTgEwNDQMnZd2MAZNPOfHzJ40Sluu3iw97H
7YPbN67wtdVtE1/lTXNZdI0hfEA0BVd2Csqhmpii+QonZJqH7SIamrjEjph8SdFYC0YHyx2qczft
eXRDfkQda1g+NqT0W5tpiR0y07FZow6PAU1UgCmpkXcs7TOGTqR2sYNGaZ30/qVZaXKOOnmrNc9a
F/MWXBhigjmSzEjh6BhTMsKSryMSKtsnBJ06IDQzGjActRRIDExCHfa4MWbbk5W1e1uQE3kUFjWY
GT1mHp8cKs7IvnTrJ1tlaIUTUywTUrZdy6SNFob8qTDUBQvKxMBoykHy+04u2h1117nTUzyaSx3i
rkHBkaD3GgOqGfiee7CyH3dMVo1RJK6/RuMWV2xrZSPOk8V2Nh+Fga5OhbINUFRzId/V4zQ+bO60
i0eJ279mbjVeuM4AGhDkFUgswzY1g52gnG+oriIxbACPfKUBy9aczCQWWj+LVneCLNYB213KMX1A
qLAjCDvsooFj9nPumXMsP5dWpV5WPKMLl8b0wXEmXkxkCh0HCJh560nd7r89j1b9xYVQZ4O5248l
vVh1QaFxXlm9bNpW4S7qhQiLmqmL4xpsR+Kb9qQ9UTUHG9j0IjcPCfXyT1qtRthfaYk3jRGXfRxk
x8qr2/jffPB92aeJdiyTD5V3R7JGpOWhrjW8jBl92elQyHrxW4SdSAWJIb7Zk9G3npolPrPecVXs
S30bnrrSLFEsaPAEMc8Y4/vC2HDxltiLJYU90d1nbLQitPVsuo+W0dXDSEr8e/bGOqc4LX6WabRP
DtWnkslQpOvXTF+QgPaa3mDVc50CKTH+6cVBFZTW/QGEcvq5QwO/+SZT6mzsMtx9LKzWBwqU6Ygj
aUiu2qFcXV917na3qhhOmMIh/7UaEuwLYDc638qHrvKHzAIdVyyU47NoVg8o3VYUyKaTHlKRgyiR
fVrRFjrqII9gkCWjfdlCj/00tbyQd9Woq28bIUMS9qZNnbeYh3I8AfYhBOLe2cTCzlphhvVsyksX
9gu7d6dbaPITi/KsTjbo0cW0sZ2YWmx9zMcB+SYQxiQ51J1N8nBERwYTNd6cFXW8Wm4L/BR7tVi2
z/Hab0PQaEsDqW0xjW+IHXGDLB2ivdCeI4uGW1k2XY7CylyU9qV1bs30ZfWS1nSHC1ykzgWDfUoD
YWcI+6YNDw8Q3nxwQ6sws2+R09CqPUEMGtYptmCUuByGdBCBKlzFWr63TWcUt+maaXl8Cryja78N
baqtj+TqzTXzORjp0Jkz7Xnb63SWt5nDNAcbx/4ZYfkqJwZfilD3usblOV9Nle4015gNohzt+ogq
Hx6vMYOWmifTw7w5f0xSqg0hkqcEemvdIQ1pO8dE/JMz7SBUtjqHhBmfm5+nuUrfOVrHgXG3yO+e
QrHuSPkIbYNhxsmziifnBVkV21G81Ik40doyl+8HVUWgfJTUnyR3GiPfqTb9ymxRkp5TmUhl769u
XGh+bvQEhEEeU4u56N0N5Sbilsq+3AymTYkdrZxcGACpJu0gExZ0YpbTyHHD3E7XL5Ox7NzFYdw+
DV0sd0ui2ZzkRDcokdK81a4oaloOYIE56nxWbUuAXhds8bg1nAFHbZ5qY3qiZ4UYPgzWhNrVSGXU
g9RMOvExhwKPr7Cg3+MJ8sQyvpmmyZxPNbmxUHO8x9HfjZZNsX9Jp/ncdmuWcbE69nwuewrHJwr3
GOsOsOuCBTVyHwZoqulHQC7rR5pjGO5JNEPVPF8qTX92gVa2aIzo0nNqRygO/b6wugkpFyJ46yTb
QBDDiNNFcthZrHXYD8sq3pGhnNS1AZPIxQGqsYDoQyc1BCMTPUnQPwp5l5U64nLcQqUqcULK/sWI
8wqhW8cRBzI/3qXzTGyCmLxiX76R+UL/5znvzXd2yznkGodbpn+Ytq5HUdRrVo4eN4d3dOZwOLSf
Up1vE2wzwT8wd6bGFY0IWX2H0ey7z247D0ZILgryX25XNJAtjErGt12xJlhC7G0EvAx1yPHcEY0z
losKBV+2GRonyTIXsV9pILlvdbOv0QLaout5m0sOg7poKmTF2boimSP5mT6NY1SUWK7qdbxbFm0u
rxb2//GGdmIa8Uyp1TjaEQLfV3q33eEbd26XEeLFSYlG7tkq1TaeW7QzKN7VmTl/0NcCh/WYuIN7
uvblIK5GvZ70sFXLxl5nDfH8ZMyrpA/JZNRzWJVjC7AWYa64G/K0+lTWRooOBcHrN5FiFj6XG5HR
NVJKxM+Kr6mfK6hL2J27LhY3Ezqr7QwsOFYLZjMYVA+mcSGKYNGdlvOh5hYlgQC0k8BJdDZF7E3y
q2nmWnvegp3DODNuczNf1JuWatiWJSbcRAca+hCv5OKubbMbKMpr/V7gqOk/EIrZSawb4GcivkA/
gJS4QObk+HJE0O94EeUHDjc67uHJS7dyjM5NAyk9ciWdTRGG7vRF0rPKw8fovIcdSTddfODTo2l1
7XhvAQErfUxlyUsTESsfNrftnw3N0Yi2q3U7L5xUy0/MeNzu62ZqgINnSfwy6BJ9otTKwvxa9vUU
ve/mrPy4tkmSBtuWNlduuhkxhKsc9nSO0GT0JYmDr846LNlZqVfpN6PfWs2vksaqPxo17KoAZLiq
Luqy054QXWTu2dLWdP+wtqaciELS0b6oaC/BhAYq+ygrwFB+jlG0uyXxmDwWVhHX5wImeX5GR71M
QwszOR/aams/TE00TAByaBXgDZbe4rB1JKpzwMP4mGJdLqhQppkjp21jIDndF6jyZqC/WOEbNOsU
PuJn4gcA08tlUbJ6eElWAFwq2Fd4tj6fFMf7Wjwmu3AQgkiaY5mI2eUTuGPDlQQpVWFCGKr0Vne7
yjhH0jz0l5NGGIJfAfBmfNnQJuALjDggH8bQoMqlUUPVo2pvkF4MhtqqQw234l1JpICkUdVU0mW6
ZZZPtaLM/AmNqha2LUxFkj0TxPa+bqVxlVfJKi7SmDD1mZNZzmxpHSf2u6mZhkuM1tXtWOD38yFH
2MRwmz0CZRrXrnruu9i+tW0g2icZrZpajh2G+EbGBV9k6/RDdwI+BKFUZqM1DraRHhShyQY7sAaY
cN445RNZsxMbq69N1TQFiRm12inZty2BTcdJxYvXecoCR0U6nbeIOW9Xo+62SwpYegfGWoOI9aSw
wj6sOPyz0ynWCKtWpipmphUf9bmKaQwOQ6yJ4ZTTnhd/LBEB/pQmxkW7GBDUApXFM1k/SvCf+gGi
utdpnCi8BSvC+znJtiebrOrHeSqAmzgqE+Q+9ZUJpsWZRlcqrLipjypzK25XzLTMAJOuGWhiZE26
IbFR/ORZ7Pq8dFx2kWYj2ivIVOhnMfGT6S1D6zzXLqZEL27L+MpIMTZ5fVSJFSGbQf6T9lTWbdRp
6lO0JdEdLvAoupCov5YA2Hp2siUaHhqJsqsLcjN3HI8opq9OOqL2c1cay3De50Nym060MPOsqdrO
k9httCCx8WlhUV8IlBvetfTKoieRtyAqfMDzhqhQopRjITLm6ZMYK3nP2WW7j8p848bFgsbfcHuo
5U42T58b2SyYU9FJBzgidMi1ZdqfibaQhb+hA5pDEdUQ65SmP5mkkzk+Ghb1rGZasAxNSuM/Ai86
2IhAeEGXTlf0M/jwNus8w1nFramqFk1gRr900Ehtcz+3tUP3lKS8WSrKLl5H142P7mrqC+N7qVoq
F0mPciuJ1G1jZhiKFhMqS9cqLCF1Ar+6KmxyvxU9GK7yEb6yD9aVZJ6qbPs6LaLBOpnsMgGhkY2I
s3sYypbv2l13O1sTW/nSoo3qYQ1+S2N4/dAAzFgLa0SzRoAmb3dp5jqY0cyh+HQWddSlQiuBwo39
ltQA55WYnEzfiGbxiaBc1Hgw71c+kmBl6SupUp80k7y0xp66OlwSVNJ6tzad59iAa9BcuwkRRBtn
Ow65ghBr226C0CSZP4nSFInfVnV8KrfaTnyYG/K+jmyFdwKEN64nycfl2NN+U7HGopdVWzVgcIpI
NxiQ6l+ySfbPuNDxG5Rjkn6js+dKflrM5ePQuMtTm+jljdsWS3MAMzHcLMbeNIz9qX+pOlN7msa5
pX9SnWELKWAdvqsdRzxazc7iQG6M5LAzxq3xBlcbWR7smf4KaBKT9cKO1vrjQK5VR/BZ6OdpHtGt
ZyoijmpGFDnP7SyxvkL93i5s5Jq5h9HZPS9MDNYYSvcD01BtqwzZsDl3bObofiRHR87Wcfvik91j
lyBqrQS0CbtzMEbmKAv9Iu7q537Nq9Xn6AWbCkFhu2InI8nloQBtBd9ynRoPaXr1pZhr98yVcsp8
22G59s0CCm0ILLN6t6Z62TG7a07KNBof0gAgOkdofcT5hy2OdfXcrafy3lBkLsbMZsNv9UQ9QAyb
H8bRQOXZAYYPR46WIoAFR3xoDqULOQ9+2VcaR0eB1qqZs18df07oscNZv8ddLsrICAso7ud2Bze7
xYI9YmHVTBqi1G4EsIGuLB8Uhzm8m/jqbkrHcZ8Gcg/fmmjuT2EwmKgT4wETPDU7zd+jytBIDrFt
400w3Wa+QbMrH7ZkKm7IsEWXA93iLNydxfTJkGSL6EjSlucbjpivlp4WKqRPiFlfyKxhkdnqbKPX
wqBfIBkRV9qsN4OvacX2VUscJhHJ2f5jvC3jUz3S4sJDvLp+dvMFkJPRKeog9CzJLgnkC8Qm5JZj
D+vv7PiZu/Wf4TVKJq0yl2/4amkyUGXj8rjgi5HYNjlM+Pqmu1/kMDHxmHdd4y8skVsA07z+JLW0
2HwxR+aExS9JBAvgrO7NkfCVXa0Zr0ot2XBGFBwmPH0CicdR2oFjNQ51C8W6rzhJT135lTYi6j14
URcRx7SWD6neV4/GQCYDmOVSUrtfFwVJEsTP5C9RXyZBJQcoglmeRuhxu56WAE0KqjkpKvcTkmPo
EZoTkckw8Q3dQVxtvsScnxqPTMeeoNCy6mUzu+WRxtbdR2teKmamTF7IULLERVTGkcG4srvM9K16
Lim5Vx7GHQyBUDPMM0gAWYu8vkofs6QfdV+vDXUn44wION0iwD9QypiNse4U4gDgDPNcZ887H8rB
9RA2rbA4/NJykm4ZjZRf19gYNl/RVunrRqKDuTor/CF5k8Xs5k5S0YypS0ymUpT3z0rai8H9TfWV
KixBmxUS+Oi84c3DQDFEiu42ShFSaZAUuzCjBQMnnJy9XLOhJIWbbUy3cys4FdG1ASfD0JXuOwXn
5HHTG+TBTKLoC9i7AXk3B2H0+WSnCNIMqeNlrawnaeyHMrazEakUbiHLm9E/9tDjdj7H+3rRnMF3
iNHAENYSpF477nPWlGTxQiHGaAtnnN80lBrnVPdqMgg8M40myqDgJQ5eCvhr9UFvGDhQywij7gLh
hh4yE2A2/JV6NJ7SCMPofUcSjlyx+gOj+nXB/acqOKIBhUoBSZprUwzfa7A/yCBGBbAL4k0Ralux
horszelip+9/8yKU2dE+GlQYqU8TH76+iIYlBkMvvAaVzcbpbHXFDfCK4TcFF4gf0KQgHUXVJ6mk
HglTMtYz9DN5ERqt1lxlSkSo3ou32hMfKxQoEiOQRc/hMAKxlx3JOjJw4clI1Sao6zQ6rbWS7OXQ
gynXq+qNevTPl0I5gHZUZ4VybGLuo9fWb6ttL6MVaHi6fdk2FHVj6mLLVLxVaj8eBshTYM7wcdBB
ov1VR204Gbf2OthSBlqUkHVJOhDGXSs4H//eSNivI1EIIyAgjsdA+PqRipV+Om6Ugq2dTfPUwkDp
19iv3hgJPxfyTYnsxkWZhYrIFObrqzRrT9UT+U9AWtm8Y0Yr9m3NKA95kuSfRkihZE1p5Pubc2lX
ZmFhcA0HHatS8kjrkRWOgKBJYqKy6+ZAeC7OWqtJDr/7ChF/ucwlivBMquNPlWasMgqyRpAAqD23
UppyIfj4XYXHd5XZLlpBBoH4wjl6hdaSJ0bhZjKY0IUTyqH9LzI4nL/9LO73EQHsXsdKeDTCrbm1
ZlJOfCjqLwc6S3QParev/Poq+//yo8KCZ0F4yGBDbsu8PdbgpANn83FozMAGdk3SPRIHPBMgO8zY
Cko9bW9/fb2fhx/LjzJ5dWi/lfqujP1hTaVlc8kZg6ciajBuUkuZJ6PV9g/0PtFut5z6QuI4nAt+
fdWfVwugMoKlQqFn5n0efTF33Nx4KhIT9YrYAB6SkgMCiT9+atY/L7U7H/4tn8frwM/PdbN2eNaH
ox//+/9Pa8W+xv69tSJ8Hj9/rbsfvRj7P/jLWaGsP/ZFB52TRFSLdt74X2eFa/zBtrFvsixIKLT2
P/qrc4D4A7kR3gD2LimRaTOY/mWssP7AmWCxjGHFcOgt/C9Hye2fg/vPL/LvD/aj3+G7mu2HOSBY
J3TuCo0vQl9HHWupNDojJXQ+2Zk8NV7F/IGCmt+V3ypLnhaLe0ZjuREoV/W+UJeOmkJiIG9Y6rNW
G0+Wlp59RhfSN/aNZiZHM5O7YmKapnA5hCNR0/dt6YeZUtSoNCAIuSGShcaflhxbW0/dpUdhFKY2
oc0Pn+uv1/Lja/jeav7Va2D7hmDs7m+CvU7fb+iHC0abzCZmkR2mW9ETF9qVVV4P9mbTnirJGyr0
puww4AIG7H0bJXnikWDX7nuBmgfxQI8baonb4nrc1pTON3FEHKCPVp9xOOy1d6JNhg9tDj49pE8r
QahJnp8TOSHFxwZaKDnlKdnN5wPU9FEt8Qm9c9ZmX2Xn7L6idiLC0rA2mEJ12kaH/UkoYAO1FGBD
Abyd2LMOHo3WLalzbrb71yyyKp/IfRrDHRxJJfwaZsyhWcRknaSbE4N6XTMrKLSxkGTsk/EAQFO3
vbox7fO2Lqr5JG2t1vIWWGcfYnj4UHFkIuygyiqabBbTPD610ob4nsEjO0DPRhZWC6Pog6SBTwBC
VqJSq6zFJd3gwvfz3ThukYiJcoOZPtUVJcQEBTWki3V7dqJ2STw36lv4l3FjgRjHUU9JirpAHlTx
vN70lNSa0KZwTtQDxwxyilbUUCIcVQ5h3Lk0rqwSDTD5qOEv9XS9sB7p69ut/lI79ntanVXSn0HA
Dqex3mTXQjOm7Y3RtB9bjwaT4xi71BzVKl6loxVXowxaLHTBhbRg9me2XrjXNpW3BkAL0ik/Igty
NmgZ2oGiGClB60Refy3Fr1biVyP6p3tgk9ZNnbVfZ805bs/eG3FD+GWLEBY0xJ1ij+38bXKM7HxT
Vc5IoXZCN49Rd4n2ideKw6+n1Pd95Ye3YCF9l8QPyt0VmmgYj97C1q9aB1VEB+U1mw9j3va3xItz
sI5ld4m+oDqji0N1iERKq5AodS5hKs/EeLTw2IokDpKJtr+/vqfj06za4w080xY+NsEdHS0rSrOb
dNUzgXsxKq4IcakbWXb3+P9wFRtPHCe+PbA5Ou7FS2xk2QhTwDBpEbymFa22os0Mf32VnxxSClGv
cIXDc9icY44vg2RjiGqwBfA8c+fWnRzrjqBVvggAuOPmyGt3dT+yNMuArk29D4o+eWOVPhrn1vEd
sHm9WjTpNCLTlPBtSsb5fGtsjeab8lObIK30hqZtDoTw69e1stPE3zufvnGe2pXYr0bY0Rs4GmG4
4yAVLRQm50V8A2mOIK8fJmSAm1fbLZKRGMR71q7Vza9f/dHu9P25DQcHgovXhU3h6LoAdNCpSW0H
EbbxIZIlzWMg7t2qpS/OoZjYX359PbGPmOMHxSzlUvoQDKlj30pKNBmBq9ZheIHS1pxEBb3eGI+g
wXXfUNTDLBoevAMjR6uZ/2HvPJYb17Is+isdPUcFvJmSoJFNSalUmglC6eA9LnCBr+8FvupKEWKR
8aqnPaisiOcu4a45Z++1NUv+GvGKf6SZJbsLU9v7L8hA7o+txWJTwne0+IJ0GvCi4Gv3myFzvpul
0nyINDQF5y94uVHmxeILJb3c4fYySc1//81qPBC5btAr1Hzqzslz5434gVPpPFsRZomRwCKWyygL
7s6P+v7a4GVwGgAhQKcJI8vxqNAtiSSeVXCUnVlnI5Fupj7uL1zbcjvOYQMbA743HEjzn4tqREne
2sjjVH3TaaOtzGUNd4MZkczj7Ov5C3r/npoqJ0LPcFmFdFI6jy9ooslgYB2iqRb1w13hDeULEbxi
Rb3MJFUmTG7Pj3fq0hw2a9gmOU7pS2OoIqVVIKMjTDgu653VK7gbQMX5QubRhaEOJ8A3nwTTMpPe
vMaC1mZjfXBFvXlFIscG0ZuG9qarWzr4oVaAQLboBH83xqDu16WtwxjU3Jp+4UBa5F5X27Lwx7Cu
xtvcqdRu04W1fBho/IlNWtGPvpMx1N5VOMzI8vN35lBjOv65+EkoEOH6wJmAV/r4UWiTmERBludG
2EL9NoDWmOWDFhh2ksBhsAUNiu0pjTJjF0sJtDANXfNaoy42rjHo0ctoEd8hC40n7xVMTepuzTSg
zpjDq3tu2wx6tl22uulPjhVAztdGqgznL2LxeLnlDufWuQwEMN6jPXR8DSLsTKcpE0LusgCEOO4i
KqiJ3KpGccn+cGIom/2DjRcde8y7WkaaepKWcmwAmTPcWz0jvQhY43hDSqN4On9Vi7lmvipmM/b2
uLI4cbmL77GoSY9vbJZnEyPdbtJAlZFf3bKxTJp2o4GnfiY6WTyeH3Ux1xxGZV7DJsN0g71yvgFv
Xl8csEM7qGzqQZx0dwT9eD6Kk8g/P8r8RBZvHZVf6qs4f5hplhMAjZohr6SLJpLANPgowv5Z2gkZ
kXHnApWEqoszZJhuC2F6z4LUtQsz6onxiQam5GCbmC4pix5fJaIkvS0Ti8kmBP7SGDeVbl5HTn1P
EuavXJgEq7vOC2vKj/PXvZj45rvLp2ZS8oWu67rLzW9dKHpcUEDa5JXRb9Kpaa9U7PLk3dTxpkOI
f+E+6/NO5/hGu2wI0L+7bMk4ryy2fCVQWCaWHL4wsu0n2K8BIkQoNVutCcpp0zVaj4rZMQkrSiXx
jl1OfjYSWcTbyLjpBVHPb0iTMYLJvo6JeC13sPzindWAl133rRcX19qgZ9aNDDNiBVzLBQqGhwwk
eaolAFDP38D3D44K6exG9igKULNcXA/ySdsLlVLfkIzV3HolSeMmfP2rlGM0LDyMPoR36crO9OZI
sti0owv7jOWWh0fI0Z9CpsnpgSe4XEtwkpix7tQ8wmgIPjpO7sIxHKhFc8Tt8EqUmtNThbC1ISOP
DK8FbahYeCsbC8OnGqHqcGEKn9/VxSPm9IA9nw0fN2dZ36cBheS5AQ7K30UtUxe/DUKNLgxy2LT/
GQVH/JwuyefC2Y0ihLs0VDqW0rWgqdSNCtFrIinatn5UbUQIoEuV0NzmrCMPcaFZnB07CEB+m6Jc
2g1qEf22Ubp+dTSvhE0m5FQhXomj6KOBLUanblNqACWjKfvcpumU70s1bciK86ag2E5tN/46/wZp
x/frcCU25SnXsak5Epo5fzJvZjjsmmVVxCaStizftqHO5jUh+VsTuf1jIixSXU1apnyL6W6i5CfR
YdeViZy9Qdi+24mIFDMurEfTVdJP53/a8eLCLzMoK3GTqfg6/MRlrYfUOdsd0wZimBPXft+5LL06
ZZtHMqStl/NjvbsLJiuKrZm00ii08Yoc3wWFfPMssuAlyjGfg6oCaHw68p7zo7y7ovlsYKvkCrKY
8LEs1jAvMjsCwITrUz4yblM5OBsKNf3OcjLnwplrcazn7s1jUbBkkoMgwXH6+Ioy8NLqVDGWivJ8
4lcxoeLcELnm/PDAIm5cg5JR2U9iqwpPv47sBMlFnaorQ5CWjVvBvHAce3/17NZZw2mszIckc7Ev
0VGqGzC+uXrFHLct/jjqdyA53eZiBPGFoQ6ezTcvtWM2KuBKhoqjstmMFDHWBOgxL3ZTeGEqON6X
zPeZeiS207ljwL1eToC6m+ReIGi3TYXaP/RoeV6I5lCeJjm6j30bArnPCuPCgv3+q51HZcfAS4vZ
iD+On24zFmPk9YnDRhk5Q4o2HSeamVyhmND3YRaAFndKEIDRWG7suI1umcLLh8iOm5+91qC47j2r
f5qyWv/7D5lTjM3MSFWYTuHih00FKPIi7Rx/IP94WxHY5ks8SFvMV+rm735NBpV3bjx7dcdh/jq+
BwNZheaQ244PU0/dG2Fr39EkTe/V0sk+nR/q/fQwDzWX9+dlhWnieKhJq8jS9uahWpydFiw+AjNG
eWExPa6THF4ll/86vUGXNu67e2crVlOZRuDQ9nQQRugo7b8abVjcAPGBHNzrnvhgl8V04/ZBe+E1
Xizkfw0Oa2MuRSKjAVdxfIktJmQ0EMKBxGeIawrnAp5nbX6w8wD7bB4Bl3Mt64UqRrbNnTq7YqMf
v4bOUNcXbsPxpuafv4SaKLgbhwqDsfglKnm1SNEKh7L0mN1BxEx/tHYt73PkiXujUMetU+rVJ2dQ
xXPViuKCN/7EB+1ScuRgTImB1WB+F97MHSkBUwkB47bvWYq8yRXVeJGmCLaJ6J75pwXUfBF9Of9+
nbxkjPIUIU1QSss+aoaUBZ5BC7GusocPk52HG2dAH2iYUQ7LrU42LnaYdVY7pPCxHMe//m/jL95v
u7BHxZU5y1+JXCr1dEp0nLWv8AAq31nZx5vJ1PKXoYUZmuS2fD4//PxEj3ZTs7jEglcGbYOar7FY
GWYCYOLJ2vHJLKm3uFLFg8zT4I4ILfHzPxlq/phVDF6swcdPdzTHEK85L5c61lCU8sxci2D2t2dg
qf9vQy0255MSEjWhMFSReeM6oJK2IUqmoCTmlv5/MNS8E6fmNyMKFu8srB+43ylDGf3Y+JPF9kUf
OmMrtdi9MNSJjQUfJjZ/UGg0LfTlJkatyqFxMwJqegs9JNUG6xrgKVGXiqhvLNyED5odtVutw3cy
Yqy7spwhICdDpl8Lo7ThPY7R5u9fvmFQw4fTQrl3OXdFQTtqoHW4fCz65EJ11lavpUG+XHJJmnJ8
ZP1rcuLdAXJn2sTSWvMc/mZ2IM/NVWzJpnQoaCUiBy++eWojbtAi1FttHKrr85c2P7nlp8HCw2xo
GtTSlkCVcBScC0TJzFCDbBF0oNaYseWF2f/UnEe5iy+QOh0nucX3LyGzO00/T7kWRfKsjdwtdIZ8
h98JrDi7VRjderI7f2mnlru3gy5uJeiGXK81Lm2atPYawrVy70K+h/EuUdV1sXGXm0ZxbwxDe+HL
PHlT0UdS4+NVZjN6/BChYqjArJhvhgIvOAyB7AqFcHrh+k7NarPVje0uBXIywY5HQXmaV6bDTU0y
lSzoQlo7UrYAEGCIPH8nT16PQ52fqu5cQF7MNGpEGB5dbcdPsc2u6y40oSsY3oVRTr76b0ZZXE9l
Nk7XtIyCiFzHHNbUdyaj3LWJAWR/6MTV+as6+VJS6dPhcjFTH3Ysbz61HpV4icKMpHlnmgS+Abfa
GINe7zLEl/suzYe70cRweuEyT91M1Gc29VNcX1Q2jh9bVwz57BDji7OnaCfC0tm21RRfmLIujTK/
PG8uLsgxyxgqK35LENeT1oDVUIZIvXALT+0r2Ikbs/wEPo01P9I3o7S4B0l+5hOLs7q5xkIckx9E
NsbXfqQdRsQ9QHODwFZ95aAW1HaZ3osLF3pqY0lng+IirC6Edepibkkhotgpx24/9TImLqWmtmjH
ndyT7UL8c4hDG/PuDQlIxY/acqZXxBzquKnoJ1yY5U58kFAUTY4KvMU83cU2AzmcEfR54fpyCMWN
iMQE+DhK14jWzQv1hBPvLggipEImi6QGpfL4xqsadjKlrFziI2z5g+Q8ugaUo9q2rL41rOLbvscJ
cP57OfFKMaZFWcHiSMjMczxmK0c09yPQEPLsJj9KEu1atRCj/wejoGklQxt6k758pZzenqaxyVxf
tAhmXb38bZA1eeEbPLXJoImK04KlzzMckLRHL24MnqLLypD7V8j0BT2qyGFJzxHLU2vjpwnZXTyX
uFdfsRmQldTlJAFvqskKVTgvBfG5eaPfSQLpygs/7eSTffPLFq9z1hpiJGmc0oKRz3llqptuePWd
r5Mj9A+0CdLHIdGMC6OefLZIv2ZZ56wXWdwPDiSkFvWMChQ8vaNsDig7uti/Nriri80GkkeVcoIO
Uw+B6vFdb8EeiFzR+FQHme6mzIjvCapq74nlm25j1St2HO0J1xDEV+Ajg5WjDvourfTxqiXz1lop
dX2pMndiCptlmN6sBOaXWfNvfjOFRXHkKGzmHN8ah3ajV33wa1IqZ4O9v/aZQ/sc70GZbAeXkGp8
i/GFO79oCR52fCysKlsvtkYI/RbblM7uIsJxOPuzoUYhImYPit5lCg5e4eIpU7QvUphEN5CfjnGB
5DJLYPiSanUlZS23VhA3v9om+Oo4WbAmxsi8wgGabNXYTT7Edkx8IM6f/kKF6NQLgziPtgqziUeT
9/i2jVamuDlyWh9tCxSp0Imu1Nlrcn4yOPUx8B9nb8Mzmk0Ix6PUUVEDmITr32AsJmp8UOTKc4Jh
qxkhSWjFiDM4LJXJujDu+5kchS5fASL+WSR+KI+9eSmKIkwSx+Ns42oVqYxIeTaNE2XbpANMdP4S
3+9SGcqgL8ZUxxlj2REekkoRHvI2Hzd8/tAOggSKBC7VjFZ3jXyTGmpyC3rLyb+BgpOX9GHvn+OM
hqT6NMvU6CDPd+LNlXq0VPUi4byRWvFAGLaTPDXU+P521Y5RZhECrW/mqmU7oxJWbIVeSuWpEbQw
CtIUran/hSFeXhAEnLqdOlfD0njoqi6ux0VTB9OJkRBoVldOYuifVDEZW6NqKHEpEKB+g97fDIpl
PJx/kCdqplwkzT+8GPT22QEc30qSUk0yf6iZKlCcy9UAj2kzZyzsDHV0voDcqXeOXVVkGjktbCNm
wIZW3g0fNnwwzHvgQYJHC0fd44UfpjPw8bQ7n+/Yuc8ypVmyf/zDcJ8MiM96yh9EcxMUh0fpo432
8ZkGiHkvrQrKBZEJ2Y8xNBRo2p2LUnByeQfXoBXCGkepGP92FYzfBFmbpginXG1J1wRnE3m2Nzo+
b2V5nyVdQGpZP/3UzBKfaT1NGRCv8JJc5NR3TUzpQf8H/G4pKGp0Ynt7FPI+fINhHeoWnrDG+alJ
MAgXbvq8Yh7ddEtFUGDzKrBN0/mKjm96E2it51Hn82v8b9cu4txVhXH6CRKeuI1dbBorJRr0b1kH
ZR7indiVhWtSCSXfWZ/y6oeLF+9nJXVC2RTwBasMB+qFuefdxz//Rl4MtD80aJAgLH7jUECEMAsY
WSJD2hx5n6Y+ulQ8ebfALgZZvH1BGCoRvAduhJXJBwFY4EfQBMFrm9owJNsijtRdZUfyt+D6v4z6
1O7OP4p3U8L8AzidsNMDIk976Pgqk84BgsU0C9VLmUNZrtPMmCPijdvG6m8603qy2ubC8njy6eOH
ol5EYcUxFnd2qMFx2DOYw8UNXqyGkAgXLB0Nh7B6Fxeh8uX8NS5UoOwi5otEejBvYTS4yIsBLQW5
HpEkYMxVERBFh3MlaT0s7rBXm9+yz+vvBcFzKNmge4w1ojk7v3SAXyCo3/+IxaMGt4F1b4wUH51H
hK6hoMgLu66sbiAueavAHo3rHjTlXoEJuHedbniwJrcmWDImZtkulSuldaa9J0LnKSfmluUiDm6s
YagBC7v0qkXW7ZLEhIleQHhA9i78ZhrgF6QtXIuq/nT+rp78PtgAzPIR3EHLYhx9RKhtNt9HUUjz
OnGiJwBN2f78IO/mpPnJvRlkcZSTfJ1RaJWKHyNkhasHaRLyjHUvKlF9PD/UqbeSWGKb/83yvOX0
NzpmL0OFfGEdk2KwKaZqgr5Xu+qOYBf1s0Sn/vv8iO+/PY1XEjskSwk7fkwqR9sLRenqukxqz28L
JdpHqdZ+VELswG0nik2blu56qupnEyrC5/MDH3QFx/MvIyPUmBHEfPnLnJCmCMuudXLPZ00sP8Su
UO/bzE5Wna1XysqwOsgGslOJQY+LZ5NdMymJrr2Lo0q/o+KhXAI9v3/M/B50uygOwKNjbT6+E5Na
pG6WJJ6P4iv/nHM6avEVQ93gO7woUjk5GAsciSvEZtD0OB4sDTqsXmPj4Y/2yi3ZXVOIB7noHpQR
vtL5O/1uj05NgDP0v8aaX7o3O0ilHUdkcjziAnjujeZm4x2EzewxqgcDYZc15X4x4Wk+P+r7T5M3
inl1NlMhxF4eJet0mmwZ6YHPo3NuTBWYmAb//ur8KCdeX6QrALpAaTicWedrf3NtMzDJnfQ+8DOP
jDcSvPEoRCbt7niYbCAUJHPt8nSEPVcmWXxpYjDe31o8WR4lFw+cP+rAxTszaPmIfaMPN5EBhC6c
JXxrCGyT2CROpaocj9kslk5lfUhCTbarxgICulbjgeRTKFK87SFgN/j7Vm1bO0i2MVkWhpp95iWN
PlNLeygDA1xqVWgE9kZtBCQnSo2iWHuAV+hBl1CeNvAEzS+REF60k0ZJDpNXts0DoCgICYWiDY9w
LtUPAmJxjGk+bwTcPYWpDLZElvp16/Y2mfYpWmoouQiWKgIZ1BUUJOMnTgz5u8ARcOtNaQvuzWmS
z5ICC5RMWsK0BeRkfjSqsXxppAM6JQTB+WKljnoX9I4sVnUGCXVVGxZ/FsFEH2wsnCxbF4jhf0yd
JLDUsjulW+ERsok1Bs4qrx2177tVFzSwIrVyqCQVdNzmXj7nE0KWzDkxAxIJbxU0OkRCEqr5nXSj
MPRtssyv0LWIzxIBdbLBNAoFy67cMnpUBoz4uZuk7nMKcjEl7X2A7rSm4uL2IE1dZa/WoYdgoxCN
NvmA5hpH/6TRW6oA0XF9ee27aAtg1Fp5FXyKQ4MWBTG/5bMGPtQlP87pstzv6qEpV4URQUQ1g3zI
NqS/ecaabPjU9i1bQM8Ls6ghyLtWnddO4mluehp46wS2aAZzBLYkBhuiVaEhpwMoaEtSJQALl7Zr
zYnlrx6J42NF9/pXNKTOHEibqxnx8PBpfRd3w/QCgjcctkDegnTf2iY8nmlSu2olJY0kv9IUOyYO
0GWXWxNo9FFrC0osGtHKjV+1FmdcPa3B0WRQyqaNg38NOJ4SQr6hBQ4FpzoQcbwDHScONaRD3QzN
IYY7WckDSQczS/NAWQ6+DvS0ALDzgbuTHBg8hQEs0T2QebIDpScqiZprKlpO5QHgU80sH3oNYH3G
mfBTH2A/2sz96ZE6tiBpJDig4IAGUqw8/TIegEF9o2cf2I27j93ME0LBAFpoqudKrNAL7WE8wIdg
QDTD/FYCJaqDsoX6doAVaSgPADtDrkwJiZ6BRqStqV/1mXJESRfgkaVTBFpPod1cxY2q9itwJWbj
s52U3+lr9q/GAZ9E9xD/IWxksEoYJCby6EP1I81b/Zt1ADAlBxjTOHOZigOiiRI6uNgUmLrt6yIG
DSOqEW4WxZX4V2cE4zUUX2hPbRZHD4E5M6AMDXxxeiBDtewp3FVpRbLx1QM9in1sQks2RIteO6oW
3rqtKZ+UGTo1zfgpq3W6aE9+K+ZGcprxUQcuMejRTKwylWSGzxWO82MQXmjw/s14K+WAukJDCBLD
BRrrrnP6nxOF7Qg0llANMFljYZi/6gM8Cz4NIK0QAi8YxQNgK+MIbKwcXZYkdjdp8bXWq+IrvBnj
pT0gutS6AdflzOQu9wDxGg9AL+8A98rzgSipLk6Lbk0FEABY2Vlsxhoj2g2JMTzbMtX3rRUpWDzB
b62q6VqkWfxdjijP4DZlyZcIeM24gkjeMAFbVvM974GNhSj2tXXn2t0XrctsbW9bzkjGKR5Gew1F
KPoE3s3+pCcibbdA0GTrj0Ocy6/U2Azp99K00s0YR/qjjINewtBT4CZ6saGKH3FTZwB4R+TjICXj
1gHONirdVWDiV9pCd0uIyWglDXuvnZks+khCx7pSUDNtxjBL4y2mLWiLaifV67lGma1siszKjt+l
fqvMdBL70SzBW/eZApPI1TivwWjr1dF3WhMJoxRwj1Z2rOOwKDDr2+hNOwdybhu+mKQ+t5TUIUuv
q55gd1K2VQXiSmJn6lUJxTCEGIz+ap/mzrBzEzuZQXxJKvZaZhsvutKLYFeVdpNftU4PKllFG+Wt
UBkF/Ek4sbMVapDHN7otlV0UtepvvZnNhqZUU3GbWfkA+SphK70WLQjvT2mntMUDYWlpus9sp/FW
cWdq7aoieDPchJbaXHUCHPZmrDTWl9SsaFgPnBzVPdmwZfzJwCCb/+zSZBh8sthiQn7ttrrRBKzW
0I7tT2rtTV9MGeJaYAY1p1VsBPFncIy4fZMBh8Z92rEl3QCWK5LvAeRDglaJNPmNqsIT3EKRAXIy
oBqvoCgL8LxOpLz2SuvllK2o5PgZZEnpT3oUf0McKO8nMpXTJ17tgZCGsNL4pbHyozFNIa4MEZSv
Kh2FdI0LGYJPZwchcwegy8m4jgURs6uyUDqNidcbTMrcSmpB3PVQH6Bc79KNNdrj5zjvtBfFCAC+
hnHKPKGwD3l1Cdi9BarT6KsCjBukMbMzn0M7UL7UrdlT4TAkpw2l7Q0Q8NRUoRU1afQZLiewzzKF
cJSj+dH9uuy130rdd78GYxq/4qUe+PDgt984AQQnNigjiA5vMiEgRYpa3Uz4ZIptAUo+3GVOnF1Z
VkvqtywK84G6U/ZNdyL9nkxqXfrjWJbdJ6NJ4jsIX0bje+Qh37f8U8GKfnZlb1Q9Sr9HwM+INk6K
3FrDGZ2wKrtJ/0sHrDYBMQrs26RSq2+ibISykqqWdhvOspiTAXlZN13htd0VcLG625lVqhBkmRU6
WhmBrnlt9hAd+P2TRRBwkZqPZlTIj0EB7XznVDE0334yBzDhA7QFtnHCc2hB8V6vMBSUNSspkvcV
54si8oEsEohtEzXxmnYFVEsjyQmS7bkvdwp0DI+sV/zk2NDJRF/XibwmMAfsvZH/MvpIwh6sTeUu
M6Ik9dEQrazBxvkc8wqx2lBy63dRVxL66Va1u8UVnHwt+R67dQ8MHW5sU4kJeLSpfCEhgY+QGPP2
tRlHaa17Ch7WxlYq97ooDXIiGkXF8cl35LwWkKlVIyM7ouf3rvJc13dJ2ajt91w6oQrNKNPjtenm
Aa0OgrFxq0I4sdY5MOiYxR94Lvmuc3r6pAw3jSKie3SOReqrnWM+ZbDoqMqSfWxbJledpwnbY5JJ
WEoGvcpwC/YlxZAyIBYWwawyQFGSVVFv4M3IG5cUAqiUCuZadHEhwHFmfpn6nOKcTZ2XdbcmFLb+
aRIz8tsF1AUyM7RJd8a4Ya3Cpkein42JTYxIB++UPF+vMdaNPjUBGyKSBlZBQF1zpdVWKNbYOElB
YOfLdObRou8grmW26evIl2G1Eoldbs4fY963Oy1OS2/OMYuDRArqS2alFfijpyecg92WVJOiq59t
o73V61xbF1ldXY1t5Hys8iz/mc7kLRtJ9XWjedGN1daXOo6njlb0HEBb0BiYvSXHR6sqtuKmaMCn
JsDu8FeV6V6igH4JGq0L1qZeksFS2AQmFDqf4t+/H3M02Yxf4fxIUNHx4MRVTUPQqYHfkuC+sT0n
B6s6aeuqMq07AiSSdaYFyf1geUQRciC4HhJruHJG4CwriUnsvhV2dEGJdeLMbnq0RjjtkX/nLivi
baXTy+8zz49ETDNaTcQTM1dGCyE3LhxrD/Gli+IIYwEVwfZJ/X3p6xkqaFu5G5ItKQJhwgCv01+p
ItDZ0J8075NM9wgTEKp9a/HmTBu7Gz4qao4brjVaTisRbkttYzYAkflzIlK47azmi+4MhUGYY5eE
O7Xuzdd4ot6+llMQdFs9LPR7dwzTZKU7cTNsQnJmntCD6Y+zFv21DXuKLtqUleU2L9rGXJV5LT8U
HZEzF76Hk7fanW01KCeIRVu0FVPbKSDMpdRi5mUl74LvWZrWhI24zX8yEgIDSl9oQSkHH79oxDZB
FyCVgTKFJBetpIfLLvfJGzmjnX+n39cKKC29GWlRRoR1HCGLpwyTR061s1JrunLHGVNoOUiKw2pY
A3iJns8P+r6gOJf36OdTX8PNqi++I0sMQVRlwvPHqdH8UXdSn6DuqLrVAuIezo91ouIzF2F1cBKa
OXeyjm/lYAdssXVK6oY+OC91hiGOaMj+r07l/6OL/nuWdv57dNG2+VX8iP5rJ+LX4vUtwGj+1/4J
MLJgESGVI7fcxCzLE+cR/TMa2jL/gaiDihyLDFoKY84Z/CfAyPoHZV9oVxiFZ7AOGK9/EYz0fxBp
Ro0S0wMtKART2t9hGP2lDfozrUFZmWFasz6RQQixXkbK1p1GVaEY8P2EQZ9eCQXmzXo03Srh9JNy
/h11dhxr/JMyWw9xPXw1msgUu6FLS4x1LOPQ5jh6+aRnleq6KtUcyLIRhjsLnLC5pX+fbuOk6/JN
Z03Dvuz0mpSFZnQ5RqS2MqypGtmvILLZIXdNFH5oWqUkQNg1OUiGFQ6pdaBDVFwZZJtrvhgn5Qq5
c/vbc9v8pa/yuCRho+qs/eQEplz3DZuPDR3DQN2ZI1FGMJphqeATjwL5USAbuR7avgVaZnvNVwLI
o26NDdR+rEtpPNph2uf7fCyTn6ky1k8pYP6vnhb2kF76qP4S6p0jVq3sE+XeKQa5H1RSUCAe1OOv
HJA6SWzUo36IUo++dKBEnsCm5qOfl2wObkHfK8YaJugUrMvWMj9RiutTqLhKwk53UPKfmh7Y+Ysa
drb7QslIo5xCvkO0cbXeeO6LnB1j6DjU5tTJEljV8z7jlGzLWAAMV+BLuTi1YZznYUiegIcec4V5
TvAUo14anOqEUt+lbUS0WAdNv9mJook9qrRhfW3qbv1TJ1wiXqujkdTbxhldiFUJrb9VGjT6LACc
yvtczLU0LWlbcY27DE6GIC4qv44h9YXkWIl6QPuFcwYOk5V+KKq+5XHqdl4RvVck0XoiPexn5Ekd
lk3KufwKYWzzZVQV97XQB/OnHRUtCiLHHl/MRAk/Zyqn25WSTz3rjZkM5CZBZAHUm3uCvBiOoSSu
UdvV70ynNn+FRV3kH1JOU9o2ihVUHECyZfKpYx02/U4WFgtKPrPAdTG7b0GspHcaXruCPAHwgFsy
hYT95DhVw9lZsdUrjNpzCVJSIPVtypzARp06jJ5x9HPcWcVozOWqrvjOgMCL6ktTqLnJHjeU3/US
IRE7aUmSUhCPzRfWZ0DDdYN7uclt97GM2NtujX7K8kcNqQwVX68clCszM4ffTRd4MbkgMN5fu2bs
XD6CwHBu6Dw14Sof2fb5BBlCypqywg62RZ4rHALbvkoJC5Hw8AivpJ6o4aTwoH8XQbeu2zqrEJCH
JM1NYRl/oQ8Q/aqpLKG6tJ1KW6E05IQLKnvIeVZGuZdWWDzisjbl1mDPy9uU8r77sWPOKTElS/im
koVLtgEqnMhXIOD+JrcF3YaWdLNrJ3H1Fg99VLw6Grir1WAazUdwlURxREYDMsJUMviRhfDM+k5E
ZSc3OuVczVdClejAvtTF9dDIsuIQZIdbTa/UeC+VIt/JxKpAoWdq/zjNaaBVFDbKusk69z5XQUP4
zHzdc9bkUe7jckmfQzQ1JA/o0vkc5qr3VHWZ/qDCW7pLjIlEgdAWJdkKAEl9FKsleHOKXPaaHKWS
5LS2tr8xQ8afSd6Tr4E1uu6VS+81WzNT11C7ZQwuK0iD4gNVgT7a2AOs+VVYJMMDQYJoEHMgtibF
pzSFMdlgJKdwZnmg0vLB1dBupkLOB2pnD+M35eQ+Kq28zgIhCbUgh4+3vneJPiW3iHP9YfX6/3X8
vx2W1jPr+GuWwuH7+V9X7fx/7dFSzr/5v0u58w/4QbMHEI3CvFz/Wcpt7R/zXo69JKczlHfan6Vc
YQegotVB5MzxQXVYt/+1ltML+QesK+gS7AvwmpvAEf4OkPB4P6vQKMUugmpjsc1rKEkhok6zfSqt
DzIilagwEQPJKb4jitR54MQs7minFx8d4Olf4pTpoYynYUuMmb0eA7wdqJS9HebkeNOTZvKSNn3t
v7mnD39tKd5S1eZ78Ebd8+fX6ceb0EhJ1L51TWqHRpTf6OZYYbNukDrAT7gjmydYqw0qi5qzzUrr
x+xjZ0yfeiXStjpkCNQYgUUuHUFDPkQ6fRvoOM+NklxRp3TlJqMR+XThl85nmT97oj+/dOnZKDmh
dkwPexEgbjIa0awyhTAAGnjRD5WgiRvbJCaunyIgcFaAtogzXXlBjbeQpfwZfXHCMtw28Hpq8LS8
dGvLTDz4ShxaG7dmXWmiLt+jVM+IoBoqmkVDD5I/iNfnL/24wvCvsZeKyrIwYjJf9XQ/IeMsVpXd
x48hdegrxWqJQBs89YkIGCKuOse5ZO44Pln+GXNxzutJhNIJnk32VSry7ZAL8Ilukd2Vgfrz/FUt
SJ1/hlgUTMCqKLk6Dem+18LoZqrqaAMPs3wGzE6qyBREMM7JqvPCUQWinhd79hjd1g2n+zQbDmZT
3zML8lbT9jvZTOa2jHWxJi0puPDQF/CKP79wcRrEHVAWrT0kez1N5Lpo4wRIBll0GafwvYEC4nqA
T3Ydel6+dhAAPuORSUA2EWhVCjXk4w1b8jMzZ2ekMrpWB02/ryig3hjAmq7UlngcmobtKqfjcn/+
rv675zb/9TcN/rwd4i5zrYLsOpkTCGAhRpJJvyPz6+P5EQ6WjBMf4jvvZJSGGRu9cp/1agb1xqjJ
Q6IZbGWVvEGXxdaticsd9f0Sj//YENVHFEKfkyWhSqE9EkU5bqJmjm4iIwHRYJ9+7orQ3IdVJPZO
MlKaxYWzDiYEpgTmKBspS5gPxCSvtVZom5Qoz5qO3iYPAn3bd1NxQ22+vpIVW8DK4pKbVpM3Zgio
HklO5YuQUx/YrTs9FC5Jd43xt+TAf16QxdyejNZEuo9d7mnVq+uyiuEL2LBM1Wp0tudv97+bedTF
DF03kJC8UXK7naTd4ktSfTKp8nVXiHuErp+JiPsK4qnwB8OpV25ujBce9EJ59OfqFjNupQQCMIRZ
7tPYFoTgWolprweKGZyBov5XDpuUKIEkc2yII2OKMbjSvF3rwR9b1ba01P3UEf/310bo3wJA/+3P
WUzBiEWqciotbjZAotthIv4CSUac70k6cuj5mNeFG1JexCHP4YFMM0VLU7yZtdz3Zn7JrLywaf3v
XcHfcPyF9YXF565q5R7pQ7wvdBC3KSZiSPXBp9oY2GcXeb0Z1Y7t81C7m4ly8M51J3FhNZgnn/ef
H8iX4/EpX5kKB9xs7w4Ea2kczPywzOobUtcytqhAsM6/eKdnkgOn+e1MEowuXxYcpn2fyHzXQuZn
scdComr18/kRTu+MKKgcX0mTzZCeykv3JKYnfoA0ijhH2Mi1pYkrBAxzyvSofT4/2F+BBadu3HJq
lIkoUKkVe2yM40/q6NDdEEyM1/RZFG/bWgSKrdLWJhlVNFl28z/sncmWm9i6rd/ltC93wKJunA4I
CUVdORx2h2FH2LCo6+rpz6fY52baSis09m7fbjptBCxW8f9zfjMn6CPd9AMBph7Ri/kh+8KaSXCs
WwtdZ3YN9oenI3tcIvnoZNdz3loZp6pFfUX2EH1rikgbkBfo6Zds6YYviTrGVDP7amtiiiFJlwon
ch6TydSbCJ8kr7JM3GxnRdK+Ux0STn3SauBpwfsZifWaxXU3jMuNHuViCFbKlPt86Rz2H1JT1iAv
IhJdkOWh/7HYou0sOg0ativoAJD/KIRMmGtvY9NBm68T7HUpiS3U/NkqiK4pO6F8Xow2o3SjFHPQ
kxVUXJEPHH8x2VdckoE6OzejW2qBac2G7qfEcBMvygnR9YZ0Si3fhYBmEV9exlsCe+N+J5LKeoKO
U0nurFp/KhGRoFMqydKJFMcMIZjq943DQRf4lWJctanlPi0dpr1AMyJZc9GlRPw7FoLk8mog1MWN
JsgtCbfnQVNe24DQ2da8WsDU6ErPf+RMHw56fpGrAJS9cpaHJBSgqaOviSH9llITedJlkd1mHMT3
TYkA14wFRZu+NXnz2HJqB2lAnSwctY1Jht3SUaMtIZTCD5cgptes1F4sJFe6NxHVnvmTZmW3Fv4a
5YL2Wfejssz8Jz4Y95KcrZrwFrLIAjYJVaA55ojMRbZ9QyxVH41+ZA5F5mvt7DwVzspb1rIpfyiL
siygPgqHXDZZWC/KKsnBIMQyO8hwXLo2NnHdL1MhiTBaVmnQvKgzeqeJiJUidOdEf0kXawx1J2s/
QbVOv2mZZb0WSFVIpY+rBZhYr1qvUG1WZcvJZSZLlYN3fG9JvWx8rVaqhEKEw4ZTkGf+gBWkeI5F
VcZQjEWmhlkzNKQMgy3YJlaimfsyHd19poA12MqpZTy2WfMi0fU9dubikviijFnryVoiP7QcWjbe
nKjDvdGXbBmI1EUm5shOPA4GdKmN7IUBNGsp881Um9amIObLs1rXvTTbinBtfY3InImoNzktpF4n
5fDkkSm9fnEXs2n8xF2t0hfR3D82NfhOzzQWBRPZQNTS5BjJzpingcxGEjLvY41hDdbCYaznffzT
TMq69wwShKjoafhO2yqLTeBjaxMqrlZs566p09up16zHnpz1l1ZV6j5QrIphyMiJN+Tyslhbqp7e
E+pL9HZXWO73ik+NOOW8tR+joS5/KnpnvTrxqPWHPAjzRwNiV/paM5BmBDhs/JQqnaBtj5Lhez92
feKbnV7+qGIj/SRJ10Y+SDFwwJBPU9YD4bFoXkNK3bcG3/zNAEj78zIPw1YArH6yWlkT4IZ4aN87
VVQHkalEmh8hK3A6J4hnPAteDZ3v5xyb9SFu2yTNzawv4nyZn3qtoPo1p0XzzWY0IXwqUBGGoirS
bTYleg47wtG/jN0wJwFS5YupUImdR5NICTTVmjp0aNgeIEDpHPZGbgs/GrT1e+a2dU9CabqsgSBP
8CrqVvAFzAnFQ0SsGpNmX39BF70UF2odqdeEA677Zkh6oIIgm56NLuXFD+7iXGnQ4fsgaxs0Rwoy
mSGO5I1GMDEcZbMJzWaaLW8ywemRQUQPVstJk1wKmTNPgN4Lx8XoC6+dXfeHWakyCop8Ul+LmKoa
yRLSJDvTnYfvDTvWcksUVq55NbqPwrcoSV0vbtXTNbeIhPKyvk5JprOTXVQfNICTUhtfVLcvvo35
xGSbk4B0yLNtZO1ZWcZ47sYxipjCmTJ92bgtQrYkMa9gVPEZfrwCnljQ36MCfjka9AvoiLnVD0eD
VGwbMP8MgWzEu4p69eNLUGz5097EOTrS1YuLVo6jKWeBWXi67EgzRxx0prF8YufjHO0XnGhK1sK2
yrBpzNanN/NUEXF12eWIHya4Xmee059LIjjxf9+WlOPklHj7yxBvFVndvTrd5LFyjVJ3vSpg7/sT
zU7fGojztsboXD7VkUb6r32lc3imv7yeEmIykYhlFcJQbp6Ji+KGLCVlulZyY32RdH0JU1TTmJ3A
FEtsbXlUoQ7MkIz65IZmV33eHsK0Ipn9pM9RkXPL7sDrrLFVkKaMGZWn912GsrBGrmU+j5e62VS7
BZzqXV3M44uNHi/zJkrkeyGoMGwi20gi6J18hDs161iwbKUhm4k0yvZey+qaQrfRgjuZ+268l9GQ
PZdLQa3IKJvq33Mc/P1k9N+fTDPpA4X7lo1/v3Rbs9TjPQF+i1eterT5zwbu0SFrHoquQBdThZR1
W9pnix7GhDOHH//rR36iv+/g6CRF4G/lrrYow7lAAKGVGd0vl1L9YMYLHaaqeyShd9quAl0o9RyD
PDyiKoaWPbdbyWSbaUhdHHMge9EgTj1h97Y11lQ+16NNernoyVzLOxmmJpnCzD3sDqdsvWgMp7tR
29Q483mf+ACPDaEtHOmWZNuUjZvwEcIVu6LkU0gU+Tbri33mKifmKffodcf2KvFo1lkoR924imnn
UeZn9z1B+D3ziZ88xB2977JcLSXX5zzUzTXZtlNikCShU5sFwm5vbJYffzbT5a4s3ZZFkZDLyVlT
cDQi+vHxmDiSMv01Jo4ZNHat9O5IBSVUSE7c19Gy7Eg9S+7Q4cn7huxJYhOT9hMZ9ANHb928TpvC
vF+brPEXLCphTV747uPfcuogdnSyLttYRubcZ6HCrplscpUGlWqiF84rxdeKKg1sd/lfYcLJc/yJ
1+scnZ+p1tgAklgjBkdnhrNix0dbpwQ6ROGHj+/n1Os9NtPMdLoi2a95mA5TekU7lpjDlNzyVBgj
WY6LFnRxddjOuN2+4Ry6y0loudLqUQQf/4ITa8ihxfHrZG4nAI4zp5GhSfz8Lfyf6Hqe6vRFaZSV
6Zv0S8wQMa++THbpGi/bjy8rTrzJY0D0YhP7ngyGDKM0bd4QeUP2kphPtMSe6qtBLyzTQ7IXNd7Y
FNOn3jS6bz31ioZBTiLZzqozgj9XtyOdxl7nIgDqLGk5kzTLf4jG5pnSH51XzTLHJcA4ET8peRFT
2Uvyyg1AblhflJ6FJZ8QbVKl0yN2aCROn5kbTj3Xow1GadRpxe4V590wC06VyaFSXOd9MMwTeaFz
wzhG702KhQfgvHxLurQ6Bzg4MXAPOpJf3+na4jez9DUO3dIqvljxvAR0JvHa1Gl9xm17othHd/j3
awxlyRan4RrUIvTtklnZPUGrCtVxSqOZZnUb4ejJXjHqn8OAj8Ka0/LxzNj5c5sBAu7v16YS4ixL
0ys7KZPyoqtRQ6iVs35ZYE5e12yIAlNHY+ArDG72tSKeqQWBB2IfPSJFndSYmaqnPASGcZLuTblE
kb5pzWUIpTkVW4WCS6gXUjsEzrr1d3KhixeQ2/XOHVR0HuQV0lASDDBmZLQ511auwVPpLbf/z+Y5
+2hlcfuJZhZi8zAiqtjLUaNv665fr3T0o6SrZOkLAb7xmd3qqcd5tMQA8NbrClJ1SArZD13v7w/U
Nk6H6U2ujNquc6b8qxHjPvv49Z2a844lkKqVElvj0KEiaPtKc4bhXq0KND8HiYMtZL0dusTd5m72
LVpt5QX1h+oNfKt3H1//1NdxtIZkBA/VpD9koUGml59CAQsk7cStKHJ5ph9z4hLHOKqWjotD6HQS
0okb9pEUoIsQGF3mVrGe2QeemD+to+Lq6iD7rwclDnu9ACAwNZjeGjO7qlsNOk2DA6Ah6er1P3pk
1vFkdsg6W1wnDjmaE3k7qdaeiEXXn2bVDj6+xIkdm3U0ZyU2YlekCllYUM6701acwk6po+XCcbSL
esxDH1/nXf/5h+LqMRDF7RtzVlomLi2yysu0XigQppHiGUhPrktFV64Hp8suOnW41ThB3NlWUQS2
VtXPQym0b9VUkCadaD9KNsJeWeG2JB77KZ7SMhw9S4nqME+azkvi7PMqpbVd+zw+1CDIz1Ng6CxD
nG2Vtt8l1UE9VRdmMBInSllpzG4xGLymTG4UEHBFpqAFwrHCpaXaSeMNFfvL2UqK+5LXG0RZy24H
78BlNnSc8pZe4iOlXNzLZmtzxD8z0E59rscREn2OGM9RBXsAp6aaAlog9fBdWb5F7NsG7ZmzS1qh
hq0yRduxyZUvcdcMvl7k6plTyamxfjQbViNG7VXX4rAr7Bh/yVo+rgI7pRhUDesDTkAPd+n44+MR
8h6P9qcRcjQf2g0Av37J4hC+v3ptW4ig9ahcw7pr2/2EsXXXW53gbNMJIoSgVEk8h34hUDlG0kJB
P1ef3ERx/a7IWrw/rbo1phm1YmGsXy06LYcOYboxRS42HBYRJmGTOfMZnXpUR+c3d8T6a8shDu15
7gJdlCqZxOWCUcn8jMFO3pMlLc+8lpMj42gmXQ6K8qJu4lAUnBgNfel2at4v3+1xGS8lwU0Xo5V1
l0meJI9TVlTIwNJu00h57m4PC/4f3tRB+vrrRifNXCkVteduD/owYh8Vv5Bw4j4eCKf2OMfggKZr
3RHtfBzGGnTPQ7J5WK1TG2BUxsY1z/ZlrcwCjdma7luzwe4HiOnMBuvEEmIeTbkqIQygW6iHqCZo
vGqYyw2BFBKuqWjP3N+JKfeY90dNLzXWBTiEvSziRY/EfI3W7bVzQL37nPDPlfPeIRd/ek2He/yl
YOQsRIfhB0nCjLx7r3Hn5V6f1uJyavt+I6pI7BzA69spRx5JnJy8L8WgEDIqqR1ZdUqTiM4Jalll
CcbY1i8WU5SbzrbOxY+detZH+0lUxnq/OCzXeVum95Gg2q6tIqchZWrPH4+lU5c4msLk4lQDNkwZ
9hjGd+95DQnsk1tjMM4hY09s48yjaasDPYCNR3KJLu0u7ElDhqNk7laYhYsxTgoSrbQhoCNXn1lL
T93U0WSD+rVZa6eXIa8Pn9YssguGbOcbaFvP7KROaG8Ajf4+dtAFx6ORu5xPbSV5osJd7Ea3FXd5
29b+Eiv6ZsHC+Mh1mz099iQUM/wbM3ZWhMflsJkNDSOlPRv+CpNnYxBS5lOj6TdtO5+rw574kI7j
Lwa3gSwiFUkdFiemO5mZv6T2sq0semg2xsTdx4Po1HWO9nyR1SjCjpm/W20x6aUXwNsrF3kyh2k/
Kf7NUJO/Cj7HmQguHqCqbkxJjXFY95yZUk+JXCUgcfBczuCJmds43OIvU0JFr5UsbLQJI4kswdq7
xnXflEvw8YM6MTCP0Xr4+ZFnF24ZttiCPUhRZhAJVghnoWn/n13iaM7ImqrXsfCWYVrGtOwANtzA
Er5FvzudWV5P3cTRlBG7xMm0S85NJK5zW2eYK92qXe/GsTj3Fk4NqKMpQ0nIsiPNpQjjJuqfo0it
UWBn2t5Su9pDDdrvP35YJ3YlxtFEwU9v5yHT0xCZ5SOe7Zs47SxPg9S9GesIxoVxDgJ36qEdTRck
XEzrhCo6JIsUVHZJEGlqNxrtiMQ9s2yekPfAp/l97PaxKHunHtMwTZHxAcaMLtRZKqQpl+RATR3i
+ENHTNCnCGSmYcYlGuKiLXC0Elxzdl9+4qHqR7OBk5iUBUqO0UnVEFw/uU6Pwaad1a9zYVhPDkcL
CXQgbfejiDCzA4D8VnSV9tUcurrCVGzor/2iTBduZtI6r0pIA0oGf8QnhYl2zMev/v3n/GHxf+8i
/fqlK9LkjI9uVx8aL8Nf/rgYA/IIYgtFm7UBkBTDR354gAIAper0xfVp1Q9bNx4mz8hNc4N8awHH
yrucILrTUbebz0OsObvehDIzFtEcoL9cAV1McZDGKciKLLlsp+6qGYvOqzpMGgOJpSod2atxia3P
VuKMuyLWs+0Qt5e8xmY39gpeQRmLm1ntNlp7bqI4sSwf831zsCSi1hgtSCzEPtVmDituivZWbTkx
ruKnstYc4Fucih8/8ROfwHHICpEbijtHRhyaKCP8KgfaYOpLv9VIJDtziaPUvb9WiOMY5wHVbaIn
axZi73A3+LuXbR2z7OGSjGEM0tup0nVC8NqsQVVG8ZfBoluVzjBkhFiXi1xEuRc5bbxbJ1waRedG
1xHxHdsiXxBKxu5dZeT5PUji19Z05fbjJ3NiutOPZlQnBmm0gjsKI6e2710LmgAIVukLd0XV1drG
mZn71Jd5NK1msVqQiyrsXeIudy6G6l0GGdXDgRx5PCX8MmglPr4lcnKZdf70fR3NrUhzk8yZkzSc
VldF4T5UzqVsyHoG85Lxxmd1OJjocsv1a5AX15qsxoFOGK3hQDel3FAwQOLloMFofcneCh7FXLOH
mlKYFS3cZII/WXuEqWzHFgwRcEE+JB+Y3PSV16XbGGuUaNdnTrcXkpOgh01tfkvGCBJPwj7tzmyU
8ZYSsf6Y6xogSpBYb0lTJhoZymNOMHYnrWtw8dibMcQMiQ87NrotXMWsNqPiTg9AeaxxE9dWNWyV
+BXZQVlhfonETdlDRUGzktHUg915AbesTjfu2jfgFSAVb+xFxZIgaWvOAZSlOPEWx87DYZ3pViq2
suYbLMGZHUQdLjTPga38w6J0t5lJAoRWOuvdl3ZU5Tend1DOKk3r0uDD3rbw09bom8pn9Yxb8aG3
kunCXOj7dpp7W8cjLroVSrJntAkMlHGxFFp1nS2uKhCKqgdNxRi9CDZMHXB/8m3Ic+0qSuPI9OFP
R8MG0Vm7tZoq+SbstqPfGqVoM014DUmgl4b2YvaNuMghNQdJ4nTNTi1KilPkV+upl01Tq/lOHTWh
rnA7ciJqxHfYrCR35H7qcAeiIQWVoJfzj0qt+/EBqWzzkNrpiPbEcUF0IBpzX5uoy3V/Nd08jFVD
rzalZkV4keqlAGGhx+1007tK/laC+X3JF+oOnmKBhQLnZaTPTipV6U1QPj5PMjFtf56cOdoMoCM/
9Ri0Un9c4/p7OizMi2uWw5Fo42Xca3MKwk5FnuIj8mnEFsnbwJBeBVgiXIgl9XdTmV4WTatiPIOj
86kWkfypICWUO4x/Rbaxiy4KyR5I4VS1JToXY0HX5BmTnh4wVyZTkBX3A7Ey2QJjSG9LNIGDbNIt
Z1AT/3ZZGPMumwzp6fqoi4AsdcPwzcSW1xMxwBpn80m9n+JktUk7xlYnhZt8ioHfymtHK/HDqPWs
6vtxXUnMyYD+lEGF29DdN51Sfgd/YzX+PPTu18l2t5GDZMLHAbfcOe6yYLzMXXs3AtzRIb8Yk59a
5CxjE8y7q4mgjGxLHbP5sowy/tapq9wqY54e6pZJ6gurU92Lkf505TeOzU+faHtdTFIjNUCntnWP
5bF2Qjb0tJId2FF5MLSwiTyWauO7S0bYJyXq8ODyVdgXqdAgEmdlqRI8BwyOrDJzeImGZrykxQRq
Qzitmfq0Z93HWHYKxJua/hetTLdNH+gtVLsyVczX0VrqDWNBKbwhKlaqu1kjPw1lZL9Vg5mxTUtJ
4/Znt+sOCbllhSy+QWSy7d16jVmio/o6nmaZbXUl7+5jk8gw36HSZfpr5hK63DrtQGsHb0vsVclq
Ik4apuxJwS2Jq64TxSc08PCA5yxxvgP9pLaQgVAjEhKGGRczDfN2dQ6ujSobrXyT2n20Q3zaJoHi
Rua6bSgf3+TFDLFlZgaRuGNXjammHhXsRHmHPBOIkBIsulJrm1zHJhJUq9NvDTWqn/BIoe8fVfsq
0ycCpBO36N/GkeQsEHD2ul2kq6IQ0ib0M4bR5d5qiNzxRMpocPuRzojeT9ej0cHC599zfDFHcdhG
XSouhmGtjYBbR4ZbJ23+5rrjNGyKSRtIOSnML+AQVKaurF94Qs04OnvdQHDoFUDhMNz2zng5r4Re
e6jdzFuV7M7Yc9t+2heghMDhuNK856tvkOQmbpP6BSN5IaXQmfxqBay3i+nbfDfN8dopmudYJZFw
ozmOezkLJf5R8PcZCajjPDIW5K1R2PprlMQKlK20rvE+W8Lcx/gp7K2eME8F7grLheaoad/Xcwcu
q1Kpc3dzbhue1bB7gvY1jBH72p5OUUe2NwiNNKbXWmjQXKjHqS/RAuc77IvotpG6fVvoo/YkK9r3
gKqSymtEbTEUU/zTnkq5L0LMWBpXOUItBno9RXezmpuGZ/S19sWu3KEK4LEwbruoue0i0RNYvnxC
AHxok7tp+aRkq5KiU066t3y2DrHiKCVBfw1Z8TV3c35cRfSdRu6w0V5QUy7AbjBkN0tdKZM3S0eF
ENtnwwMSz+khITrtK1GI3bJzel0RgZWZbU9WnCSTPAVYsngs6SrKpipWw5JHQPhjXn7HPTo+rWzo
b2q4P1iI1Zgs2rKcGrmZlUgZ4cvMUQgMbwFil1VT7Kv2nMDHkYPUdzUuxNeEb/cLGwMAUwW92xrd
ahcdLMhxu3pN2WTgFd3I7Wmw29HeGErKu0gkhiuEIqaHMlLHFC4UDwXolRzbGnKbKbqH/+OODAx2
Dc5uLNPiMzoifhpgt/rzxxuiIyb8X1tTcVRZUFEJWwp1xt2oTU8xsZ7+Mia4bfAJ+yJWx40YTRnA
U+RwxCyyB/qoXk7NhPnYyMqNTmrPNlPHbx//nBO7/3ed1S+nn3kVdVGPk7VTp4ppMh6tbbuW3Y1L
fCl5e8QXR6okj5FF9cwVT2xyxVFhgmm+zyyR4eRQ0uxZYGTa6MXMGskHtqdjfw77f+KY8d49+eXO
oHcSIQcPZAfPtwySXOTX7IXGTS1kdv/xwzt1iaN99JpH4Pxq29mRS0N9yLVu83lB40xE95mz/Kkr
HG+e00LTFdpbO8tRPvWprt+luVaiYlrO5TWdeh1HBQlQBTldPU5jJB2LYAI2QR5SpW2xrVY7bXDO
JY2eOHO822Z/eR0RudhdnUDii7PkhRP2HjwsYvMieWtktewzq7fPWMney4B/OHEc45KsNm9VTBlJ
GA1YSpsqj+9stx1v6YUR4tN3VqhbA/LkLi2vMcnpftXGWiCSZN7oTHbPbu7+BA7IGiv77GqMZu05
LSYdE5I+bQQ7+cCJEWoaIHDBqUP8QBRvBSKX1p0OZXcrbbrBFpVzFDWlvZ+UtPX7xSgChT7pttEI
xiWlIr+NwarudLvOriMiZv1uWKarUannILHVYl/kGQ3sHOwHU/4alFNK4gdWhY09oArl5ATvfO2W
MwPtVK/sGADexHmKxCdXdo1VdnuNfVHAsTmBRTt0GyMirA4kHU7gLFMuOtmrD4mmsYFwknMwn1MT
4zF5KxNxA+eqiHbjBHsLnOSa39LH1KHe4abZ2ZrVCALt4S2jhuq6b6MYC2Q71rBzAJ2y410ybQON
y7xxUyroZw6w75f/02g6fJq/DFzaTtlgF3RGZgMY3YR+0C/gKW7/5Vdee/uu1a3X2Wn0q3wxzNCV
NDGEVMHUsae40zUwjEjJGAKR4T7mypp9+Xj2OXGwfn+Ov/6wJO56g+S2sM0bbVdKpb5HBSfOlFBO
zAv60bxQOCOw4EpEO7Wdx6sFQbTPTnfaCkfFJof340zqx6kF6KhYmUacGqCJuTtAe52nSe3VmPLu
1mUvvy9ikH+dw8lrzAb3TMfm1JR6+CG/PDaOEnOZHC7I+ay+zzCa/aTSb+3tXL5+/GJO9WXfNYW/
XGJS4YAbpunu7JG+YKnr6qYqkmxrSa373ls2Wv5+zBkfXRtK/CwbAsfm7+8X//+Ui/8SDMXTlAvv
R1sMb+xFfpRAjZb923+//4X/hVtYwKgMWIHQ7YD7mWzZ/+JU8Ue4/97jCMg6wuzIH/0vp0oX/1cH
XwERUKUXQ4YQC31XDX3y3//FHwlwFGRdkTNImsG/h7Z4Fyr9PcmYsLMhIhM0Qn4T6EGIZr8PzoYM
NKue+3Y7a9meAjp73cGbQOQaZeKJaTObDwKT8JgtN7GDFmnsd/woIJj0XhLtOrWz3eH42CzPIywo
IDR+OVNZZyUp+i6MOmKrFOUCqPHG1d+M/qtrw89ohtBJ4s/sZT4NQ0kwobWFnRxqreqXk2+n1Rb7
xqbHUMXe3ItTtEF98jk2OtQ+YEw5BCdwOyO8WYqlU0TVr7J9iq8f/04Be3PyXblwBC0OO9oyfQK+
+AIC4mFNoCdLJcjc/hIGvZ7p8JSyzcC/o03tvzWN/fPBHpdWVQuRTtS1276pLqhNwAS/M8C0j425
/WW43f3rZf0KAPl9Ov7nlQ5//svHX6O3x+7CK3QFZtEvo3ZmonxvPf4+RjiUEo6kaZgJGZBHF2hs
BYdpOrUAHK6lyjnXeVwzjA2QX8F4I/USle/WE5j/7KZOLvWq2GbC2qTpbY8spGW/oqOTavPkolNM
/K2fB71Df/o8M3ASDgEdgUtAAb20r8hBqvy+gcFvHk7gsWfr98qC2rGCGE+edMRWhqNhQEP/0MAI
KNZ59PRDkJ2ezmmvMi8ahO8fP+CjDcLhCfMANOHyjVCvF/84QR1OdPU0ttvWQrlWyd38ipfHd4fP
QzWi7S0RM3qGDXmKGmHJQ6Gav6XhEHz8O35fGf/5Mw473V9edKGSy4BXqt2mcI0sF5Asubca1EjT
FGfG1O9r1T8vdbRmVbUxwi6bmRb0dSMwmUVm6o3quTs6zKS/1Oj/33WsQwYtkx25T7/fkpu0KMAz
nmwnnpLa3Kdq5OUT3fWi3inJ59a9srTV742LVh0eCE2uqjHo1s/Clf5q8KxrFY5uEEXfo/FccPJh
H/CPUa/9/dOOTkIGdsixS4d2q9qmn5AYkCV4zAfVKxvg3BSXR0sJlDF++E9e8t+XPZqQXWVeAPPz
khuqbSag3kqkfleP2zzqzozrf04ch2H996WOpqiSXkdNS7HdLtDFKQh7cfH145s5d4WjmSMZWhWX
KFeYlq+t/dQNZ6amP38RaG1N7kJ3jwVbmHThKdpMsoN22y+vg83owO3rRq8f38cfP4cDmopUTAJ1
xdHnIO3enYuO6zTkQbjjrh6e1fXx42uArfrTiEN6QSScRnfp+ETUEeiqqgUjrmgzZrhpS23RS6Sz
F6vKOUjlQBTRQlnJLpm20rrsTNVbYyqRtv48xwVzqP1TmPKWzgYVbMr7gzJ/Gvuhw4hOjIQmD0VL
OflZNGIXMq+K+VOKG9zIy20Ck71MkluKyJtiyIK8JsC7fov7aQsDHo/uetPbr2rzplB2z+z6QqnV
Cy25ATLh4ekAhzf5BkaCNVD0t874pCFthF6PeQcQ0KZZ3f1Y8vsJkc0bvhqkoJUst/EawSfCpr7W
+4h6eqKSCyhRIq3PjaJd6PSIc3UI+2lX12qAa/pGlD9UmhvVd9naP01jfAYA8ehE80Nv73pxM8n5
fsjtnykYWKIh/JGWXpSqj7TeoJ0klz0PDq40IqF2Y3CQlIPrGYUa0P2Ed37XIkxWpq9tRrqroe/M
ydxVNeEK2Pyz+EbABmKI3BV9dpN14ipr3pBweGto3/fN60GUzdp4uAVswttIoyujPAzVt9J6jdev
g/G5zVwWp2+0q+4iTBfWMmyM2cXDS2MF1l41keHiusEyE9HRpdfr7FzilNlNyaepabZNVl0czhAF
nAjkeOqaXqcLp6O+ujoMF3x8jcTdrqY7fJ8PvB7yW1J/YKUo3qVRgBYS8eYMMw7r6HGCyO5LFYBR
rGVXlK2uoQ1akPSnG32cHutmCge7283NY5SAalkuC9Ft6kYGg5h8ghQvITZ7hnIgnYdqYWLNZnmQ
vO25Bflu+rowaWi09FoVxsZ3pSDbJGEeV3BIv838TxLzSVsuG+c7vbLAiqdAutq+6Y29HV/SovdM
UlxBH+h07rRJ3fLMwZxvxv7aUP+1I8gtP1WADsWp38IwF5Kqb60HRUUqzeg+FeNtZ1I9gZK4dBvE
aEE/fBdJ0Kat54ob+qaTeqcaCYkpCFW65KEqRqCqxmYGQ6no4wutLVY/yM8zX1lWbKoh9tq43ArI
lKhHmI/FNTQL9N704qr8hm75t0xNv0pjvS2t6gZh7EM3OVcFW1nVeCX644JYN89mE9oPrwOEhKJs
nym44tT9NDbsXRICDarv/fJjQmmqAqs2ZkQSgHqsHpBc2z2KlbqiCvLeBc14N8jW69I3LTI8vWc9
1LRA8vNthId9vDMmTnljvSPZfdO78mZW8ANmh9ANn1DpTaopQZ6sV3WOZEH0l0VT+Ymor+e4/Frz
rw1CBE51WwmFX+ClWupRgoL61PEcpsChlWVZ+PEUMgDS5xx/PWkq4aAUDEiTkK+v0VLfRYMeJAe4
17Rs2rj2+z69dpzHCaZ8pJo+xandOFNBN0XQKS0FLC8jtsiK8/u2MPfTRPl90fdZPAfg2be5pfim
Gj3rRkuWy0G6huuWgn+ZBAXJUAYuQDI8b3OFJIVKpQFV1MSiMCyLDtAoeatLEa6VBcNy9Q93mDk9
yqt5N4qv40ElUz5iX8h4OfV001XlnSxIbimLr/QC7yXw+bmLrmDa4I+ZdrNyBTqbQAM67evXVGQb
nbdgMl33SxuMZKjxjfV1tdW4kFbXW6OY9kaUb8GAhHo07GfCu9R13BqDG4wdGCIceI56d4heRkLK
WYG2piL8pUjDWNms8XSlO00ACnEXZfZl0safYYnvlKy/KsRPlZyFTr1L3OGSyj5Qb7yw8ZUp43tb
jDd689UU8QNht/txvK6dboOgKFAg7S2i3ELLgTuzL0WNZTTb6Ux3UzrfYF5/bqPSTzVkQ9Z4q0Gl
Xw8AP+qbEd0CQZ9Ado9tPP4PdWeyIzeWZul3yT0DnHkJdPaCpM1mPpnPG8IluTjP4+XT90evyKoI
ZXVkZe8ayAQiQpKbzIzk/YdzvrP/61PwF1krFSFNLThHBxYqNGbtV1KAIkloSQi22FpJxZqVLgA5
gwXKtAJsrOo5PHZaQj0NZml6ypAFAME3pohP2aheZmqlVox3SvycTc6/+Kv90/H8y9/sl/LbyYDo
UZChQCiImm7DWzUENJMuntU953yXLuGpfZ8Hf/2B/FPp8cur/lJ6rLLQVnZ1u1Vm1ETmM7ylHTtQ
769f5cuZ/adqd32ZlWWuo8wEfv3LVCx2Og1LS8abc+BaDPbeUqi2h/5uUNtNhe6DMI+NNk23awHA
4HYj4fq4y3AaG/Ea8VXkBhEzDaqOzHeGk45MwWLZvPbo8WR5JtcV8+knsyGg20QAaMnA4Kc26g8r
trhr7MNkP/cPffLYawaZRpGfdRpU3g0cHFrCkZ1q2KI0yDy1yjaa+VqHG8OkOom6zYCwsRbTVsbW
rrPlTWv0dybLY2F8om+5i5Xubr3nbG18tqLiFf5TYC3RXU7IW+4WpLeVSOum59jWNsKd7kk/eJ8K
6Tvx1Y6WwpvbeVvI5dopahCPwx5z5LOc7FdwMw8LrYmqt/j4dT+nG6ud9OeMFXIYmFkWjU96SdAV
FBocJEbKDR0b/6KI/8WE/vsN81/f3FeL9YeukEcg4XFqvl6WNyrPxLi9msp2HeOIRZxJWm6W5+E4
dBUks2vo/ovK+M/blfXVQSl9DaPIejWtX81jXSNmqzV59aradezt6kN8kxTWGcTdf1yi/9Z88bEq
+N//Wv/M94r4mSSK+y+w63/92yX53lZd9bP/y9+1+6xuPorP7tff9Kef3P3vr1+OPqvgo//4079s
vmZ998NnKx8+O6Je/4GXXX/n//QXf58YPsr68+9/+14NJXfyw2eUVOUfh4m0An+4l9ef//ufW9/A
3/92Hdqk5J/+6Y/8g65r/OYKVTUcWxC7C/qVHgxJRf/3vymW+E11NLQUBtI7Yu1XV+bvA0gbtu6K
3BVMjXkMW38A5Wu/EULP71+hvETRWv8WJx8tzJ+bnnXoqPHUcTXNsCGh6r88eCJdb+2UxBh6gEQT
Xq0vhNAInTweL89tEW+FltfIa9QQgRtW8ZfCLueTFYWTDiESo+LeTLXoGckfA8su6cqFoKw804n6
gfYE+Wr9R91uyk1q9ck2HWPK1Xhip03ii5b45L2l76myYJkrUFQZO+F0uGxMp1DnIJys4iQdoX+Y
84AT3iJlc/CMxYkHapW2cgIkANz6CIhWMXoKkckrk6G+hWmkVr6s0Sps0mpuCbxcsUZV0kWpl+qo
8RhvOkQxLkrhOH4uWvObGEdIXlO1QOgdbDurD1HnoMgk3iznSQL4IrtHWbEAi40sWWyE6AgTMqrU
ZfRm2IgwqJuJsRMifi6VaVq2KrO32dfi2b03ozn8aQ5D9BRaU/fUGhVvBwOr8dIOUfygz/oMgKof
is1g6AUYzy/KNinw5W1aorpHMEYAAM7OIsZmCGtGHOrImT9Q7qYva+/wniRlPfhjGs+2r7h23QSV
liZDULv6WAXZCgHXVhy4u0w6U88ofJhWWHgVDflqoszyx+KLJq7yGHlEV0X3YJBlftN8kceNXriv
yYojz3u9ITcrGou1K8SBVq7o8ghFBgr9FWjejnlSeAA5FPIyQZ3NG8RmdnMxkTIufvLFRe/cCEY6
LLz2Kr7I6Qgyy4/wi6eup6t3LspXznoE0eVn+kVfb75I7A3vVRB5uhLa0axBa3eIQgAH80VxlyvQ
HZT86uIYgbgC/oH4no4TgnuYUpDghVEnn+RoJa/5FyleyqSo/cWOlJ4siJUmb3+R5cO8rGyv+yLO
L4YJfV79ItGTQAuVPmyhnQflF61+6RdrLQmrQZCzpaXxR6kNSnLkOTP/LIQ5K4dacSCApdjYivso
r2t0q3bu3ssvWr5OsG0wmEr7Ouc4c4+amavpwSYX/dqPQxWyjJ3VWX8SJrLDb5Bh7fREMvp41RiJ
ipeS1Qai0gSpi6+x4Jr3TauEV9B4Ue8PSmlQX8IMq7wkh4//oNhwoFKoWqWgiUUzOO1jytObMcQy
5DmmFkFv63LwW6WWGul50qfpolW6MwSTqnL8d1GPtkgfKlxMhCUu/V0Iwc0GHqv3PZmv3ZrcY9oz
FHebUL/MT7o0LZnCp7iOSplqw3GMLOD7qlLZvZcVpTkjIbRI/4N/NZ67CjS1X0+W1fgKLscSVIae
qXxFxBxgTLXGe+AIwzV11SzerFSr/jC1effY1TMs077o3R/lZJtGkLqZ8gEzLLt1mZr3RAjxXfBh
psaHiab0farBy5FGS89NnY5acA7j+bFeXCKX1AY6G4o2Z1G8OkpHJYjnCgc4JVb91pLY0cBx6uw3
aAiIGxvLkh/oTcJXVTeiT3zu1U/UVoPh1am1mIgfazqkqkehwrYdeI7XuU58hvrbtidhhNkPSzVK
Pj0k6reQo1EMzmSK2TeNiT4SPusCzhxlsPhmlQiWfSNyhASqnOfpIRLGcN+4NvMPN9WgFiChbkpc
p6xsSK1sdeErVV0/1jPqlU1hGqesX1PsxtHJllUCZVG0LUmOUi+JnJUL4tCvLW4+bJqqLm4svarb
b7jcmE+S3K6bGzcSTu/FjhMWm8bMnOOUDa2D4rcalQ0PNz/hEYiZZmnbdwQU/F5htjT5Up2VZCOt
6QJOkRyJtEMjNsNxAq4lEN75wxzW74i2R4L1Srp+cMDzyMBKJoyXXfLd1dRyZ6+a8LNvZlGMhe+W
ulGTa9/IZifaljUP2RXNi95V1edol8uPUirqLUACGpgubW3kgblucuXPncJ8LiKOFFZQ0nXMWNYM
4UyrMU/lSaf9ZPqE8JtRH36PkK/rnjQ26z3JQ7kBJHLMnVL4bpOhNWUZJpmwzjZ5rhiNH80+kYk3
dLZ51fmB416dQQTB96iGb8lg68AhC8X9lkw9IrTQjGma3ARFkQfYk3tzYW+leDJpGDyOoWZ6IxiC
57F3LDzs8CqjAAWScwmLmK3exHL0qiuG7nhhakbDDmxM8WqHvL8DNFCX7YjsY2b5Y4LoWJkAt/bO
mFqo5Mb4UQFc88IcnbujKCkDyHDBiHJvpozZlULWD1EJzQjWnRYj2httizOuKmqJdRF56/9Dgfk/
qx5v68/y2refn/3lo/7/ooSkq/y/b7DvPtqPaPiQfy4h+SP/KCHN33SS4DC+kdpr2/z/P0tIW2e9
rdpE+lDIsXJa98e/l5CK5v5GWWdSR5q//+J/LrFxZf5ms64S/FA24y52tn8noOHPPbLNCWOaust8
3tQsm2XALzUkxZfQJxKGNkaUX0tgsZ7NLYe7I3L+rW78H69kO66qGUg2frX5mGNma0TlZKSDS3lT
D6p1B83aRLmEHeEP38F/s9b9796UoapsG/kEEfn8shrTiUzt9Z43BVvjLgYRx3FkPTTMHf76df68
Q/mPt2QYNPc0GjZBWr/suVh5kLWQuekmm/UuR07MzVnqsXbCyAxxKgXb8dcv+OeW8fcXtIRNS2KR
8PMr2GRksJqYIHtQsbX5rVuJdxDE7YV8YXObxS4D47j7V6suDWHFnxoNXlYQbsl3JhA8rJKKX95n
WHSN4nZGvIGC7twpBGJ8lrUMMSTiczfwi1zHmdGfXOV2Rt/Ve9qR/DiD6bsJncEKrBZSqlVnxYur
Jd02xedxHB3VvlsIRPfNApRxLIf24FKO7LXIdq4pNgev0uaEOq7LQ38pkGohTUbKVI+5ONpzlb3l
uNE3jh67OYECZcW+PKv7QB0Rpnkyn7XXkOgETCmZ80aCSLGLYSWbXjd1yq0YkSWHami+m3x1rIEW
8F4sAwAk9UMvzxyQ/YdT5T/ibEyJeHZuxs4BHa27ZLHiZIEtYPQpn4fjoLS2ULkhbD9xjAEoJ/IY
FGqivGhmLG4sp5k2WkGGg20PTbK6dubnklJ0R/RScptNgvj02k4OJmagvaUWH2rV6PuwWZ/3DQPO
Z9WutI8WK961pnuBJjtn/cBqQn4nlK2iRpxEvl2sadgpJjBfLy+IcFbsgRmSmwBi9XPKklsrVZse
rfuco2pyVT8ED32OmcqxIh3ULOBca18xUGUPVLHToxPXGsmDqRXoCvUbJbj+zV4M5v2JysazJBc5
WMJEOc96JAgFUS2vncTwPbKl4hFrpj0qRr164ipmnr7si/RsV/hLxyIPDy3a9I2+gMwKW7c7xngn
b9O8je76vAkPmoNExtP4j/uhUBXGxkWeE7oomY5DmbDx+s2hn+T6eCTHq7/KwmpsUpjKSfO6uHCO
fWrFbxFNs+Ytgt53GVl4EJBCVNSiGkdCEMsPPeqIq6r6VP/OQU3VlhXdsJ9CCAReDJAGHUIr9lqS
pKnXEA23of/TArOoxp1asSfsnAWR3TL8WONWjsXsYkhV7Qmrs2G02kOvcgYOqtqd0jCy8UDz4S4W
QV5JtzRsKIAHj2zDqbhqPcUakvfNa2OP0cEeUwPrDzFNg6vEjLQHvKj5CMl5LJKF+fM4wbnWrOd+
Gqs7LAf4taIy88OqDl9Ev6R07CnkbFZzRwS72bOFiF14TZO/S2WNwa2IlUwX8dlrJaV9mTivWmVr
gcWi5DFxi+ihHC2bYCzTfQoZAJAxZ4sd5V50dIlbuOCxEzMRH5r6ZCyxejsYdXijaYmAwLkQhhyH
lhrgAgh/JEygbmerTP1FOtnJTebsnuiW7pU+zukBYNdNviGxuuy+K7FZxxtduszs+1Kq1XYqx14N
HGqVfqSuXSGJbdYZzQ5TR9NAVbbn4n5U9TQOGvLj1B+lm0/51hjXoPFyaUS5Cy1gsp7hGlV1iemJ
95nRuelTlhmG5kUyV390VKbOVpI/LjdRoqm13wiQ1xeOFD7vhehg4YeyN9/Zc9l9MDNfcbagsoY+
UMLMnI52UrMGhOV4pxKF46SqZu2oUenDWjinU8CAUUn3JeT44gO3yvCYjBU7XYsKzNlYpm6y01nI
lUOLWkzH2JrC6ljCnHyhdDNH9k/G/FGMumV7jdnRVDV6N38fVEYu+CE645nwLdc5Zk7c/yzqTl41
WcTGY5qFKJ5p7YkpdAp9iQ+tomRmUDgFUSVxCrwcRZmRP2DAFJ6ShE/gb1t21uaqhGbPGHb92YIZ
hx8HEUXbOXjs+hYe0xhGfus6hOZV0zFiwNRg+/O1daprjEkLDCNNf5qxXPyxZvcpG5dwIC6nmd9Y
C4etZ9Xv6CCPLV2Dj0xUPSmDzfOCz+OgjMonJNfxTK51fdcz0vLVfKC3qyx9j6MFq5AcrxmXV9Wr
PvHOpBLxejttpvDuYxeJRHfb2vY+LAtR81pC3RI7vasj+5hEYtxIBHNeGZraLYS252H9jJZ4xwlE
nFF7cvrpZMfKoaidUz7nz9PUvFpVg2AplN+tRvswxgaZlbnT2vGs2fWTUOPxiXNo10gWuazeDnaL
ghRDDcGHE6qmUCd7MIqGQ1VWuwUFqzfay3MmuW1Atq+twPKRJ+2ZDPsLp+Sud9ufWOp3lWHemmYd
FHl9rZr8vjTckoRpczeh2EuYn70PPBu8Il7nCw5iWKx5XlZ25s1Yhj9jc3pM2v7W0bhI3PK+1glM
cXQ2EbH70pKI4LsowYBuhcU26rp7UXMdjWzi1Qa4UrMLZcNoLY2/zyom30F6kfs51Ni8GgthwJI/
05H2Xm6NPDJzmo+MNQXEQ/jt5dmy5rfEdvaGSYo4cZYGO8Ml0zY5kkOz7z/akb/xop3jTN4CUD62
cdewXNSoN9clR99sOwKFndS57buJJADVvokqnXPfGC6WKfSr6bQbC0ZYM86PRTRl5IS31aUR4Z4B
GNeRXuytQdvKGvC+k8s3YO81Vsf8OE39xkxQXOgsk3lYsiCc8J0zMlTM3TA3VRDNClEfjB98BI2A
o0XjOY7Flspt2Z/lCmnH+q4CxuClsmVLRquqiVH4NUvV24HoCmM0geGEs1Gd82VAAdqY+RZKz9HE
CB2kTdxDrc4fE4vSUM3Ki90q0S5DQDIsyUFdBOnc8UdeZT9KQ20eYiRw0iGOARXrMWVANK7GfjBG
V7cQJ9lExm1KHDj8PLhuvABvPi03TiihgBnq1umVde0lXmQoP826okCx7MEfqtWzHA+5v3QTPKRe
c+51J61vmLKQIImy2VPV9qauCwItXWW4h4DtHtzKeqXn5iPr5Ml10nBr5+qhWQp1Rxhq/zC2Q8gS
oyG8TQn37qJPH7oyx5fGWZwjRom7MCn3Ug0H3yRM/ZIp1qERSrVPpuXQQjpm8a68G5z1e/zPBDkL
7ULffF/OpGS1ADc910wJE1EFTvP6BgZB94oo3PCZHSFv7PSdDCfCI9hN9UPyirWn27YzxhWsxfwe
TOazmO+7MXmutOmBsd7Jndgbuzrim8gNd/Wk6zeao1wwzpKgYDNMq/r4Okv1RjPGg1HU964hj0PS
nRHFYEnGpToHblxOu6YSF6wPCwtoPHlNdLLZsFfzdFs1VrmVA/mqFnMpqf3MkmnvGM1DE4fPDOcf
DMu4ibL27OTxXeYO43Zcho0ml9XLjSE+kfN3W00Cif3TzMTB7dt9N5GO2ZhnhdsVDg1IoC67VHF0
k6dZuhUiualG7ZsxF8EyJPhbU+ElMNM9TRHvmtk8RFIrfNYVtwyMNyQAb5lwkGybZxj2ikCLF+Vs
q+Vjv6jfcJAh1stHlEBzEqxAZC7ZCRGqgeWy5Y1Hws2IZpmZFOaAduNpAFPE58K5tJwxyJ6XlHsd
xh3PwopxTZJYxoPT9AQTMCwX5qDt+4y57dyymq5r6Lt9PTieW+tPSqcdSmy+G7VdHK9QR3lwJzIp
lVb/oQq+xGy19ivE6mqZ8r3OTZVc7ME+gv1VeSh2T3llXst4UKAljSAiJjJFOt1yY+JD2+TealeH
LksaNuH64mcVyq5BjN/HqAr9cqwvgz0px2RSNqA01kvFfe3y8n1uy8Dp0uW6zJhoyX/B1uNwOAFS
bbb1BDgJl8CL1Y+SHzm9YRu9FDnnDan1fLZYZgG9dtreXAgH6Ge0J/rofNP7fCc75STb6iPEsrOZ
QRXwmNqYNh9vHuX9trYZ1jQoObdpzKy+FZhsm2i8skDhcKntA++ft2KXN2lSf+ZzdxIqmd2jvRrG
GyNhhhu6eAVhmMzkxl3U1HWQd3eK1+t5d0L7icikZ9BNsM46HdeqEolIVu6qxU6Rnal1Ss0aNYHW
4KE3KvlZLEMdZLhkMEsMDB3LusRP1TS7HgtXyXg5BZTcqfMzdMD52EVYtcmMyh5RM950JF5gr2qL
6zJAGl1qhQCvONTPBXQO+qzeRh1YOhpTNupjkuqnbyVj0MjXi1jbFEYlrvBPqQAier71XuSqixg/
M2OpPjViJs9KnVjPTKndnw4Igl0/GXAy7QLPqSRj0hekqyMXWWGt0ZjHD7HQbaRH+bxvTeMCWT9G
2ySyG8ghyScZzU4fGG5HwKrtKj6TfnIQNMpqv4/CrMdP7h5KEc/wGztVHpJBa1hZzDomQ1xmq0Cs
0M9EPKdHAMGJb05NE5QQuu9CgQLInqz5ps2q/tr3nXVLKHVxQej2BuC/9HFtmZ9hTtYLQoCe9saO
bD/KuEYrF90ainA4bKzIYbRm9rWVZbpRCQy46UuUZZWez1gD2iaoWbPgCrXG2zIx7Wc5duQ8m/FA
EyXr7mJPo3PqcLoMrDi68L52oyLIYCn5RphwOxHH8pIgfjuxENLuGQ6gjHRjI7uAx0gelSij/A1V
dWr8zAqzLVes893UlAq6QSVeZq7Cn44zIOtJJ/3b7Br5Wc2W2h+w7p/iok2Y+cKbHzwYAV3MdT0V
8GW4948QJ6IdDldn35hhf7FC8mXzRP0cusbZRmSKYHOLxWM6z8Zt42rNdVp0JZDdRHlWaLgxlpB8
MvFjbLVwg8vYOXaLyxc968i/1LqSrEGX4aG1inWq4aRzs8P33pTBvH5TRya1yhRxg8VUTfDhVK5b
eVYL3TDFzxKns6g2wuJyuHNiXcrhoppNok1BwyoxDZyiJxa09yR5P8amkRmewnwiRXuD3zzHwz8r
2qVrSeu8szOhvfRmgQrEYrvBwNisoofClGd8njxci6k7qHE01p5OFBI6zYa1kbRwXyxJ5JvhVBQ8
YqqNzd+eQjQ2tiWp2FtNy5tzLdDs2QmqJfjBaEBlM2xgt8iNRkTXbgCKvkVbPu3HQaU8WUYcARLK
fmygp6zLLesdhxFMahLEZfQBc0JxNjRTIEYJ75qJakmb3Q5RnDvvKg5+8MepvqZt8XVl9bjjrc7H
zBT1jpb/Stw0GU7RJA6hBKM29s0m7afoknbzmymWTzsBDCcVdGSj0Ssbkq6MY1zjLxzbAxnMFO7O
RL8/jz3ZEOya5kj2AWnk1hZJZLwZifA59lnSXupeTLshX/JTLM0cpzL7Q0UaBjYWnH/c0LtItWCt
qohoq9weNsR3SLhC5mOoUwVLq9sOSerSUuhs4erZjX24Dfap11kaWJYyXtrCqbchtKxDX1mkBxWh
zmG5zMoNK2CbyOTt3FdK4KzOFctavhFrw6XHJhD3h2FvpYZJHAHZUPhFbN9bpnlqLWlvBDwp/j5E
m0pXR8ebpY1XuVUV1EI9EITlnLmXZ05MB15OpvHJZ7F529b1zZyQ1BDbar+NUMUeG3fSpMcUK33p
UGYaXldH04Fwt2911dmBjWuAQE8NvbfIqt0sG3NjIv32I9UoQLt0H4lckDULsDhVIpRtHEbI+RbR
3DbV8MDq1Q6cNnoeVWABjpyyTdvId+LPURKpI3sqvYI0nKIhi2abhUvjclyP6rYqmEOMpWa8yqJs
tuFqs5wZFHiTMG4cS0jW1UioaSsRjNb1cLLwzfpGlynURGzptjqyqYqSwy80rsxIzUKvJW7Wc8hr
P9GpfSDC+tnCYY4Fz+ZpKfKbdJbikrjhLVBJ+olWH98MV0kProyREVej8ROaGrEAa3zUEyFlA8Oz
6L7u1eQsFPLAssVwt6OKPRm1h/qm8WQ+1JnaBqR3ORee8alvNaLb08fkG06CgT2QkxMSkugb2ToW
aafWSsnU5teF+eqms4U8MwgvbtN5knQ6aflNCcPp3mQ2j7rBtVJy58psUwstPIS8+Q270WXT6L05
keXFfxyIDT/qKkmbaouz162tNPdlqzR+VCjqk2gGTkvFsDfIhIdrCYT6RDNeb6oW0FmESpms2Ka5
pFPpHgAxok4lUoXJZkqyE5I8twZnU4jwRrFnDeJE8yyHbDnIMDP8EXK/bxkt2BVdRzM/5R86BBmf
84LrDU7HYho3WlSrt4ToqDyYXMoypynT2YsM3NFBJl3nWSfFMSAbJtrNbqscCUgETUKcAlMIUMd2
pkFM6wDXzHEQppVJtYj8dgpNPZCzITzNWl65HNJ91y4romTVOaaAKz19pAaNuT08a+RKMamUO+29
MIm3MXqNqbOBEoD76c7GnOLFohDbIWNgj04TdaCo7Tt408WN2Ro3ECbyzlvAPQXsn+2DUiVPfa49
aSS1MfuM6eQrDASZbCwvLFueElwSonVVzxgz3+htNPhsvMltoIZZtuRJgkopDy4bcXOu35xU7NPQ
uDOkeIfr941ayqLGJa8WckR/G5vzD0R/5jY1u2ITmg59R9d9i6MJJ0MtD0R70eU1an/Q2sm6455r
L0uFnrXljN8XqYbcHCrGPm6Q/9o1XLoocRT1jjy77Cin5GIl8sVo5IeSNgMt2ySv5aJ2D+bEhKPp
I8J5CKfHJN/rt/VQUGcSGic84C+TZybTadCHaVtapfsSdnJ+sYyaRsoQygUq7WXIE9NzsEV6kcCE
SEbb1R7Fs+PaJ2QH+TbHNZhnFkdcG9leOzdvpS2bQA8xKozz0QHsS9UQMNE9Swyg743kIM1iNaCh
2o/OcJ3aZNPPIiiy5cGu89pnBL+1UmYhiVpdCBPUKX5Bb1hpD0MoSe6ntguYgAeEDQaVxbWYEpo7
lcnBma0bJ3Ff3VY9pZPl16YOTS09Ro25F0vxOJuq2KKH8YFq7HGrbTo3ue+U4XGM66e2HPy2EnuG
qtuYxJCBeYhbjMeoS4I8xoYQap+ItjcdwTrS7u5KZbHedZ1kCEgKucZpSz5ioOPoqKJ201VyeUkd
VNYj/M/YIllTbmoq9TxXiFPk7i3dk+Fo2yIcEUiPYjsrs8+VcSdcY+taxXNNGECctG+Y3ADK0Buv
vc0SHUF0odOqsRwCDldk/zYWUEMyyJlw5etW7z1D1d2jdO2nEA2S5eqb3By4ipYA4B5ZHDUVLWFY
DqN/W+d8Q3K1UrcwPP0ojLq5mQu326NLDzg1jkhO6tfJMI4FYRnxiHA75lhPwvkQRUYQV1A0TdIQ
me6e+6rc0ZlyrYbGuYQMxMTAn+MO44m6zaLqrU7bIEpRaLhJUJT1HevQVwcJLWp6Dm3VPhdW+VB2
TJBcFfkKfF4PyOjWqTTWAhpfxuCnjn2enW4X26PP0OPOMGrwV2ns5zGLo15sFTcrz3yUF9cKH3uU
6pn+3Zj0c5ckW8hQd+ZknpoUpXSHSsUO8zspUNcsMz+E8TPdjquPUB+jcwQjn5zM4gpg6pJLxl+c
6EavB0tTrKB9FWTOZNxHMf6TxX0HdwZ5B1QLhwcDUmU/6+nGMBYd7M18ztru0oma54W4KEN9Isw3
yC3uZaU6lCF9/8A95s5s/rx6IhCeU/6+zqMzpp/3qRvuZFQm7BD6IwprP9Ys8cBkXVIG5EEVDv3G
tuzLMKDdUZR1gtki4qjG+d7IdOba6AQQaKV3HPj3ud1fWmrKRc2YIOjM1nj32Qi9y8IHDNjugSi/
wWud8VTnHbwzJrGEB+4SIjdqUzvNxVD63URyGnOnOyi6ZxOSPzaF6WG05DXOw8BJdfJOYQ2WRjdt
BqPNvd7laRoqCCxi0L7bPlH3SQwlzuC6ornd2Kn5bogQM082vFXm8NyaPDqVHD5h1jknU5cOErT2
hzoNnC7DzzmeD+2UHszKDeYyeRtj556V0ZNulYLR+/CeG+NpyYR7YBnxaPLUqlkOsuSEEhN/k6M8
xiNEtdS+ky6eAuwJ5cK2R0vcOGhDd+to7cNkMVXQJ7yVWjKfGlM7WFmxC13rSSzKraNTKFfKEiHB
Mq9DUnYosnvfjPLLNBafKYF2c6Pv6lm5de34w0WI5TN4OYQmnd/ay1W89UmpbmlOAkPNTlYen0J3
fsjs5mFQ2ebFVncs6+6G8++9SohSw7X+lEfxvCv0nvrJIeqStaBfLOWt02bnForULlSWF1bY3lTM
J/hbt9D/FhqLUD1DJ0yuWkQjrhCAe7MsrOUmUWF8kqM+XJekeMzSCdcZubSbTFUiCcyppe8yQ+3g
uDHeWjWT50lTEQFhgKtbIihEx33B/ZEfOtk4u2g2BfQzo973jaM9yXUxSMI2lb4meuk5ek/Q74zg
Rx9KJj6iJTRqopx9VYh8Wbjo3OWUqIZ2QQbV+1nf5c22IqVyo7XtWgIJnPE25hVG6GvWch5fCyIg
v2WGnt7lsmHsk7m4TowpVPGxJ/rDKBPrznBiqGkycSMSCTP1cxxdRjHwbwYeRGGS+lFIfk6jxt/y
eA7bfZiYJtyrNBrelKmRnJBTNd0RZlpPoOfEwGGlZzohm8k3GMg4QHAu3TesD/dVpjtXI3GXFxu5
8W1NsPiN4jbY/xgctRs3iZagG02V0Ph8vmN2aLyFSqy+T4yS9wipkFNZQI224MtCP2UPl2+SiKRq
VHXFNnSS6aHhm9lIyptNWHdLoOmcYWUXJR9u40DI6ZYhsOd+9lmrG9TjpNvZaY9AeJiNLfsExL9V
6D6ANlyNLh2NY05xkXi9ohtbjGWMFzmNLuaoQyiUls13VOrTc16GMwze0Tli5hEfMRksW6Rq82OU
DaYnxDAGk5nPT+rQI2ZEcxehGwsqiWrK6ycOAM1V632nl8NRrIzdKel+pHH87vRWf5swPsBLkTWP
Q2Gqg2dW3UhcaFYd5DJk19ZislpPCVMZBqvB0mqaj6eu9LP/w9557daNJWr6VQ76umlwBXKRl7Oj
cpYt+4ZwkJlz5tPPR7vqlKx22ai5HDRQMFCQLW5yc6U/wqXY6At5ElkIKwmC6pjlUwE5SK6o74+n
k9Vmx6rtmH/sxRyMV1fnddkUDCCmtjq0d7oUVyWg+2ECd7vz7SU9jzvniDLhFm5I3UX5wj6YYrV2
byPr2U1eUewHdtvvpnYi+pz8vr1su4JAYIf13wkzEPV4HvYdGOpOKrCmQYE21CiEL4PSWFc0VqJk
NQP6xY1DMQgr6JBdSxwUFpvL8Fw308jaMQbraoLkYkNUYX8Vt0rRFCKS8yDSya1dmg91I+sDAFB7
CFM3O7J38reWcXKS/0oW9p7evSt7MGXMG9By2E7pSTojRNG/97uUPLu2L9sviwjIdg37Jj/UZuyv
vcrOOa65BIL2i+yPw+hj+TBs3zjjG31cdNt0bAvQ7m2aCAXsBlGyvgyaSZ+1WOLOdFplhNjVC62W
blSlwyGfsO3RajusKuUkYO8vG/2AsE9WOwc/PaZMOx9B3xb/Os/xzG2q2ZrZMXbz1ZSS6Tkjgn0S
rchP0iGOdr4zEr7adc5lDFPH77Tcqypozc7BpcUznXOK/5JSbv69FEh2ql4AJfhyRlzqhbYkX4FU
G16yLBBPPs656EkZQ7AlRdPU1Rh3DeT8dxeJWtRwkftw8FhaU4vMa8ixrrav3Nq03fHfaZ4mLaGg
EcCYD6EVxVxri4msn7a0BkVvw4D66e9BBP/I9fH/qygPYdQvRHnPTf+jII+//meojPcG1wS2d3wR
2jGsD/8ryPPEG4X80/ddx5P84EWojGW/QYpnBHtMY5CureLzvxR5wnuDxsyWSPLEKuTDAfanp+UP
sRp2mL9tiHwltoIbtQ00u/AQeNk4y1bR2QtTUuQEnNKbJNzX9sJZvHSWoyvS39WTrN63v0xr7ver
rJ4R9GtaYkr58SoNpFdZU1oMTFHdWYl3rPz4I1ENlzQv+7s4xQioyq8vvoWfyPJeqde+XdNg0cdP
47nG1q9keYVXFQWUL8XUAcl7NgE1d6HXBxdOu3ychkFdTgWGkF9f85UU8Ns1PRQdLs4bQSzQ+rRf
PM2xS8OZNcICCY/fCT/qzrI2XDaEFWTfh9vffm8/e6Lgd6S8SORy3uuIL1E6sQm9DhR6ase3ZUH6
pgrt7Gqk6RyWJBAnyh67A+BXdvoP75HrSQ1nJV2FTel1KjyB48pJtayB2b0BckR34j4vnVWIE0iS
OH99tf94Pxk7DhJOQZ6DErw/Pz5Rp62hVIWmuQh+fFvFLdO24Nj+/3AVrmTQsAErvb6nbu30zBK3
2ffZFFxiH412Fibr/T+7iuMYSSAUI82RDGq9vj0v3g5VVKrVcdDsM2RHN/4grYMUbvGbJ/b6HVyv
goMMc6hmL8p2/MerVCiw2yJb3Zbdwl4xF+N9qQL3rKpFcPzHN2S4jNC2gyDVfZ22kSrUBRaVK/uZ
E/3WD8mLZc/8u47i168AN+TBmEq+YMdzgP9/vKFmnrLei6t2X43AGxY7OZrIl98l3Pz0Kr6NcJp9
ARElr6TJpNixRa7qdj+yl9+0OcK4vId4+WdPjImBuV7z65nYVx3vj/cyO4nGIJFM+7rmdJcE1SSo
CLRq/ZvpYf09LydcF9Wu562TgyQHyvVfTbh8Cc1AuY+9N3Y77XHItSfSstP3IZkS7DZSXdz8+sa+
qXJ/uKLPWwBGxsoEXU9czY93FuUlPYADSktsPKSd1yTb9cIi2U7ayZl2q4+hpsxpYfuyx/7bnktN
Z6VBDPebOxf2tznh5UcxDqvpujpih+QRvC4GbrEUD2bIh/0YSk2+eUuJy8YaFgOcTutbhSauYqqh
MiPR8jCmjZ+/XXfq3i2kcjhzuB/D59nG3XQG1Ty1l/WESe8Jg4vuaHeAkj2jqy4Cq1J5w/Tej6OJ
t5COzR3eb5rOcEoSTJyXemlOsmSsblqRjsOhGKvmwi7XYo9JRZOHKKRKHxB66/wkcsnXP8YhmpLt
NMdetAM6kx20VU/UgI0DiWMBBcEUD4zj/AXTXbLsSRVf9FMo6pYgxMjN43MbODEFH7DQzrQEMpz3
iTNix+eUNmxB50hPi+Zqma9ECohrnUuVdt6F0XNKK1No9RdlXOJkyvzV9UVsTflIMhHFmbHdVnu/
cIJ+nyAJP0+KuUl2aZimD5XPmWVT9HZ7WTgcDOlgrVKqgb08N2SyrwPXTWOTgDIG5MYtvSgpmM+i
drVBdrncdJNLQLQae/OuNQ1SNCm7xttDCdhQMCIChqdC2bnBLeqWW9NY+lyz3nnYO4HUdzYpvofS
avEFFaGS0S73a6w5KpZOv2kRATrk/stl4jQ0mTs7N/in2mn9LXY6ec3e4u5pMmnAV2wdw/UMbdB+
Trp6xIOYR324d+wp/BCJ1r9DTKo+WNFI1IdI5oEkdZ1msNl6tMejnUpRbeJEjOh/qmp834bV9HXR
Betzr8OnvtbNx9i2y2CXxyOoaYClst22weQ+abozEWAHPoEilW7NhdusSAC4gnVto4H8nKLIik4S
QgKXQ+dSrrQtK9fUe5kk7VnIgYfjrHF5JYOSlxvtV9Qe1Fzi5UHRWZIXY+yrpnabt22BheGoBjdE
EtzElQ1/FBA5XUUubZ2S1oVdwHrhbGA/43Q3dFFOfEViPnRhXD3h9XHfjaqasvzGG9zEK299O2iX
y94XZd/vOyOLYwybj0Mokv4dX5nUwOMjhq6UzdG4KfzJf0s7VzXuc+tbKwC9lMm5Z6FoOTbGhQxM
mxTJQNx52NNk6tS4Q/sWPnQMHXOt0wAIJGt0TPEp7X/LRRiFCRquhlL34H3qLc11GE4kK006dL8s
Mqseqm5Cnt4u3WRvCA6Y1vNsPXywxt6x9kWFLG2m9GV1axqwTmCG4j4aQXI2URBU12UpcchVnYCB
lMif0aCKaHgwfQII0XiJ/5BiU3ZOJ9WnV1GT6wHcRav6kGWEjV+q0dPvrWWog43oJmGfo7SmPMJq
XKn2gdUl7rZfbKajqIicS5nn4tnE1eJh9TTB2ehKmZHgiIvl4Iimg5zyIZLhZBu3DS/rRAhr68VL
v2xEIAw5Q6UXoJCXdIm7RTEAMEQWMIeNJOrcpMxaELEoz/bUfOLDTiywFGRPBVx8X1jd11FPHgp6
phokHoXjDwiFUclCjNfzmfR94vvkaDWY62QTfqFZt6ZVkjxIfelUVfSpZEEj6aVDpkJczOQ893rI
36oGyvfY9FK/nz0dfUBWG79dRKfeZ8sEOBeEFaaGOcxd0s6jcLon1R76p4a7Q6u4qlTxBrDDsOOS
HgpnDi1nMxuj32ejmj+N1OjdIbVJEtDKoKvx/U1mQE2x4AWo2wHHoiKu9sFWfkyFicWBn5oBShc2
PGH7c6nhHfd9mDN4MkbFiFzWoQzPjVv3K8e0DOVuA1l3EugZmVDuhKY+RZCqTobMsNkZ8qh+l+HX
iJBwAm5iJtflcxP3NIqnmScQEvvivbOY5Wm1fPjbhH1GtUktiRauD+MRykPPjEajUh2dUs+lj7zL
Rm8Hv54+LvbYCkwVIDkgCP3QnvfKnu8oUfa++kVNcQImBYXtgkY0a4fMqPrkMAd8IULdoglAW+6t
rDsn3I46VasEEUZ6M7AS7fETt3Ab5RDdkKmIazOYMKasqfqJvxkHFX3qu9ZCSOTFkOpB05MnZCU+
SV1lINL7gHc+RAcqreEYE8iFqVuVfX5eCZ1ep8B0aIzV2os1R1mf7YOoqb+KKFbDztFhiWbUxKhm
JrLFb2zjObfKwdSTFXb+mW776iaxGi+F26NTeLPMTfOR6pmGPpY+sR7GaZmfSP3v6Cuj83LZ5LJS
X8IxNvNpZs9YRpKA7HrgGiK1DrOuRAPib8PZCGDA9iwNF038VRclNwNVQ0glkl7c2hTAE6mC9qo+
KE8SlMaTqO4w7kJeSTtyKPsqpuyrT0ravMnaUhfbyLPmi7ZXgzlIjn63shvI65Ew3REyRXd2Tlwd
Ve+8GO0B+SSCWpLa6uK3WVlIeGBTQnBFs5q/gl4pZ9cXfdlc6AKRx4mF8zskGMmhpspt7LVQtDRp
fU57qH3nZRFDe25ccyaQElekVc3FtehSojdzwG00pD3qsbzLlHtZZ8qssnc7CbZTJ4bzHEV3x/cS
BbcTS1zHXNvbl40xeEjrNGgfmXNStWF5968SwvJtNJuD+1zbcjxm1GQ+u2qh4CKbs2Q+omTs7wc0
MIbKJDpCL0HkJwgIXBT+Bo2U9aHR+fLU2wYtFvHu7V2gYjTn9ZQ6+wUG/QOzRQaiOrBOFa6geSFn
pvswu7O9Qsaa0FEZdPqdK0v5eSFe4qSHNCy2VSrl2xIdKJFaTWxdo7Ny242JVYQGuW6v2QbYnzQ8
U73J+d2wxnJNWKsCbX8SrRY3NFXXz+zwiLkJQ6ejNqbOCtLQ2MnIsGopePO8YNnVQwfSWCM3uBVd
YD1YuUD05UM+XvSNWbJtj73m05J7Y70jdY1BhnA1PcUn7xF+ZDq2f6mnkfh0wJvsjEV/WmAsoTxQ
Bukdx0zMZ25S6XtIJbfZBsFSLvuxsVO2Ty4xSxtNFlCxqyrcTBtfyXrcuKOfnLZNRDcPQRpNtPEm
9E1bE3jeTWaY4bbsstxqv2g/fUgAgPGsYbT6lEuxaq2DFqPiWC/WKjmB2oqacQEsT5IYBauaCQBc
xrZ97Orcu2w09MWxtuog2+u8FWDhS0D6V5IjsT6x2Ddg1XbnFu04dLFLkEMrFWuolUVsZ6ti2uvB
B/rtIi+yN2HaxjlpmUgi95g/eioRehcRiFMgLaYoptE1Gw/LQ6sbtdPbUJmqk0gqgxoZZCrTfNiU
Pg7SDdoY531Hf/l1t5TwXd6YsBHD1scA4Olbn2y7QiNkTWP+CIbsk0YhKNKZahxAO9uVw43JQ9R6
DuDTgFAoLQ/NTDYEFQ1xlhyKaIrKA/LBECawTiuLcyekNlWFA7Q/qQWSQgDRfK4hLJkzZJ0jznVm
ixV1NBCrVkO/88Zjb/ylNkO/WlS0/lLCsrjbuoYk3ZSo9ViL3RFPn2usoUT3gET6oDuFQm5e2o7j
RQhce0jr2tyxn+ux0dVFvAZFxvW+9FoFyUiDIHrbaYbIWtLic9MOzYUFKlDucLdAbzpkKzy741Rc
D2XTPtmqmR55avkzXGotYZYhmMhQiapPxHk1dyjUA3cbRBH74Dgr/A8wFrLctHPTYjYlxvaKMxBd
PChgAeLHOKGUyZvXDAepCd7cBaqDNCTcoXgchjl/sA3oG5R5bd4GVIZ8mTBNuIi0QypvB9z+m1R1
TnYaIklj2sxG7iNmbrqUBJISRhWl5r7CBSE2SEuRbTtWTCicioPig2g0eYwZbooKob9DLk0rMv9T
ZiNM3frZKsopk356ZHzZKfucYvoaZQNb39Rf2o+uykZvqzjDMcWm5JAc6npMLlRjVmNHOs0YF2D+
Plb96A2ou5L+PTav5slETZpulkXOX8LJrrptVOAfKESKt0jJ+cFJqlFvbAf1y3nXWYnZF0PoffHS
Oj9TellaViPZf+iduXCY1cLggpAr+h5mRz1oopmvI3ybqH5NUt9E8CQdAY2WYl/NafQk0k7+FVZh
arfW0JLH7DTl9C4q/QATX7EgVmgUUvRNNbTqc8+bwGkkJpV/Y2wZfozD1Lq2ymz4gkIQB0fXF2xo
hxwf2a4NE2efdzG8fTE248Nc9OZhSNaRmSdW9NXj0Ho/iX5Nhp5D0g7GcNQcXSjuxDXQlTlyKQHX
uCmsubhNtJ0HaP7LKaQCbRwJoh7RDBZ1UHxKvRl5qee6CCUTp0S0mNpzM28ErpEBX1FQzNvIMsVn
J8WDSiBG47Fjcjsb4rAP2Yc42CM/BqbEKQnz4T8pi8hUFk56VvYIbA0kTSqJjAniCqHJaNhEJHG8
nLteMdCGFgTe5zGDWtrUmWg4tYvMPnMqxG077Czlk5ON0XyeVJ7G7IEnRdKs4SOTaQb8N1R608lG
hJknHqslc2+TMpkz7qNt0l3ZKOt9Zcb22Ue8zmawTPtrVhRqP5io8+uobub3S+vnjwZhO7k3+RR/
DZq6qfZ0/nafVdeFz/0wpYQXF0vR7bzQiinPcsf668wjRWY/uBQEVIHLktlIfT8KjjXbpijXGnsl
oi2uv+GDcf3oXU+US0I1ZwjW3hYEwG9tr3NJCPGglQ9u3xrcsImviP/SYBcu223Y97kmWwI+zx/P
ukpUEwL20LA8xA57BL9wAS6artTV3mVxn/coCyOOYiVSK8Zub5qdbAvyl4nBG+5BOxNsXMJieR4n
OCvyEiu890PQOgxkXgbsNh62qoOZ2gynGr1G7Y5ICzvb4rUiDKSkmfjZcMK5tU08PVtWlbRblClj
vMlSsbS88yFKF4nqayHTNK+zbT24GpFksyQfgto2H3XS1mqj3V6gW5EeYZQk0/iocuC/s32pItyx
PScYPpbpsnynkjqcq4vYb9Wlm1fBo06CsVAPnagDVz6aELZ2N/ZUTeJF6CcPUfjSOXFzCwaBkpke
LURYNMr070y92KdRGuG8s+ym/kT2wCQQ8NhteEGMCAuil2e1g7EYrYKNBBpfUoSnACmPB8BZNaWe
znSCVXvvup3VbQoiVRiNZko+u5h4MxZg5J3kcCSFv4mjgj/9YU0mwfpqX1ror99adr22llZz+dae
Fn2ftLnnbDt3Haj2FMTvpjSiLJbCTWSiSTN9lb4lv3RJwUIn54wzkPamFtlPy1Gf8JIkS9nPOPhM
MoF+cCtR9FEf4KbjTaeim84Smj13HjUoHpSbbkKcg9ERg5V+mnrLISBhMgT34u/Ji23IcoN/sZkj
QhlmTEkgNn1WnIYmc+snkfSefeEvRF/vSwTrzIDkHpK5awTf1EY2ZCzRUln5C3OHlnaM3qxFs11x
hLMSxZkw8JILEosDyN2FBBjvdMBBiUHI8XKqQ7w+WrW9BM9mEnNCiM4+Y9XblqUqOw6ekXc2VqPf
PExx1JdXCdS9t3NwaoJtIkBpu7Ng8Zz+oYnGCenQpCYcbUsKDrip/E732Mn8JTivJtyyF82cD02M
Sb7w2uuF6mACT2H2FBXr5axVctN0+LtvFSkv4wfCgtzsKqzGbiBzWQbKHHWEhX4neh7fvg/GBmCT
QYvncyoovbMYB7S1EsuaFUt8i6jAs48i6+hl7I0SHC+7mUI9a9eRWsQyaenKrvMLUS0DaWHohINp
2A1QxxxquqIph3gbRujj8eLCik/YpBSnti9Tz/9iforZVciNHVGTdvD0UhGk36tptfmkVoNHd1mP
IDams+dI2s0lIcUO01pNKNpe9CP2nEgmejnOfcnGcaLQLmV1UKCTTqwNh2/uogCsiet4xng7lJwS
HpkOExNurUXPHbaEtI8G6j9liYNtM+Uy75+9cYgN6OeMyApSosyfScTxVLNLptw150i4/ezclnXC
U2vDEgIpaXkQn2PT4gct7IH4JN7teKovJi+sxwcHza3bg6ZBBNz0hSYCVw0yc3DECMIC0Aogzugp
i7B0Ed+zbrXpW1pHyJpNI3eJdrpw6uSR0nYqdANVe/V52jhOfDchEqcs0p3IoFR4G7zzCTUmzras
7+mCxesOGbCj4qaU84ZJvnTVDs0VTcSbusZAeYIUwFqzdoE0tk4O9vqUkwB2B+dT0vM5tcrP4mPo
NEk6nc6incSy7xBJhN4Rw1BHDD7Ze6ECPE4VRkpAZQ5MiMiV3XY2cbSjy2S7maoqay5GQ4AVm2ML
fWyKZz3q22Xvmhxa+jtn9V/xwL9W5uXvtQNHestfagfWv/1dOkBJ5hvfcX1H8yc8xhr5+D0Ncv0J
ejrkwK9kA0IhNtDKkAWpXReOkV/Wfu+i4UcSVpPkSH6GdVnLf6QZWBm3vwgWKB7mG3j19cMJAcv4
ipELYVGBAsL8enSq7sHL+/4kaFTySQxN46G+H4p3GLMj/wS4Ojul1r7em3JSFGMmiQN7hyfvJJaX
eL1KmDBI87ucHekduFZ8neS+fDcTAPYgnDagQxJTU0nnSNVTWiJKex5QRBXYVlL9yFa4P+edtu4s
WSsaj4PpUQQdej1vUulFhAmB2JXp4KVDd0siRFqzcujB7KUeSjaxzuKdAR1NLaZEdDYxLvwLB8D1
jwb5/77e/5Ia5vHv3+9HMilf5VV9+xd/5lUpck2hd10IXuKTeLR/vuRoEN9on3fZIAjnn9g+fO2f
eVUKfYwH7OWThopTxXmReWopho1Zqc8/f6n7T970V1w6kh1fQzA6rrBXYvNbEcQLxp7cwUHrEXZq
yQv7fZutdq0lrB84juAnevFkfqJXeaXo+H4tQQ81d8zYWgf8S3XAbNuxiutU7U1hWrQUbnwzSOMd
QIX7Yw83d58mJZr5Jlp+E2D1ivr+fmWuKdANIJaxXw1nxgqycRmrfRriKC0dYpAr/LK/vr3XBPH3
qyhukC4t28jXtXFiKNsZ2Y8C2hriq74gDWSsG+uhop2AXVPQ9sdyMtgQgYvpX87Sd/Ey30ZTH/4m
R+unX+qLD/KKqc5136m05IPEjndPhxwpHcNluux+fb8/fajEnVH/pbWDVObHr5MVPHa1Rdg2mfUl
fhLnwpom/ZuH+k1h8ddMjIRkfUFfXOXVVzeyEY+8kZdm3BLouGNDeUlzw5Hd1FHwJ7j3eOAUvcES
uuVEeYudY5t/Aqs6I7Li1PvNK/z6yYIjsFAZx+f7JYTOYzi/fIWTbm4LsBm1nzDrnkFwZFcodhRB
9bL4Z0IKkkZQWEHxIzrwHAb7OppejEyt2hCtOdsYiC3ycFN2S1HX/S5FTnn/cUsuGku8LryymvQ7
80pIYfcWtnHiNvdpA0+6wdQSLSey7OcWdCoKiqMeeooiKnLDPykk+ctGuoGqYEtRtMBfcOweSBqz
gemcceQQz6ExqI4EhE3pbTrUdYhLxbb1tZNZaUjobYV1Gy6a0F8gH+Eg25SmPW+yGBs/3osMzrGo
3PK2VwmZMjCgNtbCBNZha6xMepf5zJM5TdLK2abUp155q//Ady7IMg7xS9Q2uKSV1gbwJpwE0Udm
0DuytOZHM3YkqEB1aW83aavLTuL1z2OVxq1/EjVTldwrWVTQYWNNtJlX13gccE74b4O6DwLSmUBo
iIERDhZ18ldJMbFiK/mcg02BpoyVeL/kIOiMcDC5fUhaZLcWSFlvPeoFyh1RGxP9E0WbHDutYzib
3Avbw0IZutzaeYPItya0acVbwOnDwAWFHuck2xBzoeCDxBiDysbd6ZRneX8SLpZ1CS3BCQPbu/dF
l1Mlrqmy7uut34Wd3ExDQKJZlIkYr3JvW5cx4o76OJIsOu9HN/O++HaCDfBofDpeQmvmfn0zt8HB
ouXBJoivyz4q9HD9vsmHZT4U8UTkTYqFhjKahihrHNWFteYbihvZSAgv1529m5rC6xvCAswtRJ/7
yWGMlNuMUN87f4jYcY+RT2xLnBJBTCSUuwxE8M/t12hiy77jFMFhuZlIzN5UOhofUofYD+zf4wKT
GxkPwEbUjdgMlcw+s36CrI5iqN/HuujybQuMQJqN5RWo46k7sfDbXqHNoY2DAYuMIKoigvUqE4Zw
x12Yvdd+kYn1kGdBIlpe9TVFf3CJFzb4HEKT3KBEX7B1xFPYbKXph+txrop3RF4xjYdVGF7HSgGM
GxjL25Z4ymWjinaoCMywhnss1vWXsa3iCtfnOAE111ZDSYFLqdhST0Gyy230O2sdEjSHFk12RVgT
PMpUe90FxFtM5pPbDreyVxnkpZopxgnVBG05xP19I8nG24XALo8erbmnsA2EY8vMQCEQU+yw+tgW
FR5zTgCxFQ/27RzlPS3gSVOR+hYWAHnLYhGlm/KiX0uriekQh2IhlTjDyqRpHUdlkgr1BfJssM9L
Pwd9wWP+AUqyFkdeM+96rGkM52F2I0nLJrM/uH5hKEggyIc2j6LSd34wMC4DmOOv+PXdj90yo9Py
mzJZk1FEcl0E1fzIK0VGYBgJ4lzRUkybapxxUBmrTnBKCx5TgiXmrmUOEfiq+BqwkcwM6gUr9mXg
5JqDnqu6p3nwcrzrc+fsYt6Yu7wgPpHwpCZ/LqiwrzZNolLeW9j6nodjVywpRS3dE10n+bkjEDZt
obQy5ySVDG5SFKo6xfJRqJwAGYNVdm7GNt9i3sTnGxO0F+3EMqf9VgK5f1CjAyGJV2y4mZArTpQF
e/WzbVsk4xFBT5DabInpAqSJ8qs4rbt2k0WYFw4mNhQatnXo6/3o4Jbd127gIDYaEGdtiPd2ptsq
qegXpJlkBjHPqzrYybJ1vLOgrZpmszh1Qy3Qqi066qVulgtB7+tbvAS93C5hPNxHLVjrkcAzO9oG
8aAIQhPKyfZRmTTL5ZrxfLMgDpUbMYtM0VvZXpMIk1R7R7RmwsdDJMJqt3TwEgV9nZzY81yPW7xm
kzrRBOIR7GXTurALXV2124W5j7cZF9O9Y8g+oaao468XdmG7RxcnGdNg41rWquSchqP0Q4hWSKJg
3EI4k5+OyC3qSDnuUzIloaaXTWsqG88/5nQblJ96HQ5ASBP2aUwhFeYkb3zQKRHYcxtl453bVDGW
rsCR6hy1TDTi2UdUzEIQZd5JoTFk79QyOTeTHBsCt82knH1kpzgjliImY0SUfPhD7lBBdC566TRw
BiU5grVhRk1EUz2ywQz13ouG4Yo2A8vdh2mSeXvOmai9SkTyNpLYVdeZrja3LbyHqLeuTe37hUNk
LIKD0Mmw9dmRyvZVmcjuYXVujzsWTvXOmerJnOAannxSywMemFUU9XRY8adpi302GCmagwEG1xJQ
cWjpguEUE5ay9sQFKSqIeljBjfCpPWJaRf1AKZt7qmdJ+DjJ5ffCVPFaJxc496Qfra0ogSzYmpLL
vnP6ynfRsEUOHWpCZk1y4XnD+LVqU0OOZJ7AT+Ws5yBGS4E7w8SIYc4yxOEat0q+mra5N5CXwsh3
+Fay65lOzqeuI/P0wqISpWQms5B0kdqsLmrVkgmm6blLDw2pgN9rAP97UP2XYP/99+fU/5MjyPn8
sfif+495+fElIrP+uz9Oq6j63yDdhTCzpb9CKew5v0MyljCCIymJtVrSjmm+1QD/eVoV/Egbz/Yp
zUT9i5blf2EZAPE3JMmRrqvYOGs0q//otPqj6Ndhn8qnQ14MYGQbhYXrxz1x0/n1oJ3BUD8GmkkA
l8uec+72xL7Zp0HStb9xAnw7w/x1+uA+XXc9FHOYWytBSFn+8YIwk36dL+XwAHasgl08dDisGgF4
vvhtv/MI0rpw8H0c7Fqrk9LX4bGd6W/YCR1GZ0lAvMrUx0RRKBJyT1WsZpJ++/ewFPjKDdDTXaPn
7ENoqfQYBgL6MjFExyvok9M5GZKPyC+pdy0SL3oOmnfFtKZ32JPwDyGY6W8qMn88CXy/WYctgaYD
GgL92/n2xYlDyCAPAPK7B5yUeht7KE37WT3h+nN+c3Rcv6cfH6sRnETYMGAZWp1APz5Wv6MkiFiH
/KEA5b+KsxCXax2hgjQdlmcdVuV5z6z/W+H0Ty4LliJtR2n6OF/LpklWLuk/n/KHplbiIOPe7DJS
IndawYYDN0JxfgtB7KKLwkyfEdtMDy8G3U8gELkeEF/fuYt/BsciAnZG2Y93TsbL3GgkkA+qLuRV
WDcEYnpUbUDsXhFBJg/E9I77CuL3QL3erY0ogigLXj07TYn6bh25J+htPLpZk75PNdU0ViWtI5pc
7OnDV92wFs7UDVzCO8mTX3/41+8HBgWcMQjgFeUXPsPwx88eLj0pp35s3Sc2UqVwW1pniFd/82q8
HuLrRTDEcIE1Jfs/hvhAna21Evn3LrJcN37uqN9l3B+n5O23u/nvSvCvdRb7+5XgnnhBrAr/c9pm
H4sv7culYP2Hf4Dzxn4j4GoF8x+z7Wrd+wObd5w3mA8AZPDsKb4ovr8/1wGHFcJgx+FfaIHLiFH9
BzpvCVrk8d6tPzLULK3I/SsL368sfeLHUbRin9rjXXRoAxU+/AGf+yU2IrNON5nJ45uSHcoJripC
9hox72w/S+5Lm4CP3M8Eel+if5px0tuxWsqbYiqSpyUJnl88vp+M6W+FdH+N6e+fhj0sjhB/nUS/
LSIv5k1kVlOn/SG5SbvKPAX4mjUCvyl7UBhdn8c5a8fdkORErk6cEkGLw9t87uQXtw/USG3TmpoT
eL392FSKTqcJaTepKvMaBFnpuOasMCVRuS2yYvz8648u1/Xr9UcHx6J1Ci32Cjj/+CAVnUQuyFJM
JBsxEbsS2exDM5Q1fgiOgDfeHFWEXYNqnhZxPtxNs1OGdK5wokf/esVCJB+HypseVjMxgvoya54z
etSP1uQGt7P006+Sc99nR0fL49ym1X0qpztoauv7YP5bs+CPWOT3rwDH0fqmAo4bf526XnwFgohx
W0dNfONKkim8EI0EsLw4/Ppx/TgBfrsKucASZJcSCv5bP8WLqyAT9eK6m+KbvLEwDmgxElVU1+dN
wub515diGL3+Ynw2U/jafbY8/mvX6pDGfuW53JAV91+zwUFeSMlra4EnNaRg/PpiP7sv9hrriszm
Dc/uj/fFwcpR1H4Bx3udPg/B/sg1JdlpUm5+9etL/eSLwtBr2At+M8u+9qyy14oBU5rkJimi+DBq
Ne4XDo+/WUR+ehWHbgVoQqyV3177F18UCfZ2TEgMwRRhnhz4Gw3HR+t3gP9/XoXJDCsWC+LKK6xs
5MvXAZfYGEyLSG6YoLC29ATQoMmQv7mXdT/+6lVwmPCIDuTX2Mo1r7YM/5ez89pxHEnW8BMRIJk0
yVt5lWuqXXXPDdGW3ns+/flYFwclSpDQu7MLLNAzk2KayMiI3zSDgZ9ZELMVJgsFUaQ7D7jUAA4a
wL35KRNY8la3R4m7GK32lUB2+Pn2qs215vMwAYWb5gmtVboovAHOvzRCdd62ujhy+0D/26IktBd6
1+yDWUPLmEK81mb4R5OjqHR74MtjYErBLOPuqEvJtXM+sBanpuEBayI+qV8HShrrLLa/IGL/A/GE
8p/PHJV2DX0rA0IuhfDFMci1hHJVE0Yudj+vagmKKg5mToryRyUZXd/+smtTyvWpaypUPuiY85+/
26JQi4OxNorIbapE21ZdA1QczteqlEWwAW5SPk0GYKMkpWx8e2TtPPuew5jpQN3WiCpYrLKii6GD
Vma9VyeuHP6L6+7ZGOmuUJKSkYocnvI5ohKh+yDpM49isLpNp0/BGP0A278aRkgQsb2J29+3f9Rl
CLJ4DUDzJuNjry9PrNWVASyuKXCdRAm/jjmqJpWHNlNketX+9lCLPt38/ahqcVXblI1ZcHWxqUDw
6jJvoUZwvcUblPH8DRD7aYfqcEj1OLAP9qBE39WeCpRI0/pDVHn1jsrl8M97gL4wXkE89Ai8uF+e
L0QP61t6XYQ4FKb3h6IQvGRpvKILM1fm1MwAjDSFH3W7Cu6MfHmuGJmuEl8vHJ71i60OlpKuBO0O
dwBYBToNt+7QQs7GoZGCtG2k3pvzyyDGe4dMQ1jzvF9QnH0JvqdRvdCtvED7jcOK9TF3FPkEgQRN
MvBRyPkbuoB6hgpgelTAK8MPCKI7R/za2pOjgqvUuf4N7ofzKS9GnuAG7imuDUH2UTQY7yLMqAO+
QJ+n61AVxCu++QQqDCaOaQ3bQYzYG8Z4yt3ehWKOmecxlYrJXG2h+U5Exbz0LAC0BW5kAMgbN0Sb
2Eebq5gRoRGdt23bwVbaRgrCRTMZzn9UlGprUdJGT7DqcwyoAQxil5IqnYuVd+bBV0pB1WZtNBNK
fUsvUIcaLKw+ahSRcM/x5BO8Af07mPaAuonvoD8IJPcbrbHhI9wg2a4Hs8pmqXHloz2gwJUmlgeQ
pa1HC+2WovpbtCOcxduTcLkNyZvn48hfHH51sRohTSoDU5XazZVOX+Mhqm5qzfOQ35pg1pSh+HR7
vPlkL+ZcB1ZEPYd2G4ncYs49mN24/wy1WxplfJjUxNmNiELvbo9yGctIPIhhklIvJPhlLNPaogTZ
p/FVrfbXCmbX6hJ9XmSxwzub6M1R+eKDQE8RQBxB5rsIZWOYgOWjhOqSwx8GO95bw8+R/hpCy2uk
uDdRpn+LO3WteclBk98bpd8a7B8TGoZlaLvAyk6mWu4R9/tdywCRHe1OoLk6FzZoD16Sc91uPgXv
rrmg7BALBHHqWmkabtuKlw1n21uNzhRubk/7lcWdi3TCpEipEdsWQ7EgEfdG3bhx0WfbZEAtSubV
v6eWEmqcxjsWHAtyKIt7W2Ih2NDMa93UC9AmyiHV0o25Fx0uswNGcYgLkpycZ83igdvM+g0NDjeu
0VrOKkpRigNFpD1MUT89Yl/hb6dJpOupt+7dSddmcX7Cg+pgvZz55f9+wWBcm8IeRetWmZ0CIIMK
A63lXhy+si1MYh6VZH0WP1kekTTTKvwrq8qNQxT+HXiwG7TgVUw44YHd3hZvQjGLM0I5kwI1jymB
09vilhUp4G7aO5Ub5aOCTabnbxVIPPuJnbnFlBJCGtp4TzrammsloqmVh2i/9H4pPiVlHm0tQOdf
9L4RD7d/2JU5wHhQ4/FNPY0qxmInjUloNezUhgwQMUqMVGkYFsk4W890d+KsdmUsniqAFql68n5d
qnI0BdqIamVyNpDW+6qMFaqhaCdmMECrfh/gMUq+MWVEh07VyhnIMaaIzkXgHHzgPdHG6uoGao8E
99gqOp4JTp7+G+JlzsskqYGgXzCvlZy7D++3XjpCdhiqnKNlm97KiZHsNIewvTPt2pzbLPbD2TCL
/WDbhZ5SpGhdrQrkzhyF/8EIsHexZnEzT9Gbo9/bcCdNB6VJ1UOu1++VfVTTLsbee1jbU2Bvb2+F
t4tn8ZscgycxMjA0UniDn3961oyBN2pm7xa5UjxFGASu0IWenYbh6v+ytNAEtkB3DVZ9OSsxYj1R
udScEDeoO9ruqxiTb+TvMPYND6Ej9W7vJQbsZbTwcoceclvvAlPBfgzbXA1dZxpuroWTeXgn3i+k
Sd4WkToMsCU54+34ovMvkai5+n7utG5IJ28L/SLadSPoApyA5Mqmh7qCA/8nsilueXXdPXgNprn7
psVDPUrQJxpR9tlNLQDBqpCo6Y46Zakk0T9Dwep+Yz4isa7LzHVQg0QPTfNv0LSGK43O3+WQ9Z5Q
S8yOfdQ7exlKiRtGXR8Vnf4rtlbjBl5L/8+3PeESLTM4GDr32/LVWKg2AqSB2ruqUivrgH7Cq2XB
t4lVEZ1ub5PL2IzZJ3PqoLGEqsxbpeDdZVoObWdYk927SjWKfVAnf8q40w7/wyCgtsTb/wDTnC+g
IsqmCrJmcKnh9Zsc07w1tUP9TkS6zPyopNnkBBx51CqXVp+wHPKJnGFwAyv6ZqOKjy/0A54loMtU
5CVuf9Jl9GMwkj7ee0DH6VCef5LXG6jH5t5AlgRhFGuGcZeiOj9TLpM7J/ktkp6fZJDj6lxRnUej
sX8+loM+I2ps8ehWvok3mC/DYxnG+k4vE33TZUr54Ixx/UMLLR1uf9xZjxL9Z1SqayjDiIKnTrMO
owpKvDEBANw3dtz/jTBNvYfGvbKZNDDuaDSRx4CDWuTefW2zwbiEXQBFxVqFyLS2Kj+9M/VXoi21
Bp7bwtDmytGyZlqmugKfgvkoKwtAGpoKPVq/sYEaQx1VzS+7ioLXGi1NRGYKp3sUSVF/aMws+1mi
kQJCKdPV56I0unvVuys7kMIf1CxqWlzAy0okLuuiEsiQ4Jobaj9gztkrhYLMh8yeBc4HAAu3N+GV
p6dzNuDi8RFIqMg1+BWXkriKGoCDGoyho+mOJsfDGNIaoCOZHRS7Nj/y1cWuSRKxw0LKuhOxrq08
hHo68nOXn3rX+RaF8Yi9STpMbm62zcHWRoFFR3tvfq/ULfleDoA190bmd//5MEkohY4nz0SZSYp9
R9l5Y/iorMZxJQ+4cBtb3Ubcuspj7SHCWO6zV2nRne033+WL00hpjdSHWjAqlUvgt1JUMgOUNbkj
J3bl9On4nCNNgE16ER9oFI0gmBocXIT4VVWdcifVuDbRaFuBfgB5zklbHDGNunoT0cZ19Sn5Jso8
31mxIe5EnLdcefmN70dZzPMY5bSSe0VzUwuNbQ9HKm2n6XURbRytaT5MhkUZJfGSFgijQBeh8yud
GkORWoiVyQGWFjW2z36T4EUzqqbegQNCaJZCvZPvlEyvfklgg+3BRthBfZqUSceqRoV8mJW5cNYl
ejbl5s5ZuTicCFoy6TwOgCNQIVlEUdMOhkwzFeEikYK3SVgoeyeoUxcbP00BdlGM4FShVcN3HnQU
mupCfcV7W4WdiXthvDNaZD4xI7D/YsWpqDu16ZVPsdJpX2//0OUKo0EoAWrrYF9Mov2sYvo+ZQ1D
aY1TlNcu2A2T9FBM+97B//hfR7F54iOHqjMeGo6LyNFbKSICTdW6ooo+dphaVDAeEy27M8xy0qmK
8eSjDYSAKfF6KXCXVk0qy6rqXfAJ9pPPAxOlitj5oqAZdlSssf1057P0xekUGlgMEhoSAJRjiRPn
s1ckCCSRxaiuVwr7VxMnWNCUGv4zqxZxdX+dRHYJfJSMF7g/pWxUTBKMKGYFMv93LWLaAVXtVx68
8SB8tcu2xlIYtjCGg2gWY4NitrhppmQz6RotHOuDloZAaIvSCv+r+adRY8HCOkJGqq1/VpXmP9ct
dqVBr6AglAcmgthAk1X80DKos5tQq7A+L/IKPGZUhwCYCz2uAftWwDzTtsDFMOiNEX4mldBw3WA8
AeTbFMVzqMgKln40FL9uT6FcBjiubwRupSlp4hrz++58CtsWYfgsq1sXP29Ulnm6Tgenl+qLUf7C
80n5YsYTpHwjso4SLCOeym2Sb+hLROiiG5HzoOZT8TvT6Mat4gkF6E0ahSJZ4aOmvI6drdUwJm31
IYDyXjxptpiOoacF6mpqjOYnVuVFubftxjmwvKxM2juBq1ZW9RloJW0EP5Gz+FcVq9iENIV4bsGS
DyuvSZsHfH8FUiaI4FBhHPGaWjWO4iNUJTrja9v6YFv8OlJQ1zZ9CekYDCFeBXr/HEwlaPIA+OvX
Yoq0aT178ZhrSux2vK6zti1WwP3NEx2/wtlCfQoeRujrUONQntlOfYMsf+iME44BjV1NjwrKKjro
GaP5oscZpZaurVu59itY0o/SSr1nxZ+6U55LgKmJr/7HDmtTGMItpHtY1aq6HoEvgbO3AzQ3Yrg3
7d7Ue56ORenjMaF3+ecQbh7Ch/0goQM7RYxmpZ9B7BgMDL2ydAwONJ8AgFcYjn3VQV2j05PDMVil
E15bloYCAMG5kncqiMsANu8fS0BYoByqQkJbBLB6TEO9xdPWVVur2WqZqLZAa8Xu9ja9MgplLBqx
NvgI2i7zn797uBRJCno5QxK2MoACZ3zM0amm8s51e5Fx8DEMY/FBKETR45rjzbthvLxJW09pRzep
6+KgWg2kFgV0ahOE+h6ZchcpDNDeTj7uJHZHq9qJ6zuvp/myfX8Zzz+BYzi3KumrUIpc/ASkbxIf
H2x3cooUUcniNc+pv0ZEXqTLlHZvWfl/tyf3op/3NqbBBTEjIknsFmPmTYebjCw71w5bRGx0qUEh
SZkD6veK4/zNmqJDVcXidET2ZL1Ulhi3iofBeZ0PSPmNxYsOxryDAdFi66yNVYPaEEhxAP168nj7
187Px4sJouNE0OJFBprifILqrFPRmjHAxXcdakkGwHsEfB10mnhoxrhdbQb0BXgO2cWdXHDeyhcj
U46fr2yafm8wnne7o/Uptg6e1bmJw02CP8EEtadGPCO9W2+78pEU9lS6GiBmKS7MN+27oWrod5gM
UBOonCwQEJE6TF7QMOzwckKY/nvoK8joIUkY/G1CtI7+/Us5ZTPSSqjw9pclCdGNda4Cy3HrQC2P
Pt6bJzPrjr2wCLK3l/PKyYbJqVFyp/mgy2ULM0fgpx4bbXThggVrbiL0L704vBM/Ll6RbHGGoU8O
n/qtR3w+oU1ZNYRSH6dPDDaOMtBRSCXarIm4zcOgY6g0qiO+HI0OQsAcbTBL6L/h515v00zX1iBt
7uXd134Tr0c20hxtZqHw89+UVGaoYW/P+6ajq2HniAih6OrihJIf4qL5G1G56upiLfoK25DOj38A
rWyOKXTXXeCgkHx7Ja5EHjY3OI15JQjRiyiAgEMhe5Hxc+itrNQhw4AmHvotdTNafiIfNlOLAdvt
Qd/+rYtDNaeKJMHU2CWb/nwSLDOJClGMPHHA9eyhX/yJrXHYWEVc7/tJ8TCktvRnQ4EeV0U4eYwU
4zdG0MgTDyYbe+MMV7wgLp+MCHNwkJ/NI+ggZVfhFXvE2a/5NTphfxSY2kJmk8lG7zTjoVONr+OE
1WhAdonmDOQB7ljEfhta9t3U99swy1JqiRXHW7W3qcSjEZ3jZKMh8fWMg3j2dHsirpx4Ok9zw4bJ
MC8eLGmptjGLMrl+ZU5bnarHRiK6hQNzlW7wbMHjSS/9QwwZ484SLLN2jgbC1LQRLETVaHwtYk3Z
oNcZt97kFrBqnjVwkNusgYyJDpmN1ViV729/6ZUTT65JhRekODv/7Vi8i212MCEOpkaqi5pyt1Fr
L9+CL+j/PYRBRqWcTEUVENdSSd5GoB9Pw45RUhv7KaBrQFR0MCkRtuW3P+iiMDPP4OxnMGNdZ/Hy
xTMkmwSZeR1orpdwl2KnFZQCkGPZP/jD0L2aTkCQ8fop+Jj7A57fZWLa5U6JDbVcJ3ml/A8xlRkj
VaIFh6ybXJwphBsUDM2k6mJaiobD1JHhlvq9FtxFpRJYLH0+shRKYKC5l2Wg3JSRCO1Md2NzirYD
q4Av3mQaz2pN6XElcgpzFEzHdgPKG3snCRfzuxLL0l/D+qKfAJav3lgyqF8ERrwIU1q95qwRPfTl
nfh/uef4qYhxgE0kuNEfOo8yUedQrxpNahcqMr55U3HAPWzdb2+Ey5NEeR2AHawEE5j7MhfmBS8n
q81117YIIy10gZfcT53HUG+Co4HLYnLn8rw6ICXY+ZYGALI8Stx4/jTWk+5aHnLoMvRqiOSatvXY
7uvOS+65GVzABeYlp3P9/wMudhZvfy0rW6G7mRhXvh1GG1xycWe2n6ICiz6klOShTUW4t/E05r1q
yW1KbXZPOSbetG1efqTakW383tQeqGx/H2IZYaYq9GNmTcpuMO+syGXKxu/FsALxDCoS9jKhr3Wr
Fu3E79Vq3tmVVIxd32BSPhSG87+sxbuhxPkWc0hupoGivOsYabOhuDDt1WQyN1Y/BjsFDcE7n3Zt
S3O6LThX5MLUoM/Hg8PeIgyW6m6BhPCxURSegkN7zyvgMil4O9msAJYZKpo556NAqc2HHhVZ1zJL
C5Z2abuZFUf8vyxbp3pl4F6bOq+3z9HlXUgLhCOkQpqauWKLQTNVQw9VxsLFnsNa903yVy1M+bnl
gH/WBNRVGpfTDy9U7Dth4tp5suFqodDw1iVbVA2FpY8cM+SsBrMID0TtEe/QfHox8MJbOaPe3hnv
2uxKohLniVK3XFb/IO3HgTN0gk6q/KTHMt+MY94fc3TrSDtmW03bbE63J/fKkWDL8KaAJ4MLxRLC
VE4JN4NIJjccS3WjW5WxRZyT04w5+p339JUtCi5xFkGCBOfwiYvNE3YoESI16EaiVPdZYD8DZi3u
vAevfA/IXuxcYA/O2OLFmmViMKQitcmFR10eyNOwmdPphXh55f8PQznQF2e8Le3AN0Teu8zFcVKY
0IUyuUoj9Q+y1tqvdqinT00U+/++SrMVFGQEnQTGXn5V3Cd4QemZ6iKP8OLBxv1W1MZrHofCvb0d
rtQ8sFmhjQqWE5uEiwIOZkxaYYaW6lqFOu1rFP1OIkhVZMM9dcc5DXa+LFGXTWS3M5sqe6j7WDne
/hFX1pDfYOuGmDMW6EHnGyXTmnZMucFdrFeKXdjl7aq3IrEXVE//PWySrqk8OIQteVgvbrCw8BvL
Ai7rdmSDj0B3cZCsKvVOBLvADHFRzu0xnoUovdAznkPcu62SlzmKinPCMdqy+CWUtlgPApUkM/P0
h1rFLlRt/P5BRwgAceyoPoRNpL6kka9/UAqhHWaBiF0WAyi5PdMXXKO3H0YkFyTGsLOWebGsIjnW
aqq6o9Ninmr3wZOJUuUhrLmNYWPtQVuFD0mSvup+lj3ZY2HukZtON4iVmq/KCNS74R4FAAKwu+yR
rFSyavZfjykW3blSr20LFgvGMJ0cGoCLB7LEG2KkbK+6diOrvYL39cfONmD7m949/s+VK2duNVJ6
AztD130xlD4ZnoVYv+YmTROuTVoJzwMKmi8N/otYrGMqAwFL5UrQm9+3V+TaR3IFWHODc4Y3L/IG
HiV1EHWTBjsDGXcsCv6rzd7EFEfrtrdHuvJO4YnJfyj360DG1cUxk16Dq+5Y6+4ki5ecwv5e89Pm
p4W47qdEJBZao9ism7RV/tOGXP+CiMx4EHZ451q4cusR2Hjqqro2B9LFFw9BiINO1emur1f9KpqM
l6yX1qalVrKZInpTaMF8uv3pb/HyvMxAAgZfATgK2C0UGs/PYwEpOh48U7gIf1QzSSJInowBftSK
bmQSrwhqD2loQVaTOcw0xFQq097h6opzs2mNsZuV5l/ahVWAVkaob51RdV7xQbB+KkobKrvA9vH9
wIOLmk1rx9nfKOqHfp3KuojXXodu5QoRDRFtpa1IxPdKR/+mten4ggVIv5/GRrGeDbMOHuySIgVa
u/jsxvgDPXpxD4BTTFGJB4Fj4lEe5p6BRIPSd4/wijq6T1M9QiRTA+R58duc8NHUFDrTyP1YH4RH
J+xZs7GdpakBb2EV5ZCD15bZ1sM6Gb1BOeDbou/RoMseVXQhfsH0svD3Ir/6QAJdIWVaFvl+Gpww
X6PYn78KpVf1TYa+KwagQdG9FhgQo9cqot8egtvFsWl9s1nhfewguOEXdFgaJ4/2tufhMX97Za9t
ahA5eAnOlRNUFxeRdqKvBHC3Fi7wlw/2VGiYhdvTlykb2r/GqKLTDPtwg6VR+j1TPWUAt44vszbl
yeH2L7mS7fD8AcbFfa2BA1+cLsxDFEX3euFijuMfaQtCIbSlv//nUeYjjL0gMCQN4b/zjYzwne5F
iifcpAzlTqpdtDUC/+c/DjIz3BFN01T0FvCmXHyK3vSRnYvGctFsxu84D6ZNBdXkzlV8EfkYxRYO
0Dcb5RSoO+efMqIIQ7lNs93O8f7aXH0vcWFrh7KlCHD7ey6iO62pWVOP/5Jmkyyej9T3oCaaMFbc
3Ma0rk2Kj0iqIyE96OoDukMmvN9g2Egjv4deujIwiRUOkGgVc1MtwVwJ3VV8zYTijhUK/XHY1Ae7
wok6KVOS+yn9rchcotalxV9ufzH7n286i3hgzGfICpw/fYYXLCJeCawTVaYwPkls09y5ioP0sNcE
bpiH9XAEuqU+0tOLDmZtFtsinIDyYqrybPhqz2FOFeeD0TjOL9Q/I56Wnd51G8er8/wzNRQknooY
D82d5veYGJPq5Nsym1KPhyFeMNtK4N1i1/WQP5SohZa41ORpuyGm2h9izW7aldNaeblWcAVK11Uc
dIdqKjDI8bEhgw7p+OEGwbbwZClOd0pSTt16zLvMpazgvCCAlvyIoNsRrWunRi87DVs3Vqz4NQre
2Atp3/+xqtnyyWpq/Y9mz+JyY09NoumdxyA3DAxMIE5pe+w6xtfG7H2xdgAs+Lu6NoG9cu0PCDqb
4jf+derfHMKu9VRHtY4YDTBNBxGFEJZywBPuOOKQYW7gh9Z/4jQ5ImgcEfN9D7aNaMxoOihx3D9h
z2R8asxJ4SPDxDpgnkahcGWN9rRtndjf2ilAg1UdmCM29o1of3cBlJp12Hc+Rsa66DDbcHCSpAMV
HjSU7PzNlLeUTGRJ793OEMP2cj3bqb7yH0pf8Ws660SwNvCk3r4qeqCGZ7hxNUavhizrYK14gRmt
2y6ovzVvHk8OSZYr2ynaYbXgH0snjr8nFXZKq65oxUtgQkxBRTDBqWsAZu7fOaeXEYE9S62BNhBr
zOv//JxCr8+szBbhiUUIN1pY49ERlukevZ/43r0xx7Dz8wFDE54gwdQgzC1JjCoi0pnVyvgEBAOl
epyEfkDqG9clKvqH2unxAEAR6RjntNCDaNIPAvb8NMXao11b4Z2X5UXhAd4yjxKKLDRhYWzPE/Pu
udAq5SRbih4nYSHwzQMdQx/DE2hz93hl1E1679V3GR0ARqnQGKmFwjNeNhgjreclZtf5Ke8oHGF+
NO0jTMa/xDl0xamTI9Z/lrpVmzbeKIr3JUyT8WNqNdGf23Hq4tLUqUUYvNpZC27wCzkTqQRSZpF+
sn0vf5Rj0j1aeBDdWewro8xaFCQHM9ma7sP59PrI2pdWHRhuSBmVTMe0NiCi4ju79+ooXGMUSJHc
1ZeM3KKSE+neaLhVSp8eXA1eYoMnt7dn7PJKsUhlSQCAO72t3vm3mMHQTWoVG+5Uw6oI6BWO2Rjt
M3S+tn2X25RTKWxjgeH8I4cbsCUb06KiM3O5eUWcD5xhwp72Yc3n6U61toCZ/vAHbFmd3hkfYqvv
YcLSy7ERA7yT87y9/8/PKqXsGSRONRcZZHtxPGp9xJOgTE3XS8evY9xYWAtihIdXTfCgxcG+ycvx
SEgJNpaROy+DFh0dK9k3SvDz9uRfnlN+yGzrTDILVGI5B1aB84DTmqZbe137wZx4I+MlU+mHKIXs
skZdz/9ye8Q5NVl+OiXJmQtIgQYEzPmscxNGRRoK0wW4P60xC02fQnvwj+mY9B/ySmLEkkD4jfCG
8nlw3B78ShJBKRROCX00uudg+85Hx7jPHlI0+0nRqsJVs7A4dP5Yf+iKzGtX05hij2PXr4FR497F
bytPgGqS7aBH9wpi1w7X+1+y2AI8vpVQxorpZiZ5A/1XeKq9ER1vf/Bb1D+fbjRmLJh58Lvppywx
HgOg+75Fn8St1FQBDIahxzdhRekPkzvgo1mAJl03qkz8dVM04hsJgoalUxNXgO71MWiQzvMwtvVt
JUt2LQKP2coCSvqNDAEgW5iMFt4ZgEsLLHfqGOHDBgvWkXcNtIImVL4BacfdraYhe0g0ra/XMcDT
X0NFEnP7S68sLckwHV/YgQwNhPJ8act8ILeqpOWOA03uvFaUo1NXzgs7ud0B5dVX/TggpKd3v/y8
+TIW9bSuNR3nwNs/5PJI8TtIzeeaqgqJfbHFaj3vuz4vLRfwWnXCpOUPh7k/2EEqH3t9SO8MN++T
5QIDJ6e1QEMQqJM4/+wcfX08KnvLLVNcSUzVrp9ijFXRGKXff/vLtMtQDVMcwDPCF/RiIYufj2XO
yGmile0apWL+BKLO83wMTlqoOx/0HJ8XX2mUb2JU6s8dgpLPWKQ8NpGj/IZYRYqsp7659XVPxhtV
Tz3X8Rx/oyYiDteZ1o13AAjXJkYHgTEzRgk3y3wIzdWwaOVoub2NYXNC9XlbgyKERlff01Gbnx6L
NSCkzO/KN9TP8pDFVtFbYSFsN+7zaY/fprZXqKU+lo0WbPUSTaMk6vo7KdaVxYCxQLLhsNt52M7f
/y7FyhLRTJEd+CczKMMDUBJGxk51m2BhtRmDjA6IGqVb2tX37OYvS+wIn3BlArRFiAUg0iL9qC0v
Jo5awamvg5OuphiJdWX5wOOt2ISlbqyGqZ9W8eg5J9FF3wWaCne24uUhm3+BCXJvznaps59/PI50
pq7mZnDqkpncDVt+XVQhZp+Tlu5awLx3JvvqeKTWIEsIL/QxzseL1dT2x0QGp4hG/17IOj34ZYpf
ayVRBZpov98+apc7aobNwEOyuJNNAOHn4wWgehOe2OFJtSPUDVIF/ZHoWAxOthqBU6KNG9V3Askl
apJnChVMyMczxgTy3vmYLbjjWmm18KR7w/AJGYq8RmY7TYxnH5fDFidUfJWhGwK8jfUGcx6/y/EF
Cko0EvGqwndsDq59vxJGOJyayRJ/0qD31Q1WkemHSFTZPbjAlduNn0z6ArCPyEQH5PwnS22kgyWK
6IR+tbLJwsDf+TH+OFMSKHs1U/xN0UjtUGgVv1Z6xTEWyKBXtVA+8U6WW5TGxMGSsTyEWmtvxxbV
Ec0r2pONqv1DI8ZxC9fZVf06xnErEvWDXcv6YIHKfABNhO3hbFyU8bj99/1G1wjkLr05YDjLSKvj
61zFeHCfhPgJXr1ZTUFqr51hCHdTYN7ZbFc2N00QMLqox5EGv22Md5FE962OokAYnfLIbrZCHfA4
HJ2fuNSM+zENvtze2vPWPQ+WPFrQCUDKnyISLejzNUsolafaJMMTYDS5avHTe0LlN13jE1rfmcXL
HIuhmD+HvhiXwLKUGoRQnfSwik6+8EaAcp21H0K8D29/0NXpezfKohjX9C3Efb2OTm3khAfuaOT6
J2ybsgTYZVBkP/+H4aj4zzmsRcdvMX/q0He27NToZI+m8alsC5xGx9Fe24HiPOBLe68MfCUUUSq3
cFgBZEOXbRFqk94cMp4O0QnTOHMLE7PZ4EMf7Hs0qNfmgBgMBM97fKdrm2TuEoNcf6PLLQa1ScRb
yAnRqYIi+Cgr7RvyE9bWlthr/vt00iZA92jWnoF1c74dqUBlnU5B9SS9ERXoOv1PL7WfMmmO+IN9
uz3Wlf1Ip4bn+mzvAIZg8eIM6q41NVy7T6ZWFDsk+qxtkY7dnf14JU3jSp7lJnlPkyDoyw2JM5kX
qAaB3IygWIC0b14zqC142cbEqhWICfOokpJt6B1Ty8SjrcHWG9lskF1CoA/XG+qfdoBdNk19jsfw
VJtb7HanXdM5E++krI+H1e25uXKKoF1wRqGMz0qai1A+xJ45ebhfnroKyH4aGu1u0gP8JJx22I3Q
Ju+Md20t4AdB8qBJKQBsn697gLhPVco4JsJaxZGEJlohbxXtbn/VlVFAgsPbnoE/pKLzV78LrbHH
MpVI2Z7QIDJogJGLjTy0/n0P4z9KKxC2GmUacz5N70ax0lEz8tZIT3hX1A+hknNELSfe5upUbmUl
7yrwXYkJ82CkCXDW2T+LyUuHaoS64WenXqOLEtrFnHQN/krpBnUvwQTsqyDvT+lgOOjfI48WJY75
o9CnbMOz34TdRJm2HpNhF3VCe6paWb4Yk+fsb8/+lSgiSY7nDhYFWGh85/PSt5iN+tZsT5u08aNU
J+dxxKJj0zSYst8e6spCs8pU/Gg0UX1cwjAaaaTR1DBUWkXYoWYKLVir8A+3R7mgtpLww3kEPUDs
f0sQzr8oCryZ3xbnJ1UtBGBvYT54bK9vU9m9nWbskdO8fuhMy8Ttr8x3OOOWz0iBUucwzXJXTI29
s5XiT1Xk4Q6QU4b7NcvQTXF4tLrku45bG5KKxfTLh/G2NpQpuPMuuzZT4AvobCL1RtqxeDyYrY+I
IdCw0zTV2cqIx2lT04G4sx4XAiLzTJFC81ydWTWgts5nyoeNByLPKU5ZY8Rsx6gL9/gioKqmAOhM
Ni1OKz+DGNruptQb8XUa/cJe9Ybh/aDDoJ26QR++eJjCf8omy/qJSXFd7xzI+afc1L1fsNv0jKJh
C+OtihqtQHDEu/fgvjZVc1l7riW/aROef8PklKIM87g4CSNP1hqqZViT1Knz/fauujYMXb1ZwRi+
Ig+P82G0BgOQxHNCHmsVzuBtwrs+DO69Gud/yyLvo5ZMy5JOCEVPdf4V74KUSMaU1cqik5UX6A/n
xXCMTNGtReTUe2fq/2KHsGu9pvoihiy5A9G45KbM6LO3uh8qX4j7Lq55LcYXF+pbdqpEZ8PV1Iav
IkCqCiKPtY+ERj+mECpGwmoePPfoe24Lq5N7yKHR2sK2dpsZIr8j/XrloiY2zfw8qElgdWYryPdT
0vqNHwSCIqMtBv9HVXMWVgJU1ffR6pR0pZQ6zVR1xPN6NRrhY1RW2IkIiGsrDpHqbUP+rp+JrfHM
GcII3kdTDn/7YSaKYoOL8xQpiHqv9/AmhXi+kGDBqXTQegakiGbJ+a+O8LFKYHHyxKuN6qMoA+tL
4s+FQZ9WAlJJqDbmG6m3jre24SsfwWwWezSfQ2Xdh1By1qXptfGuzFrjZ+6p2nPDx+30bGDzxYPS
gZyx2gjenafkyroGKx6sIqvVQdKPeux2igFtxi6U+rsWpvwZlDzZr+K887Y4Lkcf5BiOclOIsi+2
GvzjeNM40fhstlhtbLLAGiDd+LLdeDW5H6jyQrF2ohx1CBUSo9R1WyG5sZkwsO8xihI0QLE/Vx+I
hPWeuoeerhJkn04WdvQQZqup+i3h5mJJPyLaxVNu3UT2C3I+EFB60BOTOVm/cuRRypVnKNXnttHb
eK1jp/tDrWw8iIBgCjTT6jj75Xld/r1JJqvfoiGRHRqJDMk6rnFqgSnri4SA3OESNA2Doj6EfYxI
CN62KHZpBG9kcD0bQEiZZuapic1Sp27rj79jiEHlenRqupwR+kEWsnYBiJi2ruXf0ShonN4OKG/l
ibMtMh81qtuzRC9GisuNLZT/Y+87liNXsix/pa1W3Qu0QYsx6427Q4QkI6hzA6OE1hpfP8eZNdMk
mE3YK9FlZZUvHpMiBODqynPPVbUoLrT5pFcJsD2QByBdrIoSjcukyExR6TsbOp262cpdwUoH8SbW
xNTp0VkoYoBwSMkOGbyxRPezWnmVx9G/1vrW75AhiQNaz4WO0zG1YofAeSr/KPvZbykK3IYd6tvF
nKZYgnPU1bNmo8pRfojMNswI2gCgIltVatAATtK4k8d2HpGgRoslBx+jkAmIukcwjcy3hZji4FR9
VSrMT8X0UgKpFFJD7ZSkaMgcpWgKXER5iX5gZfakgrRUZmhe3spswInXAOieBlRMpCa8M6MvlYcx
yptNC+hEQ0BomU2uFvdTT2pVRdxhTFu5psBJBY6BjokJLZTe0hyzK3uJCChgaFEgPoETxwhz0c6L
KWOxHFvo7FSB86AKtPDFL4MiApIxCFOapZIeblF2hwanfqyEb+LcBndgyIyvpLBDW7Oq1mtPKBHm
pyrajIkE6RbLHrIZwDEAdSfUnSnZjPbFqpnb0H7qA8hhfQjLLgge/SpAsfuAUiRSDyh+QuOmQcPR
luf+tkVOEkiroQwMO2gTeUDHD03sXXMCLMyZ66K4+n6ncUNzsdF0DgiBDOHgG3FpTGRouGhMbQP7
Oh2oVpbGVpXrk99EhaOC7cDx5+lZLEppJXf4RWWifgDFXsg1I6XCiZg/y0AQMFd1rA/1SQ/n3ik0
sURPJCD9vh/dr66C8nDEgKCe4aIsRmeAICgGDw6yCH6vbLGNkI0s5zXE2deroBMBB2oCzoNwwtJS
atAHK1DFrD91qYbu8or8nBZKyb4fyhdTnHMqwZtHWNEEMnRZGeC34H4J5K47FaAUYnAJUL2IbIGT
VHW24nNx/fN5TyBmCngSVgfRf0TRPq/NIDVoSJ/K4ykHcy7FoZxt1BuaO2NKDRTKABT+/dC+hsMR
D/54wYU3FCsFkD3dOJ5mdZRsC5Vz1JqCliqJDJYHqCNXApTzVtOgF8swRhN7VStWXMBfzK8Gsgu4
O4AeWCD3+Txo1Qjipjat8WQp+Vthackhn2YJalj8c2fj/7GzwNdEG4Yrw3WGRYr9Aqf986V09Bmv
tFoYT6MsFa6Q6f2uRn2eXavDtJMt06RVMMTnvPBrL8BNU+C2OiZU2tqd/GLj8ppuML3y6gUg7j7f
SGhJwhSB0PTU+zP86jiRPB4mXdm5v7oKx9mJANzxgS9mNu/jqdf6fDyJsxBsE0G+R27aWHGKfrF8
mExg+pA0RKRgaYKDbCoyZ8QRT5Y+pq4+Fxk6MTatj94donn+fr/+6lo4FfAg0dEIka/FgED81hmg
fZtOvK6QRIKsXGRB+BzCHV9B5XyNzyN4wvuPo20Dyq2A8Pi8QnriZ0IYqNJpAFQVjpJo5KKjwo7J
SW9ZXcSiIS5BQYoWbDnJOD3ejShIwh6AvragMWZMJrOhFZcVlNBAps5HNwbYpjGn4gSGv/UzxQbq
TX+afV+7SCMoMlqPw9s4F8kzZHc37bJBmDcoaIWaM8ZZjQ6zP+Rr0SQuUxYyB9wGCMeaCOxBIfA5
/+DcqGPRK8GkT6cuSGtHCPWADQjDob0jWnMZdXEQ0V5uJRjwq3VEGvYn0gjxvsX2F/quF6ZEmE7W
1E/M6FGiinS/bvtmv1Z2+FXNIsILfA4q2+E6ATDzeXhIKWojzMnp1KRAmIM1SoTVEYC6UpjxIzjE
H1KxyAksp2wNQvcLaW4AK4OsMyrKUKO0kOZIK6EXbJfOJw2WOqgpkHSrdTDmJYWKC49/lJ6Zqymg
+LFlOTYFSLLPI63QRqo3jEk8WSgkQTFUdaNkCtrLDihz/v4Y/kKOApLGq2lgScChUhbavctQwlmm
qXaagVq48dGllsSWiQ1cVSgeIj3YWDeFgMQ/yfUUXCDWbI3o8VYmgM1UjXH7/e18FXMI7sM7h44G
ZgFz8HngahX0EApGf0qKPEHham1Ra5D/MDgCZNS85BahGR5q4I3xPp6TXLbQPlKutFOthokz9DXG
LAP1IrUm+MD7VlpxsX8xKhPuPppxo4AZEbPFGTHlIK06tF88IYU4eYUp3qYp2M++n7qvW5THmACi
Qg0+Egm8b/3HQXVlU4tF3OinvNbybYKyC68LlNA10BPINUABstLN/Ov1YBMi6gr8NV+oJU+y31Tp
PKmTfkL8X6KZZAJwKw4x7YPU8tpqWsMBfj39KDMBigixanBw4/vn8Y1RAM7cHk2ljQ7sV3GCvPBg
tsKmkuQncASOrOmsyA3T4vX7ef1a2wWZg+UDTA7coSrArZ8vrIct+CpqTCx6KQ1vqloZpwA9eG2t
E24ww825RGKaRY0pH8LJRxxRgcuLzCNvPNpMRynUUmrFylMDgwsEcWF+MkFM6/itoRJUouYrAvlr
kAn3C+QtyBMgsJC9XYjJJkEzqLFTjFOVCrmtoy6FGl0TP/gF6L7EASkGy0fDarS5so7alJjMaILI
ltpSQL1ZLbNkABTm+zl89xE+ayZUHENIgIIDh0BdpluBURq0WFXDs4Dw18mqKvRLTMcOQAKpbIfH
YvTVk1HBR6UzIvOmEwdglKFRJEkFeNzqISEw1ouLVJ511OGEkfmETkKdvDXR68bLY3T/DuMYmC/T
r6OJjGUUDAivoBs2mzSrPU2VhqZQeg4wJhG1uEbjYE3LbkHfPO90PUdnZvAcWYDFV0AH8KzVbBth
nHioo0h9b1DTGI2FrTCrXDRwTm1EBoo7q0Ppdl+HyRkB4OzFCCK1RXPmIb+patWK7byM5LM/G4YD
qz17FKsirMkw+2PGdAzmFXlpcSZggJkfZCVB16WmnZR3Wpp6O5Zd7duDVEkbQB/il6iU0I85KVC+
Ss1MrSvwkenlrunq+K2CrQb+aDmY76pC1i/iqsvQMXFOlGMmg0XOnUq/swh6Wk9eI7XqRDoQqY20
9sswddMh72kapjpNhgohPWCHxtaW01LbC4EfAq1UqkMHxB763pLvNwWXeos9wSOx2BJADyFUo3w+
V6BK7CojbaNzKGu1LQimdlAyo71vVAE0HkrfbmtDUOyiQtZkLqRxJRj7y8u/R4iQKEFqbKHSwXhj
gEtDjM76JN+EwN1iXyU6NYZI5zpH8kJA06k6BBmzGvTy/n7wX0w18GfCggHkGPB08NwuBq+jA2/b
Ie18RoqgPoyFgcY6oQ7GVURhHM2PgwOqgoWVY/hlyBqMV6hWnEHktOGffZ5xIcUBxcGSz1kdBte6
iSmO0DbKDupUdLQi8Z0S3aRInpTFCyo2qxWN8W5LfFpxXB8+DPpsQqCKMP0/X7+tZWnAHahncPwD
mjV2pibYsawNF6M5SUcpRptl6oMjSyG6GnRAvPTag9KoZoP6waoHW3ldNLs+yKbB6fNcPdbWADKf
PJvRkrmE7QICQVDVI4hl+bkzxEEDVGkUjkTKhy6wtVFXY6YWqrVJYPLDUpxBbc4kKS9RGIAIbE7j
GoBsQG7RZB5Ry7ZuVlbgi9LE1EMS4h/0eIJns7AEEEmphxqWxxk8exqgSxYQJyhLAJGMWNnot7C2
zb4oTR6zeY/cIFMHirXFjAcCiJ7Rykg5N3oNZxzgV87dPrTXlVhcJ7UoP1TFoD2gm13zR2NT/Mrg
kuMpT2jNZaojNYIaJSeTctbAb8XkRtRo6g9v35+ir9YrrgIMHrhXMZcI8y7mM7OycZDLSjlHU1Bs
RasdbgVlQOFoAB7BdE5NWqSaspewtj+g6+7NVo02IB9eM76+eEH8PoBago8J8wSpvs87Oy3VLo6C
Tjn3syzd52ofOVaJjFLYCsHt92P+YkwuLrWwg2BtZaoat8o5M9H0cSyFjMJoWYP+fRUVcGBhHCNy
BVpUoBM+DygyJBFMO51+Dif05E3EKNsAPa1cTvmMxEXeVm4gK6idLf3+osjL1vl+kF+jWYDCIKSK
TDZw419hgJE6QOnrvnou1dG0YzNzozBO0X++2gHV+dDn4rGZ+02h1he9sda/51fbCqRhSNijrFlH
gnYxx/1gCGKbh9p5nsf50CWScgJXanjokxbt5Qtz2CVpmR8TRcx+1Gl6kxcRpyet4z9sywFfxWGQ
ADkAkYKs/udlaKzOmA0UvpzFGqY9kYxhaAkoOdqLGs+hew/oBEmVj6VCzUY13oag81rI2OesGJqJ
zm0ZSayarfhpZX34DHwU5SoPvqH4B7pEBmJpif9qkgBIZCCMTnI3Be4oanszmBTPUAulQG+SbNqC
oLW51BKgMKo4Q+9sIckfm0CJ1o7D8uiheAYlV3DLEbSCjbnEGQGiGIU6IqunvJSrkKHPd5nYcgi7
2kqqJKc5LHrIfhBhzHurFELUdGdVPdFAtdp7E+/12QjW7QkgqE5S2KyYKc+2DGpk1zNIeYioNjqM
A/jsIUUfjXzvG+lgEBCkC16Nbh7PFRDpewTphxpVglHzYEKLdqRVhnIgoKLun9RuVu8ssYz2VQEZ
RRRwkFi0yFEVRrOax5TiIBlvTWVqgW+Nsx16vmkMyatcJug0V8qshnchuIVeziMCmWkeI/KB3CKR
UEfyhxnIuI8DO4EzFmLvIZT7edOJQZtLQ1klV4Ga1PJmnIHeIG0YgOsv6s1GJhD3yWufyOk1+rI0
iGjNSXslt53iwfpOnyIpVoHOjdDIhmSxFYRU1NE+hEhocrKmAJbSEPeKfg5IW6PkGciXpWMBKqii
yWLcazciPAr4Q9rSvq8kV8mjcxaNEVWEbLaVVorRpttPbT+orf3EuQyR8u+ZNCQJRYBwjWTjixeG
3hlINQDOwOsUoAcXtha4VCOgfAT5SkDzBnBie8gH2JL+A/0GwFKtO5zeo9AfMyk+ajOmsOg9dVwr
x1yqf9wE0Plomgm+FFQgLFcSlpIgWEirXA1IltOxQE/DHmb3NmvQpbNoav0qMceRyIm0Ekn+AnyB
ZYuYoMVrrKCaIUY/76G2azXf0DPjapYvo/TQSBcF8oCm0jHVF5iIuKoK1tU4PuuthaZZ91OiArFd
0kA7ZMamqk1bzSViyXdxHrtiVtvv8ut3l/E/cU6c/7nLOC2ei+bf/n33+ppGefAfv+o2zj/gZ7dx
S/9PQCsQbLGAJgMgn3v1P9uN4xkT2Ck4yYh4A6eP1f1/3cYl6T+RBcV7AA0ArJEXhYLfpg3/60+8
2zgSPXgDeIKQMUH06I90G39vEPZBBQEMLKNJCKfIBqIRCMDFCQN5epyOcCxdAMeJ1u/iwIvqHSik
smzT1kwHZzoIWHJEhlU0ixK9sfV0ZQfuIzLlCmoKtjl0eUrR9Q58QGUEglJPRGdRfVubaFRg64jf
qLQpWdVc9bGrCK7ge3Vi5wbVqn0G4kfJZKHuGPG2zjfKsPf1zRDafke1lOmtm427EqzsheODBmi6
zmqAJA7hzrhtrrOX8VF7Gx8BO1CPU3aK4odJ3WT+GvBc/6ykv8zQwjoGLQlY+ENVdk3Bbn5Mr8Zd
8aP6IetUuxNf+5AYT1LJjKfiR/Gje83RZzAh89OIUvQruCW+002vUwRAAY4tKTqmFd4Q77r4WU+A
3q3ceD40ChJezgSivASkN57WPaTC24RIQTaEZIwvh2nFbV6251wOyVzoJgNtaBQ/wKIPxn1Zn8zU
E82dJtyU8iVy/sf5TTiZ990+u55vkwfFFlKSPIB6qOop2OWtiooZRVFgeR5ATQxeoBplGETBGz8c
qsufm/Df8i67BLqibf7rT6u3uTAg/0G3qa5skGW+9p9gg6xJhWUL3X89qfCLNQdzCjQyz/TCgF/E
vUwRLCl6pivuKA8aS8sSpPTc2vQ1SLN5ra5+7WoLIf1XXm1pdnDxAF5EsN4gzoJq8mVTyVqdiwDO
t+p2VHcnisaJNGYxw6Gnlg0RT2c8NBoxlGixgGkr4gkW51eR+/EGlhZXliZz6Weh6qruYIPKDd1O
OsDzSJOCDINo9xNt98CftSjauzYfxxcf7S9uePUDrLCKCC2AViTZllcokwChbzC7qE5SnqIteOkV
n/GM5032GpxaZFx0GhQ0uRGOikHaXXQjoubNQICfwDb3UvHPv6glGQ2CnjFDDKwLKp2IYScFQXg5
aey4Ja1P9etg376FGRNuhEN8HiIA3oiyDS6Dh/mxHFkH8vbjwPpzoFI/pXufdPv6Vk9pmZK9URP9
XrptXno3uZjuhl3AsnNF9JREZ1R1I+UhauRacUa4hRWdU1qgS2VMh9CZH5BxCxlIJaO3EM++lc/5
c/lcowQi4P8rJdGPL+JRgdrl/Q9ww1QpbxCqBvouTVzAMmsQxKikM0n+Q95FrDHJgNJEBPCuWtdH
FWhKwQgYknQlire+zAv5/nuZ/xmXeU2aLFsX/62lySJH8FOYcVpBcOvJCKNy2foBzlH1o2QCD6O6
pRy8DrIKToEqIq3RoJdQrchUUNQ1h3Htkgvl8Le45DLY9nOYKBVDoA2wPKSuPw8z0eSkAl5MdRFY
pEjj0us7YOWOtFvJN61eaGEO/8UXkn+l9NBiBE4JglNoRbGYxUguQtlsKtXtfXRNV8wC3TcMdHYC
xsCTo3F0mnIMPMNqdKqA788REOMhtZ5opK4n0+Y8g0zOp2wzKWG5DdGlgaoA+4KSMKwcfYLkrY9V
iWSpbkIkx36SMz+5HmU1BZlV+0frm98X6ONwFguUNwkalESx6loKzWg4EHGkM7ymmVRgrDFp2tMg
Z2nEoMx6EHkR8R5xl7G6hOLwe4IokDEe8sc0IwYwl3RN6f7ymH68v8W6Blkqgoge9zfBst8IEf7x
U4I2V/FVfWHe657pyfclfAPzYnjqD6NbH6KV1Nbaki8pbP7Jl1xb6Lf/7SXnO27h+sO2+/8HbAke
LMIsF2UBZl71WIHvA1Uzj01HwsNatdDa1lrG3/8eW2ttrItMzF881iW58vsx5wTtMjBn/L+F1Gr6
MI1ncDq69/civbhAk2ry8HBzdbUSlXhfnOXifbzOQpwEZq73Fr/OtA3O7QZIMyJufTfw2s1Tuak3
KMuydQoDedOQkbiCq1CflAS23b485uTxcctswbW3Ov6IlPCxJHcq0UlOjmgtRKxVo17mAJ/vbngp
X+rRjNBxXnULRLXPkH8+ynNOlhNeglgloVVBxU090xwEMqdyW13UIkULRAOVNjfG5vvAwtq9vOfN
PtgEwd/xXtY2zLu+/XAvf+mG+aXe/rBhljzmWhggFJlhw/QOuJz1bfNjAyVTuGg2UYIVa42ea3WO
F0m3Ia4aEfk21W3Z+JyNzLpIr1HBrslMCVkYMeg7IBRag8SeElFLuU56BA9pxVDZlMJdWgMNrJ2Y
94X4MNH/8BOzumKL6P9fu2JLJrul6FriZRu9s/okwg7JM1q4Itxi6nuqyqQ3hYYJejUy4a/eJQtx
+XffJauTsJCrf4tJ+FUAEaBT0JzxyifrSxWGgmqHeQBEzGXsR0F+lM7gHn6ADpbdOzEjr4FNGtYw
8+KBnhpbId7V1RGZajIxbzfRe495NzHxvheRwO/+Sl7/900tW4inXWs2AL6prugiTcugaKh+0sjo
hNe6202kZ2GP35ptsWu2OMj3+gGZ21Pxhq5mVC+p4E04+q2jkFvBeak85UFjHbU8n1ZeQsBlcOPD
OTn59ukW9dCXuj1tES/xNgIVqMn0jc7QCsczWeS2xKD4slviXiLt54y70HkFU4oN0jdW2q/1TkUn
tOtLhKYEG7bza3HwmXrZkleBupvENeweE6gTaj+0JMHHJ9R8MdlrCm1n05pswZLnhE9Q1U+B2zgR
PhUgATeiz5fagWT7S4A7bc3eWNBQBi1xHzpLid04LRE3PTXwZxWvQEk5jVx/n9+hxZCtM+1sHHm4
THLFzV381m47566n4xbjeU7os872DwO7O5rkDuEtend5zqir4nI5KTbgq4Qydu/wFCjDibbd2ibB
y5VtymNvooPGq2R7vDqdALokwLoR3d41Nn/cgyuZ7F7GC7C6Ox2tWWO3bNfRl1sZoj8joDdmMX3R
8D5QKds1y/cZ6Z37XUcO6QbYWgYFwQZ6f9jFm5pVNqJDF+F+l+/5h5WsdsLNsO3vK1DOk7IgA522
8T7edMBlUmR+SLeNKdolXcoIH8b7aatc8MvyO/Spj6/bhCh4JOTl+KC5/oVJHr23jtzeiqcIpLJE
JKTag3IQc1zaDRPv7Ydk09o66e1i89Cwjg1s3g6OccA0C3Qkm4C4E5mIl1NvwPhWTsIiOf5TLH44
CAsrvuyAs0MdmupqpLFTjBQDODibwo3IxQGNB518P9js0nBRELt9aDa2tMUtOpNjU7Zi9a1JimUB
0/+KpFibn4Wir9uqalHvzeeHbyr/YFwM9gFEkaSiPyQ2M4tkdPs47amtuDgDORGd4HK/3V6dVqZn
XWgtzPzfQuu30PrXFFoL2/HveSjX5MMiAPv3lJ/gwPuFVYO0Fvr1cMbJL3h1QW39OQRpCXRTzWom
ulw/Nnbv9E5nd/bszPie3Y7O6CD3RPlz07aClkTbPPzMM1L8OYACneIx30iO5JjbmclUYpoj2yHN
7MSO7JgJdu8Z597rPYHqDAYNs/A9gkWtnZDxkTtq1E5+27GR6mTfMbu3tW1vPwbMYqbNNSm4TDaD
LVxN0KKAWDkD/lrSjCFPA58dFkMKqwbS9BiTkNw8KvSxxN+5iw+jwX3NqHlZQDueE/fyrLIWhlFP
zgXdyx1J9taxelbcme6haXOyv9zfPegICoTES2E+3BYEtQ7vWhtq+mV3CxYvgniGQWABTlQjp468
8Pl44zd09Qb1jecHPM+NipeXl5TGWwqsmBM4qZvBeFXJ5HROafNpAbzwpmKTozsZK11uFKC2hqXu
93ob67my1gtTPjLHMA/qApF/rF6H2euoiS++8gpUOV/JXc94hpMvo7od7HKTb0y33IxsshUHFPO2
jCBKCSs8stH2yAns0InxW474emaHLMGCK8xwQiw//1vlop0ighmxE9kNTfE8Xu0UNLJnL3MTPDt6
yQE+L7q+iBdZAZNGdGaYoKBQ2U/3aLaK/9ULya3twWk2sz0xWPq+LRPZGW1A3WFNl7DBMBg8JNxV
ZPsYBrgQncmG9cYMWNyV3dFsV9nKhe5KjohAULrpnZKhAQYscA3b3sTKFE5LZa+kNAeexg49Ul2L
m/monIp9tZH3rUtDO2BAftKYzLgdaZt7ESEwz+3KzZ3MdoZNe2yPoiOyfItPOpwYSodouEU/Lgq+
fGxhbnq2TKQpDEkYhjS67fF7ahdsxCf2yCYD/ExV7OPWbjEVO8SdYIDKbmGbto4vAwOC0c4PDwID
nrG39pHjWbQn+vV00Tkk2gQbCk4ZN1zbPquiYhGw+i0q/mlFBeqlvhcVS2fX71QhiUyIit5pICga
W3d7CPzR8U/jnxWDj7MkQ0bwZ7R73+XyQWKiPeEE+q5IJ6AkchY7mSvQ5x4OKzatvYkUWtw3cAc6
NtsZi7CfDRzClKbuluWH9jBs9PsR+1klPuKw83a6AOyA4VQEdu4ASM39C5zeiSL5j49UL0RylO/D
c0vTrbVp3dbF4XMUF+irDVr6bpDUp+b7yYG0s78XqWAvWJmnhS9U9zGqLodadRWEBPiJ7ig8+cNA
uXrsbO15dnpWQi3OjnafbmZIJRUSUmFcTvKHTiWi085NGXC8kJiqnbLGjZ0Q8xbg5wCSMrB9Bjg5
vgd24QbbyE6dxq1c6YnL3gSSNYd8jVnhhlf8fRnQKfy10SmC8gWkjlUHvA+yV3rinyB5sVPh/SHD
2tgZ9ZmACe93mctf9fOVzSt/RYFH6PB/g23qRFs0fHLxHVeM7Io2bob7jrAuqYPm2Pg3wZ0ldmaX
Du4JY8yhBUCtjzvgUt9nIcaRufg6ZC4fD49cBNuYzV7B78fh33GfGEmBV/Erv39dcD3B3wdhe+y9
DCKXi10DBoSBgEJEL5NNBpthjxZnsB9SYp20bbNJz/FZvS82EN/Qre2xuZa2AxsdUJ+53buRM8Kz
58YMgEpMYp2bYxVUGtIEWq6zoTEgv8E67hbvMrpg7XG2Id0p1y4y1ivw+H4csQYiTolvl7SlNRUZ
uKjOGpWQUEhYaAuXkZM46F9vM7A5wzgRmAD1zlVXBYVQO749eakbQKVNzsQyPNc6iCT8NLBwvhyu
qkOXxylAQAIlgDrQ88Qkujed8k2DYeHT8ABKMjYR7RK53W3Argqgflz0CaS5a55jN2JQ8z70mk9h
lEw4Wzb6FVENM4mUjIUoUEGFg+Fq1HKrTbNv9oZ7daigKmuoscMAHSrjxmuasHvJ0TDoBhPU2CW2
PT9fYGwD+ClxFBoACLXzdtZmILd8hCYmBreM22de5yGfC5Xb4YDgblltd6xAaKu0jRNqF3BtyyZQ
fT0hBqIGM73xfOh52GUeQuGbZqNsm73kyvfqs/7csOk5wM5sWLI39723gV9d0Jk72kSmML8yskMo
hx1m597pbeGApYXlGbiKG10K29FNbfoGQi369pbS0wvS6fTq5vgYk5ubgbzA6vOxYLTz4hv9yHbc
2pPITM48xNKQa36VCj8UuJYF8xAEi7jgy8ut5dUMYRDGt1llD551GWCFTcxUBXt6wtbiS6oxEy+v
HcSb3MErdgUWhstCPls+lqbCPphIxJAXgtWzB/AK4b3BUbaht8VKcnO8wPQPlG8mZMuxhXwaUxjL
2A5ohQzhOtsV7ExquMXGcCVMnLLV7wWEhnIXw6JHmWl0wsTsaejx8B6xLddW7OwiuHgr7ARGhI+9
n+MBXBuGwAW1gr9aWEKD6XaIjxFWQhbaO/xlmRf74JEsQzpqicaM/dggT/Ierats+d0n4QeWW6j8
UCCD8u6fjPfc9+AHujhC+TiBh6atDvrfXWuOxNDuei9BwHbHYGfg93Yj2kpEAk+l/Ozq9MDNVG1f
Ok8S6W4gxVh+8W6pQqpxOQaL1cmdZNu5aGICWZycppvOra9AsHloXLSIw9+4NIQk3qHnosclcwwJ
XEBXcVkHyxexzYSjBPGAm2GBSO9iPMlX8lW07x6ko3ZI9sFGO/Z3hTsSAe+ybB4iRWT10oJvwGUh
l8MSwb1xKQvNkLgJzq0OWfjzswX8FuxVUsNjUmHDYtt4gWPikPFV4gFG2NY7yR5peDs4eBXCuT3e
M1z2VN+MO0hmN70KbH6PrYeALUPgrrVhweY3AUthYyMufTfc1W7HKtidEeRbgs/HLrBj14R4iXGI
JyjtGbvpsaYUZnWN7Yl1wgqGbvOUwqkpmXyCH4fzz12g2JU2iIZiFyJcyq1bfO8dvtI1Qq1cdXLR
zKPr/CeEGaHyKwB5agRj4Z1iI8JmcKOLCTFOAZ+Yuyjxxae8P2zQWkI28bAqZBcmI8SulhAf72BW
i5CwljvA3SrfjsBCOsaeB2mNdzEWwHbHU0wm6O6N8zM53BLvEGIdMWv87aM9w1ew4HMohB9hflwt
CGwLbmqAGUkx5+Cuu8zuIOY2Ps3gzmCtsBMyiDbu8MLxBGKUJzBafD53d7qNSCgkOI6T8a6K3mfG
E/CRxsOwEzYhDvP7w0m3vdtSa5MfRYAl89t+qx2wXDzoTsJH4QRFbvtXOpID2EpHn5kbfL1vRRNw
1Z8KdSTlXYJb4E6EdjSZgi+uXJMbfyOcoZh32U3vjTuumPmG458AHiN8IjcqYJQ4OYs87gzOOERP
8LybTYPyh4hAD+HBVyOG0JadvewY9jPfyBGMgsEN4QLC6MAUZHsUQF6Urhc5OaXpa4dAtYnV7ZAI
qbB+FouwlVsXDQgqQl+wjzFBfLbVM7hHMM/cQ67u+GxDK8LZwV6/5mpIuOav5X81Kfo34mdtE7vy
mWtO7g2GLtwoeIN4NcW2WzEIV33sZQX+bx/7t4/93wUe0po7sQjXo2oSZZgDonExjF+uOBoYeY9c
TMqHNVDmuvPC7+YDAOC38/LbefntvPx2Xn47L+P/CV6LXxTo8Qjod67LIrMjCVkWWFx8A2qAmPTG
NWATrxQBrl1jARD6i66x7oQtUgW/nbDfTthvJwx2128n7B/vhK1a0YtE1V9lRRsr8nhZoiGKVZJZ
IzIlYHV7z3uUG544z/fKBU+scuQY8o8EwQpkd7X3HGIJ39RA3Hhmqi0jj6Eh1jQjDsPj2z+jRsDp
mez5lcdlE/paWER8uZu3CG+jXtLW3AFhA/QLoCNAjwULAH/jARke8/gZZ91x/3gN97U60kWu4593
pKvpr/dM+gfP6F80/QXuyF8ZPGD+45xMoB1cQsiHugdPTd/yzY9oHeJ1POZ2e/tyO9EnBFULgB9u
8YeSIZq+A0xwwL8KD63zeB/iUJuZPZ1nclHhpQ1FUP1aIBeAEmzzi/yicc3L9k6+VI7KYTyp16Vd
IqBdATliIF3VILRELi8vn0HfRS4R1UzJJUJR83beihtgUrezWzENof7OKRAdDR2JFpsJYNaKcUjI
COc6dAje3ZN5+5AS4/T2dhWSK6QBcK8Ce4nY6Q05AAVjSJDYQ4sNesthm4Kzu90h8L3viE9fXmIK
7Acyf4j+39bsFqkNxAU1PmBAOIEK6fh3/gwf/ekWc/E+R/hkNAh4fwUHFZxevs9M/jqK/mFlFr59
GiVWYiadCqwyf+yQ8qE/BntkBbk3iHONQpw7NJcl55Fcv9eyuwAvE3tPgH/ZA0FzgxoZGy02GBqy
EJ6265FccXIkr2I7QmICY4kRc719AdRmep+1N2BfYvttrSUPp3b5alR/GMnCqB7RclkbZeQD9B/l
vf8KmLU7bI2r6FE/gSfsNF6iYU5OxpDxXtw6FS0C4mxhJsbBvEJxoIpmDDGvphmfimcdST4mAIuN
Dm0+KrwoCgflk273A+kfvl8BhcM8vzgDH+57YahbXQPiWR9nA2S9EfK0rzwFmtFnCTkjFpDogHY8
N5mTOaktsOQquQoPaDiLzF2EjBCPaXN88Pf39F5g9909Lcx6tFBRlaTkuRVkqFSKTBRSIYrT7k3g
uHg+D4AY0njvWBPaooxfsgsggaS7/8ved/Y4jmTZ/pXBfmeDEfTA7gIvSFEmZVJS+i9EWnrv+evf
CVXPViaVI25he1/34A26uqszs0rhrz33ntZeAbuEiilkNpEFLE9JGQl3PsBUgYlBjqhFCjPaIGcE
qymZK48oUZ1AHqMX0MSe8p9/kssBOhxrvoD582yBjvnyJC3yBhsO+emRsuXZAZ4fSgBcamfugcOX
GmTinDvkfoBHq3YcjVbeRvidp7d5ktlB+pmn0zmciae/Ocie33ffjJF9nxfZzJUtae/eFMZVLls5
epYj8NwvAsCvS2QwS8tfd4jSPau7YbbgkB/dzKDukfjFKepInJbI+zX2KZ2GIDSfcbTsTrAkwwqB
X5N3HK/QzKSVCBMhQaL4I5u3V29vzuzj43b9Hs8P10nIkoTh/UFG+Rb+4+ENHj8MqwRCjUfHecyb
633+X1CyIz+HBtHLesG/5lkgHitHehHB9eKUT0bK9n94veiojU4tJ77TS7jyMRNPGATU6y749ra3
0iJnPHvmM8/0IUogeFcrSIxjZvYsM29Fdhtbt7fH1Irt0wohE/dvbwlq77gUvfwOvrcQf77NU4Hm
p3skdonfSDUmmh+inazC6gLSbN7MU44Cmxc4pGFN7ycGndKWpwqxT6P+S1v+v9KWk/dhBNn/Q+7D
lDCmo2D/n/dapsTuCRn46eL+S+z+tcTuyEL6i2n1KUOJ/gmG0pTRSUeG0l/F6Jwy+8dta/+6Zr/2
rdmPRp+8o5iCwoSRdFTS3EXTEZh6+v6pAXJnl3aL5S45lhuyAMjbegeSYhax93DjwpID9sCqbwGj
N/0VzItFvAK2hwHsA/futTOVeQksGXpWzVV72KSIxAQMQL1mE55wFYnJqwy8WwOWtx+a3j6bg/En
2Bc520fw9FCsOWHKTi5v5J/9ky3vxAZy5migVTshaKIMeixeivBJY+hxGfvo1opi2d5MbmpAZOR7
zXrgpjnHwnYWjHGzuIH7AQckXIRX6gkrmpv1huNAA5uXiYBCUgW1CQOLZMRxe7x4wAp2AFnZ8caA
y88hRzUy5BxwCSiPKeFM0bx8DhpNlhLWqnOF2EY9u2zITS5uZC38Uy1O+hb5/enkRu+uF0M3oeii
O0eYQGFX+zvENe4e4EcDeyciCjKfX8uIuDTmKTp5Pb/eZyiXISb8kQl3gqutS3do9ERyB52MIgUz
2dnL1fHyGU4uc6Qz/xeXqfAdvbTOkf5TpNRX6wKhmnzGsaThdkCQxvYhvV548OVluaXs+XE9d1E/
6q+WW4Rs0J0GP9m9AOyIP5aaiKHxsEI/e5Lm5VK242u6Vhfqlb6Ij27F0sXl3eMzujTjkXYEmb2W
6h1mjN629hUCepc//sQIeOnzR25+Bf6zlGqQHgWYdVEM1Jvh3QsvJiNr2RTxewIEprLgCE2ORI8s
srDJFYeNcw/esz3rUKI99keBqnxELNq1ZBIIB4dJZnQYZgUDOI017cw5XJ74xL4YY/+3U0XBG7Av
8f4RpWP7KQf7e63x83GOGQSyvPMqKccAVxWqiMFFYaFblpkitocQqsBu+M0Y4Hu/IK5qL9kclWwJ
vqHYL+BFYe/49X6NXje3BXvMYNMWDLNEQRuPEHrwwlcFO0AXosDpiDjeB3idAMv7mDhdie/ChdMd
M18J2SAEoodFQKr0mPyDwR5yBIB5tPhpw7/TWKAignznRVDrR354wrxg1uXDmnp3xkiM//Xf3Zg+
41ff3dT1HQnc+g+/viOh+895fUfi+n/r+k5oxzFR3i9pxykBfIpkfTLf/jICmH6/K0hEaSDN4VQv
kD2fJp6EAikVtZXnLx7Kk8p5isY9CDbeQ9aZR5got5B3FmopeJJqonKBiFxgnAu2n4OPEqTRUNFU
kDrU18Zmvg1QUTSgFrafbU6dvXbxTFokANtzOL+BYqoOzaaA8zwqKIR6uSqOLsiTcwYiPfAQWjlq
uriER08NadFYziMg6fZ2C15yk1ofAVYB5vErEelfNFpGVU5qSeZRxP/2y27OS40CBOx9W1yAaYSB
sBUVP0ceaA1mdBHC/4ntYBYDYo0fovqDwoCmlmhR65nb0Tl+cFnYou/mxOaMPII+99GF0sHJWBoq
qXsU03CJf5VC9fQwK/mXIkT/5kk8VdPw2hpUG+M7Gnv4exaLV2F3qC2XbK4jUsZrA54M/M0c3+ZW
E6/E4fWI/NOecoaf/fjHu+Z/Bv2D4RTeoAQMIH4O88+QzEDKcEaRHNQZqg3NDuVdPMuOllv8a8D9
UZGEsnANFQPNqcAClGD4ySxhxvwHep+sCBRUh340l7fsH+inn9dppJ9il8R1GuI6ifCScvbismVu
Hm7AeMJNw5Ills2/we9IPEuWT0/3vXUvmehcl8HoeX5+Qwcb6PCAve0/Vj5ufWZ6uAyxNXW2kxef
W7ifXt3/Txf/27ZRuv7zFEdKNS+cpMlinOLJnOeRCv4PPzRuvgX2zfIGNUSoJUIB+cno93G+Ny8v
YAFm+4+7O7QeeH/X0fsphD/sLLmFh3ra9erj4wO1hMeF+SEgHcsPd0UZf8/mESV6Pkp0MtThJXMU
uPF8bbA6erOeTci8ydWNNPo/1+qmhdZI1/9LaE0KrZFr+KcJrUlLYeRj/qGWwreGtkFEAkIbQsHK
/VVeOo7qR30HXQgtVeK5u3Dhoa1SiITVs2qDxHY1IaO/bTmrfxpytFyfCpUaUAzpaeStE3V0pdAL
ELBUL7KH8tOGNPM4IIUVhnFsg42PdTJBq1E5ZOCAemhbNNrP46Q0BTG7jhv6knm52SR9MVe0sGRG
24hTM/7WYPg5Y3lkysVBGCpOCcGJTiQN6nAByfHMbCmxfoP4YIXC3kWGNiC3zxyUsNq66M8/oYFP
Uf4zg+7TFEYGXVxoYKKWMQU41lxEH9wZL5Tj7ewixtvC8LpBFzihPayr40cELMRlG4Byq+jSDEZW
U9zVZejlmMGGe8dv+w1viLiz0dOv4l1tblcB208MObXvY7Pjj9/3UyfzS6se2RNlVletIGDVxM5h
yQEXlpuIfSHUkQNWkM8HvBfeGAGdfBrWWlvU8XHTMGb7BGgC3wJAol/gSLj1qyDsjygHQEofd5d3
6ntZ9+l6jFR7pzeCQBNM8w7a+oVbmLDKYHYipMFN2gdr3pjoR5Sxa95k8VVGYyHetnG+Lbgfwgu7
F4sbbgnwqbc8HmOiEP3u7uP4cXmmkxeZn/knA+2Pv8iTRzrSpH/SkU6JSc5a9nmj/nwxOfVaR3I9
dkOpDTPcwZhtrteLy/dm4sPH2OZf+/AT0cSFV37CR3y6lEEnKaLTQiXhtZR4wARtStCYxAw3wX3F
1rwK3jejbQpIVY2WY+ivgXZfGduiOQNHPL3xjMPj7PKKp970GPn7571pMmFEjJvI/xFGxIQ2Om3e
pxP7A7TR5CUZydh48FUtK/glEU20EnMB5IW1BA1Qmrz1LdcJAnvqLPj8cwUguh4BkNB2tsAizoFl
PKI235ywTCbnNJamf4U5jeTrH/mYfokO8//UZVU8R/5z8jdWF+/P9d/Sj78dq+fKB7v9a/nv/MNe
06wvfNer/vPrl+WPr1F7Zz1Xz1++mCWVX/X7+r3oD+8lmIn/89/xQb//yf/uD//2fvqUmz57/49/
e03rpOKf5vppAq7K04+Wb//xb1wE/GPqy21aVN57kfxt81xgkc/fcV/yT/jBfUlk9TcwT8Nm0MHA
rIGw/u/cl0SWf8O3QFgDakww3Sq4VL+TX1LxN0UB/7coElBcqmDM/C/ySyL/RgilYCYD9busyrr8
K9yXI4mCzwebO8hyCAGTG1gwR7qEgEs57Ryluw6FQrJEgTxpYQ4mmETUwAadDKZXIK32abeuf4j7
z5yG3JT7pAQwpkZV8CzrVCGKSsbyNit1LZFADHw9NHVj+yLYM70cVJuXRxkTf/NhJFmHQtHB52zg
3696nWRB1MaUNNcF8ZK1F8SLwQs6KxpkagVC1zCvpO4mbMNll+hHNcrc+cQMzjaXKjrhjMJE4vTW
p6zYJ9mZ6k3dD0NfXOtpBVLeLDTsNlMUWzQatLYslXAVxyLisJ4L3HHe0KUQglBNSo1oEZICrYTV
or+qPSnckIq4V26TuS+S2ngTOzU2FUWRcu5jKmkaJ0EFld/XnRIHTw5UIifXgZR4tpoEMKETV5i3
SawsBjo08PaGUgZBQb71BcDuxSF7JJ4XmLE8vFV45q8JraRtIBb5KnaibuM5gbGIqFbb4BCX5pmr
Bza4jbOFLNbXrdq3D0QCx5quGD2OgTRmWInJkxp0x4kjGCUesTSdYPtPFONg9FZHHmUS90LfSHJ0
rRihvMoT0pnaoPhrsXVL0ygi0azlot3K4G2eeUkv2okB4oXLk+AG5Jf7jiar6Ggvg1OaUgOMtl+3
Ny3VFhz1QXjdJhW9iiLlPgBt90xq1drutZ0xuMhUq8VU98bzB6DoBqSHIYJzV+bU71/HrUSjbNQk
dq9brffMQSf3kVejJVCgCJYTlMbCr7yj5ijIJrhhaQlFI7DLKx/7sigQMiD7OCEX5Jyhy6M3mBAj
TQI1MXYgrSrnmisAS58P2sFN/Hamg/58Tvqj7Aa7kvbIV4BZtfQLxyY1RWgfVClXoZR7tt5E/T4s
9IXnx3OaCGgwV5GHKqJmhR5I2mBM1FufCSgFhJZIJ1GZ84Ar4kixhpWctZ1AjV3hG9qxV9pmVvW5
M2F3Er7/X+4FPl2XsD+6rBBRG5tWtEtTN9X0YecH8bJza2HeEVxSYI1YHSqBTaqie5Yy+cWv0WBo
UHsW17o2IYzH7o8oqgRD6xo/H4nTpn29JUJYeEmTDnSXSI64dWr0Lpci56GpDJRiORkYJ3MJrN4U
tFgqC8TmRVFy1bPqTNNxcfIwfVSUjVcabWqSwWnrmQgq6GWhB+je7zVZt/CqnOsSuXga6kJ6v3zD
xiYxn76ucZ55okORidrIMHNTWVWK0BB3XqysC8F3H0sJdysAnzpaR5G+ARywNoINqFjSjebLmsO6
rnGWWqOIki17IUjoe488Ka1abgDDcNCrSerdTeKIw5Q+GPlWmCuVFKKJCqrnQKQ+bnNGjS6My6Sp
dlIQ5weqKNW8zR0NZm1IbEFw0fi2SbSrpM+62zjNSubEJEVwo9EhavOgKc1QTsCymsVBtRM0Kbe9
JDGaH4/2l0y4jf9apCV4Kr5aZyeL66fptsvek2NVvL9Xm+ds/Ce/WHl/EbMOd/sfm3VmmobfmnL4
Wz9MOYEo2m8SJWAXVHVFkdWftpwAGfebLsNW06FFkfoRfxpzgg72cxGVlBKOnKqixg/+71TmlPxm
oBG3aMgyJRIMRPor5hxXJT9FiqJBd6sKrA1FwivTcdu+PmZN6ZRaLRzpUAoU8cvQLUzZS7V5pTAH
OElcb9a3HSPDMKFov4rM08Cahu0BY64Ee4eMpEiMmKlSuoV8AA1haqWah0S2NkxZKvxTviwPljJs
X3C/S8j14xV9XZ6SNEEd15W4HwRpI2j5u0ME1BYJ3Sps31w5SFYaESfE9NdHi5WNxhypsLSMiqwL
RHFfeg6LPRdtFcsYneRE91rPionBvlqMPwaTwWcvUpTWQjWMtjEVYgeCF4N5SStaBoo5Qfwb9paP
itVjLLae/emGX//Yus+m+EgHnQZUIDphhEsyiO/HRnJTl1LhVBrdF254oI5crgsnXyZhuHSF9qaQ
e2HpU4Ri5IVTb5Vq8CYshFEZzmkCmqIQooGc1IDa5dv/2UaW4CcaVUr3GEpa1zLd+kaazXOh1RZt
WiOxrZZojdik1FK9pDqGdkNrBFizJLj3/WQpLKuyqTaXt+XszNE0X4btruginCLYMF8n5UJLkizy
tetBrlG2WfY9Ay4d/T4zbVjoXT51x853AQMquq7B2NDhFo3PvWjUUtXzQb1OFMM1e90/FkS4InGW
21nQo+FnRYebKOk65uWCqbToGti2oPrJ+mxJEwVN/OP06NbalHVwJk8wL/ROkAy0i9E0sMd+3QiR
dmEbG4N2nYooYYyUJbgDnuKgzqHldTL3VHFdF0Ow6CNSTOSZv90TQ1ZFVZUgFfVxW70icrWybjC2
5pbrWAs+DFjyt8TtbMy2u9eMeudV6Gs6KIU8kyXZXRrIaKWaBBeq6fu10TnU+vV7YWgAGcFP0gz9
BIr4dFkFCvnq5hTHlBXhtagbuVm59XsoyI9JqdOJWzjefE6gqOsSl3Vw0bH9Xze/9R1HhvekHHSj
fjZyuiwywW6E/Kbr6JM3VLedj1byyTBpmI6FuQH1JhGoMQM+IfiCR6fe+l6GKuaBHGTj6GspC3XX
kmOJuSsXfUtRG4FmvXXFFHQtdmQW+L4lTZVSnxTGZ1F/mgOVoW0J1Cqu3tfFp24hyUNLyaFBdS1M
UtOTXmRq1+pWKUzchQ9NtTt/oQpgjDWz1PSWzsAC+VfF03gaI/EUFX4fuQKm4X6osl28knoBpvGi
MQVtpSamU7MAbbCf1cLSyEqeygWOrFvcMX4Sn3ZhdAWq1I0dscfwLfrWkYVLF41vDT5IgHetsHBv
ZcK8wiyG2wj9OR+S6LpEsfD75Us/8iPPJzG6DnUQJ/DsRHKo1dhU8seGotGBDlu1e03EfYYLUhgI
5/fylGsy1oan1Us8PAYPXpW1keptREQQez+iBxmMIp4pi5wsuHZNtZs3w8Fx0flaWkA1sLDdBGXH
ivZpSLeJvOpbu41uNNC5ykDSSUevtuJs5cvLODRddUPp4vIWneyqs9uK9yJBc0ONyeNrogh1kYYS
OYSF3QE81rCd2ll6Z6ZoIIsEIMgewD0RzpIjjPj8tfkol0qCVuEd7LLIzpJ5Xm9zwqjBEvRZsERb
uStTq/bMWmMyMY16QYeJqz1y/H4cq0xECBlYi7oxNqYyT3diQWroIUQhf7jonwu6dhsmJI8aOtLH
pu8ybeHLmPwsD2ZoozC4+6G97UBfklgI8UxIu1Nyf7yHn+czOu2OpF6SCjXmA7aX2OxdU9vqzcZF
oxzfVrVZh+B/uCndpVRaXmfH+W0gLUiPxiL1zn2KIYiifSxeKeJC9JmABjvivd+yIp3RfKWB/66Q
Uco/z/y5ivjBQ6jvI2ehFkw8gNTx8nXgD+LSSkayyxCrqhYq7Kw/PFXGwtDsCBgC/bnu7yTp+vJY
ZxacIUNAqlCT8C8QrRiHWGTBUwwjkcnBqEBOKNkx+uk7C2NjPGlgkL082ChVhjszGmy0shasQZqn
4Z7XwERK+MWqYuarSGZrMy1dKTEzklXozeXwqmlMyTEF2E/dcPCBNwELXrBr6i0aTIgZ6HdytDhO
mbIX10MI7lVWokFMxGqAMI/+EUSoOVAAD7KNoq5Q3QSeD6I9gUntTSkthmbjBbNAtuJ+LbkW/rL/
qqaWJxxosrq85DMz5MeSDYWHsuDyjXU+rE1ZkJOeHPq5AbxqbsZoNP4qPbSqWVLb8eeIjzea5Xvr
PDSLfOKVnvKtX+4S33EoYfwGbQAD+aseFNpINoIMO2648wCd2NEJerC4BFYSdGrRyKwPtokyTxHy
sDtl4UVm94ZATatbFWFJumkRJHDs1g8YDe54G5SIOUDPxPuksWS8tWg9lHd6yuQjXaAOUgpnxXuO
xt3xg5EeXMEkqe0BFKTfDORKzNAbTU+tZJIC9Wso7Pd7BYsKHjBF8eAJSfzJsCqz0tAGF5scoXf4
YIZA/D6LkJ53KrJ/mVmTTe7atFslyAdv64ZVKpOA3C3tQLXEco4w4OVT177Gjc8nNFK8TtWQuOw6
ctB700e+kd4F8roFs8MOfWSaaJNXu8bfNeqqDq6IukIKoxYYPSoF81CXpbIwYDLkp2uVjpUkcF2s
DoeSMHene6aXmvVLeae9ZlZ/8PbKs+ow7Yjb5QxLWwVKOWKpzoqDbjsPKmXSHQmZqzL5A6pFV1h7
F29hAxg74zpALVBst41JBVPC36JWthLeLu/FCMfx+14gfgsPTUPC6SxsJarIUgktOQhHY6e8Bm+G
ZCovMb2q5KVIbFWwa4jrdbFS3ouBuQHLd1h7/AxD3HgAtj19FogVb6uDNMvu4pt8qXwUW1w5MWbJ
Q62bFZTOq39I1s4VAsDCHkQUy3TKmxi7dKdnbIiEwq7VZV0cBeGpFqVVZ2AR2NwCzCcoDStYvBXQ
t76YZwoj4QLHpr1X4GVN4FWgB/nlbTzVYY9fMnfyZEQw4HOfrtynO96WhhCrnkcP3lsCwP+thy7+
87C2DPSQaxmiMlFrR4YNoakEpvhAmX5V3iQHHGi9jDMrkVkkw7PZVLetx3SUGQjzyzMc8f7+OGhF
PaWr4HDBi/oqa4xYKzJVxx6BxBb44oh1N9D/yn4W+GZ5XaFW+n844Ei4FVFcCyq/WUkBV4Kp7wmY
vUTWgxKgZ8NGRit4WHXJhF05uc7RXUjCxNFjfhec2+G1oqzd1u/6DdkHz82zcRdN2M9nbhxE96dd
HaegBDX+fTT3zkErMbAWP9M3xeNE3/4kfHFqsFHOxx0q1SsVuG49GHK7pVSbbr9LU1QO9CiYSB88
LQbMM2Kwp1Jg0EVbFsxMt31oYOem1hYpvTaGReZsRcVlSnEnJxsZ162B56XsnPyYdlM9yb81YD7v
D/1667xAEGrJh6jNQcjgWf1tki5SUEL4TELs+xXpqSSYunjcTjl7iz9vujoKJCZtFamuhzEdnANh
fT8TDDspj7AxBWcm3QqalRwCl2HpyrWTTT2079Qd4ioiRXYfntO4ZYPgtolcDzE9OB/is9uvnEeD
zJKX7IrITKh2fjxhW5/CeGfr/TngOBNN3SYpjTSnB9WYUd3qQlMx7Li/SbB2JWcNnrsPFi16pcHO
CkXVpunElnPZcWkGo4vZFEYpSxqW3NwUYHeuLQ8cuD7rw5vLMuXM9ubmA0SZqOk8ojnGr3lu0Xa9
44jHtoPPWLCoXvW53cQOyzzKfOPx8nDncYrReON1hXWiFT7GC/tZpC/qeFY18wjUjqo5gPQvtqrY
ovk+0qwQzvNtsy+RF5v54cQJTy179IhapBidtsE0dLLSQVACXqJyRdxHPzFj/delzGjRo+ejBOmg
Ox5GE5DDR3tFtBgsbVChiwpzwcQlzxp1F290wPf0mdstxcckYpK7USVkI6zQYfjlgpTFt4TULFQz
JwhpIoxvZtS+fDynIOGXazeaqfxVuCih0+hZiplGII+pTDdbeyBVauYBIoVbr1y66RVwHz2IzQYm
FfMED6JrKFP611zeyhlsbMeHBxxbUoZgQrFpwXSab0NUKoP/RqBmByLHaI0CcOTQ57XomQoUl2p2
QmSqORhrwMokLFKSmiIc1Vw7xs3b5RUSvtdnK1SJJEsIViPtMwo9KIIX1D7FCptk95QZaEmLDmzq
sgCtjPQohUsDrv1wHXVmpU7p0TMjmW/up6HH9oLuG6InYmhPnmnGPGixCWaNMnUUYuIpoM/HVDX8
ubIYDTmyGBLgBn4/z2idikvR7JpVY9ii+qYB4iBuJGOmlRPiWj0T1xiUAovFcViKCGDA10vkCaKv
ikFPjojCVflSFuc5YCsSgjO24jEDWNWI9XcCJKdhUX8VhLbmzQkica1N0TajgtZcxiBEAqVQZgVo
pymYjjajgSW3TDm0j8ZGBGmP/Co89Y8u7qKLj64sL2Lwj9HLsjkUyFSDXzE2jY3uM4QZSwKDlRuq
Ptpz6msjq1kl3+v5vHJXemG2MRyIiad00onji0YlFfk9KgFNMkYJRUZQU7cSxKM/MIxXIG29bj7Q
xGWwNWdnoEtDYuEWyGbjvdSAa/oWnk9x363A7msw/UY4ANwU6diADQw82ZuJ+kIq7Vpf+I/uTbiJ
8S5Zp8x83YqauQfkU2l3OlMz5oJSqrs1hFktf9TCCqAdKTXb2h4C5uuMzhEqGrCZ956KcPy7gwaQ
8NEQFQ4mTPgz4+p0D37uwEjIVkZplHWA+17SfZXBjZj7wkJdPucxKkmF5eWHPeJehQobjTYSsp6g
90KiYr8RZFkWrxqOWgejUg77MUXFbmbqYBV8jyKWowgwmVMYzSv4mPCrXounIGRQNM5LOBUB+kba
IB7N+1Eg/YFKpq9PAVg30Q+HgByBFpRK1rgm/JLLCz83VvjCFVHV8PEYaBxxSfIwInHRkaOG8ggQ
EKKeN2XVW/TiUhY4ZtVaA3r9ZCxxF+795bFHgKXfN/3T2CN9IXWS4ckxxvZLJt9p9+K7nvErqNw3
9y3wLgFvTqTBHX9EtKckpnvvIKayCLHXLhMncEjfKfXPGzGKtrmGmLZ+15JjFZsDeA73sWKKaD/q
ghro8rrPXaLRno+0SGIMvRAXAzmWfbLQQwTz8BotEfypZK1BqwtwXGxB3PT1hFiZHHmkRMK490QU
ieNG5RYCXDmqXUHsDEI4eCjA5oBBUWcKmCMnvUB+lGfy7NNRj1RJHAayBGwXOapP9V3xiDumPg86
A25JuBPePdHMcyvqGCyTib3+TmN/PlYuZj4FApQyDnQtxF4r0kECZ2Fjuflc3MKAlHb9s/xed/NM
wkkPE9dphPP8++Xm6XagzZDUHdmqRqRVUtOKBPkQMwB3rWQKvV04c8WorP5J1RtWezdF+pBoA5OD
V9899rdDtiqkx5wQFpPrNkQGBrlYpAIdNMmmpkp7JvmFKdESGZbZ5Y36/vr/nO5I1nhORpoKIx8d
BAFkM4OeKZcOuUP6sc6nwrzf6nge3AIGDlDNcX1mFQmchCsjx6Sa5SoaiWWdSdCAmkMN1l4mMMe3
M281GfqU+P0+u4afBh7dhlxI9axWUqwSZnvEoAORNspDK6IzHa2tZVY3VtxYwz0SISG1K8FUa5Rs
WijMNND3R5rV4BCuAV61vHDZd1cUyfBqLge2pK5Vbd/IRxetqJtl066UejN0c6ecENjfqsWfKxhX
beqJT4QyznGtZLNCZLrA/UA0tA8eqw6Ya9g7oXX5ZpyHJLm4UoEZQTWtRuUxQCMig5y2FSwyT1tK
g8KKYF2SGv5HYsnRktZWCZJHcHiKZiEv+jK2O/iARDJVtN4u7Ci5U+JNFG0QdKNoYu/vumGjU7MR
LImyIlvm7UaD16Sl94X46IP5s5kN0UMkL4tkSfVFhJ4d4bDO4ohlUT5LAsTLKWIq5OA5a788Tiz2
7B0gASABiqIiPA4Y8Rji2PuK76kdDAEj26Qw7WQd7JQVwsz6PL4rjKVW7YNsh9cax1duvNQCe4iQ
lt0rJctU5oRmkpmtbxnvlYEGWaSfebEVUquGrQYjDMbDVhBmBQLtCfy2q2qeRegGEvWzrrBLbdk+
UPQcgerFhlToyZfsLy/vlMX98gBGyxspAEEZ+qopsTwZnTdqeIhmif5Wz7opgNy7QQty9EVBd5Ni
jyiyRrHxM1e7khUEpGwZPMoKy7A22dRB50xnaLtitB8BSIvprMY2SfNUNQNilsI8ywA2nsUx+lPL
ybEQmRyZbbmoNGbopuhZyjbWTBKY2JpCtxTXjAdbDZ/jelbRDULspW/V1ELGtohZjZLknPkdA3y0
eupylj3BfS2oHWUDUx1T1u1Cuc+M9eW9OjeN+F6hmEQWRR1xo3HpREF8AqSNC9NInvXUFr2QDdV1
4masAiQIxeWyWdbXbr4auO3drdRqIph5Jq1GExgZpUVD20rNYf/pwULPb7Nqq6mmRq9aZ+KJn/u1
o5HGllimSMBEwdgWnVkF17LvH4i6p9oyz1idrgxnERZXmm+lqVVONbsjZyJtNPjI8hJjKe8cfidz
9KHrTTWyDFyGbiXyooh12SwVz1a6meOs/GJOgq1bzNXCNMBJALU4FTo7B2CMZjMyzoZCTogTeOQY
J1eVttCRnahn8jF9A24vB3ygnLLJziyU0YCjJwlEj1wMFMsHwDHp3/JmGesuU6V7MT4kvZWX+zp+
wK7DdHG6cnn5kp87PsB9UBHAJkNTgZg9A36VNOqSQQ6PsZI1ML71hMlV7M8qY3h0tBQN8FDDA+ey
fnJzw7sKuftVKlJrlRq8oURRlHlfONu2iBNT7vsPnQJETYjwXlTqE2y+fi7F/avn2s3QahtorJuh
LIoJY+vMusQiJLjLqPdSUFo17njHU/Wa5JPwWCQcVKHm3ayD2ppf3qvzeAjccaIicgr8BtJzp59/
siUrrZOEwNW8Y66rj10aD6C7rgDwTSukmEKHzABVXhuQaoCnIXNaI6kuNVNrPRdLp1kAPor2W6ix
0UcBkq7QU9d1eu+odkhlhqVr6bkamEldqku5sFIdsClDllBio5pxuhCEdRnQo5aT27r1h4nby1/D
J32io+YHqCkKQARQQyh+Gdn1edfllec47rHDIFbuR0evKzUmVu5HWxSTJS6jt8KHU2QDUTAO7AdY
dDRcqCeKOBgp1t5Ia5X6xCZS5Zl5RW+dyGVRJvuLikrFLEvi5zyEJyWJqXBVisND2kCLZ40mMFnN
8pkbxa9IgLp1rSzyRoK32cmS6UOwEAVVap6qRBNW7xgDxCfPsxCokgNwSRLH9dh9n6IkDMiHA+2Q
+hhyhA8Lksi24YRLp4o2iqCRZeJ2FcuF2LN0NxZst0AOKcvDnGlqetenech8kS5pprtzSb9SvV6w
Ag0ELEoNcg5FmjrfURsXGELiCWZFgWsREepXRhZz26NIhWqueOxUsvVikbW5HFit7pdXQ+DcCH4o
7Gk8uMi6d9oi8rJklpRUnAd6u1WCrLrqOgQLAS9d937cL2uJmJmjbHzgulkvit61g3WadT3AClD/
L3tfsiUpri37L3eus0BCCAZv4uBNNBkR2blX1oSVebIKJBoBohNff42o89ZLx+MGK+/4TaomuUKO
ENp72zazzYenzOlH6N4cFelSzdH7X/D6tsPT+CBghT44xb4PFc7qru38XoWSO+bzoEKM3s6w+ykx
EslFJfa8lSBiqT+E7/YHDMTJoiQFkUaUOVhwGjlbW/XTPSEj0Ch0lqvcJE9KAoJLZ/+AeRcRpKzN
x44KjSTIwvxtqDE+jLRJDPUR3agD1r0QUKVBFoXgC99fKBY283Vh64xTOIRlHX5SdasfiBy/UqSa
pS+eOA5SpP3aRIXsT3wGVsomPj6VGQgtzA3y+8LN9/1I1D0r1A6Fqo5Bd1IxZQj3rzv+//Ut/yVw
9/zP+paDVPJXkfPyr/+vrkUE/8LnD0HLwrMd/zLd//kv8CT+5YN4iVtdgJUTLMDNf9TJxKX/gjQO
0kLkoBArgLd/JWhBioogAMbUUplR9juClps0EGkudB4IcAttYlFPXp+pJihkx3Hyz5Y19j4EJrZj
FeyTd0xN4V1lWv6csWp+zv3SxgmqtieCc3+XT9kUTR2Z/11YVX75Zd9e/okl76smPDwbhNsOGJ8+
lCirbxYRN0udkYizRxW76zzd7Uyh9IM3i3A3hEG3I0RXwKdpsC9kkYKPWNMo6fJyA45dZxnYnUUv
IPCG0PoRr4H5l/CfzJQlVdi756Rqi32WZibO7WxO7z/v6ziGX0KqAGcFDwwJNd4nKtB1U9UWPkk6
OiRngpAWeZxhglHpwEYxE6A6JV1wnPzuAbfDHFEzj39NdYv5YQkXd77KFUhlbXEo3aY/TmUKMlQ1
p3fBmCSnagjpsTOyiJNymB78gkyHvG68g+tk5mvZ1WW1A1oW7r2qRXxkdEuivb59X59sUb8sii7q
3eRP3Ha0HNBHPpOqeqh7AjCgfdKufGwqFHqiOkEWvfMtj2sNv65MRsyCN9ejXT41pyxFGu4kB1xS
O1oJqLn1QSlxmvTwueMoTElyJBTlA9mAa29fO9wEXPgCBDANAHl3BeRRBAE2dl1wzqjfnEiQhztb
N1t9rzdXAQ8ICkohkFCtiqBySrQfyCo423JRy7My3Fsjpo107YZg+UqIQrqPXBl4P3Ri1194yhqd
0YJmF6h85cfeBTMDA7gm8EfztDAfW+M1zoEFSp5tW/eIC3RsP2SB04rIhx6y2XctHed9UrACKqm5
d8u99j2lNn7nG7tBPdA1oJSHmDpY03jyoi0MCAzJWdU12YcEtG5qDd+IoW99ajiHHjbc8ZBdrL/o
sW4duGaQ5AxliHsatKwfGurUaK7xDjGcI1cxyuyVqs1xrqYgsl1DP4dNXn3jVNqYIB2NxjaTB6ur
nxLC3NOIaupFdX6+CHK7yPY+Q8fQgLY3D3Osat892L6sYp1DWVfaebqniurfhS6W1+yhGKIuqHhL
2nn9mqtSUgrOC6ayJcV431o8CewNfiAM5cfAr6qo18Vw6CdwilWTtx8qoZud1oX3iSgwLHsHZFQu
c7mx4Uv8uLrawBaB4Iqis4s0GKnl9c/iUwo4TXXpJaVe+jBJF5khcdhDkEB9bls0GnGttR9Mafr4
/Vt1VaeIYFkZrG3gl8D1IPe7Xrljc+/LTKWXMigfoZT3PwuiYDuSQNKmfLORZy4haf2cKEPRrqfg
HmK969X4CHkCyP7ZJSxyIBVagLE6Moz306WJ66YGEiobthE41jAKHnGRZy/GEksC8eqq80t4SiHO
DkIdBucEstWnTNYiqphXRdSr9B/QiIq99aoL6+f5yIdx2Phil0daPTL0hB6UIyi1Q0TJ60dW7pzD
kKbG/ZUOHA4LxZ+Zo6uosPlWS+cGj14eFHItHwo5GsLxZbVUA/sXXnAZnsnQ9hie2Rj/mMLi5MfQ
9NmpYeOjGANxcsfmR4BW28ekd09zO/E4TMXfg1Niwinz9QuT9M9+SuYTabxvSK7EYSa031maDyAF
V+RQePnfuRfKJ+ZBe+ZWOY8UDF7glZC0D7xnl9mxzr4OVQe8DJ0AtyfiQRot9zZo64fZBZhGZ3/v
if6lKcL2TpcEghMty+9W8zDqHN7d6XZMD5OpSRy2yqALMjMQza2z8eW9cSLFojzxGDJJCpOO69dj
BJ8Y/AHEGfrF8EAHIOllmWBoaVNioqsPgvBQlltswzdOJLhhwVJDAmKCuvN6UcVTp2a1H0KIof3H
afBZ7IqKnErcpXfaWh6lM+jvYHQK0B3HfuODeONIBrhqkEKhPAI8sfoKO+5Y1hU5zknGnF1f0u6l
ZulHt9R6IzO8AQ3x9wO6JAgLLwiBZLn4fvn2WpkrP7RZePblXL0EvdPHTDInNr6BaXbGx0Mu2jEa
A8uifABD1O9Gu4Ev3MBTy49gcOFBqgz2oVjjC1NpxpFwTc6FLr247YR+LGu3OeZtOe0Swdp7Ohfs
kVppT0AZwkOf6exknCbbgOPeuGzx0kG/RgCHIcwajpP54E1c1+I8Gbc4ekhNd6HS+klZ/qmbHXf/
/t3+xtkG0Rsur8gs0WddA2KQ7HpDVbHg3Erw/muI4g8q0M4jYdY/FsrSpzH0f76/5k2CgsfyUIoh
mIE7Af3y9Qsfi7GdPXcMzsbJ/L2V1fd2yoONoHVbj4H5gzACCjve6eI1cL1KJ1Dh590oL5oAnNVz
A2+UnNm7cfT9T4lozcll4XSflg3iWWvkMXMpua9l2D2VmGKyH4BVbB31de8WSAMEuYiQi4J9MTG6
/k2FU8FYRxukFn1VQalmh0c1jHPs5klx6rh1jhljdp/IRgIPDMZ7M7rjESih3Xjtb5x3eFohCCxO
EMjd1imz1m5RplrLCxyuQGUusu4ENfvwjNo1+VNwOuzlJKqjBqJ44lmZ31cD6MdNlXXH9w/DbVoD
+BnqemBk+C2o1K+3BN5wDp2SRl44UY2ObZe7Xxo3BbvXFNmE6TFI+Dp0stLs0gW9ZhvZxo3YAZ4s
KEi9JeEDwRm14/X63oRZbkM4DJckb+ZI15TtR9jdRIGH5h6y0/E0kmS4AJ1F1zufIYBMwgbk1Sq4
qMSbHvtpMH9yP6yfc4+mn3vroC/eFe29mRELwWYuX6QJTFz5Gdn1fiJ2g53aU1NQqIdK7h5VCJeA
KnfCWBXtEMNZx9+IX7dXCtgCuFGQq6MbB7D5+hFdXWRWu055aXQyxXVb0GOgqB/rJhyOZqLTxp7e
ft8orJGowgFDLG5Sq1PO22I2NfjZF14OEsDfbI6MZN5GhLotx6DxAaQQ4vteKkuxWsZviqqYQ6Yv
1rfBLm34PS1DaCT0PO2Zsixu5gkmP7Bhei75mB4baX6Okjr/Vnkh74KuLA5VYOSZcpZs/LblBrtO
6FChQwuHSxzVz02WpcuCdCWt8guVKYurVOexbjX76NQQtv3u94NGK/Jk5AlYDcq765fbsr6eqKbV
ZbZV9TK2uv7RW9WAgVePx8wE8qNLu/4g4Y2wdcPe3magrQOYAH0duiq4L1wvPYL0YGZqigtsMOnn
lOOCYAKqW6fzLQabj/qHSkBlQOaof3awBI1FQODtYkDReX8Pbg/4UqxBegiqBYPpyHIgf8kgmpFn
GArHqwuBTWDkDkm586GyFFVY74xTbxGybrEYXIDcB963EAzB/FtViJyWhapoWV0km6dLx2cFbaXT
PXTMwJAuEMPHxh3xoZctBnu3BqodYPUDbCbvxFRgLFkCZ4AwQ3FcZSW5l/WExEaNbMcLmX5A/6tH
L8XnR14GNlbQ1e9C208PzK/bj3UDN433d+82BcAljp3DQJoFDF8X8qkunAQawuxiprH4YpSAqMpL
g3ho2vA4UNPGM1fBVsK17NH1JwLQgMMyA9uI/66JMaUOApklhbogVuYvSeGKe50M6H3wPwP/R+tU
7b4kyj6ouRyeVCW2VG63lxTkY8AIA8Q/XPuvhdIvZ8Z01BlDVRYXhMcu9ixMrMasHjb29vYiwCrg
s+Fsoh2EUHN9Mm3piNlvRH7xHAOySjYND7mqxRGGbluOPG8uhcTVCRfSM5pl10u1mS+msS+KS6F1
uTMiaWKm2FfFoaB6/8C8kVr5KM09mMHh+l3I/NdLhRJaOG7z8jKmqTi4gAYOpG/MSYxs3AU58Y+9
6f8gAnot29nupc8n9LX7Mdu3vif3YRWOGxX07duEYxnwgkWYi9xqLT6W+URaT5X4RYkJjyUgvGgO
yVadfvulQLYuwG7yITlETF1tsXAT19buWF4g1ZCPgxh8SNKm6mB0Vp5Cr+cxfOHH373cYJ+K3kUI
cxtoYzB09nqzYfPPijkL7AU+an/1vM0OfTB7+1rNbJ+3fbERum7LMawHL1Ikzmi2ovm/JGy/fBiO
kwadk+v50peF3E9+OOyFooDA06a6T2EBuSMzuH0Zm/rHqkfzsh+9LUvUm9cJMxnc5vgyYfYHjsXq
N9AlNw0Sj15GAfFBJQbwl2DPuPFxLn/l6gpamEnLc2JKhEvRIrl+UkBBTeUQVl8GiquZGJc/OpMd
Y514/Z6IHjMYuUlOVG6ZfV7HK2Sa6Dphbx3QIIAjw8rweuHc9ca2D0LzNeX+o9urj2ZcJCmZe5ZV
+ff7H+sqWP2zGNzWMM5D4KWCznG9mPVsV7p12n8t4T9U7ETHa7A82vwI+YCIOh3aYxF0PtjLuCjC
1vWeU3j/7XNB+J3uaHLw5rY6OirxdzAptpGbDeaYl10LvRbUmJ5TuY/I7hJkvbaKUUipY1DZ4Nhw
w6PGmGkjcqzsN/BAAezp8M4cwCOgl61HI0p8gGRO5v5sa1LelySH8zYOy4ekaEoMKZN0H1qw4Bhp
gK+ngEzAfjGwo0F/xOOFOHeCyr3jefW+CtQA7ioial5W+dkRRXXsm7F9wtkO7ouJB/vOjPlngmx2
HzSQfc4exNhKSPKAhsbfkwqnY1Ml7EKVgNzBARc5AC0f3PupgctkJfJ7D0ZUD0GKDviccXcvC6cG
x3MUse8CZHz/XV9/Nv/sDIgty/laUuK1/r3oRtc2gejPo1EYsuZ3bFePWOr9VVaJ97IMUj6cXBTX
Dro6NxrNJCvDzkucsx0Ciue38BubKi/uBz38Mdt82MEZnR+alvBTIoNiORnySKZC7iiKkUdTtuWh
7X1wuZmoN37d7R54wIyRVeD0wo1q7RIaJKS1pT/ix4UVhHDu5EbofoVbIfDmE8YeLA6K4O4gCKLp
dP1VVQpmwLLnzjkYUwjscJmBHt+3EFh5xTOa13hWN8mCPWNdHWFfmj8dCg3iTCzkfdzBNB34H0ZJ
HbhwEuH5E3oO48ZOXCOIy2sClrbgDTCvBqa9lg57mRwcGRD3nCvOY5RpIKrKEUoFlw+gvFTTKWl4
duxJ+jMw+EzePyXX6cg/qyO1QpcMrfClEXW9QXWiM6L9lJ6LYFL3vQAzR6YALEv4gW28jNt3sfTv
AdvhVnUwXXF1jyddPbd1UbEzKovy4PVuEiOprSJWwza7RI6+sbELoeCXwPH6bKinkdLBYC0EmrNa
kKEFPCHuM+D1iffNlh67c1pWP4cLMYcDUoiVhVcPmvzsjpDZi2hbJoe5z/OXPG+n30oQ/vNrwGOB
d/IiQvJXF3zm5ERic9hZjrWNgYZzKEM9vmN558VVL6qN9d54szjxwMIFGowoHZYv8JcEgcKpPs0b
wc644JMHZIk4Q3pynzzhlFs7fR2i/3m2pR/nvCodgENfr8WTPiiHHme4N1o8z0CJ42EkH/0x9fez
NwpQnmrn4gglDqwo3FMTtjRCyWqB2rRfKGiGsfqBsdNwON8T7paQ57lbAenN34hvDM70IICAiHL9
G/2izOo58dzzOFDvk8eq6cNodLG3dZ8eAjR+D6XSItbDrF7e/8aWnf5/Ccx/dgeMPgFxAUdTZ/Um
COqn1KtCF3cdpYcxp+OhDeb27rdXAZoBKhvoTfhfsJyHX943F2C4zpJ456DL3J0KgKaarNhUStw+
C47vwtxAUxkWLqtvSkyZCrO0gJ0YgMu9p6svrTdsgcJvHF0P2TvmG4CYt4Ds14/ikla7wWj52fUz
/y51SHryel09+Bgj8PH3dw1mcxh94OJigsH/9VI2B0mIzViqq7IElEr0LStW9hsR/42zBwB3sUV1
XXQu120LFGKZ37eTd5ZIdI5zKsSx1Ip/HO2YP1hdT9Aeo23N2tDZ+jRf75XV6fNhCY70HOgiaB6r
c6+036kBGoCz208h9BkJsclelV36vShw6mGXX8FDhGC8wYOUg/radiT4BBirufdLGfwbeXHzoS78
8OLCC6GK5sFNvpPKkI8p4/VzVxeBgcebOHSegwa7aoRMoqpQ8w8I8RRUZ9zJv8/IOd29D3pkENHc
B0qA1m39GM40PbBmUAgCo5tjlGodtN9hRgw8kkgePFRDwPfwsYJSNeAoTm2f1FnczfXU7sK24/9O
ZCJ+hM2AMXRmZvAGSnln2WOWSUx4rYBrxgXva713hfGbh7YAnh7JoHW+e2wQP4nX1Xw/zdN4gmU6
6aLc1U0Rp1luPluvk5+Z19ceGno6eUmY+ZDpXBdRx2zl3LWdJ/69+M9CLlKbcY+EcZRHNafAj5Vr
8hq+BFo9hDwfw10SSriz+JXbPeZNAilFA+S8jSanEt/siGOJuSc0gPu2dMEEsgy5clIMZt6bYoI7
XaNZ8dQgEzsuY2wE+PLe3O16wdtLlwdApBq0w7PD2IwIp3xKqu9zCapQh15ZeleNFPuXMMt+DlMH
5AtpHS5fU/lPDfp5EhKTvmqjvhxhxaJDpRaKsIYmhc+ZI0/U6ZPPA7YfeqS8Gs7pQPy/wx4uBJIp
/bzUKZCaI6LfDWnV/mTJwuxnZa1zmBYM1NkZP+m/0kJNVYzipPtaN/OYHzu36/8IpoCfFJ24C+PF
VvzMs2J+ZJOBH25diw65mVYDxut2VY60XdoMnoZN0UAMxpsiqj3YW3nDXKM3DUO1l7bsjsJOHj1Z
ZRYb9j5hJTjPrf1jaAgVkYPJkvdFyvQE5xoOVjtVKYhIBU2abxTnEcWy28FnunR5EwnSthL63Nr8
PeoJ6JoL48hu5zgzuwRwa4XTyzyHEIpJ77FLHQfDlK0Seez5U/BMuzqJHFdkf7hlybodRkL5h7Sr
VB8Byzao2OZZ//3+TXaNerxGGUR68ALQSnOWLsL1TUbmgQzANMGpQ2z5OmkLrlvYTAT+9Dj8EBYl
6b6vPHl4f9n1UOYlf0XbHcA+2mVL42wVEQph6ilLeHKG0xP/0MikuYQVgWxv4O3fTcsTUEJ6tU/R
1YvrsW/iofCSU1pS72PAZQX7GIj/bYPaD59kcJ9rJjci43pn0FjELS7QxvR8RN91rdG3CWW6yrtz
zgf5lKem2AeDEpE3G6i78sXqsKVb6PNbi3IEZGAIQBWB9V2/Dti3g5HVlwOyXaEiRQUmU6d03jsY
oRsexFD9fP89rLPr5SGBEaJhubwEvuYdDTXt7USa4ZzMzbENUNlPCj4GvXbbE3hBGwGNXuPCoJYv
mQZCGZqBAEEBM14/XuNVvmUDH87jPIwHz5+7uAC19TnTcjgpRIbIQJe8Z6Fs4VijklOGGg8WaYxG
qlZN3KGPHYmsCPf44ZA8ou8YEdDh95lU5kOYCBvPvbUb0fCNlwIGw5K9vHbY1hwGrzAmzLgczzm1
Pkx8vODFzaiLj71yT7Tpk302si2i3xtvhi2ZDDBY9JTBir7eKsAvY9E11XgOm7Y52YCQ0wC63w4U
1DFW3VBuJP5vrLcQCoNl5giDiGSVPQ150RmWmemcpv4nqWiDhmjKo7wO71PPthurLb/+1/QCBwHO
bgFQqKWKBz9h9XSwcB8BU01n0xKohrMMQoKw3aow3ngmPA/AJGTvQAHXkuCBwT0+n5rpXHXNGA3c
lvfd6H9COOgeUKJvfbxvLifwrmDR6YLjtjrdSNcckUo6nWfVlnA+gvcTByP6zpL6J4AnvfE1vbGH
AMlArkGWBvRvTWXU0zCOyVzZ8xh42QF8ZX3QInW//vYNgeggwsUIxF266ddvCtYfQYIBTPbsdPw7
L/qXkA5/pXb6S0xDtX9/rddu1OpYgOfLcB2hxYxxFKtqJM0CMdUgkJxLYfuY5gqzdgWZ94My3tGK
OjuNyLh2JBjk3TBIOIhWbIpFVqWRKSSLaodncYUc4f3fta4sALhBGYMCFWA9zurrtfZLkRTKgrTw
Xu3PJB2GQx0oFsOBJjg5GiH//aVu4IdlLZiNLLxMaHJArL/ebzTouJRJ0J97pOA78LbJlwZzrB7H
2q/3zGjwFtgEOmgI0xMndO395Jn6mMx1cdchEz/+b34O7gVA9mgKoSF6/XMK2CE72ssG4AGkuZsp
Qi/YGotkxpt2dgb2ZAbNwMMHbY8mE7xw+7mJe7cyJ9lX4wZ/it6eeewOZtItJ35JHla7Uw+6TEVH
AA+DbP3gDFBb8AmpbAhOQuxT+JF6WQlA2xYB5tPI4WmSSXhsljFAiR2hw4eUVMxdeQzRzo0CktNn
MxfBntecPPWmKu7ngkKdD7FaBBbgBPNriJu7Qo8bbKHlh16fdIzOA67AXp8Hyonrfe3DchgIGKFn
WsxQdOmQPeUeSqws65xdkIVJVKCP8OAp7/z+G12ZhC8xmIHti72D0A6snFcA+JfD7AysRYTWwxlX
B9zAiZ2/gKGK9HgSMPmB/Cs2LXTtI2/s0WDywtGW4TepEvqxn+v6orkSe4KUMPJSR8JfiZNdmLt8
345ofAeMEAgTQpxc7pm4bzPv4DdDAtUVXJnnMNNfg6IP4OLBKNpPst25Wds/uKAfgl6Qzfva98ao
a23xQig1xwZDLzbyutsj5IGdRdHdRyOMsTWzJM86cGdHac88sPAoYHpE4Sn5xvu9vTKWQToASBfV
AnKsFX/FttoZS+nP55TrPsJQM7EDE6m6a7qRbFwZbzwQJPigR6Cft6TwK8ICFKiomDvHOfcgdcK3
eIBtQlBuKeHfeiCYRdKFuY3reZkS+StQlKJFi0o8d89gv8AKBzqo3VyHL0Hp9vv3T+htGAVZGlRc
zJVEHoLc9HqlnIkW/Y8G6PvgnpzcbSLfLT/Wlt/DimPL3f/2O0Sj2wU7DJxMAHw3VzuQXbdNDDvn
fi52JLVOhClC7QfHBb6XdMo5We3oS+HMWxjLG48Jbh4I1eBKos2+3tCZtD1q+IydwzEVX0zqfXcz
x/lJZAgzXiHGjZv8jfeHpASsY7RcAdwHq+TEeFXQ1allZ6d03BgzDcRRBjANp8Tvv77/AnEibm43
D2kXVHceTgVQstUrdP0pba1KxDkL0gfT1FWwl22XPnYaYBXEIZ74MqnO5JGXk+Cz62UOiFR+1wTR
PPrVfUgTEMy1RRLadx6SXtRAnAEfCGC6Fk66ylDXO+ob4Nr0ayug1jgZz23dmHmoXyMV1jAq7kvY
ZDVtMMCVoprgk4fxq3BLl341qr1HkFYgiEKHvwva3rsXYy4+gQuJ2EXrcGfQaTx3nQRn0aYaaC9S
VfDTyak2Qn8SSdn1UCpkHLqVZvhUjwX8PdIRG7+jwKVM7M8Z/cPXLpvACrLuH5nXfBr5lLc7TjtV
gD1Eim/Ky1V/DKA76HYpQmkB/0oLQn0t8dvSyZC7RVgOL++ikzGG/qAc7p3uI1fg5QNzsQM9eQhh
X3ok6j/RkyYv41TOMMsSdfLV2jwMUb87A1TgYG/dO41GOpVlA1w5wfUX8NVtQdBvwfQPowyYlouQ
U3TertEhnKgnyXtAKTkg1yj3x+mjbRwAc3yW9YLhpPlDj/GH4Dbq/JvbW/IDtwMAOGjCatynhX9y
8xn3Pq390ey4zrNpF1JV/gm2ELCYBffkkbYz+VaBD/qlbTyYl/m+pNWuQOQEP6idzVfAtyNo8CBS
fXacKX3oSFocW5t2n40TzH+6gozt0WSVW2OTvBagmzfO/jEA71PBaNN20943Q+Z9rWbZJM9JmA4J
PJVk9gzWhfw9Ec8SWXHqMb4QrMWFtrjuZ7jAnmvIaeZzJU3UCb8+YYJVcOgyRg4W39kOjSuYxzhq
49O+DQAc6P1CsYWkyUElf31hNpLrYspIeIbpQHuyTu4jR9wUStzeV4sAFsDr0hEFz231TdfenJBB
d+SM9Ky7hxeBOdJREzjeLCMUuLeVCd9eWFgP+S80n0sBtx5mMuokEzIYyLkOQGJONGxuBsOeDBSH
h6376ua6wlJod0H9FC6hYHn0X1IiN4FSdGoFOUsjsocsdOe9C0QzdkSH1k7DSJyqMP2kMBn6ufO6
6u+0Tss45COLlV+TLY3aNfVyOUfLz8EAF5Dn0F9dd37Q6euRJlBybjFtM+6yRr6YNrH3EAhghCVL
mgM+/Ww3eym/b2HZEAU43VE3yy1M4K2DBRYoojCqTPRtVkmMW5FcpjRNLyMhedx7M4BKuB5sYAFv
vGjEYBQ9oAJBFrHWhAGlbuUoOv9MswxiH1Zke2MpPfo1jLvef9NvPBCsDTAVEX4o4AWuS+aE+5bo
pA/Pqui9O5pWeVxjnNvGA61YVq8v0F9gFMwyxQg9YDjX5wmm7nkw5JD3eBTT+pwelhBTWZoDrmC7
pyEaF36V0f2cju7O6JnDIsKSjfbhSgTw+iPApcFMVTDDkbH5q8pNNW2es7TNLkk2gNhvRJU8osqB
/UIpPZ2CvLCESYrpO+iK9PXXGapauOwJEnylIYFe5P2tXy6h64JnUb1AgwLJPmZCrtNuGHU4aZJp
KBwFTH0iiK3S5kDnmi8DUxKJoQxF3zn3pknD9LeXRpMOsTwAlIjKZ62TT2kwTRXuzTPGZ/YYYFWr
CLz1MDJ5+S037K9Je2T//tMuqMj108J6IFwMA8AmRihYlXeK9I4/L1L1ZrLsrwLE4EXmYJpz5hUE
DIYEzipoIWDkYORzSfNIV6CK/XZhAC0zmIzgwYLOCPrk9TH0dR9KCZLXWTkwvPY6ZTAbDFKE9x/1
DdDmepkVQjT7IJ6oEss0YY1OlS/qncDV8SAa6r4IUhbP+RS0X8sCrFgKr5kYFYvYFbnMnurWhwqw
t82zbVSwUYKtmKzLF4CbFKERTWeKeLV+Cb1J3LmXDnw0qa8P+GfFBw8mOeDiZfVj4c/hPoc+KZay
bKMq7QsAuvP0J6HNBGGyUrGbjulG8fnWZgH2Xu45cD5hUbQ6GG0TJnM6TIvehY3HHPqUfbLkuQQG
ERheNqDlUmF+YBeMf4FPHD7X3ujHyBNx50+w4fECU+y6MBh/+2JE/fbaBULMDXF5XR8VnaTUR4cJ
baCBjTvApWVcQ5e38VW84vurzwKV45KsoDAAyWQVUDIo+P1J1hAVkFJ9Ic1M/qaS1nYvG7dwwJiH
RVSGVnKc9myuYLNb9UfmKExvqjOmwh31TPgSot37kYAtImJTS8xMUZMDW65kEhto01s/F64D2BiI
XYBW89U97maJ8Ks8UBdm8+BpntGeIzZPn3C7w1ZhBkGGCWI+YSSrvOcWCUNmh/Lec+DMm/ueOejG
qY+OD0Ez71sFo0yJMYITiAobH/pbpwqYMyxA0E2DQePaFNsKQF0ZnYJzbWFKTIoSU6EK2sA63pAf
6ZQMP7Op9b7ptOhg2t0hd+cGgwkAS7WLcQaUu1wDxwFetEVcv80aceGCSIW2FeAucaPAmlVPPHik
QHqZY2xkOX8DkQbGrR7BDCUdZhvn+IYQC76Mi0TuFa2FGeg6mZAEk9rDfk7OtROUdzmFS3HtmTGC
ssLfNz0sjJXGFIY2s/PRpLw89kWSPoM7MELC7AdHJuCtOrkw6HIGyAZNlWX3JRCJT00Pk9kCWczX
oQk6mNWODlgRDv5yGqh9KHqMgEzL4vz+5XqbsKBdxgIwvEB9R4d2dbfWQ6Yd+KnklxwEitMosuDe
1fr7+4ssx/j6q1zIXsg3BZjooJeujrnnJe5ERie/ZBNG/2VpyWNgn33cuoHdSrVvAyMIQGiN4Cjg
IgAR9/qioUpWlqRJfqndzN81vUNjoqr2sS11t3fwfZwI8qpHXbdtTNjk3ItkGgAr9hgxiStsn86l
/wztpbsPSt/EIlXp3rAQ7sFokX1OnXlTVP/GCQbmD4oahq/BRGDtcgI4ukjralYXpI4+SM+JLP4o
4e5Gd+E4jPlCOWmewa+oL7xHON45YV7cDa2ZQJLxbA+5j1cf6klnj2Niky98FAkGCnFVfsJdMgEF
5XN+HrIk/DiWdf6BTLiLdrMFcLGvaJ19gtLCgZY/b+BWRXuWPKowaUpMROtggpMaI78D4ywzEDAl
jkkH4N3FHvtxWMopEvgT90FelR1K7qH83HpBg9F28KxtI7+bMDEgNBRCKnzALgHrAVPhK7fovzlN
itFTsoBT18Zd9dZ2Ig1DDABxdEnGrw+AgQdXgdCoLrxyM8zQLdu4BjL1Y8x1tsfaaiPmvLUe2PHw
iAL6slDLr9cji0eb6xEFKZDvx6yBTWsAq6TI89pwT+00bRTjbyT/aGsuTcD/pu7Mltu4li79Ko6+
L0fNQ8Tff0QXJoIUAVKiJFo3FRqomue5nr6/onzaxAYa1Trnqj3JDNlI7Cl37syVa9FmgQcSEez5
IFlToUQNVB61SvJmtJ3PQWuNT13fBeXGouh/T4c/ncBpkkjAfuQQMp8uS7wlUkCBP3QOgBwS3LCc
UNqnauIIB5tPhFO7lLrPJFeqfabL+lNu98626Itbk3aiW2IQ44H+AdnNbf97GYDfRkyj2MptVe0n
xfA38shRcwalJ27O6x2pURQP++kLL58leaAzNwTIkSsCRALvM8UQJURswOVDEjWQIqREkEh+5fHk
9unfUfFvEa8di5fsQ1O9vDT3X4v/mv/X7zkK3yGcNv99+mP962f/JV9/bb6e/LDJeO+Pj+1LNb5/
qcl2/fd/8UF//5f/r7/5x8vrpzyNxcv//B/f8xZ8LZ9GKjJ7S5I2d+5foVR7+fFSfW1efvzxoeGX
+o/85x/34fcqz144/eLn/CJbU0ztT1KCtFsQ7s1welbjb8Y1zfqTOwfU+8yYgNYIQdrfjGuK/Of8
nqV+RMqaf5mLl3XeNgE8bfyOyQVFfybpXjyO+Tt8a8JjkYNDDMp2BIFDGzCfe3poZ4xY6hRZfC/X
4Uqxm40fS24nkxtMVdd3nt7M1sOvm+4tkZpwyf6yBtnRzCWHp5dnF/Im/TOFoyKNURff51J3U7Ua
bS8LKZ0zCxRnCEvooqURk1ew4ISGriyBy6X6vebJ6ipIezRUwmRJluZs1rhTKWLMaGX8HbQPp+NI
bUvqDDtp7gsjQdq0NfRNWaXtrm+LYFNOJGbtUtGXguQ5Zn8TPZBzIo+CQZKCcz1ThCw1YRYWOf1O
9zUx0DvFy34W1pisYwh3ICrvR8IIRNFp4o3W48QhJJSHWj7rzEU9qHl8Z9+EthCNvBllMEeYZWTE
e4m6bnXfZKG9zSc0Wz2tUp6l2PJvvL7xN06i6ls91Lw1DYSWmw9NsJnU4duYhPXjMMTxZky0+M4y
5k7+kHADvboCSpDuOc90lJDznl7/srV3SgoozA1NvbszqR+999A/Cqg95w0Bgm2+kyEte7y+S8XX
yK+JJlCb22o5FyJUL7EjIif67e/lIK32cLHG74x8ilcRZFWPbU6bfOpZwYHGYkCL3ZzuBlG1VqDj
2ljq+ATaPn8mzz4+eFBnrOHIpTAA9+v++tcU7lu+Ja8QXpJs9plxRKRFTbMRUgc8/T0EFeaut1An
GrimyEj3DkSilA1/1x59djwlcUhcuxRbTzf9VKZWOklaeC9FX0qUO5QmpJqxpra9YOjC/J9aEo5X
L4/WMJhY0m+BPsubYGWuUHzfOhsCVBctscitbvN1sfrx+yOkaEcxbSbRgNLidISFLJn+MBnhfdhs
rSl4F2bUbuzxbtSXUFmvFYrTEwR7CxW7mbEYTyWmAdQmiKt4VMP7ZmvuwvfRk3PM3pm3bHXlOXqX
uvIuezcc1Z21LbY0OL44987joTjke/WIII3eroyffed6x3B9fQrmk3vtewknOwY4GJb0Kdxr/d0I
RWuRmRupalAsnbZRaLkBCHEEna4bPXPadP/TbAalNR4Fum6hrq5PUql6bTjcA8P7qcfjzqDtaWFT
nZ2WVxu8KgCpcW602bm+uXqUti7kTEuGe9jsXQXNLAOp9U5/GOKX64MR08GkN+fR/GOJq/utpSgK
wFFXWNLcaY1G9k20/m6sqlV9XIrwzxYLSwSddA9yh9OtLqS4fPriE9PDUkRNSPN6EOY0lo5fu+lz
iIRFMsvrWAu5vjPX/2qTfqU52UmXvBAw6MmkeR1tGPdOQtoIGDHtWRsruLedD3WCrl+5cKEv2RND
BqnRnE7BHhTfSNTm992UbX3lp9l4ex+BDDVeMHhpM8KXp/OkINDil9Plk9XOGkozH+6VPhj2Pau9
shJ7WtiOZ0vnUH5lK84ARpInjuBM/SRvk96oy4PVlZSK6SFABs3B29EDDyM4xDl5sIcTZ+FNeDab
r2aJ+V5BwbLYBT/R3qcPUVkeJCd8lKV423jharLqTanmX2AKdH3kca+fhwsjBc0LK9ZcpgFoJxyH
0pIU6LcYaUmLCRmhPSW5bW1AdSdXK09NH1sju62d/XWrZ8edly0YGlq6wPeRVxSukDSsnAYg33gI
dW9N8/bGq3YWuiBRkX2/bkkE2HP+5r4deBMULlr+FJbSzpNKD7RJu9fvpaN+2x/iW7IX6pOXAbla
KTsapDe65bao2BkLyynGob9Mz0YV3aGTcp77N05tyLVRdWpDQ+bHXJlEgAap25EHXZ3q4A3kf8fc
nJ2BCJkqjxiAOl0faoMvafe+La+i/gFaoV3Sj3fUlGK1/Hp9XsVz+Dq2N8aEFTRDGPXC4tXYnS19
Ubz3v/v5c4/c/AeHHJSOsGyqVTRaKEPVW/Zeu2nzyYRCkd7i61Zmd/j2PqWngf5WlQ6Mmc36rB9v
xsqEapr7hwyWqG1W1l/yJE5uojHUttctnc8XBWRoL7lDYTEiPXq6F3Iq/OkUTOGBHqLwPgCFtO4C
bSlJJ54rvD54YQ12EHXunHgN3d7sOF8ZZxzimB0DSYPZLrC1p6krlG9hgFZ9KSdfrg9K9FeYm5k2
YdVjd8ODNQ/6jTm96qJggrfySGIbdEpw7FPNJVOyHmv1Q18oiGUtHOcLA+SB+rpcpLGI0E4tFmUw
lVHZ1UdNS1AhVPq94U8yQqfWXdlZC3vwbHcwPOJMqrQa3E7kzE6N1XmO1oJX1ccGd6xr/ehGOrTS
jnF3fRrP9gaXDRAtA7Aff3F1n9rx4gLgpVbXxzbJ78L2LpWd3X9mQThN8M1FMQo69bG0gJbJRzuL
F5zPhbmaexjYxiopK2brdAxF3llq5zf10SJ4k+Rbtd5L4RLtgVjJ5MZnpv6xIpIypEo9eU6MFf1j
cbRkd/oc5yupdp3HEMIzN3lB+ChfKh+fuXHBqBCbwmY15mTl6yMoXbrqJGXjUeECwbZ0X1w4Tpxd
CJTAlfIP8VasHams7Xm/5QjTmkP+oHtSj1xb4PYQRUmNUrp99+P6zhDv/3lGKW85uGuiDvW1ovbm
CAe+kkAmNFVHe1ypaIgctOimhlHDR3xwVS/KS14yB/QBUo2ZbBnGhNNtYk4ecDzDqFhA46Z48CfX
2Wp301187++mXbzXbp3b6Yv0owe2/pJ/vj7WS+fsrXHBeehVSktFh3GZFk4tf4BxdX3dwqUVBPcG
wGLmHXbOMk9e3nddigXuk3VgQDADz6rmGyGeYzp4Y/Ylz8IFJ3zhUBizi6INAMoYEl/C/iSVZ6ud
JvXHQVHWydQ9AKZCf69eK+iPdWpP0lDfVvGXQY43Zu64fW/QL7K/PvLz82+QYSchA5cR3FFimxZ9
Id2I8vp0VJRsZaFo0gx7w1nYrJeGyo1DSyBgMNgsz6LVyh5Cpn48KqqLOqOjrHTNVb/bz8Ohd8tv
3afqY7ZUPTi/chjZG5vCrqmVGPKb3mdkdNdU8ByktMVmHcd/Cak0b/6TaGRmBwYRxL3NCw4Awunh
KKeQXGahTMcUR4PUVumm9lr9YX3p0NFK1/U77eO0RHN2fiZObc7r+ub8exCb+LE8Tsh2gIYePhfN
Esfz6zv32rCE601TqMknAE6O2rZeaXfl/eBKpIp4L95Je2kd7gc33I29G+ZuuK926c9g5zzZ2cLR
XBqocAXWdeHzSBimoxOEt+pwAyx14Wn6GmCfDXROkcxAM7odhIM4qVbc0n89HcdbmX7vXf4p+NFV
+yAHWu32u+SD/eGgbKRH+bvXutKj9Bgdqk/xU7l2NghD3rULYcVZqoMyEgkVZBIgcgT2I1YPJhKw
Vmmk8jH+RNZBgSpmMxPxfNAk1/pr6Ul38Wy+tSYsc1xAnw05CtZ+dj8MbW+UO6cG1ufqPneYC6xi
vMnDrbfwEBGJmogJTkcpLKwW2Hqr9dhNf4bvjW2w1dfx3nyw7oIP4bvgbipd+fOwcFTP/fxs06E3
g9CXfnEh2gE1Hoy+hE35p269i7ubdJ9oH7istQVDZ8nWeXRgwMFqsqvm3ozT89mWRs6tZY7H4bnZ
hl+tp+m7c5e/j303vJM/jtWa1gUIz0zQ7s9L9OiXjszcnEWxhjQIDK+ntg3Jc5xw9MbjpJruIK1U
kuzXbw2xMvu6eG9NCItn6UlhAUUbj/KtsYYXeDv+LN5l79RdfZvto72+i29KfaMdsmgfIjS5YH5p
gEKAP/ZBqqZVMIGCTyS3GKRt2SZLBHwXjUCSO4etZD1E3QM7gY00Q4bgKOkcBzSb63Ihrrl0986k
0v+yIAxDSiFoKBL8Tl19msL4LhmtmzKVb66v1YV7kEwRHDtEN2QZRVrvMGzhIZndeOscnHHb9p+r
bEPDwXUr84ILPnQGJnMN8hwChy7s98kuozwaveng+/ph9Ldt9BE67sdxeudI+ua6rfNgdI6WQGRR
JaRnQXx32VM0KpGTGQc1ciDUDT4iYSWHd47nUZpE5LrJ1lO3lHK44CfB/YBJmImTNapYwmqVY9xU
Udm2UJIoN8U07UeEJTxb+tlK+9FqNmljbpIs23bVt06113DT8NJZIvk8X0yqZ0BykXoAZXrW/GgG
GuDBWB4OtNiOd+pobcn9l6uwrJ9qW1oqW8z18NNVnYUHKKTM8gNzSUy4GQsoYaR+UP2jx1PUHRp9
k8Ot0iTZ3k68XUC+avQiyOOCve2/76oWzYwl8PPZIaGiA94SGCPX4VzVP3VmXhdRCPV15xCWNmdQ
L6icGKW/1WM/XCgFXzQF8sUG9Q4ATyRg0rJy6EOC9YNnTMYmSaC9lGsPLfu8jn93C/PSfm3etCin
z5oup6NKhkYOW18ej/2E+jiVoCF4CYePcBm/k9MO9chj0CyUGM5OzWxyfufPuB4qZILL1ktNrYAQ
jMe6hEXHyG4GR1mHuvZABmU1qs1+rKfd1C/p88zH4sQxzFn/uUdxzmzRhC+sH8pLVjI4fXXs1FJd
jVLX3TmJN22GIFDdKJIPUGIo+84c8+11L3Fh82KZtAOtA7PalAiLoOIFtDEpayzHuzy0bgzEyCSF
Z7lvBN8o7Gz8SN52/pqNt+s8W3FN4MvXv8SF0TOnXB8O+wYCB3Gd62oYA6usjvEkyZDupHq8SWqn
AKLp1D+QtER7simUh06plrISgiopexjFICCFYJKAoMyvzNM9ZnSB3MZJWx0rQwoD1zGlZJdbsXM0
rDy7V8CD3llOMCHPNKarAoCv2zcTPYiOUm1oeUT4Lxo/yyG6OFOFuglCAzoik+a0DfPIX0003u3j
yhxcq0jL3fVpO7t7568+uzhIzNU5LX761WGFmIIq8apj2DvtBgxVuB4k01k4ESLU7XWGSNzx7KXI
gBVhhvSymIbMIUMURQ5hUqMUG9Non+M4Uu46G7F3fZoe/SypVn2k2ZvIrsrfrNHOawSRMNBYUEz8
IoRqU5jBV+rJ9dHsinY/VUm2HXo7WZjOiwN9pfmmZ3zOVIoDdcAt2HB5Heva1DeVk/ibCaGH+97L
nJU5jv2HOIlbmGna8Mbukv6Ql3ry/vqaXjoKnEYYWnA+c2ngdE0rvS+bFszrsY90fWdmJc1neaft
CkpyStFHW7MDISrp0ri6bnj+YMED4dTnHhJMs+bCZrIlD6amuDcPcUMdp3W0cqfWfbvy2P0rKZK1
myp2vv+mTToj4DUBdcq1aXIKTwebUttSAsvXOHvfJOk+7L0VrY9rJfnU+0sc3GfXlmBLGN/QZ6nU
Fp56dFC5jW39zpnqu9xaKvWfTeOrmbneCAkSHOXCVs0n31ZaZESOuuGaLz45x9FV7tvP1yfu8mD+
sSLsEgi9m0aOiJ26crjJc2sVdreBPy08sc/2ImNx8IugRCBFIZF6ujy8kGJPniDP6KutOd2M2u1Q
cf43Sv7QLAmOnIVspC5Bv/PwpJ1H5w48tSU1YyIn1sCInmlrMJINFEXaQhbv7G6fbUBJTlkW6WAg
kac2FNj26oaJOwa6M7peHX+M0cS2QZZMer3ylBxCulHdZ5W/vr5c55fsqWURZEKKqFUmp5R5JdHl
0ubhDdHSCsHYKg3f57IFn0O9Vk1p04C5beU1XSYLlNvz/J0c7/kbAH4G9zNTsYpxDXe8HftDoRwd
K9lakr8JnM8jLfJt+tj42sJ9fv4KmK3NvnqmPqHlVljNihAV8ZhSOSaDsu4tc1dEyaYO1HXfRJ/0
4dlL1Ocg/2DQ9t1LsTu10CflyUJoc2lLEcZBl0HxSXnVDX6b/MtSJY8jGLyOSECv6/qLloauVf+Q
6yVqjkv7CrQGcRQOi1ZMIXibYseOqqpSjtqHCFXJ6ksZ3uU/Eu99qR8B+lzfS5dGBVRW4VXDXTwj
cE9SmqGsjHUcK9oR/sv31iTfQc1431TpcxVbC+flgpeBvu0fU8IqDlE4hM6galRs1PdQg2zbZkDP
fInk+tLWnJ8ugJSJZ5jD0xGVKcwM6CfimaFKWNGD/ex1kBI0evtJi/ubEk25hTk8T8zwQiXWk5m+
uSFcfKUi9dtCclI2RxnW0edkVBq3q1AC1NRgXPkpwEvc4Usix9bGivV802eoywfdOwiEcteTuaq8
MF1PeVjej3AM3Bdx/R360HAXGnX3+fqCn6cAoU4D4iHj7l+hicKKQxKqKl6TNNySiKzrdvZX6TTF
Jm8QmvQrXLJOQHrX0c7rBnIjbxKr6DZjObVw0cCh0UJb56YthFp54qjb61/ufO1mlj+uCUioiBrE
VuuK66Ev0oSQqbNptGiidxFkQOvOGKaNZkoom0bF5rrJVwTsqSsjpzZLGtIBB6Rd7CBwAhVJuBn5
SqeN9cW32+BHHzfJh7GHB90lH99/GVLNyVfTlKZ/5W2omW4TSTHJYao4H4bSDg+2pGe1mxuU990R
4q2PcRJJX4pSVlIePxbAYGl0wi9aqEyF27NJHNf3VPUxChoZgGSgTrd91BiPeqFK9apCO9iG+CIJ
Iti6Yu/JhvGEDx7UCc5V06gPmVSQ1FSUMP6LHPoYubEtWV/0SO0fY2WMIZ8q2v7bWJvUd7sUEXGZ
5DbI3cTsPgEhSb/1fVt1blam/nHoKWosnAjRq1CYBVbBBTxrb9MvIERHcuHX4EfM8ojrXvvDZlRh
agqaFdJ111dP9CmiIeGw95Lc11qJodaWoVcDU5scHW9YGM78dd9uEdGKcGQysj15l2HFkEHSwlyR
1/nCnS7OGGkCMnjccfQiQiAqJgyhZFGaTIm6Y5JGBz+A4jZ0IoiHkThJY3Js16dNHBAFV/COnDJ0
B6BoE7kGogwgW5F03TEMyO+MclGvahu8/3UrZxcZSVbSLLyy6BCEmkWYts40h06RQqAaQbep6j5w
u8Z635Q9lIOaO3YTRUk7W0EQ9Zu7gscWhiG4h4l1bm4VHgJ2bw5NXqY8MXXTzavMtcrQ7eyF4Yl7
79UKkACSHEwn1+fpRcOjDiiblpHqkLq12h5tJXRzcDzXJ/F8qRjLGyvCDo9Cj747M+exGiXQ6Dne
ZyoQS2JJYi8wRWKszE9ELPGEEjPJrTH1cmBHvBMbb51E1rHMJ7dpXqjmruKpQDlEvymcHt81BdxY
o6tpw8Dv9DeFtHQUzrcNsQ81ZIpwfC+KRqfzOqYJ4gG6FzwMUrLKHBOe3mI9xQCl1GblGfq2bB7p
P1w4EmdXD80v0AtDgE1fAGyN6qlVHcGOkQJS+IDWuOFsw+HWgE9J36eff3c9udpIQMzY8DnNK6yn
nla1omZS+JAojbSVJ5MCuaEuJQDPkg+8sHj+zNpUZHJnmOPpcHwzscKEZsIjfa6Dq8eqAtanH7ed
QrNpD0Mw95ZOkqf+Wo+8WMK8WILXiRuXb/Ba/iDik8mDiZquWR+WSJoqzbEDgA1rU9rDrp3mC0Hl
khXBx6DuB8o5l5vj4NCRnQLzp99iqfJ2yYihz1Se0CASkAt7Y+hpuhzI5B413+TajOWs+CghSL29
vjXEO2CeMS5LCAahDKYhXzBjEfTYOZzEHEIr29J8XqGNIlVrevTDbVmX5YIDOxsWIRYUaIQ80F3M
tZ3TPaIVemRkmlIefbPDNf8sjY/XBzTvZeHexACYZTbCTCYjnGRiczOXOzqdE8t3nZA4hkJR8Ok/
MyLs9KHK2AHQqB9DmvCj8nM/fSitJbKEy1P1z0iEpUGsvIK4kghAyb/A2+aG0+heH4bo9YgxTuZK
uLPSMjAhN9fKI2Stwz6tXZ2DGlGrdr1m85v68iRiBGvzeN8gWVB9tROgVuUx1Z5mNYS8vyOB8Zsu
VTQiuDqlQL0gmpe/+M54pn2pww/PC33BzNLaCC5gloNpaEyCDqb7pgE7DJeeCEvbeL463kyWFjqO
joxfeUSf0pXSB8t4Uuyf15d/yYZwFmnqTsMowYY/ggq2v2rpJ6NdyHsv2Zi34JtxhLk5WVPHFotS
BNwVAFpIQy4WpReWQ4Sd9lMd1YXDSDo7pGE+cEt9iRL+zFGe7l4RxJfUDKIo1fJoKdFNafU0Jxx7
Fabj4tv1VRGDgtcdzO05K7rSHyoCPuUGGiyj4tjztNjYVGyM/os1ahvLee/9JvnrryP5xpZwWuyQ
Rswsn58ylbNqrXdK99FMg/X1AV3cAm+MCGelkuQw6dXZj8FwmWg3si2tlH/n+UeHwD/TJhyYpo+d
qn61ogarArrrWlJdTK/a7Pe3NDBKyhskIimZa8J4TEmtnFqScf5msdJRd+C97CK3dH3WLvhmkklg
injQzjzAwj1WtnXkFVVdHjWHujGPa2iiEa5ze43a6speem5eWCTMEZGDjCMpcVaIg62PqnzP9i7/
govKjbUYBZbt9TGdJVXZ2ydWxP02GElCMqg8Ioo4v1wOxUP8GI2ujEJy55bfp/vgUV16eF4cGoxA
cyRFRUNsR46bUJXUoGW9nGTtef2L2XZrPckW0tMXzbzJPwjXtWWTIacSQeARfR1AfCXSIW5/XJ/A
C07oJMchXNiqrsSNIWEj8hLkkR8r5WPdwG2dJguRweWVejMa4TghId13TY276yE2UCnnuZM93Fe9
+pwn/lrLbap47Y6y9HsDZZnEiW47S9t1qr9w0S6NWLijrDwmrdrPHipqEAdV11pD+7qMdvyioPbZ
g/R1d74Zs3BXKXacKzSqlMc6gPZvnXlu81S/t27ij16y0tI1dbA8XeVb7zfpK2c3/HZZRRXqWJGS
GG5lPGSUrJvEc7vx8frGOX+bCSbEiLVFgoS8RXmE7MB5bidX+RaXbtzQebZ2/G1qLGyghXUTBeF9
RclHB0DEURuMdTzeq2EMyDTbNtK/5bn+WTURgBkaMd4zxFKolhs9vC3jbqvEn67P38LhduYA5E0Y
k6atX9WvK4RgpdHeIUCyl5eUVC7c/CfbQPCOnlSreq6xRnLa75SucifT36ht70rxoVL83fUhXbxg
3szbvIJvhqQUVSgZ87x1EJcPsQcSeFdM+drRP6JNhUaCB3ho6U2ztC0Et9JN/zIKmh23cgz6j/bw
eaoXWi7Esu+vA0XNbOYUmuuxp2ND/DbL2obwvMnybWzILqlo1wTqbDno3jb5oZ0+X5/NyxaR8+Md
zd/ifs+p05VpMnF/Fs7ai6J3RTausgwOScN+D8H1qmyWIEdn8PFfo/zHpnAbNH7o9GbAWzrTpVWv
PcMMvLa1DmrycJvn0C+oe8VBiuNW++1WVljGZvkTiHCpPJFaEi67KEIIotAk49BbutvXratR6Rr1
tS3/kANlIYA826mCMWGcne8rdpb45kFuvllogEOi4CY1/CxSfvA9+i4qe201S4KT5y5TMCue+VCX
FM3DbPvThlFPX5n2Kh7XfbUe/GfnJfjd8zibA7RD3wwqQNCAne5ZWbK1HsFA8+D4u7jfWDC6566K
RG+79mr40RYc9MVJfWNOuBAm1UhJCmIuqdbdkwadpbMdvmaDm2fu8HL9cJzv1HlsM6oWsAxhpAi4
jLVUs5GmMg8DxjrXCdZjs66kTdhsvMY11uq9ublucnYkJ2kgwaJwl8vJiMxgjsVydB7V7EmZUJH3
u3XlfZoQSrlu7Ox2ODUmlhBlJwvKoGYuYfZPYKY05/phld38Z1aEFUukKfOqmCHl9daPYM+kHJcr
368bOfNjwlCEg92DOdZSk6GEQbpTYf1tM+dGq4YN8oNrs6xc1PcW0Hlnd8KrSUiZKAFQJBIvcLuc
KmpdnnFIbM9Nk2FlxGspuQ2W2rcur9I/doTzHCaJ2k2TbRxCn4Ym7VDIO7VceAQsjWX+Dm8u1T5P
JqXOHePQ5E9J2q6hXXVtWqcyY3t9nc6DVWHWhCtu8mQtr6mBHZBqkB+d782HTHbDd+o++dZ+75GE
dO3UbZci1aU5FO5vlCEGuaK2fcjqTVD1LtIJCHN8vD62JSPzHn0ziVqp+BEE4MZBl5yNHYbbKH2p
I3Vz3cr/xSn9sx8EFyHJQGsQ8DAOdbbp9KNUrJyv9g9eM+ZnSV634dYsFlz89d2hyoKLz2uw2YT3
xqHMd5pzl6CmQisB5IHXR7ZkRnAU01joQeKzSIZfrGCVXPXjczasVWeJM/fiHUIXyK+Te1a/kmmw
irSRhYKrMvRd/NHc8r2DjUSWVkH+u0/Bkx0PJOp0WzSyJOexzew1+nfP1G+L8hsv+lVfab8fbyB0
A4wW+Rl4BcQMXGp1Up/XAw6pXUXdKn0/wD/mhj+cbr3M2np+T81KSJCec+urdJucDkofgYZXVHoP
joZ4C2S+nNrru+HCacLCXPXj7oVAUdjmDvhvtK6wIAelR/4tqbdjDsWeFRtLl+6CKTGEkVKz0wMa
hw6pGa2ychOp1UoLf/5H4xFRCzbSOmEJIuUgExzFKNeadbFKraW9vTQW4SJUI1BKWsdYLKtf6ZQR
5PBr3i01vZznWQDBAYqasUdz86CYnDKdKYXEXDYOyof0MLPww/7A21xfGyglF25VuqjyQn/z78zh
P1YFD5tPo5zDWWwc8hlo9NQYz+YSvd58mwoB2MnAhG2HvHoRFEhGHNT0Uxp+LZZu84XPF/GofdZk
aYHW1kGOUDgBQQDcYMHhXN4C/2eWRGm0qRxy6A0Zgqn+lThPpnkjj0tSPOIwDA6mzXsRePJMtC9S
WiM24TWhX7YPdTQla9r7XqRBXuoMVGfX+HYx5qM/YwRhbwMyeAYbsQH3KUmtdA+xlMnD2h486Ytt
V91zPE7tX7qalRHKzm31OUpSUpep3taIHg1+/yloWzj/R1PbIw093IW9AiB8TNT+i2IWxrACOOEn
vMQ857NWhIgZDaSYRzeFHCtzU6luJDrly+b79f0rRvfzeMDnqhbHBriGSMThtFrR+GhAPQSoEj51
Wdm5UVWm5B+tYJUh1j2Tby6cGTEyfrUJ6QdXwqx1I17eWtKmeelozQM+u3tR+qhfgVsN3ayHNNJA
T+mvWO4+Dpqxvz5WcRdid1a7nTUPEJ9hw53eEJg0lFKW+4fcUeK7II2AI7dUAaAeW3qCXpjWeUbZ
hzAq8lYTAocxAQHZT0b/4NmQhAZe9yK1zhqtpadGm+69NukWTpgYqcxje2tQcLKRAW1uqVn9A9WO
YNMn0pOTmr2rjrRQ1bX3mw8NrDEoKEln3SIZkqLTmVTswox8eegfat1z7upGL+Dd7+w7ZZSlm7rq
lshGLowOtI0FoBqDgB4EL8sNopqJn/UPhgWdjxIW8MiD5t4AF4ZeuwmqhfDyLKKl9w3kG8BSQGjU
WUR0mG8YdRGQR3hIrJ+h5r83IN6MC/0mlgnLPHU9GPad2qf3UVm80xH3ub5Rzw4IoDfqVFB/ACmB
qnneyG/CdqeyDSmiPe5BG6Mvg177+1H2mxWe+hO5InQ7i8Byo2KJOumsM4FRn9gVQqjeM/tkHDRG
HSmfh1HfBoZ210sqjaSFO+WNW4OerWpvH/UKqNVBo3dmKZty5sZnshNaxwGQzcSnIqylSmxZCifL
fDBi2V7nmpGRFRuXKlkXrbBpyDDqhKavM/FmhhVWt5p7yx6Q5il3WaqhBBPTcnF9Hc/Q2jMjLqVA
WjhViGoRtjxdSMvOtTZvpRCiYbP9qKa2HbGKlnN08mGKXZleWQhlwREPbpI0yO4VhpY8T54+7h0a
9u+isdn7dR5vJ18ub6dIin65/99iRn/lDa/zn80pDfortfk/HOn/3/Gnc2iu8KdXL9n34I8PM5P5
S5X98TX78cf/ypqv1fcm/P7HO36sT0jU+bBfJOqW9Sd+QZ+ZT+Da/0WV/otEXXP+hGAKeL41kzVD
NMWe+5tEXVKUP+cef/rVCB7gAp+T2n+zqEu686dDQg8mYxSGwfL+i1L+4VfYARv9L4r5v39+y2ou
3Do0y9I2wSfNfsumr1R4FUfhSEZ+8gP4HYP6CVXV+Eg3gPm1k3Vvm2hzHaSJ5YVN/try+SYkoqY+
U2/DHz+DUKFmELyGNNQwv+oO6osIiJTtQTHeJda3ynk3Re9n39hVAD7fl020SfMKKvdkrURPZfZB
D+N11//VGr2bW/I+rb5VagnEUXJhGVG9PR1g+zTo9mb7mNXdtvM4O7q/CqN3qvNUKvYmq5HiiMCm
xdNGr4fV2Ga7LlDcQubBVOxURC4ba4kwWRGc89lwhTOtVSWaICi6rawP9n14wBu7yByvpW2+qo6g
WB6TTwR+1GTcJd6ZJcvCLdgPNER7A5Y9s6VOMPRHr3r2lWhTZuHPdjD2ev3zzaG4sKFEStGzwQpv
j9wwUbHTMFns68223GwpHbuwz22NnXeT70033X64bvJsD5/uJhGAxIO6N2FVI4u+DzfJEcXWbb/Q
ynjRBNz8MxsslDNil7vSdpPSqBIRtvV9skMamB/8skSR+1Ma/XV9NKIs7q8JfGNL2C2JUVllh99e
QbyZucUPe1d+rG6Gu3zXP2cH/8W/pTsUCfO77DHY+Y2roZLr9p+vfwsxnJm/Be8VnkfQ0NEkLr6N
9aSmVz1KIIOQNpBf2YjPuBOs0+OGSCqAYEdx6fG4blSI2c5sCrs1VSpTbtQYm1q86cJ2lzVT7frD
XPiPp+11Yxc26qz3QuMYhTQg4K8S6G8udJg8JPR1Z0K2XNJXvpoMj75je9t4DMx1lmvaTTvWzTab
ivRed4p6TeRlfx3Lqr2pS628K9K6PcKNoB6l0I5fRsS8fm/X4R4p8kEpjLOc1Vle/cqbb6gYkoL/
CyVXN4JwVdHJv4ZzCD0xhChWtgcTiedXS08eIc6BygD6OLJhmgUrtwUhyWkAQgeTkygqTbRtYNRw
rPnVVpHt8Ob67M9e4M0NAH0bY4I+DbLD+Wa0hRsgGfsuQll6vDFtqNpXam62jRuZmfFUyXJxHPLR
uqtSHgcu7AdWuAI3v0SiK25xEOo0HZBhhFKHJkWe96cjbUq1B8XsKDdqazabSB/Uu7rr8k2rTskK
YgJlq6lmfFcaMqIUvmqxCYfofd1ES28jwbvMMDYg+3MagoYgHprClE+502R+7RfbRjMnpKKm8g7F
6HKvV/aLFlr9TUOrxsIdLEbus1GuX7qy6AuCTVPUwci1PGqkLMDoOKQfirSVt2HrxB8tNYpvAk2r
QLyhf7bWfZjSIGcetblwU1cjQrJdoYMnjbMFahix6st3gnYZrBgJqrmZRtTg7FQ5yPtyKrcBJICr
MB3jO8+iabGMK28re/aPuE9unTzMwTAih9Q45aJ+hna6MaErwxtAToMqK4A1UyQvMyavRHqvHLZm
5ECBrf9v7s5kR24kW9OvctF7FjgPi97QZ49QKORSShG5IUJDksbJOBmnp++PyipcOUMdjry7bhQS
KCiRMpJuduwM/zCUBgiGvNdlmHgyuZQupLt9K3u7CoWdxB7KDr68j5KmfkHgTbr7oMRdOkzGOvr6
9plZ1wY8GzQStooNnYT/uaubwY6HVutrs99rwhrG/UwD85Kijnssnba4eE4n6lC3kTRGVXMav3WF
cPxt7lmTEc7YeD/6qDMCYjQ9Te68ep7/wLwkvilntOzWX472ckci6U+lRGnI+Vk3Bxkydt7gle6R
ABDdjzncYmMA4jIWsbvR+snYZ5bRhr6HodTQjeWpG2iGt34XbMRkqs0cRNk+EVV2GONO3ZgRvtr2
y9MhBgI2hewZBMXy+/8SU7PJwoEG7Z5jCfsTabjM99GtTcy9U8RTmKWxd5ZGZCHG1/QH2nTFLkWS
AbMQJIport0iYq2i7c+PtUwGiLlIJVD3XT9OxUyqw1nLPTbBsJitT+WmGg17+/bO+c1PsnQeCeiL
ex/uWder6B0u7UUXe8dgjn/ozdxtB6vxdgV2jDeu8HVPnRdCjg8RagRf9EW+fnWHG7BWxtrJouPU
pN/gwKaHrjCSrWmVWeh2pfXH0NjWn2md5xu3y5ptBvV94+DrujT0ko031PLD2y+/luj5+UhwLHHU
hJ8HHmkVXgeLCOYlTnSMui79PuaW/SFQzkmPc22TAlQ4pImQd3nSBftSa8w/DJjA4ZDOHSox0LSr
SFM4M8f2H33iTqHX4zQ1V0qdOwba+ywX9aXmGt4ZAKxObz/6698N+BwaGhR51EuQuK9/t5xryzdb
ER1V7833QgTAQ1StH3MYeTe2yPo2XL4SunLoOMEiw5ljDUKeZYQW3+AE4Osd45PfpDFiMU2sjnSd
KgdFly7+0/GL9kcSWdbeTI3sKLFqAlU4KXmLnPe732yhrYOyWuQ2CHnXb25DA2RkpkdHdEqcFzlE
2Qd7dNoPVTJa2TaP7KQPhTOpbtM5vfa95GSJsLIrezfTDWr33Zx2f0j49v6pH7S2PqR1MlabxMqD
bN93vXWv+iZ9KZzUkUevcLBgbQNnuIWPfHWjLV814CAY8Luo5teVbpfQHo8zcFNRl3j7Qk3exkJT
8Ugfp9s5BUpEpR7jfaCZct81TCHIM9ThH+8iamzGkKj503xd7/8OVekxV+z/2p+6fTJAyk4NLThX
SJJu3l5qOd3XsZ98CQttkkhCLMT+658tr9EaSwc6uuniJqasPsFaysv2vjK0Xd3CRRyk/kVHbP1G
3Pntwj5D40UWkUJiFeGstsKrq261o+6IeCuRW91Y9Wzs4DqVW60o9V1Rd9X7CVLtDWHbVdGynJsl
aUNJABIp1ODVTuX8tmk8ivhkK2mdh6rVw0hN+mPZ2tNGjOr57S+8zhXXy62CGV5khY4US3zCItk/
1nrinJTu5oyVLYluQqS2CElkN4LDb+IQ2ekiXc00HPnlVbZeWD2Xh8oQJYwxHO1a7YtXpkz/PARY
/gevhzwwY1lcOig8rzcQ/sRm50uD16MO2To2Osi6J56hMUVnq4jsj44+38CrLj/Q9Z4l6OnIUFD1
0JJahxpNNJ4eu/yA3RBUJ+VJa9sMvn2j3Fwu8lerLKcPbSLOyFqlRLOGZrC6ND7RxVUvXa7Sg5jQ
xK3EnKNc71jlzm/QjSj8OQilltx4yde7lBEnQ24ajfQTWf/6u45zngYF2J4TisDlSfNFHqbYQb8r
CtE+6uNc3MqzlgO3el+0JBceMD8k0W/dWEz93DAmP0azshrHMDGVopeoOVa2UbAR//JLN7+MPR23
k29GxjmfOL+0+cr4WY7JrWJ/7VnGKaW/uliWAxEmQKzHQYTmsURoh9vNd+V2sNvimDQkm25Stxt7
SpcREbl8bln1OWjT6Zwl1GNurKlD5Ol12Pd59KHIMn3TJYY8cszVuYZf/VR4abNrS73dFaPl3gkE
Sx5z21cnxk7ZKS+ncZtTaZ26KS4ejTGy3nWTlZ91pEGwSO3r8zj5+Ub43S31ndeBgjiIftFSRuE5
4azi0mAL2cymHhxHlWwb82FuzBCsQVk/iP6WT9Jv1lryE9JYsn5GtKuwP6bSa4qmjE9CYKdVq+DJ
M2L9zqiYJwZV/qmd81taE7+5WRGbW9StUWAmPVo3R0RudnPcBfEpTqPvlWHFR7dLxnCJUO9nXbVH
5UUBXtxBhpWv5d1HcopupGevDxWPQNinLFtmjOtcF/metJtNtFozX/YhDbUXTdXx1p1mc+cO2S2r
jddRGH8PPi46AqhdoOVzfYYBtJdWFcfIwJaTOiO0UeOdZPb3wG3/oYwpx2UZDCzSV6TM+PGsrtOJ
nA795xIbL989xzJqwtQrvK1tt/mh5WuStkfRR1cf3G1toyr49iXwm1x06UARsJBXokpbQ5YXKLPW
z5o4VVL6m3IS/qmOLWRYAqvZsN/nYzsV2te2z3H4ltH8vpTaF+H2XnAjrXi9sRfcG+qCTFRp9qzl
FP08dYoxCcSpxKTZzetxaxTa/Iz/mfWuSSy936RTf2PN1/fRsiYejjhRYK3gLjfJLxVq1KRDO9Pz
OrlWLnaRgWUhWepwY+++3kyAn9BcwsSNy4/U5XqVLPKVViJldNKHAOUlb7SOVCF1aM16d6ON+frq
Yyk2LarOHkTedYaELOZgD16ennLZ9uc+cj7l+tJXaysiLHcPXq96ceqUZDAiB/HPgAfLVmZ1e/Gw
Ip9grHr9opUhFS9bpaeyHZEFjGq5ryNeFAOy09x77Y3lfirhXV98rMcOBXIP2oEB3Wo94deFDQ/+
NMyNsRvqytg5eiN2VCHiWLRl9KCqPj0nyVTuua24ePwuOSZdBwdT4aDR6SoKUyXEV101U9hl0jtO
nRNtyWej3SDIUaRGojAntX+gOooPWgQBNpo1fxPRan1x+u7Dgvy4wYn9TcDlxYizjCSXNtR6IhBn
RtKqsk1PmEGnofLdYueb9QRUpYwPqdfcAcPXz8PYKTBO/MtRTPqN7PBnO2T9cRePU0KCrzMqX8Ul
pWfFNPgiY7dAZB5pZG8rc7T8ULbGZ0BY6Xutnvhxk1HaR8fTunuzdPwnw+ing977ydGU9bMaihk1
QVeEresOGxfoxtHXrOBes+Nq65FYn3Gd70McW9SHqPfNUGmaXYZ2P/xIx+exRXPA8mLnyKA2vhH6
fhdwMOAkyyfskHCvdmtdVCJNkpHdY9jpHtHicjfXU7LT8tjamm0ECQBy08vb8fZ3sQAuEeEtQESa
Cdf1lrWNFEtoeiOn2lVOqMtR0uMdrG3QOP8QR7ycRjruIIACWrxswuVK/SW4ibhVuN43bCIN42UR
6fEdCt353kRe6JClQ36jIP1NMEVjnFPI7YvDwGKR/ut6gWxsZitsWqM13K1lNyJMnPoW2Oh19clb
YZxK4Ga+T6i5XkWbvarT4jk9RYPbH1PHTzadaIdNm3s9B7oMHjRzkJjAtdGNPPu370fz3mPL4KS6
FrPr4rSvUtNPT63hq3eGocnPgwyax7c3yOtEZ/GS5r4gE1iC2iq/m2KV0N3Q0lOKnPlOxnr0bpp6
7ah5WvbBjdpbPge/Xw9oAAUL/ZO1/idM7qIZFN+zF+nO8Vu5N118RRmG2aHf3Ro7/u7XI9tgyElu
xcRrFbEzdHjjwGM1rzWKu2RQ2bZzyvk4ZjMa8ROuu+NTrMVy9z/4qEy+OOVgMChArzcNHuRuE5VO
ekoqMzmkqVfjDZujuhhN2jtP6M6H/8F6INGX5QxaUqujhz+xHRR9kp2cCqMbZlzlfYRyR4iqLeBN
Odzq4f3m2v9p6OgyNudUrO8Lq8yljx9zdqLHCUXSUOlxbMkfOxxlT5qOLGYwGZIea5AcaRklN7KO
3wQ1EnMkCRclIjpvq181jUpXTaObnSrejZaMMz6MafPnyKzv+PaH/f1KbB3bo+PFEOv6h0yYVgdZ
neQno0+jHcTQ5tgI5uOeV2Q3jvvvLmGTeSUWprTxF8bi9VpT2o9G20k2jd4lXzNrrk/TVHv7ek7r
k3BVdYrH0n83yDnakBW1T07f3iy9lkVWt/DiQAJ4dOnO2j8f8pcgXiHDXEbGlMI0caKN7rZcrpYW
7awimPeJ1xtoiBbGkb0fb9ISLkrsWsiPe1F1DAqtP7z9+UHHvXqeRUaR9jgVL+2pdQfH1izoHfWs
HUVaG0bYeYn8q+hs472HQPd8AMo02ceuyuzvOXr39cG1o+F+rAfnue2qkcaya3x0y7F5143NBDtf
jeaXVPP6szP01ufJHjI9nKouf0SGAaqNniVTEmLo2J/87LnvyotpNuq9qmbl75luFj8ipKnGnVmN
zvMYW61PGEm3VJDo1lTzxVRG/lB2ebuLSCwuhW1Xj5qVpClw5gKHdDjTUx7WNhnqto5crBREPBgZ
qXnZbXu3BM7E4NEfUVay2nLfMJvNkaPO24NKkcnhgssKsJZp67Oo0+XfpDX7n+n0cOMWIzqhfjXl
73w9T77Y2uyi2FIkTJzdwYJ1rjzG8YmShbmNy9q91xujejfWSLNurXQsnsyWaNg08egemDHybNMY
qyyc7KTdGX4UvNSTbD8XdHq8reEUvRMKcOgfOx47CdssLoztLArjudDL+KMapfBDrXMzL6z1TnzU
HFlpB+ZsaKzMKpZhbqTO/eBXPwaRfo49zXN2Y14aT3UnEAMwJ0atD3TYh6+17ue7TI9cK6Q9DE47
Tj3ruHxv730xinYKhyRWd36uOeWmUORgNGdt3KOtRkxf/KzPvnqJ2Xc7l5vm2ZbeEG8xm5meA6Nz
vTPTbjvfql54D9U8JS9OJuhcNZpnnLSmsbATR5XqYe5kG4RBgVg87BHRRIfSkf43IYuRny+XgHo0
V0XvgtFtPqKWbzhhA9TB2I1aNPuhUKXHVafhvLPVRDB/LGzBpFRF0s92Wef18yZP+vKPwqpGSGxO
0B3tRMoLxFH3NCcOrabU1d9BR6guOI02aA2rmomD1/f9h6rEHHbTtDiEhvmsjE96RDQ5NnQi77Gz
1h9dfnQ7zKIR8oCradkYTi4ikYdK6PFRubU1baJiUv7WaN13cnLHb/g44mrS2V7UhzHGA/VWmnpe
sIEL/XsyRwD08XYAk2uquHoyh6r/GrcZ9gCV7uFk3zZ69Ww5Qv4IoBN8tJxZvcy6MEY282ht7W6q
eJJ4SN+nXTw5m3ZynK9ONzT6JhprHXodGJ6BbZgA9xud5qOqM1+EfkQOuimV4760bYKG00QIesHj
FblytHmDJzPzaL7Oix2v5Yuq2MRi+XvyFMrZDCDIpiaWxleZqzzHpS1LPjBYis2wzKSdbjJqGzgv
if1ZAEU+l/UEGSEXhoo2Wlz2IhSmXf4ZDBBeQ18KR9HinWKxs8zcOidcHxLoRI3oV1NnlrOzuZWf
vKlIwPwHFSfJFoynNkpPGvydSjVNuzwRygqHac6ZeaVu/lggQvqIPchUhtboxVvCQPMN0lzxRbNS
FCxlYKaIDIPjDMuob0/BMFqf56zsvw90gcFuibiPaXhmcNvbzEC2a440DRBZkqvnZkBSCeaY1f4Z
p1bZhOaA79TeCPTo25Cq7vMw5S52qHRF7TC2ciSDeO6k2CYATPHzFPZUnwIUYz63ZVI85EONZItf
IzQdxkXnXFJ9tqi+q2ApeMtmfEzsofok2mrgB1VsXRTQC/NH0szOdz2i+AnnKp4eG4ShNeADKb5T
0AUctrqoxCMBPEZ0wbHmnr02xS8Dfbd5w9brmYT0XXbfY+77tY/K5Ks3GYMZ6j0AkzBqdBiFVjYH
l6mFRLJtpV8Od1RH1qdceaMIpyGmST64rW7sOHkjPrOTyjaYHOcfCh1WjVOld90svuizY6t9lQHh
oaBRSIhinVrp20ob6m0B0nTYRkZDJzTvx6oBSSRk8lgltr4vjNorj9Kc+/jcaonnbZlbaR/UbLnp
TqRzc2mFSi6B3wdfBz7mp7ho7wsn+ELpmKZbV3HZbGCH+MBfS3WPNMY87VI28HOl+kqExKzgSc9j
babINSd7U5QFpkB+pkyxU5kQn1JEAZ9RMk8+89c3Xkhbit9pzqboPMd9gE6oxmGBGOnLv6QdmSpE
xLT4owAD+Ydqsf3hpfLRDY1p1KptoGlljHsquUiYtM6EBvRsORefAfEhHyvzPq8zm709ak4RohGi
NTt/CJo4rJ0oYjMlDNPZE90ihCwLwCFJlu2mpqyQKfDIr+ai7b1wrJMOWXIQS1AQgyFOeDy8ybpW
Gs99H7cHzD8wJnONqjA2MtaGOzazlYSeVXn9tlRDhX+w7EYPPqbsHjrFEQ+n0pXPRY2PUUWCqDbM
iUZMRhM6z3CsM/TzhioG+GnWvfGkJY7/zmfi+G8l3H+Erf9/DTWP4vcv+dr2pXv5rx9lJ7rp4aX4
8b//1/HHS/P9v05tvuDll3/efdvK8iX/z5+1v4Lmf/5d/0bNW/9adEoBaDKTw1Fv6Xb/jZr3zH+R
94KUwzJhQRotYNz/oOYd818kxlQbHjnowv3hv/oPat6x/gWOANltSljyVh+Ewwoo/xZw/lV1s/QN
Fr8p0n7wi96qmsLxo2sjPGFOFri0fRnM89nz3CNWT82B7hEHhRgENL15lkHy6Zcv+Ph3pv0raH+N
n8dzgLoYygAjfeA2oJiuq4Cgm/1KBhG6X3BwHyu9DSS5YyS/kLQXL3mZaBdpVHLXe0BeTp09Tv2G
70lm17vZLiklKEe7Mu5S8qB4QwPVuBNJmRv7Jtflk+g0PcACuif/cqbI/8YZn85x4M6XOR1m9Epa
81tfBskfE03Iv7RUHex8HvH6MdQSfzIaEXMxvNiZ92nMzbjdEC80P5zRgnuatBIp5EAcEAkqw9y1
ChX25tBxxPU6ZVCoRfp7LxfpHz+/2T86Wv9/0laMRbz7/85buRON+PrSiatztvwnf58zyOc65wLu
GEcMLgon7T8HjZbZv2idQU2gjU2zbplE/Pug2f+CfMJ/uWjYM6ExfKrr/5wzmCt02pY/xo+NwSoy
8P/gnP2cav13sckSLjX8orP0E0ND6na91x2RgTOMu/6ROszcxRK57qyfvve5GL7XNaYl+HA4W+mi
wJHpdrtNDUxfBwUY28RDcvfLp/vNyfvZybt+GiStUF+CxssJ5P9eP40xirxIojl7HPJqDhvNOht6
kX8eHXz2uP2aY2GUJfoVRrGvgrnbVYmBPIMRHBGQ+dNKB6wkWr/Y1oXffhqtvDn0jV2fZpl1mwT6
3F1t5cOu7IOnUSAE/fbDG9fN5eVTAuJAmAtsDl18nOSvH35Mo06hr5A+ov/PaFrnDHZwcIxW3xKG
sw+y6ZnXz3537sw+eCx9I95HZpYfhsoZ7lQbN99U0befqzx6cMZzYRg/3n7CnyiI1ecF5cqUASw9
aMj1vK2XuW2PGU9YGLl+sYuq/0tEpb1JGtfZMad07nQfR41Zr5mbqFbb1jPoItdIQrAP+TZp0ey0
C3v4UMayffDKWR6yQJA8awMegHqB8Zvo86P0Y/193an4Phj1iVntgnAeg+hWC+q6MUGuyJSWK4KJ
BeNMkrLlEvmlUSIUY5FMqzAmtNyhCHu9sexwUkja+34RbWORjMPGSeZLi1kWHiyd/rWmGn4vWqPq
MOWaSOK6OD94eZVuYwjdD06X4REaSdVs6rnSvhWp5kebgrC/gcF70EanfJxxmPtRTi1FQEJF+aly
Plp9EFKX+/d1LbrDPNskNHXXGOjrzyAyMMiVd+Nk6QjXVFb+Bf8okvbRC3atE8fPUZpVH0n23HIj
LWimIVzI8s+IwSvoru4Hv1dthHlHbyykURw8gDI0S2okUT3Z3TjsoriP1JkaqbmxX5bT9st28Vyg
vCBqqDWIAWztVWzQM6du41bIj7MBxrmk4Nl3fmXfgqWvfsZXy6wafLZF3eJLDKdI96uDls7JIZ+b
gH6GjKMQ3sa7ykgAR+J0R1VWfC4jvfwUWOpTMWlPb5+QnxD4q1f2lgHKAmOFG6K/9g3xhhHZF7e6
zAXwNmW54wNCD97W9aV/rwyj2BDJm8MwUi05/WD8NQVSu6cDkt9lDTaoJdCrs10HmKRRD4UlGJSt
wFkX5dSuxFOstr6PsFMPpj0ci3jgrDRue2cUmXF07Q6ejOVLJyyb+ZjDDPyS6P34Lh6n6n3j07Px
klQeHTBwj0E+GBf+gUVQp/Vnih7/Rtt1hRJg+scIkAkpaCaAqwwnVinYOLkWqMoxulSWGYJFfZfy
Hdo0R8UDKPngnt2q38RduheD/FjDaHn7p1ipQC3r8zug4U8XdCEgrz3nKlN0bmdn9iWa7frsRJrH
1x3Obo7FQx1NOV3tSHwUWtkztnV9TBlGO3QAgW35c9wujSy/z7JpuDGBfnUolsdiUIM5OpN9Ju6r
oNM5prJooJACTl/czjQeHJHYp7dffrkqrrbhsggqEAuR52d+fr3IlOBRI6juLvROrINrDuHoyuak
mu7G4Vt+xOuFHHx0IWqBs1nghyQav4ZQE5vC1gakTepZxBtNyqQNa5TYti3Qqs+FNMcbt+TyF14v
SKCGF8TrwQEBzXq9YJPUvcoNq7vEdrvTe7zlW2PTFe73HvJpAx4c4EZxY83fbGV6+YxfyZdAzTFG
uF40rfSMMVhfXcaAnsPcfEwmfzM36lCM7VePbuYceDuFmaeeJn+ZZnGjhf76ndGRpKUPspMs8JVF
q3ALu6UNM14GLYm3OB9NHzKakTQOu+F925lfeSTzDKqtv3WGV5vV1xeIEVwMA8oAm9VZRXC7VC1N
L6t5D9FmftArsSk0Q54Hz3TSkKl9gdikmHdVJOV+zoroC53vfu9MWX2sla9euI7kYxrV5o0vsrJ4
Q+AEOBeFFXuB7JbRwgppkPWCk01a/N7t5umD8nvnXNSDuSmKNvo4D23ojmgFd1Fm7fMquPPaEZbr
OHynk0w/wyvFUZG07BPJCH0GKLstdPZR7bhcD1V1C9+4mgvxuFA7SEd5WpQnAMWtjolmor+gYX8M
EqqHPlmGWq/uDeddYE1bEx3WuDP3g6aFUT7f+AlXewcoGhW6jaUUyFZYWesxXxSXZdoM3fR+KjuG
s5N7NBmjhvmA2HCVG85eMps6Bogr/aMI9HNdeHNM3D0aixzV6yNj5Iy97SSZ31uDENu2le1O87C0
QLCm27+91CpvxiIZT2/AjdAVGTGxGa6XAgpndJ5ws0dMRrUHb9Duy1mDFgsCfiMjFSaTPT6/veSa
60WqHtANWQgeXC+LdND1mgV1l5iiZr5g9z2HViF9upXtjL2c1RhHL5+LHU3c4mTVysNU3P0W6TSM
pVcaZx3gUTgOWo9YduofNB2nifDtx/s5Pf3vKLmgmwIydBOHTuAVyzzy+vGcMUlL7q/pgoLWH9KA
Th+rRkCYmgKYFZazMWPkmnTa2E9oDAz3USzaBwEGeJthSHBHgS9382inWzHgNe+7E3QgIAxNmJRt
8mz3bXZazO/8VHibSLjVQ2Gm87sms+uwG+0n5c8LjUyNZ6vt01vR+Doo/f1ygP6AWdJhYqOtgpJo
PVqpcT9fGAm4m8ASaE7TV95V84grYp3Y2j4vjPac+l8V6u92Uo2bIMAKlU30hzlFrbVJill9e/ub
Xx80nmopgqGesw1Ni22x7NJfignLqftMRZNxSbvM+u74qjzCLvE2+J6Vu0Ro47MPQGJvRPqtTOfV
92BloHOkWTS8IB+u9qLujbZ0SmlcRIT7K334eDNOgXHjpr9OKZb3QxWIRtpCOyeVX79f1MXuYNR+
cyHE9YfGcr7Ube1tEa3Qbuze6/P890rLx0REeSEarFWdwF0sQB7ZXBwA+U+ONNTOKYM7Ewh4OIx0
8ZOA3tTbv94qW1wWhee3oKRJGcnd12xjv67GnttAXYAHyb2rJeajW2MiaUqt+5gSfHYJFuGfFcaB
O73tu42fYL2G6VwBbGmMj4yUU2C3Xnsr0ixF6NVR/vlgyxkGG48r5uooz8NYQp+J1AV6CwmIMI0/
GWGpuyiy5pOcquguynBA4k4DNaJX5ZmrJaV1gHh9GY33CVXYPred+ODMqXnO2+6rjP0fdqllm66c
+hux+KeO4fpxF4wVvlwIKrIjr4+BWcKj1KyquTTm4OznehiLULp6fPDqfu83FYj6WRUH22vsfeCr
8dL3fsZsy5yTP10Emjb8ne3JMObkHq/2GH05lK2duisOzsKtL+JK/jBLUZzjBuZxVsfiLqhoEvR2
Z26yygnuE9Mvd7YS1UMj9T/1LKs/ExiAJiHq4j1YuHjCsxyah2SIgkvfVf4+SdExUIbToptp10zK
SncjVJHcSMpXScvPPUZ44L5aYjNbbHVQ41GzisxL6ounp5+CSUI7m2r7PEi/OWqy6t7HeaId+0E9
OnKev0T4kj5HE0p08Fz3BF4cCWgIh6YDy3sKsulh0uzkXHZOcPGr8R+ivJYTwS0CF4UCHjT7GnaY
qrJQc6JVl3yyu2Mw5RVjRxNvqjF3tt3szLu3j+DrY896TMX5QGT3cNSud07a5Q5Yz4jZuGnqT3C0
QvDk2aYRAa2YqXNPgQNH4u01Xwc1SjFiNYNDQHqITF6vWXg+DZsmri9yZBrbmMLcJh3EMI70LXDs
daX088cHLo50KqMRNsGr7p7W9y7CX/XFL3yJyk0aP0iG3huRZOU5V9EtUtjr9bDatDAVNegnMhhc
3ZJe4SYJeYi8oC6ufRoqAGRxlEzhpOMfbGhpdQOA/Or+WxC/AAoCm1IJosnyqX+5/1q81xvRCzof
Q+MeZ6Op8F5P+r0rWjesXCwT0gq7wUbv1Y1Uc80e4vKj04A0POjxpepdX00ocblV6vKqItCG57EW
49fKqObPXYnEZu1Yh4HQus+Ebj5otXBwPaicU45G864yNBVqpSm3PiPap8xE0mV0Wyu0NcimjEFc
/trtOP6pGVw8kd82x9K2tE1tIwiJ5l/8RaHomJeo23Cexd6quxKIQT8Nx3zo1J2c5Q0+46sdu7zr
Ymy9ZBvYr6/ia9VEODf2bKM4yWHp15HYF4RQktx8Or59OF4dyNVSqxQemmQ5RwYBwK/0caPl7RMg
FUHpEHzpkvrJnLpbbgY/mx9XtweVEkMwGrJUDh6H5noT2b2RSgQb8gtbVT+P2PCqTZ4H8smV9aLt
KKyN5SXlrhnMx7qZ+y0hQj6g65BsmqaA0lr43IWaP+snO592WlHlB03rmn2QzmJfDZZ7keDD6eOP
ZTg5C05f634spcXO7TWph2MzV/gKyDm9q/15W4++PHdFeetFVwUhL7b473IDLOIe5m/aGGDIWiAO
GTnbkIczQMl9oDpGcVU77JlbjttgtD8mvdUxRW/KMypRN07Nq/iwPIHNnIjn4Dr6OcT85bzmQ0+D
PmuyC+CmhFa05to/LPj2+7G3jU/TUNxyAV51Uf5+Z2RlmM9g4gBRahVs9ZJREOj5/GKJ2j37fbS3
KHedBTVcDkZzjDVpP5R9E28rG4kOUdtz6CTjrd7Y61SPN1/mzPRJadMiZX29yfBz8+iXxPmlSSdx
UEGQHDLbkynQpGgOVfsDfxeoCPHo74DnRFtBR7Wtepi1UeZ86KPGf0nS8fPbh+31uWaeRx3L2Io2
Cxjg1UO1ZglcyikvBqogXyBL5ghqu2LnZJrx4e2l1uz9ZfPRkqc6XBiBPuH6ei2kIWhoUTRcqtbM
QuknqJNPjFrC2Glja9eLIj4ryy73Bloy21pq5h7CgDrDOQNRZVTpxgHUSTuhTLODYQCsATwHOLE1
acVBkz95S8a3URnMjSgKZHLj1n5V8DBrBM+7XNgugkhr/pltaBEy7jQdbR/zrXIsxZ5mp799+zOt
tTKWz/QT474IcxCT1hxZwgFAh6GXl16Lf4jeOw7C/yIXoJ0jHDB3jtaFMhHRBwuuX6hFyjiAdJ7+
yOj0bHIdStqNB1ryw+voyAOBaFi4GaC2171PMIiYngalvDCk9/Ahz4NdNpnpGfXUT3jKzu/K6T1u
j9od6jGfzGJQx/5WNbJ0On95BDo5bFOXfs5y0y4GuddbJ9aQTNc6OXwwaB7sVIcDi53pfxWOhxig
1zaHGGj73ip7tSvoZxVFf6N9viqHeABgahaCcTT2meAtmoy/phlWGmeM9PTmUnW9u6nmIcf9Pf1c
pvpL3FbaBrFce5u6Nf1Zy7ilybvaeH8vvpBwUEWEKbfu+uh556SuW7UXFAW+m9pk39MRLz69/TM7
r77xkvwu35iXBC69JsW4TtPP1eCqC/1V/2DZQ7yfmU+H/BzILU6oZZNKufIOixpUKQTQRFsMw05L
kuiTW83ZJZP+/OKmMnso/XQ8WEYWPU1BFT/HrS4OGCsnezMZ1b60JrX3u87ZJ4hq7UXRAg6la3Ps
BiqSoozfYwlI81T17d2YeNnBM5Kn3s2LA7jGYKdPSfPgZlNLoTlouymdgrt5HuW7ZKzz0Ps/7J1X
c+RWeob/ypbvoUIOlwbQgeQ0yekw6QY1nICcM369H3AkmY3msj3ynctbtVu7K2lO48QvvME3omM3
4Cwv1nKyDmSgt17ZqXYQ5F/Kcp2Pd90Y1pvOUMt313ha8iJ24dwCPIIrwlJRGuG1Od8maSfFtTIo
0760wm/KaPaObAnibZJaoYZT3STPiT1St1Eo9xvPH4svflB/jluKxlUSh09Fnja7rqiK92bQwBoI
gnotFEFud5Gp3xUZOFstzfsHLRgtx+q0DPy4h/Npm4/yTukQFK4rP9lO5XTNlfpiD5owfcBVQdUE
+aEsd4eSCkbam4G4J3lAvzcahPdgt73HtzfhaxNInwWBLYRMKbAulY/0EOLp4FXSvk0GNx/ClT8a
K/DfUPKrtSk1h8DUt7jwbkKuvbjP7C7LHqV0k/kf/Pohy9LQVsad2Ut2a2Urv9kmVXOMw95Guc0Z
jdbmsNmF0n/QePGvXJSv/HhKsxKGlpbEdXWh0tsDDkV9qzH3yEXgTZjHeOuaObG9Kg/gFJUmZJXH
2qeFkWtwBegV2pUf5Tu1rFVQlpR3uhGWWAGeyim7/nYKzG/gLYuN1mrWbUlP+30n0mUwBTH5jrtq
sOYVAv4L68DVfI1epyz32zyykitv93ND7ewCpulB8wM5qtn5nIr++caWIrVPgkAS9kOsjGsPiCT9
Yf8xmbrhcZq6YlcJgfWh1jGRUvrWsHsDH4C+BJuegzD1QxXrclEcS7vEUEuxuVIiWkiD7oLNTty3
N9EipuEQoqbBQz23aqgePtdDXoSYBtxYwLutvM8x2aDanAPJL6bQiQVZuJKrvDoURUPSPyTMORvn
0+LDNMAFTZT3chp5JGAl0HAQEauY7bV/+6uW8eOvz+K7AJnyrwtC0aA1Uj81hbJXoqndxqovuemI
f1agiHckwHZQ5eFNggrMZpSsD401ylvQ2aWLmcHkyhKnQ4zyK+HjIpp//k2wp01Ks6DFuBfOv1/N
UaXTpkrZh0H/k1i6yORNp3vvE6U3rqzqq0PxCLOgVIboa50PBf0F2C1AhP0gpSfBEmHEZKHu6oKI
x03ud9c4VXM0er7juYEAUgImMGjwLBvmvpqz46fM2mNtkD/pAoaBkm/GbhaqXYKTUyx9GhDNq10w
ktvJM4XvptaZkw0DBUVunZTjsRj9lQqo66MgGt7NFIbFjUQFlN5bHo1XTujly0Pxg9YSreK5U70s
gPbdkFJUnKLDpARoG01y/02RCmULUEih4ya3N1UWXjOrXuZWrD+vHJAxiq5E9TSLzxelK7rJkrq0
PNStrN9EOf2nNNOLNToM40PVAAXJ2kH5yrVcuDEM1IcJSsNKBQP3a7n+H8j5H7jQvLgoLpDUgNyg
SqVf6z/R1OeATv7RX4BOuoZ/AISbKfogocGlcFP9Ak7PfwU1WQo7EgVOeliE/38BpyXxDyQ3CHvR
JuJvoan3AtApIkVuSLNE6fM24E/8DUDn8u3krLGL+H28MggFAtw530mWMvlxHKjStixq5VZOYqzM
SiE1ArcoAHKGVjnZtBnG+6xUAtWx8g+Jr5p3Zlt3+7RT+ndpxVtrS7X4FBlRcRPo/iMsu9GJe/kQ
Sgb6wUbWBfcoG4+nUuzHb105SA6sVzqSGdIMN6pX7/Kuj381sH5rZ/5nWzfV1yT8mv3LbqsfX9t/
5T//dWjA3+IF/a1e6uXPf/bfgvnAz/8ca177s/+xekbUv29/VOP+R90mzV8LMP+d/9O/+Ccu/zgW
4PK/5W3WzH8ayKvsbCvNbuf/Hk58/6P/l/M1+fE9z8KvF//cn1sQiP4MCwD+qJPYojr39xbUzD/m
XQain8bqrIv3Yguaf1AlJaSiJTCDfef6/F+YYln+gw04A2R4edHxoHv21ww8/rrK38Luzzvs5YWv
UoqnEAKKlyo5GpVzBPwibMhNAwMbv/D2afFEU00XPwbXqqjLS/p5CL6TX0ztCyWH8yGEqk3GQAWb
poQiyvKfGivkMvwq+ceGDOXFAvz5eS/pABd38zwYKBXAWMAv6KQsTpSHFe2sZivse9Q4nPHeKldD
uTElG+HkVN1mG/mah9VrnyfP9OpZtnSOws4/T4waqVBzVdi3P/Mv+YlCIl2ja4Ms44D5s2YNOKi9
4lyuXQwCv6o3lUwD3xeZdmf4dupXjqpFWFtcc4J65XuAsdHgRHGDeuUSf+Uh3ObTL/b2iDU4gnoq
kk96Udh0Cm09lK6s1zLB4rtIfECs0HvmuhUX1TEDymeRQ2Alw+lWevWgVNdUNpYb/BfUmxSOEgr/
sURG9k0cZEMw+ofCE9+Z8r3oa67Q9qu3990yblqOsggJ1FI2u9Gf/IPXrTzB1pWP3oO+7gBxGNfs
bZZTNg+Fjhzq0JzcuaJ8vt+k2m890/KDA2XSyonjdanJsfP25zzPystr4XmQmW0wW1Jo4swdenkt
DL2iZLSQgkMFissdcYco1lV2MzzlN/JTAKUtB6Nvyx97GGewAa312+Mvt/vz8LQnoPYruDoai1tJ
LhTg+HIeHLrkNKrlIejzLciab31ZXFm4ZXMAIMLcfP3voRYXBk9VZEh9GRysDh0h29jDRXwo1/K7
YZdewcC/unIvhlqs3EzVNNKQoSS9u0H5FEDutR7r8vDyNQQ8cL3oQoJEe2aQvLjORb2VWiup+BoS
BHPU7sC7riIzdRpJAiJz7Vq6PFzz+syQLC5A8DCLyk9da0pBjcw/DNhJxRaXa+NCIH17M7w2yKxb
gUg12EggDed7sQ0mQKIVd0QexD8FeTtp0Yka3JUtf7k4lDIRwkZ9GnDtBV4gMjMaZYEcHErqjkdV
CqD+G57wm+V0thvDoMBIREBv+uIxFIexUgpTCw4mRZtxonQqGfnv4QGRn5kHQV+I0ALuEfHq+YzV
VhLRAPe5Vftq1Sb3QRI+dkG0eXtdXpkx2HDUq4BZItG0NKJLy0mfNK0PD1LiSF0sOZUqjFdW5VkU
+PwiAtf/YpDFpzSoQA0WZayDu3s4KltZta2P3QOMeMffPu0fJ2d0RTd3i1v1rsIz/CDfjfb7f/Cd
RFrkejoYm+eQ48WZwnQhDwIUyw4KyjezCNm9nzVXrqFX5/LFGIv7NqgTkBdiyYqpydYcsbnur6T2
10ZYVBIoGAtN0BThoW9wBg+01m3QwXf/yVRRPABcAlBgyQTta/RlzLQND1lcbSO49FQJ/ncjLB7a
Bn3NFAonI3DB1TS+guzKRC2IV8+nZ5Zc/PsjljGJ0VpRHw7hoVrLG8wPNpMb2sfUMd3wh1fwQoSn
x2/GpnfvAXg89Wgc703nGtHm1eXC9IQi20wvWELktKDvmkqcwkMbtzf+FEN5yn8z9uKWoP3w9xBL
6Ro/pNkYhGN4sB5MM9zUmXDlFV8iY+d7aEYPYiEAumEmSZ7fQ2pZGJHXKxzeJwRDNum2WNebfBfv
tHvvaKy+fb7dGi7rqO+TXbyWt/m62gSr0f7+D/bMi5+xeHexqqz9MJbCg6kfANkTxmpX9v2yy3vx
pYttib7v1GexER4QBtl4t+OPOl6VujM1tr/CFsMe3WyVrIpN0rqzHykifQ/++poo6qt7hvIEheDn
yG3xnVMTCeHQa+HB18tN35bpV0EuvR9vT+b8h1xcyCh5o7gESvJCYKhB34I4XofMk997CpRJ4W5s
ldmk9Z9szxcDLTaPlAlWn3dMqTmGjmIW6PVcG+LVDQqjF4V//g3MdnEpDhC9J4TZo8PuKb1N1tKd
9NEf7G5rrEp3chQndTMH/5tVe+e7idParf2+3wa34t32H7wxBPR0nOkB8WsWH9tmITHBlEYHFa6m
EqX3g3RNY+0Z9Ha+cjSRcVWlPYAeAFHO+WnU8zacIiOuD0izGD/qSegOUjQ0lY2/EwJ9GqSXz12p
TT+LoU8+jZPWfK1jJTkVahftdGWQ96Efh7eVMvoQSEcBZkUedd43cyhLbsdplsxJo6bctV4k/hx8
iWqTnoqhrRdJsOtFBNmJeCQFJTmTe4HSfSdAjpBr9ZiUco4vWiJk7/E9Eney7vG/tWpSLKdOB9RQ
46QwY4SRoBeAL68BiFmhlN171YDIDrof6n4q02Bn1oKOw8tgDspqaLQ4t82kMhobaAEszhCcbEgP
PaBlarWDBmlF9eARACHNP42mOOT8V+rNdkQlF4jKUJs/3z49l+nGDLpE+RGWHA11hBnOFwGIS4IG
eGQdY7pGaxxC6lXZilSrhdISdm1lqA+cWeEuBSe7o6ua20WdWh/f/hXzbXS2E+jWUZACjskhprW+
uCjSTC2yMIy6A64092Oxz1Xt5yRzR6kHnosrWPaLWwmd/Jm9MbemiAiWPGYaAHHQD77IYKJtSI0t
XKW+ztHR2fdAPuLssLvJD1Rm93xSxUKV/TRXw6OZKOySsUmKz7rZK9/RuQbnZaqZuIcrInS2NkAZ
Qb1YM26rKIh+pmHsP7ZWSWAnNzEoEhoVSXVq/a6OnkWxPniNR74rymb+3TPl9FEYhuJn0+rid7me
2i9jKvf02r1OgZ6sDfgopq1ZlCtxarMCSqkW7/XSQoZVyhVptGtp8O98TU7fm7E1nMzAVDB6icow
A32FTOAKAVs5syusGnZ+hTCaDbsi1jYD2kwBoJ8kFK9cswtRAcId7j+6WWxFoGJzXfF88gysIoKm
7MKjgBbaToQzbIsSnGr8tPPcDvuk+aIbtXBrejmK754PzzHzv6Fx1a8CS883b2/Npazt88+h2zqn
RxoY3oufg5hHW5Z5fIzFuFiXqeS7g+eZWwEs7SpvJP8OZWUY75DND1VRGHY7KvlJEWfe9YBf+Kou
ze6+0rzhFjFO0ZnyRDiAxwhAwMcZxcDeOHheshb6Md8pyPisxaGU1smojbfci7lbo7a56xLDcoNe
RUkpapTV2994ATqhooHhGCEmDUQaSEsV6L4R/cpqJPFoGcl8FeVq87MzMUexi1yS70JM+D7D959u
FKnCFyFPGvV9j5sxEmVikz34pNzHzByrr60+jY+oWQUfeN2kYz0WSmqPvoQo1Zj3xWOTprzNI4GJ
0jmIP4I1jPryPUISRJNG2sY7HVG70J5KzxOd1oKsAGRu+BRUdWXYFGHCH12O+r+jm0ErOoFQlsmD
oMdd6YSiMECCqHFRgpFofRQQM3tEFRlNCjHq5MbuUiP+JHdh+Q1BJK+3paIQPwAQFg+9EDU7OW5b
1e50S3C9JDbUa2XMi0owG3ruzUE5Z6ZVuprn+3o09LD0ut46trXlW24DRqfe1ZaHjkCdtN2xHeMx
dBFqLiL09agSOm1Zm+oGSHWMfsvotR/eXvaLixAMJAwdGkpUnHCfWcSIAqggGKBdfFQTvC94rjRw
LKF/JZK46Jhrs92U/Iw4pJRxkYOJvhQKWphmR88rJLtE/gNtU6Fzsdbaxjw1TmqtaKHrGw/SNs92
Mzz0qZc56AJ6KAL32mPNGVz/9reDYpuFeeG2zvn8+WLkjR9oqdJnxwyfwXXV5NpqgrV/5S67jOfo
miC4wk1GaYVnZ1EtSONaChC7yo9JWtV3gS5696bg61tzTtqLMT40eZm+k3xDnU3eWXfc41apr6VO
i9bGCg+lwS7RlnTQ6sGJxBPTrSQKijulMdB+RCRaKDZbXfe0bYuk27YTuuKu0bA/NaO4diZaEysi
jdCpPTyx357COTI4e+Tmb+PFpidJ1+ii1+2bvlYadZkf+9L33VpHSLZWRQrMsRZcuYSXuD8OIRZp
FPoNefZ4NRdPAkBDtVPLKT+adPTvEFfSV0YhWjZyCxS1kww8ZJfER0vyLKcoxmtWXxcHZR4e0DDE
Zug7NFXON4uuA3Ad9aY4EpjOyuaDdy+i+3cF3C9fRA0MQ3tjjkxgONKdOx+mQMyxRnqvPBZTGzgo
rGGbFU/NtIpLPdjIadisVRK/vZ96Oi+8tKuUSHI6SRW2coIKFA5WqV0MMYYtzSCjFBfidi/AToin
crAzouiA1zsNHVP05fVQZNfo+RdhHJk1G50aH7LB6IgsLxS8nACnduXRGtrJkbQKRWjR8h2t1g5N
MWOtEH1/exNe9Dmeh0R8YB7WRHHkfM4CxQt4t6fyGGNfY8uh5G3NZlJWvYTyHeZwhs39SrobJ9KV
7f/axxoMSVQgzlS3xWo1stXJfjlVRyvGuNH0GtOz62lKViqieC5yR+0hN+XiyqivbEXmlqIfzTe+
dhmui1WqwlVXqmNU540zDqHnqGOgXbm3Lo826TTpJzgWMDdAWc5nVUIoEYhTJB39AS1DYwieGtzS
nBarSPft9bucRWilrCFoNs7XhRNO69ddoQeacvQzjpZlIdLMWz9tRgFNECRmZOzXFP/KplmCu/kq
tiiFILrfAAUB2p5/n+yb+HL1uXCMwgG1NUG7qTtkeS2vdvWmv20s8w6ZuONsYN54JoqYnbZvPFxF
vfiaYPPlgpJdz4Jc89EhypwvhRfF3Eqp1RChGOEYNDS2pMj4OYTtn9qF/9ZJft6L51f1DNhmz6Ck
Dmx+2b5KFDGtmyDyT5VRWitdzls7l3EXVXIzXSGM7W/eXtXLGJ5Y5xkSQF4HTXsJ1DZHyDui1hjH
OtS/gJrf+F4V25EavB+8g9bHqA1n8D5acFqxhCiyvIapeeWoXH60Rs/BNMCqgYxD9ex8ZilLkXIq
unFUoKU6mTxOtyPhCV2BfNzgiiTeXPno+VSczzLSf/DuyPgAQchLEfc04/nitTSPQSiiEhxMsvw5
A0vxWMtT1NkVLZ29Ok5Wi7jloE0OvoJ9sPbCRP3e8O7/djl1Rgw9g41+wfUWmzwtk6EztMI6Ypph
2aIvCLOC7s+3P/pZBOT8owGrz0IhMDEADy3Nu8ZKrJLQU9NT6BUdQs5dyr4yo2ZbVJM0OVrSNTdg
xSV106it2kPaNcbYhhaf00tFMdeuUrN7EgvAvA6SEYPvmmpvJU6BICEJplk8iEmurcmW409TahjI
HrYFNe5A0nzB9nXPfCQ5yz4WMPoG2FJ6Zbm9PNTuqA3xY0RS8oBYQSW6TTK2JMBC2N3IbYRSTRJ7
wgdSaDlzorC2PmNx3iGV05bADHJNL1JXiEthr1aTfMqtCW3eyspEwa4xVeGXeUXru4A5tXpdR6Ey
2gUWZg8jikqDwxkUdCco8n0iluL3t6f8lUTCQCSOzYR6GTDgJQMmUDq97sqmOPmW1q5LC7Vla1KE
xJ757Y6KjLCjeQnWmVF0q3WwvP2oiE+l11xr613eXYg7gQqa+5RIYczgpJd3V14WqQHXMjqJRuLf
jbpf2KA4qmuXyfzHnG+xWUMKOAsxxcwPXry0olaLUhV70amHVbAtQ9G88w10nAwJazhsCOOtZ4b1
KmyFYC+1WPWy0Wr37Um/vExmtB5oGqBJoO2WRHwMWHV1yvXwJFqVtaOZPZz6oRLv0XM+KuNQXUOx
vzIeNXMY0QD+eRiWIWcBqjrOpyE8gXAVXJR/uu0kzy+RJg5rzQ+udeMuARa8wzMtjkCXbjCp0fla
kuILmOewlgPkh+1YzzrXteqvoFjoTp2VJaXSnsNn5TokWStZ556puILXybaK/pozGGF2wGCovgmw
QXMjkoYrfbDLUG/+hdzjZFLkbcspyVSk86iMRSdTYgk0NN6ckeHR6hpwEIinwRm6tjxl4dWy/Cv7
fIZYgnQiWQY5t9yAJR7IUMyiEyUr/DAIMtdUFq81/F95NOH2zhxJMgDirmV3Sg/EQe1MHTCBQRlL
FxtpTZd0XGuUCjY+9Nd10RmKHcd69W7U2vhWQ0ffzQJRcXuQG1d2/Lzgi1NHtQLwBuV/MDfGojpf
SkNZCShJnMLUehji8ScqdkfdQ3HQiO7xWH96+4BdhpzEgThEwHmipH3RvDcpPxthnsenftKKO13w
tT1M3k+UMKUrH3aZTAJ/JHWd9VTJypfyOI3vaQhFydlJm6wvsS82j9h7J/dRD/W/kup+hcV4f5M2
EqByM9Sv1doup5WMgVoAvF9MP/XFXjJbdOdjOp0nYzLE27SiBFiIernC5/ga9lB5djc5X0OYamBp
n/3UZ5m280OtF0DcsWyvTgVHtNiKXYhKmYk2PMSPOl0VqhAXTp4p/ZdJQ2Fy4wmUJO2yjfKvWZ5E
7Z3hJRC+elwp8dqeijSGLpNrB8ks/cdREiZ/pSuTvFb0HOa1HPbVscc8atWJbaCs8OVK7uESqZgM
VLr4Vep69WeUUKvopKJSb3Wsi74OsdcUdgg0X6cASA8Cnb428zjLRASuX5nhZytvx3aDtJN66smK
n0y5VWmGtKH6OLSj+pT56Ig6Iwd0leoKluVNYvTvlCKz+jnQGPcefLfR7kjx91YWISJPmtHaFnYj
p9qHwpBxHNEnBcd2C7gZYicqJoiClKrWtbaiFY3udH1iHOpcK3cGLKBZNaTGhWxoZUxDkYpJBRs/
jWQ7FsA2EFNmibFVLb0bo23lW59K5zEvBe8nCfCs+jC0omETXHSfJqml5zRpcbJq81acwM8ZQ+qE
Wc7/IwKZwYVWnKEFInIc4iaWCqT4/bwJWkfECh251WYMCDDz3thYAs0mVoH2AELP4/RQ+bHwuTQb
sXEyVUJ6ITBKxbJpNI2m2+eRTKdFU0rNpd+GRi4Royq6lKDilZ55xcdJ83R5NXYkmM7AuumPQpnT
LylqCE52ZoktLgoW4vpurQS658aBnuAP0VXZR27qJndbCFeGbXaS0KxyalGm3fTleIcnnfUUUtB9
8jo1xa3KD0T+oCrXVxo2DaUtYgKH20Ume6Hbqlp4E1otGtUdlhsn3ggZtdbEhLJtGZ1ybxFcZraR
5OSmbIzsMwYauLPlVKvFYahXXAEaejFCeIQk0Ti+Fg6uPKGJ4wyIBcMC6Yf7Z5PxB72OK8WGhqJm
0L6NuHKmtAr3Fi29gywGUeNm+uTfQkdJd0Cdxq/RFKu6I09Dam4jrZ1EuxYMJbL9dpTWtZSlP0wt
9SJ7oL5+rCzPYhlNP3jfcPA+43xo4AVglo9CMyY/Wgwt3lWqHgIThvVyN4ilbLmCXvtPZVP7H2lZ
CrprFpn4OAFqzu26Dk9qr8LBTso8cSsFKJ9D3pV+MHIUgkp9DDYIG6F2rspQt6lNiGHqYOw4fshH
snmmKJ50pwpUJPZ9OdNvRwurC8TJhupjVBfIosSy+KWsKwve6RRW+7KqjNquaoJ0e/I6bYeKbNU4
kTkF60LVhWwVNeqqGpv4NMpqd19IYS8gsOFj7h1KE8aEGtAyRtD78EsmmPqDP2X+E/yhlrMvYKl5
C/tyXmjroctM/ZNHN7wi5BFw6DGEafhCF5WcHacfnLF0X4ncKkl0i1KWlJeuJ8Sdbvt4tnwvTau5
64ZI3pp1zzSMZeDEGNy4fReK7+Je1L8HlQklMMhb5aOoTP0Dy8HO8ym64WIjYMxk536ufIBa3teu
JeaW6YSJ3h6ngTD/GPeThIVcY03fBymWHloUjr/7MnKuyKYXxcHyEwMTl3p6MrRBpeMGqQPFpS7Z
jL7hr3xVySjRlsX0s9N0u06F+y6ybiwxHaGUefV3nb6Fq6ZQ82XQAB99NdZLh40t57bSmMpO8Mls
wI975W0aq41IeofUuN2Y0pjbg49yhCObo/hT7krvkWitP/ieMH7A1GK8tTKidVvoPZ1wkvocZaSg
HH9EpoXugl+2+HoPGrd+gX6n4MyK/iyZl4SYQORlKdrEL5HvqhN7jzsulH2bezJ6n5lx+E7so1xy
WbsMxxyzUT9WkuaNV8o3l4EgvDtCBYuy2zMj4fxVa6JGkMp4LE+eXiMFVWuyk5smCtMWDfQoESy3
7btx2/rataj8uRqzeFAhZpOz06HU8SpaZDzVoCuxPybtKSa5jhwPObhtoGb+CtsOrXfF3DBTSrNN
EtvDOPKkFX009g7ST4WTZHX9UHtivJPVSEZKFLucWzE2pq+8dfXNaNQYEqKF4as2tdUKW45Uax4s
rmnDZUJaYAV9FZ4SH+UuR5aJP2vJwAaFoncSbAJ8PQX2d53EjjxQRUb/UvLftyjeXiPCX2IgmXXK
02REAHpJQBe5gqrGkWy1UnWS5QLlh2jU3/eN+jXFAfhes0pxlVd55ihlFm4ipW/cKk0Hp0+NZEU8
wjnQjQZtRtl759Vet9MT5Hj5/2GlhiTWk+8NOB+F+aYAPb9Bz0xe9epk3oxCN+zTStFvVIrMV4LC
y/BzLtiAhAX+j9bqUg084qlDNk+rTt3ElMZjjkpxgP5Mm+ralbrUZTbxcqiLSNeSczTzBaM6jW3g
r5Sw11wcKq65I7/yQdDgoU3IFP3oKcy/4kVdcRBVTGxFLTt5QvG176z2wTfN0lEEQfv5duT+yveA
EoLKQKNvNkZe7IYCbHzrh3p+qmbfloEar61hyLX57VEIY+esiIh21hY//x68281S7/ziFAy8c02C
ek+sS7/LZYAkTLMOtQ/6s2ijLOmmoyh4tKy78kPMc+HkrRo6RQMK4+1vec7kXl4jjMBkwWedFRVn
5cbzj5nyRmtG2es+5PYXt7Rre7Jzx3AK+2ewypyriIrlXlgOt5g7RCtCb9AZTnQ0G/stt3bClbDi
QmesaHUr2uH67S+cs5jlB1LVB4uNJQOX9aKBQDQAuEb1+w96YT00CuG5UkRPSdz+EOr8St11uf/m
r3s51iLJ8eDZ17IqdB+69J2qfQuj49vf8tyYf+tjlPPVkqWeUuLA9N1ZdmlbduO2q869eVIdGMi2
5OwDZ8P95srrwI5d0b7C0ljWBUjhkH4kV5x1+CAnLQFL8EFw0JCV4RSXmSjhn5WP1PpGvDWdIpbr
WykuwJUVWdSIqzhHpQ9E2WhguzCIiboicdAeErGesiuZ7FKN4Pl3cb8QENOtROh3kcqKFcoTQl6O
Jy8Nh0+t1LS4y5HPGkIw3bSl6jlZrnh7I0e4C8oVZje57NlYJfToERf6urWq6qEsu/e9VCfvmrFq
3LEUfRd153j/9hou9sjzT539eGgzSbO+2PLAkWQS2unDyZoMwW3HEojJQH759iiLXc9RhrzLI0Jm
D+UPmZzzjVKrnSKkXWucZq2k92EqiIhS1q0TU3vbenr/p0jjb5Fa/4/65swUkTeIrmH745zfyt/+
l2cOzjhUkUxUJKHFU1DjtvvFsRYA5f3BCz9LbAFDkThUZwxXC5dPqLHzCko8BP/NcJWsP6jIgV2h
wkLnkLLY7zBcF9hs4laSQ2pPkMAJoGbI8vk2mbTE8BNLKE6iMFdUQt2oDBdvJWnlaYH2JAuhv2uw
ViEjl0fqMW2nYz9aydKGhsDU22M4ROCd0sl/11eW39lyn2Z7M5oaIs20eQzEsq/AtBb1DreH4Alg
S/xL7/H/d95/SHNz9N/vvA9fs/Zr055vPv6Jv8jVIhRqChnIrnNdY8zz195DSOcPRLvQNJ7rqfSd
2V5/8/uVPyjNgUOC5DWTC+du6d/kav7AWaAPYB7N/rlP/DtbbylCy6GA4UWoBmwHsRTItOdbL+pl
Iy5Sszp02qB/ND1KniV2zxthhBjTmFTiglBR3tV1LN+EVRvdVUgJf6UuJzsD1dmVINTlTouM6cFX
rcJVfGV6IPg0NgDVEA1nCz69mN3HX6/sS/704kp9/sEAbgAH0EhW9CXP2KdoAXAEjDj4t8lNhmla
dTkGjjmKUmsJOV/37fGetVJePvbzDIFXm03cKNVd0AmiWkO/nOfy0IWW+EEtrQc9nUZ7SIV+1Q7m
xzhREYXMEnSEjRDyREvXMUOLhNqHYdqF0O3iBle1KOk9Rzes9l3X+/WqapKSgp1ZI2sbGWt1VI1N
hJPcjRLI15Q7l+kxLcEZjUWbBCnyX2oRLyN/Koo673+KcLVGOcdKW26MyA/RSq+T1UgZU4yq+kao
28PbU3fRl2Tg52SDHjfYH/ol55tLGKIunbKhOYCWQi9QkMON7BfhXdo27a3VqBV6REJ7gy9Pvy1G
QXCxnqtd06yuqVu+9ksYn94keC2egmXyk6CmUXhJ2R60TKu3UZIr71Ds7t6FbUlvS1PrR+pu0rqp
xerG0CJwVXWMWVBOVfXKnLyyGLSsZnFcasizScr5nBSg+CQxK6YDKWVLvyoZHatv+1PJDtoYYzIc
q6HGynMQIV4SFd1zmuJVGpJEedRublqxM9/3cZ98BEQi75K67T6YQpJAG7eUKynWRQ9wfjLBnWFe
iK0Lik2LBVRSQ0oSUOcHs+zDHVrVxbegwNlFy8J6FyjIYSlDpW8Qus8OiNBVt3qXscXGKZPWYh4P
ayXXpzV/GQdBcN4PQkgE9PaELlMZfiLN12cNLJjF6JWcz6fQ+qXqU8M/qGGtbKJixIJWJr6MrPga
dfm16UDlgCNkcFcC4p9/y4sUmi5BYNGSkw9dqVoZYkNhNtlwL6FsNGkSyk4kCOmxQ4JbtCVfFPeU
gAZjHbZjlKysoqqgpUuhXCMugW352vBLTb/DO1r62ClYOb09MfPNfX5vzb8QpjXGJ0QWS8RNrVXa
1ASSckjSKdxUnYfbu9oVG7EZS1TMIvmuTKbxhvJq5lI3vIqGu9jo1MVIzZ971RoE/fmvv5isVk2K
NlEN66BInfY5GQFJ3oIFqXF/ylTxAE5/VOw6G+IYrBxuS3aZUI1xDVxuEeITa+1LaiVj5jaFZN1I
XqEl9iAM3klRE+ObJQZoCg61dgfWzqgddAc7PJl1c8CGAkWqb2Glq7ChcF73V3VqtjuGV2D3WH1U
31SgRAr4NSW0nX6KJcQqhq6f3Abdw8mp8yxNHdkb1GNnlVph++BaGyTi2vg77Q7ru4FLpmejvOzH
jmnG9dGADDmBVZOmH3jHwYjxe10u3UIdcbgGOReLG1DtE83yoki6tdUUKAw3fVps/A7xPMdE4REa
lzxDMacEePtK6uZC91hW2BiNrYTcoD9V0R09ZgFIhVcpiZ2CH4t3EarhMCGMWond0AtBbGd1cYz0
ChcRq/VjV5UqhbZxJcvepmuqaHDLeIqEm0Lro5tebKp8Xcpp8FDUmdn8F3tnsuQ2smXbf3njwjX0
zRQgGX3PaCewiJCEvnEH4Gi+/i3o1rVSUCrRcl7DzFSKJOBwHD9n77Wj0RwdPaq7sTx2FPrNV8Sa
RhTCpgeUbN1UDja+pLa7Mc8H78GtpmDLpFAPSXYndVVr7bcGw8mtLvnNS+M4DxDN0m9TWtpHNovf
igdgNRydKbHhDrNzUFf9uiYNAqmqtOm9B60SxYm5EAVSM6AJVVI3p5VnjkeKh982Jz6Poo8MjCBw
OacfbE5emy9zb6b+g6ZlMMDTstg4TeLt6Kwfcwr+4aeBWkeaSUwGxLHDbCb22FxzxiV4kE2KMSJ1
kh2sYOqUzkx2lYk+4+/byx9+Gq8xCkfqIsrGQz4/4uGBvqwfPBQLk7NF2C4PbfG91kvzn980ql2s
j1xKiAGHrkBhoxWLKz1+GJnqnAGiTDZJq8WnCn3GZpTxdKy9cigvYqXSi1qbKxR8qEsOegNVW+ge
YF3twS7N5pTQ3hWCXBYMuXlKaxjwu4xozlBM9bIVpbBPgyJvj6ycwx6Pv34JXNW82Fa/GLKLr0s1
DgzVyUZzHmbMEiXMLUTHZ4UQutwgr/PjjTNVNltZbDOYRssfjFHPIgRtWXvW49I7oAc9sj+PGYl/
L6XQccJ9WiWzHI/h8Hz9YpZVkdAh4uDByQY3IofzrI2D+swQrvFg4TC+aFTmhYEVq42ueYz+m3m8
Vm7qHlmAvxfm1HMr74Blz2GIc/3XL8LuJ9wm84t92VfaZ0y0JOkwgX0jUqv/NnAx5o0x99jRRF5O
72bDNhfpQwafEZK0ZrwEXVA8pX3Zh7nlJE852Gbs8h7H7qsCX9ajZfIDwQh6HoRrXae/rM8Vl7kt
bSuJMmwFx2Jnfn+GWeNgmnAjEpSFGefrLxpk20+0h+IHLSUCHaivFQ6Ly+Q4rYcdvsBjz/CfPo/r
xjrHZkCM60E9M1ilq1eLGz8EpjwtmxVuTqNtySoYgf5wZEX/4X6tukB2Q9YN8USHrXS6pp2ZQjV/
qH27fGjArt6YcYKvIXbbqB7m5CwVnYZBwJSbVPbjxpo4F1iD+dmxM18lPfJPUrbUSWk65WmQuz6c
euLgoyqGVE7kQeefeUjFt2UrFsSHmXhBo3VMn/6na8ZyY92vPDxKzq/3qKJ00AcaMpR5SU2rJn5T
+fKtU+YHWontP91juWIWAkM0YDQCfqp5fimhcqs2xUja7IOFnCuqK+stHVvcmI71+vcP+sNDzSfR
UGYpMCRihPf1V42A8qrZCZJ9k4r+TczN8m45cHPDxp5GLZqFk2tRncddxkFbqSVMjN59IzCUuLMK
NUd7xJL7h2qBL0SRsBYKHCLtg4fbrnsjq9o62Zeu9E49rRlvewzf0ShRfOp51297oZeXyDvarR/E
/g3HkvbIWHmtBr5U0Fz7VSNPyU/twmnt4KKkee534HX3DO/HsxYN0dbJ5n/KRODd5oAO4lBBhwid
28FDX3eycwsxoUYp+nSTUoBtMrQHR56+Pyxbkt9WLzUnOTZN6+tvqWTjMZpmFNJ3i0D03D2g76L/
LtTGGObvf19OP81yX68cZ09eoXS9Vv6ss17ZXxbuXLumRrpTvueNvakTvaYxOQ0kEqNmkcaJTHvn
2i4Vc+y4JPbuDmG8lkcS6OPtSKtS3y5BPz+WZhvcKl9rPsy6tc/cOBKeOLEql8i20kS4HWEokKd/
/+7r83vw1VFb8oD/nF3ikfj61V1DaQFSjnzf6WTGucx+8bQ9EnV9oTvlp0leefj3D/y9kGIey3yZ
dYaU9bfXmJOnxZJ2Vr4f/SmjqNCI8S6h6bexCo4sgj99FD1Hms1YXNZj/dffVtZOUlmDUZD/Mwdh
OhGkTdKGE84GaU7//Fet4QArE9DFCXCwTUozdx2n4+VM/ZtvFtEkJy7p2mepaagjF/AnLOrwlvEZ
dAQN9mPrcHg6pci+Lbtv9oUthjvfleZLsvjeBynzxutgzNY3Sw3aVcJvtaNCr7vHVGpoVaoC5Aru
gUx7VA2XvcglQ7JRJs1nUSx2ESVajk4BRIw0GRE5gjpwGfvLuCWcecOStJbt2GXdbV04jc1zZOf4
Ccpevrpa635IGbv4H6xJ1ZGSPUKxnHCmPNR0Y7zReuGd5elclZeJq6ZLvUuQiCyJS/5LNUvX2pDW
ZCUYGtMxqpbFJIMsmMz5Qmdq70W8PP07/A3oA5UZ1/1O5nq+hLbbiletsjGdm3GavuntZOFryBtZ
boVnNioETwQRekwsXlti2OUaHdNQNYHbhdrQlklUzXNzLbW2w3uEdYLSPlEg2Su30MQmy4Pu0hK9
toAwmKbrwhCPvRbH+bb05vmi7Fv97e/r6GcMzMHNRSCAIZc+LHXDIWbItEpbFIZs91VSpVlIdHg5
Etyt8glRkuPFG0NfcghHs+/iqJn84iN25Ux4aynlXaPkyI5hCe95oWZnTlv3+g7ZfJ6GKp66M0am
1lk9Jy3YWuVEOkKS60KmDX7yweqvFebkctv7lrrL3Dz47MBEdBFZGiNST9srvgtHzzISBErTj8a0
N6Ztqtz5e5Wb8bEn6jfrMPsDx0muBVMiWpi/JbDhheuRicm9XZjBp1P3vIZlN+RVaKi2VXwLwsMg
BIJFWGO9Wv3E1ca+Dy2a/EFkG1WzCxokdW0gZMcK0qwP/BNpG2oe88hNI4VJzI6lv/ZTCTYHVXB9
xe8ilttuKeRDMpOImyPOhEZ2XyYGsViVU1/33IUQBr7rnv391v++E2NO4xC0YmnBxB2eMNuhyb14
CNq9Ppnazgjq+Dw11Cffu92m/uxdeAUWnL9/5u87JP1xkkSY1tLvZCrydYcEgCP7QHXN3qB1vRHk
a+3Myva2uhznh79/1LrZfl3YHO3WViKuLKbQhxZmqUCgNEYu9omBh9A1umEbTNNyZB9e66TfPmXt
WRrrReRzvv4gushO76RC7CegMptO92/SQRPbJEaslvbz/YptDh1VTNu//7o/nF8ZTlkcosFa0ew+
3JRnw24z3FndvqP2eNe9Rb/yGj29mj2QFc2iGbdt0Zdblx1wU7iFf03DNPhOIJR3mskqPvJW/+PX
4blhWrsO1H57rfeqp4Qs3X6PNHQ6sbNqbxIRFsbOMH7Mbcoa1/35zm+MeicdzzqZllndVXGhn5tt
Vh+pbv9w6wEAgHUCc7SSEA5KPjfHEWxPeodRHrsKSdXpRq/VMcHXT9Pqwb2nnER5wEKGQn944BKJ
j/kpU+Meko5xRUbu/AkbkMo5KO1+u0arQVbSElAwjd2dV3zXeQudKc0ioQ8D1nC95G3k6gXaPV8b
pH+Gr7+vwjTOls+h7Lph47iaNUZuIlJ3s8wmwTC6NlcbHx21uTFT1RanspLOZ5z1RmT2WhVEyyzz
Y3bWQ+UJSjNQLBjfdLJ28XG4B+XtYPjKTrJ52qNsjU9M1fHqJPJFnIl0IRQnqE+ITe0uuSOPS63y
x6o225MG71OYMhrbVUk+07cQzfkU12pHbL1xPiZxs0EZPB05VfwBf8ECAq9Bzww7pnloQw1mw80w
v0/7RPfmp1JMKkJAWpZhtkY4yS7XSN/QT5cc4abBWrlH6KyddX7bnAsvCW7MNOhfUZcfC84+3PvW
a7g+GzyyCOpIUv66VbRqSDvHree9qNMkbEWmLgZzzVQY5nT3993hTx/FesTxghpsDW7++lGJRvQe
+Nx5P2QCQIPuiGi04upksFJ5ZAM8fIusv4rhBxRBnrgVIv71o/QeBZ+DjWS/vh4j5aUdaXaxHyW5
UFd1WfhXRBaLI4X24Wlr/VD8mCAqmHtAhT34UCMQAyIOxYcKu0RLP1mhtCdtqxKaUrpIj/WZf9ve
+MBV28LRHVYSmpSDoyq0yLLvhl7fV10w7ywqlClykiy9bJW0N2YRixN9nSgsk0NTRBmPSjbDIyye
4GqsE3lkif/hmq9mppULv172Q3f50AYaz5at7+lZFpHKyPVtaDyE41gZOyHNaetM43zkmv9pD1gx
9ogoEVTguF533V8Onb60rcJs/WXvxJp2sQROHRZ2JogrSnrGj/jciybmSCrrcqcvhb4nftXZ0FBq
L4axv9KYeVw40tbvhlbrzzS9XS4p95uNcLV/jFOgkGDVM69k6knT5UB1AQ+J+bLXLHuZZtVT3gzm
Wl0FO6m69sijti61X18CrAyqDApoi6VBT/lgZTTGxAZsl8be9obljFHFfFbO0D6cEmtLMiudg0Yz
bae46I/Ub4dvOap15ixAWkBkMf87/JHoSXQa0MGyd9Wsn/fSnG/B/Lz/fSf5/efhNmff8qlxmCr9
7CP9ctNn4Hqcc0t9X7dFtVH843Ot21UY2E2xs7p2OpeiUtdV0qsjFY613qSvVxbvLwf2tVoEHHFI
GpmJXUXnCOiqXex50/uafV+hGsdDQsgRMEg7K+RmWRb9ve4SKue+GaZx04PyAN6kV96WQaauR62v
sGAtU9o+ml3qnE7M/2XUEFlFQFUeXFteg1l9qeflx2TiKYtabJCAQrPhAWDFq+Ms5a0vkS/sWAYJ
nnlslT/sxWkuAgQly3mfecmEsiH3X1Q2+Se1iwMpsqrcfiYnlzFq0jXadRl4WFUsdCviSEn9s2Py
5TpBmFjdlWjsyLPk/HLwXJZqHce5xWPe6eICE5c+bHKnmS69OSsTEG2wFW80RhcVTj+7uqs84vuw
A1QQWiyYT0M0LRWhm7ZAJR/GvVaTx2WLd60a8nVyi4sMykqmhVNd15u8VlNAEONYNRda36OdmKck
RzlXCXW/AFJJdoHZO3ib4qQPDVIbs4imT3fKOAUsm12L/PXvS/S3gxuLEwUM7WJiXmglHvLwG60a
m9HqxaNnpelF21bDqeHkTRbliVsn7EBNk4VVOohrjjX5aQLQjpCVwW3myBaahsJ48NSnDb4/Dq2l
VKcJlqNtqUSQhoAuDGeDiYF0NQEkN/SComk3vjamHzazqX7ryyLfqYX+SRTXnrwpRoM+Y+Uudr8z
dMM+cmD/7angSUQpv2aS8d7j8f96t5lhtKpI/OZRKSF3gPjYZrhx6TnBF/YJi6TZVo7fnepJavch
QkRxZNv5rZfN1gqCHdsw3ZQ1Z+Pg5WvDI+4GP1OPgVOMp0VTiW3j9cUprkdnsyTOcKaNBZRfH54k
XMsmGhs3v0u9aj75+43/nSoDBOjfQypkGKsE6+u1UPqUQahrpkdCmvtXzxh9VHN96hSYOv28jJLW
YYY0ma35sugL56LEK5KbmkAvBe6v7O8qS3mRXszlv2/S/6k1/x+zyV9u0m+xTNfvgxy+aDXXP//f
Wk0UmcxAUDkFBoNF5Li/ajX5txCJOBGsOTi8RP+j1SRuiWwmijyfkC/Ketqr/yPW5D86qyENhRIz
cufns/8PonAOhMJohHmm1nMOQgoKHEqsrwsKi0qZYhWPb3kZUtalQGS67gOZyHza+uYp9Y8WwpRF
w5KP+LM9/TLzx1e7T0BgOMsmKC0HbYpMn505zBZqM7fVyp3v2c+YjrEQ9P38793//1YaK40b/b/r
gtfopbfv7+V7/e3reuP/+o8w3XP/tdKmGDJRl1G4slP9d/iX6/yLlhfNRyp6YMgrkuA/C85Ee77i
F4BPrDrYFcT8H22wY/6LrjoLlBYwRkhUxf9IG8zf9EuBs4JG8DMS0kBtQzI2jpqvqy3DRty7repf
dWRsS5TOY2aTscucfxLZmIVKlhVUWFrvrwjiRvypcWuJyIs9fJaeJ9xvbg1AZGXMtk95N0/fajic
xeaXy3r770LiV0Hwwdln/Zqo/lbzFEUub1rrYJfVXPLBy2mwXzkEmuXGdobg2dQC5yLuCVZEutKv
eph6mqggnObV0Eb7unOU9trw3kcgY+Xlj79/JffwykGE8Ve5z6o1YgJ2qKpWqVkmls9MeKa/ku4S
oi9/zJRjDTFkqd/tCjkscKesKbj168oAXjQb+rPKs+I99eb4Lel6GrdebrXXGmM7QEODsQwhNlpn
Ol0p7i1Q2cW7iqcS+ZxKE2+Pe7I8j0tQqAwYXOimvQ65DG6ql76My+AgmklwBWznoGpeeIfX15Q7
1vWMaq3dVHmt81cuOmluWgFK9bR0DHXDKdK5mWIYMLMxp9fGSAtI87R1Qpk6zTqicIvbWUnvM5WO
PEsGZX/0w6h9pxcJZHt24iDULLShhiyXOz/T89ulN+qEZu48upd+K2nTJO7UPzc2PX5a+S1RvEIX
RIPSDVev9WgVF2bh9fcNTVlitDtNaNtlZpMP89RNzSOHpfXh+bLkf/YIGFxyAynogQ5/XfKp0aM+
tjT9Q68tHQKyVaeRmGfjlm3Zm0NDClWF+ajmyyWzjFswDbETWdLnxKHBrerCZMnltZcn/t0MfzwP
xzTTsFwxC7pNC0d8T00yWkNCjSr6aEnrmUBvTXlujZV577mDcz3PajwTwOa+/31NHhYjuFiwFBCE
QmwmHR60RV9/GuMaZZrDUr1qKR05jhYtDICZk/obpDXa+1ktp4fRn4tPWhepG42FMlIkevX05iR2
fOciXKPlr3GYPvLN1ov6ywFhNb8GiNMJrEa5xlGVHfLXg3upa5yMlrZ4m8hSeWzyATBAACbkpSTC
0ghjoDYNB5akuVt4Bd/rQjMnxlIT8nrh24hqwUWU/r9fXP8rIe/QGcG38mxas9i6ke6xuxyMAjyX
T9Usv36jbWxcN3pBvJhTN8ETFhwD67U9uCbQLwcGE13Q7E0xdaOAV817b/RIaXJbM5/4Z76f38b2
UykX4YTl0qlPxiblDaDsZACPVbrlsa++bsxfLyg2IgYYqIhQTyB4/3pBK1OjKzAF4s1vNe29djLn
PnXc5r1TSY7athIJe+XifAwOo/QQBWo1hArmPMh6wy+OUWcOG57rlUQ/gWuFt5lBZPzBlcyCIKla
YXdvYgnahxZ6CwuvZjoQNr5YHg2raJNNrMrBCRfDrTS4+OsSkI0/fWsyB8Z34Y3O5cDYCwycWNQx
P+zPV8TXC7aeTdEpWKt8EtHJ1ws2WxUnszke35B1t3c50rLnSmp6tstMgrdCqOptsNM1bdkMqULf
28sWOsYg3SekBPH56C7e57IMWRyO1Jd1mMDFeLCyxLsZzGB8VdYMsGVWQbymp09lJGm//fA0XU27
dOy0Rxhz6jXvPA9iQJ9Pl8ngq12GdxJXjUuiu6uE9hzrPXcLlZOkkTi16Y8AysyNHavuqbAqoDZq
Sepjz+ZBE4d7RyOY8xQHGdpI9JK+XpnR0KtML/TlLZ4SposArcengNP7TdOYgHeQX+6TvjDeTOSg
PineXXlW6aUown7xjPWB6eIHQb8Zq8f0cWTf+O27kb3GbkZBDDwJOcO6r/zS+8H6YPq1ncRv1MoS
0jeTYTK4bR600Ot1XoyNn1d7Mnan6xJExFNQ1yMKIpTpSVh3K0rBbJePNu3c74zup+VYYfL1ZUKN
FmA7hCzFJSQIk0Lv6/cTiMyp0JP6HSzFfDZUnTGEHt6727bNk3sTOP8HO68zRNoospt+NLK3GBfH
cwNz6pqo6vmKrdyr4ClIfYis/d8vn/vTrvDrqqdNzCZBI3atVqj0Dt4IHpHuWueV9vtC+rEKNaYj
8c7zJjONKiuRL8Hcxf0loENNIglnNr2rkYCV0TS1g3Pm57ndbbU215eTFtQjqPQcWs2pS6nQXmT6
aHU7vcLqEmVijBt45UO38OR0/YNpGvb31gdVSy52NZ2LXLYvVYVeqExxpp/TLpo+VeGs9ZLf6dXZ
ouwl21nQ34Nd33r9W1sMwomUg8Bho0mn/IafIb+nH1D0G6Nxx4tg5SVdZjDnz1tei7CbAp0J64IE
RKfkK6zsLp9anUe5DZYPE0L/2QIA9htbeeO/MMTK6y2FCdaApuiHT7d1OVWNSQainMldrW+y2q8u
SEVp2cPHKpOQTxbtjF2VtjP0eppSICPjJBryQBabSczuUwm+BvdDqgFjYXYwPLru3OlbU899/4KX
CrwWN2hzceV7EioSsPJ4vJQVr+sTs3Mn+8al7KpOYHT1ZtSZw/AticvgTs+AtlLojcFpklSltpkz
b06isR5Z58K15rs86I19DwdHhkIJYhEnwj/iyPeq9j7wUnk/8wD1l6nrNvd60csngTz/hfJqqU67
0TGujUomNtUOc75w6Yzc2Q3UdjrlQynO8qUxSX+aTOs9D0Yr2Y5jCr6oMslcoeou0y0ZfPW5Zsfx
AzsDcJZ2cbyXmflYtdHTwe13velnZ0nqLk+sBKYxxCGupA+99m9pnVYvhqcZr7ZkTAdVy6sBfMXT
5zBUcwORadLeZCKKBz1uXCwfzO8R8SzMlcMynQIr8lLYTaGW2Lp7KqrG8JFOw9wJRe8Op5af9fZV
T8TsTW0kTrotUoV+YspEfYf2o/pmTj2BAZKKcX7Na8GCALg1soXrqcNsYWDvo+Stn+nAKtwb+hB/
A+nqXdppZ18Cam+SEKgpCRy+B7I0JC9G5qE1D8MPr0b9ummrCvguKUI2dYzw64/R87wrWXgocrok
tlWk+HMPmvSNG1UG7dWUZwgu/D5N48jM+/S864cg3lSBV6SvwzB3wfngNV2yM21ZzsydEv+5l0x5
QlLTveds6LQ7wDjgMjOjrW+12uyuHV0txkNlpAnPsstTXlGFKw4OMFDuUyupb6Upg9e41JpLmQof
5ulIxhmKf06PYWOkMgnRZaVVaINufhvtGSdAo2HqKRCoV8DS9PpUeqJPzpuOLul57WXpm7mIwT/L
Ay1bbhxlDNlOn8jdoea0S+uhM5LkBSS5siNvnFnhUL2NKTTw67thpTRxUYIgYm9dyqextq17hV3o
R1+vXOqgYH1k7J7XRJOofBsky/ygETjBnWyy7GOmidyGfeV6+3bK5blDwY1XM3UHSAkOEj9z1rtX
H+rknQ5V9h0Ekng15lEBxprj7oZtsCcDBYHwGwS09r50vSULweukt3kGMhRBvikRNRvC4NpC+AI+
q+S7ZeTJh2RLv5CVMRShUdfmJaYfjJB15/GXe2bsX3hjvjwVPFMylD02Ux4iU5xCha6/zTL1XKyS
BdxcPSB3J4yD2HwVva+LTdpQxm/KIWtvzD61vQimJ0g6YfXIf1gGdkGyl/IfEtsub4UYp2nD6zPv
Q1/rdBmara4uptJNXuSgzDUjIzY6DHyaMV1SjC/NNm6GhjdBK/xrD6UZimQzFe+Vp7KPCjeU2Dgx
gPUoEXPnReniGDLqbCMPtr2x9M+xyI1sO8oxQ7AELexO1ot4rq1Yu07ivMQo1dHaWI8d3Rl7qw7O
tRh6l+La9J8d2qhPuisIyO1S79ppVFOFYyfK95yYD7FdLJHaIWEtCa+YYnauwHMaKpJezJdIOj+9
4vSb3Pfc1jQK8gU6bz4HUxwWU+DmURK7qQ89q3dvoWSxc2Tukn1jQfXneqI730cT8KpVGdjAZpro
777XBU9Jxp8K48Gr9rxGg9ekz4YnyGouEch0bBntBcE2QS8e75C96j5zRbDD3M1RvVRdNpQRsvzO
2biVO5msuAzr4pQXvEilbL37hOir10VPgxvBCww4WBNYr0piTt3AHWO3xnHB6CLtZhllgwUA0XC7
/smKg24+yXRZPyZTMo4boGdsWj4a3B/oPOx9I0nPCEViDnukmRWvc0LMoLjNenUuAvrVW2nb9wKI
WJSCbt6Zi6zOjRZ4S+gRE/AZ5DoaEMKjMELH2vRj7NoXYoXOrTyYSGjJi3Fb2U56FXQun5N5ZQ1f
rV4+8i6unnnRyumUQ49eby30IO+2SpKHZlK+Hga1450ZTZp1oZ1Id9cw47KhOBoLTYnMpJlR1Asj
j34M9O82E66SbgrAkEAlnF+8Ekz6NhnrVm2DzuCYlprVQzMv3TWeVOVuGYJXtxQBpCOOhXeTc3fz
yOuBl27hhJgP0qqoDiXH8XtdNe6en10umyKroeH1zVI/1bmxXEGzss/AhYz6tZ9WTrrjXK0x4czq
bFOyv2QbGUNYSx02uMh11m3GyWOuneLYeAoFM7tDADVYW57b4AGhsd2jucu7cxSnYB7lEg+8NTkp
XjIzIP8j8djTCH/yLud09PdD7ebE8SzF/ATky2Z4sEh9TyKZ+7KY1fKhjU3Rgs1qfRq8qTVkkTJq
P3n2hkLP7taTrn07jX1miVBLW63YsAv4Ls+07FkjynXSSDdjd1/ljWWH9Yw9Koz1cWEUqaUiuyOG
rDxFuhpUl5VdN+fl3Ob0M/TJs89UYg09tMCqbbed19BWkrobV3ubTjM/bRFCKVDBiFvjZ7wsjbpC
0Yqnwx/5C3G7mLqKUmPp3v1GYQSVuiXjsBIkgp61FSSVH/0gZuepIMfEjnqv7Z+DlC7phRxSz9gl
WRdgRyZWhgwtWy/zm1nWleQdxZSFIVhsXlukf9qf0+JTjDuWunLKUZrnAzbWeYsrF3mELQZpb92W
KUzH9mqeYSoGeDkr80lNS7NL0sBDEDyAGo+yPF0dnYXhvbLjFXA2WfH5aW9Oc7NJ6tSaTscqTe47
P29uhjTI8WIWuSdQ1kxps17bRj34Wj7H580ye6SO0dn3zpDhWPYWXy8E6ZL39GXuJFxWP8GgeREU
fVue9YpG/4Z2g4YfxG+voKq6U9QEGK2wPQ9cAFPm9XSiYAS1J1bb1lbUJb3UT0heHs9yDU3tSdHF
zi0cdD/YCOTbw6loOq60yOZkvOi6xqt4OGgYRbKrZXKhOcOsb4ZeaQ+DbjrLNqs6KG1FalfJTupe
M+/M3DHyLcCbQEAapwI5ExS49jbmXeMAN7CWLqoZe7kELc3xi5+M83vp+9DJ2fByPdnWtFSt6zQX
RXbSF8imzx0p2uyuaIyk3cUGR/EL+s7ipunzmb6kUW3MOREJBySgsHOW9lmYmXFxUdVB8+IRxbVl
m5qDLYjFFlx1PDIvljG4C5iey3BKK5vWaq7H4xDZTuE/e53hPtAd0W7ypMqIXsKO+MMO+uI1Tq3c
CgEADud9btH0zGB+hsCnsyXq/bK/QH2Qnjba5COb80G2nlSz3j8FXTK+dB3Q9jM7lSBn3WAyHA4M
wwjzv+H9wjS/nU5Guo28XscYPAOaqeeOjjlpg7FWNaFWuvUrXrvJuM/dTpVXgZP65ob1Iz6X1JEf
nDFFu2t0Y7mPIY/n2//qcuDoWhqrN9qNUxEFBkDayGpMyA//VYjGynW3UW9aXyXnEGd+1JbJ9e00
eftfLfTWtO0cuoJu6t2VuKbjbTc2UwAH1q+PNCUPwIEAe5lv2AzO8L1gcMKC9PWIHFiq9QSS2zd9
mbVTawiySyOY5lPZG3botqZ2zqTXDtthsXfSc7SN6rz20Y5ld2rQSjstyxQPqIhNVJvttONImWwF
uNarjm2Mt3jXXZha623rxJi3xAmLjW7UctcVTrzVSuE/g7/QjrTfDtwv648iX2Kd1XGKwu58iMFa
AkWvkDfw+5JbHCCIeuDd3HrLc0+ApsROLoY38qaSp0R12VM5SPHiWPB0aRbPHVDk3D1l9xk+3DYY
byVa2U8Vrw2x1ixz3jr+8CmNOufXcqB+/HtT4KcP6H96Aj+/+zqtZHbBHJSTxsENyVWfOaSx1e/C
40M2YiihBLek6pwJFNGP/H84GGpdN08WrJ+0YfHzwDMoguq+UFX77iNsucPhCNU1Fo66bypvueoR
cqMjzCeN/CLFAF6RdvncMpfkWCRbnddcXOto1xF6b4uFBPoQ1u0M+A4d2TmtxRHIqDlkTxjzIC5k
Vhv02HIaRvwZsHcop+7yhu6UQCHele5FWmTtk+QsLuBoyGyIAjk2t5rZcrKzPb976uqxqyOy1xwV
VXWGz81LgzS/c0dvNCO307okdJTbXPsYDt2tP6ryhYp/gQKQ1w1DfMYltz0e3XddxeSw1x2T+tAo
XPPSo4DY8yjXTYgVWnyOGfABR6XOzTKaTP7jZZmuct8GOOaZc39Vzqn8Fntl/yJlFl/Bpc7KKAcC
2m16zzHKE2/xFZA8l0MXLRRX7sbW77c2+0/Gxlc7l57TDQNwEK1/TAfizuHUwjjBFRF8ZglQHKst
1LPf4GxwzZnBEDr/7F0u1phHquBB8gajuimHcZnY4GBGHJmpHLR/WVI4PtfAEeZzOjbdwzZYj3mr
7gdVvcPLEN8qBBCvDd7JB2vA2slBHFeH0/vpTVf6nEGHytN3dFXUDVv5cl9ySkeH7RmXY0bY1pEW
3U9d8K/L3WTgQFsLdiwOYuzEB7NDamctdovYfvf7Omm2DT//MTZRDO7G2TVuOq+r3RP02fNrC57i
jpaFebroijKvMZzhdOzj4aKdk45z9mKbvHiZ3J9oduDfiIGRAfbJtjujH/D/2Tuv5biRLA2/ysbe
owPe3BZQlqyiEUWjG4QMCe8TQAJPvx80PTtiUSsuZ2+3Izq6QwopmUAi8+R/fmM/yTZDfpOjTQaR
bIY7xYu9rdXY9N3SKqdcY2dTKj+hTaixEUBFhqc4XS9w1BZ0HUOwoUk6FzvbRD4VOTYG+IXH9gml
B2oO4iDwPu4iatVYyDldCa7AjT8NVkkUFQnCJ2jd+j0mzILV5QztnROrfR7MBjoo2GNE+rpNc9XG
UV4ELUGPhDRm1BmrcEyy00TZM/mCyexn1SRKhfuHIFikpXcIimCJm5r7WcZllK1jN9Ltvq/GpH9n
If2Up716WT8ZrvR4l1xY+Ixn/WjDatRaeKH2Q1Ur9VumjtoWP3vs+Z2+3udR1+zcMM5PZoqHfVyZ
yn2TeWI72UV70OJM36aDs+S0dHPOtmUqGLz342YWZNmr6LwuZ7W112ldoLpOXa3ajENJycZexrUI
GSMfHwqNUEezAG/uKLq4CWSfUFTVdHusrhEHdoV6TYfADMba0nd/3prfnJWwNxeKyaK8tyFX/VRK
/QJ3z84syqIxwm9ZitXPOuyj6Lrr6Bds0qqWz3U2to8KkpNHA40FaZYjlkJBqeXaLTcQBeWbZw7H
sOBmHYSuTNUN6ga18cWkNTdq42BQXyldfRWabnyTsnwvlbLIXpRc0b6JXBXXeP6oh+Vs6DZAXfo7
nQbIMJz1r14vQn4aboDSDv8ii3ldC3S618+pKfuvJiYtX4Dp4wPnLEo7C7zwYWwm9zRoEAj8VO8z
LHLxOyfWrZL5pTYIyJKRJu07rIwGklGwc2lQg2Xyukg198niT99pwgrdFf5Pnb0pp9783Cde9tmG
KHrowdGo602z/1wZQCUrZ0IbY0VVv7OQTz13Sj9tErfuN2T86D794zjaIaPoxVq1c/W7oNCTgRVp
jXEHwlGQElbX4zVFLBEEadt7dxAppHZ0ofK3sJLx9f7eM81nUxbGizIOEYECvYWDc+7IcaeDZku8
oaauXmWePoy49BY2AgUtuba6xMrXsy7j6zp2jCPZuNpj7xXiIhZdeVs33nSywIqAnEhNeV5slANi
AzI2MMlJpFI3HhO1Uq7bqTYvMgfO6arwTOdhHDMSp0qwh8ukxI0cK4Sofk6wOf0BgFQ+9ZOh2Su8
Ol1tNdUdZfzAzftizKv02ZhbF58no5Laeo6dmkQCz1bbTUvIlrMtp4KS25CNO91xOxgRD8q6xWrW
zK3w0sqs/mrIwhGeoCWNu7kILUARJxH6VQglYbgRmBnrOLlinehuIi4AXYR5u3DKbZ/SMY6IpzW4
i4S55T3rRTsuQsuKbzlPFfWJRcJRC1tiOJhZL7dVKJEORrMs7fVkN8WVNk+IfYmanXyJ3/+Now1E
nMQyva4dqWorMn5K8jWlJqCNd57V+WYetpXvylFPfW6/WobwMRxOM1KH5c4wcFFkf5HNttQqN9+y
E2nutodvYK54Yu7T6FlV6IcQGtJAKm6lrqqpbHJCsorhii3OvnAUcOODnpSleYirUs8fCtMjh1fr
47zY1KmmHBGm46u0SpoG14pSpt0Vli81TtVV0gMwe1XyrdNdUMlk7Cd0PfkYn4B3vO+6PcaXknTO
3Wx0kbGB4+Eeay8SzTYjjy3bIsxO500eec6uJxvl2nYHAMrBFGGFWqbpwj02Rh7ZIFOsdH7jhumw
ngSm3WtZtZAk+qhOR98MHcxIBsuGkzpyJfwGMJXdqfOw2Ke0gGSZmIAnSHQwq40OzPKZpTXLXZot
Lu21EeUXYpiQMcRFRdWmwFrejN1YtyvWP42Nds4wPhGc1ZetZbnZRT1yhbSFo3+i04F6ySAHexN3
DQ41ZV2d5kETdmAbkXvnIrkBwdIi/dbOyh7KXJcMoAOZuInIuPnkarFz0LrlptZXdZOuEmHjc9C5
FrFGEdFOMYCHG59UboVgVfg2HYkBNCiONeOgqqMjNgNbRMDP2R8iMY8lxGqp37CDLVLgxBwe9SyG
0ewKfhqZ07RZvqj5Mq6jWgLMZCTGS6MqTjOdpGgb2kOhgnWN+SkfZudTHAv9mKQyMz45RVVfgITN
6jqegPDA22UyBkNe1A+enEfMMKgDLhro4BhehWXxI1H7YVzjAe9KX+hNBlEoJ+1AkwkdFFhLhxy2
QuI7Va4muxAHjq9ROTqnVBf2OqtpEAdC72u2WLNKRnSEc1asssirR7aDXDxDPxH7NvXgfhlN9TWW
dXEfaoJzd4i7zgVdQpcb6HL2yCSHd3sXKXhs+VQ2iE2FjL/30i42MspGAl3gQR97O8pzP/dK+n9x
KredWyjPNmVVsi68NsGBRnPTL2ox/Iy5wK2rK5WI63FNkM4NVpFNSDsuLG4GLe8fcbsS6zg3otsp
gRK1am0R3U+zrI5lAx4TyDYkB9ptAMjWaqZM2Nr0TvPssKr6gFwMLfVLK9a8B/b0xDiNTVqoW6KJ
Bbd+uvvFtam0EnBK0DrdhK7VR8d+iG3FzxFJs3lmul75mUKsxiYux1EH71XqfGfA+bE4bm2UMZCb
CMLLaqk/jVosBW2xxiOntUwmJ0XR0IUnJStzrLrJerttBH6wFHRivOmKkoWZ5Z3xSYXPMG7w0Gqw
U9G0fDgYPXt/E4XOV5oJyWXVgeKukpAiY00D1MDFzhI2YSCxojWXwFTdodW4tKxqTaQgNaYXX2Mc
UBc3ukMQ9zOMO/CDjn2w35AE4pR7To85+UbL3yARKI/Sz5ZRmBmbezmMuybKpB5k2Wh+6XtHJlfw
nPO7WifILyiaNo8D0nXSFzvtTO/UEutDZrpG92rDRQ5Kw0hQ/QmNqm4+1mmW3TcwFtMNwb9W4sd9
E+e+KCqMBbtasSGRhXO0y8UiAqEcG+3PIA8NniEydKYjxomafiqcVsn2EQU1FkF8N+RkIOEG6XS7
cAwSzLO2Y2O4n1W1kxQevb0x+ChANVNrILEF9xfseNywV2gZtBY9KbOqrVWW9CUR9UbzSUum+bZT
px6oNnIabQ0AFmYHJVQhRhSu7KtVLsdsQRITRa4KMebfHUfQUCOMRb/2ssR6IqMSZS72cGp9MU46
/Z0KQGdaOUNYYMqqWt4tdHKaY243159wSKpuDfZorgklqkJ7nIpPiRPSG2hKA2+4mjwtZMxdkh14
ReplpeaqdVFMI43qSB9KY9MvJbPv6vFsPwxOGIFWVFxizXzOd7EYxaFO5kRfD1acxA91iNXtdqg4
oFds5nX9UHNz/pwu1D3fIaW8XIfpPGZBCxngGgS5/ZFZXKFWY2bRvqOzGj/2g5sQXlHYCdSNONWO
Wq3HB2PqtBurwlyM7dE0X6IsEQj7MyU/pEqRfFfVOGtWCzWLV0Chu1JLmuKQa6B8rNBxsW8YRj2D
TCccrFktYDmrWAhuvAQzHdKQnXSiYxk1X2y8EIDvkwKMWBkqUCGkofpqKD0kF2zd0Wenl+lTreba
5yYf7HuBHY+4QABvH0lNCPOtNSoT9gpObSdriy6N8E0va5D0DLo4YYbQGEEk6vnk0Yq/z62GNg/q
ThGoLId6bcRabG0S8CNlQ6ExkCOEO+TK0jNJ5lU5oxzEhyT97KGX2CZ0apS150rQOC+OLg2AmnvW
Bp1tXmV1rJWJFE3PLixmYOTxnVuN/adIjaejRRKfuhodJZXrqWvNm7kcp3s5lQ9pRH/Ic8ntWonS
HUkBU/vaCcbRG28VOVq3LTZvpIoAFxEL0A7VURQiLVeh2fKY6QXwy3ScExT6UbxNOhtyb1WH03NH
oJq9KcbcdD+l5dwm6zzKhgDhb3Yq8964GNQsntc6Hgu8axCtzWzU0Y/SmOzxH2jc/xPQ/xPSzi83
yDdSh+tEfP+atOV/7LuFhN69ZqHzR//JQtdN7NF1TOoxxYeE/i/Zg4IX2V+4UCNcWgIg7Z/u1f9N
Qzf+QhBhY48Edx3fwcWc6p88dN3Cv5rbBcDPYuGEm9QHRA/Lte9f10ILXzKSZInUhr8EKEkU+utr
ITEBDT2Rcj5ZslLWBVCX2kYQuChYAiJs37NjOqeTMx5o9GKuDSqtkR12xopqzUImmhfrJyWtppWi
xC+61R69HAB81L+oWl6RdCnSrRJeF8Uj8nm0vY3+nnboTLzPtKG2wUiENgaA5rxhIldzAX27q6pT
zTHQzDqd5hJcVCtkfNF0Xzntw62RxKB9JpYJbWu9RN34qUSWHHCHtk6l0930FcJ3SoE7+CAJjtWm
dqub4U6kKq0sdFFB0xrtehDkRYpoSPbzk27XM6XGWL3jqUgAxPlrBObH3X7xXl7IqeckUAox2qWy
0Y8FNXTs9y13spXx3cLJPuk25tKH25k5d7R9hJuN2OXdTUKBdu3V+5TurrmzFN9+rki3olu07eqv
ncsteE3JQ4OD+Tbw/bpjdZyqyzTZuNipCsLXUBRiwBpY62hvN4Hh+BEiTW8FXYWy3i43+g8rw9Jk
Y8NrOrGn1eUuftC+YMrMvTUhSWM6mgSKNvsq96crr7y3Ceczqu+ldrDtXe/s8Wq1yiDc4eXs1IQb
B95AONhWQ8vubo12U8RB3/uzE0DtlNaGW/OE1s/0Y+KEkqC+7a/baGO7q/ym/uw8GU/0tyfgBxIo
V2qHSH1TdA+Zu/LSoMLqBvOgy2Fjb79FUFrwbVlpD9WN8uC5K9XzVXsji02osMl/l2I96FQMx9nw
BWa4qyb0gaWKizoIvzTqzvKoFFcTRUuxhRVmaSv9mB6dvRU4nxrXxyk3fO7wKQUclKvqIvrGW7M+
dcwq3U2O30DOuKMftg235jbepvgaH5OHGRbvtJthhFUr72q834RH77K/CE+Ts7LuqguxyS/lo6et
zGNZ+iIKBkQJ38gvcP3p0G6sfXhLESbTVUa8YH0Eg5dya1wPCufgyoMnscquvKd8q1zOT8W38uha
26IOSFfGMcvXt+NLiivvTX45+t6lt4/XatAhqfPrL9Pe3ch7rDF9LNjXzHGf8U1Rs68zLASLVVX4
9Uv64slV+lLCDFH3g+tbB1o1m+qC5gAf33ydHs0q4IE+lVvuK/tGBHXq9xvNz35k++pxSrferXs5
b73jsB733vNwyk/eDSC9Mvn5af7KZ9uuI0AO+tNcYq+1dXlT3uAy5fWBNDF/8FMOYMw0qB/+Tpj6
/0PwPzl//ngIfq37r/+xaLG2fVI+f311CC5/9G/pn+X9hbkSODoM9UX7x6b/txLLVP/Cr536GXMx
i//hd/55BPI7DsJODk5OQsejCOLs+ucZqGl/2ex0qLDoeGDJ4GkfOQT5yX45BBc1lwN6RNoIfyH6
w3MjdkzEVEVisnPZ4bgAuo9700sJKvYOxvwagv05jIXYC0I1xQCy+jNGdRHOlZJ3tXupwDP4bGAp
FpitwA8MfP8hUjTzoRKKvje0Qn2g+WC/E+j8dpYeTohY1agIF4D5z4QgSuW1HQb90bFUZ7HVMrcI
Cjne/rIArv9ROfyqF/vdIPaS67b44uBRccZoj1VH5NT/8RGoPPQVxJOYCbbvlRGvj7uf8rslagbP
fBrU/Hf5KX4B65UZsbYHJeGoEp9J5GVZrGd3JkEeZlvw8QnBt1us7xbpn3omr4AJzbKGBHNMp7T/
7lWuAu96cQj/+DAeOldIDjgeeD/tXX+ZkYhda/J6ZgR4BogyAknlVibesQ45V28vukWKrkW4QlAP
tICzBnSCzkvRBoyiIq/iDDAqktAMdUkX15/HTpJrSit0Te/QpUUXV1g+wExsC9v7+FoErkN9qRvA
y8Z5vBxhw2aojBAH487pD7GLszqavb+F2P+jyuh1cftzmaDuRGiGpRuSrPOeBz3uIpTkaR6bTP0x
OhB7Pbu+seDGryZd2h9fKThOsU7YqqjQnLOV0vPM28SzOat7s+coB70sOnDqPy+U3yx9Eo1UBHos
fb7kswI6bJPBBoZPj8Ysw62EIh40xfQ8wrPx/zzSm0950VZAVYbXCdeCoV5/ZEXWaoSrpsVRlFkI
SMDi2UF/1N7ZMd68JFRL9KZQmi6GPqjCXg8TCrfIXKdmx4CaENhRkf2wo1qs7L5wbwDxh4++JsbD
FmZ5QRpr73y8STO6se3i5BjO3HHihWCHEK1Yf/Th4QWL+xhKR4fnuJxdv+5QDR3/xk2JW8ZVRNtD
VRn8qs6Md0Z5+z0vlrOsN+4zHJLYILweBjd/kDwnLI61DV0RdFQNUr2RPwi09jaxiPQrWjM3dJ+7
F7yKqqsQMMqvZvhkH52uRZA81gkqOkh2r7O1QtNggqdexkczNqd13Cs/QoXg5w8Pwj6sYxCA2QMT
PlspxA5WfZPwgXmh6Ndh2SbB5HDx+L+NcjYVmHVhlxtTfBR65vmxbtLPGt32nVHernp8Cfm4qDu4
umFw8/rFTaRAOUNcFUe0d81OQWa2sYkx2BNpPAUZfJd/JIj9j1vhm22DI4zjhe/r5xXxpzT3l/NF
rdzRBVAi/ruAhWcY8RCuQOzEPcAlLNSPPkKOMrZBpE9AGK61/DC/DKZg4Iqsqa6ONuHVF0KEkPKG
PL/6N0Yh7oIPedk5zqELI5vkIMifPtJrwlynQB/YTdl7Avi3D465LA6LFK98z+dFmxuXaa1oVnWE
puDW+MEqfUHHp0N8NAmRRPs/T2rZvv+Fx3BkwT3QQGRw8kE8hvPR60eHKB0J65zVRzJHNBd2J/qL
HOVEuCnc2T1F8JV+TEpvH2WtQOX+8+BvFyUFCHW2Cq0O4fv54OgqzcqQTnOssPYpg4w4+WiVl236
FNPW+RLnavpekM2bx0u1g4CQLYywNYY9+6Z1eNldExXdMZIWYC89suvZS4kECDXrnfXyu6GQGlP/
4ghuU8y9frSGEyVW2VeC2kcbn/HYUY+NNMatHJS/8/r+918briV4goLroTV3iK5+PdQ40RHXynw4
zgt12+yccVv0UHYjGlWPH3xnVByLDxzXJwiFMARfD4XjQ2sqVtsfW7eAOsSLOoyyUfzZVcTORHH/
TuX2m6e4GHwia6QAsYE0X48XVZgrkgvQHxWdCXVwBYOyLUcgBens/jy1N9/CMrXF2YmigMvhObWN
5ddKNev7I1WQ9nWEde4rEamzEirHCdwbX6fKQ3vgFJH1zna5zOLVZ7gMTUGIWQ2gKOXc61niCJ1B
+NB6WlqlumnwGPlSGvH8jlPpAq7+aZSzd2c3SRP1nt4fjUJ9wmxfrnUz8XaFUoV3KZF2/hym40fr
x58zo75GGWWxOs8OHqOkfaOHjDm6mROYifKIXXO7Jog5eqcm+O1KcbFO5GqP58+5uNnW8bY2hNMf
vbqY/cpICKSyCsMnR/q98uO3Q7FHA6KDlsN2fv26SnhKAxbV/XEehwqVi6o+qqE6H5LOfM9d9gzB
ZofmwYEULLGFgNnGT0LmL4dbp9tEDCb6AN2oCROUFW56mhU7OyDOj45qL/VyJ2vHgoybeCHs6qjQ
n6Fhl1dNm2k3bWy9m+Hzm9Xq8v0bMCwJH+foeD39WpWNymE4HKcRCdkcjubBHJLwnaPpd6PgiLPw
lnHAefM+52RWxCwYZR7ycKU0ZKxllJ/rP3/0b86gZV0uzQhgHQ6jxUDq19oBapDoJ90ajzriCz/h
GNyqbdrsycprHvuuSz+8n9EAgKCq0pbAzM1dltYvr3OcvLhThDofxxTtLAqS1nfwQfFnjWDnj06N
RUPeBZcC7gT85/VQ6PbKaibH5JiqLdtW0XW6BhcHHCNQmtFBr53KIvP/POjbTdSk10IxgcsQxiQ/
07Z/mV/kFGGDRM07mr3Exi7VoLhtFRI12z2UqqXtPohyuM49I6uOOYCL884P8HaTW5iHC+pEXUNg
1/LCf/kB+pjuOupT5Wi7rXsYnVq7mgql2yLYX9xeOkWaAeo1xGh/nvjb5UopxdWVGBn2ccdefq5f
xiXaNwSlqsLjzCpbl3CxUaeG8Ttn1NtRltMBJGPxIcIAfPn9X0ZBBzFJu3JDOEpi3kymHq8dWuPv
rBxgQv6eV0cFSba4WKna8lF40Kpfj2PVikkwkqdfNQMP7EY6EuObzh0t9yby8JbZLCApjJcGQd9l
5LW6eSjasqJJn9YejYu0qTG3LLSiG9dzOONehIwphx1Hvk/dp6euNwBEDHNUlT0FTWsEVpvCgsaq
QKaB1Q/hvWKXCjDNhCHoLoOwoQftoFS8SC1q6Vo3ddMFPd09Ca13dAlA9aBHfmnTuZj8Oizmh7zU
k+w6w5W49fWk7uyLksgblBk4LtYVvI7eQxhbY2i5aQfsJ78m2TCKjTHQVruOe4FYM0ut7sXqWmIu
cLZU4suycgkv0UuvFzd9HtVNgI6+EGjNYI7uDFGoGV4xffcYFbPjBAXS9+jSdVH20/7ApnOFRws9
ijiHh3eZkNRxqaoyvxdEnxjrFIQqubMnK+FMoWr+KmFC6qc4Q8t1FXe5RNlWzu6XDljpQdEBsLaz
R87MpsPsINrOePn3D3nWZMoltMjU2UNriZQKyVsYajfpCHWG7gj24lezOSjjRmWr+mqYEyL6uChd
Gh9lVzVBKMnI3TVODbezyZOKyPaUdJclWMIU+8FM0fyWcAbcTagr8pMySC0ParVJH1tR1IieENFW
687kqKL3ZJhFEHlh8rWGo74o0S1cmARI7l4RUZYGGqznblXLAn1kkYXdt3DU7VsxSoBByskhuVQF
0a3rujZpw4jcnX0SfFHnJ4JbwzaMESsHMxkd5lEpB2vcZLMD12rloXQr1zFAhXNVGIotiELOe+cb
5yHqWiVz+gjtCzwOd42ax0j8SvGqb/bsdt/stqp1XxFZ3m/Mboyym6xNdAkbv1D1LxI4Ln7GfHTU
dwqEj2qbh2rereUQ1w42UHYMAQKDfmtD9myu7kMd5HrTYV+p+a6XOehaAOuyeU20ZSMPdI07e58J
w1KMlZW7Pd0jbyAwqxSNoQbETSp50M1wnv0uE5m4sHMHwcwA867/gplV0228cTRwt8kMqBn4MtXj
oYP10nWrybBkeeFaI922RrFY7unQFckFKsA8O+KOIbQfYwhTpl6nbhrXx17mFoEcHZoBzguUWHuB
GXCyhXNeK19hLlblqna8fCA4Sq3yLZInD/uLKLdv6CLEbuwnAL7qyg6byNrbNN6jjZPXVbud+1DU
+yTjD5NX7CawnlvR088TY6weOClN+Jz41dIxxaonXI89ohwbtqK9ckaaG1dd24psZUu3rL+ksomB
7Gg7tOU90nA7/DFDS4weJ25JY7uChSnrAGETPqz7es5sA9TelUb3tc4bS9xmfO3TJbEuqrXNnALc
W9QGuAE2ZBiktQGS3e5Hr8uOZVGmlcqetVHLsrPjw2wZE9aM40sUKt9kDM6WabnQV6Kv0Xjo2nOs
WU+ida4iL84Du7Y+QXtlvYWITLvWUtcIfIqXrpflBgZSH3jg8KsS77ZCQdWGGqrtt53oTrOuP5Sd
yVJKCHeuU/1K4D1G63XOMHCjRFklYOqHvq+3BbJxtAygzCqOYCsjjOpT2GjjxptNc5WS/4WmgPxU
XZsQ68u4uUFBQMNznulUI8BMatThPZSindtX5SlMgOuUyXqRUTtCt7SPaRv1PuZYym3RVOY+170r
owzL9UCAym7WjG9TPIxB5iiXhiW6tVuW9cYCydri/BQFxhJBMxmyXMGbHB5tQ+wcN603LrzMu36s
Lj0Yyms5EYeczGm6o6AdMFvQr2eT/O9elNp2GjICm0Jn+eUSd4W53brd1F3lJWqz2o7itWmXSGe1
4otRWBqd9ummQd/uK4PVbWQCaRagI3pEM5oFpZweO00HZtNVLPW4VR/sOC+3bZNuZreAjkpnfwzD
HQYCsKJxtG8kqri2gGSy03oDgmtrY1YCz9AQY/WpFlGjBIgO+up6LFJv3ok8M/MbXFgsz1eaRFMO
7JNef7CJpUl2bUQ4g29jHYjvEjLWEhFzOctrFM6ORcri4pTlp2pSjs+QgKvhJUsmfbjFCTgSJ2x6
ZtB3kBJjW7dKrD8XulpMiLZra57vphIvhhlSY9QNh0ZT3fY7fuBqe61WKOMwqw/1dN3Vfe4digl/
/pUHbfNWYZ0723ycjWmrpX1R7LRU48o2ABtZmE3nUfVSNAWyRT/mrE3doJg8y0NnO0rjMowc8ztG
Hon3NWSThrbdqU2/tss0QjJVutDeYPwlwtilkGRAG/mirBoZoqVjVxA6yMhxCLIfh1zpx0tOLwey
YEyQVqDoUXaqOum1a4AqPFKdbvDusdBxOXCVrvrhYfClwyxEiHHhFd2MIL2yC1g0cnStNbBEYe4g
1nsqPqpz7fleXDi8Nl2NuS3hLP5SihB/qbGwcKbrqUjz9ZinyZclWatFvGs1JZLePj7EiKLhHzYG
NA99cqHtN2OuwuuYRs/vhBsy075SzDsTJ5fvTQF/1seFxUguGxzEOAZdDuoAbXyvErFTwoF2S7wI
Ap4LxdvkSrPmGhDVP2AJhVpQFf1cr2Q00RdDVG/a16Us5nbnJVOilb5UYHqTKxZ707YNcVG4bGWs
Qm2oWs2Ql0TVR4DiiL7toNBbTdm7kigqX20NA9H2QHTXahZNLsxVkUuvCwDAtEiu+iblAIN0aN00
rUwjP9J6NCgekA8nM8bFV3FB2RZUjdWZtz1OBO112+QpvugJfoVBaozQYdjWu+rk1TDw8YcaPS79
COOaXaKNWrgdnWrUD04bDwp+yLUkH6tRa0gsln0dk2ANFUwfOw+dP2qsdU6R/4UqfzGz4JPkQq8b
KXGgsQqvWUYD+vskzvV5y2Fhpb7os2yQKwPurkCaGVrlFo6SsP1qiENE8ngz5v4wkF5ASGgGn5eT
GUsHQ3bU6YqbtvEGfzKsT3NnyCG5d8gV1QtaY+O08hSQvk3LzvWCgUCa4JjVJrivYNLRtbXEmmCQ
Sy0Rt7ImSLrOlNA3ZbUwpROLVWNheKTclkZDcgHpWpwLELgHjA47rWOb4GipyVsp8/qHtRSa+wHm
L8nZSZwuvhC4HoyBzmc6bptKM6ajBkmz2tRzaczbkO5tv9WLAfcXs0xF4RdpgX9+O+J9sPdI2rxP
HGIDoDpVzqdyVhOsFqumqbZuH3o/kkTT01XX6pjAzoLw2VVbz9FXYJOm3E3U9OUmTzO9WxmRSNvV
n29Nb25rAG5oNT02VSzfgL5e3zPA6xNXS4b4VMZ2dEL6Bod80sorDrJwXegCFxWzR0z051Hf4Dc/
R4WVR/FH0/G8dUpRn7XV1McnXJvKfWuVyTpNpBM0lfLeBN/gC8tQMCoBGEAWwRVfTxAAXdNqMccn
tEZ4wShqdpzwl4Y2Noe63+pV8g45780NkQEBTQxyXxD4wi55PaATaWBx2PmdEKM5jxGkhie0gtU7
sMlvR6FTa8MyJQTAPbvtqo3sa2k42MjOetPtFKu2wytvwuHmHVTvdwMt8K+K6JjW47mmd7DNoYX3
nZwaiwAgPScR1pjSdvvxBcG1Gj0mOCXOiGcPrUb/iaFUl5zgrEQ7DxoClWZaHhdP3Hdwgt8tCJYD
6d5LG5o+xOv3k7cTxfo4JlhJtbci99gmyoXtaPZPtHcf/415se7QYfJtgb++HiwlPbyF6ZGcyi43
r9RoxGWik61vTPp7QP1vXxR4Fi7Jy+s6p3qUeZmTAoynAQVhxCHbDmF3r2AjNtz9eU6/HQjwlU4H
2wZQ/es55WaChE+YySlEqsNVQ3Hse4MgcfFvLPGFKwCDCTiZMJqzcTgVcFJM01NRZf2DM2EgGFRz
nZcfhXTwlaAPhqE8cB2tuDPAam7KUJ+J9jo5sdUHUazpm8lx408ffWo0Vh0crLHLWd7S2SidiCdO
0yY7ua2Ul3kzqJekQObvEH7ebqxYd4MW4YKOYaZ9ng6S42QqVW9wjj2KMz+EKONTBDUIEnL9w6/n
9VBnCJXa5YNbT5NDR7vXjg3uglc0p94L8f7NYlvad5AJgVKBbc8+IIx6CpITR+9Yp4qzb3oUQ0Rf
vBeu8/axQS+gB8oaYLURN/V6qaG1M00tb6NTPRAQOlUFzucdaSFylTdeev/RlWAYFgefBydlMXE4
WwnO4OhZX3jRSckjtb0q4QgWR1q85ubP4/zmaH81ztmkZnsuvFgp4pPQBxchjrLWumeiJ+F/h9a8
6dx3vad/9xihhdA599jzWH6vHyNKGzdZCvCTO5l57+vZWBwMGB7JbrSm+Pufp/eblYH1NsYwmEob
0PuXH+YXJHbSx1TJkOScsD7WTo4mMocqWdYvfx7m7ZyAi6GU4bSMKyXyidfDLGlIeEwa2YlI2fRp
TgaSgfqKu36uzIP/fxtrAYV/mVLq5q6C+Up2whBgvoFTagZVp6IvzdGt/nmot09vgZUxIsZWH4bI
z/ivX4bqQfvCSMrkJAojvAcY0Db0V52PNlvwmFi6dLSpeE9vmhGFXRtmmxTpCY+PzllrOHf2tyRo
pQOmkrNrfLRjtQzHq4Laa0FFOd8s1FCLHKs3qCLGEURAys4XWm+/U7wutcgraJ4wAnB5k5NpYXyd
Z9brC95v9Ry0IQlQXAahkTRsStawa1W3uuzdMb3EL0o5mWYlQT+0wg3f+RF+syhdHipUWGNpWXtn
C8XqUnCgqUlPTgdkzpVtRmRMwmv1QO6n6QZ/XivL3/ZmwkRBLF0PCjT1bKfH67IeY6VNT2aPCzG3
IJqci2GlibT1YKe9uIjKTt+1Hh3fP4/8m1WKXfbS0qHCXf55/UEkQ5J4mLOkJywgEYM0WF72oz69
s0p/NwrxsHDZoC/9F2dn1uO2sW3hX1QA5+FVoqTutpvtIbbjvBAZbM7zzF9/v+oL3GtRhIg28hDk
5MSlKu7atYe110JbauVJTGdKFZjxEj8G8/jNUpIo9/gf43DnekvHvj5Hlb6jPEZanmvDCSh1BObE
OaLyuXy2OqP6nNghQxQBWVdF/dfdWXDLTAiguHvoFQB9XL00uT2PSziK2K9aALezIxBCaoX71DFu
9vn+l5Jf4mZvOGFLvqJMfa0CeAYskzoxAvSew5ZxXsMJwY4+M7qpfEV4ePASSKd/Z3fygxFVWRJN
em0cI9V4dMrihGFm1TgzwVU82WISh0a32x1vuXUD6GYSwFt4XSbJrpdq4g7cxoQf6+Mu+2xFdfYO
2e78aezgrh6QHzMlE577hAzhnjDe5jeE7klulHKIvWoiT5TFDdMNEn9SrfYv3e0SJgbapatoLjA4
t3MVNk0UtUnFxDzhmFo5lijKoVVgDd/pHfWIAE3lRUuangqIL99ZymJ8/w2z+WW9ldnkVUNhi7qX
n4+zQTc++xH2gqnuKUmeaFzl71XYG3ZQOFsnyqwlSELoo0g1VyeqF1k0ukJWNoNgfhckkQPbQtQX
kpZQ0XZ85+sk3vpi/LraynQoO9Hdgk7dV5u2MrypqPsDzb/gQ9LDv1AkRURPkULw3Dm9fWhtvfjG
2MheZLHWK5HPokM7mTgJaRCTMdRrC3aDaHHH2OYlHkcqnkVmF//VaUQ9qbOhaqW3GA7ZsYAKwqKF
VY4fG1MLPsB+HD7klZ48To2ynCKoUasdF7/lODSkSnjGpJKKu/JRjtOOVpAoiT9Dx4KmaDK25wIN
bwiga5iJIHO0/+Gxr3aqNJtGYBBB8d9KBMrK8IAmBEHf0wjvTXo9ZaF/XZJAOdWZJXZ8x9brQj5G
lCXh9SAEr08eeu8mcDp8hz7RHBqCIvEshELP9y/SloeiuEXb9jU0WeMFurJNi7afE78EOOMrkdV+
zqIBjWZjzBFq7Nx3emB0D2odhG+FWUrLMsEkwsNGyctdnaTRpApkqmrip25qQha8oIeuDfoTmJM9
8Uv5R63vEoAS9JRNOXJ0A6JGNjsmDE99eJ9+5C6m2rX18qOtde07tb/5EiH5+L10yvwHPc92ByO4
eYd0wh9GxwBym69Dxr/EzJkS1vybIPUbcoKLEHnHKAvEgNFRg4Hpc1rF3Tc7hz7mUI/qf1Nufp+L
wThXTq9/bhRB9zcyx+X72z88UygmGBFwWmgzX5tXOs8NpWNCJKXUKZ42qrqcg2rp/tbGeaBUlxV/
0VVoPwlVs3YOZMvmGOVReHst0Crr6Aw1qcEtFeBwdhmMcJQnKDUdyoQ+mdfkylh4Qjdp/KoK4rxe
lrtuv3O1tnwHLKco4zLRB/p8ZXpCDyKSgTbxtSVVX2qgFV+YL0qe1UmEXoukwMWNBn3eiTu23kgw
/MyuUEKUd/r6xN06mai+VYmfFQZ0WWZplLJ5FYmXgUr5o16oYudybzkriAGot3HaRB+rVzmcoyml
o5X4ja7WaFHkjKJ72STM4GDHWbYX7Wwdq6FRIqUxAJJsjWYelkDJnczlyYoah3XG+p82DSVTNmQl
5xFCi58RmdbX+4a8eaxMS0rKOh0NutULxbRMb8UMSfr9MNFPXeBOpGVOz/UiByT7M4w57Zf7S26d
q4RtyyowIev6XCcU7eaECVC/n/TixY7CafagUhuYzg6M9ONvLGYymSZbHnQrV2YThw7kiEVHcm82
2VezBx14Lqc4+6dBpjQ63V/sFrWKV2YxxaKc5YLHW53m5BZwdTmcZluSxwh45OnFj+GJjuxytFS4
xDJD/RgrbeHZiQa93WLT/glhGj+IKdprwsi9rR03oDxeCFBTFBvWIRflsN6O85Teaw/9c951flpG
FCeJdxxfT6f6pe9TOJ10+q7vTYcmwE6YcTs5JQ9Eqi/JMgSfenWHasaHalPwExpJeO6qrQJH5WDO
XgLr9EvloJtxXCJYBtXOeC9iWz0okdozmDCOe3nglt8EIU0fiJSMQq28Cb+8I8iGRWj4NqkPQZxz
pnAFEZqxhPW7HqL5cw+7+b8wGWbPVVlae3Yhv/v6S8ipYLASqPXcxIFt089hJtLML1B+KVFyFMaf
nZP0f4rOTJojEjrtRR969DuWseqqY1bUkwn4l0nqHae25WXIpqhiMA2Coa5sAklV1BaXPvXVfgbe
Fzf0l44wxNOCXmYq/ucuDYOfQmTKshP7ba1s06CDDQSFrZvGQse+YDVLoBHg/wKjRVUo0akXnfEp
64EmQME0lpBgdPNeyXzL3zBRLFue8MAgOnv94Y3JLWcDHQI/M0t4NqcaYj+lqD8NWmzv5B1be2SG
ExMjMGOrq7RDWEsUA+Wg3QC4/RxMXXGkqGU9gvsV79o8+poUg7Jzrtvb+/81V5FuazrAAqsihcpv
iKHZCj+BJSjeBWWVP953b1tvBVVLetaQDYPJl7/klxtUAvGrFdAGfoBKy3QYtXReLnXR99BlaUXY
Q4klmp1oZ3NNhhFdCjgAutcOBHY3RpTmKvXHgnb8wegWuA654UxPpbp7Kgd779nf8hMElDK4QoPW
XNdo4ffu61TXUn+Kwa1BVGbA8FgE9YOmpda7EU0MSFl4JT3hNnvNt037IaKirCKjbV3++19OOBpA
b6Fbk/oibJ5KJfAtJN2OSEJ9FHHQenO+V+fYTJThi/i/FVcOGjWlTIVIF0orDfysQejltVUdwACM
oqfddoO32MX3XJvci9YNyyWO+j3B0q1UDW4gWoCMVgB4XN1ParaAYSvMSnMrxavNEObUTEl3aiyb
n1UOpr2iEqg6Xh9ttkT6Uudt6keFnZ5NavuHFpVY6JeG6D0kcNF56GYH4dkZ7O39e7N5Q39ZevVV
keUhgQpUmhl0h8XBtbLoS+2AeTwotgQR319t8zgl64C8NAAIVl8UDZGhMdos82exBPbBGQYiq6oe
p73qxta2AMpJpDwoBbRjr09U6yjIq7FMzJxKLQ+JZU4d4F81p6DQwG69E0tsLkc0Tk/IsChOr7xP
hc5hjCYtlmrRcUDqNau/AYJtfwor6LOdZ3LrEMntZGtadmr0VdiYTUkkikXg6vqs8lrw+selnKId
m9zckoN3w+ppn6yH5JkMaMvQjTO/o6ehHI0IbOwFud7u89hC8f8bGRShIJPwzDBB7LEKTkVLl9zt
m8zvSz393Bnd/L3R3ehPaFkM59hSQviNKhMJG9wQKoM/5KqrYCMo1AJmiyXzTVvYxPh5dRncDixi
BjT9WEaz8aEO2vnh/gXYOFWXOVeSGQrwiGmvbjoM2ZmjFwRbxqJLJlRbz2gegk+TImHaTn6xFeG6
QAtkMo62PeO117cAjx1YDbKdlCcK5jYGq32KjSx7rOdivlhhoyEMGOTvE5BnyCg1cGAKJlX/zNS2
2LGmjafSpW2DJcEirZGHXP8Sqw0EWuZm5ieDMVWPfROAKAxyBaxog3zRH13RtH/dP+qN9wq+IVme
Z6oLs1rdyaZgYGFY4PRFk7L9Ry1DZlaaWDnlyqC/MPIVnAHA28OOJ9i4nJQt5bwqd1NhgO16o20k
5XcnhQ9coLjioSfXgZGEBTQ93d/eVu0JD6fh2whYqfKtYiuGENEzKJrcn5rZSE9q49KAs7Qy+7J0
JekykP7kIRnqYzKYyYmwIfeiOmTCGtaV5yCDzd8qJvHh/q/a+s6ya2Zyi4kx1yNXS+MGNRl07gN+
Uk9dPcTZQahlfWGQRnlkGLX6fn/BrSABGkRZ/DNIpG+GMbVg7IZ8wU8RAQVH5And41JpM5MOyiin
KpQj/Ofwrbk9qFj0Too/FJEWO9vesjVcJaEn/RgegdW7Rn8JeJDLtaasuvwR18vfjsjmB2EM9ucK
vD482cyB3t+5tKRV3gZpluzWox3MCP3qiZvSzEApvs98J9fnT32oWMs79HCb5uhSU/AgKPqW0pKa
Qfr0Icp3KB4sX+//hK2vTThIKZu5Qpr6Kx9ajQyWmBO3Op2T0PasqTCR1iI9/GE3xdC9c5feLHde
io1YiS9N7YspStL2NYdV0+iRlRpW5rciG75oCaKwQaY7j8hOvrfnofLQUhAPESOB5/ub3frG1ISY
9aOIAvHOKn+aJnPWUXHLfVsbyhNDXOKiwIH7qGZKzfiJSL5LJb8dw1qJu1Dfc4ChkazRazd589fT
hQLm+6wTZu7rSVx+o+AbAxq3x6/NUo4XRQ/RLYznE/B9NPyMIPQsWJ2OtHWqRzQhI3TZSuOCekWy
E8hteh9EzinuE3ZTxll5n6AUMX5byf3CYYwAbRzXA5o3xkcHXMBRqMx+BTqTQgN6Z56htTRCYf5j
CjQ4ljWMiKoSJTtv65Y1kpqQTRNGQEaz+klzMlcjgpm531M39JnJBADvxL2cQ4yVhodmmAt15xy2
LqHsPMiEmr+vSxZqB2m05Wq5L+ZKPZsQlT66oGYemeKvz5MJbMB1BNoT+RTAOlmN8559bFmlyYtK
f56I4iYry+IxKgoaz75lwDfhjT2tusOg60wSAGmHLXGOzGds61gz5AmNDbVvi/nLA36lOcLSXT8l
bTP/jCZwU4epccr/gi6smFvSxuy/+xfo9mnk0skkRzYcNXqO108j3ECNgVRj7PcVAm1HBibUL3rW
GMvORb2NsRj2lS1NnCN1znUTIk0maFVke62rKdzN/KPJO1j15ZOa2UwsvnlXDAuCE5RWx2Irq6uX
3mViwQLPmxlW6NWoxC4XI4zhwn77Qi5cUvDVyvhxDd1A4hlFyJjGuJMC39SDEnU+SuI7q9y6Vx4U
yHmxaKZOaU5efySh6S27pcJAD7yMQYA5leOBJIl7aGv16GuOaA1DdC14lUOtuOnw9/1d3l4o1rco
4Ej8rQanwfX6UAaboMPQRAJsBUsrw0vLqdAGBali0VSUI5k+/rcVqJe8c7uubU+jKCFMvf8jbi+V
fFVfIaaqRAHLH/lLqaOOaErEYkx9O54zFB5gCqYPH5cpN0adAT3VyBBOdaZ9v7/urQfjTQN/IHHU
3JF19AQ9TVgSrZDZNZMWQHgbLeFpQpFhvpg5y3tIH1VvB4WyKGBXg7SLz74GPxQwQlbaxBdvoKL/
j4rgcrQHc0CmRK/fk5vHf9bu4O585o2dgn+nR0evRfJSrSIHIUKr6nvqnpYxupR6ieChBckKJi/1
yY2ZhsoUZ+erbvgFGZISLMKoDUx0ZVrwRS5LyaSVb5R2YXt9Ptjpg+uS+qEsp4076cfWDulrSEAl
Ds/QlZUNURAoAycnv7RGnWnhghGnxZnEF6ftRp+Ce7eni7ixP5qQ0BwaJu4VfNf1iiVoCqtyg8xX
tU6xHpdOqcdTRwem+grlQ/Pm1xY5IBO4OFwdVFzXTf7FSHpz1vTC17Ol9BRoFvwBFftjSDXrYtCo
+PLmu0FdXiGlAC1HiXoV7s6TkxaOkzEMm1jZw9Lp+iF3tflHgQYlSiuMs+65wg0vAHQCZL4EeGmE
2NfnKRAASuKlL3xmKzThVVPwEsDdccgtxJDMoXffuRnc4jtWuvFKUiHAAVOUIPpbw3IoV0TgZ5fC
xwFpXwQzc//UdTQ/3j/NzVUg3oIDFDD9DbGS2oQG2k5K4ZdTWZ6Q2RmOjhj3osSNO8DZMb3D+UlE
3soiIW4taqOeEAeaSInPRgzk6DDGZqKdF82JtHOrzWq684LdLgoElqFAWHrITRhHuf5sOq1EtMrd
gsKVsXywo8X4rMM78GOJAvNzBqF9eHrrWTKkRNIHTlQi3deTSkkhqWgVvfR7yxKnvmJCPBg6sdNK
2doWzK0U3mnUQRu4ssYiNIwkshxWyW2GE7WMQfAcznK7hWy9XTT9/Bu7kkgOUCAy4Fh9O2ST7c6B
KMC3xKg/Rx3zmHo57zwDt1eMP9+Qrw9pFejzlZPshKDR1qS1P2ZF8lQES3YKwmHgnc01ELdtPP0Z
hE6g7pjIraeUy1I9gQuX4Zh1u7UKgGtOulv5cKgML2aYqE90x+EEsFDYEN6bDxKkEVRROoAYsCGr
g0SHvgs0RIb8xhr+7au8v8zh26luIJHE8uRNgz3wxjpqpsNndxgbX5sD9xy61uIe1bzT5h1b37BC
QmsXtlGgp7eEbHNQGGFGTcvXNCbKEBcOn1RH+6llVeFPotpDe98uhwemjK+BtAVPtnYgc2nAu5Eu
ox+V4Xf07eyjUNqPlgl9fJfNe3OAt7Hvq79/jcEoDa8p3/KuLhToLSZfLYUFZC1QqmOgJF164vl2
3xdDHrmQedV5fRoLd9zrxN9eBpwlE1S093hYKepcOy6nAN1fpPXMDYf7uXCab526fEXXxT3W5vhS
VEp9vm+aN8fLowbaUUJdqC+QmF2v2Js6Exe1K56jxmbyfTJOQoPZIioc3rdFfWvE8LqazbUD6MD5
rjyYqrSMoVWqeI4zTXkgQeuYQou75YEH36oOAf5hZ8Wbe07NmYDvNRHU6DetTjSeeqXMajJO2NwW
y0PfRHRIIWv2f40STebO3bh5U1mNd1smTWyOWPr6NOnDIqon5ADNMKPrNPXio9HPe5jDrT1Jmnx4
z7kQxrrpPI1NqOMFYn9Efs5LERfynNwRTyIrxrcGCWxITr9x3yUn/vrJySIzKaBJTvy6nKonwDzZ
aVZHbaeLLj/CVR2TVWDalPkcgc/NlCrePhhM6Jj8nvLKHyWYUahc46SxDsinB8U/YxGnSobWSKiG
73o9mMqDnTaau0dut3WwxLH0uzg+mPqkd/gl6YuEEiCjBqyeqmNQnnqtLlsPpgdzeEZur/8NYwGh
STyLH6WqKH/NL6u57WD2tjmQzRdgrTUUd2OvK4uu23l9tnbFiyAxdERidCWu1xmbOZ+B2oCpyexk
OdDtdf6LHW05qgHkNb+1GPAR6m+kdmsIddAFKkMdLAYOdKBq4BJrQRjQfFryHCGvtzqv14EutCdh
/8Vbr2KHEbKdzhoFDcq8dhm3Mpsuhh9CT/5lbjx+0aw8efN9YEUeIppY1CbUdUiUV/CZULmiwAj9
DkM6o12IM9J4EHS9fWt0QSFe5zlnxH7lSYakCCKzoarYZN1QQySj5mi0oJc+e/ZQxYjr1LICcX/R
m+cHK8H6wa+SQrLNlf1bC/ljXOehH6JT58eKUM4CAixoWZr8Yana7yjZ6jvx3+0DRBgBzQQOhhLy
TQ8roX+RoHocoSk9xaeuqYzvpVuPn/DpiSeCFnd9f5O31wGxLSn0QTcUePJaD6BySneaRroH6URV
wnNLu/1XKOH8RyNmqFvuL3a7OxoVtEcYsyDaJJu7vnt1qRiRBajNzyeB9LimNUrljdWM/J3T2RF8
UWZe7wlj3H5GuAWAq0gMNhnQmt0icY3MsvIObZzFDJ4gV4a/K5uN7hPq7PqhS6YQprI+Vne8+MZe
AVICHyRsotm1JpW1ClBsi03jL7WXH50exT+zoui/OkZRg+Gk8/z5/tmuPiStVdIgyBAleJZB7fVd
XAARtgJx2mf8UHBUZdvLgZDIizp7j6Ba3rZfHii5FLai0fEBLWozmHL9GRUwR0rlWPNzgZTg5yYu
LaqQS7wTq2ytQu8C6Rl+MSWq1fXrFuiVCrTSnxWjpcaAzz4lhp7tmKQhveJqM/KqUVmVnCQIp1xv
xgzGqSkjE9ktAsP0qKtJrZ0Kt4EBMa6xYs8dWns62rU9/ww7rSoPIESs9yEJFXqs0Bl+V8PS/lQq
XT2d2iLXNQjSsgAmpbjNOH44nASKYHCEHNocFOnjqMDM9WSU6DI+twO2eyzR787ONG2N8aLNehmd
lSzIrZe+GevB04zI/TEWZKT0jooIUrDZsMPwfWLZbfScVk5bnNxqbsZjqDQKJ2UgwPmggFaZHwu3
zr+kaWQj5tZU+nS+b3MrG5eGIBHwRMpUheC2X32iRVMruI0c5bnui5auY+We1DyDosxNasjIau1t
czRyPQrNoGJoY5AfrysZap4KQ+Sj+qyPtXFU9co8SUzgoV/0ZM8ubs0CUQVCBJJUKTi4snGq+YM1
B4v6rKRdh8I0YIGlDffeNXlAK+NzwFrToMME4WRdHaBhQ+qWNpP+jOKHgJiwmdCctlv1FKqpOGpz
/7NLVKs8zwOTZ/e/3cb14iBlUGKD+bnplutiHPJ4yqbn2ixyrxBF+BGpZHvHQlbOly9GKRCoEsUu
GgiU765vFxdBsZDqVJ8hqPrDiuGemhzlUBfRjxA2lsMc7GUDt9syNG4ebTWJO6Dreb2gKPrRagqh
Piew7T20SfFlNqq9SbLNRV55MCgsYCCrXbll23eJhbRg2IF870M1OuMvFu/+F7r16NSTNaqeVGVc
uk+reK7Lqk4XtJufwQ4E5XmoltY8gEmmpgyJ6+4Q3sanovDELDmkveBZ15uy7a4O5mAwnqfIVb/3
EP496kyTP9HkD59rJtrPE6iGnVdyY4/ASFmWiQ+wSWuWK2Gq7Qy/nfFMIin+M5wm+LKMMXNRyI3U
b4NcYYtgoblthhS5obuzarGY46zGTeIYz3BrQQkuzNQzqoihLJjzvIBG1s4Nu/WOrCebVpKCgFqC
tKJfMpo0t8YwoIjxnAQpWoyBmR/tqYV6sRz6A4yM08f79nL7AWWs+iqVgeYBzbrr9eIyZt4Oioln
olR7OAazXnWPtnCK5lF1W7t+1zLeAsY9y1NzJ4q89WOmTkOKUQADQD3FjOulO4Xga1xU8zmGyfMY
TErwD/hhMEbAiy5TE86fDIYAj5M67HFvbRyyBGOCaCVrZrhSv145oQsczsgyw+VdjwgkBh08jHNw
AKTpoGk8WW/+qFQa8NQmxXv5OqyMCLrrGglkajaRHRZIWubpBR3y6KjHWTogtTgPP+9/1Vtfw3pQ
hZM8gjslSL/e4OwukZHFnXjm9I1D1yFkOTm1ueNr1shILgfLMHkkN0av4IbeZ1qM1E4t8WwKpFyN
dPHaofp7NJWfZqeHByfuPseR03q2Mr+MqvngJNO0Y0Srusf//gQmPrik7Ba/d71T4NbgJIls/N6w
+gjwVGCNn9OSOwbjout00Kgyjo8iqJtGwY9eVSFbtBU4CHfO4vYekXfRvCAbIuGk83z9OxZDq5GB
T0PfrQP3MDd9pdLbRgDWqphbrRIG/oxoQo7z/oe+3b4UCCQtorpHurJmpR9sd6K5mMd+ac3Wg4X8
0XwyqrxSDm2kWTOkkIr1t67NpnmoFr37Uqi18eP+T7i1Ncr/FCN12bzhsV5dY9tuFDseQXRFcDM9
t6maoDVbjzsWfXtlqb/IcjkKRRjcGpaUTHaQZsBs/UJoyIQn4xP9FhRnB/FE730vi9/YEy6R6iPx
gEEusbqwOKuuTsIu91GgKb6nemGcHDcZH+6f3Gs2ch3JsSlgh/ANqox6r2vVERTcxqKJ0o8TZ7G0
Q83pSeFgiomXvlfjH2VhKIuHMHsFa6eAS3x8CiGSGD2ngOTRqpTBPlo5YkOfocUW0cGcR8rBqgts
95i0yNx7s+qG+iMux052Zh62zogSLc8vtXZZb7+2+Dzp7bLo3dxP1N460jEXR7uEGff+Gd2+9aCC
pPIggzrgdG8qfBPKLrMbFL4tNAMdTMfyxiCzjhXw4fP9pW42RDkdyBPwV2JOcrtVgNYHi1UVdlD6
nerGx3GIxNGBYHWnA3njKFiFy4JRkQTRNFs5rDJI+kLNxoobm8dnpK2JJZrZEocgQKTmAIh8OPeW
Fu3Y2sbmJA8EARNjzmxzZdG6PmYWDCC131ndcmxFz7SqoU6nNx8hCRYJMXqyFBTX1cQMUfJ0RjzA
HwN1OHZtF5J3VrF3f5Ubm4DcTbpZ2mc8qOiNXFserOhmXMcje4E692GZreQ5I7bxKMq8cbKQ0T2I
hV6DTeZbGRdbHdu0IKEyuEvlL2NrXdresJGDthj3E9GbXxCWYmSDsQYKaxI2dr0rSjEpSulJ7ffq
pH3j26SwhyDVd4LofIoP9dgH0MUs2lsDXLksulfoH77C71Y7VLqk0KKqqf1E0xlE6+YE+vNg+R6k
UX5280y8ccrn9UipxwLNwP5l7Hm9z7irZSmiqH3FyaoHB3TzJUrT7tSn9ht7Za9LcZgSMEmblYLe
9VKTqfZG1qgsFavVg5JAcdnGRn9KKQ69S6BA/XjfMG8vGVwkREOU7kjxkE25Xs+wq8QVgV77QHqt
U5mbxTlXxRuRmf+7K0qEXAGg8tRQrlcx696Is8Gtfag7FS901PyQjdZyNrW52glcNzdEHZLeErKv
DIFdL2WrqTV2i1P7i6kGfwNPGj+03bzs+Phbl8ix/bLK6jPRJ0JzAMoin/EKRMstu5uOeqI16EkA
Bv1PmOO/vTUkX37jY8HmLn0Vn2yd2dV2YaoMRDf+Ejrh0yiZynWEIN5+gtwv6mwkknATrGWPTaML
RNRYjd9DictVTpAhieL5zR6RkETigSVlF+N6q7c4gMS+bhwMvQ2S9GhAu+o7dTg92dD6f7h/bLfO
l5UAs4AsZUqPudJrkwDtFzLwtdR+OLjh56xZlMdZjd6FczzsPFmbK1FUAEMqAavrWm5M3c4sOruG
9VLpPaeFG1KNEuc4x5T+729qw86llhR+F4iJxDxfb4owptOHPGn8bgrFMa+04qyF+qffWIRSpCwn
0LJch7C5YvXoeBaNr8rUvsuX8dDN6t5lugmUXy2B2FdOWFCFXPnzZoCfvuoHDI6b+lhX8OPXM9If
BGv1Y5gXe2rNW19Jk+gSGcZKOcjro7NjylpuP7OrOJgS4sC5F+dCxN1LP5hlv2MTWx8KuB0QLkm+
QcXuejWdEc0gn5eGsWm9usShgliviWbO/S+1vaf/W2UNqApcRrrgJm38No4bjzp/cawTNF3KKPxx
f6Wt/dBCIIghMNNpnF/vh9m9bqEy2fiNiIfHZFyMY9hOwek3ViFF5CNhfjc44VArSgj83MavoITz
GnX+V81RY/iNRSTJDO0QIvZ1pB439SjCMW39QIsMLxy78RLN5tuDdIJnXj4+DrC6G8AsjH2O2ztl
64MycP5S9cF0Hw0ELrXLb+yGwVE5G8Zbvs5qkXDqrCXIWxhWEeE9uOmkWIemKOo9ytFNCwCL+jqL
RTdE2uIvBb/ONTuGoGKOLZ9nj9TAPiDs9eaEFp/NGKWcXmWOlTfvepWsN6d4MKBkQyNKPwVVi+iS
DX7hzYdGjsawlaRwAvyvrVYZABSbjQXxWzaoxySJhadX/ds9HMEIIAypSif/vlolHBIL6U0TqD0S
Dh+0OFb+ZXpM/xguXfo44YT+vr8rGU9dZenUldgPjT7qXZTVV4+rUwylPTkgmBe7UvqHMupq8XmM
5n55Dsa5rJ+LKQisc2yjbv1Aj7gL3xyiUzqkFAwnGCkIeOPrYx1zjnwyhspPm5YabRSG6o8qQ43x
yEiV+BNinn7PA96+ImQ9rCiJf7GZdUBhuAkaU7PBNSOC6Y9FIYz8DMRguegmIiIHW8vzvXrw7ZqS
L0oinSndECmtboLSM2CZgC3zw1kZI89Vstr6li36EH4RRiP0v6s0CXeKGPLPvP6212vK3/TL7Qvb
cZgo+nZ+1yvaexUpe8+koPjXnBKD3jej24su3Qmunpa7Ctnd6is6ztIaAm5EnzEn4U0N0OOsDqud
B3LrEDFVONAplkGJv9pQPKjdoLR17896+jU32v6A9NT7ftEe+6TcC263Tk+qxNLkZmwXGszr0ytL
dUmp6fY+Am3tE0Rc/wAHni/Ogqj3/cO7WUl6Lywa4D59LZ6Y65WETumv6qbOd8pKeAksm0zx6O0h
XuZmZ6mb74Tf4kUGYmwQztwMLORzXcYW+sh+UMCWlSZu7yVdtXfBNjZEFAhqGgSUhByvHHJbT4Ma
IwgGY0hca4ewi/+b0iBHLNxEuvvNh0d53AKxwF2m07myCQOl6Xp0tAF8kFUy3V0x34l0kKtWxxrF
x72t3fjLVxi6hp+SeTC14etvRdxkNm1ujL7mjDwDPfi84ojKhNU8oOJl0jeeW/Sn6NUNX2tSvn4n
ELk9WgJRyWLJO0Sx6wZwOaN6wSdWfCvL4tNAqeXYqkF/GRdzj6fgJnOlRIxhMt3G3abxugq2wR0t
UT3mOtBYxDnRcCvJTpzkjKSx4WtZY/+T6UH81vYnHTN8M2+SpEwmdb4+Xyecalq5je33DgMFF1pA
oXmBy1xF/nYQ8x5j0e19oOoKbTG2Q7uMJuj1ctPYD2nYlY5vOINy7CLVOijarne8/WhSLIQuPINl
3L112iJ0eMFcPVn8LGIc22ucDuu0u9YpUEyEcGvnksvrdeX3IVSlcUU3Dhy+nHC93lSlJlLYYNZ9
JLwNLyrBPFmz05w1c1JQY661Y9vHNJQpAj+0tbb3FtzYDWR9r7zTdAPxMmtaGCsCxJH39uJDjtaE
Z2dsWKLV2y57R5+rMRHkRMnRWyJ0Ws73ncHN7WRpUCOAU6g9k0bp1zs31AhdyqBUYfd2quqcDHqk
nt0qirQTN3WYPJ5d0zma0ZQtp0q0xhtJaiRkymAmloIIXxrygVXCWFtEUaU6GH6yoNpmpq7zQY2I
paKxVT+jYbrXZbn51ODOAOWQK/AXrdCVp+363I2XxTIZLBLNgyaC1Ho0SzOjT8kbeUqLGMG7sbbB
RhidhmKYQaasn+6f+s0lkj9CinHLESeb0Pj61AUwiXzOUpMCA4Q1uKTsaSlMbae3cHOJwM1Du0y+
QlFXAzF5vUreVoszOJCKjZFaPo2znXoVdX+vN3fl2zeXkv1W8OY4WXd1geiUkLSoTuCbbmfM5w7t
lfwYItm3HI0eHtXDW88PKl6q1PxFGExV/npntl7b+TR0tj+5VXiwQiiK6ziudpK+m+BJksKR7AH6
lEWuNS6g0lyaTalj+wN1uhfbabR/bZAsj9WIprebF8rOdOvtIWIUZMsALzlIPtz1rrJB6EvXO64f
zU7K7AYcAkc6utlHC7qyt3o8XieK7rJdD0CZvPZ6rUYzM+Qx28BnAL2AnVzMjSeqpjoprWEis4k0
LlhJ4eTaSRWRlUEabyw757uxX5pPtDwlXbps3lz/hqQyHfopGE0JV/pDqfa9F+elcxrsfv5432Be
B66vPDxSEBTjAXhQp6Qrv1rL0jM5ojCmL02g1t0hokFaXRI+vP6SKnXfnKwYh+shQ4jWSEOk0J2V
pmmMSzXMs3jAI2aGZ5lhy/jCKHU1Ez1K5i/wohTNWSTxGBy0orPSd82iNwPATdf82bS1WR5KdBNm
BFizfBgOVl1B3hylrt5/bebYYBWIxBsv6bO+8+YsKSE2mrlNxiENG2YRGY0qgj9SwwjGByUtnfDQ
4FDEYVSt9jJToA6O0PEY+iU1uumF6TRr/Bi4VhA8Jj14uffqKOrmWQ3rpvFat4KEYipiQ38sNLNM
UOc0uhwEXWbk3xgKm5dzYzTBdJyTZcr/6G0mWi9NqIThKdG6dvEUk7zo4GTW9DecKEVyVHQuxCnO
c4j1qoRp15OTh5NzGJ1Frz+mrTYgj9xYpniAjTcYjtyzMTxzropxWlJobj72Ba279qDOSIyeldhu
m29Rn0J3fcjIxnR4N+q6M14aMdbfe77X8CUZGif/a9L6Pv8g4oY6cFiFafDHVKMshhh7MEXBk6PH
Rf8hmDRl/uTqZTsDSonV8HEZG7U6VNA6VRcQTibxL5Gn9RHkrFM+3De6W/9BbZdaHsBtGpPEMtf2
Dfi0RWEvT18IN/W/xrpevkY64gR65eRnoVTFTiR4+5aTvdLgQquQ3gzcmdfrFZO6QGA0VC/lmJnv
VF7swQugBf9G8Tl6GunUPoO9Gn60kzrtJM5bS8uKIk+VxKCuE7I0C3O0QY36pWAibXioigxeSYby
F3Q7Zt0uLzOD+93TqE6Le1kofO+gem8jKJpfpITIfvMTmLi43nqgG+08CPn+WJnmoVBU/tEokOqe
il4gl2O0hWtS806GP+9/4lsXRume44YpC9PV18Nw8DrEzf9QdmbLcStXl34Vh+/hxjx0/PYFUANJ
UUSJmo50g5B0eDDPM56+v6TdbRWqotC8cMRxUFIyEznsvfZaa9O/KPGlOhknT6ENk6diCht6Nn2f
N+7Ly/1E9QMrVuznqSZShj6fZF2mutzzsvpj2nERDKWa/ZWh9P3CCYXs1GSKUe3fPD+ooyCFZPM2
VrCrZ0KLVLqz1VrqS+lSqgeVXunZvkDrOzwucrbYd7eHu4yLSMWwexQmZ4JUvHoB4xIgyZZxPcix
pt5nw6wcgvytYnZCTrgIUHlE2Mt/OKtzWUxjuCBjDJ5STe+OFQTO57JfhjsZP7t9Ck+jf3O4woB8
MGEFIqoVYvf+BiupeqIndHwJntDDqUcnoTcFnZ7e2GBRTAudJEwSXtRXS63zUXJgssI048R3OOq+
tkSmZ0mh9eZPZFMe5dUm26Tksm4XOVgxUVOpVX5Eh4h9S09Jt1LDdmPfXW4EPDfQ7QJwshfIN1dz
Mdq8yvps9EEX+w9Vrg/7JFK3SudXRhGTAAyB9AfxSvz8t++SheoCdGCOvq4W8wNG0YGbg868ecXo
nSeSZrKbV3bX+ShBCpJvGtnkv5I861yKX6aqWracNcSSnEc4AA+cVeJG9hhe3+fDFBDH0AUNk580
xbsokCwv7cKEvjNIa26f0rV/mkC9KRqQlpO/wBFeQzqVaUxci8nsO4YEWbYjmbGPgzou9qlqw0be
E3kY9WlKzU5xR1Qq4w9YTo6OkZM+/UqMXrL3tLkfH40xlIw/FxrQ5Bsb6MpqCHURwR4iW37H1U0i
WVmoEO7MPpGPgCAz+W5Sut63LcKY28txZRdhy84dKVhcogJxvvChJg/9gtTNR35hNW4Q6laxl8yx
aQ+3B7o2JyIc0jl8driPV1mPFqTNmBrJ4g9pPzygHMy9GTxxZy+WsrF8V+bkkDUKATteNDBmzucU
NKkU6l2a+/IsK3dduERemGbpxspdvtq82FxXOMSDfJJqnY9ixbK2SOGU+3099HdqoldfEC8aewkc
0HVwfdxlfT9vlE+uTQ3OtbAWx9PnIlUVzunh5HQMWqFWr+Ii91Qw0a0zcuVjwbwAwcJdhHdzHRmE
zdAnUlIUflwBHzgULo5wjwpvlLX0pM9L9b1HLZ+7qMTGY9CMD5Osj9/1JMweMvoZvqNa3uzDElqb
qedbFhAXawA4KUyIBUcE9d2rEeFvFx8WxLM6W73iD3kBKGDYrStLlnp/e79ejiIgc6igsHnAKNcH
gyocirKQhrXRDEl3iVNlb0O039iql7cRFDkR9gkBkmCernZRQo5bpmrXP2VqPpuuoxMJvuCD0LeP
4WLU8vuiJ4W9owQ9o8FbLLs6ZpK92A91WISqF/RJ0u3pWL5M7mSOA3DJMudb7mcX20FYDxFns8sB
GWF7nm91U6Eo2DdN/6RKak2/ew1eHc43rqSm6sbWu1x2oSsAUoPsDza8BkdgDZBwIal+onLSeIMV
lUctSZ3dWz+uOLKMIAYRji/nExryobStpR6wTJiLXZ6Q0uD9rL41chJiX8HDgVkMPLhu4ivraatA
npefFslUHsohzXdyP0sbW+gisH4dBfkHuCBdHNfc5RoRG8T4hlFIGtw+MX722nJX1jRoMYNwq7Hp
5VYAtGIjUI8QRbk1LGeMCclmpilg204Qu1qK/sNo6xBkO9O+3v5KV8cStXHRv4n2H6uzUQYtmk08
IZ+kIsGFu4l0r5R4NxwTgPf2UJfbjmmJ1jNYe0FbXcfu9JXLepwKlKexC01PkcNgFy/1VlX44sng
U8H1RTGMTQeX+OqxXdJs7NSFxaP3Wrkb+2IGj+mlj52GVqfRyuqgmPGW6uvq1EBqZZF0XWaXk2lH
LVCh8rTMc3vQCjDAKO23ILmroxBJIBqBz8w7f36ilL4L26jUladIM3Ovb4v6ndaHWw0gro8CZQYT
b6HSWOHfZjfNUw1/k/5PneEFSVLfS1K7Jam6OgrCbm4hFBMXbMrUiPCxnG32XWPhc59wL9edtEX9
uLoZEGwJrQvZ6Zp8mM9pYQ6gEU90W1o8NY99Uw4+ZaX2KSmr90MRvK2lJbEdm++/461h+0hODPrI
8IWSqvtehLQE6Z2w2hlFv8X+vqhSiJHIsahxgxxdtLBpsRju9VlSnrSRppWDat/FYXFnRXhyaPXy
uV7K70EffKAvwhvNHF7nyGoifSUVp4opvuxvoUGbNUaXxOwPnMGDo9oPM5xip7jLwJTeGs8ySUGn
gkxDJgHgfT5U2rEtloVNEvWO6tFQ2nZLRwN9HLutlOXafuTChfjNM0JEsroHZQDmlvKsSvtLh+59
Ti49mMimj7evwGu3rQn0JmhvwH1rKlI86b0xN7X61ASWvaddzUsAHWJnh+lWUX3deIzPBAMIIJs6
LhQSihTna4d4o62CvlyeCi2NMPmc4BrNlepl2HAeR9o++P0STe/7QRkOldIFB/DN6q7owhHY09qy
G7pcXkjhxJE4Y+A8iirr/LfJC2029EVfniYjnL0iczCkXgrtzYENOSecK8HRoV67bpZDracJ8eJU
nwqWdRd2w3djqrf8CC6nwrXIfsT/hoLBhVUkJd4U1Fabn0Kpkg5KONAvzO70jZ1yEXHgIgL3gvK2
UJjzOJ8vWBBEvRI5kfUU1+bjbBvvB7SbboTHFeXmrc1yMSWD6grezUgi4QBBwTgfzJnw3ByS1njC
d0rfjblOe5hc2/KlvDYKOkpBKaSawzc6HwWi75A402A8GY1Ru6Y6OAc97bcE0VdHAQBFqAr9AEbH
+Si23UC+QRfwhK49RiUsaXSCD4OPtw/ylVGEGYV4JPEBoEB2PkoFzUJfUIU+hVq57GiYruyHTpp2
t0e5uC4owaEww8tW8LMvQuhpdrp2khIbG6m2+1hnVIliLe1+YYTSbxyda0Nhs4Qik88jKJnnE7Jj
XI8bfpGnvB8Kt1zU4WjpFBVjJ2neWnVmVhCYRKdQYiKy3/OhgCAzTJ1yKotSGu3oU9q7s4yJd5sv
WzSwK5+JxkBCBko9nW23Giouyy6XWoqYoUxj1D5Q+veK3c1vffXFhFALgUeT6FCZPZ9QEwHtxVrM
hBz9W0z75Hutd/AZsKe3AoXCqQEmEq3WiDVxNDgfqOgwbonDPPQ1Sen3dqX+KnFu28ioEN7xz5wB
hWQCgN7kbkB3l4oruSCWUs3efhqbZi53lWqHp5p+bpPXUxvToTWrpeXzmNbZLprTMfwSz+Vkf7Do
pag+hKD249csltNiPxc1DmQm4WPlUVRUn6omHYKvyjhWixtpHQXPUpEGw1WTwdTuK0OyGxc3faQp
bme2E42FMeYtjjQITdtd7sxz5pa2HEo7lV4yk5eaRMSHoMta01XUZNT3pTyN2iF30LUeHKUd82NI
F8HpoR9ssz46VpAfYpy9rNmlVDGpz3NeLuMfkNsoqJr1ZD+EaaTXdziVOtH96KTlXxln8IUAVlMO
y5jY4aNTRHp8EC7sfedO+iLHu7GCv/I8TcTtH4JUj6LjPCoNGI0Uz82jOtoGPQEAYKkrF206ozEv
4+9l3rPhCVAdGY0/bRLcuCxyutpD+PSmSldTt2ydonjkKZ+aQ60ny7Octda3VBmzkt82q6LdtEj6
d1sHPNjbc7GoH81BM7q7mMaxqofUS1Jd7CBqHICtoDLVvQljofqzzfv0A8wQRcH3g9DrUHQGLWXz
hk5TfqJgOfYwN9U4HqeWtkSHNEEHfheQHeL4gEfZ8GGMleGbNPcd3BjeQiPznEgK9Bfgx1D2zGXK
5r9oaGapXkK7js4rprxqvcxMAut5IcRyDvWgV4NX5MMyHA2lMJK7zrQm9Pd5OY/Se55E9It6o4en
kiWKfzrWGKR7GdQsOtR2qv0RGYWueYj5smrvjGlufZDTOUPePQTRczhKTuZVZltJ+CzJdb0brGSU
2Rj9oO7GKYrouYlYW3+XpkOqPORjMMckirOTnDpUyfOd3hTp4vIxJMrurVXbXo6if/Yo7ifRX8sc
drbnhE3+Kwjb4tkM6c7lGsRarVeFY/Lcz9okf8qWXns/y1NGh2B2muJgDWbKiTcXhlTuaDtaLvdd
J+cd3v6OGn0wFj1Ldl2kS7Gv6JmUHBNyy/AIK8SM9otU2up+jroeFob4DF/rSmnVAwCBanhykozV
YSqTSj7CCelVT0mtqHYpcDvTkaJrMrtRnC3f8dMzB9EXg/Pk6nWgZ7sYY5nvg0JXn10LB6JyUelP
6s7WasXYVbRON/ZN18rmi6LUuexFWqOm8DEc9VRrcmyeFLlsy9RFgdX+kXJuFc800lCFLZYp3aFs
dfnX7Zfx8mLneoEZRikXtdwFPtnXYQy4qlA5H4tnuqJGnyXsKZ/fOAivOCC6AsBkUWFaU2Co5/bx
kC6FP8iUbpsWO3JLlUbv9igXL68JoiSs45Emww1dAxbKKI9jJpWNHwJhHTqniu+MWFK/NB2+t7eH
ulg1EazQ5wHSEmEy+eP5+0F7DiNS27bxjaoz76JhzD1tULTd7VEuQlcxiihnoevmBVkXzYoO4ReN
ohu/Jg96gMHeoDAky4FqfojgLd8e7XJOkJTAMFk54nEivvM51ZITyNmY9L5TjjMGZGbpyqFc7984
CrVGaqfoMklHBQ/0fBSsCwJKHEPnp85gG7t8HOV3xuRMb2z5jQoKNTfIOxsPaggw8Pk4aqtNc4VW
DQ9K5JhVGg25C8ky+UxtRN9PMIoOodkX4cYnE8ng+YtPuQ4HISiPooXPWjGSxdEUdCPZRm0Nwb1l
/UyUke5hYYuINy0o6Eed6apNj2XEW9dV9PygMEaiinvROqIJZXyflso0n4pKmY66aJeGedLH24Nc
zo5Ik2T7Ne0wYDqeL2qjLVoubMeeNDuQDqaka+8Syoo7o7L1Q5aq77IY9xmnHbU3x2vEuKS7mFoS
9BC7nQ+s9TWvpdY5T2PN+oWwxt61NEPbiKcvzhuWboAKZCGi/dtFlz/yqroeTcl5avog+eCkVnJQ
9Er62kVU3fE5WD7fXs7LeopAOrF+RWkr3E7WjFwElFYfcm35s5QXo6tIBU2m6ipEWB4kitq7qa3Z
0b5N8z7/U3FmYamaSgEUunQs28ciS8vpkNUIxd+nVmb0Lp3Pg60q3uW1yi8JjM7LKKhVa02mUvEP
R4Ez+ty+MlFLk+wSQmE36qet/qpXhiLBo7pE9M89tC67hiFfN5rk3s+NedhhRJd+xiZTe1eVUr9R
m7w6FAgzLEUqhkj7z3eUFNWzM0Z67zdxOFkelwKQjhGGPbGi3NTmYeNTi/vm7GIARBHFOdFNheRD
F7/Pb2DfXGWdrM7W6Hd8xdxHqinRQ2rJDCwgbdqfeW3PX7svjMZS3VIb5PqzrdPbFjZjldAILFfi
8I7O4VRMRiWKt7CYi0yFXw+SNncm21C0ZT3/9exR6jp4+INvSUrsaWNC3EoZ7TFWHWTMRo0cc5K2
KgxXXhwASVQ/SMwB1lTxS/22JpGGq8dM4dXnMu3x0MEo9RSwJhtrf/mpxbvGjhKyxcuMfM4w2kzz
ZfLVnpKwp0nl4tOu1Il3/bzo4cZFfGW0f6tcLEEvvoAL5zxeFLCzxUcQOd/FcQ9pNaC5H9qfn7f3
1OU3E8pIYFaRLeNCtbqNnZIGsPkcTD4vt/QBc8bQuAczV3dFbmv5AfuXevaydGyijUDrysAU20GR
ubpeDWzPv1tmhRBNYKb6wA/VDkhdciNFGne97JS+UtfZ3Sji+duzvbicaYUigi7AcvHSWeLnv20W
a8EfuxzC2S+y2XmOhyV8V0iGgz9fPDy2eYrt+u0Br3xIwEkSdK4I+qGu7VIVvW/JDAsGZPHfh1aC
hwn23J+DYJNueHkQeNzAKfmQYP3Ouk5pFoGiLVY++61sR+/UJMV2MI+32glcW0FeT/TB2JdeQm2l
roUK2dns60E0f7GMuN2FipEd5T4Jdj1m1RtM0SuzEl6R6CEoIkKYWn2x1mloghkXsp/CQv3IvZa7
oRXXX25/pqujCEcn4WouiHnn+wKAaC6CuZb9rM9x3NPi6uB06pZb+5VRBHcelJJyIdfkOgDJsywq
sJ32jbHT79PRmd8D42xZOlwbhUsYLA/kkFxstWJj0bZUphvFby2IEmnWTYhIp3x3e8VeO4Wdv0XM
AGAXs1fufOqG50s2WnEo2VYg+wPlQm0XVBoUuRLMBcPAcpJ/SpMNe72D4PthbqLaOcDyb8MQwKiS
nLu5kdXUUwNn+jJb07z8UMcis/aFbPWGR/fM0fYbtZAzTzYhEj6kQdP8soLY7B7KOh7sz6ShlYyN
WEyRUjOiKDnM0SC9sYM6mRmFC9HJGM4cy7kmTXQYsWVDUSu+nsfWE2kN7vppFQvuoaJ8vb2gYr1W
6yl0jZxe0an6Ijqdmpz7I5EVPytlJNqKAffURUanncCIm3bfZIlqbsSql1uF55BTBRAmerStC6R2
h1PZNBX0VZFS9ajaMRSmRW83tspFwC+AbBTTLKNQ5qqrbZ+qylCk+DH4jlkOPzOjHQ5sXO25WIC0
5qkxv+q0vr5XZlnfoLlf3r4kcNBFybGxnODlP9+jfaDBForYo/hlVI9ZMytf+hTmyziDX97+fFeW
kqEoAQNPoHRaExh5azqpLRkq0LLxvcZWeYjV3rq/Pcrlo0kwACiBeJQLBMuv8wlZHf7UdErXfDDf
ZlcYo3HIp8J+P6lN+DGNzexPh/bqh9uDXk4N920M1GCqIvKE4Hs+KK7KWVMWquZTgHE8mgfGX2wn
Mt4cSwsSFF8J+3cq6OsOYnOV6HNJayWfpofx4zToHHV7NN+btbXF8L3cFiAu0Ey5JImn+e/zCeWT
5VQS9U/fkaOfzeJ093JfzYcxardKeVduSYznoEVTmsKZkAvzfKjI1Gh6XWuGDwk8lWj5i5Yv2acJ
Hk/3ik4/xF2sjxVCI5oOKQ9mtCztrjbr0ped2m72ajxV89c4nhxcSQddFLcmXU7uQmuIT/WchvNu
bqT6T1oih/EHC4pIeKfippHvzUKOI9RINv2QlT6PHRe6Sh2gdMraeSvKEQt2fndxwJHcYQfHHgBn
Op8lXuxFMNql5jdt/FfZ1Zpn6f19FaD1UeP2xzxE93Pa0PNL2oher2xNIdgh1yYaEVyw84HNrF1G
AG/V15zSfFx0SfqRGY2ycQBeKXir+VFk5xHAfoVx1kjdgPlKs9iN4aN+sj2gf+Mps81+FyZd90Gx
2taXcew9zkZfetM8VidaDMS70uy2+qhd7lzR1pc3nXiSSqQi7off4lfytz7GccD2LVpMuACVktdM
dQlwv6T7t556IfITh5EHUBhrnQ/VmWWYB5TRfF2y471GIwsKIlRFbo9yZUKwieGtgLAJdonIeH+b
0BzKnR2ZuUH6EXXekhWyW+axTKHJdDYSjstnyBIFfGJWARxelKLxcUudvmoNXwktaTeHfffZVNLB
Cxsb0EOxI8R/kzInu0nLqg2p1+U+ZWzwcS5udiuI7Pk0nbwh5MPp1q+kMtnRojQ82uO81Zju6mLS
uwCNLWg4vtTno9hop+hAMRj+WEHpSzor8HszqQ916SQbt/XliWdCluCAi7YMkMbOh6obaaLlqGz4
M2xMbEJ5I56dOG+/RmzbXapp+Z9Zk/R/BECBoRuGprNlVnptsqKBLW0uqThcvBd6rEdDVUksKX27
P05SNLzHVjH8ymbagvSunH+eXHz5YJlAwr7oS1I2Oq4UgWr6ePcM1l1T92noVgE9ZlzFShLLK51o
/FK2cZMTvE7ZcJSdNq7fm41iL7saLlZxvH1urq0/ATOvGMk7cepqQ+npbGH22Zi+HrYzEHvGb6LO
n6q23uulabhtoPxsnfCglNmbPX2hySORhDGigEBByj//9AvtTUbRjcYndLa9IZYDyOhhc4ybrt+Y
5bVvLCxWeENZfgQA50O11ExAUSPLH4pJdaEzmb7UmdiRpIH+fHtBLxlaTAuPGjYUEQhAz2qsbqRn
eR2OFvupG6RdvwzjS5LVGDLmUr58GJV2nl1r6TN/HtN42iGoDdJDV3b9c5vk5nTUUjXaAkmu3Bvs
bQIvAATQwzWFaijCrq3LyPZHudGfSljc7yeIZJ9uz/3KKOQ4eDVifSoaNa2+qBmHFfKR3vGtsZ+g
mxRt+X0wzPntd72QMCB3IsvmY60YR2YZWf0i5TYvSp7COJrn59FQxoMSmfrGjETAcf5gAymRmcLt
Ex7da1DQSvTF6gfZ9jO7Gz4PRhS8g1lH5dbKZFfWg/7Lm1cQzxqYwChHKHTqq5u3kMpaBc6yfdMK
MrfqMkS8drfVMPzKcaDwyXkXjpq8y6sF7IdWCx07dfw0L/p9YPe9p5RWjveu3GyEPFe2xKsuDT6Q
cBFb26siuOzhaWWOb2bKsBt0Sk0BrYg2nuRrowAVo07E7ZJ7dXWLhbLUSOge2XipWXtGHDueJuv9
m7Nc8jGOEWEMTyOR+PktMilRQfyRhqel6o1jUY69K2vBlq7lylzgUbEL2G+iidwqNDOxDsZRA/en
atQyr4+t9D7lhtyAw15bspztbM7pq58vFWOCs3UDUTsZFSun5exJz+1+2c1cWstnJW2LzDUNyuP3
gupS7/SgMH4NubKYp9HI5clLSrWoPuBXrk7P9JSEdkGE1WQesTnNqYWhhJS4Brfct1jGXsWtafHq
7Ojs5PDfaV9Id1kAVvXetscSKodsFVRUYsPIPzdYlpw6rpaYfrRmJ7tOP2K4hY/CnP0saWjZvC8t
zBNcJQyz56JP+/nTWGCHn7qqmei6xwy09l3VBLCBtFCK8VKg3aXjpqqR/BpT2m8+x4nRlXeNWqrG
XsfDaHw34V5lubICRvxtbOR4wZ1Kmc13kh4rlh87WVnfx/RMCBCgjHhIFersUFpc2mV2aXwxVK6E
GWna7EKYgvpPpaPtzssbLwULUvErtM6dd+mkNRAB4Asy237P+78ztTzcdTmG8bdHubjqxChIetDG
ifhkHYm1kqSoiKFs3y775GTSmcjNh1B/l2nTtA/GrP3j9ngX+1y464O5WuAqKH3Wt7ij107JTxU/
6ePyUKuY00aNbrx5VkJpSIwJ7ACoba5Ok4FcQ8ZiQvWb0Gp2pZVUB7Ro0jujmqR7Q623pMWXq0gK
KSTM8KIVMLhVtpMnstSbTav5tFrST7S6cyI3gqX9JQw0KXTlnn7Ht9dRzOD8IANzMDO8AQQFd41N
za3TVak2EME1eW7tDKuqXyA4S+lRzTtDPYaqWhZ3Rkth5O72yK/GfquhEeTAZYXRjM5oXbaERyja
zzmOn7dTPz9Vk5P9Sq0i/aOxxjQ8WKnaf6ezEDW8LJ3CCS9HBx+V3gn6l6rLW+neyegS5WpmJjk7
9qQNY1Cj7vw5Mu1WPZIvNssujtHVemM9ddU3zcpDLOP6ZDa8Km36eF8C9jS7PjbK7qNDIP1XoA7W
V2Sl2uDGM16ErgwH8cfQUrTdeNpen8nV9KErUetCqSGU96u9pUjK3Jso5X3MPiq3ptLmJ85o6G4y
O8ZPbZi/FPawm3HQ/9WUQ/tNb8xq6xpff3yB3xHSAfdA8SawO3+SmggqF/YFji8laXwcu0ZpqBir
YerNXZpuoKAXiS/VEw3YThjBg8+s2dHBqJF6Nq3jOyEkxpGcyUW3+t2cKHUUUn0sCvVDaPMI3N5m
FxcFiSECaxgscDyQgIkj91tqP2gNEhTQKV9lQx+6lpQ0D5GLvHUU0BCYD8Ch5PbmxUo2Vi4baZyc
xrjs/xilMnPxLVa/3B7lIvKyGQW1hALRgpms0V2jXujglRbJqR04oFauyI+oJ9MDCNdWenVxE5G3
MxBIAYgBaNr6JnLGNsdQDdwlc+gbYU7fpjS0vAANftcP0cYtdDkx9K0C2+KdUnFWWI0WRsVUhlUV
nppxqLyBIR+rrNKelLx/c/dB0A+Y2eDjTApQST3fD/k04YdHt4pTMpXUeOomPwzZqL951zEL7BLB
JgAjSRrPR5HA6oh0al7CJsg84o7ovkxC5/jW/UA1gzKeIDpQ3tVXuGMdWaWVjlHKsqVauKtKp/pu
Lwh53aQtInl3e7SLp4KaCS8tM7JwA6agcT4nI4hHMx953WUjXFwjx0PNqaVfTTW8k5KhPMIl3XJY
vLIveAnhm2PuIl7g1ZA9N5K5pF16guBe3QdGR+Vr7qSM09UFw7fb87u8KXAzpHjCcy80iK8M+N9u
isiaQl0OK+yhyjZ872BD/SnR83L/9lGovaq88sLgab2KgzqDSGV2fsIUFhOttnP2gzNvfatrcxHV
VxwqOVZA0uffKgoTpcCyID+pvR0cUKaYP0J6yH9/61ywjdIhSAnLcZDg1ShmS/sLbQzykxlMKa1D
aJeWdlhR3h7l8uFgFIOPgkwM48r1iV0seVHLtihOZaYtxxw9196Z0+WAd1N3r0u0pa1xCn/X1bm5
RYC53PIkeq+9I8hIhJTjfBmDUalgTkf5qVSsYXxWm9xMnlDFqNOpoRtX8WlWq/6nWQVG8mZL99fe
C1im4FkIurXejW2VtUoytuUpi8zR9srKoecc/XTffsQonlMTIjTiC+LRcj7FLJ4Da7HD8hQMS4G7
AL0ijRybMyczrTdfisJsgfeLlwuH1nWsqSV5Cfe8K09FtfQHwBHzVCZduYEJX8KkwtMBcRR+NkQv
MGzOZxS3idZLUlaehiQd78xUTw+RJQVHcrF4r46VuctzeLPA47Y30WJqP9ij/lRw521cz5dvKHp9
jjplbVHAWO8eznYGTGmVp4qmOsexLkw3H6Nir0lNsFNSymi3D8rloWc81PqghiDvFzhGWc9GbYRJ
dQrKOEGkVc+0Dy62AtdrsyKp5cEWZiAXddhCzXSur746oesJvUVzEq9wAtSkalDt80Vu727P6soZ
RCAI8Zk0BXrjOicidVmaubGqE0dF83ietH1MdfvgZPAb7UXGAaHuwh+3B72ylMQHAvIUiidAvPM9
xL0d4Kco3IgC1fECfC8NTyWCtTc+2ZXFBNkCwUa/RTOmNRlYgdc8GbNcn8qukP+KzaJ8zlOz+NLS
zG+vVvGbWamIxBBq8ZbSABEPulVcYqvNyI1tVyfYudqDcM8+qJNOlUbT/7i9ghelAUbiXgGO5Poi
Yl1hkU1TQ/kMmRkwjLZvw6wePLIdNFa1mmJhEme5/Nmc0Ww7Q9TdN0lVbvwGVzYOYDJSNVho3KCO
+Plv73nbq/WwLEl74o4rtT33daPuNWXs8wenVKr6HlcD6bkoZaPcyAZelctnuZ2gzlAg5fEQIeDa
LD2K4gROUG+cspqWGRYPlFHhl4rvQRU+YPVZx/dOBTHqMcLLvPmrsqbFOspjnrQfC2tBPOempbmY
fylmW9bvpElz5mM3qXUrlElycX/7U603IdoFtgLfSPArRIp2vlD9CNN6WJTsNFhFuxuW9CGUglOh
h1+pHb81UxKDQcABKxLZ4IWlqqqUvWItSXGKylahu2s20G9Vfmv6wii4NHNJCSoTudJqSm1WqV1e
dM2JRoWmZxiSc2SrfTacqvRgSnQbb856s4vhYOyRx5NZUKMTK/zbVqt0SJu2PbenuJKsY6fzxmTO
oOzRhQ3eaE/ZsZ1He980Zuipcx1t3CLr24rhUeURJBEe8Y6v/W6yrmo7Aq/upEm0mdEyJTxIJgK7
29vkchTO8avJA7ciV/Lq7jBbnH61JexPGNTY72skb/ndlNfjVoT8Whb5/fSoqNwVEBHsEMDLzXWc
YLaZVDh9P56Ah2iYo2rJZB9bZ5EfsJZdikNmL8k33ZBq5UPU4DWx7FAu4RQLM6DDJsmW+7YGwVBR
92ZVGH9KBk1ejqjzksmzhxF3mXnAaAahqJMkbp+a9nIMg9z8mVpy/ikOwCbcvIkSuirbofPHjO0r
qgZZ+qyZrZm8MShissAG5L3CrkiAFOdbR0sRLE51MZ1KR/quDnp0jMrE3DjhF+oMMYrNLYh7AENx
zFej1KFq53E1g8wOirJvJqPT3RrS27xbpALDJ2eaQMWkqXMw5g2nsDhlGqf/mBih3R7oaZ3gxdJA
rXMnbG2kHYUmbXxjaiTaLLCTObYUdkFRVtleVdsjoN9SnQbHJtjOFetJynsK96/7+H/9mv53+FKS
BcCzL9p//Q///1dZzYgeom71f//lVy/Fx655eene/6j+R/zV//dHz//iv97HwGtt+Ve3/lNnf4l/
/z/j7350P87+z77o4m7+0L808/NL22fd6wD8puJP/v/+8G8vr//Kp7l6+efff5U9Vxf/Woj29+//
+dH9n//8OzDqb0da/Pv/+eHTj5y/d/qR/egv/vzLj7bjr2r6P+CiU815xZcIfP7+t/Hl3z9R/kEB
4TWTNEAahMytKBEa/vPv9j8EFQmYA26ZBlxEetSWvfiJ+g867gJ94OCmE7jxB/7+f6d99oH++8H+
VmC8XMZF1/Lvsjv/eyGQV8L9AYoiAhdg9QUsPqgY35elNT/C7eh2tF1o3Ui3qaAoMU7P1dy5lUbL
6hjC2W/r859f5PeBxY47H9hgaMJAuHOi+cXqynOc1EzmfGweC7VPvMFMTCQXKuR5Fafp20Od365i
jgxF/EM9A1tg3qDzEzpkNc2gxqJ5LANEymk3mIfJMOONCeniOlnNCFNeuKjCxZaoU/wav71UcdiG
Pc0Z+kcbAb4rN3Z0aGUj+0wb0OGhi+XxYKSZou67ZgLpUxMsFSdTj5By6874I8YUZD/qrWnuFrVu
jtKiBp1nKmVVuupiqX6t9SiZlXJK/qw0jbpMZNVu0c3zZ2WY26/pUI9/DnEkfbMkLXONpXYMN56S
4WlopBI8aYrm5yRX1c96P9bfulCx3oXR9NNoE/kDjdPGnTpMPUSfQK4LN9Dy6buzKNLbMOPXbyGC
BgJzEmMssVeRo6q0uYoEt3tMR6s/OGOZ74J+2mp8dB52/XsUTg/bi//BElh9CjORYc2MdvtoLNGX
od5p/RN9YKqjZgZbtOBX2sjqswPvYysuCIqIKsVG/+2zt304xUYVtI8o2g/1LHtqmO/qQDskyGr6
X2FyqFSDBnUI1XEdmo3m0A8dQYvs2h1WRA040o9UTu7junwJJX0fjTZIjK+1kzuqT0brYCY0e9Go
7Yz8i017nr7O3XEh+NEeleY0xA9y51XtcyAnbiR/1+OvyfDQll5WeBJ+B5El78NU3dP2x7OT/iAN
iZssRyWq2H1f28BPyvkD/X3pDPmYEOJMyYfZfAm6L/OSvBvj5//D3HdtV44kSf7K/gB6AQTkawTU
1Yr6BYdMkkAEtBZfPwZ2z0zxspb31Nv2ydNZVSmgIjzczc3NEJS8VFmHcF4toetlTmwwPGJFrtoP
+MdXk6QHKGMEeXeuRe38vnO/IJIfLxd1/oIaos6/NvCBxwvc3Rql2RYxV3z8q2dYueyJJP/gSTGB
J6TwrRHNr1lVSL4527UTVln9DDzE8vUwlpwsDo1NUWcDzUKZQnH2Cc1Wr9c+cFjXLAVU4mR9Xp9E
I/NjCJkyWNvOm1HiqdvGhDClGTmzBuU9LfV2lZh6v7GL3twZWoPth0TJqTH+cyGJUa6SkQ/4Svnk
oxUf30g0vmqFH+8CQNKiPgZI37pCzEAplkvRGe1WbyziYFaCe4hF03ouZ51pOek/7WFE+DbTnkLR
kDxBKEFd5dBFoNFgG6wPjYpyRSiODs4Vk5AiUkXubQYxiI6FCDTBGDb4mxfxX01D5/z3j3nVlvv3
rsRcMGz6ILKIE+wqU5K6WI9bU2m32TRoYC9GFWsi2/DbctLcxhpyP7WmZIOkfqSl0j1iTHXyf7+H
vzl1QA9ZtNMBRANdvSqdh1zr5URNuq1kgQcV2pLYQEhd9y09vKVw9reXwrG6zM8g/7w+DnItrqpm
7rqtMLKIpSSunaxSAK+jx3PrzS7x7HppYF4LRRnGRhee7fcYJCut1eigvm7TUm73mZVZDiBBchr6
dtjgZRCaxLPFzKFOtrEil27Z1RoFYgh6Z1cYXtQImEJOcXajMflVHn2/MYy84EAE+Rf//2P+JDKh
9tJAXWYb1aHqNsBbKRRq4xRdlNKCtgfMxczIgrJHS57CihMHM6VhoOfD4OWgtvhGOswBEEd48c29
DLfD6ZY4688ECLDeV6WAOnNRcfv+6rQwikFUI+W2GFsgRHlduHEypmtjrnPfnOJkJaDfsVXQYv1H
RR+2A4ATaKeBtoRsAbOrSP7+enBUkax0ZpznG8yqWK45JaUToaXwT5MfYGzgkiP/AW0J6clV8lP2
dtlXo9A2mVyPnpxxvHszl7zf99WPAxdYAKSYUCgjqUOkvtpXRiQbczr18yabFJ+UdR10swwMQjEr
qLz8R6fwH5UZ/8/i4VvB8Wsx8v9lmYHv83//O5//UWbsXusmfk3T/7Nq0tf8vfleceCP/qfiMJV/
YYwHzGmU+FDoW+qK/1QchvyvhRy/LAgMGgBO+J+KQ9H+ZaDJjlzcQHsL4unYCf8pObR/LYUjkGIo
gwPsw7TXPyk5vq8VbDHMkSjoqAJ0xrWArnxf94OSpdkg8+xcj3LNlEqhs2xd+sEgNB4r60bE/76/
/301dNkXXy99mdC9OnQMEQ1jKpXZGU7YiZed1Dk6DERgeL7dFSTmFIg/D/7yUf6mtvmbayLoYwQB
rxjFzbUDYCbCWO2yMTn3k3kYuY2DtR39suGu3Bemz9Vkw+1bQnx/81q/Ou+oIwE+/3itvdHbXaGk
6Vmd9TnoW2vVjvZjK1mQ2zBuydHjVMFX+t/IjvcKlVAg+IDyl/eKE+77V0SKn1silY2zfdB7Dxot
hDtW8i6PVBkj2oh3DpJ6nj910UURoJLtrfZAQHdKaB0yOXJUDIMor/ZMl6ni+N2K3q3ifqzgNXSU
+1XbfxJtZQkXJkxt7KXiTmsORrxJMZyju7xnZszqzLea57mNaB4hma2ZetfVqyZ2tK04FbE7kfep
uNP6S5xD2fkwm8+wkJtL37L8UD8TE0JrJ1k7W7qgjRIBO1dBnTm1suRDJq8zA+6PaiBFcG0Eu5Cc
rXBFfHNN0JuPMwpBNvthfjViJ9NbhvOCP2uPyZtaskQ6zvqfVMp23CgZJmSr4jhg7kzLPiz5ebIu
uvVaoac59R0FYVOt3kBBd5pCwLbjow9fMN5Hc5tGndeQVV/k0CZPoTH7FM6nMHcgvyYP4HF2PZ4Y
qNL0ZIqUKuRR4pt6XBvGjJOypLaykUvo2dDmmMMAJ8T4GSuiiEW2h7UAidw62WihYw7PncQMzYfC
Gy9WoHP9vhGuUr5/rxKcbIsx7BeL8QqCq0RURxmSz/PAs4oZRqjB+mcKHUyCxlgIoeZZDSfbfKjA
PpCqu6LVbo34/tgX2AxLKx2cXXDBfmCrk9mCcDUZ2rm1XtupjVk7NDMzysGmwETUG6nY310NbIrF
hQPMKLQKv28LXYLufQGayDnt7PswLmNqGl3J8l5sxzpub1ztR6ABb+RLdxvJFcSEFmTprylEOJi9
1JExvRuR8lKAnY7WmvdmGa7aIdsYNr+f6vwWnPJFdP629XFV8B7QgkEnALTXq4p3CiMYnCVmcldP
+nNrBnGGeW27RXnFraRyFSRMtI6NEYo0QwAWL9ZyGd/xrD8ZQ27RprPIKmuTwkUDBx0Kcf590X01
f7/dH5AzePfCmAli+wvg8/2tcFXH+IEa2Ze83Jmdj69tEtZaga46Ngo6TjU5mJJA8caVPLhlCK06
Gpeu9JFgEdqggtIeBLpLGwiJCS/b1RtlXa30tQmgm3Zgw1bM3hkdnpHhN9Y1xZ9TBqfCTDeDHBbQ
F4gZezIVwIFlKr1L22ZdBHpJjX3zFl3itbqpX9J15MV+6FauCu6yRFWTKsIJz/rz72/jKxD/fBvg
6yI1A9f/+gCMSnTxpiqxL9b9MDHyB1WXgHYMtkANqI+Fn+amuE9bqh7TDV7ECFEh2Smhf2hT2ETW
D/DgkSpWXcrdsBEfxRuewywpUITf7/PLo+a3+7xChuBqNwDViO2LWJVbbaJgZsSr2is2RSAFOcLo
p4J3+5TsZy889U/KId9O6841aQjfKNVHmzzcxSs7QPdBPZMVWax+PV4EducWqSNVTho7EHCck63Q
mDXet7GTEzpUdGyp3jCcYL1FE8Av1AzMTbgajsppPGOStjVpCcSlckYAarFTdX5qUDIftHEz614T
7uziOEG4q3hu23NeMVJT7Sndh7TwtACehqdyVxyghVBc6p3wb2XeX6n19XsDPoyZJsCby6Tc99We
YGY2g/2XdeEP8lo5KKv5ILbNPtvbVA+kR+2hodmpq7BaaZLQaKR6S+eGQQ1YUlCEs+ElG12ARVbB
mnFVD8e6hh0HyxUo8DH8ubT2O5Qn3EOZHFfwGnOsgfHOmQSqZhaWtMsxMOsqMWu2YqMnTv6Ccwdy
21K8rkpsOi99qS7SultZj+LFeFR2/R5ue0ccPATGGyd0jjL4EyJ4XDqZ6trF7lex7mA/VEVANEcq
YOcIc2jH7l0YXMktzWIqboxvku8VNA4qxIxFihniHbAzAFvn+1ucBHKcDDnPJdyFO/7Qrckqvg9Z
6aTbKmby6EqYWy28uGGYTgO7LNsZq85LN/mG+5Vjn4rV6Kqe5sk5VR+Bmqe7W+aF6CXhHv76pQFc
oGhEwQjimQ0hn6u4W2oFjALCajqlls8zv1DWwqYwRTawH6NURfzfJGVIG9vNolUUrUu+Ss2T0Z9E
vpLtNWYqmvJZs++tdt1AqSza6ROTiTOFgeCs+lNaXtRTkIbaz+kQhw6G2ckpb2ktU1Wh2ntSUfsV
0y+fquF2xX00PVn1QRld/DqwxXSiIoZSPLM6VzfZMEBp1qsLh6uXuXCaypmGdSH26CPUqRNyP409
SFW1Zo7cJmZwPaY2gTLGupfvwb6F4eV+TnZl5cdoDiAaNwcuTDrn+1bjrDNtR83vDQJHFQcbswdt
3fKq1gfWKc4QBu3e0AAnxiXpNkL1iuTUS74xvU3IFY0ccyTguhs5rUziJlCUggANTTU8Im5GK8Al
qJEJChZmVEKMJDrDEs3jBIR1CO7A5093jCai8PCltbnNxrMZH/tu11jc660Hbt5B8oVmAm/rlnTl
dXKB2SMD8BW2Ogi2KKGutnqYqQ30+WP5DJdQ6PaOYhUaE3GrUG0wY2PeODl+XA1YHRpN4OpArBC9
q6vkQs6EZhQcKp8AaN6bGqkbSRJBZah/4rhUb0FF1zsQXROAICAuLOXhQkb8vgPRIDEaUE6iC/Cy
inZKhQmDPP+DLsKS569hBCszbq7yvifbCAKzoHI42hzVsII113VBbrl/XDd2F9YQaikUqkit0DW/
pu9Jg9C4DJ25M2yUH+sh1j0kjoBXjW1EOuB4Uei3BIeqlEEEUIJwvHnSjSJDNSKfzAlqAb8fkNe5
Hm4HaQ3UIpF1gSRmX2WWiE1jBFnF+QxvKl+DIHmsDS1UiaG7jD6NM2dFSBem141z+TuMCVkVfRFe
R/oAsg3I99dE1JGT1sTgkXzueNm4ctLIrFeiBoLJWHn/9AmXbj2yFAwe48Vfg7NSlGpxBJXmcwtr
ElqEbjuiHYkWTozK8oUQYTiJonm/XxTJ+XVYxVABvJkWAz3EfbTHvy+8sVZLUpelek4SCJKwTKxi
7d1OCUuK/ZzCKyXo7L0ZvUI7mZLeRvcEQUHeW/JOtxNaFs96dae157B8yOXjOG7y8TKVD1PzVrVY
JeMlTrdD+8aNjdZukS0n+QbCXdYU5NVumgMQIhQN3ZkYRVxDuZaxJwwLtVnPxMqsgkQtEPxQ4VmH
GfSBOagFHcuTybHrj3m3040gk5/lCgFck/bVHGjTLpE+C9QcM0SKG5VTaHCaOHq1JyM6d/bZLB4q
E5VQYOJGrIMUeSr5kxYP+uQW476JnMEIcMb15imVV7a+qTNHyT9tUyAf2GKS0zLx0JkjQRGM97SH
O9pEZ8m1pUdL3KvzXo3PqLBNwwnxTBxvUVqr2kfY+Xr/qhSwxzjx6i5FeQupJ6H48VA6/bQSeFcS
DtraMaUtR2OszEDqsUKH6Dt4MHR/4kKCO/KrsiDo+guME6AGTUvDTxUWNxDuPuUTip0Adq+FvirB
8NNWqJ8N867v7mL8Vp4YrCaXZmKj9dDZnkJclQTAKHiIwnmJ1U3pErS8bsne/Di1kZYt3FxIaQF9
xX76vrwqng8RnFu0c8yjFAU7rITK0mppDs9OOulSzbhS3uID/8imQfWAzw4YAgikuOx1rhDP0TLp
LZPzbLznPTg3MwxAXLmKqFVskuqzkfZghmnobXXRibTrCMrBua+EO616aDMPAaUZnyXLS81dNu6g
KMpVqKbrJwulgH6alJcwYppGS+AJSBrr9ZCiy0hrYz1hhEYTaD/gzU7rqvB62+nXqrnNaUbukdXN
xzBkhn2y+86VY7r0NSOvJ56KQU6JNdYaPg+0lNe5vB6bjyj3NN1tU7d4Dw1fxruT1/apT3b7mdB6
OMTiqZh0qqc1rTgkEjpoxJxKs6Bm/WCSddQzXh9S4pkjzfmNsWOoB/wIHRioweDQV0cJiN9VzWI1
UGGdcqKeOVmjuYtsod+mK8hTuikbPnuo7e/mntZPmgmJHhZO0MnADJpB+/Akz+uxqCgU0gkbzV0Z
b1PtbfmXCL5gPHtAPyrrnTSnc+moBLprDCLu0mXaF/NamLs43x0KYG0Jk7scWbO20nA2k+lj7CEJ
R546C6+gwE/oa6wypfQwdmenLzZ/ncTOBuYD6i1MoPklBnF7DKS38qg0O8imKNEm6p3ceAin+77r
mRVB0nx6jbQTKXsUSju4zkvGoSSUIA+QlYxlAwJCfZimV6vb2oWMgukscYxgd9veKSoWtmdZAmZX
MMiz5pYKcpQT6RTcstrwY0Kz6K7RCzfs3hS0T4WUUL2+g1nV8som1INdEsg4BuqdiuJaoIbnFFy/
KhmpYTrTg7Lt1F1FfHWghrzX+Ll+HaBYeBwwxDx31JJ2qaHRqDro4T4Ug8Ohf1+/E8S2eKd2Y8Bb
iOwP+javj43+oERhkEQox8tD1bqvOrx89O6tGPUtpOFW0CKl1ljRcoRis5OZH7IR0wozhs0cQ4nD
z2sosVae2f7BaKWZhYjrHsy2l1IohDrSDD+AGjEzmaik3WXlOpxWI+weO+B6XXeMyERBlSvTd53c
qRSu9dLo6wna3siZA7H4PuEsQJrvFRa9x8f085cH9U0qvRjDG6Eny444S/ed7CjvoB1YKF4qD1Qy
u2B2AmLaLol9nAf9qd2PM0pgDyoYIKUykfqQbxJeaPqFzCHP41bJekqd8r5NNoBVPQwFze4IflpJ
SbSSHUyQ+QNkcGEs5EbNjndubHpGYDuNi/gQP0M7pXiJNrZX7JNX6VjFNFNofx7dbjUE4Jg0hw5Y
qrEygbuc45cop6NE5aC6cIG7mzScZYyvyo141KgcsulUa472eMud/ao5uaQ2UAldxgiWSQZU0Fc4
UYFcPktgE3EWNSjhPS9lOoJKjQIxpgbRIPyq2K6QcxUbFLhWlHYOJqM3cFXQKGyC9rGm3DeSuW3k
5Abp9UcuDPwQ7OYvijeIS9eqVzZG57gEXsxZxGnHIl0tnCTvb9mX/8go8egwFgMJx9BAlLxmrpCW
h5UlJvksoNZMS717kGP5CEN6FPnzayvPx0HYN2ImRIquYyawSoCWixkm3jx6CN/PQ5CDJFWISTln
YJXOTDadTA4ARPEZkcCrcgf490gwQxLk6l5Ifox1Oj+kiLFA4cuV9aFw5w3hp2wXyKJLN6ZyjgRk
ucB8qio29nuuI2ZspvijM47z8KFkT2azkdO3vjtibLAQD3n/OVseuuI9CFU1LEhpJVF0GhLhQJwS
OacCFJ6alYc1IGIvn1g9gcbpFsikxJrXq9x0RhCmOpZyhh0zYFR6oug8xOnaAqzsgY8RqBsAGgES
kVPjophkwAsdQFe+4k2scnuvcaO9dQpfis/wPvksnwpXd4oN+ij4fegaeZVruP1z8pi9Kc/VRlmp
L9NJws/6cYBNENhDMtooMHN28COPglnxkvncS8GUr4i5HYdT7lskKLO3PvkzZRAQ3Mg92D87WRza
YSU1OYVANOVl0OsXUW3l4ilz8mqLDT6rHq/WSrKxAeJEq5QHOfHsxActAwd2jmF5GInA7v4s31XP
MK/InifA3AUk4SiaeZKGEEjTkZrP/O33XB2F7s/FA+ILGvYLAvKzGplacBittJvPseKQKhiNQIit
pnnK6IW2i6QS/10zHJWv0IKjcsmwsLUXu3Jqze3Lu9x864o9sHhr3rVIrOHHofg9p2XsxrOncxqh
fBM0KllzTp+lpzJjxb5hSK6BEEB/49KG7qA4InPVQ3iZngzQCSevKKh+0p76B+UzPucPGVbDKdqW
AW5oXe1iL8FfYL+kgzNiBnwLyS7PdHGPq/yhfNUfeh8WYzmVdJZcEO4/9ZqCZAVUGUbSXHG6knLc
YBAfzCAtqfyKOQIzMFYlXPOUO2g0eeU6fsnB99Jo6jar9hNIIA5OhTbP+i7Bre3ITndtJrmZn/iG
03jR1qA4TJjsYdwvodKrAECDDSUYgSoQlS/hNryTB+AdQH3kd3UV+QIYjwB/jFa7Yj3sSdAHxnuD
aO0WnvqmPooN5D/0EwYxtLsKVKsn7Km8dMXsJIk7TGsdGKriznkgo2fVv5fmaepXE7nE5ezr49aO
PdEw/BqkQZZDIafmWX7OH5Od8dwNMICl0S67ryqKH2bp4gfGvAwpMAoP3idKSxuDxQmDTt6Ayw2B
vVgBbax+Vwwy0LqnZlpjRsBEfH/rA9O3MtbOQO3dIfbBOelPoL8p98O7/tHv1BZdDFrjb7Johh5l
4gJBkvqgNlgasRDmfYnf6L7a7pN0J1ueqTn4zUXCco3GHzEG7uG1JtgoHGty5M4L9XVoO7XYwM9I
V7yQrBTFs4p1PJwSQKxRYHSfGkc+dSFoEfcBr/xG28EJjDSHAaWJcNvWwX/sTAqf5KJw2gGhjoLy
lcDTL3XQRBzQtUD7Dp3IG7X/TwgEVoZLpwezaBr6PddzPppeZxjXyuZz1pmwDRiww0M+pjTp0e/A
/N26Tc5KvTXU7pgXLsiJqiPhfwwT+4B4SXIDpf2BSOF2cGzAA27RQ0HD6/vRUZN6hLZPrJyVJzu3
J1fWS3RYC7Q1RuvGOYVW349QA+IMMgN78U4DNHAFtslpSOBUVM7n0cmCat3tx+3wAB6lZ7vDEVuD
V3RWWBavu/GuTBgGoBRAxPfqUbubBLWOQMlFf4S6mABiLqEeQSXsQaWzyZnKfSum1p/5HixQpr9m
8IXRqdGy1KQpDMAsr8HaPqqmm7WHtGFD75rZckB1wh0Lp0ZZ1lL5KD6XjX6Ynrs+IOIu0vZT7xKE
5+N0LDfqcx1Eq2zbuvM68rlvnxNfctvNdNScxAe2+ojfd0B4f8hfh225V70BcYnswQqsxN7Ekgyd
Rrj6DJOX9cT9NtnN7XFMdpmG+3C04ygYEF+tWsJhSND+ciXzpODIUZhm4tuw4SjdL7FxJx9x+9EL
LL+ie/mI/pr8RD4lxMh0A5zYjGj4PM8O+jAoiBBjjCM5G47hFEyhujdvkd96GsV566je/IlhFNmm
0n3+hvFImFzhfpP7AfvOotUHXvQSaoJ5bTzF56ag/K64QykkrctTWmGD9vlyatrv9nGQmKaAgkbx
35u3HkELraQEBQbtPgs331UH/gTYZG3tu7UdGGfxEeF8Htb1Nr3T/0xrdZe8YXAYYdc8AhTGz9K4
FveEoK3saB1KaNoqG50sWxUEsrQ/NeHGavaD7UheUqzTPphGyOCeuvbItV2keRzUYMORiFMqHrcQ
dBAenFTy7ca3iSN1wcx9uIZh9gYohlYy4wWAtdEgcDtZw3SB1UKTRzunC7NAooY7tcey26lqMHWe
Op1VbZc0LDZYg+fOt1K3S1vI7WFaR9/Z/AHzc2FDzRu47t/sWXQqQEJa1CcwGnnVWLE6OEqEYzuf
Z2ixHCTC8w1Uq0aIjY2aW7X69I9jBDjYkOcCCRK9Emze7zFCFMYkhkFKzrCCMVjLLUTMuloXcvI+
WdItkueXo/G3ngzAHeQcYNhhSgxx4ipK2KIkcEizkrNowtKBT/2brubdkcAdC3NSf8CBC/mEKilu
C4zWg3ERjzmo2TmOVIgAszbDjD1OK8OeJB+jQDACtUG4tqPmz++p0/VnwJsHGrSg6/KijKNegZzV
iOGBVmT8XM52gdZOh2VqGK2DYofNg9qtfr/c1/jGX9/Lcj2MqaInudAgIHXy/TMkpZ3NZZPys8Xn
YZNW03YUoeUlTdxAOGj+UxmoqCZBuDtZMxotsWV6gIZzVmhpvelr1Ix4nppKQgsDSK91gPVKcwur
0Rtn3Bfr+NudQt4D4l3gvGEUB7XJ1ZtpMqmCShiZL+pLh+spFPTp9E46aL5+CX1rnbnFCf3S+BKt
iw/yiFCPpih/SRMmZcBraQ0atjhqhQexHcA1KQgQ3T4D4MI9iXtJ4iAl0UNHBfSjcJz/l07ba31g
nzOxiZRNHjIdjraQKUqZqCmcfYju2ZDdnF3d6iFRtYKNV1cjifDQ+rQH5NdOle1yFeDtSQrPA9J9
4fLKBSaARGTa4B+JRPlb4U4nTApUJsZ4ligBJKMngEgYR7qEXA7n0WOL6AeOlckw1B4Lp0YSCP2m
4cYr/iK9XL9ijHygrfMlKqZdxYDEUEzAr6l8mUvM+3RZ4hBz1Fka46AspVGl2LWvfY7zs0yQXWXy
QVPCTwE3yBWaIsffl+Y1ZmfAkASmVItvKERCMFjwfWWiFI4NbNn8okKQG12c9KBpQ++H/A+slJC1
3k99EYhhvKVOfI0Df10XM1YITjBxghzP9+vmBP5/RsPzS29LXquA1FWOYqbcCGmmchVgltHcaKj8
2PR41EUcEwUTOhyQRf5+SUlT2kYhVXYRhejd2txMGIBBkYdsXmSJ9/t7/ZuLLRsJGmvopUO+8irw
QkZM56Wu472K6onHORJsYn0USnc/pfxWZnqdnOGvB4gAagPSweVYucoECWwQAW5HwyWcE0BueYNc
W0XL5vdH+josvi9ciFsBR0draJlAvp4gFZgfbZTK6C8Q4AeYVWA85i4WdDCoPGP7I+ljFopeHljp
UYdPiuxCYloHoTW/7/iqyDciPkv2oRw3pe6K0C9snempl+qummGy1u1GZ6j2pL4rGyeFjHvjj5Jj
a0GTOC339HDTKnAUW+X2JtJcDEnUc2CHrq2jRe0onygn0bWGvQgyR/j58rvsTnkwRzhquISzco/c
C7+ePiQ9lQtaxa5SMai0qT3rWlagZZjuMbzfcowa74UJdfyliMfIkCUx6LnXkJUmbmT6YtNmgRz6
yeD3u9y/5YR8jULhUy58OUhMIzxYP+YkNFnKYJMpdxc5mZlt9Af0+OhsqyPr2/qp04sDtJhuRaQl
4nz/sJDyRJ8Zy2hZrNe+H7kZw40EkwgXDC0IlIGjM2Vm7GKCFtyuvtEcjNoDEurHIJfayK2K8lZ7
+edjL9JfBBRtTCZr5tex9JexMTmaYZSrj/kllbSHlGec1VocMlHlldsKVXVE8QkbxPTGk//cpQjB
4GMuXocgX18bHjYdZPp5X9aXCWKI69byJXDx9FhnmRJJ/u/b5wf7E5gicgDMAxiLuQ94Zlfxp5W7
cKgLXGywLpWsBBAxFWgJfMbDsZByKHQqECGbbbSQ0rK4kQj+zdXBPF3EhcACROl6PfZZ4LyPc/gB
X6RcttGzmB2oLe9Ip1cOhGh303aohEATMHpAZ+7p90f/+ZohxIcRR8jiYe4aoff7k6saL6PeyutL
kzWbqvkanbcRLzqDjnZzM079WM24GmAx6CktrP5rINse5BoUP725gFrRBgCyhnY1YviPdqrxQBbR
asyjTWgwJ9aN5fSDCwoKOJ4SnxhALlgpRP3+oDGexpRKdMAy+FKpSS3fxeBD592la6VNXkMNsFfR
kh5bU8IMJGSBwBC1ME+8MuwIFMwylb12lj1z0IxLgz7775/hR3qO24NGCsFpj8Y+fB2uDntRphLI
uJF8nir4B0fj9Bn3VeMZRdlQNUF3H8mACeo6Wpk2pn5QV6OIruLHlqtodmmZ5rVWV7iZgXSvJGeI
1XRunYHxVoobt/pjxYCuCokCSCNhYyJTv7rTHl45xpgb5cUuwd+eG3RM7LJSIJCT/IELYXvjw/04
QBdONmQVsUAVqDFdG4HaTdcoOcazLjBnIqCUg7eShl16Yw/qP+IshCZAoQFug0YAmLhXyfWg16Ro
1JRfKpDVOM1s9Zko47mJ51Vc8WJraGCrRdOMJrBWlRtDx33YUkp2Y2ccQjmyj5jZhgrjDHrPaOrr
HpaW+xLu75sEKsnUmJ80K0NrtxbGwY4l8IbmDr7h6h8LRF4pDt/sKJZWuA2gpQCF1XTc25UOtBtu
bQx2QWAbyEhUWk1aS0lYnO0sdwRp8QHmWfNLU25OHdDRsLX602y6KSSLzqAVTBArPpoVnO1bfiM9
/Zsla2GYCothYULhcLri+TQcZnNdk4rL3GaCRfDTYb1cFY6ZKgWTZ0B+ieg1JjcYD4dENFi7pMjQ
dJXtD7mVd9CKcsmo9Y8wVGBzDSigVu3aw7S0diM7uhpIhScBPu4iYrmI9y/WjFd7v1LzqLOtnF/0
QeI+GXpyUNpCcqO+VaEliBXVhQUIBSWqogLYKUGDUa6x/eOukpySKIkjNT0IgZCFnpOZr2aIU2Ym
pOcSrfNhY9NsNSnatKGiBr/HhR+HL9YiRgIgrbDI62HTfY9apMtrKdaHfqF22T7B6tiiyUYjGRx2
C0PpNLVgoPzPr4lICYFMGHGBTXp1zUHVQdW1+vqsivbPnDYfWZw+pmGyyqwQpyEaYJIce79fU7lW
bFucp6FAiJWEZAfOS9dHA3w6atWAQ9w55w7JMbV8MW14oYwPeQ6D3I5GypOe7TCQ1FbrzAB5ByRN
TvFWUKxGEPetXM5h74HBniljMoYzuNU4BCVbM4FgEM40msHJUN/MFjzgNwMaswXZ1ED+MASk9oce
erSpFogcduxnddz3oPmUSRBOxzZ1zMnNExSdqIgemrRifXmfKW9D5Tbo43X6SrM9O/4E/zeNAREa
fghoPdPujSKwHnPDGfInQjYDJm4WQWzWHHXL7Sa0xMD8Qb/UcI2OfanQjJ9SeYanBc0qJx8xw73T
jINZ34cA8oxHLdVcKzlAmIXWZ9jf9IVXRjDdASS7n0pnsqj0jPCLzhfXV6HpYaIRmwpq0UmOKQu0
4cCI9JXyRnz+eRzYqEQhGPVf7F3JcttKlv0VRm2qKqKoIkAABDYVYYKDqMGWRcrD2yAgEQZAjMQM
dHREb/ojet2rWvSul73zn/SX9ElQ0GOCtCgL+cquF+2uqCjJ7kQON2/e4dxzUSAKGGYbDekOyhwc
xqByj4dDQCgKRDk1+60JfG2QZ84J0dzRfFD2MMSE3AQFzwLYRdpVsLboeQN7K+S3qTDL+feBNNaq
d3GMwxuAtj+eii4iBuKnkawr4bWGQwy0pZV8stKLePh5KBicYBQ5Yl3hjRkabv/a0kC7PBWcj1UK
8mMk3S61AZIxd5x8V5Yp2Ik/mhmvJqkyBjf0zEa+rL9REw2pDaArMoBHcmehpbe5dR2AKFv+lCrA
SoVrPo5Ai4dABk4oTm2VA2dQsg0hzx8V7aK0orGIsp5cEtXSR4AdIZUiThaZ1Z8OczQVUXMg6YQ8
RQwlR3QOEWYnmZQZcBJIqikBChs2IMovEZwcCAAKg8DIM8f9ocGJa7sfjn3uRvlUwKuKUADWB6Lf
R9jA/LQNvHmGqZcIbEf4Wx61TLk2QKD1A+Ax44GN9i0xnhUHme7ss/gLaghyBOWj8eZDBtSSq/Ly
+yi83ThrAVlkh1cQGFjIqJFWzJVivrejz4F0OwB0xvoUAMQjXW4VuLyoLALizdvcapiMoCyUYJ6G
n4GjAp65mLhDwCggsekcfbdlANQRkt4uZH5cfQjw+KmaNVYUFQEXJNTSO/4LtyysCVLhnACUl3PF
o2RBUEeYsDVNw/f990gPZvfDSxB1IFBvzwNfFaIp2tkjJIXWuDECN4Cx8ZMAkD68loOJI9/n/Ie+
Mg3MKZJCnjXJ0PjVmZpDFRRdUjofbc7RMkeBk6xd2MAz5r8oMWKTC3602JazTTTLSVleGQEZAloK
8uuifAceLuwwfl98HFglEnOf0+BzgYQu4Li5NRl9yNcVehPZ01Seo8oQmdqIXynOBXiCff7CTD6Z
8sKtfhllegXJlFHFIsPuIEnr1Jo60GOQE6RHlXmQTofyRC4uAYyHKsR//Owq6i8dQKScBZyzAh0r
XSAIrrx0ugnfSkCM+PG9QxLLxdiJFz73XsDk++E6495n7lIrlhtkHWM0Nygu5Wgh4WkPnDvfuva1
t0Nuzptzy7sQzLm2uXLSi417sU2Jnz+szgGT9Kt3nH8pcRNfmHnibZl/REXfMLtL3Zm3SIN3pTwv
hFloryIHNYK3XHqTAgGgfUT3hXFVLERlqshXQLR74jkYdkAFYQEPdSEhM3mKYEwgb35LkYwAh4Oz
B+5z2H0HZmyATrtJmd1WyATaAJm6m2Q8Ak3NrOQGy83GzRfVVsrfCclWGMeeCZZt3p5oYLmcWwOE
U7YpjwCxU5DmEIDObR3YwaNsmKgjyQOgwdOQSxmnSraSN/4q0Ugilw+m7mgAGARBhPlAbSWeVcy3
hYlQTBYOZlmMZ8pVBo4qWh9BNMCNw5G3BWwWrIkwRqRtotquBOBnFcydDBitE2/wgQ0Mywilh8Qh
RC8n8EPSxkY/BMUOZ/XdJa8N8hvJyibboT/hBS0bVxmHxzhDVYts3hdpDNqggXmqxxJ3cCaYACkU
JEWQxA0nE9wLNYgpl40qUXSX8OKEKzO8QVignIWJ8MWOgSFMkjRFlQ+ixFFZ5KrvVGtUjyP5FELQ
n98LcvqUdJCZgCeHRx4IRPV1oHhvJnnlWooLbpJl5Q4+m2KFt7uE6xXA5p1LILtRoNef/2JtVh18
UkLTHmD5RfiBLU/c94ZoIcgLiIHGeTKRAz9XE2f0MAwV+cYTTFRQpPxCinwPwNhYm2pC9C4q+NUQ
j+HFVi4B7ZO8OxPknqggLCOYQH6mJpEzVnhjVODRQhl0cWKXangXPWeUGxDiL1j/AKe1DWu70myn
tLcO8HCQj4zzrXlWDHg119JswuV2Mg3drBrzJvwmCbBd0F2bNwmwFibyjqnvZjPBVLh5ORikcz4V
xuIWfEAOGofMTC2WZqIfKHN5RIphvA1QGXESz2MulM7LAPArMGw+lP4ovio5b56X/HfyZ+MgCDU8
lATqrVDP0eZvj8uw0AKhcpY8qivGIGlaleh3eeLUDwz81kdap66ZosPzjgZETTxAxgNds2c2F4UA
1OC/BBmlfyOTB32Oi5isCyowKVY+bdN3fuGGs80IzZbQ/0Ll0J2kkFEolGfAfiH9pA6AaZhUIGOH
EYuXoUARkwcCWoD45fNQMFGfEPZHM2WC0x2eMuUPbzGJqvMIZ6E1G7CLrVsc2rIE/pyqfyslQDiB
7rmabgcZogSymS+sEE6LBLsgNa/EgsR5TTNCfa0sAamVyycEtE3CSs4QKQwJqEmSyzigX04UQSvh
JvVv0607F5NhNt8m2MV+JSwCkUe1Ao9uqxXgeYIDcl+uHL5T7ARGAgompqYII0z0kHLZjE4hGo9O
DA3ICMMYApxgq6BVnR/m/saNov7tVikrNTHz22G1XcA+cCfQbagC9pPPWapNCg1n6Fn9ywECCuqo
BFwqQ8NDUNBZy8ArPp0QR+LbtS40bjOPm4xzg1ff8v2iFCSPpRmaS1eT/bcV/FlpmM41V84vK19b
SBp4q0JHNtVCKAaqgH+lSnEoXYoiN930L4vgaoh0qTBAkyYzTjzYCtIXX7HK2bb0B2hIGuyE7f8J
Vv4AT3jv7A4IVpY6aBJ754Zr+Ppfem/iB8OPwQTZA9lKbxXZcaL7vbXeU1Pf0vfJV+phd+QrfeEM
5N1IgsGdAlYJvdVwk3fsK31wrIBJBe4/YiYgE98nfOyPziQBzZ1AsoJKL7DrSrATHvlX+sLgDIxZ
IhxC0qMZUt0wxNzspGzHwXmc8bEVFweoSRZ5kg4EiTv4V4Dqou9IVXiF7QXWxcCxMncWj9CWxp34
KCz1zyOfy7w7pPjC4N50hALVpFZ/GMH051KYWRt+ZAGwv7fBj/PbJ4JsmSdI+6DAEPcCi0a1Cokm
0fNBC9LSkRUUmrroEwEYzzaF7Z5tQi8aqtKwDOyHfhbLYAEJRC8DbiGuRCU+L+Jq2Hcn9ggtpfvT
Qqp4+KyRcgq+0gqgSMhcKHC/0bGd0LsqILumZ2cqnqvAAE3HAbIygM2HXrqF8Z+MLLQDhqHbB9bG
QuoGEF+CSIHSEV15e7Px3UKZoe0BwUSZpjw4AatpASyAUyAUB4CmIbA9IBEC8lzsmVI8UqA+mIgv
Il90g3JaDVKhuOqjAS6yyFv0DUbvtEjiKziy6cDxtx+g/YRs4XCKPZJVLttokqwO835ZAW6p+KCx
E6Qy3qw8zh19hEXqFtnEiTY2gNlRJqYAGWlcOXjsGPMb6JlV4OE/baJYiuvpm4xQPyHPEz/E7f42
z9MqzXQ3pRQM+X94VDAgMTlDRRdqZNG2GR2+ZFg/j/ROI+lsgNYkKDlD117YVlB2j4SyfRH6BXIC
Kn+AlRQJDFC/6hducAZuJ5jIhGlxwKO29DsUTP3I/vrakaIKUMrBLiCgUeAzhNZrF4+EMBFDMYF/
Cs/bQxzrshjCAxa9VDi301he+HHhzSUzCm74bBheCKEWztxSqm7iYZFdpo7jAhziz00TqSs52DpX
ipJsVxxX+FcjfwBkPDiGzoUori5trhqgUkWMNdTpo1oS7DnRCReC3PBflwNmZxJCRVEqwCIAGqBP
D33TBkIkgrdmKCzRs86cmJ4vTzey/AAanv5i75CPqMKW1br7ErnO4NWH1mknZVIvVjZ5mIpL3gNE
wLIKeVEVKPvwxdBD1MeSrsOUUPIqLled0MJHFokvQq0QnnUetbD0Ii05DArZG2hL0QbPAirkzUtX
E+AtitL3NrFGvhBpYXhjaKSJ3Wzv5wZykymZt131cymZWaWke5I1AEE2d6rHYJ19pI4OjAmgNIMY
4pWB54s7tK8k8bRJpieV2xXox2eeGS/Qv2EmV8mVvx1Mt4U3A9vZWBwufPRly4SP20H/PRfw6gbI
LE1HeZcgyGrUj8+tPLkovZtBhDhWJiw8wZt57lJMrbsCTV2GHoHmx5eA111GGTwxC1VWKc+dyAyR
ydKLQQ/1Ia4nfHh8uO3Gy0W5kSzedVack6MQZQCfrtB8fuyVSaDaQt+ffac0InNPSvJR/w7IACSD
3rwwR9XTpoyEFV4gaV5pBcAnaH19mXuavwiLXHnv9Ecw76OTEgJN1FopstngbMbNg6sBf4f+Mhpu
F0gP28IqHUk52Kp8IJF5zTtx29rOAvLCiK+jqB6NKJELGrRZM7mQQ0dfwM9WqcYB8tW3nHPB6Vdz
xxuhfkJ2J0jZxGPNRBzOjODexJoljSMBDPgbL7LfomxvOO2D6zXdwlZ8UvYv0QMojUKvLBiVyKuh
0r+lQMNi66bBRjPvbM0MVM1N0ncjDhkiLUTAmEP2ZZpxABaNYFs8/+EaBkrJGArB8DaA7AFMmMjs
t5xMDi0dBpYkRneJgAg1ouKiZQEWlPvvt3H5MRpmq41blurIVAbj0h3eJ2Byy4coWPIEDWUz6Y2V
D+Mx3Ck9QKMjJ+UNkxsmY6D679F1A553NS/C7bRAKdLzM29ZtaQLCQxq1JXBXATsF4kMWmb6iOcI
ZpWVd1uRv9ZAHZq74SSQlbexAt4iX1DFxB/bfeEj94h1/Q2MmH82NkqQPe6dwhFnyQsg2Tv+fEKS
X//7JyOFO0NpIbjqoa9EWCI4kMYLGvFnIBQBTy2gt0A64C1qjBRueAY6VDwNcAvg8OB27hkpAmwb
NMgDDTQMX4lU0n+HlSIQJfKrqGNGUGsIroHrB5OAydN68cxt2vc8ueJA12IjGBABQwA4iFaF69DW
UA+WiOI44C0QesuDLfooy1ylIYcE8kZCQjLY5iCXCn3UuowUlPLluVeNY1eSbgQEacDoNRjGjmo6
JT+agMY4WG6q/i9RFqNwxOfz4H4wrFAFDA6AOJ8C3dC/BcCnQgtuwcq8Me9mZThNB6K19qQQlB65
Dysf/DoRyha9xA1v7CGeoG2SZ1s1J7zt09DebvufkdRG7/BIcN/3uUxeOW42ksamjyqwbVlUJ94j
WkuTDYRLhOYEaCAgED6alq6IcLB2tXW5lTuwNTBNpJHqeUI22ROpI7qQfvV2XwFiFlylMChRitS6
124E7bcNbW7l+UI89a0gmhXDGDzmgDVNh5l3ik/riFxgKTD0CM8KcDHEe9+3GVLe89FGSCxX0iAs
L00/yD4XQ7k/nOWaspXGYeqgAoXnNsocDL4WZIEb5d44HoZIYBeBMB2GiQaKdcEXHjx/kBjaIFBA
2Agw80hNRjlgEWYZCEvBBn2myodCeZeOShHwliF83akdIhLtl3kUT1PghVMVzrgTTCrS+nrspHmV
qFY48qUxsEmbdzEXo7ZRGIYlih3Bg9ZXAH+ZSEKI8h9ttL2VLK34BRBntLbrx+lQF20p+iJ4zgZP
mIAsyFjItNQbf+eJAc4J4BsKi0lRNXaR3kBwkINlvZCKVWL6X7QquDT72JuKV84BsbF3ev+fSPk+
TpVox4OWI09xGfK3dQuOFUqHWk1LXvSPGk13fKBHHXyihwlBXz2ZIU8D1e1TnhvA1THhdI0uJ4J0
Rl5XghL4Q88NfPPx9/wZmnERyBJR9/Wf+kN7O/OttT+/rMOmLofjPDfzvZcJ2r/T0vnhGUHlDQgZ
VLPEvR1QBmfwMYCDVBBUI3/wmuB7P9EOIPXXfQtgKQOtDOetWePeFvSRqDoDgoQwKe0+9ROtnjwb
nc4fqzsb1n8GGGp/2eLwjKQzEW0h1W34s/vUT7R4hGE6rh5rVOAtgeZmd/JEvPf3AAcvovMNmIZ2
W/Dz7UGNjOsmAYMzVNCQxNKvf6hdgJVyhrQ2lCCJiP1ctx8g9I4iIIEevs4WkB7z5A/9BCijM7Sf
RTpX2V2Gn08CRl13ABoAHrkkwaOhzn0on8FTQToF7SPqP3DXf67TB8K74+nz/BnakwMpizverHFP
ASAgDRIsCaQcj1vw0z0AaADYdQsE9GoD5Bllp9TxC8jpofAN2P3R09b8XMfPkx67nXTfUMHLDlpc
6Hhq7X1FOSN1vmhwimjuo1b4uRaPwF7HxfMQbqLv4A0+HfCe7EsyyfeiuASVG83V+Lm2APmejlvQ
52V0HYRXh4IRSgB48YwQdSJ+shOxn8jqAYdsx1UrZ8SiQ4OLx4tNVMjewY9II0aA+gCs2/35ji14
wT49uYUqyh/XtddoGyg3eWp2efIfNM7V4QCPThOJ2SERMxo8BdLqf0rcyN3gOweK/Py3hwB+q49f
1E7N3l+QZqB7PwYPhu6f+DcP+10244N//Lg5+3PZ/9WUONDNVhxdY/PLc9uI9OgBUODa535c9a5j
55svkf1ARS+Rnm+CmY0j/bjkPTl6dkg/wdeS1rAo+MD1+3WHSJPR7xw3tqmJor9zxxGnaRSERjOr
ur8p0HiwW7pM8y3pXNp74xntjSX8QR3HfpPGSaS7rX1ARq/jRixJT9VjcwY2lXixXfbjHbkJ9IwB
B5LxjCBZgbA3AtAg7O/2jRvEldCSt/WVuggfuy7wiJdzeLUPvpL+2uU2fqF0Q2b0liCCHByhczS9
RKiP2L+AdLaX84oPjXUXd6i3TPTEwOR2R0BklLSrQmYazd8R9AQuB0Cp5q+bC/uKz10bMVobJrpH
byLJeAJEgagOiFNQqo3qfxYf000rMu6bkepVoUKa/B/JbKDFFkhIWHxI1SP7/h4C2HtrJJYRHbQL
Q+KFQBIJGBsSguIwET7Cbq+/uZnHtPBTkOvwlaHDd9//93tHXyvRRq3vPwz040M9LAfvyjP/9kc9
QkdfDLhZzxxFfV1/3EmQV/J3eBCuiWdLb7ad3EtYc9+8Di9UmW98M3CpQQ+eqz2F9cJBATSMc92n
hiVFxF0nOzZ8m2p5ziPI13nQNEr9td0MRPaVJFq7Dqta+roZpT6r51TmC/f11gjTexcPT/ClB43Z
U5HfCKiPPKcgX/iRieEFDxESKg+9099jIIEqutOj5pA6V4GBsKiBF0QB9TqTgoTO54oBYOb1dsa5
/7RHzcjkrJ999F94DKoeGr0PRrSmbOBnzaQXjjzZgFkLVOD7MyYUx113BiQIYdIMQ7aBVNZ1HnSb
6kkAvef2SO9sg9IpEgMxmUZ2EtHDEh7NzvNOLGAraHVNwrtdx13h2s91754emaAGu4481+/pSygz
OL651XoGDr2h9Fc7/4UCfCgIHOFs7LoB6tf/Toze+o/oWGlH1K1DOUz34S8Nv6Sk94iL/P17cWXf
t60ChLq6z/YKLkdiUY8LamUZjGvft3aBFPJ3Pbprfa2bevygR81YRP+g8Kv58Yi/8EJhu9bLIElo
cXjWD3nxuK6eUzoYZTMspuu2BmVwi6/xkD480MJAcHfdjy2F9gWcvhmqPjWJwV2+1snI7dgGWEaa
L3UQiKAi+neb0jIhMRDjtzZM/GaG9V6weDLqUen3og48dz29nRoGT2cc6yk168Ow1Pcrttuvf099
1LXRAzPY5Ft4JmtKEfOEuqTrbiyN8sEyXJeOBwF9yGDoXQTwIBpcJ026z9s3TN1tZkmkDgS8zY+v
vyZLBLYjvXdlBD51UUDBxmDwwDuItBLSgs6bka51SuIQdOo+6iqgvbQaIdp5ql//M+ih3uzr3+vK
z5vo63/5DzYdMeeHDPZ6hWvYCqrWmOeuC1jpftVW0ADvdN/uO/S5a11wQufbdb7jNHJsX+/N9Jh6
CXlSb9l1cCR87JZNzxOa567jThGHQU6MMgl4Fg/sLwc+CC8xELZfbO9ev89pjSEx2IhdFmV5cL9H
DLTG2I56KxhzlBJF5qT78b25Lw3q7FBxQ5L4qAcAHSsyGkeyS2nLn/pxcdg6Cfg7DMR+MeHV1oX2
zQmTV5OB9L+pjOhetzf0G8RAvbyJPIROKaOHgVsw1n3T1ddGbO3vAykJ7aq2rku0KqWdOYLn7jrs
2ErhEzTj1IfGQLWMET+mbylhRu06V4RF74M1fWYsnrFlZPeudN+hhIFFxAApLzriz+JdPEeEu3dJ
/mv55rbZ1NozYmGzL/w1rNOWcVPDcLueHkamj67GN3Yd9UIPafEFq0KzKa+31C/LCPS1hDekGave
YFJY2XXCO7zFZdAKsHKkXLTr2LsX/cjYDK70pV7pjnW4JQzu9ZVO5yTAs9R9L671Bz04uCIig12+
JimmFqgFbCgspuyu7Yz2lmtila5yca27etm+0yxSEW+NkPaT0TOm+z7c6JH+YLi9RXyAf6hZM7pu
x43uHJgqNeC088DA/NlhiJxM3OwC0RvPY0NeGBxd2r6ph1Ab1MikOr7rrFeWbpONbkaqp8zCtljp
G/twp2GuN196vYJe6TZiVs049YxZWBgrOLTELGyrOZ6FRrqr7o0j2yEw0KAfbCPxdY/aDxaq7h3w
e0HWWyQABIS9v/amyDsGSfp4M/c/x4GfhsFCHj94mfp6bMGH/Guv+Z/2sY+OQNXVzOL1wrQMkdt3
y2P6BtA1wi3V9Ypd2+u1a/Smepw0gxGZJf17nxsdWuSpAOA5COvjri0t2wEkzseuPf3PnQ7d/yiA
rUDGMQgq1a+KjgOKbPd//+0/Ykcv9d48KpF4wgzOkTv19ObUKH1IKF2GLDJnKzCeRX3k5ehkFDov
E9L0ZtEdBMOAU+A04h7/dWLrQQl/ye69Bz5Gp2JeCugSeBa5CdBXrwNs4Ep34Ebant6sg0iMgqbP
QDg2v3r90i711I5spxmIjM0NUEEPXoXmd68f/Ebvu3b/wbL1fhynzXh732AQB1rC0z4yMgMddKWH
idUya3Zbc/Lh+nGBpZ0q6RpZ2p8/OX7UE+z/asoEwz/WrQiEjdThMTg2tQyjlNIzLO7JHG4PQM2R
HVLzJYWSXR+FRURbMKhSZDBoHOkGFXUFHRGDYSN924xS32PC2Nx1Ay6CaN3aAp7BFlymuW5T7yza
HHWf7ZVxr/ut5CuLZ/Sd19oDFrH996gwoNPmhzULaSsqDqA1uEifszOWerq2e28ivZ2XebaC4IVG
zLIEpK05JiJjYFNtfnz9U3Tn24mxrufcm3o2DL2Wb0bItLoK8kdYID2EfqnnFJUI3Uf+bMAdaYap
N4V0vek637dBD0L3x7jXdvtEFnoN3NuwQZfp/Rp+FKqKqKsI8iEWahkZ2Ptj9josGOg7wtTcdY/e
3Ke96zSmJPJxdAZi+S+30+X09sN08q89IjxGhA1ryz9qWUDpRtqmgx4NPGjCaezWscf6mSecZalH
XYnW1f74CWs9XGh9Wi8xeEveIMoOKEgjpeRin7QtT6vnutyOnivHQLuNDde0Uzq4wOCCjYMYG1sj
Nc6NqDLMIGtlSwghR9drjMnrLbPwsAwz/e6XcJy6Jmq1qBMcMpjuxCBJPuodYaHwFxG2gY7wsQDn
TeOkXcWIquTOZ6ZWBvEdm4HI7SBV4V1FYWb77U0YMTCNZ3oUGMfeomdLD19oFM3gIzwYzdprPcHg
Rs/te9RrtCxEwrjQdYvnqHP3Y6NsRiITJrwrncc1Ihgs9LAs9iEyDHp3CUVS18mqUQCAESW+AKV0
H/c8RQYgojYBHXK7j7tArqWlHDgWcMdForv0bAkdftfdvTCiloCBXpLBsDBZgWunje26E0nXCV/p
SdaSBhaghSs7sdK2aQLW7O5bsXSDDBkyWoAJ4WbnnbCh1xP05kiMVviHBS7iKi0M4EPSyGxmSrQP
eE6bH1/vRF4H7hp70gxUjysyUGvIJOvtGgIGVwSB+YSeLIssyTcq0jkWcEGAInKd1hUsnmYQ1bYV
GwvX8AaUGWkLII42rY14vF7ObpExaTkbIC/qPi650W2wG5CIDAautWZk+1QqBC0EGQwdtmLEIDxg
MCo6dNzr0boZiVxldGttfnz90S1zY00/HiCCZzGsnQAB2RZjEOB3H/vOIWF4yrgEJQiDcXcht0sA
FtYB7TayANV9IHXYkDsVDSmbydbHyKQEDSQ/Bqo/IlqgWXg1SwBZ6UcVbaWbBbxe8JDgNUjx+3Ur
iiyC9q776Du0GrBUBmCB9OzRsI2FPXcZxEFG7TYajAhovNl98l//ndybY64ZOIFrPlwAx9HvC7Ub
pz/340JrpC1rd/aO/fkTafttUnuGa1ctjdL9HNUAeJzebYuhiwXibur2lrqb6YjGNdMkqoTQ5XU1
duco0jdQkkUZYoecYul3h56A/10TUqdmirU1epp75nT48C02ONLNlJoxB9HrvBc3qHincQzc6ajA
vsBOHxPP/5hY9o757PcXy1ZxDHQVGIv85RxBlIPAGgtr+Noo7JZ3RNjQu17MXbPIG1KLadTR52tS
uAyGyGbo2phgcaEec4/LA0q0mtq16zpUDFCzrhyh7qtfjG/vFHTHi3BlT3Rk+1sDYglwkJE+Vt9c
wW78H3eBn6bY9Q7vL+E3ezTfROk9rXOf2doXntwbKExo8lq+x3p0jyK/ZtBavJsfXm93giUrtV36
eWOBRiazxXtMP28MgiKEJQbII7xD1NAsMAaqXsJvP2Znsgg+qS3pYEGJMQk8VMDSRKosYkTNuMc5
oEiP2G/qjBcKNl6b9iPGIqQDa22NNyCli8VZkDacA4tkN+ve2WrD5sfX374LyHHr/NC3p/u413pE
aqPbTB4sWMIQ7ExiQoCQNNOsd4MFSuYGaackIB4C5Uiic3fzqdfv9M5cuLSTJK616Vsjs2kNwgL3
vvvKVfpA+9joEtt9BeiA7dtrfV1PfxXcg3q2GbR+C1ik2UnhxG5/VMhlEB9Thmhj23y363F8sJEV
Rctv4t4T1r+dVjiou2HBozQmdDyx1ftgR6Z9VMkDptN9XXfLZ7/AQJDHSDa0SLx4Fo6uCmcUpXbN
FtQixQIHv9Rpq4gnHRy6Ph+ookp60xTxhDbHEs8CYrC7xjBhEuvr313DowKUIoukar2Aax1foKPN
IEBgUdC3W8DuFej9aYc++HOz7eRoh6AdPumE7ZvN03+s616Ti3c1+39CGBpEFs4e/TqwyOAgwPsl
cJ1Hfb1/0hIiyPDz0NMT8Vi0fhZPkx/+uHPfEb//Ds89MonKo1kEnq0Ze6EdPUYFcwuWwCJfMI70
iiZ9IT3cumptFXW1VFSZRfGYGrhBmzSURc3k9AG+BB1PZhG2msHxebAI42uLPpRF/n2mu843cyUM
rLZ5CvYSKgKBYrPucrFE6SEiy5RocCxgd6QCHeET6vnmZAbu640Rpc26a/fntFI9Hbi/i9L2ZHkW
N+QDMqEVQqPUwaH3QLOAb1nxP+4ZONap43f4KOwivigZ0FutvFlYmGNgLdvhQgYOzpKo2+CoA8WC
VkUNiNf5p0sDGUjf/PMx/5OFN1jnw0m1BkxkooiPfYcFMkwNgsYmo4INIoN4wMze2M0VJjqIBWXH
DOgXUlu1fmwAUyMS7IfokEvo2cTBC42Xx7eQ9CE/4Cpika98HL+m0yGHTcIMiKjv2kQRqqg1dSgs
HgYEICmoDItyvXMDSKdHCa3XcP0wQRDAbX5HLQK9ABuh+JZeP/0SXaKm/B6udTNS/cSxYNxUrQjF
ZIjdH3FUOBaFF2+NvKfq7hGYCwvsz1u7RY3MAvnzQfeBMaDNCRYxkrcgiqZHZXFnyQb/YgAPQZeh
AIbTCMvrxe7GTh4Q2zr6uKDBFYMP6CGSaWQJR4j22TAmuG3CaAbXEY9UDCaD40xKLLAou3DRueEi
KfOX3psYQdkYBNW7SDO5sUiLgQ1ETX2LNiJZuLCrwIFtSkkqz8KUWIHfi54tC262VQroaWuyDCTz
I47X3kXeZ2kC2pxG2InqRRu05sfXX64DI5NnUcCrEqIskrVpLm0zUTJvEUFG0pUYbevRoBeMJyzA
4BQao3cNzHLUe5eC9wf24lEzbkS4VgYowZURBUPrv9OtVX6g43OkeWBXx2d/NUR8nkcM7v/rJua7
1/aUmsx3/f1j9IjIxbHOhdTAj9N8Jn570F5uf96nV7kzgUg86qm3azOB54gT5kaA7BF1N2UGlvxt
GrdY/eqO8V3Dbauv/wNe79LYv5LAxDU/fkuV7O9kc8L/GMDesRaTzbHUZ/Wby8WxtbOW/mO9LX+H
qzzSWPP3t8pjfTx/slWeEOnH1+DBhZP5t/8DAAD//w==</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9EED7C80-4378-4F64-AD72-EC6CE57586C7}">
          <cx:spPr>
            <a:noFill/>
          </cx:spPr>
          <cx:dataId val="0"/>
          <cx:layoutPr>
            <cx:geography cultureLanguage="en-US" cultureRegion="US" attribution="Powered by Bing">
              <cx:geoCache provider="{E9337A44-BEBE-4D9F-B70C-5C5E7DAFC167}">
                <cx:binary>5HtZc9w40u1fcfTzpRogFgITMxMxIKtKuyXLq14YshYSBAmSABeQv/5LWXa3VON299yvb/RE3OqH
tsgiAWQmMs85ifr7bfjbbX1/416Fprb+b7fhHz+Vw9D97eef/W1539z4g0bfuta3D8PBbdv83D48
6Nv7n+/czaxt8XOMMP35trxxw3346Z9/h7cV9+1pe3sz6NZejvdueXPvx3rwP7j33VuvbtvRDo+P
F/Cmf/y0dTf29v6nV/d20MPydunu//HTi6/89Orn/Rf926CvapjXMN7Bs5Qf8JgKJOPkp1d1a4uv
1+MDygRJqEzk18+3Mc9vGnju9+fxZRY3d3fu3vtXX///63Mv5vzrZe3b9GnBafs4ve2bL+v5+aVB
//n3vQuwwr0rz2y+b47fu7Vv8s1Q6rbTN98M8L83OkYHMcacSxm/MDoRB5zBHcEF+vLB38Z8Mvof
mcn3zf7rk3uG//XGvuk3b/9606sbW9Q3d/e+/GaI/73xY3IgEkqQZOSXyH4W+BJ8w3icCCmebotv
Qz/54I9N6fteeP7snh+e39r3hMr+ek8c2bvW3vs/cxdE6ABLyZNvbng094vtgDE9QEhCCorZSyf8
odl83wfPHt1zwbM7+x44+i/wgHI3q66/2eF/vw8iyELkywe9zEIRIwfxl/ST8Kc0BPef6s3XLfC7
M/m+6b+tYM/u3y7vG139F+T+3b1rbuzybf2/ZfX/d8Xn7D7o2/b3xn9ZHn9U7yH7SUKYxOLrtoP0
9iz7QVDEBwxJ/vjft1GfvP77M/m+1789t+f1b5f3vX728a9Pdm9G/6dmOk4PuOBQcgBnffm8xFoy
OUgoIwjy3Hf32+9P5/uW//bcnuW/Xd63/Jt3f73lIQf/mSUmjg8IixninD5ZFgDVs2hP5AHhhCcJ
OObLZy/kf3c237f718f2zP716r7Vj87/equf6+Le/Zl2lwePlYMwnjzZFUH9fm73g8ddkGDx7TZ9
mWr+wHy+b/lfHtyz/S/X961/vvvrrX9xY7Qfbuw3G/xWkfkPkjzE9aOBqfiaUF6GPRcHAjNCBCZP
7tmjGX9kQt+3/69P7jng1xv7Hrg4+es9cHUz3ulX/3I3n//MTRDTAxzzWOAEwvtZ9FN6wKjAEqOv
4b9n/j86m++74OXTe254eXPfFVf/+i9wRTsO5at/PTh9e/PnbYgoFpByOIlR8hLrxuwAiQTTWO6l
oKs/OI/fcMKLp/ed8OLmvhOu/wuc8M7q4f7u1QkoW3dt8+e5AYiFpESQ+Bvl2wOfAD0ZYlCr2dey
sUc8/vi8vu+W/ef3HLN/e981O/XX74+vc7waboZ7/6p9ePWvBkr3n7lXiAQCQFgCjniRtiIpDxDQ
BooR+wJiJaDY57TwxdS+3fpeMfuhc55W9tO+CLf38n3XvLv6L3PNj9b/nym0/x/747dp9S8UN7sZ
bjZftPBnsu6P734JP5Dn9x79kaT+FOZHd//4CYo5J19i7QmOPb7kxS547QfXTq9ORnvjS+1e/fzL
P/WrI1/f2LtvofHsdfc3foB3gxjPJBKSc8QpMEIABvP90x32iOgQiRkI9QmhUK1s64YSBHxAEzgh
BEiMhOoWc9i1/rHCwC0CcjIBORkD46dUxvEvrYmLtl6K1v5iqK9/v7Jjc9FqO/h//EQorLN7+t7j
VIGdSiI5koRCyUxijGB63e3NG6gS8HX8f/pW8DjClXvHpuqNGSJ61mMebTirPrfD2G1KqsusGfvu
81ANcmts0majofyMx113Y5BfNkNv160WNTtfomJNbWR7ZUngZ5SSWvF+fU9JiDfO2HE7umE8jEon
sqYplt0UiD5cCYk2DOX0ZJFze4qXoHe1NXK3xi3NCk8vF7/y7YzNDUnsctR4DaOs8LZmqrq04V2Z
tQPtsySq6sMmQWa7+tlns+smZaa6S6POdGnX5Uu6tuVJO7Qiw5Jvk2WtlSzsde/bSclV63NhmDtK
RP0ZL+RS2OZUu+quWfVnnTiiHi/IHL2nZT+pyDdb0a6ffM288qa/GmV9GiHhFalWveNhRWqK2utS
LMVmaodJrazrtrNMos1KucmSbojTXJiHWOTH1Ib8OBmi9VAz87lcRpn6sr0qkuksdL5XiR56pScZ
lIWOVjr66nNC3aTKYtE7UcL8O4eqt32H6yPd6PK1GNbBqqFdl5OcDcuOL1OcItpeWFKVWRFXNDMh
EbtGgpMczfFp6Pj5aPplt/Bw0fXXaIDRfG2v68l2KZ2FUGgGKzxeanl9PS/uyi7FSb4O3Sa28GXG
bKPmvmIpmaJbrHGbCYym1OLhrFzMnLmmTDZNQWslSv52tPou4qhW3tXXfZi7bVIv4djXToPvA2Jq
GbDJ2jEMm8lFS+rzvldBI3eGwD2xLNzHgEoOS59k6kz1kNPo2CyPcxzraylNmckC16pB7UW/gj90
VY5b6BV2110l2WGL21L1K8GnxDbt4SwYPV8eQycQfyYli5Rsp/E05ON4mvCC9ipaLS6UT5r4TV3U
3WeMUX+p1/FjN7NdrEeRrZIctr3+3GEuFAvtVcmHcN4Fe+1zd5XTqklJZa88zLbq/UeLmgvsh0Kt
cyi33kVmU8XN52Q0d0s1thmldZlpSiKVEB+ObVvTLbUdUbIsmrQpo+PSdVdygVCIS1jvYM1d3LK3
OMGXLF/sjjWt2bbaV8oYCSZcjD5vUeOzNmZ1yhvD3o+6sqdVnoxB5SZq02qpL2LHDocQFRkp7JVb
YJ8tsnxgC76cahHUPNYQdto+sI5Hqi6jOqVxA0HIkd3piC7bvIl06qtgMtnMZ5Uur1feoSwqbHtY
V2Da0CWTTUuKyaEc5jbLo6U45SsbtlPO+GYo1rOZQcwEBv5EOiHbOskLsMWAT7ugw2sde7tbvfeZ
NHmddswXm1a6OK0KwtIZC5YiAy9gpJ+zXlTrdl2XWtmy/zgESAjjwousQ7nf9W1R3g2tvCWa9sd5
pB9yQXesK1uFkzFrqOaqmHp2kUBaBEJCjrhtaFb71e5kAQYYRe2zuIARe2lphqL1PViSb6hEZ3WF
6GErDMomuiyqZPGqkC/vJj2fhcY8iFBP7+uqq1RMG5/SPhdKa5ial2WTztVgd2MRh6OkrkpFYvfR
iOKzi9GNQFOdRaTXO8ttOO7z0WwxbG5FjYfER9s4FYvUqWATZFo7xZtWi0hVokVZt7D+eETVeGiI
7V4LQdZDEfL+49iW9UaIzp42k3Wfu5aPatI9Ufk0nn2JGzaU3eNmK5UVsKWkW+M0Mm45RBiCLEA+
OozEghTVWu4YHc+eo7wXNey27Rani/Jrh/2XP/959q1t/6VD/Ov1xx79r3/95rceIcgvX4Ny+RWS
PJb9F3/8Gwb5DZTxdAzgN27+MQgClfdHAOTq3t4XN780ih5L95cnnjBGhPEBoaDOQU8NIAZjj3jh
CWREODlgsRQUUS4JBw4A9OsrysBwTEAiSgW0hCRI2TEwt68oA4PGigFcAL+OMQPFifwnKAM4xDOM
wRLCKWcogTMJNEGSYpjCc4zR5laHpckvuY7wR+5I/Y5INA8pDqMmKR1E+NyGJH+S9Z4g2tc4eY5t
AD7926icYIIlGABx8jirZ8gmERCJvZWXOse9GgrWv5ldnxw/c8MfHUQSDKIoA0gm9pbWx3kvikFc
moLSj0vi/FtT9GF5Ip2/uRRw378t5VFXArPAMCjZW8oo8t6NVFw2Y1nHSsQFvaRCT5tCzugQ2eT6
x4sCIfffh8MIQgqAKYlj6OA+t1yczKXXU3LJmlyeokCu4h43531iyt9Z1/dclPw6EIE98HwgbmU8
ojm5nGuHszIRXCEogOmPV/O96AN0TSScEKAA9fdcxAs/NWXJL5tcyDfwpalQYV7X43rtou0iqxpK
Fy/K7Mej4u/6DBC1hB3JiXjsxz5fWw0YcClrcemQizc1KwxS/UBplpeMbNdWmqvRyXxjkzr5wITn
W0aa4rMueJIrkkMpZvVKT6p4FMdzWeM8q21j9e844Lu2EUyCfvNIONBeYA0IeUM42KaRvcxERZO0
QUI/xGSVF5NFiVpkwrY/Ns13vA6tmRhCC2iRZPuWWdYSkG2IL4mbu5MudoBvBJpP/y8GIbD5OYA2
msg9XuMiNwGIRpeymUw6MIfUOol59+NBGIYUubdVEprAEI9nrURC9lNbVxaVc50+DeuUsI1jbP4o
K1G3x040ooWFSdOoGleAIqYYj9UG23VqFe0JHg8XhPoHJhigmrWx0wy4knZCzVZWyc6tgDKzypX5
KVAoIbO5DVGV6lXyN2Ze6kUBtcsv1soOkerLIQxKSt29S3jTvXO04bOaQu8eyskPo2IFoAXFIuKx
KtZgsIqjjnwIk5usCvFQvR06RFPRUHwEnWQybAo0YpMirX2c8ZivGw88DyvYseG0iGZy2QWRx5lt
tblhuNIhpcla4bRNON6JnpB3+UytUEskyRtHehK2HnCrUQ675rKKYAvuDFyI1TI7Vyo/s/ma426p
VN1bhBTru8alve9Ek7aLhq/0Qz7c09L2UWrwEN0WYxweXFXRI2GHpMrYzNiUCheVV2BHeRQH28gj
vDaSprDFihPet21z1C7l8BYRE1fbwg75EYT5HKWdj22rPCv7YpObdi53tsVTmxXcA0YrSLOoIsJx
sdH9sLan8ayJVxpS2KKGkhVaFQDe712YFpM5yAmHkpsqOc5HIE7bIFh8bXOug2pkWAHW9xHhyonS
9IoNVl4RzfqLoin687aBEdLKJPVbW3HpVSsi8Q6KSrGDt6NSiY7Pn0Q0j6dC1IJkPTHuYp08O+mR
LG5KmTSVqqrS4h13wXy02ttqqw2beOppGE+18JPZxFPn6rRcuznfIVSYLmsSOZuslHOXVSWij2ie
R9E2Ea7HGeOFvdF46mZFIu0jhde5+9z4PJmUX1h7jjkdqpSYEBo1ypLMaq0SC+5dTXHLpqC1AuKS
mLSwbrlFcz9K1fhEb0gw8YekG3mTrWUVKgU9sHxN234mfeZanJ+3Zozrs36eE6saNrdzJoyYrwZt
htOetOQBQYQuF4bh+SQuzHzeVqTHyo7xAizXNmuv6qVcZ9WMuG6UXaUZdrZmeanknONoW7G1NkrS
maJ0HpzTamqWNqTrMKI3UPwsbDHk5jHF0xzn2fRIC9VSBLGqApXJwywsGlU/Cb6NPIJ943uGNNQV
LURW96iqNjkZw60OmL6LTe2v56HXV8mcNCadKr7wNI5GcjP3S/2OJg27NAREBxkaMQHjkd5llWzN
URsgmo9kU4bzPsDW22lL26OxaaOQwlq7zzqewUGrYM1nhPLiE8zAf7BTMvCU2zU5nuKmN0DKW3kt
a5IDw54cB21EDo3L6Doun3I7rOUmBtsWgJqkAZ0iQsBiDHLXmq4zTm1oqvsF3FCpHNvpLY6r9pab
KP8krOg71c5xcd15TN8HQjutjKzs68oWE1JImmhOWdsancYUKiGIHFW4EBGLIxXZRH/Ko7I8i31c
2pREwANVMq8l3+bt6ubt3PSkyFpLOgtEMmHvWjpNb1H9GIMBje+Dr6IiXTySSGHdrbCC0C8oLVY6
v8eB55f90tVm10PvVqsVj0aD/iGJT+08lWeIaO5VEgm2ZK2faJ2a3BYinfoCV1vDNH6Y3chKVUJa
DtnifCGz2M16UGUczxdDV9SXc7ssZapZhE85QPVOsWkgaDOyuF9UiGQhHwUUM4OZpvrSQNwLFURX
240bKLvwcxORtAD2+w4X1NLjqZrN0bSyRJwFyOTddTO6di2Bbus82kobYchAfWuhdZzyljX6VDhX
eCCTyWoHBbpEM65qTNxMrljjhEtb5OPzwVEQHZaIlE0WTULGx5FkpT/TdPZoy6Kx+sy6uJNpMlib
bx43RVBw5qKDeJBr/1jrCgdZM56XTMxwyG0zRUl8golOHmw7SrqpQ7XuVjJ3RUp133pV075L5ymf
6kOmJ3QS2SoOCpGCf3KsXk5ph8Sk0MpBFhgJj+4mE/n39ZRLtvVhWYdNWyF9PTaNuUC2nu6jkuF7
gN90VcFq8HznynI+GvOirLKo9XXYRL2gl11clnZD2pgi/F5oj972S1/VQIJ9oQ97EYphszJtUNqR
FkAu6JNLUGXXLHU2BMBuoEtV5I6FCi9ZlDgTDjmjrEpDUpk4XecchUNSdwZ0U+GS89qHIjkcRF3h
zUL6dkqR7CO9mTpTk3RqaP+hqoYkZPEgmw85EsugpqQah5NcQvRkkRRQJy19DCzKeybTvul4oigp
c561YYoVsZbfBDcbu8njOQF5Djh/n8piHrVyfAA9hC19M20DbRao8IMH2Ypw00UbVNGy2NBx5BCJ
KPAAWlyd35JAqRrmGllV5g62DnZQh7aAPOp8s8R5WSkAM46kiQStOaUVK3OVNGSZFdMzCBdmWnmT
yrGdsNLAKgY162Lu01lD0G8Sk49xBvzUUFU2ddGnVVRClecu9/0ZisM8bD2exbTLQYyFbFWLpTrU
ueXRKarbqTwOUAnkpmWmCiABt+RDAsDsiJe+mbIh4u4jAqQwqwEtRZ4yk4gymwrtcxCkcyffNiDA
g9Kx4r7Wqmkcu1wbnFzH/Tx1ino6vzYT8IIUCnMNOkZCmhoA02z6RvW9h5WtBBiD8niJXse8xksq
PKl6cAoH3EDmqQFz5hNF22IccJNCMRqrtAeNs1cuoXZVnsyhUElVYBBCSY4fwkjG8TDOfQ2UBMdi
Fy95FC70QqqwBcZeripqQxcdzrhqrnhERnHoljmJ0l6LBB7yso2nYwed1/JdvuRGKspW2eycxCDE
j1BD7LYe3DiAi8uZgtg1QFHzTgt9O4mlbXVWznncbWYsPdr1U9HTVsmeJFLFoOoGsx3hxIN5vVTm
tA3GHk9FG01HYaVuTKUEDT+di5hYCIeiu/dgaANTKB1T8IMA1qY6Cp2DTM9qnJJxwadjx6sJegJI
jilA4BGnQ9MVjVqjHnjYMKz8dYWhvKomX+t3ZpWVVGVYI0jLMablLkQAs4Moo7eBYe5OGj5NwxGI
uWbK1lpXH0cgrvXRF5j/Vfb5yvKf2ibPZaHnKtEflJxed/f2anD398PZTbcvTv0Xyk7JD9tem70f
SXzpGMETT6oTTQ6kiCEUJLSi4NBRAtzoSXQiMRzMgMMwksJJGZBeHk96f9Oc6IEAtsnl49k90IMw
kMOvmhOBbhgwdKhTcIMRjv8jzYmJl9wWGD+chn08Bgg/voBGE8zxJQGvoJWABh5KVRjcAvKBLX8R
d6yPIAHFhTt21VCMStS25Y0yiJQoySazRp+8c84rV1HQWvvSUZdayYu4TJNpjN2JhmLwicwSUlIZ
SKmzJDjNM1Q7YTa47CApDVBd9LEb27yAZFdhuqvWJP+UsC6/8O1qmjQ2BndZBDka2kIxbu6Gzppr
0xicpN54V+yqGq9XugfUkGkH0l9qrOmmjIsuGdI6zPoSONVwkRcgvisA5yzsEHNFm8JLAKKs/Qyl
uho6dxJLUL+Oq2VNalUXyLFdb1mH33ldzd1RX0V6AXgs6x6Wb4viyLWDBIxLXVFsQwPM4JigXqLX
li6R2zUs6YstAKMyqLWIhU954oCxKhy5BirTHAiRr6t2WAn0ggTSQDryfpk7xStezWoeBuc3HV9R
2WU2Scpqw1oHlEYlFtOQ9aEC0DQuoynWq6RqC/92Mgiz9Ui3AFDE5xjpEMYTG6IBjZdT4qF6pf0U
lZU8H2fE/fwmjhq79mkDOsPYHIUpML+uSo+06dc3K69iM6YTLKqrlfHWTek0ET1Dx21sC6yQdTLZ
mrbx44bj1iSq4T0BqYJVzXCix9pc46hvq1GFpOzFxbyU0GNaA+gNAHCdna6KGvbLhgLrb6EFFGP7
pu2BpZ0RP3izS+ppnlNSVy7KOGjoZYb7EcqlAD2IK8jcLcuIjpP4aB1EC8g9N3OXpO3cS324sHg8
8nYMPhuHXK6qAhowZa5i8byhhQvJli8FcLcV8DY5jpcStWftMmu+AQZm30rbgAQQsBkuimmCJzGB
mFOrSWjmozrxO4Ce4qL0PuDMzxT4OYdXnYKHqtfQmrTdoRzFgJUhOnxMkmpGBhjq/Bi3PJ/0lqMA
BXrybR6nmo8YYIPw/byZq2mJd4ENDMBHpUmpQi2YzWbmQnwdR8MjL9HWC9WSaexPZIinSi2iiTlg
kbzo3CWWLnkjcTfrQyDCnkHrLs/zRU2gseF3katQs4tLPbOthljvtqaO2vGoqPMyPsplPdWjqvzK
qjO2JH6uoMuSU/4RYWiqFynhZRVvqoGK8uNkgDG9Xmo+1Dtoe9f0elgLBFSG1QwIsR5klOgUmkht
/noN00zOGGz+6bzsG8AerR1Ye4sru4a0L0p+gfrJypSUa74ZJ0PLNOaNO8em78+jHs8UWCUWl/3a
j/VhHbopUrT10QkQ+XVK55ZEndJm7GjaB2ippowZdBkXUFM3KCoXlonCBOgPItMAzlpzcTWKBfSH
IN2oRqzndbPUrLwsAjE7GLWBrq5ccalGWoL6Q/vGD4qPdCq3qBn1UUL7lkK3UHCbVfPYjjvOefeZ
FdUiNzqfw6pWJCuTRlUkj8WIgZNZiJFLvuTJmxJafXwD2RR6ZhP2pUtpayamgK4ZumlYOzQqaUXx
rmqn5cYjgsxGAJBYAS56HLY9zWEvOKNr+PWkbJwy0SI+B8BtNGtRj675ECGc9TgXR8AgZUhngs1x
DjBapz2OBFHTwgi0vpfQj2nuSwGNL5nHk6rNNK8q5iU6XgvXQeAg0jwkka1PHPChd5Ot+/IIrU1e
th+M7Ocrzh7zyILldA8/8kvYMYg+2Kiiyru3ulzoeQf937DhE/QfUjLjcc0CrpZzHgQUAxC3mxbC
n3uxKyHRgV40cXe5uqbJAZEN3ClHnNdbqGTlemog511Ykxi2AeAGG6qIp8lmtJb4E4+GAHmCjsul
Y10RbRZAubRKiw4E4tdLBDsZNI46L3oFx4cLoVbu5dACsUeBhSwxBFzgGs+7DaobCpVO8Fl+6Koi
dCofIHkBwIqCVXiAwwSqWlwRprSfZVMrWrpyAKoIOrGupB7IlvIaaJJBbBUKwDL64KI6Go75UulW
8XiIRTpL0SQpNEPxXQyivt2wpPT2uANWWCoUE6h+tXV9vaFDIkGGgk7OnfVodbvYyTFRJnTD6BR0
q/NhS0LteNpENj/pzArHS+ZGjDqzxpCzPralWZTvaDsB3eM5Ub12ZHw3Szpe5UCcORDuur+ALQBr
hcMwwLakAxTb6ByWDc2d9sMaQ2yoIpQt5BrfjI9N+EKOJ3xcTWyB4PTMPNhSJ+IIYqNbVQNnsY3q
oHX7OMnFGQbqa2ltihNev0+MX7yaxnIs3gJJjbpzpOGAyufKowqsG4MK2WYmZ9AZ3sx5FcUu6xc4
1bJduynPs5hPM1AHaxDfQiRE7z32fko7FPs3UzGTcgvnicR5Ww7AQlZUg/IFljMKZCBdqCgfMBCg
SZZmYyJT38D3lvfJNMg3SxWBFBbXYXk7oyk5n30toIM79/1HkM6gL21DSMjxOseiVSC4yIfIV2uR
GTPac2jZaThoQIeLWOYgU9tCrh/kkNPrLjTTpypy6xmIRnASJXG6u6x56d6S6VGEKUDhg8M6FGqj
GrV0w2N8tcBwYz3BrMtWcpBA9ExUKb3UQJQQBxxD2jmkTBaP0kFoaLmZm7Ce5n4O0Dq0TXEI5XSY
U9ALzJbrvmh2JUiQxxaW4tPEGPcmYgE0u2Lsq1MiDW83pWDtey9mdz4VeezVuHbVG1F1/m72nr0x
Joe2PkYdLjaLqPJe8bwH4DeUUb6rKZNDOtkZDh00IEUeMcLYqOoZTnooHVhjt4jU7TsQ/rrjyBXO
ZbGfuzuQ0xhRvAzuI8CzMQY0WZJbyK4B6jCQJaP6YIZFIZG712XS2TKV69SHFIIExEos8wjOKpTj
fDjYXMOJAOzN6UK6GNCm6NAt70sTQY9+dlI5JqNCiWVBlWp6bt+uqCD2JDRFlaiqAZlJWdsORI3c
cb+TcDYpUv/D3pl0R25j2/qv1Hpz1iJIEASHj01EqAn1TUoTLimVYgeQIEAQJH/93WGny+n0LfvV
G93BXTlJO6XoCALn7P3tE7We2QtESzOkaziw/rLG3ang/OgWO71nobzLiVBVbH5H+txS1csiJiOa
MkHN/GID2n5pQwJIwMp6xY63sQ7WAaoXk+IukvA+PFJNmY0370Nb3vhpS2XTpRG8FcBHzVpOuexN
RVM2rfzx9PyuMEtZo1UX4Tj5mYj7copTVUY8wXEx2jB1lVcn2ODCkRyGyi1y1ym0j0sZ1kEelaNQ
KVlFqNN6kN7RxoMmew+lINCsZENhrihlJq9q6x+WvtwAxBjJi0Hoku+k9NydK6mp9muEStHDdk3x
iaVTABkg61sbfRvwlvx7txibKwE19mmgZBNJWlIK8GGWLZoI8Hebf0cwaSB+0IYmTc6GzlyWg5i9
TE6TuvUmkki8Paefk1H0Itw3Ca/Mbt08je24iQcvSlLmVLNAAA+UGOAPlaj+1g63/ARFu9miXcfH
5FZvCb+udI810tR2uSuZUQOqKUUAjRFGIL+ihiS5FwwSzBeQAV1i75coFUYKEQX0SWJ31azWJ16J
Rl30nUfqQtauB8YnmVnTdlDVG+SfFctjFQPqEl6KPcSbjkFnh+CRw7Oppl9dyv/tv/8PQ2f8r9EO
f8JOc1g9PTjw/h9335R9F83XHzHT0+9+5z8Q/gFFSihBsx0DQuD/gkyhuSJujWQQIA7UJwAI4FP/
1osniI36QL9DHgGT4CH+6Tf+I/4nUA3GOBZoHAAtSf4T/gPO7h9t0ohBvYLXGyYB4UFMThT6j2a4
8kTQrqFwBcp/Hl+0VvvrDq3Nsu26TrQPQYdGouDUuGq/laaddyae9JhaM4oLQ/whyEMPZ8u5gVCM
H0z8eW/JggKnsXXzttmgCqH/DOGHkqWSeUftJlOlqH2Eh8aCLMYxC89zqrw2BZ2n+zO6rAPLRaz5
Y9OTQWT+Cl8qg1iPvbjpOe1gx7ajzPp4xU7XoYjrjr2Qpkr17BKbokop4ce2FMacGVqocrGK/aue
uOUBBUCgM2K5bFIiF6/OTnauKsohnr8lNsJOFnn98qDBtclDB/xqyRVldL4aa2mrvJyNGjMvqf33
OknKj7av0bzQegoofGQ33ZtKCHbsiYFC3/mDPUKPSOx5O23Bmq7KcOwMepFyZ/stiHfGOZRdsjKr
zLBtBXo3Ed7IK8wnmVzeyzmEneXbURckXuYE8rLVN3O0VS5309a+kaXv+jRm+M1MA1U1BaPRAE2P
lV6QOb/pHXTpydav9dT7117JfOwNGwepKimX85Vb4YPuDQ6pZyOj2Sxp0k8EBVuDneswKtU9BMnS
0WxGzX8ZNvUMFrFZ5BHWjv/mYt5eoy6O3yFQUJOWEXa/bBmsW9Avt5Skq13ba0GT6UmNScezUEF5
QDkTBiyvSy9832KQaamBJ/FYJZGDDhGXC1wipm2zG8d6ICmKIyCL62CCOdPwPrZdFY5RfNvGyeCl
Zt7maL95wxieU1rjjHGdK+dsYHDc0zEi5g74cTzuAGmVRwXXJ8ip0vE3LtQmrmgUB3cTjhJ+2dI5
YAdlw6DLN7pxyPZL2cmcy0VUO5hZsbwYeMDcWe9pPWZzsAYu93BfTLmZFvgpYgLblLZknBr0jmNC
d/641l5uZSS6XHWhKPcn5+NImWwnuElmw3WDrxXuF4TFcVI267Bl9WDsnSF1bKFcx+4rkW6BOOsx
Tk+2Zj1f9lMyvrTBtI45TpRyyRLAfwqtggbq6EHxP7PUmCCzzEE90yycST4RlCmZXfoTUaK74b50
G4zWsfeqJJPVQHB2iDjgLzbySl4QdA2osJfOe56MrgEDR4v3pBtoJHkj4+iJO+c/J7NDzzSgGI9x
xWVEcVuVWK1NHKchX8avyTD2VUpbHz5s3zbriPU/v8d9N994y7I0MDpXaA4o7uWnlgN44RUAAFx7
lpB7N8lva6m13S9sW2H7Nl1J0jnh7R4QM82xgWoc0mKJuqyrK/N1mn0+ZU5s/FJVyZqkQzvitonr
ZnmobRdd0bCEMbL2Cc5bGkdyF0sZttlWrfFYGJyiZ1Lg3eZkmgKoXdNiZT7AQBpz2XpqyINIJ+HO
IxM4VQm8D2U91QmFRS10ha1nA3c/LCI+an8mANzjyDAso4QBtp6hj6H/ky6EGR75+Sh9/6sMSvvW
awqQI3J1AgCbChg+K9ss2S9N3D7Stu1NFqB8vo+wCNUVc3XTF34V2WefbaAdqgnEYKYDCKuZIGGk
8hOQXqaOQjrBA7pKpw0uAWCBqqreq7KmR3/qIpf6NgDBrOcOtU61MH9M+eAN1Y7OSTDsuA279m/Q
nBM/+SOZgyMHmq9PSIipLxT/8RN/FWi/tgYOWbEgnTFB8Sh7njWQLQprt/ZYt77OWNCWr66rowvZ
8LDNQ5wJv3oH/xbd+wl2+vVlgKSkJAp4iJjFH08+iGRhswnris0OHfbLEB+dgD30Q13w3aD4kXX8
idjDs0RBEEKCYIgH45w//fsPrGNtwtGNLBwLNkgCSaadXyLVmscRfACKin+VIP/NU53gv98DI2BL
CfdPgw8wSwfUU0R+ggNhBifEoDosxGBRac4U4mrREdA7aTIpTi7R1CdJXstghMLk4w8o8KHxi//1
ZKb1F4cF1G0I4Pb3q/KnwvChkYP2LhEj+vZjRRj/9pvfo0dBDCyYEBLziENlOsVkv0ePEGNG4YdU
Jmhc+geDxjuVkgTjebCgwLTC1UEt+b0q9JJ/wtHBUAsCd8aHKMXpf1IWxuyPFg3j8HlgjwZwaJB1
4lhaf1y2NKAWpYdSFxbY1DPvqa1PSNXyKYRFY3hKuuS+T/sVUtia7NZK+/niIUTTKuRjGoWGTLUQ
2kpEYc62QdfPfrmFULOtSXb9wP0viyvrD0cn85B0Qfk5eyv85xhSb0FUL/pU1WLe4EHW9c3U6vK8
YRBDUiCb+mxI+u3YQ/5E4ZSY+maI4+1A+5h9ZW0pr6yHVl5S2hU0iMUusBrkUA09gFJ9G4ViyXxM
gQEzdEI5LQzLPgmHtwj40Gc51HBFnUqQtQC+JAO8aejb2QrxRxdyDbdrt27so8GW8u2X14LjuSsh
FkY1L3yHRJOo/e12jfC3ZZmb2yEevYfRLP7ZnIgOj4otlRYlADkJ1a8a8qhrtmM8xcPlFqPCwzuc
6w8Qfnhzw4yggByi6kuokEqC9MJz03n+kHqjGaEJbeOxnVvjweTt1l27oDDd4qBKe9EEd1un2WVl
JvkwyUC9NNFQvpCFLEPGrXc6StnWw3cr1XbEAVGeJy0BMUErCoEi6m2BgwJphAoXka8NGl01LOdt
Y6H7zn0/PpNgKDPPBOXDtMRyylFq+geIk/GYktm2u9Ifu7todl2YIn5Cn0qwvjeuCyCcbBABUarQ
xTwryaPXVvnxwShc6XqZzQMhpfc8l111iDeTnHVzBZQC4AXwR4kkllmCLLDsQU1se42Yox/NCo8l
W6EAXy8s2sHETF6gXi9Xi6u33am+vY57ZKQiizIyHbm8of5Qf/Bujc6I74IX0CfdDayr8sXBmrcp
W5H/qmIkR9CjrRdVafcRIfMOelF9tTQtP279PHwBneLDh6zXx6aSMBPmugY4iB+hHe2eZihYqS19
r+CxmzPra2AyjniFhx0Y6APneypWDZsPXgI03K5IFj0/Ln1/3UD3yldIzEUzLOFbPfMeSZ5yqtPZ
IA5iDO4HOJ8QLMfOh+RWSvXCIAqlvvDWIxzE6kZ2tnrdwCLunV7nLJhwb4Id7opp093RhhU8L6S5
buFlludrM4SgBqdmT+ukyicoqPnIbHSB+YX93kjDjyKBmem3vZ87gcebAfzds3JQuxVa+k0Niumm
DiKvkI3w857qL6i9mgxM7HoMg1V+iqRfrqAh1ccSFP0HgEsE3zoo2aZt/UPTNd1RrOghIHTRJ7E2
MSgwj4mdQ0UNMV1osCB1pS3KMF8PB5R6AO0IblNSzkuddc7SNIjB/aWmmeIbqE4tiiBciI9khB7H
A4WlM1TAYlFnA5kcLNCd9ci2yS9K5yoE4FDg9mdzdYfcS9Gafifj8oA4VtYCDwOFPgm5TyD8WCHy
WeFhYYtecPYRk+uu2kf1lDWzPTSMpV1z0W5vHlwwArJnTMf2rg33g3wwrUyH8jFqMmQ+kOi6HM2h
X6D/bU2WlNns3fT6rV8ex7AvFnkWDNft8r6K+oAWvG0uINmC3yT57G7n4CJprqYuXbAtqVSoS5TW
BfeWt4XtdAXZPdG7GrfQ1FxbtfOmXbXOTabsfDWgiIUA3ZRZGzVnndzVIu+Dizg2d9W7ig/An6fh
LkTzObisS87gnVL/puujVMWo+3dl8pUHhxabsxUcEmVGVXnW4J3Bsx/IWzk2Ox2vGTyynQ4ueP1c
6vdQvJJw2ZdIx6n5rCJlupWgZNhA8rKze0vtx9KahwkWAY4/pEeXtHXR+TyGF51gbwx4c9DdNdHn
sgxp49k8II3JxjvenVM4ya86TugZo94UIGIVePmEzuSgYOQ8ow9WhV7HTERzDknyHHNaLr1ZgnIc
gA9QBXeo8x5qMNhzFdJ0kSpHUiztO5on3CsgKqdlD728iQozslvAgl5GJvM1iD0AtPQKYYJnOOdH
+CBPMoBoX/bLlySaL63YcoMjL2jdCP+UHmF8LikLV5TiQfi5OffF74OvYT3lXXTXM/7SRcmQeeGD
ClfYzPxpbN58/DQoLOwg2cwQpO2tvV5Lk7L+ePoUYzcBUgaL7ZZD4MaLcauDdDJ96snppIimoEDP
O3E9g0+X0LN5KQ9mI3AwwGTDvIxxatUuThPvjIAEXQ5i/Ka0h0zaO6jY3VKHIMqjc+VExuFoi4Xg
RD+PyBkWyWb33SyvGvKumiYXU/m19LpL1QPRnYaPOlrhbbJic++AmhENPcZBf1jk/Vbttv6C0ne0
NwWL7hCSHdYyU/xlhQAMiSazBMug3hKdloteL6PN9eeuCfDO4mDVxSYbQEwlh+c76kMMIQefeRsi
MkbHqzGRtyeqquTr1TSEuyZoj+2WvAesB/H1Iv1mzOx64raEzVrkrouqj++F3TJevrfy3PY3HcIB
ps9W/h7GDz6sAqn2PLwc3G5uv2qtLht5PYcgwI8cEmz/RZojeN5ijUB9yep6tOe8vMQqPCTxmXxv
G/T3fM/Vfuo/65ikg6dy7c6ZvgOukNlkJ8L2DH19m1b8AyLcrrddGldnpH2S0ZfKT1101sP0kYm8
iMv7JrycPJKqcEfi/BSrDDQYucyLBv81af31RbLy2oagG/pLVU6pmIpoe240rC30/2NWrzca+W1e
xCzJyVLt4yoq6HJdwZewa5dONl866DPki1cWyzev/LTD2VZ+jtMzU2eB/z7aCzs+NPQJYdx5O9Sz
zup6AC0MYANh74fe/xI+ruQGWUiIhGchHsyKB67yRZ775kCitFUX0r9bxcPku9fOyxUuG4VjnM5s
2rvtW9JdeDSHD7cZxHO+lS14HdifCzkE7d2Cv+J8yvzpIvDGS9DkYNZQptUvAZy+qvTApxVLW8xR
jtONQnOL0OeEJ9MCMc4EeNAhjgsUm2fMXE3L+Yytagt283YOXjF3yKBHZTEFLlUCvP9xw5ar+aVv
P519mnEHeWYvkSGZX+R4IOLgnEE5A/LZVanTYEd4mHkCgU2Z9/oUeY/3nnfVwQBqQKXw8dxn3+ql
z/0x3nO82AFuZF09RPqmA87MES9wqKlpWKWy7a86NxVCXzZuyafZ5s0ImgX+Szw/bEOf+qogor7d
+CcQ1TS2RWMPUo04qy5OofP2DIjHrk/APuywzPoKSY7uWqAecxtgINc/++N9Im06NSKbURbWVTZE
TZ5A++ttpvDBrFihHYxzey1kl5beLete++02IdgLmx0Cwil1n0I9jvQQbAwI08Fnx6B+G9vXrWsK
y35tLf9ty07CPzbtv/QlJ7GaoNHFtGR+4td+bKcjUFwVbGFxsQwlVmyrncgp54HIGwg6UYqpznBA
+mDqrzVdpY8zy59fISsnWQSi9hJEqNrNLETCvCfzF4WA5j5eJ/slahuHePQEylWJ4LnDXqKcjzit
x4J7PDJiJDB++DX40uF6so2G52foee18l4cWn7/R7brXc4trCqAFbrhecz8JX/l0r4fgXEncg9up
WKubTAOpnRJ2FQMva8xyz5sSezG27LWHnNfugUfr0DwO+OyHuI9zGyt1XpHlEoY6mPm5PJQoTNLF
zAekX3aJX2XeOO5F8BmbbdpLBqQ/DezmrmrlDTt/O4uBolenu/zoSXuE38rW19V/DNRH0IWQavlx
knfVKi9WDRVXBLiSXYtNRNkC+2EEiCyoH0SJ2l9dC9EfA10VYY98idxXxmV2gtee9O1ZgjOEJWW9
m/vHkxcVg1kqphVb4u02mY+tuQqpd7PSN1lPZ7jVbuEjzuZg+zPwMs/EuZ2R3f60mOzM9qDeDsrH
Qhqni43H98SEqdiAkdQ4AduHYezSeStf4ftfhMsdGT/Z9kRqnsfDI6xCHyQQLDv/b5J5vyTHftdZ
QEhixhja75Agu4bOwP9JONoA8wkdjfNFGzvIn5ufRUpcQqNECqPbjh1Anv3WL03hTAWA2Qe/hVoD
9LGiXf6fay0PKBwH+TPS+v+ByO6/DafZo+bnh/ofSMdiW/iXMvYnDeb/ij/MVzwpN/j578oLAQCL
+S2Q/TiDsH+aw/49j41p4L9uKkgMMthuJ03kux8XxphbBkUGf6AT/hK6/k15IRh1xjgS2RhacNLf
2H8kvPyJjQ1ijKPB/okqF8Qt1KGfxFH0HqWWXXM+OG+sOthQhtLjDFSoA7y/wG5YmpyrEkk95DPK
fmz3gD26JatOb9dLUpU4bwqvgmT1X+TqqhARQ8xhsSaP0TtW8stQTUsSFwltVoi9fov/p98wfIP4
t3Fc+YDPpF0bF7xGSwI67qXWaP3QZ3jwkiFeowOmj3EjXJwL0tjlPjR9JHMnLerrZXPRXPAtiZdU
8X68mOqgdLBDBAi2dfC3+7VDrDUHVFVdsW5SMEloB5VlQOJ5y2aECT6qkItxP6ArrM9oW3vqkrDG
Z5AzAeekm8GACtQtaORR+vVlm44Jmafj2nsAnTIECaKxfaHwYtAUVrXe2CGGWNA+YebC6KOemGNH
7j21LnxvOpyzx9FK9yASlZgD+ocuuRnBm/oF3DKk5XDVmb9zk2X9AYyGn3XNPHW7oF/wWkRNQJkE
/QmkGScpZG4HTAaCGbiqw6LQ8IJhlhukrEGPZE9WyjHVIsa2uaehYSzzFqQjMKqGL8zOu0mDLiao
9vHFBhY4XuBX2znCKTPOBtDC1D8XUbOcceZFIDMCot9BKtcObWxsZDE2ErwEwgF9D4Z6N85rjcZi
xYACbc4rcCACjRpiS8v9CrUF+oDGv+3KyqOn8FC3IA4YbaTH4pr7UV75SQPgCoxy4HbSS9YQUysq
DzNkTNn7/WEDyKwRgYBmkMnAY33qoGeogyQhfNkANkK369gSb0UytIj5NmZMEANYzejOKwBwVyNS
n97etwvtTgMw5HJwE4v4LZHJthYCQvyclxjsMWZmRhWQuVFGJEuCtX9kyOTdVtHQvqgumTgANR48
AlqGLIRoprrZPMHhMVXDdInUgz6udQjtJ25K9GKJoUix2kgxm2+Q7JOUiK5/mvhc0zNgz9VnXLO2
368wW3mqy4r6lyWgZJOJFq1n7tdGsAMDxiNgXiKglpuBedcM3mOUutY1JAPsmvTnOBHqL5AgXFBM
jdR+gVEM3MKhHRqC0tyZEkTnYr52W1SRbMM0IqQva+ndEBVNPUTVyiJt2/uJ2S0twq3ZRBR7BZBi
TTqyKvGzhLm+R/A1XLuMYwwBIjFthGsWV431Uy5rVmdDW1G8rjr2UHtQwt4MnvPLvEjvs+PtxDAP
iVRNjkFXwgGHd2jzKoBbgB8N97CIqr69SwZpbd5xSEQImiz1i8CsBqSNxw2EF4TUBoUANN83b4nj
EahJHY47T2PHRI826H3k9+WAitWKpwjANgEsb/omw926XfTMjG8tH4NKpAEJKKxBh/0XcLdfb3Q+
pwhlNUU1RR0uGnptNu5YsLR2v9mTueUnauJvNUe+59wzm5xFOvhIBgOgwb0GrlkLwx7sjGzadalA
1N0Cvo0mDGCJy17mSTJPcig0F7Z8c7OblzKryslD+9WEVV1/IKC4cNxY2whD1qg+qvKEeckWXfO6
6RaaR0L74aHCDJju2Yia94fEC0agUh0iDnfNNhO5021dbxdyUPCHCwV0crzv6jAWOUpFcdps6Qw0
+Qx3JvZt7BR8WzmMMYBA+YJE0+rOJR5eDDkmWICoyGKDnRsznRoJgWZGhYK6vIU0sAf5XSfoxvtJ
AkQ4fWYp2MiyeXdMJuwaNFAygyFNoJQBRORUnQF/n+LnuAEVejjtumicLPeatkrbGTM6PqSHu0qj
W1iBZqxy9hjyd8ES7mrdK0iTADHiDNNxdJeHTlKMiHDjoM6QSuRvU9sEL0jket79DFoBUAGx9JaW
zLqbdZHkrd68jkOMa1e1Hw2OFcgwJKi/EEl8MFYOmbTMBfBx09rzbQ2TO3LiiitvdXvLQksfEm41
L+jAkJNzcDjvWWDJg/AxpQzSR2PjrPZ6zLNSHTzULObjAmI5CMEa1FNcXooSSY1UtJ6soPIqBLNH
FTjo70hgjLgXB+UhLT52t4oGtdyHenOPM3IOepcsdIRw1oo6STc3496yfGxKQMU16C8aAFHvMq0B
C+QEtFt4VoohoVhD2ldzOpWKvERNjCYwikbEztrZi7x9NeL2yUQjRr03a4XRW8uE2UmpsCDgkCKh
iEk4IDTDzpZeEqR1LxBxRuct7sDitVEe0UbvfIog294JnB3QeBATOfQ1HcezuBvIwwlTAkN5yrcf
iaEQTMmseLgPEZ/7BLY7sjQqNcFYNOTSU26aAPS4rOrq2s4EeDaAGPTiYFLVEfLJ+uiJBQOsBD7N
7mqduR9BG+IJgGS/qYkp6priE/f9RiTnG+Ktu2pEGBajuFqNprwXmFU0dbFhceGrpEOH3ndBhGgz
Au76umcTAt8MbCmukT/P90ioTGiOR0o+LW9hIjSecGGO4Trw23urFopmsIpvRDvzNlUyibodPt35
YQUXFOa0b/r7udXstR4J4LoxAvaZTe26dJCaelyweFGkLCrMIwxOVQ6riw570R30LLB8IgAHX4Rc
L+9bALt6F3hleEsWoCLnVkGeKQiqK1bMgYnNBeqrRV8ncsOBngfYBuj5mCAh8CaS0RhI8ByIfIlB
ACABHpfW6XaPIFT5dQNROGCwg6keJmSHyUUVb01/Nc1qtF8xh8d9YhgcruxcI+YIs7rz6hx2XDQj
LzBOKvVR0CRQdcfo0OgpUlDu9cRy1YY9RJpKEnFb0rXzDghMN/GOz6D2061nbLgmGKMAtEs4qNHM
9OMumuAx5aBaAwwuw2cACaUHlWMbSPPAmcUpoCOdHTOMKazeiJz9AdQ38lmHSg9efDYltHtRwbZO
10SoWN0Fcp30vVd7Ru9JOOjPBEO6xoL2QVmmjbOrf9453oidkkBJMgx7dKwABcUgQyRGtOcNR8oB
iOOSyHQKVzJgwgZGRRSN5+noSx92BrPROAZn3UctqmgMNXAATboVhotUKAnqfc01TCyEJuCPrwY3
MnKbmJuQTj6iEQBI5q0KgYDquv2E6umjY279uEb2k7QCZ7SGnop00XSltI8mdMSYOThxEBFL9M8L
hNoJoU/cpQJH43kd6iBEpd424qANo0ectPWGBPwoSsyqY/Uz5hp0t6iyINLFVWhJWlYl98+Qrcf8
idGsq4LkG9AXDFRANHyJhqAEUMYUavEEVXRmrOJvqqxD5JMwZBFOCBKgLYos6c0pDjp3jOdZX1vI
FFValmR+Q/WyLrumrkWUbSsdX2NM+XqIxw2iQmnH6rYTLljygZXIxDIiQd7qFnMUsT2OyEGDeZNF
G+tyV84e4gwyxOe6AxEWf2mQTrbYnyhkzMQ4WB829NtPJJdntVezNPA9WqqfFgRdpmyBq1WDhVuH
l5Eo/x1/g2nphx7QKZxreI12DHFaoRPnHIphrDCGJQ78d/jmSKtxW0LP11W/3gPEBv0mWht+xCKI
0RNVJ9EmZko3mRiq0aRQAXDkV1oMEkIl2w6VnCsAJj2dxb7zPYKkre30l3VA6Zz5wQDr2tN9L0B2
jxTf7LX439qyROR4aGKri1bAcN1Tb7ZwlAc2M/Bynvd9/tJ/BNb+ZWT1/62//x/YuuP7If6qeQdT
PjWm/sdTo6um/8evM1zNjyzFLw/wG15L/wkWAi056JwQ86pOc8W/t/P4FhDgtpgaRQLyy5w0IAy/
4bUc3wCSYFwX1Nhf4rG/gxRo5zFrCe08x7cloOUH+PDb9LjvBM5fDXE9wbO/K0UgeyMOQQCQboSl
6ken72X4Ua1cN9gFi4HQbqg+zelcMM7CIHy17a1YP3/4mP4b+uf0WD8/FzRRDu2ARoB6fyI2fCM2
MZu2xHaNrnSrqrZgIyTipDZPf/1MwUmD+NNTcR5FwExwwJ4u6I9va9kw0qJs8LY2V2d9mFzM/KmX
i8tRdnc7eRrSsszzGetKLy+dwvS1Jd9KuMRNNbzK8BMeq0co0qWe9HOkBE25AmzFXo4mP5QFRkT8
9Qv+I8zy62VIGKgafEHASQzGIvnx9bZcYzQNgvS5XUPYymb0cZoBkccAE+C+pMRcB/zS32jV9E+f
EguwKDnFfPU4xlcA/fQpCdFEwq4ywfkLJJOPw201zp8iSMQtW/QR+AtG5nhuONbI4mdLSAq6suQ4
I+ff+zTKR9XmTcNvazqhw/PhUxrMp6rGo5qfFq9zu4YgZMQihlExG+xyxFzGjFfJ6xpBiu/UcO80
uwVQsRQT9cIUY3ZoZhlMqyhu9l3k13kJizslp+m7Wicml5U6EZDi2WB+SAh65W8mf/2knOJC4LwK
AD5hicYYnRz9tEY1ilOHyUBg0Lhdco1pOhna1w+w29j4CbJv1lRfEL5gGTHlpV8m5wJTmUGLV2z/
10sCkfWf1vDppUDlC6HoBWFw2jh+XBMrelEkK1QCjR7JODCsAC4UxgMiioOBEmOLmk/4CFUGeVej
lyUINGUrAucuGp8dsoK/fs/Gv3U2/rRT/PRyftopEIgb4m4ekjzBRGTEssYqn0OYFqF90m5rs79+
96c394cbGM+GdXlSsP0AUuNPpGCzVJKGgGjzcUSLkbgJAwsVm//mDmCnFf6np8Emip2CgSajP33G
kv4Xc2eyXKeydesn4g/KBLqrZFWqJVvqEJJlU0MCSfn098P7j7i2jo8c+7ZuZ8fpHKNFkTlzzjG+
ISd6hL2/ybUcmTEn14tptkfHm/ecrK2jjJGehoZznChENpQcbuwErch19M/YncVY3EEhK9dp3gdl
6b6jfce75186oHuXeVimHgypw9LstxLikmZzQo0nAFh+fwWkCZdk7D82jnHdha19kgIf/dxmcoX1
lzIlkdVW4jWeRKGuwMd4tDMPeNUKQIBVsyk0d2/qmCnbzgPcOrbN2s3DV01P37NyeEYcVZ85M69A
qMwbb+Sg7PgsJ1ny2CfVvPIE4g9RtTNHyZSzRIkd3+/L6i/3+I/vMVI9AA0GvUjcJL+/x/GY14PI
cn/j5jkTd7xpKYZdC8RHoBx0DX1cnQxIzHjPEfC4EbKiiQF3nx1Nlb99/lp9QO79/LxZ61xHoBiE
I7O85L9oXV1fdsoLQ+YvDbfMagex8J0xN33zmae2jEpljGPs/+GinmH4iHgXZdeHd1mfh4L1gYuW
0U2vAKFHogfO09SXOWnclZcxd43S588v+seVDHkk3V9AwZBaP7TpS0T1NG5SdnYH0z9OVURyI63M
jB5Ur/kI47oXt5px/1UugzYUQUXvBPQ847/8fGN5wB8/Mr4uiiBy5hzd+LCmhsqZK9mBu4oa/OqM
PPt1CDJjFbtDsdZrTtlwr13s7mNzDJsUjEOrvC3qlStJQXL0BDwmYAjj2KTB5zfJ+Y99l2WG15LN
D0Uqh+UP7wNG8Shi8fHgTD9bbp1f59PVxGnaGcQOAKXBt6PLfWVbB8tCjhhOF7vL0lXvJN02LRx0
MRHbE5jy1WQ2zaqS/nNbAJDOW/DLqXWXmE1LZy719yOu+ZVG33ntloIhfAcUOb3U3uBtZaE9j8m0
ifwG0EX2KnTsAKjk5mTMz9mQBv7AAdSCfr3uqiRdce6Vq0HEr1BsdHoD066lzX12UXa45bjWCsYV
IPpPml53jD0Q1uTc6Cga042YahRSc5StQRndJpl9/fkN/dMm4ZoOeSEMHxdE5+/fFwBEWXb0WDZD
Sjfd6jSmPmoLEO4xMc3mn5XlX51A/iun+bfTx6fnlP8fTyDUAv99evhrNOz/DaIw+f/8c+bwzf/B
ySeEDlZ0AYovS8M/Rw7P+x8dM50tXGa6rH6Ll+5/TxzmkvtM3iCqfA8whzD4VP5Xum3q/+NwGuHA
AXMOw8O/So34/Q0hLIOoGP55h88OyRDevt/fEFrFk4g1YCRzWtm7dpwYD9JtXiP1zfeRldm7X27N
zT/LzK/uht+/cACrOjpagGoQVhfG8hKw/OuKX8J3aFEDR8EUemBGqdoegFUUh2nm85u8WD+boA9W
n1/09xXvn4siAGG/Y3CDTJ5H8+tFTVziNPVttI21o51bgAcboxQW0pw8+8vvW76o/7u4/ryUDfLA
oWjVLR76suP9sqOVfTPNUpjAXboiPfuzrW1iDqGrEHz9rjEY9iE2bfc//1fs6cPj57/0w+UZJzNS
5ryrEyqy8HI/FFBgOeYhd7wmyBTdhiEvrB2xEdqNGbfaghZsqDNUbF+lePXeSstr/1Ylf7jV/AHw
HugLcydcwX8/nGGyoXfCThh1EHbLQ85G87FrteQl65NiE0/JPKxol1FbmfUmyutuXxelg61tNEWC
YbM17l3RjXvP6IavAzbTaPP5Dfrwvv/8+0w82j61POaIj1IMuEMkr+d6DSpwEfiD6mVDHkXg5T2n
nqjUbj6/3s/d9JcXYrkg5hoO2QAVPU5hH154rVGe6lXXBtrMZRk0daax4pcJ1P9hZd/F1SL2ZSKS
6XG4LTxThausc6czrfJM/bNE/9dDwyJW+PX1hJ/884TJgoOliqbFh7+mWKzzWhdmAX1nUIuyieCz
9S41dm0ywVxZtDLPHHKqr0kn3wX28D1FGcDgfKJR14VefGdxMH9hOM6Z3RpBI3CeR9sXqU4emmnB
ckTSNfr1qAw0iIPHB1exvpw5a2qHIvaYGDK9M+kIVuEFOZP+F+D5T9D4rzd8+YmLR4unvHyHH79A
qZRBgk5SBI4cPINudd1aG+z54yOC2wymsRyfKr9OdYymhn+lw3rc1XkRnRv8j3tIHsiMirB96w1H
u5lhRt7nTqe/jP4kgokR3H0K7uvZQ4p0cNsufbeMXK2rWZmvmAV86H+lGvR1bfbWk922VPltObeX
oej7bR35+f3n79fvBzOMNsuvpX4WhrDA93kf1hutH8LM0+Icce3MHLGzafNOjrb+/CofvxquQpyQ
rmPuAffGpvH7quaBYOxGXrTAzZroqwbMEKVoe+ib2flOGsb479br5UcRYuYZy0IGj9/8UKG6Y1vH
c8PlrKKKLlmVHPnDMKzSYfjLcvCH72FRBrLD8srgqlqWs1+W62I0Szr4LbLMPoqwLCClT0mxuYdh
2B47K8nvC+R3d5/fzY+L9PLzDIEFnGWIJejjYRovlq/nqiwCBbeVLCbSeGBq1nyJzOMNC421sJ4m
f5TPmcr5iBpAVX95oB+X6eVPwIBCXeIsLcslS/rX360Nwk17PZNBU7naJnF01AQtfMtpbZIU8E/M
x39ddf7w9vAkSQdyiKAwfePDxXpyTJTKoiaQmpvf24hTkTgM7r6i2ljFuVLfPr+/H0juPz8KcPEI
AGim8douYRi//rrK0dMEXXcV6DVRQWsbnrvaxm6l2pWtqp52jZbNN4YblZtYS0G2h5WXnDkyoI/o
Y8ZGCA1N/4L3uX2DrtK9YYfqQQ0OobWDvqadQ1vJ58//6D8+EeBb6MJ4+ekk//43m4XIhBmjiJmS
yAGURWUSunl58okqevj8Un966bF9LqUjXlP6nL9fqvQSzGD8JMqhJrwYZmtcsNcOR6QI3tG2svIU
W73429mOf/TDsmzxOJCrLQke7s+j3y9f2jwwGTfJEwtGq7R3aJrCyzS0IiidUPtL1/AP35cFfNIR
XMyiVP74+OOpzudJVkGohhhXjkjTc2GhYO/tur2F6DodTEupaO10lXMevCL6ywv/h2dJtjItwsX9
aQDJ/P0Gd/oMhR7YclDYWFwKxS80Julfd0nl/xM3/V+/reW3fLytAiim5ztEzP1HaUuBjiQmnovA
Zs86jqXVHlsxszd7TByfIqbL6YZks/ao1X99pH+4zwaoVlPgMKXU/ditq70snzmZyyCp9X5v2WFy
F9dAkmEp5yEmiom1C13gmK8mqGOIhCOqrX//KnO0dVx0kQ6BIB8e9dx6Yd97jgzsWBdBRAv5MKhQ
Jx2pvS1g/DsM4vO/1XR/eLysmJhqOZ4JvGcfiiiPw7Ze0xYMwFX4V6HWU9G5Zl0QfiHCdPf5L1w+
xg8PGPoqMyvKRxCoHxdPyQnJY8xdBTW12hXKsMe+/WuV+oeLgJLjXXU9FgXkqr+/sOTGNc5cxKwI
0YhC0pCan660qM3+/cZu6uw7C8aVX/XxzjG/7zWpDYgdRW0/Ebvd0uGT+rjul+iqv7wbf/g0TPZS
zlRwbTmSfPhRTTVAgR5VE1Chm/si9mnN+zoV7Sy84hRrtXYTQrhO1oMmXv/1QzPtn901fqzLCvD7
/dRS9l81lk2QZwJRUG+/aSm73ucX+cMyDiYA6a+Lx/s/93CffpI76jBnarBSV+FM0TBHI9pNNSQ7
QgwRKyV+9Lfi5Q+bOd86GAZ+GVvVxwPUbMfAUXNcYZoq7acStcSNN4/1g2dVaYA+5W9f+NI3+fgB
AP+lH2ize9AX/VA9RFjNi3wWVZBaViGCEWd1vUoTLf7Bx+A+sjD4hLb5/vA4Sy+88cvBxyGTVD0z
fCetf0jbyO+H1OQU0JQT7hqpLG8zDfEbAihq/8xRg7WmLIhXCoCNBe+y7oOqNtsHChf55fOH9oe1
Y4lPXnTaBr3XjwuWJfRW2aVeBabUUF3IXFgbt8a+rGBl/6X794drLQsjG4PJs+Ls+ftb6Jqe9Cak
gMEgCP9TKLJ2c4MdyV96Ef/6Z5E8xA5kED26pGf9fimE4aqczCkPfnY8Wt3FMh962saGNR98fqml
8/XhhbA52tFmYMUXULA+rPlFQmSNPoZ8XCMjlZUS1kC/QMi90eT6S4mJ0dnYjVPN1wpudI5JDc+t
Hmf5fasNZbbOec9uJq+fz8qVxaM9j8CLeCQJQyStevv8rzWXzeD39Ztx1lJp6yZdf0N8eAi1PbUO
UOE6KIYyOsnBkq+5m2tn2Y54UgbUsG+dDl5ROXU0rDKc7OsK3dBtBI/4OsVdv44NXd0Ccs7WBVCa
uyrv+g1BlO1RJL13O3gltGjkUJsmFMVpEEn3l0X7A35lKac5YLLDU9Bw2PyPcsaQs0bBilgVK2uG
vrDy5Tq12xCErs7BnuXnSsNntMkU4nI9MjAgp/Ph8/tocNN+u5M0J6nnaMjTzQa7xKP/sKh6ZTXJ
JDKqAJyYl6/Thqnc9YBz3Fg3qdwmqdZdu6xOK3TGT6Q5uM7KaRKs22NMClZWPY0NaJ817Th1341a
wseQqk2UVWPgTU2K3SsWJ1vhfS0bEE0JAQGRs9cG5w14ziqM+xPNm03T9nd1HL2WU/wo3OX1ssZD
VPiw/mAf1RqIadRQJJ5kJ4It1sCY1wDyMZvJoK/jLZFH19JozpFI962cHvUR7or/QkLqRsvxdmfp
7TT0p4FgjkM156ToDM+NBOftz9cTTQxmBqU4eGjIYLZ2tFKmw9zUTx7WXDmItXS8c2sma2YXB5Wg
WoCDrFS9S6P80LfFd6SgW71o9nabHkpnGez3z5Zq115CNUzzIkagFklStlJEcAt2C8lgMOMThokZ
6NiTtgtosGUuudFTReSL7bx0BtNLOfsPth4i576xIm2VcVyac6SSVdxeJcpAVjpr58mJ7+wGKii4
jucyRbEK9iFzQnyz9e00kezk+F9paWykqe9c55yp8D0pNG5iRMxHf4ht80q6886or6PIRETSPC8q
upZcyy5EkE6Gxl5L/e2EWRt6MNAMBMqE5jYa0aVzj1hcYU0u5T6p78gra3Xnay/ebZTjkAAQaZcY
0ad3u9IQs9KaXgtpHoXUv3vdj9lEtwk1kQV1o+Joj59rieY5uKmzFWV7SnyEuZPlPUnDwAVCi3ce
mouZVy6Hy+xo1MZd3qnAzZN621fRg1njuvdy9NH2ytJLOLp1iEHTYvqb9dzXqb9GqPkIxnaVA3Tq
mFuRrrARYXYo5nnXCuObinLCXXoPc0t4BbcdnYp4lFn7bsbku6SLOFiL7L0LQd4SKXiA9lnTzZU/
ospsJv2FNNkra+o5/YbI0+RV25yGiCYtw0hfYghPtQNtn3VsOee5tTCosc2W4hQpcbFGf4XZf1wL
Iz3WDUGGFoVv7z+6TGvD1L73RhR9GrY/v2rB42ZgXmFm4akgIspqnu2MlCHDvPQyPpWQKxSOIWDD
BUD+5OJUqCaiAtqTgcqDZfIxnet7fShuSbb4Nht45ai51ir83vBxycbYGopv+1tiZCfbgZnWp0+p
/rX0saLymSTpuJ+S/slvy0DzW8gCPKnEBilfxz9arz2E8OIsDQN6L85myBy/4SZgmtL7Zqv1vQ2g
xTsBsT/HXR9EIjxUWdMwr82bU5/GuLEVbDbz0cd2OVbOA9gA/IbAD9xlBfFr/g2TBICca/R3Jbsi
dqnFKDMcKt3bmAMZVrZ30OnJolq/gy6xlnV2yllHoKv6Ky8l8bbve/lskXVW7PMqtop1i/oHD24m
u3rXhPKSx86zWZKwlKfbEoPOVMo7vIVwKESKaIOo3CKytq2QimS6KsftTu3BnALScbbKlBD3uQsB
qp6qq6KRbz1gmidQ7wiY7V2t+69u2Z/tprsjXfuWbqZwFczT3h4Cghckf567JyV8lZXqXE4zw01g
dpHWRdeEI5G0DFOj0IwHf+6uGEnuGhkFsxN0NRaUrsQtOgNipF5eJTK+1bN3o0rXnuy/tr4WtN14
OymFxtf9mrKsEiC0CqfqWzVTAFTRHG4MFyCeacXOF2d2jcNk2iH2++okm4b58eiUO79WLlEKLdpO
q8Csredt+xD1TR2z4ETmNeJf/uapRdcK25H27b4eVPXmxGj9NxXgkQ1c64FPH1ksvDGC4PzMfTRs
VKIuOmqMMpUPrnoMQhMV+wjOXK1DrcrvGWdr73jvLKoUJCnf8doC2Sl/6AYQzHbC7BSPBOxMGQkq
klgKuqrd/KqPjXZYeNIrlVUkEJnavK2mXj44c/Puh3whFihwmC46ItlFPQVk18mx5uSxOJh+2zPG
1mAtAGoBcc0yex3FdR6YGnlZC3AWuhAZfF8nszbBIsB2D2IwfT8cs5XQOBWLIeqDSZ0ddPgPxAWH
12Xe5pQuNmIU02s8MsaUdHZKts681WbSx9NOJsUKvqO6VJgcEhrRYf9K+Eym73BzxOtRDi9tNTpv
08zFV8oppudmtJNDm9YaPnSO0/sO2i8su0Y4MDTa9I4GSq7oz/fPlNHFNxCh44Fxi3XOi1w++dES
2+Z06kJuHwjgzMwkz2iIXws7vG9dPngMdgMf1wxTEXNnJaBCGuN1OxTuKh1zH4fTNHf9ikg239pg
pKh2pBi163FKMkT4JhGKuINutLpszwmHuS+JyHBoN2Fy9FRYHTSr1HdkR3uXyS9KmwVRec8gRcBX
tcvaoxF2EA/9VxcUE8xdLT6mlvOeNr2zC9VoBYUAU8dB4d4eq1dXqSIoORTcqz5rHpzUteBu0I/s
TIA+q4o8jqui0yGZRmg1tq0h2M6a2nyje9XexlZWQ0W0syNTHfMQ1SJ9NDTIQTNNTWRx8RZ45MOM
xGHTJYM6MrpryrXQ8MIT3LVIt+dhWxFTtCVkiUCyKhtrbpLwk3jXdCkJ4AZeDxxgIBqgLGN9icAL
dFulj7JmtwO5syYnWoVAP9p8zXlmT6gjqP86yeh62d5OlGjZszF01kCxjbWcPciucx6du7nWN0SH
9Jc4tlCmEz/WE9ToG4d5NiZ3NdW6d0KRp63LxO4woDjeC0h16vbS6zal7DokshijDgVFIOkpvaU9
eUCD1BzOX5oRsxDESON7UsfljzByokcNKtbbXN+G8HY58lFE7w2/i3ahtNPrcQ7l2S2TGONmoRIX
Z6JLSgO6WPaSIdk4aIfISh/kFUYq/Q3R+IhhJhqPAzXyXWvnEeWQZm77fCgPyAPno92T9uU3Diei
QRrUjqo3v4uu0AnN6sJNq49q55Tml1a3GJhqJei/VTOq2acTDUkK0eGA8j1aQLgVsh1qktoljlPr
vtgZHb+oxM2xdSanLHZ0UvpgVOb0zcMs1K7nkYNtNuiQ+V3ZA2ErUnaeOpqs68nx7AIBqD3eAgGc
v3SJaQROOZqb0e16eZNYpUZpW4/aGxkIyT7XTRBHSV88Ad3yTqOeQUdpeNc2dj+Pm9IiLWqtDwPx
e31JIGNcJsQkUmQHNufao+OH7YPmxE6DjwbWOi+xKW+c0oq19RT3Roc1JLR3EYRJdvN2JhvSGWoS
SDga++cRkslO72aq6EhaD46E/7jiOUPkSHqz3lWd7PdRVhTvmO3SeyTB1ltb/oBkzbR5tvPvjKms
rZu4p2w4KxbIjZ/azm1rsfiSVY11BBQs7hjdhdtQ+CelOuyfkSihmpNxpyiB6vBV9K1/rWQKWqbq
6yP+Wg2cDqyQrwKY/cUoEKE6fXwiuAeMx5jq65I8lp3VsFFPPjgeo27qPZ9tt3M1s9vO+Cu39OfB
p0AQ3xmFsA/1pJYdhOPky4CgJCPBbBD3Sdv52ddcSymWXVMFhj0UW158CatWTd/B8nQXbcztA0my
8tnhVLJnuJ3emtLBGua58j43nWFbuFr8PpFe9oSIMd/WdblXppnfdq79BL+U6lOD0zoPS32Ia29i
9apCqmAUVvxS/Ef988IZvXSeEx0LqxMgUDPcFSPBNAdnsnQke4zzUpByljpJu0keiDnGbti0YH6W
auG6nkRTHTvlOCZperqzMaNxcanHeXQ7kySzthoQIAV5f7ycvgmeTHOSB3NwdYzH1viAUcjbhxg4
t56DnsA15ZVm9wa0Vhkx9CwT5d3PLg6gDfMtYCm5kN5D7I7FbYWLrl5LU4uT/aAMGhWta33HOAa4
NLdaCGRTndwil8QgVeD4QniINRaZuTyQ0VIhSE3zs61rwcTk+c2i838gKYEYEKIE+r0IB7/ZQLbJ
z/00t+9xCORtPUsHpecSlcg4HP1fsYnwTuLVnDvguXn5I9c640qK2Hns/dKBw2T00bnPE4juiTQX
ghLZpJu2E1Jsq1KQkERGSACKuTqYS8rKWCXmacLRsIpQ8VzJyVpe7W4+NQU/UyO3p16NUmARFwZs
JNt6bWkJrT0Kc/hxLUpeFJLZZhCQtabaKe7Q7ptbcgwk0hxZzycWrO+x5ZdbGLXuqS2jOsCdXb72
Y8QLjzZULhFyaChJq/Pq/hxRc3LmtPJrSq5oy0iQaL2xAiVvW29pPzRfiKzibDJ3xtcEx3CgQvfJ
kAYwpQwmDwMFnfxNSBqHZPSpYisiVUsCqQIxV/E26ge1CUtHC5JhgkVklNY5pEQwh6EqWBB8QeEJ
v6d32Pc1hvgQ/ur4HkVFsU+jJr7MKsUu2Dt9uavd3rrOMNbeWdkwX+Hvp3UxEArhdK5/18iwvW+Q
Zqh1ZoJYrIrFrKRP3oF3v/qCVWshhjXh05jW7S2S/LRZJ5Vb7YrlFrVuNtErSbuNmwiAU82AEzD7
yu7HKl6akfFgG9lMB2ji4MoskCaCEZXJJWrFweAmQz2aX70YThOpGDgH20wPjJLoyXCokUVrjd7c
UeD8EFpRvfRzyTkkbr50sK+e3cZ/o60AHtBlDTRYfwesexxpjJdQd6obi3VhW0bFfOdm6klDyLhL
TS25jTsS9yAARRO+UkKFcNTNMM/FsOkaBCmdSY+1IVj2oovW39pC1duwLpqT50fODkspItpwIKQr
bQ42h7wL/aj9xAaL1xjj3a6o5+hLg0P8MBW0AKzigQxfzg2tkkfOldN6tMPy7FsLWwg4w6YO7bcO
3T+13Si2vsl/KDa3ZSGT5wT74ZETLsbURoRB6hHBDMXM22rYrHZQgmkrYGBmMQBtbhblUmji6YdT
vyob9QRunoOK5XRHHS0pUR04K9eGkaQZAPHEp+9AakuCMPwxnX6iGLQa3LprSEhvlUGuWBb52Ec1
cUlzFa+NueoJiNC0/ZxYkg2gcC+pNxbXS/TZN0m05x4R6D3xcc7OSGd9F0Pa/dINUb8fRnvcmtXw
UJOPxbxfOk95AtUQEy7wqWzILpEGL0BPgsQup2OuS/2A7V6/ajqgQ3FVdYFREw+kCi/Z1JpsMc1G
1jfCrPWdEmm7xiFMcdZ546NtT8CeaRLBtbfjI3qfbovv/iVZGHcjbt5trnB5D0bY0B2ugqZI5wX2
x65o5LQglIarFNW/3GaN020Bx9nXXmW5ByPOvxltop5UCNKJFb1HMqyYIKUGMNXOid6GyUkBbpGE
UptW9kSvpnsFkVTd+olIvpoECdu1U+67wrNOagjbDaLBZmU6fn/UeqP0g6SkrVzZo9xO0gI2z9Bx
CZrpyx+27yYbC0I+C8o+7pg4Jnqgm018BemyBl7BpqtrdLy0uKuPzUQ1Hfdhv3ONSketrxFVJLWG
ElxBJxi8vcU9pUVkeKj1egqlVq01ora3Ttqs0swzKT5HnD9T3uyKISMfu/Xl3ZgBsZIJa+FQZM1W
IpRa+/ie14IzzAbfcXWBWjluM93jzOwnWbkzVA3xAK3ZTmsiK1zZFPZ4T9Osv0x5ndy4ohcn2vXN
bhLWzHsqjo07eeXGx4R0bST4E0oqwECjqjt4WdetJ2WFu7aOojtiR9SKCwwbhQl0hYKLyBdv9IJc
axnMEofDolKDewjnc14lb/qki6u8tvvbYk6v+pICv9fmd9zBOOCL7EKMG4iQwTR/VDgD1l1dTrez
6wDJpVv61Uom7ZRX1Uw0+Ng5yUoX3WPYm+W5ruJpEzuLFxmalv4zl1X/QspTf611Vb7pYlKiTSnU
usWBGeRwqDnLKszzPYB+nJmYAJTxaueS8PEmtLuj0ZsJB/OahHMzifnax2wb26H/NBhmus3T5Bt0
8hlAJqMrPA2zu3YT5uB2r6a9M8fFe09tBTMlTg+GKdObIa1gs5usua5OsbKiXYBjpy5q+8UmpRAv
cK5tQ8MsHrW2DU9eKzyiEjEXRxMhQbYKIbmQQ3CNevDNi7CjdHMCnqGJSTaoZbXm3GQEfmzbD53D
kbeEqbMx6J3TbilSC0xw7rJ9pPOL2/G0DKnIH7eT6LHy/bORdTSl3aHaD+2orjDul49FqUo2lIo4
R2llxwFZFA0dnALcLfEg+nA/VUN78O1Y7Cu/b15VRxay3oxXFZE2a63k5XY6X94KmPvf9Lx+Mu2h
PPclicPJNDbr2RuTI8BcsUvd1t1kggDy3Sja7tyEVQuIB3xHR0bNACx/pHUpxyQ7wcaHQxLFP2ad
YXtXaBGIOVT189RD7wsZsdELk+NOkeSzAEzmTVqkQQVlcis9RhqmZvlwQFu6bGmXBaZjz2TpujYk
FtfYkjZw0RJL3RN3TKdtpnlTWJ6+aQ23erdCEjItoouoDvjyfAKhiKNjVn6TohRD3MnqCKxiHPaO
LY9dFtdXKhpoG+fjC+nH3+MkdXduw0BhcJoJ5pmv7/1hKI5jXwkbQqoglhqlbbnWoqp/TP0p/pJ7
afPu1D/SBpinA0KRyF+mBbTeirVrzsVzRCLJxrREdyRZxD5m9djfzObEFjKIEul9CDWI+BLcLkLh
UdMLw16Py1lexlFFK0+Ed9HA4hVGcx7A0k3v2V0JhJdluEmjLFqHMhvJKHbtapdXii8p02YojAgS
KBirTL6EJD/QW1NADess3kKei7mtxnQk/vWtsU3jSBhYuM/ymrEBos/r6adBHoj+mcyZ6DxUebpG
u1b5O1KjM50TehMPu5gThrGijIZeAfCiGlc2UWk9llG4elvHnohYN4B6kzCGH2LYtOZEvy1HjQHk
ERZEwxHkgZZxuasYWsKXyG5ix7W2VUQJHs8MdAANMNXJ5nqnk6t6QD5KpHTtyae5qCB0UMyO+Leg
/ltrM4+mnYB/BI/b6IyJZnVsbLskuaNnxXAYlImSE+Wg6xK64Pmj2FgCimnESGbHZYar0GvDvQGd
+moMsY+Z8UzKOSl3BqLctaizi9slr305g7K1ExUwe0p2hq9t61mAqw512hM1oXKD5YdBPtg3zVDh
N2kays/YlI86psx1DWEIbG2XaGCcw/ELc/JkDaYp3la6qH8Aui5fK7bH21TrJ3ruKThFWqB7Q0TW
pWOQ+bUUbsayQKVtrbCRpN9lFBl7l5w2X8piO/hAmGA4LVDqLD+4GgCIyvlC8GZ5cIsWnHHdPVYG
ffEc917gF227cWp73hJDoZ57gbdzP4UgI7Hhs/62pe3syVJx7pd0jE1udfXeknl3GdEnH2WYTLvY
tOMXev1RBrwSbl7d9pIpR9huXb9lyuYlyZXW196ek9YScKtFx4639ERlUAWVdP0AtoC2bpSwj0Ux
69SwynqkpUCL2avMUxOL9uL0o3vj+xGz+8HnLawWymVHS3snWj5ZjlPmLspHdTvjKb4ZJ9L75piO
Din23VKLOad27KGDkpTYvWZM8ypAC6PtgeotzHtdWQlg6ikCyo7Ah1CfNmluSnNkwwB8fVDUDcew
i9oLmzXDOy90T7USJIaWhuYGnZkVhLn4JnDZmv5O7bTh19mNq0NKvM3BI3X2yaDHtMvmDN9QSHQF
S2s/c0RG9PjShIjN00SqHd70cZu4EIXwIQzAj0o3/aJ7VnNvNLAko66h5s7TYY7WIysZWd7EiMEO
iDJmJVFaJq9RNfFvN6IHSDN50XgRCCI2FnO3byoGK0maHMCCaRlIhdU8XM9wL26rMDNPeVjKB/gS
GdUE9FAyJzO5rWPRnzLSX6Bnp6rLNi5YtiVO1jDehwSqaBoNxZteiMoHoTWmNxDDFgDCLBNxLhTh
ROBKq/RMYBHCr6zGBUmecmJ+sZO+/tF2WYMh1ujLk4m/GsN36nraSoPmcVMOScfWy4kbbipC8Uvj
lmQRGYMjgrrW3fcpwUyBd7z+EU1V5J2ow0QAC5R9dSTXLFx3MN2gKmZNiWsTOztAXq1+0KLYfvLz
Qn3TSynpFoZRSiatQi5Dvon+0rU6jLGi58/tUi05Rx3S38x2rafcz+ofiyP2hYfsrhip+s0WOJG9
6uJUyg1iFeirPqGy5O1YGopQdOberuVIR/8elC+UDfNe5k17NcU66cldkUzAt8zKvsRtgWxh0FVL
vWTTJAcnsThE/Gh8LGcP7XxNyt2Naf/8u6ywd9atTPV0R4FZPwPkIEQuyXr+KxUr3kJZoeno+tcW
SsOL08UN7RE/DoNpdMdHsntzfT8Uk39Mm3kmMlJ0WX0BYqyT8deOSXufMjkOolCPYPsWKGaSHlwm
7BuZGTu7SO1dkTLf3/SVld8zq4yyQ+6FQEkVA9j/w9x59ciNpOn6v5x7DkgG7cW5ScMsX6WSVDI3
hNQtkQx6b379eaJ6saNk1slEDbDAYmfVjQFGkREM85nXIKhDNyzZLnkBYTz0LSobJqc+7KVodi0i
WBUPQgx+Pp8NtLrRk751Udb6WCMndqj6fLL3nduzIO3csqQGyNOI8L8yLOyTCmkEYCeILHA65tPQ
uuo3eMwzeOgu2UdKGlgdFCqDhgZtBb0x6t9LFHVuqJ/LwM9l9oKHMc6Uvm1N9EPL7hAWc/dXO/aK
wjvNN44t++TWB/nzQEGWvz5twWzivKvtvM5nn5LRh/dTycbcQtUCk+331TenIDLxpYzuXWgaAWJq
8soLHRA9WIxFPw0tknf2LFvYx9BDhn3jUHjaIlTEv6MIiCtVBQwBeTi4tR/dnL4+infpnO+6pGc3
RqENZKX1+NdGhMldT2n8hYpAghJsUjVcFlk7/Sh9u/4kx6L7Sw6h6VKiE9oPDaHVr3Yp6k9UNTWS
O2WNlngpWnaQXcbPjS6aL7VPwQIDSO+FnAFVWRFhBJyl/n3ZOMQHNTJoPPIF7Gi35b4CQUM8HpoK
QJdVUR/IWAIcbvFQ0CeNuLLjIn3gHHT5dqI4m25lnwFnF8YctTuE9Gke9EhrRIfeHfWvVZYm3jbr
AINTwWJnoWxmvaC3Q4KG+hUfopY2TYlGz/iYKerPQwJTAx30NnwGbMe7SzE4f0wgOuzqwYvv/czP
nnw8NbPACKmrbrSJQ7/wvSmA5vO0B8w2xzdghe0XUedsAlqh3zKzc/52RCzv0PEzlVjmyPWgdwDg
O81CGyYjM6etPidypsegc3iyUkEWZbVYPWJutv8pjjW2vOuzA7Wq5iMUPZ2joLVQ+N0N0haYbsBD
fokG38ivqFGNnzUvkVc6WLdHQcPgY5SA48hGNi7PQngfY6P5cbbd+lPqe3F7k9it+zfJzoip1NBx
NpIONgoBwaLBV9AQGY+x2zYPxNGRDEocl8vtQh3xazYvJnFWWZntNS5/8TNPUe3ssPEKkQ+fe3nV
eG4EEoXzgRMpLY7vGNOxv+lePYBD6Q4z+nsB6g7cuukcfaU7xXKinjIXj2PrzQQdMVq9Oh0jGbxi
mHqwyL8rPSpxaQ4HrnunEmzhWqrz3VUkOg+eYvwUc5sGCteI4UFbFObeSEfuewbhL/Xn8UsmfMrC
o282HxFuQm5ehrILpLqZCx6AwF+m6U63wwhX4rJ6RqpronNkIJhHUM8LhJLknU7FWT+YssCzQfca
1gAKyFPrhqX9Pc2aLCGFjB2KqNTVVYWKjzTlWXcoi5hkqMlzx9vOpnSyx7ibhkPd1eW1jp/XNQ5y
+g1OsHwLHrnK2fKBKXIjtycCe+LPXYyOFwm9noSPme1wRyaL4J6zw5JLREdO7YWUUj9kEmCPjfXp
c8P+fsQ6NrwfYSruu9gerrTIoFk2EVPj6LKwSLOZ4FnvDmU779yioNKKJUio3cDgzuZNWbLhzMEW
+O7NcjiYJj1XBLZqgm2dKukhpl0DAqdfvA0qWNwkBdprOLqPGUyXrq8/IWfGWSwax38cqmHYsQ7O
VVj72jYVeVPvxqZs6Ii09k1JP4GOvQfC1DQq+5PF7j6kLcJ4xGWl/SPjQSFKNpb6qorGe5kDmrqj
FcqT1TnwTQoLIDjBA1TqSYqrXk42CCWbrYK57ISyP50PgF28F3o8j58tvXOIGxseKdsTQN3FnH0k
0FIig17E5u2kT48yrjz8fUc348EkOjRvSeP7x7mG3D9WSMtt4raF0SUn44ka1WNvWAQshY7oAogJ
9CUn2DDVpN30/djeUJpgNnYswnZLaVy7QjaBEDB3B+74gev/Q09yBM+8nFr9VuJ3GD4soQGBRhup
se2nyUi0e5AHuFFqfkWnXdaL/Q/4/3+Acf3/U2o+omV/elMX+n8jH/u8pdZz37YJiO0/yNjqf/Bf
ClDwnJWiM5BGJej0jynW+Kvt/u//Mfx/4YXmAWFFH8pCcAbk6X/RsT3jX57t+a7ugD1FI0pxHdqy
72KUoo1/KSVnHWCirUDt5rv42K/yG//Gi1qOYq5AkDYt04QKBEnrGEkbipK2r/QXJAl1K8LzE4AG
ttey6b9OsI4ytKAIzLqghOPSPOl6tzjPoedJzpJsfLwa0BgkIaJrI2ixjyLNhysOYIf68ExcvqvC
Rv+Qln75EkcIcmIplUmqU2OKXUkZO6HzwYpt2gL0T7QY22W0ORtrS9OFjQ6qfMbUdKtLZ2xoIJr9
s70MClNmavqTVzTtX77eafOT4g9whCYaO0OLoAdOnAmKo6R0UCMp5tlfjR7YIU4nPogzfbTgReMS
n93bY8ilwu3kUDCxukbwnvLyUsfEcj5QmnvPYNrMlp8wICWnm4PhXOsU1jOL5HBmqTLNrzF/IXSL
8KE5D0I9BlT/8224YXDlxVYNL4HVt6m1ghqkZ6Hdj+EhReF5bBoivKXyb/PUaJILBIYVd1iNZ5vE
lIhsqv8A5VnthSRq2XIdzFupAQXemENktjvpRNb4UzdzGkQ4MNWYN1CeyP5a/Nb4NFRj+xViFVtg
xihgvLACx5QffhEmgS6Ya3gv/IsjVr+ojYD7RFFhgMuTOnpelgaSqYdhbm5tKcblgPdv3O69zG+d
nVmjek3TxgXYfP5DvBJS/jwl8PrgoULlx5oSPRB7hQF3HMIsLQtnVEvCLnN2ZRKW5mNapCDm0hgC
bmCFGt1PVM/09HaKHPFLN1DzMVAlB8iSojP5Q0R09F/Y8p4FnnMa4roA4tJXy98G5XT32erEGH8c
w2UO/6Ik0VY2Yn/daBfb85M5Jt9YsE856Ihzw/p8ReqveCq69OI5QXwTv7zEK78vrnDzvROL7JKq
2TF1Qw0E8YA1M1HcedVZOd5OwC2UqHGYK6mXCbRCnQKweZBl7rlb1Nh4u0Y7x+Xm/PTWh4ZROTJw
i6D9+AgDmMej5h7yr4UTA9HyzAhMQVrNgXAoYyN73VzgBpzMEFg4shgcF0ViQrD/eKwI+HoG4QEn
vNDJJurtSMSFV91cDN7NXHe2edv14Bv8C9vxmJHAwmKqjTMHdHMDGpyhZDz+5Jt24UBY0kYEhBZa
5ZRr2vQJ5dsa+1qALy8GiUvQUf/nzfpvmZGnf7b7n1oaJyvLsI4DZQS9ciHIIo6HXUyUL0vTIhSz
dDL7rWGPE+gMr+o3iVFeMgtVR+royCHnYBMTQf1RqiRrbR63S81hWVzEnmHP9ldNU7mHsBfioCEU
TVxt6nsQbQsGJ9N0YQtBjTkZHEUNxE4MGCa4uaw/bBgCDwCKyP5pw6kqImzGrLZ4bptiSX8geGG1
+A1G/O6DBwoUDEEapQ1t9QGoQ7dJK5oT9NnazjEUuK1x5ieXtKe4nwd09bd60Wcm8bfmjDyTqdlJ
5Kf7pVw+jGU7lYeQDwyEhE57FzgjmSRuqPTi5+eq08kgTBJ/h2LkkCy/RVJX9nilt2AFsR0GubLg
3ErQ+AuuyhJ9Hq1x8ChRz55M760xMa2HhBi0/lD4uYMpgxmVjqTBIiLQSro7z4haG6MHlGHMyvmh
jUor30+4JNOxiJbEBErSI8JvfpHUNpyB9g9KbbgQY3SdfY4X5NA38RQtBp7kbkyXS4plWr72nplk
u2iwgSlzr0nLIw0Ep05xJctGedspkOFDg4ugPDigMKwr/g5sI1QXgMwOix9ssn5mRdyFd2ZkNXQh
HMPn6mh1R/PKh9iVnsyv2bkuIo/VZE/+rluGHCj6GGtaSr3NNUN7n9VmPomn3Jjq2fpdCKcYGxzE
6bwlu1IU/mzuC82qY3fb02giXseTbi6uI0gB3i9fy/3+swnof/6dOnblor1Qxm71U7OrytwmcYEZ
QCKmNu72vjFq7S8iG7fbufMSy1++jyvNjUYTqQYkStnLvNOmoiJvSaIlRj3d0Kdxn1pARtKNNbZ9
uaVuWWRfLHMxaEk6RjnemD1Ig6uRuijFx6jqoCgUA/ZNDuVlXh+tQEvzI1i4uXgidql+57Ly/Oeo
0cbY2faVbaRfW8vFKpA0U0eGnk7xrN8TFSbm84xmplCVzrYMRG/OHhvXSWywp2gxU9JBXX76PFfN
dBX5bpgGVWnN/C4jzdxtUuUSN7zYxYcuocfk7/GGLzyN6CjqneWnV2gh7lYVnwzRATQGMFUYjVaA
325rMzacQ1UkqDDvfByVF1gPkW3sM82FI9XXbmrfTJjuZNdjxZNCWc1VVavoxkMDGUtsV/qW/OS6
oDlelrhYZowTG2XOMQnUzNi11ACmAGH1DExFi9w3InidPYr6i9n1mFaUQzRgwz74IaifzTJldjlu
emSfXQqWY+c4u8jSELNvBJok12hCVNoWs0rHoVCupbr55Dkzi4r6V71YPymHGck13zWu9ohhd3T+
oyY1bzD/IhYFsjjJ75MpdS+w67LuHyqzrIo7uMsGdYO8H2GSJCD3a4BAY+1ejUADpru5dI344I2u
AQ7K9qLkBWJHlPb3g8wrr92PY1x2dIoRuZ+uqwRgrPcTs++w/RwmXZrQFWpkhnYkkmsdnkjeFPrx
53awkuTKsdpq7G9ypJuc6yGlhxEFHpoijfnYzBn+FBs9x/v1Q4kJSKvtMgwD55l6pWFl3+ZxNLsv
vQYgZJMsmqG/5JRW+1tXz8vpWmsE9WEtjLtnaxot66+5s13aZecfpeMnWKnWGryyNqkLzDyfF+P4
UQKeFaeUJWjTzBpa30XaXrd5WYMrBXVQTe5w4W04HU8xAWHZ8zAQeq+9waWOemg/4CichmMMFrds
r0oXw1tPcD8vC+Jv5+d3/Ayq+ZkqGtdRXWHDqWzv6K3XQmcYutHzgyotvS27ccL0EGtLAAHtndd7
BmAxtAU1R5TvSwdeh0awQ0mVcG+CWF8FimCIZJ2ZC7lZH7fxDcAuc9rCcAxvdUp7X3RnmK8R8vcp
GzWNTRMnH/OAWmqb7hzMy27OL8RJ2Eo8iaCRb6BYDHV8zS5F/11LvFGGv+M5EjeyN8xrZGLFhe10
ElrRhtBtmKW2q+OF7qvA4A/ZCMpV7YKPavM7Vn0GPILCDN3+pGmxDqUiUxxqgeEBins+FuXnJ7jO
dTzYhoSQLhoH1IXphB8Pjbogkjduh5MhZ23YZlZRpIfG1OUUkKSPwzUWtCDeu6ZbSFDDubv2QvwU
v57/Fcf7m9iS0Q3hg4hFuQn52dWvmGynpq4fq8gnDsnIDtUUNXm/xc1BNPc1CWKUb0QtkF04P/B6
o6MPAl0VlVCoypzp9fdVvhcm3iSguobEkfAfp7k7eGZvPBfckfGhbG1uZ3MZnG2X2Im4Oj/8ccSn
NrtuoXeAipjilpIdHa++ZkaIGeF6EcwA7a8yYdaYEo3xA9xK5PzfPRaVHZgyqpBjs+bHY9EHWIQk
Tw0Isv27iFBrM4H6faoceYm0fzotGANqO7GjhemshXeyXh9AxNVaMMaRGyMDKzN69lpNK1B01QUh
lOPD83ph8MyiEUDVigPkiON5UTCGSFvQ1gOX6V3TxKdxaxWg66o+3Apqnw4i+5q4cDG8MSpqJOQl
qKJjb2ari+OPIxt5EJMobWhBZmfdh9I0x2uHfsMOjqv5MdM8xC61ASbA+W9oqNvv3/kJk3VMulCm
4VgAWRB+WA3rFS7BiOljDusuqX7IgRsT2ZszbDcTcL3yPNRoGADY7IE7ZlWOBemsu+PG1xsZdRd+
zsl3pjZimVCWqVRY/K7Vlor6IUQgmbAKFJg2bquejsPL0MN4swGad+9d8leVcgR00QdxKQmtLgkv
okHnCugFfZxbCFGPbUyjKM2R9/aMUSFr0Ch2Eq8Jzi/68eXEmjMxUlCuJZ4kyqKrcRG0xZehDtvD
mE76RynM8Vkv2rHc9n2vbaje4DpyfsTjS/l1RDSzqEDxDiJp6pjHm0tPDRSciQIP0WjszQb73AJD
jQP+ndUXdvVXfMuK5xwZExIaU344P7j6aEdbjKBfKb/w5vFVSfuPB58qC9icE9IZA6D0I80MCkZJ
2X7KLHOAWdcawahheT3JdLrwgY3j11bN2zRReSPqcCh4WevbOAQtGsUDfaihj5ZD4oEW9OHF/NUs
w3Q9JxaaViNwOt+oEizr+vHKSR0HtwobnecEnIXZ09HpQ7NqL3yQk43ODhIEX0gxqGKct/ogZeXw
OnTNfIAAOWx9u68gHiw/Bhy59+9cfUayqHIoORdXaaIer76d1HmPPPZ8yJLG3OI/p98scdvhq2Rr
3zotbvH9c3GccqOuvTD0W5NEfUAV5xkc8PHx0EiHFnTP/PlAWEaoZ2PpB90y+gEA2fv7/CxX4mV8
aYwkLEJoFCp9nfrk6uawNDAZ0hiNg+WJdo9y+URLuikPRe6l13XmtFt8XRBR9OroAVFC49C10kHu
v9E/VsvsBEtWf7FQ9wLshim1nxr5fQ7R4Rfd/EvXzvF5IOgmBjZ14SjBIwT6XzftHzd9l+dKRszD
GTyxhXGTaZO1fFe2ilwAUZg+upXbPs9m5mEfM5Xgzs4v1Xp47lacK9ATU++pTjPn+KuA9JyGzLWX
YCzdAUxWVXyw6+FHasTDgRpChsX06N8UWtJduPaOXzgeGTUwc6YDyT94XY8HtvN2osMcwxWwjOLv
DGsFGONug45RLtxK39SWM7wkNIw+n5/w8XWrxlV5levRfEAvmDrn8bgGIhYRGDU96BMUjSi7m7ui
nMxDFpd86XbMrv+D8dDh5mCTY3HKj8eDT4SFYUgx3Q4xqXIXb7zXJH2cZpE/Y2PSL1yvb02P/QSA
A/FOHrHVAddE1WQYo+mBA6H6sbAbkrcOGzfFgQX7NzqhdeGVfnNECrYooRKnIIh6PMGyE35iEL4H
owVwVfdr8zBTONwDupKbfLLKC6YNx/fIPx/QRHTfM5GCJ49bBWQZJkDtpMQtwEUrJu08PI/8N7vB
mb3/YCioEiaDoURMEf54aqgCET+bIZI/YQFfeJ4RZChL7AnTcEJj5vxGeWte3I6uRy+GYvi6NgxX
IZotLzECOU72XWvH3p1To55eUK97fu9QPIDq6BHY8hCuOz85vMhllLYemIMypY3RLwAIUn9O29p9
V/isvhaqN0jbke/j8MM/jpew8+28kmi6B6kDNd62emvXACDcxiNJv27H5Z775Z1KSq+DklirL8cn
onpxPGjvxKM+eJ0eeLhHgZcIrfLTZI0iuyYuyi89bKdXKFbECE7y2hg0TNzVw2b6fTrEQ2IGiav1
9aNRukhGoPoLOG+joCz1LsOQFxdf/CHCj/XYdFkSnP+gp5cphQTV6Wa+yKCvBZLtFGGCZeiNwFy0
lgZdPm2LKqsCcJ8UMqTr7K0F7uX7ByXV47IRtmpmrp4OsIM5eHQGrR032asawHVE4+EWrzpjX4vZ
3uFpfMmy5fSUkM1z8KlT8TcSyR1/Wha3x40JO8xEOl8HPRsDYy4Qvcm99oLy11trqgIlti8dE1KC
45G0Npl6JE1EoMMY2ppF1l+TOBEjZulywG0CIQytsnfn1/St6SGwDgAPJwY1yeNBExAEwPYAQeGV
F+86B/u0Hqe4qzar7f35oU7vbQQAdFoKqJtRHVjLWCeCeq7mQCxMQHTj/KeJh9FNxjsY5/Ez1ovp
hfHemBo7VFB2Q8Wb1HY1NSDPgzZKxjNLrCENVKGfLBhFsDu6q/MzU3/Tv1OM1ztHZbIGeBLkQ+31
tU33aEzTfl6Cyk+6r3pf5LhjZoW88LKfDuPi/2HRQUD916A2cPyt/AVf36aIjKDVYwsQdUmNaWuW
pvhyfjqnG9HFzAqBUHWb6UiFHo8TjykYGiCDgdfaBWVzO/2iQTy/S5IpDqrO+lxPSAheeNVPLzWq
OcKDo8JDC5JnNajna5PWSssI9AwIesftF0AhqdGAy3FIBJi4p6o2BNKvLxWHT/elQgjZ2IbR63bx
Ojie7uJpHaScxQggu2tBUYvfHn2JOxSAvi2AYHfnF/et0aiK0hd1bFUiW+3KgmQFdKBjBEjq1qR5
bh/tO4xTtyLL3Js6md32nSOqyr6FMBNFcOqCJOHH8wu1Oiwhnnd05fwY3TLjV2+6N5NThRu63+M7
owpGwzTD4sxRDUSUb9VKKPAI9Utg0vteg1lRE4geYDzDWs+hYRUXNs16MV8HI7xWvkg+vQvzeGo2
+XEZdwxW9SYOnijs7NIc2ugyRGgZVuUlPWT1sv550F/H4zFQODTCmXXfwkt0usqD1aH20NnXBQTC
D72fhfZOGUfcMl57Hy5NeA1B0f7Kv9XvvNLU+AaBIfsHTy/kZY/n26bEa6PUOkwP4JdRxZXBTFsZ
dmKzXNg169uTwgBwNv6fIErdAavvOPloaPQIH+5H+IrfkNCv4qeq7luJgmGVPp0/FG8N5tsouVO+
xiBFX91sAqCcMBKL2Kwq5C3aucXeL2nMovtxSWD2jaEocqr6hw1gj38cL+EkQtSfHKvaL0ZcN5sM
SSIdp+wSNatyrIvv754Y0QGHjwRJjbb6YGnvhODPOHsRnfyA1Mx7ScHxo0ZXWB/PD7W+tflgFBde
nS5565z1xKB/9lkdut0+D7vuxoEiSz5j7XE7IRebhdxW1fJOXzLaPJSQKHzwBBKK8GqsVjPyTBQ7
0rLdG209P2k222QTO02H/CC95RAW0q1r9mEA8E4Pt9QHZ4RCDJQrBpR2P2aF1V5jrwUX8N1r4dDl
A5nFww8ab7Xsk592heECIcA/oAiKafHRN4J4tI+oD17BuEIzsLKi7L3D8tex8JQ1KHTR61u9YZ20
IgFAZUT0wkbRgib6xmpssQUqtlzrXUOlw+iuz0/1ZD+rMRW6kS9BkWsdwIXRpE1xWo57a87S34no
/aD1fee6rPT2wmZWT9PR7aeGojuAni9jIQh/fHSE7MvYnpNxP1q2hjHyYn9Amze9EAa/NQq1BM6n
busG98HxKMmy1EvtOKgpWBqeNy6WqroejhdOy1vLRr9DvYlU7YC4HY8SixkZHYgte1fUw81kpnUA
fwr5JChol7LDk5PJuvmqtQKJ3WWDqd/yR8VN2F0v6ipCNwI1hZ1vQ0mpgQd9iKsE47MUm7Ss74v3
3t/q5lb4PYENlYI6Hw+ahCmKRLKf9r2Mox0OChm8Zn/ew42vg/Nb8I35UUakE0e0CMhsXd43q7kr
eo/S8WjO4m/UaZBHxYw8REAu6T6Vlj4dENnLf54f9Y0v6KqQG4Qb5TxMA44nONoYaUL0HvdVN9WA
IGWy64HLQF8p55f/ZCiAmNj9IU2+7mdbOb5Tho13vZXoqCA6iFDU6M/tcvr2F66QdRgs+GwIrf/3
UKsz5oaxFiIcMu49L63upJsW1WZA2GbrpOisyTmMn7QhQq4JpfQLWYyh/u7V+eYJxuzDATNME2w1
diO9xK16ROXQBho3sKHHax+VgKfMnSZwzDkLvimS1n4u0RqH6uXN/pM+hNOj3jYtcm8Ae2Y/hDpY
oimzCSt67uTOunZhid64IGiv88Z5/AlWZRWZhGSrvkVZc2903W+jyOZPAyZuF+6Ht9ZC0M3WSemU
TcIqIlkc/MZGn0/eDi40alKlwGtCcecNsdgb02xcqG2oF2m99jR9HUobJAbmupsNiqtCIXFgvNoy
gxYVO/BjVhJwmxg7z+vbgAsk2ra4xCJyMBWH8zv8rSMsSM9JznnUbbG6dHtrSfsQ1YV97UzZvVFD
zD2gnTHBlGzgHnlQOB87u7OtC6Ybby6zS2iENx41z/XVuBjZOA2Ye+4zECEYNy/ebdu55s7Js2Y3
pJ6+Pz/PN/a4AyqDXccTDSTVXd37QwuIcnHQDq/qGsu6uHXkL0qrNkQqAR1tyBormIH9/j3Icdgh
FRjVO0236l/ljAke1Kaqg80BNWs/6Bjcb4Bkl7sIrZYf53/o6e2mLJ0xH+O6VDf46nZrMbyh+I39
lDmQkFZLWhl7G9kLAz6rJ8IL8ffpZ1AxBM1KKk/KxHf1QnHYhFMBq0PxChtOgDLLNygh3DIhvsxD
qBkf3j07jhStYIq0OAavHdONSrmYLyjC4ZFiohvc+Pb8s24NGLUeX6h8/3CuSu2J+4kJQQgdPxWd
Rfu+12W/b6skPSwEtF/0CGR3aEbyfabLHB6ifI4vMbEif3CXHo8FZm9GVBOT3jju21/mYAnAye74
5fwCvlo8Ht8X9FUVqg3OKej5k/vCGhtU45d5Dz/P3rVuF381Gl1CdiUu/l2L1tXuDVEaAKi1of8C
FlXsCtC++zJFFlr6Jf338z/pZMcS5Ci3UpaZyjvYhuOJZwQGoiREgMzbxrschNVVGYcYtpFfXjjF
J9sVR0q0vElPqYArKMPxUKCARWlzGwUS0uT15BX9c2I17pUwGtSbFj25sH9OLmdCKXxq+IPlhtSz
iqXInnD+mqUZTKFePppJ5DzrIhW/IwsCyiYHF0o1Do79fBP1vp5ftYm2XHj0TuICNTquo1xe+KKQ
bh1P2cIRTGSp0tAo4vpbQffyQSdB/4ozRTmj0SqjXdvrDvwMs76w104/LLU+NjLmU+Tm9G6Ph3bj
sbeQUDIDeimKzmT77R450B4B/dnyL3zatwZjjiorpebgu6td1PuDRiDNPG0bLTWMStpxB7PdhXym
FHkuGDGdPHusKhYYeDtT6UCmaPUaVMLN0C6qzGCYtGKXAHV+5vv9zucI1Vj4e6jE4B5w/py8sZkY
CR8i1TJl965mOAlfs62xEwF1pmRnmfN0uyCYsysNUX0UFQJiepRm9wOctQ0KruWv88OfLjDzpRyh
AILA2Szj+GuiARJH0shAveT1eDXr9XTQQGMHlHnaC3v29Jgq2A1HhqyUl2xdgC+sXsCPMEXgmzHq
pEklfzhIMN2hUwxlPkeu4N1T44YneKVCxquy9gjHxqonUh0hFZb0n+vGKXBuwCce5Qntwkd8YxXp
wSl7G+4FADSrM5GXVefjUYnOOhzMm5R64zVZQnuFusocnJ/VySqqLBigBBG5wpN66qf8kT12RUP2
AXsvSEZgzJsoAi7jFF7xZCDrHqI/996pMZ4Duw2gNKgWHrLVeK6J2e3SGQF1hfCzDlYMkTyraHdW
g6zFhU92cq0xGJvQI0PlfaD4fjyY5uZW2Soq/2wW88esHhCBzWlgouxTbRIt7T6TRdChLnEEPL+s
J0efS5QHBFNjC7QqDeHjkfMeGb8xZ5rAHqu7avD1W6d07QMXgrN3fOj6nZIQPD/oCu+oQmuFuiaa
IvJEK8hVv+rPj6lVvrsogRQDT84nw9SarZWguYIFTbKRsYYJWr5Mm8FAKazXS/umKbxLT8nJ3uU3
kDXQqOYXUJpUG+6P36AXY6RpTsUHzmN7X+vDQPN/yTZZHF5qwan78yhKYSgX4TRai6yxJ1aXTdVr
eDPA5QiQUEvvR+SJbxcJu+n8qr7xKYnqOBuqGAnAabVjtckvPKflSkO/0AriJJTbVDZxoOmJdRs5
uXULweFSB3y1ithUvqI0hEsljDtgDdPVW1QM+hDtD8uZnHnTa3aJI1rp5U/IssCbPD/F1TlhNMwC
WchXY3HqfKt9UxtubhSwZe8rtFe2c5/Fe5dmZuBrMrmyvRSBC9pHuyZLm0sgRnUQ/viGamiKOkwQ
TBF30Gsk+sd2cXokfvp4Me/RvpO3DerwCJrChEK/QbibuAZGVVWded/VurgCEoNwQysRJju/AKtb
kF8BbUH9H/AtmnXrl7qIdWn1crDuQrpLj5S65YcwsZt9mBL+mCgkGhcGXG0qGh/UlcCzcy8RbREk
HJ8SmliIdsxdcu/n6fILLtS3kazyGlOUcIviiLWVi/Suzk/yZE8RQhuv6SmgCiCL6jj9sdRJh/Ra
3Ibyfiy15DbqEan0e+d74vv5+/JuZscmUhNTZBiWdvV+zSK09GbU0/slVTLIs4HQ9k4U4+xs7CTq
v8+63V1q1r01O0H8qAo3EMCd1R7uq6GFTRWm95nsiusl6rWgy0ZsiJBtij69fyWZGt0QIlESzdVK
DrHXtrF00vspnKAVRYbxQ+Aj9lMUyXDpkntrXqRiNK95TFjY1bxKCg15hDg0Z7Py95B4xC709P4a
DLm8gA87OQV8NjIe4BrcPgpverxBrHjgtg3z7B6NdLXtex3RZikPtiyici8jo5v35xfy9BgwIhc4
Y1Iup5N1PKIQEvnzlo+WFJl8sRPpvXhKhnGTYCXF6UeiDn5n5c4Xnuf1S/m6QzmCwDdIvWC/q1X/
4yyQQmcZ4Ea+oD/EPwo7tfBnaDHrAsyFs8w8u98dzTfQZpTgVwtcFV/MOQ0vTH8VrP/zK+hHIiDy
qp+weiv7zLbRhk9Y8F6fnnRWHi+cv9OIotV146EeCe94EbsFkvPW1C92Dk6+N5U4Wr3QW7iF8Jxe
BSmLO/mal43zIw5n5XDbpVBb93VvydrGt0rPIm78wYa5dv6jv1IPju58/AZ0zg8dBJUkrEusHQIV
VlMlzaObJrWHrBgWaR+FqGeIo0AEh3IgWIlFjgrcbDwbpOPGLWLZeYY9Se4Y2zn05N96KksqakM5
Yv+jSOLjjZvb2XznholpYb7q9j8v/G51KR//bi5NWuPwGzj4FCKONw0iPmkkBgihiQE0tJxhsSJK
Qtm6jAsBF7cFbe+2Wngb+4b2MUFRhVKIWXXbsdZxC9GtMv7UhV10YRe9XjdHv4tNTHRCkwK9CAqd
q2202J0fIro/PAzJ3FMrKLIsRktNcx4jWiTUElFN+RyJOFZmZVNYY9MDpXQ3tY0nobJW1fQhtTX1
CxPTl4/UyXBmOr92JzudbJuLGfAZfSrsZFdXS1L2VqnDm37QYdABlxSmFui9LR/ATYdiV8qRbMcP
e686OF7YtAccEMpLWi0ntw3ZIE8g/ry0T9VKHX8/D9JwLbOme3ByII3ITSc/cQPV0SbxC+PTXJLs
FJa7fHnv1AWlFbBvpOOEOmtcVWf3TTMAtH8oYSgGJKcDUmtycjYdXnhuYm5LO5dIiFfeh4raxIU7
/XThBTRFyhAGCkLsklWggVXVOPW4DT5EGMx/tpFB6QMAKKN5SChcRD8UwuUJ6EsVbUdUkP2txHCk
+XB+CU4uGiq8ypGZUw9IF6zC8cKXEXbVvADYMmhOGHhajAa94c1/e60RogGvNd/ePR4FHsp4Dhk7
pdLVgWhcrAvo8MjHNix1JADmxkqQhUurJ3xjy18QM6v0cH7I14U8PoQkzxQkXosDzHL9oniy7KOp
Lx4j1fxCBCycMT0kqNSEhmJROGtbdAUbjl2VW+hioCzRB4S+TYXygW3aL7YZmcOdSHsU1KEL1LF+
iS2jfsLxT4TNSCgBwohL4gQughZ47Jv1mDya7ZznD1OLIgEGCH34AgB8vtS3Pd15JMCsMg8L+498
8PijM7y0J4ReHn23mDd+gsABf9pf0KltPtb4YkEnFRuBxR46LImuX4iwXytdq9nSbaJ4wrEDqbEu
4zYoXEFxHOPHUiTyMR0mIbYOkhjJ0+SEqkQ0WXP/EoN1QUMdQ5vqIR5SK6N5rkff2iadwyuIV94L
F1oTbfsFMVaAWI6GyLaeK2nkeaZ5NniVdDaIdVbmxnZLE5+d1CyfmHtBFLqAREDPoBTWQ8E+v0/d
WX7I/UYzNihTFx86bzH9Qw3suNmhi4ttUlunRbEP0VXNo00l2h7zmcqwvzhtqH2UmLvID7BEu59h
nSXLJ+zCDIuijc/OWQx74R5B+PETsgzhi4JYixtnmWa5dzM3zH5Ffd9Wtyj8VOJzkeioEVD1RYrQ
jq0I26mFZtBN3lmAkNNUJT7a7NRVME+5Pd1UVTO4N0jaFA+ToNGxtSd3aa81Ul9xPUg5N49soRLg
4bCgbTuWPrYkLn7h7jP+FFWsBRfOm7nezP+PtPPYkRtptvATEaA32zJd7aTqlqW0ISSNRO+T9unv
l/o3KhZRhHRngBlgBExUGkaGOXEOtTFqSOD+OWMwOAufEtlDkThQE9EedlqIIj2jHA+2Wpbhu35o
HXj5ZgCJ93lsDfvQzjrYJrMpeD+HoGgYeGAe70BqLbYAYCu3Xs4+glagKikf5MtbzyOHukKRxGdL
iOFxasrxgz7lwJARZcArmG39U0lrazokjYY+HvJ2zl8/tXTbqIqSWvILruqiKhqweB2iq2Y0uneN
kkUwkubi0DhqFuzbDBWwmJ7jW5Sugzsa9urh9slc78BvxWfAxATW2vVAS+PMtpPpwdvAiuKG4poH
C7TnDpYcUEtndEi9ZrZNP3G7+k1H6zs7eK07pxvbsOAHwrakQML38zuobl7hRmDZnObS0+NzXMBR
hLoF8Ir3sBO3zwMDNu4OqEr+TLzg+MUslMeiKDP0eOBwfjcTlNifoeKskg9akJf2F6aWHf0pyVoF
aNLt7bp+G5m74W8yL/AkV5QCbQ0HZJz0DFr0ARcGxFuzj3KeTHRge14QkJrlj9smFyRyv7dGllrQ
QYc+QcYHl5c0zlF48BDsPfctxDVHRR2KD7HbFs2RxjA6r0iHFnKQFRr05OMcIcLDwIAyvBm0BMKl
nWKEqfXl9m/63WK6cNcyfJUNW12l+EWF+PI3WXNh68qQay9Qimbe2yqIOvEyMVugP4dqQp+mbyPP
3gHq86LXyRot5Q1E/mDghCp12vUmibIPpkA8Z6+KHskxvVZEeuzReEk/Vd44VCeRT4NHK76bwmM5
5dPbRpvU8d3UzZDPIMkZqhvB12848mJREkMCxNXlm6TMdbkoo+5gjytM4yUBA/EAA9D8w+3KwngP
1VF4MgRgzc+xhArsvWiIPaQ2rDZ7MEUnPhuoKGSHSIPq2ZYaa5+bLKqfnYEyyglZkk551oq0zz96
UP9M7yAhRQ6xKZz8cwYpc79ROrr6pn/n53xEsisBYGV5YaKkZ+ygH89FDs3NvRIZ4ds5rktkT21v
nxZZ/qUO4Lna8TvGD6Az440c5+or4Qdg26KvZK0UCvogKZF888azCe1RsxOAPv7L7Sa29oMWlu9V
ZMY33Nh1iYAW1m8sB7hXGb0vImcj8ggbrVQ9q3lsfFeH/nGaoVNGbxOkFGm5txvdNIBiDfrgF6Qa
nTeUTrKtZ07u7MUNkr/CRuOcUiEttWVuN456bQiSknOqzwnKDnVtioOCKuOjAuw03PdKoY0PKpqH
h9KaYNIHBJzE866vc6m+ixPUPo+o7yVvLFv05kEZ2hjOQw8Vgd1gtXAdWJNmbYAsrx0Mv5o6KiMX
ZMyy2Hl577U2oHvcT5RS2yqtDpnef8dP54jWdvr8NhDzD4cfmcJ13jhHpVWgh4O0/FUpJfjttmO5
vjnA+HRG9kj+KDUswSBmbIZdlcoNrEznLkpcxLyF/kH1ivBtmrXVX0LsJMugbPbKvp1KJ3ZZ3Jhj
B4kP4U5n3GbzS4/a+aVqXROFUD18j6YaGuGjx/fhdI3l317qyl2hkgNaESICzHuyzP9HUYuSfUMZ
u7fPc9uLT30A4/R+Qh3EOQaxprwYbfYrLr3u022rKxvMkCANZ5OgBwjDwnEnjjZ6VWs5Z9fN836n
xFF61zv2/CVnCv1NV8e/btu7ymKYKJVkvTA7wdRLPeFylajcNe2gRNZ5ni3iu1ofP3Si6fZAo/UN
H3Dt9i5NLTZ0ttMG6rrEOttFHsR7N2rqco9siThENfo3AbP+pxRN4eNojMkZKd8tJoXrIAaAFt8P
dXtQqOS0i80NyyzNk8BTz6NZM+tv5lXV3jdBg95Z59XNPfr0Jkq+CWLIXqdVX4SLmNUpE7X5tldK
7bsx98krlPWwAymKFt8VaYTw9+0Dub52lIrpUuOhmOhi4vfyQJBkqxDxjfRzpSDG6Kpjd1DtZvgw
wJbUvUGqOjsFYauXf9tkoOFHIYkiIpQj7Mwi4QYuNDYJgfB5VJHmDdA0ZbjfdF5Lz9bvqTOED7eX
+XvO7tIVszgqidKxyRm5xVkgZjOaVdWjjoRb1U4pr7exC9IMMU0I7hmvioQqOjbAHh+0brCnOxGi
V06aQct73xt1oeyh/Av6Ezwc2pkkahyejblTWtD1pvqzgkgYOglRiPtOU6cAqaKyTne1OzrMTQaw
TB2Yxsu840wubZ06ofWjryP7oVFGMuGbl8qG+i5HBgO4jq5Y6avVWeYpaNwu8gukXN9TD2yKr5PW
6p9M1AJwDLRx3F0fIz0fiX4KHhuwyH7OqMpr3LVd8DyQJaM4odB0lJTQwvp5e1evv2aDgVQcCBgO
IJpL9mCrhVK7bJCcErTLokOAGLtyLCxyix2w9UDfeA0WVBqEvgyx0GqgCkIRGl7YRQ1QQFHGwL1q
nTVIU9AKK02CrJShwV3DwMDJqRFkP2lT3KEbZlt9eTR6vPVDlZTKfRQ7uviKsCgRCJiBvNg1sbAP
Xa3DLh17YzTfNU6Kuq0Dvd244YvWfjkxpO6ASJPhyLJlmFdNMYZDKs4BIA1+aK5HSJK35tmhYGp9
CM1OQQQLMuNfedqlx5Tulfui1aKoAXREhnaMEec6NYCN+72idiUKKCqiet03xSvhPdIhsnzPjkPq
ueEfrr0onWXa2XR6QVwRzlz6hzCNO7vuydT5JOZ9EJfRTi0c47FFvBoFUcU7FGP91evV9I4n5K87
rSR/XC7H4smAp3o5zt7OkFqlQyfOEw/nq+YF0ddycpzjEMfmiRma5hNKBP0WG7X0eQtf4UDQBtCe
0jyAqMU1Y+ZTmXvHKc/wbcNrjNxPcHAq17ivxjY4jG4DSQ3uMb/Pw9LYQipdv8hyYIcZVqYJCNmX
xkuztGLXyppzXmT6vVqjqCI1qwhbqUL6Raim325/xCsvAAT1vFFyrhdCkkW4x+BQaeeAJc8l0FDU
Q4NyRHy9Q4MK7bJhH/UV01p0uj/eNruyyWBCdTnTa+FAlrwPIq3nGVXr4exS/cl8fkCe7RxU2rrD
ELZV+19DecN6U8xWgaIObHwbvmvVviQgYoGyvyFLVH/EW12jQE+rld3ZVRDkRYZHMu8aU2ydJq8J
Mm4cWow7ZWpdGMgUS91q/KxtO+hmSudMbMp/X9o3BiOvMg35zERPtXoHL23s3pluH7waBexTwFkU
it8orm/UD1bul4wxSdZxRmz9wi59Lq+vJo91z/XwoA8xLNcRlP7f9QAK4WgIvK0QY8X5MSsBokC2
TPHg+sJkwXxKze0dzqOLfONjwXjzL3x8ZhxSx07bpy4XKbP3dBBPWuYFP4YGVY5DA/9UgJ5kb5tP
xqCnykkpGqU8IvSWVpShHDhlTeB84UmYbvKxyaE1PN6+o7/xTpeegF8OupVrSgLC/MvlIQ16opfl
VMznRIuHVxQQ+c1Vm4W08uFefx7DNHmJQqrT+9l0c0RMbeLbwwyjaPPURhFDAOgYlrDyjaqSHmox
qvVu8mgJ72O3rrx7RP/Kdjc4TWU8FVqpp37V2emwRyLS+aXOQvs8WyPfX0wZ2jsZ5VCi0zdDKb3x
sl5fCpg6oATidUIrw1q2ucbM0SrDUcSZq4qOEI/Sx5Dk802e6IxOGajo3d7Y664nj6BEqTNmAVwB
MqnLjUWwPVU8tenPmlsjALzrCvSVd6qN/uDOcFElfcANoojDnMdsfkVjeXjiG4q8owXIGV2cwoJc
GwYx47Neal38qtmz/f32b7zeE85bBhsMP1COXNbZFOQZk7E157PuRRpMxSEKhMjTxo9y+vkuTVTo
hm9bvHYJWJTTFoDJZYyweGubsfLmQRnmszCbBLmMTH9khPND4FY4KATL1B8Fnuh026j8n15eceok
DAVTwKOsSKp9eRIDDUNESgf13CPlvQPoLb4akeXnyaR/vG1pbUP/tLR4aEq3z91GCPVc6uV0gHxV
aoQ0ke9m6v0wOs2H2+auIxeLeIuyC3ktSf0yOE1dc9SyplLPVT61d04/wGFM6cnKvretQzyc6i1K
2CDbWoiU5hQay3hMpUr97Z+xsr8gurnqFBQg+13CjVAH95wpCqyzg2zAvKNVrwMDDNVjG45bA78r
OywjcVw7yDzG0xaO1ozQayyGkvSkz5DuyK3J3JmWZMxvmPkm58m1u9urW7PIAwoDquyXXEUrUdCY
BfAX7awhpvKOmcTohDLnmO3DvAsP89BuRSsr2ykrU0RIlBAkXOzyujZhq7WgtfQzo/PjfDRzq3df
1Mz0UH7X9WBrCE3eycXXAZ8QoREpMo1XW67/jyghbSId6WVPO5eMhn3PEWVLTpRYG32j2CxPZmmH
kVwmCiUnMu2nSzso88xghlL9PIiy22voyJEOWMNdrsaI0AeK+gDQNAEALWiO/fUR8oWQUDFcKvFc
i0vTh4Yx1lRmzygIp4+QRwUPBjQBxw56xkOBKM0WalT69qu1ErtRGIE2Sb0i+wHJrbp0VM9hDVvS
GCUj+taoUhdZGD1rQeLtPSXVX0VU6bCb194+brrpmEEOmmwsfcXhAg0GZy6xLbCELF4hkuy6MJJB
O/MkZ+9nuPb/K4j+703cLiICWm7OB03RXWXj+Vu7xAwa/p6nA7C6/E67oZpita61M01fA41qt493
ivRANjo1328f76otyDNkUZEy7TJnpv5kpiV/frbKGuX2RGnea9Ct7ag8WOHGA7ZqS8IoyHWBpi3n
EUolCSN9ZF2VkY//wZjbF1D46735rezI5je+mbXTY3KY8XnJXHlFvawlpjc3ANnPibC9e3MyoiNk
se2d16rzF3r9M3Mec/zx77cTgAhwINjGuDUL2F1ZmVDhNrN2jg2bsCNM1cdcr7N8D9KARuU/GAM6
TJICJf41H2frVlNA+excpoiEPama4RwNV2l3Yaxk1sZ2rrhyKjPUZBmwAma15AIqB7cbhjTBlSOh
6h3SIMhVEm1P/1rXg3Lo+riPNu7L2gkSb+L2CD/kEV56vTnKI7NUMuPsKG59iB0kQnalA/+oltA8
1RrDueNKbxHdr9xSUGRUkhCJobOwxJZMTtMN3Wzif+JK/8KznWnfqKW09zxypvl6+whXdhWSXx5j
C5ysnJq5XKJLduDNk019NW4Q2Cj6n1U7WAeRUSDnfqbGtHFnVvZUsgrLABIyVxo4lwYdt6jQaC60
M7Mravejb3tvuKcGaXUn7nRA9VsvW50JljCc/25kjvIcmbRKLADIEgrZ5dxMnCG9a5uJcVYcpXoB
vJWnJ8eYcvcEZi39SoY0FAgLD/8S99iMQMJMRtFEOtbLNdshnC4RPhxFbDs9NK2Td0ctRtF3Dt36
rHZZ2RxuH+vaHSKoI3VR4f6kmHhpMYROVjVaQ0dLVFVeYsMJnENd9kkKt+Scpxsbu9KSwwbfiQRF
AIhYkiCNWqVSLFTzl7khG3QjZucOTi4oGxTK/EiAFt/1WlrsBpELNHCcMH4bVag2U0/R3t1e+TVW
TtIZgz6SFUFZhlyEKi48yWmrJdkLs66cddkLw4RicozfwQcwPvGqiIc2mao33WQPwd6xRoTjq7H5
D9gkNetEsgkztZxstC2vIyhqzBQ2kLMiVIOW4fJEtAYsnGOJ5iVgFCTdxUFFWAFW6xmgDfVgfVDe
p0CrdvFUT/mGH1tpN3P5yGYlSyJf3ZLjGRBbGsWtKbj01U9NmQDgR5b1XBeRc4q0NH/HpB4ysHps
7uwubB6hJOk3HM31d+9C4wb6n+iYfy5pGiiNN6NeuOMLAU3S7VF/C+5HyiOvQrMTb+fqubFra1Xf
iqGuHRytHIqzENKDSOeCXu57AelBn3jV8DIFRv9zdj3xwEhQq3wEvc8TjJyFE/71SwXAlOoVQbkK
NHBZTDenvAlzEbnnPNSQwU11fdeKpGTyOHff5XMdfLt95a8/dplGMheLXCJvwJIFMJrjQQSd6pzJ
Xsuffd9b1Eft4POgBuP726auvy4qkeBoiJ9UEjncy+V2mjnyVUqRNm+tLp8fOnMsHrq6dNKjN+TB
o5kFw7mPOvUYidRo9vUQ6h8tQ0TlLre02I9QB/8Rp1opNm64/HouYnYo6oGe4nmk8AAQ7MufpTdB
LSDZa97mnV7/HD11ZNSJXkZ5f3v9V7cJskzJwAYhGuoPeJlLO8KLkQkOuuktQx3ucDKLiC/GFKTo
VhsWP8PZtu/+fxYXfiNIbGFO1Ti97RjUaPeKa2b3AYzzzzFwmFMc66fb9paXie8TJ6HLEVOeLLbz
coW13SrMNMX5mwrF5weeZeNNaQRnLUr/ejLwtymo/OGt5B+IDVyayup8gocwz9/ETkCPy8zR3UJv
p/TB0EY7yxX2N60sCzgCEP/Z+GaW7kjaZoyM1i4FbtoZi23tWmvUh87N3owjPakYmQWmAHMXWkk6
3cd4dA3UfnP3y+3NXV6f31al++OSMqm8ZNBMi9r0KiXK3kxiVp/00v2smS3Elsr8PORVuvGxrq6R
t595ErIBKhKX+5smig5pksjRI0f2axfSLdJ3EyC84FhJme+2Cs1HCMuMLZ6Aa8NylJWcHX+PO1rW
8OsoyOLUHPM3SRBBLJGUHzuYeZHfzQPtPk7H+JxU2fh3nyY4JsppVJbIWlnqVXGpTVFeK8Mh+BwW
tecc+qZHrapUZnTnek/pv1ap0m11Hxfn+T+bIJDglpBU5EtQjN6KMSynVPls1XlDnVxPD2lVuS9T
NEC3Hkzl6fb9WdQMpT0GHnF0pHhY1BdhndnoE5LwrvKZJnC0x/T8qAEbeejm6r6deu9DYUj2pVQZ
UoiPxv4vKZd/26ciIvlROWEcxeWNQodJAwvRhr7QpuS+7SbxhAKMtmOigC/29lrl/+sPl/4/W3QY
8Q6MdRDSXdqyyK6IFjvlM2z8TfHWCRXnP1sXofkakErHu9qV4JiCpnp/qNsKRZLb9lfOln4yhGJ4
B03yRF7ah50wH7NM42wrbThljUPyl0elAx5fdI8aK97q6y5c7+8Vs1pJVcLukpJdWgz13NSyOMh8
HW3jr5k7zC9zNJvfitQr/ru9uFVTIIMZaSVChif10pTthF1reE3idzGsbXsVMUgchKDyAxtMVm8E
RGtH6VA4JAmilMdHemnN1MdkFGBo/WzujOZdWVm5+mIndjV8pALiePvZ6/v8R6Bp7amxSF42Ys+1
o+R9Qf4K/8DlXdivQAwGIRy+Pg5vop1ozdEvojTzg2O0Vn+HEGq0hQxc3WDmYCTVPG5w2bWGYJNn
J1US3yzsadzbI9KH+4ptns9BMmob9JZr1uSQOcxU4Li4QZcbHIixMca4Tv2aibecolYdzs45z91c
/x4Pg7lRIl0350imPypz0AotzOmMBGphnPiGYML8daohDn4C/Wf954poa4x3y5j88z9K3FmX0+ZX
ncQvTaMnhcQDFgfRlvN97ZTRVjN4zRpzDZA00eGVIMBLa1Axzmav5LFfVGkg3iGXhgDD3BWW8aoz
CWn9g5MDoUSlh4ycUES7NEeKXCpTM8W+rhh9vrOqqdjpBX3/XW6QvqI65XqlwcPZt/+pWTuIf/gy
GA6QXBf012hHXdqvaK+V8Pumfts2zrfWmZyTlgzpsVRa4xWhYGXLq6/uL0VRSXutw1u+cDzCtLtY
B23oD3B+zQcvZeh2p0dRP+xztd5sHqyag2yR4X1JKrqkNOurqBfVOGY++uaMiLWNNqf7VnXyvXCH
ZiPFl9d+8WJRs4OUVfKFkfktXowpEG0hsiTzvW5w6ycV6lzjaQAT/fcvE1cUej1wMTyMy0UBQwr7
pjZyP8hHO7uDfdpCQDoekGhG6W+eH0snM7eoAlZ8qGS4JqJjtppOrPzzPz7DwYicuu9E6ndjULi7
ZKTbvVO6cWgPokwN+06bm6LcWOnK8eGyJf+05Hy4YiUO4aGy9FpNfcVqIugWNEoHiErXdVDBcsUo
lP733yMEvhLjbDDBApfQ5So1QJXJBM+CD4F/8c6cASNQqpjtbm/VuKE3dH5AZ0YBlejjKObJ/Rf7
4EqJ7WA6RiXl0v7M0JgbBFXmU6iB7NaqYEVw0jY33mTznNb7aNSNuNuFVaC6+0bJe/fTXwcGknuC
GJqXGjTpwiF5SpCIOGgKvw5r6znWiuIj8Jgg2CWq+Hbb1NrnImemKQZTTwPBcrlWxRQ4pG4u/CII
0QvPJ+GER4YGqo09XbtEQAiABtA9JNNbVPHLxtYHUziFH0au9Z3uiLuzW0iLy6QYtpqVq7bAIcqG
CJiFpXuDXcWuOt3L/Z4yJBac0S8o9juMJBtb4xurtmhLgQIEPkDx53L/wi4f4F42M79OrVR7SNOh
PYmCT+mkMSX44fZhyXdv6dt0IK28jIRxHNmlMYZNI6+0qtxP+wQackW1di645HM6MNW+68bxZ2Ma
48Nto6srpPEJqoe4GMjApVHwrohnZnbuN2lrPmci6/6brAaiLUuAeDvcNrbm4KScFABshj/BfV8a
Q31rzDSVm59kReacmsLIkSbSGnqE6qyH/dErGH68u210bYWgDGVWR4pOHnlp1EPSXonNOffR0yvj
3egBoCoNxLmq0NlqoK3akoN5TC1TiNAXuwnHuo0+V5D7njXQ6LAZPjiWFpLNimZE/5A9MfwHVoil
IQh2VYUHT1dV4VD4ecss+nOcGf1XPcoaFEJrtXs31NQIb2/l2vn9aXGxlbGJNqKd2YVvUNzJ7+DS
yHLgbU1z1PImch9JF/+ytiwTNhpJZGpSnJOFLnY0qUWPCJ4ofVuNIDiOvPFtoMQaBYeysB8mLSne
/8MaSSiILyQrx9JlWohTV5qXl37kRPnJJbSB8bZSdt5k5s88GX/Jt/a/Bf5hb+FiBivMM7QoS79z
QkjRh7lpmAQo7OJbplXuRhdp7T0APk+/mEYdVFkLPz21HFzYNqWPfHyTHxp7RFSyLd0toem1i8K7
Tf+POTJJS3b5zVVj53UhRQW/oVvzuR6il8aIg8cSgthnMXkbkyRrq/qN76LYiOrKMleahcRRF33p
G/Qh9CNsrNG3Oos2Q6XVVZHQSy4nSPKWmI0B4BYooYRVuVaa3/V54e0QYVfgedb0sDrYTruVmW2Z
XBxYERZJEuOyfJQOwlcUj4L3ydx294yOvCvqxtioIqz5L0KS39E1o3ZLTCbxpTd3uln4Da0u8+Ak
DkSkQd7U761GT7eIhFbPjVhQwp2AWS6pYyOlqNMwGrj6geW8JEoXw5hUV9bGE7dSGiGEpSMH9E56
kuUXNvZp0E5W4XfVZAdPLnSj3Smr7PpUEeE/C6tvg30TRKUK1LzaUrtfO8E/rctN+COoV51Whisu
odFsqK9hmYbtXZ5rpbdLmYdVD14VbfFIru2r3FCG92HJMZZDZ0Vjw3CRaIU/ojs0nHRFG+q7ole3
sCnrdsiQmA6BDm/JBVqL3Igmgngf9kGl+oHu5lC9eJRJ/nLG/rePlCP21NLlMOqSF5MQD3XmuOPD
q+NcOUV582iO8HhkhfM2Ksug+Id3joK+DGVBxDLXdHlmTTUHCpFn6Ztj0EOaPQTlYQqz+b6pRWfv
I8vbAhOsxX5QhxJjwj0hBbkWFkUxGEOWVv7cJu5RGYfpPlPafJe2RQQleVN+9qpgi6Z29cP4w+gi
HEPLLK3qVil9RRmaR7ec231Bd/fXDP7gRALevlZdkj2MOs/t7Ud2dbmSxRmYCnjzpZ+BHaEKo6wt
fUh2IJRQmsDdVQMjcAmBxUHFjXd7dzC3nqXVC+tIPU7eQDmOfrnLVTpUdeGFOByXkv5J6VLHPUpU
xf4flveHncVperNK5p7YBC1DfWR2Kv6hz/gn6EPsOjjGqCe+SUMhNkQi1pw3WCgYjtFtJ75e3NoY
OhwwIjJ/mHNlPCWQGal3tYF0wTN0fNa04VZXzTERQSZPynI1mE3W0HZj46U+Q/a68r1vmVp7AydY
BQ1x0Igk+XJ7U9cOD9pmsktgJ3Km/vLwhDnyEEaiACzeUNDStIyAsG48ez7dNrTmsXmMiDypUkhu
mktDtlZD1pqQ9DlpGX8XpR7O9yVDKsVdBQyfwQ/L6O7/wSSDbiDhaHnTZL80CXe5oU6eyP2yrfLo
7FmgJ3/1pSbax1D07rDPoOnZ0i5dAg1+u1VOT1KNUw8hKbu0mrhT7aioxH5Omjm0vrUzuLA7oqlc
+6mZfTkfcjPLEKXu4dM7Z0OmOdDNNcKwIFkyh6jbOSWY/VNTt1H8PBHwfby9K2s3DOYnyTkmqR6X
RbhW2GFXwy7pm1U4vy+Ymul3U5JNUMt73vvbttYOXY6/8Bd8A2zG5V5A59W73TRBIdMPcICWmVG4
r65bBc8Q/uc6vb7Zodj/D36Qrg2NTT4hqjSLEyDnFkVsKJnfMWPUHNQoqob3ujCTYKdSJ0fqPfnq
unNub6x27VuCCx24DpkxDfrFfWNUWBD74Cr6psu8TwznCSXea+rYbKFZ1vYVdJBkyJQjVEuUXDE2
KIVUU+63EKcEBz0Opl9anKmwVQbFV6vVpo2vd21pTBZxb1A6ASS0WJqTlaDipphPScnF+BqJuclO
TekWfyll+fvrkZ0g4PIAv6h/X94YXmxrTgvSb5FmBjooWhN39646IcbTRtOwdVVWNxI2NBwEcTmT
dJfm8qqPy94GuVGIcTzF8Go9ubMdursYNSBnn0TjGPzLViJKJjvRFNAs+ZP+CF2btIb2VFcKX0tc
/N5cBvQqTKCUP//+23PRXZFhJLWhpW5mmqNYlAlSblsRMc2ZLqozEP9mPOx1MUb2IQEnsiU/IDOn
ZbWNwjfAf8qWLsMkl4vLU6NMJ9h4/NFJxcFSk6LbBfbcHpzZnZg6A3XxPCLoeZ8nafVCbbD6fnvV
azEQrI4m9DQ2SfKyfGM5I28K9XxfjdMi3gVC1SpmykQIQr/SlZ3a2jV8cLFjf7pteO0mIb2AJBtF
f1qLcmf+OFZUUXicKTn4bgmjPCkCdKt2Lzz7QKu2/diayThvhCarawUVibizZHxwF5dXrSqjd4SS
+6JwhuQu9ZjCelSUqmu+KckcwZjViKCkI5d16b+E1gjAMWgCJoh+zsLH1lllDRLj5M9GV38JrSR3
njyQBaBH3Kz4MrpRa+x6A7z5Rq9q7fkCAMVMCQOO9P7kpvyxz6o9tTYKJdT5ExjLjmWUtuOTa+P4
3oEHT8BX3D7XJUT4t0eipYFIOMyZ8HksDFYtLKJumlDtbwbtkzVGD+agU+tXuzF8jpwm/dokffSY
qE7zSU+L8BnW/Py91k3W6+1fcn3csPqRaf+vL88g2uXKtXgsnVnVC18J2vouMxTnyRV5EoF2hx5t
VzGQAhLVG9uX23avbzZ2f1fueG4kCvfSbg82Iu4dN/INp69OemYGyZEP1xL7LO5medRVuhEFX7sR
aZJERvKjMkO1CBYdh2lGq3Ni346RvzHpRP6qhniOH/PabZVjMNqjOCmDHZELKLm7t0RqbmkrrRw8
PwJsKshfWQ82FgcfUwQorJwWt5MQq8LHWoofhYHKSZW29tGJYaiemihLGK5XJz+2B/5jFsJaSz7S
bvJFrP4c3CpACW69BMBcHoM6E0xpUKNR8hCps+udObvXqRUPH/UqD9udC1H1bO96AtBkL0pomfeM
gir1W8V2mf2Pmt6qtl7r67BA8reBz+aImPmwFley0mcBMd0Y+fPo2kxgm5WW39E6S7YQRquGGJ+R
kgjEIcviS6M3tlUndeTXhlffx5QuoO9kkrk63b7rG3aMhVsrJxUYkxZiJ2JeDcLONB7uMidrtmA2
ax8VlSTYKCSWE89yeZpuo6pp6o6xj7507e4otKnqyYR8ZrirbSZLYeFSa/fu9urkZ3P5OnOVCU35
msmKoOK8NFpD6KIUoR77IQPvkZQFGb97KAO/HctizE5MUEfU5Ye5PxVTbad/70kxL9WXJG8bb+Xi
Buux1WlGXce+6Lvyk2NEw3MfidC6G0OAF7usjWCEDcvEno8JxWJzp439YBdAa13tZ1Gpoj7c3o/r
t4QfBEIOdiZK94yIX+6HMNUkCLwq8ZPBKj5l6tzQeBH9fLRzPu7bttZuFoR1lBCocfHRLPY+aiut
1eYk9QWY9/EN9AM6VLhNM3pbZaB1S0wlyhEs2RW8XBXOOkhF1LKq0LSnQwXEU/yC+LzaauqsbR8J
JGcK5oAEb7GkJNPb2lFSMDh69lYdo/KL0osf0zw5W3DVtSXBFgAkWH4I1LYul5QFMC3lnZX6/Iwh
O8JC2MGjS1ui3QCIrb2xBHCcEBO0NhMDl4ZUo1fxpnXiC9Gq972bwT2VE7sexNCYj1Zm6U/AHLp+
f/tyrL13f5pdPLG5XRR1AdWxH0eRM73zyiGLv8HTEic7NMyr+G3qRn3ArI1ad6deEeFZDHawRVax
tnjYIxhvA9fAEJI8hT9Cq4QestVVUeIjP1ekhzAMzQf4INQPwKGadjd3zEs/M501b9EWr10kMhR6
rpIQgoHpS8NxN0SlVeuJH2uifwLzSCCjOwijSD5l29nwgqvWZA9NVkBkwH5pzYsm5jCHMfEhxsmO
9TR67724mqggjvH7vz9XegYMzrEo3snFuZY9uHmrShMGAyKYy0oUtsQOTSUUMMM2tPR96xhgZas0
zeJdyJzVXtUi0313+1esLZihcGrvDHEBz1lsb6N13dwz8eG7ASwfezRUteq1zOPB2Rl9aTgbaYn0
mstXBtI7pjB+z0ouc0CdGQgxZLzVFXWmn72lfho6WL4TWME+gn1ONsytru4Pc4tbG9bmpM15HrHH
Rtoc0UpyvNdqnkF3kOXGW6/Y2kciWQuAIiD0fVUwzVvh6mjChr6NeEP2jBx10MJtBsV1fGoST/nq
BPVgHSOlsat/uLiwEwNywj1ZMDhfXlyewWks2wEQu2UP7xD5kIoBSpUd3AJSs9t3ZvUQZSYLSz3f
yVUdZhpArTbYimpt2CPmYz3VVafu8iGJDpEzOn/dQwfZAeT4N+TRQo/icm2KGU/QGSmhP5tmMR6i
3A69gzJ34YaDX7stZBRU86lQUNVf2HEGQTFc6RK/FTXTHE2Ty+qLkub1Xuh6p28sa20bcad8/ABl
6cosjszL+zzoanKIkfYXIiSzaX1TptJAanxIPs2jsenEVxfIoAUzDjzJ0EdfbqSRUi6wQYz4RR72
d1kfedVeSUsB/x3sE4fbt2TVGEwusqnHg7msZUFHHZYwi0V+pBtNfoTYq5x2OjP0AmYm2FFuW1vb
TCQtgXLK4i4l7MulNbatdCXMnn6JZsmhkAMyDiPKR5iZ418zWffP/5+9hWfRmFiZko7sBsbJAkoJ
8ctqgvS1qDt00Ic+2tjM9eXBMEMpkg98WVLpRsY6kcVgM2Hv+g9U3BtrshFbKjq07oLK6v/BcZID
SLQftSOmYi63s7aDuNboMvi9XWjTvlLq6UObisA7EXcbGxn9WurBhbTkDCZP0fLsdIhIhoFCgp9p
tXrUKcXdV2DTn+xI9ZSda7QlNK6qt5sRhPj298cITQelRdwYQKvFJ48UUqaiNZP6kzC+ZMqoJjs7
bNMnUxtR0AvV7PNte2svBCVI5uRosBBELsLiNM1bq1BGZhocu/7JzxLFIS/T4tjbpXFPlOfde0Gj
z8fbZte+RbILBtcks+PViB6z+XTAnQ5UZTfqD//H2XX1uI2r7V8kQL3cSrbssadnspnkhkhbUoUS
RRWWX/89ygE+xJrBGOfsAnuxjRbrW56iFepDhYyd6qGrhcOv7NV3B1s7D7i0gYbfXqNT0lcjdVkL
lNwyvlLYtahdlCzzXibhrMv/4ctWt3oIwIIpvBWcat2qm+qoRReJgl8AnT3+lDot+jhjxP6X5x19
O+A7QBBZ+Y6Xh4Jryu0CvZpX7YD5d0zgzfA9Fqx7hKRFlE8Gmtm5v1B/uHK3vbtpoFkIJAZ41yig
X45r0ypKVRojl+pdAxpet4r1DPQJPfywCIwdkxxikuzw8cy+d+Vgs/z/qJv4VOskqZF2ISmtB/k1
7NP0HhvMHmwFYcAjRxabXNml735nihcRhQAcx+2DCKchyeLJbV+7DslVbr1M/urYVH1dbJPlhnmq
7JTX9Fem953rB90d1PHAtERfdiuLvHQdCpZD1bzGg37mxBG7JW0GnUNR0ON7vSzsC8jd0ZybsW2z
4uNZXt+JTUCMwcFVA0EO/mjb4pXxjaqgn9O8tv7AbgZkAdOpd5L2Wr/7nbldOx8QfEHbB8oBmz0U
SyQgGAYf6cR87ziM7GFzxYcchfLpH5UBvtA1kfr68de9cxUAprDq9uC+w7puXsl01h2IFaA5ISeA
7yNrJ2LuHBhPQ0SjnwT77+soGA74GihOowW6vQx030Qw6BPYspJ2uwySS18YAFPX6FTvnAyogoAY
i2Ir4oetPtni2VEvfGhfodqKEq8Hx06o3GmTJ3VoWE4H5pMr19y7y7e2NlZqIzSe1iLBX+m3Q50g
khU4I5UK/eoZwB0lcwcjmT1VIuy/pQN1ISU/wA7jSlT83tCAVuNMrjxkf4uwTpfGpl4VtSjx06HQ
00A/AZQ/7GdhmyOsvL1d09Pqx8cb571j8fegm+0KxCxQ8gtYo0SYdCXmMPihNhW9ZtPx7jgh0Lkr
LeVt2Ai8r1UmgBRukvXT8tA0g788xawed//D96ysJh8lTuRNm7pbCuVUEG/TFgBBE7g7BbUsCumW
zGZXNsq7HwRKKjAmcHoG5eZyo4DzGU8DnEdeK7eNDk0XabqPMoi0XLm33t0VaykMCgdgMm9pvW0b
EWIy1r3GbUI/8x5ynXvoa0DH1qvHxD/hqR69fZygenrlut7cKX8su9P1ykzXUBG07csvjOcE7NoU
lt0aiVUxg9dwAgOggisHv+Zosjno/xkK1zJaGLifIbZ+OVQKMS5o5AVwBye1uxsQgBdA5IzQaB6q
W4f615jom0n9z3hYPEgTowgPVdLL8QJigVhF6FHKVZXQn+Bn2nYebmpIZBYBbpscQrX1lR3z7nxC
oR/qPUBCvcl6uW/iejCZV6oU0e8wNTJnvpPtXWrZlaHemc9VkhMV/rUv9NZDdqi0v0DdsYxaJLq5
aBvj5D4qU19tMoU7GiXX2IvvzOgqA4ZiE/5cHXEuZ5THtVXg1fmlolTvqKztAXI6yYFHTN76hn0z
AJwcPz7r70woHlOYBq7S+eirbo4gKIWg1mGVS0fDbiZewrpUaJHmcc3Hw8dDbUKXdcPguwCaRQva
x5O0uVaEq0O/yYhbQk1Slk0geijD034XiFYWleC2hE+Y2BOirrm2be6Z/4wMYAyw64Drog17ObGh
TE0HyX+39IQZdzSxwy3NUvs/bBgE26sLJsBTqJRejpLNkEsJmsgta0HdMh20Lep54Q8wiRly35nU
/7B0ENrBc7C6IL5hLjUxvGZng7uFrnsmNnzKSUj4kYXm18cr994mgfHlGvYBzoRi8+WXcd37sYIC
eCkA/JPflYG40RP8JdlKHw6cK4HR24OHBwFy8x7uMXD0t8AIa6UfNBkLSzj6uKUTZs2+8it6GE3V
ntzWTvv/9uvW+u5/oAHQwNxG8pOOhXX8Lixn5kbHEIYfJfPt8A1Otez546HennBUfPCqooCGRjwS
3MuJFItd6eZNXKbwMo+G3IWCNf2hY/DPdrB3onyfVklF0RGCRNOVwsW2745TsFZ5V4X1DKhcPEqX
gxsvoE5UzWEZkTDp7kVImPwZq6RtV7nIRA6HRY81LVdrw+4eCrYoABR6BvP9RaRQaDj6Kom6K5fC
O4uNRgnoRvAzxAO9jRUjLxEeUPRRSRs+UbwgqX/qmJ+WZuyHIoEuxJVY4O0t9OeCReMYSl0o4Gzu
AthqKhQfuqycx74pZ7NUryRduhsyMXdfD854x1eyrSJLfwXw8/ZTQdyGc+xqJwCk0TZ1A5AVN/wc
+qWTpvOnwW8bv6gRsYrcS9CqHSBR3F6Z3S2GF2uOxQb8GkZ6uHTfMK1YMgW8m7Vb+ky4JI8owC7w
DoMfF5/Fd7sE+gwXiSyvoi6+dbV2n4ZF9IfeavUSJoPec9g7XjkE781DsuLCgQyHKtw28Vksg2Vr
DC/RAY7Z58gf531jZHcGVcPeiyh9+vjMvb28AOqCuAOwAljxN0g+LGYqPEMDiPKwbsw5dCtQe2Fx
D0HEjNrdx6N564P5V46MGYcyAC5lkOaBnEZd6fKUWSTQULTDgzqOldyFKQiC4Dr7z+Cqd7t4XAAm
tE1SVLzlPxzmvmZkTApUa/QeLhvX1IrePnz4BVA/wdW9tkO3hD7epJ6ePemXAnJ48I3KAF2sKcTg
rhyqt0u61iXRSFoneI1JLj/aHf1laZnxy6oz7IW7SXWOW4+feb84edSmPz6e5Hc+ay1/ogi6FkIx
4OVwYxN3lIU6KCFkJXfMSaP7FPysK52jdzYOvgbwLXgSona0jRpEOlFhO9cv+7YOX4A0BZs1a5Q6
zyicX5M9WGdos22Q0q2yJ8Cyg8e6SRTM0BiwoolfQo2MfWdOFn2Hbhu1N9WyOkgBpKadA0Cvjbiy
dO98JdL0VbAL1y+iwOByLicvmYCW88OSwd/kDK9gCaXpcR6K0Tju54/X7Z1tgrHw+qxG1chjN2cj
9XoNW+YFL5Bh/MRwc+3qQIQ5YmG2Z5CGv8JXfHc8xNGAJqHVglz28tvGNNbpjPJLGTeWHKEj054S
49MbOEqEOxSzwv3/8H0BkiG0yKB0tJV+RkQrYzmZsAx4He8z33hl35CkaNY8zJB4uvKivL1sEEXg
cCN4Qe8KwJ91cf+qtASNYUE6pGEJHetElqKbkk9OpYchH4gc9246wmirTmQIV1exmk0n7ZjBFilQ
e7fzZBGIq1fOm/2En4R2Mi5c7Cr442xiRQvamIwcEZXogtZn/Gqz7zSENNrENFfu2jfLi6HWr0aJ
EEfU3RIMGXgpVQbJlNJ6rbinYtYHZjXbT/Uo9gsKU1e205trB+MBywnAF1C0SHg32ymqCHF6HoTl
5MvUyaEJ0oncGm+65vD0ZiDQE3AbYPrQnUcItCkoaQh4x5RjaQJP0U9YyugEEhW7Uit7OwriAXSq
12O/1uk2l3ZlE7+DiWN08Hon4PuqQQWd5kS3GvbJHx+MN5sCWE8ocK2HYlUb2TbNoJ0fTrqf0gMI
fc3PAGI1R9IZsfMaeBNfGevNrsBYcCFDWRWCDmjobj4LRjUy6oMhPUAAEcKVrpx2JHaCWxJM59Z1
yJXG+NtZRGKJqAIysytEbVssW0Bra2Ip0gMganofBNaeyRA6V3K9P2Smv98HgPvwgqMah1DZR8d/
81VLnJiZ91O/g/2LF+eBJ9tO3oyqn+NdVguoY+TLHCXqDqcFU+p7piOHOOhZcKqcIG7zKUNDHTf7
mAANKkGoKNoGdS9oUo5Gll5HvW/DHPHfTFD5SQmbPkBHOXiMSAOnCaBzzWfR1fOZQMLiE4rxk5vT
uUu9Am01v8pVTaOftZ7EXMD90L3Tqau/M+WnfAf7PHOe6piDMO6bhuVc+hlUExGw0rwJxeTnXQJp
4DxOJBjQyocbYuZDA/oezs/TcktEEmgwrpr4VxaMEBn0WcheiGzVd+5byI8tCSoWt3QMyZDjShim
I4kmet+Pi5rKmSfOUgJzW8GowfN4XyYhRScBsvx1so+VT73HVMJMTM097w4zCjN7SHR4Xr5E2qpf
AeVBsoMSYdzvVRhUai6MBL0/LGDY3LS7FnQILk5zhyp3UUNkbmyOHlTOgyCfUipJt/OzZuYPHTyh
2J5KGpHfQajneo9AQIZF5VYBv4GMhE1hQMoHD/btoSMHTF4I16sc4WE1lMp3WkpyiE0BTnLIRjhi
3PQr0+c3F0OEf47azrL34IJhviwkCRqbQ9NJZofRWeZw9/FhXkORi62ImgPOGMqowEqH6ARdPjpT
B3MDqHrRfQVd0UMt4FgMwrrX5oyGtpyR9uYUfOybzun6vYSa0pXxtwccATYCMhwIXCZhguzxcvzF
jr3JIO2xJ2jTnKZk/E5gX13GqTOUid9PL1c+dzseukF/EC+4vdBEQSXwcrzIJ6y1LKlPFIZspFSZ
z2VpNVCN+x6d/3AHl4JK3YTAAkQ3yTik036ce/+srTtnh0QDV3eANUtly4UMLtkPg4QpJwfcy+R0
rNLmWz9CTSSHk4V27/rZbcgn8IEU7Cs7hJr3Bl5AJzUFAfy34Qk14BCH/IlDIGz5MtHE6/f+oPwJ
+hIwPM6joNFJDjefyS0irjzywJe+H3do9XawBksoIpMGHSf5FRZAaAVVjcPCvG0W9iJ8NTUPDZnD
W88RQ5/jEUx+uLB1CPdyqOvuPpPMCw5qcpl3hPNZ868X1k3U5e6AlAdea0GdPUKDVTyP9ULRCR15
XHiLtXc1vOaXuyRy7F6pYao+qZE37hm/VVc/GsBRw39o7VB7C0WvMTiQAMqCkN7jSZcWXeP5zRFs
qPhGe+OoHiuNnuvBwNiyBQVSB3dZD0vPX4HNugNybDLvGheGJuE+8qvJAWncNygjxFETj3nsASpl
0J2R3H8dJjpocVQAq4pjOrS2OiR1TT2YyNMsmSDoFtvo5CNXdHaLzAb6GJja1Z/iwHq/JoRZ3hk5
t0cPAsZcNIc4f8v3JBvg3hbKOF1eP96Jf+Ljv08eSovoqkdILVezCMSZlzvRrxs6qEBM5w7TF9xR
MhKDzi9a3iU2YkUeRRPC+wPJN4ejbGvjn0KpWd0i42P3mWMxSR14uqyco7p1T67OWueAbufY5z3j
Rp0FJFK+1b6sW9iJOk5JTBN0Vx7M/8Cp//6MFUKK1A0SM2Bqo32wiVpBBwbvKEl76BJz4HaKYYXS
lv20XlvM6Xs65ZBQyGSZJjx+aTXR/2YUl9uj6AhCE2DAZvCDpA/zPOjT0vlok676AccgBtA9ApE9
X0KyFPAXFuG+wrGmQS4Bb3SKqdarhW7F/O4BJ1XVRcddH5QjY70Ju87t+8fFQZPyyQ7W4WWUctLv
XVdFQC/BCUi6BVWuW90uMoER7GRcyGMVLmTwdNnrUDV3Dq+rat9ByBqOPaPuWfolNPCI+wq3mTR6
9WXb/0jBD0iKOfTm8SataEvzuXYhOVXgVgMAPTNkSX9DnT8TuE5jyOHdT2B2eiczN/Oed9avy4y1
mZSYpiCoiqQN2vGb7eqkMK0gPF+YyKYTmHOQC8OtHBmSGwK+wq6y4G3nHqspKWsU+O7DFc90X3Vd
R77GMV/ivAtdM9xUc9KbErh7Y+5IS4VCv6xH7YhUQX0io3SAoKRo35onhSLbnPuutkkJxD5sgyLU
uJ4kBK6O6LnppgDkdXZvTOek5OwgcXhyIs4g5pBKSBfiqfelccDwS6b6c4Oe7ivIC9B3LxTYaBTO
tc7A5A6ybtyFz2rlmB1pRRPtkj6NnALtEgavw9HHW513sPtNe2CwDLdi1y8Cvq8x6yv3we0YSX4m
NnDssTZBz/cTk7NyIROQ1e0TAq/oHz0AcvDCXM/unA6U1lNUp/SnhADxs5jp4t1g+l2zGxIArifc
AvQIyUsscg3Q5ODsSGT9A7wR6yRXgEdFhdA0eCVjUEU5I3O1QwAQDIdq7Kz53lULHMNGp07Md5GN
oFrnnq/be90w4KfbgegXOqfg0/vuBIBgNVqdTxAIPgJ53bOdUYJiH5OKRXD5TQlEGFsQP9rPnWPI
t9ARU/BQTZ7FgtfKZWU8Cn6MlGP8l8RCXfF2VGmGapRY+uqFBCM4ngfVJlVyk0ns/nk1Pg7ksENV
qeF7G6rOvFhPR79D/EOnzeFjhG5fUHk49XlWN9N4gO1sHB7p4DES700ox7Coa2Hr74lFU+iLAhQe
bqUk5iA5stSpwxOzLE3KzmuCW+kkozoaAYjfHcuGJDhDYYV7u3aqBZiRnDWQDLapzvZ+P/vtL3Tl
luyM/1eEYJsEs9i7EKE+AF5IW7GjFdPBfqFOZYseMKUsD5pxFN9AOgva/TjG/k8XsLXg5yJENQKh
ayf65MyB/CeEtgNssGMdmINRftgXkN+pzvOsG3MnYUqgUdbCGwkNKc+5QaXEQfC6LMgB8nnIsrnO
jdvNpTsIqqE4rIDlBsG47e9qxefP0BbxnX8RQ0LGOhhIL06BUykv17Xr/QIGrXaulHb+IFYuLlo0
u9aOMGqSyFzfYLFC5EKNRr/5lHojhV9bAFWOG38GVGnXSeBrirofq+9t16efww7smv3AE5E8pnDK
Qgyu0aO4Bc2qctekAnLbeQ8uFnlGelMzm1PqBzliZh4AoYPr6Qsgl/Up7IUXfYJxQfgljSZvyr0q
a+ebWMw8vdIn+uOvefl54CGtRWTQzyGquCVXgiUce4QGy0llRouy7Vz3bo6Rw4pJdg+1cZtsP4Vz
XeUZ1YTtHHf8Kk3XBzsDpNbJSc3XEB2Y367ft+D8cbN8DuflV0qUH1/J39aK5PanAjjtr0gcwFS3
la8QDUgJ+S91UrExQuVajHWf01qgN5vrpqrHIq1q9z5xFZSLVpnC9kr7500UCxUJEI2R66M1iVx8
EzWHM0NvkMTuaUL37TNaTdMedkSwfJlrXJZACyJ2/DhceTsiZENWIdMVKIs12pQ063D2F2cY3ZPT
QMb94FliLFSt0G/WeQ1pB6+YZuk4nz4e9Q+z6XKqgTpC0AGZFBTF0PC6DJKo6WqPaRGdGuRc3VMq
rczgtmOU/BlA5ji+j+RiSY45Z87emSXXBwHJKJmH2onsY6Yn3NiALNl/I2NsBP27bplA/o8yNh4s
KMs/ICi8NCqflIJmVtV56W2YJYO/48s8L82V9sUfUN3f3wOp31XVBjkXMAig8W6KQdw1EYpBDrv1
pZjqGzXVnfByqAHgCs5GUd8wX5HqNKO1WDs5ZDWZD991mehSof1TnfFbyS2qZJO/79Opr0c88R35
DZjiuNxVek7MZ9dpU/lDB2yeShspIm6QxDefGgv12UPLHXfKbRRL2+z02AA6pp0acXrhVcRnOYMV
ZZQTzyTpBMvUrEaB4eMl/SM58PcUoHILBY1V9niFELyhAuDMTLBc6OITADS1C1iL6PtduiBLPCci
qNN7H5GkWyy0Sk+Oj2qWyaXxE1t4c9IQPw9mCXP4ZhntKpnVtstLXcdpXdIu6mSuFQSxC6Qi7f0q
jS3uZYvm35VvWJPEi09A1fBP6eZPLwGFnMtdObc0aaJApyc6pupGICZ8QIMju4WHdfJ7lsop8C90
12phb0dFdRvF9pXWuCIuNnsnC+aB+DPq6qJN6gi0Hgmrt14lcESlrWnZC5zVp/QWkDnf/rfJCprc
qxwJZPYR6UPtanPhdAAGoLwn+Hls3OwWmOCxL2FJhLe2wlZ9dIYB2gP1EIRj7o0CFoasGcaoDKkh
Xd5I4i5HLF51b+p6kV1uBhm1B819wNKo3867AGhwCA6BDfrviG8MSsjFi+zbx1tvW+tADREiZGgI
u9h58HTc5P50HNnsu51zSuK5NFlFv6toMr9xn0WPCAfo3nhsfujHKPptIkuuVGj/+MNc7hog/YB2
QsKEO+2NwLC/VALsENucFxsM3o5lVEGEd4hRcEP0xXe6aoAwxsENh08J6tADgp9ofPQXsHILIhqe
fA1o1NO9nyDGJ8ViOeE/Uj5XdyYhaV82FrWDoocgw6hh8t4pBzaqKMSZPJxTf3pUGYtuDVzJdK7D
kDj7xRWgYOQdE+GvMHLgo6a0iXVJYSI27WG3zegZrcDMP8/Gh8qNGRvhfBUTah71TRioOC1Qdcxc
uAt5UwvxCUZG9/Dxom3N1tYaMygCf8gnK1tw+9p2ygKWAs2Ws4qptnmQmenkjVbdozXRH1DQqc8Z
QAe4ROkvoVPvFLTzNW3t7c5BtAX88iq8kPiAwm6Vk7NeVJTE83LuJFpsNy3Be5jjjHv1Cc1SlKeD
oI7dXehJFZRO1LvVOax695pE9Ts/A33/Fc2MiwAA4E17T1urvLRl07lJjAz2Kk50MQvXgze6v/rG
sLSaYJneOHeL5i28idr+yib+Ux/7exNjJsAfcWHHhh4cvGs2V5/MGKqqFRvOisBt8cCmbLL5uKQy
vbHT7FVw4tPLcIssU/4IB7AS9zwO+/tm0rBRzZ1lSE5DS6kqxDI5YznLapE76YHXP+WT65vpmC7u
XJf10o63vXU7/Z1gjbPTovr03IWEQEIwacVpzKhUyA/lIOIymq1zIE4zX1OH3PY68LkpwF/4UERp
aIBtqhsKLVYLp5z+7KTxT+2mzrKrWfOFDZMIrwT4b/p/61gooQBGgfUFcnAzVl1PaVshxT0vyvmp
vWYMc9LyKtovoOodxIzydl7BxqcvJTSSPivC2M5WfP6K0upyA7Dh1bO3Dfpw0btQr8fWB5wHse7m
xTGoTCtpanl2QLqpimlaaA71jmEq3Ai16MIfK5tdeVv/6EFe7jA0fDAJ0AlYL49tyIfrJHY1tDfP
1YrJOEN2QgTHpffH5aiayV+A3x/4glDIBTb9k4l5Kx6GEOYXjYGk+atlqDS+Zqj1PFQsc+i+y1p5
RnLrJ6hxg3X8K+x8pcskti051GjAIB6KaVLtuqap469LxFu8WUFXqeheoiyqnqIkwqOL1H56dcK+
cupy4NzvC/AzkEeNMtTpvRslA91fufq2iQbmHx7kgDXF6O0hHdvsCKGIE3Z06c8gOk73hkUuBbpm
FO3RQ+s3zScCK7edjMbB5t08iZ92SHVagsitTJGO2KQnyHC5uwp086oQdcz+aQVsro7aek69E8YP
bpaIzNdEad+g0/DDAWlHvgox3jXk3YTtUwdkBcR+5TlJsIMfxh4v+13FUOb3PNO356HxonsIW0Tk
4MD4nD04MPEcizmIG13qrqmSL1emch1xs6vQwl5193CModC0yV986Zq0AcwEV2cgzjpegE2ddfDo
ef3DPKTsUamMPCJZ9G9kBFGX3BU6ECtEWH+hEmDUK9v8naOFRAC8UeB0V2jkZmk14zC9mNvgPKIj
gJKXjVWeeJ09hAOAFNZFf//KiG8eUhScVzzyShtZUd5vhFjnpfVgLT+dA7XArk6JpNMFLIcqd4fF
5KLLJTSkxmevxr+0T3vUy3cOymYAM0H1LrqyIm8nAJ+PHwEaC5hPb36NSkJCXRHLczQmcXXTWvQx
dy4Nl/hHQlUldmPPw2tO7NuNidQVTXIQ9tByClezpU0caxbUVeHcHT+NWcwfUWfPahS4woznKIPc
2T7m35wZKkmW1GkMLmjfPnMh1KsI/fq/pLesvwU/AQEWaJGod/jr6f8L7zEbN+r6LmTPHU1GL6ch
hdxwCzMrJVnyiYEGh0pY1l7BPWzmHaOCvBDiD1wqqNiHm6PZ1RNubrUsT6nqyC8Cv7kX4qTW/oBC
99jv2iVU5gql951Zx5jgRgOYC/YE/nL5pR0HjgRlY/fJYG2yG6GZ6c7gDnUpzzvS+ikq0ryJD2Sk
vB/3GWx4xFcHV6/dmUxRuUfF2IXSyMd3wiaaWmcCSKmVdxeAgIDW9uWvEjYkrV5G/eQ2dj8lLYQ9
sDlulF+HcKkRYXciOpyQDVesC44MkB957clfA7a/bqUIVgfwbQJcA/L8CG638nwNUvqpMcQDexsG
YLkP4cf4IAUY16+BIu6jhfJkt6/kIhf4IZiRfSYAWfBTB+y925wC1vReDih1xHcUUliQcf94iv60
fy9/IBAlqPmgN4vECWrxl3MEGS2SNO4Uo5U/QCfoBHpBNlL0O5kwuWIud25DaRZ9g/ovODm5N9vE
K2oZZ/GTm6psKSUa7GiGADYU4s7pgrb75HcBHc9EwewWOpNK/SuBtAhhQeigJA2omuKQTa/hPZnL
ea49VPM64hNdeKGcPnHN2YQmuRFVumuFcNJp51PHO3rcRKrUnsn4A8ngN1Y6Ga2bfBbpYp7SQcZI
UZ2JTXu54HHa1y2NnFNPqkgWkCJRL9EyVcG+XWD+6xfooNUTTGJBGn0SjU/R3m2dWsWP3ahNtIMS
FSoSkE8R89HXlXtwbOM6z/hV7SsqAeiaKyxoW0StqhC3uI3hp3nQ98Cmh/yRwM8CbbqP12obP8Ji
Fk4WqxQR3AoAOdqmt1AH8dC6le4zN0QFhVO3GVqBqKz81tlSPeGWCfPBQqT+UA9x9wJNnbbNoYqV
fEaSzhF98+ifKz9pDRA328cD3yaE9ib0HRDbXm4f4fRApoWT96QGtdx2GRy2cmZMV4D97fGiC6HW
tGvaVc6MshmSsVoN6KOztfvkZuZK838TTuG0QeQNDQq8/qBq4odd/pqpVyGd+3B4nix5UKNmxwy1
7kK1IzLijjT/pqilwW6B9FcuwHcHRq0IxRPcOmA8XQ7sqFBAg1HIZ52F7Ii2Es+TDrA2/G3+CGU8
53VEVMlzGTf8eGUJ1o+6XAJY1OCTIV4CoMcbGxAGZ9jK1YY9C5WwbDcOsO9GxRoY1QIUl6aIJ9IG
L9XiJYV1BQieECb70mb1NQebt3MAeB9WwF8V+SAFvym+OGgqyrp35uc5weELiefnXsvNLV+MPLjh
UH2v3ZgVcHxyru3CPyCSyzlYlxvcR0wFvCe2WZxbAQUns7F9VmttF7XFYGjXONO4XossekX+9WmL
IMDCpUHkLAs7+0nrCIHxZLIA2jKVo2t1q5wFzQSErYo8+bgH9b8awCFT/zag66k7A0gIem81V+ww
UT/rC50p0t5qAZXbPGWNb/IY9nkos1rp+U+y6eS5V7Tnu3bEWdhPC9ozPK19A/c+V4Pzh5Y08F+V
B8cRPyGLvCOWhU2J4lq/lMiAnbrOydDM40saRP1jDE7+N1gFVeQp6ochPmiALCDxMDugeyJJqsfD
mFTQ2rcTtElzFs9u8tNOIDMUFDggcsLstTiik1T4bwNWx48kpfy2q9EqPBhoOYxF7zv+jKnChE0n
OQ1jshOobc27ZAHSreCjH6OXjXbV8Alg7np87AgEQc9Kw4W1gB53iv5fHy3E6wrW8Qr9SzjDNmUi
dfoM0kLS5wkj8kuDNjzShbG2+msU8+jbmnmlAHnN4yOgLl18mKuF12jMSbgtMbUoCSinq44p7xz1
jwqNPDaVrlcP6kA6t0oh9stToQzbxzUalXi/ugXAgyLzIIP7S8J5yNstTe8DeELNEA7fUkWT+HGl
zthHgH4d7wYQvAgG0yZbrdUQKgUFwrvADsdBde5djXuwHkqrrAx3ks9492xicLB0L4Lpq4w91d+C
CNkiHQX07jeoV+ljp7j6x++NhtwiWu7dDv5AItv5HG16+Jv67c62NDsCB4RMvXA5GhdFxhi67GBP
pSc2QGX7EKm0/9aDSOznKrX1FyQAbbYzzgqfiSFvPhS+pWjNH4CRc2H9GYx1dhBWCAOz7AFYNtmn
YwYCSwRBMGkUfAH3USiz9sYEunVvUlju/IABFG128DDtIUsWiiX9PCJFCG5nyucELCvmDECeTEvC
j0Nb+3WBKtZy9hKehJ8mEJbQ3TYosVS7kGexecBGaPn30Uf8c0+036sbJ8osnN8diIgfktmZOEB+
quFn5INT9AIiBl1u7eBGY75o5v+01jQ4XEpk7ln5HD49aO9UA8sJg4baXvehgEqeCr0XB/gPS8u4
YuMNgEbd5JdrtINQiyfuZ+2IFP1ELxYEXBIS9SUksH3N73nPlXD2EUOxrYBI4vi0hH3dPvoWMrr5
3HCHXMGAr5fgxUWFVhcE2Ndg6w8cehNutajxDk4Lkk7dVO1zALjjEb6VlgAUFkbHulnI7WLlNUbl
JiVYAwfUnPAX1FPQltkSSyxgaASZV/g8EIekZ7PAKYcMHFC0fsiaowJA5OfHr9LbxyCK8KVIQNAE
Wp1eLh9EnrpjYFkQPWELW8/L51TPAQeeqwlAe6ziEJ6Qhi/3wOiBVrQbq6Zi//3DuKpDAnkIaYqV
DLmJBuKRW0A8q+q50y7CEtnS5mFE8wCKP3BeguRieIwCUx3jySZPEHcY91Asdw4fT8T68l8sOIpZ
gIUjA1mNkfA6XU6ErqVuM6/nz23EvYYWXSUaerJSGvI58mScXMk43iw1xovBIVvVatFO3cbz/0fZ
mezGbWxh+IkIcB62ZE+SWpJbsmTZG8J2bM5TFYvT09+Pvpuo21AjAbJJAJFNFqvO+c8/lBXQml0u
7ZOn6+mpMbz0Vx/XywH2evmoS2Dwa1XpZQlIBUnjsEpA1y737NwfWqRSnVU3T5LMs/qg1VMxbSEk
2SGxLI23MVSKv8vcja91ouV7xn4S8ilt4r1Av/Lp48d9ue6ojd3VsZdlt66894+7TaEVtobRPo2i
Kb/Jvu2OFMtONDI2vyvA16eoStgFRnx2rhSfF582T57u1nbAF1A6XTx5j1O5nLrmiVi2/GFQeDFM
o6O+T8B+4Vw6NLl4tT99/Hv/clGsnhBW4IRMs3uuUoSlDw/KzfonaF/mBiKrv83bVD/iiJa+NEoV
ty270ZVfevGQOcRXRIe4zhU8t88+bmYT8JcQKD4VJXO2qiqzz37uNz8DTzKjaKgPjDsGGfFj3Qfi
Gp/4Lxc3GS+ztLGcYXM5e8NoLXDq9Yf8ufLyEkWzdLqDBndub7SDfvCCrIFSCaQD/4ys+ytf1xmi
sG6keAixrXDQMyU5H1Vh6D9a1dSWz7aTjju5pnrOFDBoMcsuqsVQHGqtsB4tqG23WpYbz//1bXOi
gmmtwMaKqNnvV3eJ8bWoqkY7+UY85bvSGdL5mOUitzc20p0NQ72BF9A2wTUg43JbWXMq+MQBokEW
zyUhuKfhQz63+dOg4NW2WU51pY1NVYRT1u6YGMG1/Pi3/hkDvN85YWPT1CA3ZpldHCGjK6hCZWOf
imyBrlxrjQV85uJIe0io2Iw9MXDlbrFaJnJ9Z9cYKsZxGvRfOG+09tj63Vrn9UnT3Sq7tPIHQDGK
vTg2l2fuHBkEx1e1pKHWzFbwz+xVCsp1MU9ZExlxNVsyVJmgR9h8/MMuTgSwVgYf62htHTme+0ak
mAliXpTMT2rSqs+y05onjwzMPZbu1pVneLE7UDGiy6cjXhFxIIP36yUhwHfIxiB5btNWfGlG8+tI
5uddTRddhSpWeBhq7TVj1MsPdNV5QUvSCYSG+HxW4gjmLdDXuvgpk1ZyR1Pm4y7bNdRxsfPgdp53
19XUdSGPeLgCfV4+Wq6MbQyDNqAwFuv737uYUzMVpUqfG1CZA+ol6JnGIJLHWCCrvXLwga3z596t
0DV0A10DUemcOhc6qYadlSYp856oNDpxYpA9dmx/S1GNyAkrW/7SPZTpnxckpCmUfqMCcKTGxgiw
URPk2/VUJWS97w0EEWar/eN3XZHtZJZVn+B8VvHOYi4vwkXLMzin4EvpLVnw0sIKR/d6P5QKx20m
p2ncbXrPGTIR2egdbvA8bNQnym1D/TQyPygfCsfvdNqoAvvBx36dRIa9hprzoEZJYAnx891rW2XV
S5eXaQm9LXNXkHxIlm2i9O6nAbhUbBo3F0k059IaQpfP5UEKhWKEylmH3JHW4pcv7bkKZyXb/t7p
pfY1h3arHmA2ytdUNNqbXyv5s1wMK98iZlo+uU4V21EypE6PybNynuypWn7CYaW7rERthMUwB26E
eqYpw8w0YxWWc5LejxbxQ+Gol3N+SxxF86RiQ/U3dS0XZ9OYs4raIINhlMzYIYeqrxY9sgN/rLa6
Oy3JwZtnPdJ85JevHRaYwV4lsv095uQZbN0SPea+9PUxfa5pzbVfgsiD5hOc4hzvL5Kydk6QN/pd
DJpxTHKr1EIg3f43/8Kmpp4cfwbuMFpbu1eE4ICNDC/aOHfml0a09a3Axsi+Rfdk+dtsjFW+wYFO
fbXYXJstoiiE7+Bkkug1wFgrbCEBUyPz392NqYQDc9UsmsZ9mMtkYZClz2bwyacdmnY+TqjiaANO
ZC+OzKtuE9POTZE0Eqs8THimAQqk9eBFjt04B9HUlQHlGyZ9qBqV23snqyp1jzv15ETu0hvDq+d0
RXyLK9JgDtvFjLOliGiogvZbZcKNCJ0uqV/hpcUFsYoDPuGzn1rPGKYx3rbMUjDqp/bEN537tMLU
DOhANWiu0yZrGv8Nx+HA/dkJqK8bnCz6ly6xA5IkzNzL78gtrElr7I3ZPlY+krobqOHZd5VYmrvD
GkyjVx8sNTSboR3znwmQ55cEGtW3qqwrXMz0tt5BigmchzxL/PteoD3YEhcTe28A3027ASGbvXAx
W6RfHus/DTPUShmyLOX8Q1/Uy5NyxulBaTAQNzAPGRcoNjcVViTPizBrLOOtzJHvfCr6xUXg4WWu
++THwP1wfyogJTEE+oHqjF2Epr8gyRmz/7Sbt7LI8AK2hTVNu6BPE++lGSY7wKnbs9Mx5FZnPd+4
FcOjyCFf1dqRS1A2YSwhqhzajMXGd1NU09bzJHfErN5y7klw7t9EPaqfKwnpn9JgcUcjr3Y6yiGQ
32q8nrJjHQ95czPNdYvBwey6oZ3lk3dTyMqpbvQp1jB8a+rszVG1rP6Jhd/b9PzKdCNT5ebPDoFo
fChaFdRhWVFqb8Z2ZsJupEMnbmBmlg7oxVjZJwjirRsVeDr3PwluHYrbAZu35TlXTmkc6m7GnIlJ
llbsu2KqnNDsW8j9rEco+T6nxQEfp+kHPT3xamGVDgV+PVnWRjqk7WEDlcWa2Bu8JN3ogx/bN1qq
8uTW8+La5gma+Rz6eWXGQHQldnJ9LOwHb5m8Od/k5HhkO+oGFyTQLts3xLfZGOI2j0wzhKJuLXhH
2da81XIz3dX01s5Lb8VK3Q8xeFlUGX4t4Li5qgntxHRfx7hDXRXbQtwrnqpyNt0MGf3OalNj2ZkD
KASez0Ze7SbHabe5NBkgFDay3gjea+4+BS6T6hKOfmq70dSRcLkxmgKNUI2GbssfMLu9i6z0VzFn
468lb+sXyzBIEB4CXtBD3M/eBKtfXyReNY0G5u058ns7QDh8QI3hDcAMojSj2Wqt9HbudQ33mrQv
J2+Dsqox9xrKLP+UtpP4jX/tSlAtG+2XhiJ9gFcfON22s2LvmsnL+eCaL3wlEmDxsrZtaxv1/tz2
GtLmUInEz05Tk3ie1m7PvQdMEUOlaUmzG5vMfRkX3/tsg2imeNmPzaPGuP+aaPxyxrLeCt6k1GZA
Vfr5CMFzUGN0+RA/27UacQaw6wff71qUnzWUa6Oss51JQO5mTPT4a2nGZJsZwvqWzsp4wvEP0e7H
1eJfbggbIEaISCfXue45j2C2gP780c4+G6hRjzrw11dS/lK0qA68ePxBZLbpGGtTuprLfJskBmdU
ESzxF8ds9R/90F6zqblogrCEcAxsN9d3tb6492+riIOgE0Zagrrp5L1KT/O/97Icv9np4hyNfHib
HWkdkEbqN0XWOO2VR3JZ1SJSXhfKOtulJTuram2Lp1Ems/UEESA5ytTJ241u+/WnyZnl0wBLDMFw
o65lAV20QOzQJlQGl+YXx7DzunYRsjJlMlpPYxpQuy1puuNM8UnMWaoH123+a6+3HgiIkVCPAxtd
tD/wDefaMqX1BDFNfiN4yAn1PFHRBJFjjpRTy0PX6eV/xU8Y37sYtQOa/d/V6/27bVooJMSKlc+O
oh8Jk6DDHqOphkeZ+T2C9LnVwp4pFlo26V/zpblYWCujiKxD+DI0fbAx3188q/jGnGrwn9TYouyB
Vghn1gyySFhOKjeqsLODXAASoxZ5wpdxjM1raNZfbgFaGi4LAKb4RpxbdMAWENOgivq5nwotnMcC
L8HRqC0P69WgZTq+1GGij95bHWjBgCjfGa4ILi+Xmb+CR6t3gM4udJ6aAbaiD0XnyWf6HGvP8G7s
sSQy7Fs7yesnaYr65coO85ff7LG7rMj0apRxDud4bdvDHBu6Zz9J0+lGjrV/k3a4mGwKvI+Io3Ja
6f5OiiB7ZJagaSirqYWMWheM/RVk2C3eIYVDLBvn+Nbp7OqX4QnBmA1tQh85AZk2+zwT49EjyvOa
y/HlboCSa8W1MQvF5PgcmUhcD7qckYrnCifDlm5BBdupJJ9Zc/VB29puOmzYLsQ1mcPlUwNJR6QD
ILNmPp77YgUCm/6279tnC7E0jVUgmmrfKx9t0jKh4A29vh/NKBvm8W0sVDeG41Ik05W98HK1gOmb
K6MU6fKq33n/yXTMucqxMZrnBYXOj47rQgNMR/SqaaNF6Cz1m49Xy8UFyV0CVmWLsDmPYI2eXVCX
uQYb23w2lJ3ddyMayzGznVsmfd0t4o7hClpyfj2Drd6kPvH/f9ZYZ3BfMJuxU6pSnLQua9NbJAai
/OS1tS8PCLjwZvVaB5XQxz/yfE1xUX4mWjzkUACd5ydMndRZlZe+/6nAs+Kfvqdr3kv+q7k3dY6A
rTtVQu2sserElV3/HDxh+wOzB8FfI4nA2s7OVl0JyGoayD0EluBH3Ffufdsshr3NzWAMts6Sa19L
vBPsSLo4Ol55uec8Lt4nshdcrdBhYXwIOe7927UXKQSi3+TU1N30fTI11KH1UrWRJcviK6qYfh/Y
iXYKGvxcJ7tQL60altCnAL+GXV0UhdwLaDpjDGPdk6xzTpnWxbaEUlCejCqbb1dXuC1dVH6IcU+6
s4xEuKEKgiTG4UNW+9hfitdBLLF1+Hgt/OU+1qxjvJXXUwld09kryTPDUiOw82ke9PpGzHP1YIvJ
ow+EnPRTYNr23bMn+UzGtPaL2V2CBNa5skdfLgt3dTCi6rIdwLnzUVZQIDzPy8E5qYEZZuTWKm/g
qdv6i9B7e96ktqpVZCMbcUOEacrcfvwQLj8IxpWoNlH2Q8+2zy1FFTae+dTp06m3rOpUGFO1WzwV
RGZcN/vSGrUbHtG1nX19sP+G13Csx72Ucwbjdfabc6A01hxrIGJSnWS/qCB04zpow7F0tBuQnXz/
8S+82Ge4DM+W2gd4ff0E3q/8DFqA6CrDOPl6qZIQjwOwikrGvzNyg3eJZfvRxxc8Pz/W32XD2YAr
ZjHIOGfBy2qSY47m9mQvS3CYhqW+d9Mpmx/gVQw3rOPilVG1swXDJfvBX8rUv/JS//aTqaKpcyAO
Q146OzvsZjYaoXf6acFJKt6BeQ3zQ6ISYxfXmWHclMzsyivz74uFzK+GS83Tw1ICadLZNTMIJJUs
Zv3kJCrD8qRf5AFoRdmR7g+edQRFqt5ABOMqsps4/ec/P/P1LGFLp7Ymh+ns6g0Ne+XFrXUaFjqL
EPmT+NKutrVFj3vPgVYl39cpKBXsbS/C80q78sgvljRm9+sEBQdgvmLEIO9XGXP4Vp810zwtTJL6
jZ21mn1TGNiTiSBOsitL7FxpAQDOloEIlYA7a53+nw3qZFrj5oRg7lTn2Nttum5woHz3jT0emQ32
zV7JAgOKiuQ0C3WaCyGzcYpJ+wFbxLJArIfBOqgaOleSBRn+q8FQluQr2ynspKizW1nd9XLWWw87
TCfdMXXLnajJHZqk1lN+2Joy3SLVxiYmXFy4rGVEsQQPd5ApkHjWtgN2EBMpJJvJWWv+nvD6x2yY
8v7KaOAP9v9uN+FZUFJjJLt2r/Z5jLEcsr6BaOGeynkCchqaU46zk43EAqurRsVU82lWencqa5ut
nPpxb7du/V356fyGn8mwhzWqX7up9X2f3dTKUKbCYKTGsOaslU1tc3BSjFRORg3Yvc+0RARHpZmV
MqLSr7U9D7wFZcQMIdi2vVlp+4RdLHvKjba+ZkBwscmjn8C7ESYwFd7q0fd+cUJuS8UyNcvJNOu0
xLIjjTfZPM1D5Bmts0V2OoZ5EVtXKry/XRblKYm0FD20IeuW8S+WPHoVDwuSxjgR7qM7N5orXFjq
TQpq3XXtoB0lvKcdWpf+CmnzLx8j5xm8EE40TI3PHcAngaYO4p5+gm1W/HaFv5BWrJkD7KBAv5b5
eq6rW7/FNdmH2RSjevaUs6fLYVcHyzLop7hfxNeEob2KFIV2DdBXphuoAUt+B3F/3KSq9cxtl4wM
LIw6FzcG7OKjL7x5+IRli/s2mIVlhp22uGQNJkLfCLfP5+3YMo14VlCz0wjDlMzbYK9DajHq0iFs
irYONvaYle5hFsPKejfmPiP6xgqqa0qUv+zyYFXrYAyFEM5fZ/uskVtouIfJOrV5kGwhPbmRa3XY
aAnLag9AzGUdLpCffmt1ah8+3uP/cD3PvinIp/9/yGsJua63f60nG2JcIWVsnvALziSoaVDE+KP6
yyBuZvjI1rMc8nE/oUXHgEJz6vuAHqrE3M7R75J08ck9cfo/WYpY39znGNMR3oHT9ZV1/5fjl0Nm
BRuY0TI0OtucjQQFMhagxknMnv5q1jHpnIWcVFRh0FFvhC+uxYJevhb8caGOsxIJ9ObC759MJRJ9
DUIyTxh1LMmjqmf5Qh5DOW8mbzB6mivd+ArLPk1uLE/ar1dezPrn//VioIiDLvg0GCSbQ8/2zr6A
Ii+bxYTNj/yxLOTnPuiMx7x0O4ZdDOrysIhzotbB4odHUUtVnywaaBUaoPjpK7Lo+orU9awCo/Ch
0UFYDHJAtwd9+P3joI8J0o6B8bHApUsUCFuXYon0wpDWxvUYp+ohe1PzamZuPW7GGY1bmGtLZV2p
if70zO8eDMA3ni9M6FeTPLbg9zciHcJaJsfNj3lsT52K6maU45o2aAYRo7oCQ8XZE0xgMsmgP6zl
4HqbpTb64wzfvb8bfdE7KTxQ7HwMjuWGGjbUVGAII2qsSvd/2Vky4bsF8+notYLUotxJmjpyY7jZ
V2qs835Jh5rjo3iCi07bRvlx9lgLZ+x0qymto9Z4cBsKqcZH3YqD9C6oWstvozb2jIeAk6/Erz7z
Nby1CFK9kaUzWfuP15x7tuT/3MzKB+fABzLmjt4/Wn0I8L1U0r7DOM+ekCVAw42xAMvQe2O6WI3V
55yo49TY5FiBOaEli3LIojIehZRhV5j9FOlGHuMc27vJGzpmFJpySHxnl8GepkZy+uKuUjrcZhOX
Qfi78Nt1MEOMOO5g3nVfTV81T3BdcQQoqqAXRy0mQIcxnjlXcWiLgmFp1lcyTNU0dZER1NZjP/kY
SJcqn5MjXkPi1k8xqttiX5n0kTVAtWXmx7p8q6Sa611V+tM9Vpw0Y30xdMkuMYx2ekE1k732xHK7
mx6zwZ+ahzjk2Eg7RcEjG/+nn1XYdFSVGP6pYoZCIaWkpINkqVb7JqCt3bue1t6VjYPDaF+ZwCAF
8uAD3mnoOrw4h98d4h6Y+ccWIA61rgSx37mlMwd3DG60bj92nnFTtEGT8QPtYd5+/IYvXzDIAGAU
RTXoH8v//QtWxjR3SR8Edx4061+t7zl7d8mwJTPs+JOu0VuGAwMD0Aqy7a5sIH/QtXcfLm0MqiuY
Hwwj8H05u3jgzcmC869/N9KxoPfp8xH+vHTz+oeXNnnyQh1QerhFBcZ3sBMne5Hom90fZO5luPjj
MzRErmYa3/Gl6HsR1oY3P1qQ0gfj1siLOX9h/gJvIyTeaVBThEOc9spjXXAjcuIqeYi7VM82WB36
ctwsyJ52cP+L4DUx0uDRjxdLRn3HshR0zxivUNwEzQO2pk1xkJPofkzGBI/gStvx55mfPRaGJCgQ
kbyB6J8/lsXJabRb3bmbVFs16K5xrQseDKdTW7gdndxZtLh7p8rrYp86WvVma6xuhqi+0y0tBkuQ
1391ghTlWx1AMwvrXgP3CkQH/T0HDap3HlJuc2O0YBJ5VIlcV0+T8Lte2zZA0ZwiNTIs1GpVyYbp
+Lnd7WG7J9UGUVrgfnMqOtxno5v85t4n+0tuPJlL3qDjz9hBTnlm3wgLweQzuHNtfSowFR6OPbpT
+A7ptLTRaGSzs7WhJFAVV61pwMzwl3ovaj0enzE05LHa3uCdRIWo/SHwivyphpDInH5yZ9Gi3m67
+EuTM9Rhi6HVnrfY7Nn5mxtbqPAlPj3aC7w2sK6+nnIMgztUArENTQVDrGDGUa7WWvE7ywof07mW
3uHKgX15LkFmBXtjCkVtfrmTw6BYk1Xz9NgRf6v+CYbR/EZIgT/sy8BM2qjIF4NSs4tr0wuZxXkR
pkyYrCKtzh0IDG6N1V2KEfcCT8fQk9uiyIx5vySNM23snJganOaC7HXW2jF7cBK/8Q4KgZt15Ts9
K/Q5BECs0OAytAPJA255v0eALDeT1ufZ0U9zNUHHot940VWCYS58g8kZrk2R/kyqzr8Aj4E2ul9S
Fi5iZ7NSd/DDUMZd2a7DAbcQ/nfMPpPy5yLNuvxp+Hmdhr0RL1scm+dsO6erRnbw2Do2yjPSRIQi
nqV5T61eGI/iD5s7F731kuBbvxpcVZhxfWsyZ/Cek7TgWHH0sbM4wZZ0eGtl6aU/u3QQ2xo1Uxxs
g07aZHv2OSednyzTcwDalaGngI3QphReV6rbv+zL3BP5PC6jSx9R+vtnjtbIL/0qmO9cFAcS2VGg
Plmabal7ditTv7PFAEE4GFQm7/NeX7JrAWtrmXH2CjyEmEyFwJQcOtr3NwBZYGJuMxh3ygWzvy96
PbkXtuqHyChjHVQir3A7wu94EbuPj6TLK1NswIumDmKQCif+/ZWtcaT7kiI/9lUFkagUIhLFPL/A
95BmVAbetNHwN/v08VUv/PX+eEd5SHhX8jvL/OwH944urF4h7zCSahA4yvqJlRzissCsmCOwbt5U
R4JANFpjW0SYBGkOZ4mmGbtK701fbko1y/Gum/Np7xOPZYc0Cflwqtu6NG9Yt2NV4sRb98l/f16k
HAE6MF8nGeGPrdK/GjbdKPw8zQbtDiGjb+yxPdSRTy6kGD01SCQ4T53h1VAcOVcuvK7B90uEli5g
h6MFWw0X1///rwtXI4NoUy3pEZPBdtyQRqYOtg73Zk+OyXLoi8n48vFLuvwqmOjjNsOWilKSo/H9
FaEsqS7NM5ZGHjT2jouN9magcIw/UUP62aOvx0YLI1SmPxT5Q/L08fX/8otXiyqIBavjC5jg++vT
aXg5pufBHTmO+e0UrwgCR5N+Ukxj7s0yXobw4yv+4aS/f8iOTpeLKBSDHVD8s5/MFLFsKz3x6PoM
D/egiTnGCWGfkHea3ojurUz6TEbFJKC4pviOMTGundT/NLatl+yoWWdR0Abhf/2MlBQLU1OfK/ca
z+Yvh52D1zkzcOabhKucj1h0bfTawBXJsQtiWDjhrJFO+nMYe/WgzVhchKLKkNEUKxegKNP20cc8
cvUZ7mPjMa3bvk52iJC0/uj2YE2ha1ap9hDUpQt/YUZ9d9Amy/mhxYYmso3iJdS7xKuG5L/NLjns
HJtJN/oIpnhYMpztPrXq2kVCjTo2k2Hc5knO5HvQs1Q7ZGlp9DLULEqLLeLOur2mUP8DoJ+9bIcj
j+5vJS8gTHm/vtImFb6hZd7dmOfTm+NDHqxDtOhwmL12TNg/ll73Sc3p49jdoFvwMRjTMR6GIlvG
MhogvczPM87NghKIrNHviw2/8CVnVru8EnigoE1qWdB87brZOjhuMWC034/p2tP2CeZJ28DHBTua
lqqGrux5ndzKNYL42Bnw+3+KTmsz8ZiOqZRim2pDXifh3BYN06uRQHrvOFlMlD8PBBPc4AXW2jtZ
4Y8WmqW1ErGJvpIhBqb1d75TRV2DotGNEjDzb6OlJ1O5a31psX99/BVdHikrB2idhjGvgRC07iv/
2qkKrIzX/jM5+hQw1UYLJH2Nny469Ghpj/tFuv6mEA4Gw//5wnD4WUjrMJi+/myLxICQRiohEgJO
mCpoQIg3EEPacAuagB5YVfkRMO4aueIvndVqnMJwjM/RJhbt7LpeWlGDD/FytxK0PRLl88EVuxkr
yTJsSn/4pU9tHocDluTBbWz7y73o67rfxnK0NajpNna9pF/7d3k++9uBSstbQSUj3i0Blt8o4YMK
Q2kdy8MvMdG8WJzJapb3lN2Gf4hpfee7NJhz926YnaH/Xs7Y8j9onpqsp6Wzi+/D1NGha92Ip4sT
49U8bhkVYEG/kXYR18MGv59rtrR/jof3n9fqnEtRyemB7vgcKl/xf8+q9QBedJMjVmYgLzZWX9Tz
U4fTzCufCqczzhrBZ7qa5is22oM/bRDrLhKWM7OGel/XufYPbFgcZT9eKn+5O757C1jNZZaBIuIc
xhqgDqSxj2K3VAsaOywgxvTGNjI6pGApfG+fGI28H1Plxi9mO1UUuQRqZB2mnogEPwdoda0NtkGZ
/X2YW5HZ/3kxgz5SZaDdQjzGd/T+K+o9sMUJxelxcMb8VvdzVBNC0OYkN3bPQtknbkWOqg1buhZX
epDLk3dthvGg+b9JxDmxY5z7pRhwSCerQfq/SWmBD+SJ7AB/QMErddvM3l15Hxd4K56eAIoUwf5q
yX8+YTa9vDXz2KyOzoQe/k6VceYegnj09yKrTwhElt8FjlQhnqzzZ1eMsJO7MWhOOn5s7c3HN3OB
tXLyr6NPig8Prcz5o/dyr4Xt3IFYuos+RoVvEvQjTK36kiR4xUYwl3AsI/EVYudt1nj197wxbE1d
uY0Lb9r1zQNfUSYj1byEWiFg+a1Zyv6YL4M2ZxGcan3YUCX6Ey40zmTYnxxMqx4VzqdahBG7U57U
0g2E3zC3ROMRjtbkp2QT6DAin7tmHGwXq4S4115kqdnxic1QS2/kggb3sFpFp58WOM3utaL54oF6
HAfr7AoQm0LynJUCKOSiG4rNow4B71uME/12UbhvoEPx5NvgIAISEnc4vGQOedbHTx+/T/diPXMU
QX7HpHYdW9Jav/+WSs7syuoyeUxqv8i/MfFJ6ye4dj5e7gybb224fg2ezJwa+HVigYdCo8zGV5GM
xS5zNcI9ODkNTEo0YOkal2AAvIiTxfsa4yhQPyMfqJ905o94Z5RLzE8cvCTs0PyXm6at/JfMUw2h
0sbMoccoN/b2Rl0ixUD/2GV2ucG13h5vnabIsMpJ42k1V8ipTvpNT0BUdYhVXPl4OZhO8s0ldWnY
2FqhO1um1A2OPnFKk72YklQfx6lV9ZA4pRUwPA/sb/GYG9ptP5mufNLKyV3LQhfdBgInH4KuYWaH
3hEZA90CvsmN4uvsQmO0+z5sdUbpW2NhtHHj4pYZH9LJwI3OKU2qSkwzPStjCr4s390CBsGfkOA2
acNYCMQXpVv4ML0JBCi1Ly7m19gapJbAiPfj13tRb2BatfaQVO0wRJzz0Qgqb9chdSY5am5tqB+p
MyDii/uReKpRaZtApRQ9TNqta2fIRYPEhTnggOo9mjLz3OKoT1tmEj607nlZWYyNo6UH6Y5m95us
g0zeZp3RegeB8XMTzWyoP5yxdr8uZVeIPtSnIpi/6pmuk9sJEG8ubjhmTa0wyCYx4JZioR8JOi/r
+i3lIL0WYHjO1edcgTzNeOsPM5TUlzN6hzkVTDXNOj8GGjDM3shnb2PNDpITS8RHhiamGZLNGwND
MnHcV0A5aWTnhhWCZ3pkTuD4fgWHOaf0/bkn9l4bduxqJW+cHXpYd+i9KKvqyJrvZzJVbDuHP90I
7ygTFFQR2SdUK+RzWDuZdOJH7cXBV5Ru5GdqVjOq14+X1vl8lhvy1oQOXJKhWtF+rzvbv2rZCS9T
CgMtOJoDjva/5nUcdGJVjN2O8RByL9sT7epFXKTu6IVmXSWlFc01Xn4iqh3Yrt2qi2usHIjMysyX
Kh+04CYlqbboo9Z0M6O4hmhzS+/qLvZaHORgjljEQYNnvb/lxvJSq895YqTWaC+oz51bzouRepjJ
+x6WV38lLOHiM/ARoTAURACKxJRT8/0FcbJEDapG5+hNuNSpovGe/bKfRWiiHH1GFY2Mr0Ia81gP
qXdlHGmvf/zdr0W2Czlrda9EpMxJeXZxQnpIIwmsI6vGr4sbTRrta2/rDYk1o58QA9J7VgpxoW7h
c5tbJ5O5E4fTLIiM8dAJoktlAaDTZNClhylZGz/S3p+b+7YcC3FaXYrmPRLNEl8QMrPMSOC7exq7
YWJWgCm1lUa+FqilwB2oyOZnXdds/2dhiOKXXdQZeVBmNhSRUVlzGpmEI33OUJ9N4YxPnrclLhtB
JVE+fXBX61NjEgI2yABNFAz6DHqSbXZOvmGb0YzNrOt18tVUjTiOeQrnIixhWloqSgilOE2WgXr5
4/V/vrWCQ/PP2tbAP4PbfNafu85U+LVXCeSfhXPQEAD/0wD+HzITtllr6g0JYOkV2Okv14Th4oBz
+SxGeqr3bxQ0oBljqY23ZYdHQja1QxTrZh3hKDceDA76MLO84co6Wn/Iv5cRnzhcO6TYlFtgwOf0
wjZv0Wj7nTrUjHc/Ox4+g9h+1FYfSp0Jx5XHel6P/LkaW8r6feJBdn5ieX2gkZ+gq0NLIiKYVp3p
ocK6qt3MxpTy1gPMq/5jP7FecwU7mNl7lo7/5fvHmpjD2HXkTRwQZDlfMGcSy6b1k6J+sCGwkdOk
ifJz1VO9XLnw3x4tZwwNICwK+DVn2wNufwGB9IY6NL0UG290mmWHLDyTISwB71osAaDR+atcde64
6DDjRGbASnr/Q1VNzJAr6uVWIAp8cCdSLTfaWJtuiFuVb4ZZX1u3Dl8fllAdfnSfiGVLfkvMFXO6
wKL2XgR92efa7OQvtwnGF2siSOuArtLV2NIQoB8Dr0qzr/gx4dsWMyyOj5WVAPYMZlwcLRzAkte0
s9NfeN2RE4M72Phq9f0wEHpmisO8eL4KefXa77SNJ+O+k1aMepDMprZ7pM5QR9jZCKhDuRD/tZFS
4ag2ZyQm7QiGax1SaMpFN/e03jZeE4nuVN+rpjNILSTM41u3dLN8gI9B0rLo58GMKJCsT2qqh+al
6Z0EWG02FKk9lSUd/WDjh/Mr1T3j0UgX9a2e0DGHzD2GFybziIy1JZt+96PxP8rObDdu5YqiX0SA
8/BK9qBuja3Bsv1CWLZvcSaLLI5fn0Xn5aplqHGB4CJIglBkk1Wnztl77UZ7LJ02lxQoljS3QVNj
qLZtckCQvzv2ti+8cVfHjvB2i08SnGklfnwMCBOjUQXsl3zOAYngc80gIrtvDQUezeqd9m5EQ15v
pdcnztXoLCrZ+3UyxYA7J0+DNyrz8rYt8vhgO0M94Th1ZX+aXZzwkYHcDvtKMQHYFEvXiQ0hWk0G
Wxsh0ybVy/FlRDRZ3dtQ6+qorhZBI8Uf3OvZdmQcOX3vHJyA2AjG/l2twrmehmtFrYEKbV787xVn
Am9jmnLKN5kR1P1GUDR9o3q29TAbEZSGjpdMb71G9RHCihp/+yMa8bsBGzH2s8I0H4N+bsVdxR4y
3zYtvvGwHohDivJl0tuwnJV17WZY/kEs+EQrp+QqfHdJ58RXsQCiZ4+YiYcRKV7WviZ2FbmMFew8
IlDtvRHbvCJjwZj2avI7MKPtMNih4E0zSahl097hDW7LK/wfqEGmYkQwbtAI/jXMQv7U9cbJtuTS
GcWDjdo4v+F4aBt7bXCkcRvE0pKR7F3/y4JJuDkEg5veIFkde5I2Csu4yQm+/ulNSY/HcGH6CsN8
aDreNRplWLRYvH8DghDNdQOaXyeVxyq/p8vki38qN07yk0MO48TJywVkUFFlxBvy1dz4yhKy4SyD
ue1VgjKP9yNdGtwTkzU/9BZj9a1tIaU4zERJldtMLDBCgM3IZpPbsus2gPlrgvzgjdoHNFpknAmj
141HPlzNegJsgZHeGxjXRxgC7J+Jm4/FRgyr5IOpkW2GS18o9TJllflK/ns1PSCAJ3yzLnTjOU36
XkQxSmh3M3usLF8zGKedEaJwcoOjKRb7F7U374Nf2nobeflSnpYFV3BJUmu+QcbpvOgjrr0Xcyh0
stVsb+rCQiD+OQAKsOYdEWNFq0W+XY8AyWJ7yIYNAOKg+sEi2/0IlLt8J0lO/6VjUks5ivaB/K66
vK1Dve38fbCmwG1yK0a7EBtQG7BRU6MgXG6DPHSRF6JgCJRoCa8QwG7jstMfi3xSbqgm5dyMemlQ
Yk+9I2E5lHF1LdvJWiIbVvfGXzoLUY5HvmzEStzfT52slnupt0v5TetavNy5rfOhZc4AnZ/voW1u
FsIW+60uPQBX+uS6h87EAHYMNCzpoTWV4w/6Qg1Efy3gdIrqI7jGtTW124VQGQeVf+PQpYPAR2Bv
tsQwShlLRtIksjU0VFB/Hey5kREImfbrHDR8tDGyz1crFcG3rB9s+9YzRbBhYub0Rw2yzp6hlrYm
+3R9eYVdrcZCWtCOOzaLmeZ7bOTQLMtGa8wpynD9R6gOYQoBDpntY03FkBxMiIYH6dDLODWprhoz
pEGHPMsTfnob4DiaofkY5hEcL6Psished+tU7vAlKIom2fRdydEh7owRIsdcW99IzZAkfgYZHiHm
Ypm38Wcn0SOsFp1NqE+nxQwAWqPQ8zAYqvopKNneXnEYm9VD03ded0SJacwRzbSmvJesO9pVTezy
77hzjIUkImkSuKpKw5421qiYN8zOmkCKtFf6KMfN4BXPJOF2TK1Kj3M83ZzNzNtGX0OQ73IgkdQf
Gc5AMtis7QkMp1lPXPv9TH+nvuuwZo7XSJ8Ig4xKBpNGFtZp1alvo5406YGA2+6m8IM8h7TaTsdS
Twr9cQgmm6G7DT8llabWb2ZXkUO16IM8WIBkko00aA0emmFQ2UptHoONQwLKE3ri4MVmNGoDB5m9
5DXG6jU+iK7Vv7GA1G/KSrTbJU2t4pjMhtl+pSUcjFtCd1mMtD9BgH5Dh/zZtWID9JIfJ3uIBCLd
4g0Qxg9I3xr9DxMikKhi/aD1pTGQGOnW5IQQfWg6zH5Tmlhh4qVLs0dDtDR8ybjN1M1izsK7W6HZ
7e/eTbzfSVHX9c4H5q2u9EWpX3MnipwWUMP8jY8809rQyDUAIcpe+PcE+yJAoTvWvvUqha/g+oX9
O0BcGpPnOSUGln/EhJvJFY7xs0lco7oJlgBkSGjMmB9eY8l7erAX00j+oYNk2mE+xdXrVDiVfyXS
BTyOX5TDlcFv6B+IDHS+FFD/wW2WwGjn68rokmvPmSdn21atZl3NmiftCA+lWVzTcxl/pF5K+yJz
NF27TqRbiGu79woRoWa2vRuOLfoeog/RM7BbUv1Fn/SAdF3OhGGh13q5o1StqzfBOgFtsMaNG3oe
8UHRVCnL3RNAYhu79eeEMNGhvlnxQ9oedozjhVVuyvKOFUqkG12IepsMqhoOpTYvOQTdpFPupjE0
vcGF4JdfNCur418cVO14V1YWG75k1LAzRGKOGzOtzGQPa2POdtSIxDEIQi6zcICnM99Wc50GkQb6
vd8aZKpCMVXKeQWnO4uIRqFbh2gtvWw71kHxJmeZGrsiGJS5V5g0dr6d4O1N/TqmQgtkAMpWC9A7
zl735mVwZMkxFXr/j1d7iXGoVaapK4agQh0HhDYZQpDFMPFVQ4i8hdtcOAfy0NJNEa9pLNoyWbBj
rMqdadp5ncNBt7HiLSXwXNKozF3khL3mpd9XUx61bjJO9zkMLjAtwE76TVr5g3+H/qJL7slEzvqn
edCqfcmskJIuIBtlD1jGq6oN6bkzXBOJOt2ZwiYAdqJCQFHeQ6zavLmlUe+NjwXmgC9Njrzsagpa
RbVFAJfcjFYzf9Xqgd562LhFaUYDg+3mSuv0wdu0KU65LQMbGdXSsZrNUOED4ACPfi0E96qIgyhk
oo0/Sebl3MtozbK3vNyFt/fNcj4svVl1HBGt0v2e53bebmOZjTkrFSPKzWR6nXslkUZfC3J+RCRH
q7tNLbdz77ymT+OAdpx0muua46YNZ6wOiI2lLuNorWXgUJbCtpZQH/2gum2ctmmHCHSDzKKa4ri8
GT1IrLyzheYevN4B2G66s1adZMLrSfFoSw1oiZ9KVmamNtDotLZ7ntrKyWGm+BV553BQna01Vf29
i212/jkuGqCavMzGg9Tz1kIdqE8BucxEU3Q4XLXYfGiCsTstuujzG40MaVThXRfQCQ1T0p70m6U0
ku8uY672EPfBzLqFAdIE0aAIQ0anTe0ZsHQhEUYSlQyhoE+LwqKWpnuA1ZRYO3bUvtz4WVCUG6AZ
ldhUYiyu3Bjz0m2iD86byWiT4GIVeMleQ418lVrBRPZam+dkGNM21W/GZdSsCK1k2m5Wr1m5K1Pq
tWhK4viZS+O3UHJeatqlQPH3vETS2SVNNulR3AVWfj8XHXlKpDqWBDw1CfTgYRoCoJUp5ZINIMr4
Ui6FzhsCYyQ/gmuek5cJCjXTdN1prlzIavoWqBcHPJxIyo7q3JnLjVPXMLPC2jMROUOGQtXJSgaI
LxpIzy0pRVQ+vvkaBUlYKN+ZtiIICuJJcEM0IUHD3XygHjHV1eJL42GRKDJC19W8ODTLUsH7on+A
7ZQjo7ntUulETo586LYKCLPf8pQL0AV6y0lDNYv7XLom1Wddj1IQw1J2cEGUC6KkV5MVlkU5pSxW
5K2Nhb8kz/bQxbuAKl+gwRuD9osXm0N2RE8PfCWdPfzHMyAqYqwyGJGh2WDC3U5pVUzR0PZtcdUN
kv+cKsPzmdAahEuHZRuDsulk7yRRPOXKjcrUdb7FyxxDwDMXgNeyB9sTAnNhIhoOalEOh0gtNWC1
sUbUtGacIr/Bned1t5prIlgFXWxeic73odr77kKdi7RVMVBMJp3frZxzkova+Kvr91MRughfQUxz
KgzpyYLEbMhl8I4ioUu1zadh+D734JzgaJlTh8tLi3n6tN/cL0knmjYc3RFqE1u6v9Wsaak2BjOQ
3y0rSE5+g+6q9qfK6+ybLHV7+lIWdX8HG5QojWpMrZ9WHsj51uvoTO0BaYjvEFqH+aiXvk8Yulbn
6tTFrTqWdmvUm2QsrfEqV6bJKNAPaInP8K+PZe2JWqcjTGr2flhIudsQk12zkVlpX7gMTxo4/2GB
HOB3YFVTfIDBGu8mNq6SsBGH7Kiqt7TBZdaZSgDSSGSmOqQep4lsdk2fE489MROlg6/vGBEWy7Hy
hkntvKVupg2HGGeM7ELWL3Mpe5vEQ8MN5m0pc1ZO3VnsV5LoC2waUM+brZESOrWR9KajXkfM9lrn
/NG7Eq+N+2SamMlfpEYuIAHfJeZDscDBRduQ+h4YLpT2kTnNBpj3zp2mOzZdnKKs1KVzGFCWcdJ1
9FVVk2ukFk/E3aCJxh6cH23Fn2/QEGjhDKPcc/s9viUGbVlmkym+eIGZEBBR5mV1N1bCGCkKQbxt
OdjoxBKK1h5v+7ztTkIbumzvIttx9h670XEkroX0bWj+fKSIfuV+MWiw7ZKy0pvbnI/lR5uyMBBB
jcx8lxFBMGehklCdt7GFluMucKXyvrCxGt6LSA3K+1AUsv1hxFDqHuQUTMaN37Us+Uhd5XI79YUR
7EbM9voWtXjwxkrKvlXVU9KEkt4BhzI5azCGO2JLtkUPHmI3ZUJ/7RjC61HbJ6nGEQz3Q2jPo/jt
ikzpnNtcTYkQTUKsVRcmLR86kAgQyXuFK+6tWunzBM2WnS+ljk4PpT0lmyl3s21QAiKPO++tbZiz
f95Hds+8o4xciTu3cQuttkJQR2dt+r4MRvBri3vVEgfGpt3LWfRAAFZ2xQNgEHuMvH5xl3s3nZtj
m2uNe1OQyNo8yLJF8CIXQ3xnAmOmmxbLGSkEysI3lIF04fTiZs43n1PRD3pI2bQ1Z7bjjTvW2XOV
AR3ZspQEwVXqV+YJ4D6JMbpy7d8Drx2lU9LQjavawB2vgrQok5eAvg/+4ErFM20u+nR2/DMVVNo/
kjbATILwr1bLGEm9V8VPjsUeEElJDVtvSvaPhByYGh1bVaWxonlS9j9NkhjSa53Yg2JHVrInXnOk
J/2hw+i4kRVn5YPi15eRZc8OYwWa/ebNyDR2W621VtRKC+uxOXpDLTG8WJxBnCqByljN9AzwBrGC
PntZkNe/P//dzkc7PtgemsaBH6DBxPl31kt1rFKmk217hwrDwoZcw/lnA89y73ayvG1o+81hg1L8
CvhbfuHS6//1u448l6Z5C9YEITwOvLMx1kI7vkudwj1o3NhRQbnapkmZPnm1HH5+fpd/uxQvJ7wM
VIAupv/3HWPTanU7D4RLI7AIvrC+MMJGhYBkr6/cl8+vdSaFwFkLrgktLf9cpXG69f5asxqsBvGJ
eepp0W+7yXB+0hEZIq3S7StNlv4GZlSw6wqk7p3mLlefX/7su/9zeYKvoDYh6+WZnQ9XClpUbbBY
J9EQzjnUTY6NqjRfAlJvjKjxbbVsP7/i2cP9c0X+AT2YYSrFxPrf/2uCSvRCH8QaZOSY0NIpyj0b
umidMS+3Oew/fH6xs9nR/y/GvsJPyUPGpfj+YoRq6+yQlXNSM+Kuu8lT2j+maojy4WefboltT5hx
qOHw+WX/do/oc/iXR5YPwtz3l+WRZlqJifWE0DB/0zS8BBH6A+9okwRxSW74t3tcqd6Mdw0+zHMr
rgkDclQc4E6IlJgeZZOmndwh1u/JrsDnkuhAKuuuny5IdY2zJfzPs13pTWjQkSOh1n1/k2aSuq1Z
x/apEUuwRLOd5GsiltdETko3qKrK7lcH3RXym5bi5HDEFuqK+e3zR/33P4PM4jWSYk1/P/uJtZoW
wKR59mmwNAOWuZXvXCKNSIwSlXZtqMQ9utnc/JyT1L/DJRXD9ksvYQDOhQrrw8C4AIbM4DPFtnH2
HbmOVLVk0+NH6Hp5MGYwu3vYlQLzikgByw84wh6WfHIraBM5hNRgHJcDTuWkuAIFKefT58/lLx82
pTrR9Oip4eufi27t1q6KvM3tEyUTTrQ2TXYkTJnbzAvyGxU37YUC4uMrz3RBB8eBd+QPKOD925Bk
ekPqeB9z7MHxH9Ijbl71Yh2hMVhvt5/f3MdFk/H+qmog+g1px/mQP2B0RBu2yU/G1HBCVm22WPup
G4eN5WpJueVoTROhSqT8RpFYfA04mg7phRrm43eHopMyhsUbcQq4zfd3rNDGaDWF/Kmmb/vG39NH
2Tgi88jr0l/2cSzM6zwm6vTze//ww7JO87YHK84evuK5NciY2NzF2FmPmA6maoeYOgRfeSDiuul2
DTLxC7f58Xq8PPR7VwfySp45+8xpytFAS834VOec0A8NA6ev4NqmBDax6NQ2t6flv8lNaVFySUJl
V40BK6h5tnxWxO4BRPaDU+eopj/UgZPuZeEF1aZxqmnc64trX1LJnMuf/lx0ZZdRBPNmkSH9/udM
XHR+RV2Kx8IwBXGnhDu3X8Ei+8vz1E12tmk7I+iOpgyKWwb0AL3mQJAVRxRWOR2kkq3cDqObaBc+
rA/vOqMEEy2LZzHAxpZx9vyDZHYaqC7BqfRU/5K3xAdDWKZERcPJEGCQOWUusuTiVA1lRdXupRdA
L395AwDJ4YLTwXiREHf2cwxGKWtrnsXjkKHCMEVqfotrcgZ81Yo8yo1CXNI6n5WZ62+B/JcXnDxU
dB/OuUQgJvnO4HGciCxbtOvaKspD0fg+X/MU9CHNxMbeJGmZ5BHnC7SRn39iH9YyG6ABpRhhcBYz
8/Ng6cIYcE+Bt35M8MdkuzH3in1H8k2ypy99SQ7x8V5dlk3uc7W8sI2vT/9f9dBgqbSKR5k/Zpqm
Dg1by/PiSOs7qJyvAaB2Osd1jda8DIAzfn6fH/fO9TclfI86jP2bdeX9ta2684RH6MdjBoj2C0k7
zI/nWj+oUWu/uYlTA5BnJKpiDUfLWKX/TKCiL3zsf/nw1gge1ChU3Gsxsf4a/3oAjL8YlUOKOFnd
JLCpNJZST+kkNOfex7mw0MYmcOAutfoRrT3ZN/GVrVX5FBpyzKpoNhPzph3NZbnw2v8BJf7rxMFb
yKKOKwAj8SopO6/iNNLMmmTKgpPK9Fk8ZMIbUe2NYtmR6l1XOwLf5njfJPTqr32Xhl5EeG23TfBh
iSufmFT42tkYZxFzxwziez2Vr6phBHMtHBeqjS1m8kEyZGy73gumf4gtGB4UuW3LI3HpzRghqJTN
tkBT9njhh18/2fNbg9MaGOvyStV09sNnWb4Ynhr4wFyUJagjLC9ySSrh2OkpOHWpIGDPsEEn6jY+
4Nlk7uS1+Y2nD5eSFz9sozxl/hBMdpy1eNRnf0rPruO58RSfcD45CJsLS3wRrtF6NGtHMYT02nA5
CbfNnj5/CH+5MHva6pcz/gTinH14LrPaOmYFOgVOaxCRahbia0o+wLBHTET0dL4Mz4lItOXCV/dx
daEgQz3joFK2AkLG3r/vrANWhsxIPDIzMkpS5wzJ6JGOcegYU3ZBx/axMLVZsskBB6DGGe+D1N1H
X1INRi4e+6IQv/HUdPleDZml7tFBMWKYwfOugae0lm5KnJv1E0NtrdlYRi6tTadL7cJn9bdFh2Vu
3c3+L74/2040IZQtBzd5TEe0VQ2b+V1f64A7DIuckVylku52Ph3oLsaKLuswYVRL1P7zX99dD9Zn
n8AfLOWKtkJ2dy5lZIoML1mJ4DRqfdUc7FRb/JDgQ5NMXlA3y7ZM6wGcfUpTMcKo7nwVTkfiQGMX
WX811VoVv8TWTFtfs4v59zRaIzqlQHr3JqnVD8AFkpKmLjPrKJ6n6mlmMO4g4JgddQcVe07D3i7F
7SKS4rfXU3fQJKusmzYgXGUncitLn3w97ZMIt4FPVoIDvhqBXk5CFN9z7B4Noy22To9vkOmIls4R
Ey4cyE7NRLQvfHLKnJjjEsAsPQ42kGfr9GdmJJKWGzqKMM9mK4u6gfeeCM+u83e8sV0SrhZE/DbB
mOk0a+fqAU/1MN/QcLHGDSaNRB51Y9GtH3T27fnYKduct7RAXeIpE59GN2Ot5d6u2cKaoDIgheRZ
+vL5j/dHs3z+41H8r5/vOqE/F0wOfV0wRHTjk7Kr+dfopu6XlPyYZJOgwXE3WMlTpjoI8gBWzFBl
wrLzy/7NZDsTYZ8FZbHLO9UOYTtIdYfQQIhw8Ov+p4WlMqWH5RT7PK675kJl8YcecvaH04nwDQ7/
HByIw3r/8afVBBFBBNopWapy2MD3gXJSo87S+QOcJLkeUADJe6E63d9rmKNawmhHjjRdGSPjotk2
cLpqR2uQoTb1OsNJ0+3RcHaZCJfRMt6WWOeNsAq9+WGMWf7klXpmbwnc0KeNoWCAbwFZlfdOM7qE
Q2DT4MJdmXVo0CZT8r4PKKbCAErqoZA8tLBJhlluFQL8CyvBx7oSXxXpy/QLWQqd85OFq5iSurNV
PeaorNt7dJLLt8xuh/QOQ6xzBXuie/v8vfl4RWSnSE6po9ET4/R7//STyVJNnQflI9AUUyeaFhnx
XHp0fUU30wquLzlQ/3ZB0Lfuys10sVSfHSpQBQIAi7vmsXRHnzlpT8zo3BfprwZLjLHXu7jpLnT0
Pm5rHhY1shrh+qwEubNtrRBaGSxG3zyifOoY6JXet66wFiPqyyqLrL4kYKCl83zhsh+PKdQTHBH5
B+JRAFrvH20JpMR3Uq96HNGbeHdpi0EiyoJJ/iJsF0gUivIlIC9oQMi8OEyzcA2Zfdtf2Fz/8sD5
rjgsIaSG8O2d3f3gDanZUjE8wr4mcJWxzpb1J/nm2lCwamqvC9XrX65Hkh26dHDqYCDPCU5qEqMG
vrh9rBET78s6/h5UGIBIVen2aVIllwq3D003DIC0l2gs0tihhXpeLEPaZa5kyceYOD9jl82Jb4Q+
EVxxWLToBFv292RLTWGY1wPtWzaBoS7SR2MaVb75z18TZiEyxFZzN8Ojs79Fh/1JTt3QPoo4HvfC
XJobKzfQRbgxPgDMsZdCLP6chd6vniuOhkWfr5gZ9Pndd8wCgc31ePVSu6s3MbrJN/pRU3C1NB6t
64xJNt6bTnBpnXxczGgIB+91glAqBrAo3CIzkz7hUHqlWQSZGR6kMFIaQqKvck600rKbTScqvYr0
fkHt37OMMPz2e4uAKyahu6TVgd+MPkFLmPTqznkIJs++sE385RtejQAMxrCPg1M/e4sDlF/W5Kri
UbZ98Ywmzt1BZMM6n1njsWmW/MDucvj81/zLOczDMgEhe3VoEw1wVpfp9MlJWA/iE7YYS//BAYSg
5RC4SCJQ5s+N/dXRGvnLnsxOf4DoFxyDVNfqI1QsfXSieFDNsaYXf6mz+Jc/jFEM57C1ZnR9DKNn
S4tZuEglF+/RJmPjkfcM14A5Wd/l2Jp7V+uyVzPJ1C4Jel4BIdzmKNEvmFGMDqAMRWLM//mjB0Np
BusEg4HYh5wN9I+p12HVfWQYnFdhO7uoHki6npAG+uZNk4OVv/BGfFxn1rYydAoGGRijz0/qIP/G
PBty7xGZQKURd0aYCg9hfkkzmI+gkdrpQo21fr3vvzWuSD+dLxyUFB/6+6c+kiSJa4sr5vGyfEtS
ZDLFqlkOW1kN28/fPVoN51cjCoc8nnVjZj3Vzw9F2Ikk480kYPvwlv5HYis4kaRf4Yl9ox3TTR1y
/gSvn6xVau6makRBwG/bC/uFJacIvgJ3RzsW8qnL+RpFokamYdxlxZVTu4X+m4WgcyHQZoO/qXOc
YD+UGWdEwcQLtqpsqV308kkljpNOJCleOUW5RbjZdNDRItvPQlnCvltjOfKwccC+8CCQSVo/aFQB
NDhOZjNT8A+08YoNRiZtPpKVad6aouycPoKfrJOFh9YY9bA1B+aLxrmfHYoOwzOH3WEhENU2ysgp
rXhHWGg7hjCR0HZoWey9eoM13K2VfX7VMtzeOeOUqI3EEFFtRhYKYJQA1giT1/QpmaMxsCv9pZcW
cjtEMnmMbKZdTr4mA29bOMHwlthahpLLqfX7Uo36kzE5xowWpbKH+JBldRPfuInAHeOnhnMq/bir
YPMXxqtT5VgcZG3ED1k9AQAq4fS1m9pS5m/KUcf6UvEZ1te1cJCRQ6GRbwv5nT/anjbaHsl9d833
rAEjBcKG7Cyv5/S5rSG6WmNffCUhVp7MQeT45MpxwriuFF5Oz2nyPCoHGnabWhbdNXlWyC1SOXmP
LoF6X2IxDs+5l8c/hzwwipA+fFUeBlOIr01QBr9pUhrx1lPEtz1B9FusqMw5DYRFnXVWRBavKu4q
a4jHu0wf6zcAqhyoZiOjESytIEEWUJAFCgQSDe9+pnPYbNKg09Ve5lX3tgB88K8TI8kkAfE+6axE
dwfJjvOisG/9JVbBCcnB6p3RS/faN+fxhcZnne06O6iuqSD9IGpdX0o2rASE55zO8uQulVJbMCNC
oYJxm4Zz2roEeIEGEEOHkfrd8bz6R9+YY37HTSWbZR78frvg/z5i0i3N0B71fnyafVgzm2Xp5mnb
xrn83cTkU1CJ6uMS1bHXFy/oJTWT+MKaSDq0ZIb3HPtt/DbanHSfkAHhgvH1XJMR+khE0Via0oLe
zIzuGVXxvEQNoCTkZcHiKF505m4/WsVgJOoYfePI0Cj2+MCQz6JGVMa06SFXkGWPapkTWdAQSpXS
jNOjTJcYeFxzML4OFRmE3wzUW+a9QIrbP1k8/q/MlevhzU68AOQ7qYBmfUhEMd7og9HW3zF71f0J
ctNCi23EjLvVxNB5P/tOZOM/XZLa7l1HJsWyK4EsoldwfXWs9TSYwhV7gJlGJz3EybvgvrHj1rnO
RatPAChQwZLWkSCYG2ccSmITk+F5R/yAUx75HxZbRezl5EbImWhUFpRxawYTZcyVH3Pu/FI6eRIt
zMnUoVgkQn8U3/OC7pk8t9AR5eJt5sWW3iNce4FCSMs7f6OVejdEqpXjfbssi3Fgy9X2mJCR4cJt
QtaihEuiatrP6bCrApWX16YsZtLfwGqKg7ugXnke7CZo77jfuH7JgBtxnCxaWPUGosMHWylhbO1S
lb/V6ui8sFl+qGXYtwPWbuQNKH44HbzfRyw6J02uj/OjLkznFBMGsircY+jsA578o72gZ9rHRZxf
kjZ82MAYWeEXJcCekwD0rrMLs8cI3D7s0m5Rab/yWjwruhcpck3MLf/12OFgLWR0xBxwPVr+yTL4
Vw9bt8lEhrDgQ8kc6l3dLOVbwqkLr/fsOI+maucLtffHLhp9D7TW650BnUOK8/6xLjSZoE+bRLwS
sbclrEO/S6e6+gXcwLgz2m46wtiw9sbiDHPU+X0sw2mwv36+b58f+hh3I16hjcm6vs7s1tnGv247
Zd5ZAr0on8zZqs3QapiHGX2dvqFVznatnnHKWwiPnwgvHUlUaMv+0nDq/PVa/wSGwWiCAkCZeHXf
/wlu5uOB8UX9hETUFJtgVdh6uGby+8DL1E3St+0Dw6ry9+d3vt7Zv6sjLmtz/mD0C+iBSvCsiZuM
DfDp1myefFgY8X1cVUxI+Km618VKsOyIoRabsuKwcGv5ffn6+dXPX+316mt6ID897zXv2/lNO/HQ
AMx/ooNBiGNZ1d4JpvFwcDuk0BdetQ+lp7P6+NmeTBdfPfXL+4uVNQo939WLJ5hhMt7pmTn91oqe
+81biptjwgDmQjPhY9faIU2Bop83nG4GRLj31yQCHew16/BjZ6VIYx0CbjNsfzhjJfVX0BgNIlBM
BZu5K7q3po4rhNb2nFD+0Vn/r7U3K9iaGMZBl4KfJ/H+j4FrTnvWrKZHfyQgZM4MFUFkVSAmHeWd
AqVdouCd/7zGumQy91x1WSg4zjkiiFM9JM/W/Oig5Q1HiQ22tPLxy6xqnAmfv0rnvy4MHbpvJhZ3
xn8ezqz3N+fhRLMwW3pP5qj0KaJtloRQqCZ/y0TNfLNFkyQXXqgPgzXuyFsbGBZLMyCrcyIF8a8j
rL1APpeaRQhTWOqzg6QdgB045FyW4qpvAS5+qfWJap2KfkEDnk/WWy1MhqCtL7C0TV3uAaBFCI5T
Ycr8bBfzCdw4VuyywVpC66KkhCzO4X8IdgC4yUGtwZsOv3RNTK8z4tRvBdBy9+nzB/pxQQIRAj8Q
KwNPFg7M+wcaOPxfmn6lnvuyaf5Z4xBuWk4Iz7ma5kibOvc6Xcbsy+cXPeeSwOXi4PQHOkcjilyQ
s5W47IXfLPBHnks9gM+Mcr8UUe+lgllj7zmHxCkw6CExh7A2t4539I2GGOZOa629NWpDExpuPzd7
DrTTVTBT5VyBdFDT4+d/p83Nv182ySrx+YyobrFqOWd7cuogjcllZz7NbdWQXEQbR+2tQpkXPtnz
L4jHAUyBx8opnC7o+XAHkb8A4GKZT4PssnlXLd4vB+1ZGhmDzrzjv98Un+p6Pwg1meW//8VJr23s
Drj7k1ZppEjnokoO3mLJ+cKq+Leb+vd1zvac3jeyYtRJL+QsIH2gECgSQtiic7xhAISk7PPb+tvl
yJrSLcSF7Kvn4+9mar1m8hfrKa1NdPtNk147Tlr81JO8utS2/fhe0JM36TOw5q2XPNtj0qxSXpKa
nDTifPw2ak3shgMN15f/eksMHFbcBe8H86rzEA8pdbPNGCc/i0kaNaWKWljUGbtFadaab59fbP3Z
373rtCkpSRB3gCn7yC1xSbcwfJmnz1ad9+0Gu0HwxsGPhDC/t+cb9GLps5NmzT8LsJXxwgfwYRVa
L45YyObMBMn0nHCGbsDC9Tgnz5ya0irEZlta4Gn8IMxiUcR71eTVwYjd5UIX8W837SFmYfWk4Ecg
9/5bQFIPUMdrs+dEtTHdQyJ4tyATxPOSLc1znQssb2Ovu2kIbsH9r6UKX9/aSEE7Bu8IrO36Sv+r
HvVIndesRsItyejjWmMOJWaqtB92J5tDn3SXunIfPpH1epTWvLTIfD+QxlB5xkmJwPCZqCNfOyaj
8T/KzmM5bmXZol+ECHgzRftuUqREUuZMELLwtlAoAF//FnTfQEQr2CGNzkBH1QDKZGXuXLts9qOM
CnQ0cC2DGwfn1SqBzL2IsBYePE6X6wyt6YK0JzAYnmnU7UtyJ6X9I5ibW7asV25P1OUX3d0S9uiL
m/Jqo6H5r+CcLadnPyU98h+NhhaWLa0f4zvfDfKetl7aJ00Jk4IWRYqtJX1WbdseKieYzoWHTD8s
XCXmY5Q6dN32TgPHNB/gmybceqduPrduW3TPvp80R1oTOyNEmS3LDa1GRRqCVuRWH/YVN/r+AFoO
rgB28e5LLbvsa5IK6IZvr9WrDwlCe3HRIt5c9BLrN9sRp3s90LznmXY9hBmj99mYfHq/XXmLpXk9
FPOEhCrW47DpCG5fz1E1mzHIm6R7xumqf06SPDBpoBYf5Ih8dv/2Y11HWr8N4/RFpYPOCy7X68FQ
3qYo8c3uWS4tLIdoFMXRU3ZgbQCV9t2vQO8zukfzeXYOiSWbJ7T/YAGieSTZYUSiBFJYzVBntrrw
tPeTXrbmxmvFiH5giO1ml9nx/D2LfYokwpXmL4do7UgWYGr2Wg/dF8+hRLSQB0Cv3JC2XG01i/0k
LNuldYJL0DpyZYl3eeqW8tnwxAAYH/NSOrsb+TiaXf1pMr1mZ1vleMjIO9+YLldB8/L1DLIank2O
nNL169dqBCUIknaSz01CLg8mf0Pl3B5LW266VG/FoUzi+ZYh4tWWvqxG6pqOvwhnKD68HlS2BJVe
Y/bPRmvI8QCoukKe0mS4HxKuqXcVZq/7QuT/fJQwLrceKgBEA4DXzdfjdh0N9anVDc+mJbI55Kvq
Z/ogTz4WYF8GJnhK7GjeyqhcLRPbYEj21EWKSwS3mrlDMnZZD5v4uZLkNMMqQMwB40Iryn2kvKLZ
vb1Srm6clFM9l7oK7F/aRfD5fP2UyI4QuFU0Ck+o1i9pS5XcSFR2R6bvPu3qgwsw6GGxWXlHos45
Sh75XdvRen3jd6wLvAiseWB+RkAUtFS7Xv+OaixLpnuevYhYzDu7SCFB4FhJ52QUdch2mjkRd4BN
mijMGtoJQlDUbJ+DK4Ibr+RqvvFLcJJGqEZ+yabi+vqXLIAJCgZj9mJxXufbhGPtoNKFDNnM3edg
mKwd4fut7fGq2se1kO0KWQhwsMX8YjWsgEM2pKNXvADLax4Wi7MsbPTSOnUK66Aw0mwNM6ZkaJvQ
pg310PmNd++joAKG1LTtjm9I3ffGV7la8PbiW7xgDaGr0u6y2rSzKDCUHjfNS1NWSR/GnS+3nrCk
FwpBXxqYQOnRWq0VXrxtqqlrYS9lZr4rilp7hraY/Whtzf9eanC+QyvhIr4xi0QehCrUjb6c1U8l
+EGsTSaSBiYLq8arbZHmCKJM+uSaym72SqY1pIHKDzUl1cGdkE+//W5W0+R/49EPCPTU4ca7VlwA
ou6cfDKcU0V7uUW2IhMXvwbSZwi923YTRbYNLYHdjWGvH3OhAYLfcRf9kL7O7iK5AH4YjfbJS5Pk
M5n/EoqRHPejJfQN6H7jRux1/ZgoHAgQ0KUTIiCqer0agjm1XUBy1mko7JFmrtTcBnbSf4iiKsKM
l6D6UZMmufq33+5qG+TtMiw3IxKsPKnzO1T7I6JdIDORk9X2qcHZ7WDErXPymXIhdu7u+7eHMq5e
KfstKU1SyswaSGCrUw07NacfW706j91QO9jf9iDIjNnTD8gA5QfkyfN95nTgHbxGXCZHlnsVefVR
byAGDYnKD7mKk4vSnfEuk4ayQipvty7bVz8SozSOI/JGv9VG60KxZtgQqbMiOU11bMzPVP4N7EFL
/acau1m+K6b8H3MJfALOPF4HmUg6MZz12kcQB/XWKdJTDmjpncc1vNvrbJz/aWmf1jc23VVQ8/+D
4SPD6uXmeLV667qHJj+lJ1PD14WSGO4NgWmSuyG7tWUZNbtK+Dr8aa1sbiyp67nG7ZuQNKBdkvTc
72Dyj7nmpMqPSkSqgBnHKFxQlefYaKx7eEG3OmxXN5nlMRkAkRpreMlwLj/lj6GKyJlhVnfuESkA
FVazzsYQiViQ3Vg+fxmHUJvGYfK2vuNdB2pIhvD/Am4UN5r9CTWucs4lqD55q43jen9AX70kbXEj
Xypd5usnSlNzlHT/+0ci3egBVyxFwQvqYVhWzcz5XGBeFKihuLFor78ZvhbcdlHG4FTLuK+HhQme
OE6Dms8rSUPsvYmSxX6wInE/aBiHfXh7i/jbaEQFSLdJNvJKVyEovj9lHWSRdiToyHraZ+mGQczd
Je+mUv73r2MxPTh1XZrPOM28VRzgtU5b1ITBJ/LS4rsay2gn527G2N6b9Md/HYtThFe4tC8y4jpr
AaNZ8+nuSM7+stmGw+hgVKllfbftGx8R+NujXW9h7CgkSYhtiKgta/XNFp8iF/tNeumKwD4WwSQe
9Wxqt7MM/K1pluKGVfRfxuN6i1yQfCjq13U5wTBhOsxy5oRunY+pD5qGC7c4s8rVpnPUcHj78Zaf
/0fei7VNJy5Px4WTghcv9PWUzPtYYimCGXaOzHQLJ98OtYXnackccqGuQQsu+xnpc1AcosAq928P
v47kf4+/XMooSdJNwubyevzSxS5F62HpKAwmvyR+W1ziatS/UAgov/gDMC2nDsx8YwE9u4PHOB0i
OkTO5WzrN37K9Z6AZQeXfTLeLBauMq9/CZm3SAx9aZ+mttN/CQQVn6KMjHXYZC4ESsoH831Fc914
I1Yh1X31DV6PvPyyP/ZXanZmrQQWCuyNCkorTVanpnMBF9PMp4JwhPoYhPRXdM47ZPKN/g0QpqCL
0fL6k14NY4RxYwrVaxxMBW0DxRJMHHPG9Ab/S5JQoaiyEoaM03cfIF7WX/3Gsb/E2dIkYOmT/szU
HsUGNNKkQRSIFcqF2Knlo26BDdzNQ1S2n0zg+NOdKrXOfxxqHJZ2XhI0ztGe2qrbTnYUmZ/plEmH
je3zGs+zWXvF3hqkXm+HrpmHj+h7TeuJyWbAIStTOCU6arwSFlwRvdSoPs2DWWHBvKsBFX6sakOL
t2aZAvmxqooMBw/8bkhdo3mko8I7adkIcyhN3cLbpYPdPhVsTV89s/Seejua9Q3zXTuqLrZ+mXjQ
ftOdQWgbumMhHS33Em4qBVYsYW81BIrIoVAlwudpd/iBpPIcS5E8qrk03Xe+W3IqdfhVP3ipHn/Q
oaZ/qdhK4Zbw+kIP7tE5i5w+2VjYhNabuPL98sUwKpoZVK7sz/jndKT/DWNud/EU9dbBlxU6lXLU
vnetXZg7pbWOsZ0tB7oS/5+8NH7p42BTdkGImLVoLqk3BaCcktwa7r0hQH4EabJ37/0IZcmGSEeL
Hhs3Md37JFO81hnTzifZdvBXyyFP7juFpVSo+436nscObCrkYxJGSax9zzwD01x0lMWXuAAKiySr
61r9vVY02Hs5RVkUj6RXbO1bbrXzWZSxH3xTAYCz/ZgA8tsOA+DDjWqbMThrjdDvyLKj9xHT1CLq
7McRQo1D79RD5eHqG5ZmU9h7A0Dzue90oz44CWX7B7AWyH2HdmixTUrQlR0U7lnjJvXjVP/eGND8
73UPf8ldS33U/SWCNE42zjxk8qEue2vexTAVf+EFhOWBV0Ja9wTWTFQre2E4D5EDaHjBWNX53oMP
vyU6jeRHveiAIG3s3rLvei4vQoaI+1qFceg0aj/LNpjf237Xz1+pzdVTtSsjWX5rLD3rv5hTpH1t
VM/qaWlMozehiaa6wPO4n6HItGlDNSauO1n31DMTPX5qE8urtrkG4vHiTVUdk5xz9Qmsq5fmMHbR
fYmQqk2uPbEa0WsXZj2cFd1i2IkmovO+572peVTJBq/bA4LrpyDk9pZ8yjONElOO4HUpCvfOd12x
qR6LXkGcr6lohFBRzafeHWaLG68UjyiwDe/sCpTCmzqdip9dm7Y2lcem1XZWhVyc3yaK/hNuF6o/
xzR5HL28T7hKTE7tX+KFd3asZgOiBI2ZCjggrmvTpcBaVfwgs5yKH4NmN81jkjcUNYGwIoU4+r1T
Oxu7lN2pwmCUTPQ0qCnEhQc3My1QOsj8XnOaOzJsdvGQqxHOprCs6Qd2TsG4Jc1iuTiTTHCXwEeR
OuTNmuKR0r/tb43UMT51naoeU0dz/T3XfwBck1k76UaaecbCELN8qlx9fI8rSh10YdIIGd+LxQkb
HE+Pq4ZBf4uJcIKUIZIynZxFTJt76A6wJE8Z6I6XKpkNPD+AxV7ywFIilJ4bo+msmSp7nOSKc2e3
DV66XFMupVZY2F9UqCNpc9A6cg2RHLPt1Lf6x6AEF7pVeFvDyk/BUYUk5cuTb3WWte2xsidbOc84
kzViscWGxefbd20bu/9V5eg/EB6jIhG2lCjYCljDO2/gPXzrVIYis25kPGzGoR5xIMK1BBtBd4ys
sCMvHO8bp4OFXGddqjYx8kAzbEmj/dSQOvxSRRx8G5H5PrudBf5uif5qtILB+GOQGbsPvLXpkvVx
8mF2a9dB3KfYOIokCT5q2mAVJzPRs/YAVWk+ZUxTqtZRHX0aoXHR6ODL9L8x9/R7r6Wha6vNjbxP
zNyPN8k8yWHnS208BYGoPxcaHQahmszGo3lC62k4DaxfnWYKXFtgGbW7qGxI5srRS39gfVtRk6i9
OrDCAe8r7kaQHRPwHjYkSKSOEDy7opi2fTdoBrbwOh9pFn3+kCSjn25cVIvvTUySExSXjiwegiQf
P6InLt5naZTOe4CCbf1gZ61mv7dsjfJ7SMYkEidw0/Gvfloo1J2Vt/n7Ypydy9QrbwYZOVX/NVE/
ftGT1sn34AoCc49PUXeXLGXxUBW9/U5MuWuESrrtgiAhlXuAOObeeRUC+dBDMPZcUE35yTXeaE/j
7CkwVq3gq9hCywlLDb/YSBgq5cbC+bjYtzV8tTDqmwoZZISl3dEaeLlhnqbqHqyVbXPg2OX94Cj3
RUWNTst26wRnJCaxs3WFnZWnLmqVOFlEYv0OOKjUdx18TSeMMonIt8hEe2elQwFIw00TsU3rAvKg
I6j3h27aO+rewff3QRGFtttMr4ROcaJcpKcWMPIiiINx79eVa93ZNPj+yLoIPXCCvR22lqrsoZ+m
lvgAidtDTe6nRbYbtUH+lH7ZfOkt6Fs7aiD9kQgThGRQosAKo8TJ35dp1Ei6SPRiCA0tlzQwBXys
Az1N8gN60gL7Yl03HqYa68+NkRJyBrnpzQ9VYfuoubMBDwmDpFUVjoIQhhOnqjECwoVbC+3c6D22
ocD47tlppfCAVP19r/ndVy3WFS4CuhI/jZLbVjjXOFM+6WVBy9/QVTCtHdGKjaHK4WemGWN+Av5t
VEfTaKL4wt+wgk2jiYRkpZnIB3+kI+riJ0L9WPh47SZxW6f/aNR9DuZWdDpFjKK0jCMN4Yv5+jxh
fpLaBvjadPb7D04is5QHhEW0xajA98OU1HR0ypHAv5tkQ/9F0uXAcnuXGvxPCC19evBnrBC2AGaH
XVAL5Fw1iuSfA+dJv6/9EcM9FY9opZ1cubiuxF78ObAFOloKhWa2ZT4PAVRcfG5Ck1t8chrrcsoO
mu6Dn+yk3qYXaUyVTSnCiqpjkatkR/uHEx0K8rQf06Sd612PlTWW3xIM5j4I5ukJC7CxPaQjYeTO
NCHQnxriNIBu2uh4xzII8g8aOERrH6Mp9jcNRg1gAAzURxUtJvdNYNXxWRgtrQjWZNj5Ueax/zMJ
KvpOsZgc3D1gxgzydZJELeerb3bbvIHZv8GloOrPZMFpAnVo30o+tUjBOhqQJW2BIJf1rTsR4NHp
gkLqWIBgIWpvXKO8j/AGiw4UADQk03WUZqcc1AwLUdHkFXInx8armlKklybuD/UH13YMdU6Y9DQD
VG307M0JMGkTxr/EjCyof2DEndMh5hAKOh6nzVmZ2IJJtTBU8zyCVFfQ0hXmEUkI+tV1WexEENNA
JdDfzzQNzIR0RYvvILhC5OXd3pNM+q2bjoO+TOoM8nARx7vK9hMdtkPtGY80KeYi9FWZtqEe9KrA
wS7JL/mIG8B2nEX+4NZm3V3K0uwhabJx0AZQ96xf0cxj/+z0MhBbCsj8Ag8o9ktV5sp61hsjUsDt
q54FYNLqu1edVkdlaAlgyqR2pZGHY9304wMsSzs/maBfA5wBoImwgSfNPu4HIA8h/SoIqRajEqJs
z1Ssd/Tm4lPtdyNc0dYf4q0xFFm9L1TjBTvRSu19TpnK+s9P+JfDhk7EaEM3tKttG1KH2mPf2Aah
ATtXs/W7hmFbaZb1PY5IgjClLLQPbT2rZ78LCsQ2rexzvISgI2pdz/7tE5wCTKOGUN9RpTXzk20P
dJXgQsGXqw01yXfAFr1gg5ymUfe2KAlnuPRn2iORNaGXE7eV94TdsfZlKftE/82q7d71+Cj2B020
un+rw/c6/wbAF9NEB/MeMg/+6h6q0Ay3GtLwE4U3L7uz6DG2tiXRNDT+ZKKRxEz8oqLS1rXmOcJ1
YQgbNZjH3NE6c4/fOU5JLgHCC1KnONnF7KdeSKIj/UEyjFfiguu+07sEfQ1cGvfZDuCb3sFANb5T
6qj25pRMyb3n5LzJnoK+Rh6VgGjj0wldfmi8LDUv5qjKEYIIlnW7yS6GvV6KPNvAI68efDWwQ4Ua
iNrxv7yhfyesZ9/+RQ0xsk9GmfgvOLZF013djs4nt4dFE1bs57/o/eRGFriRlu4XeHvBVchHQcWC
aXuC+I6ikZ2rvtjjM0DPYg8YzD+0kol5Tj2nnU/wyvR+T8vpfJlcZVZ7YzISY5dgjfEyBb5MXhot
glrM/YxsrS0hBrBV99GN1NiSo3idzeELkjNCZr3UBNZaTcvymiE2PXIY8yAOjaqCdquNmn6Gztuk
XLez8VY32HUOfBmSBmawFZQ+flcI/0heiAB/t7xW+LDI0tyCQIgPygHrSetGcjaNaTyIDsdja7bL
G/nNvyRskKGh80U9RclzjdITxoiVHQjGU9D3/r6I4uwr7NghnJJAO8mWnA2minN5I13zt+dF6YxT
Ggnk5TW/TtZYZhnFyyUb303wBV+LIrCS/WDSHaZMT9Vb7lzxxqZ/CljoNAe3Kq5/HR6wJn8QZCKm
eD38pI1z70mNh87psqvQdF38cVKPreq9aiOSLvoep7U4Vhz15eHtZN11ngo+EzoKNChI5K78xCr6
6wpuQe4pl1xHwqw1DcpLBcZUYSBUlQEHRhU0Uq8HBDu49xBgixslguucNtQvlOZUTRcx8rqgVMvB
CkTiOyfYgCbi2DY+oc65yz0cTN5+2OvM5EJZAtBoO+iDKbEsX+LPie0pEI2z7p4kiZ9hb1UUeVi5
PrfrMgHQfDeUBd0xHf7h3j5o86x9jzqrT/aItP07NRjDreLtlcG9T4nfoIKA2oBbI/qn1z8JkFFl
zHEGeLxpnYPZcdLDANfig1sE82VEQJSdE9LHj17R9sVF6njaXewKrf2lBCOxBTfLtSY30m6HiwO9
CG+/sqsFyc9jLfpIdAKKYevyJ47UbVTjhXdy6aW/b02yZBsMYZy7vpyMOw3syKbz3fT4j6MuUEEW
hK9TFeAXrEoPDh53QvaxfYoHcZ4H+ixMOqU2kdRsDofp1wJNubEQ/rLN4nZMzpy2B5TE60WoRcao
01rpnsYUPc3UcxTjiTZtmq6kEy8qbuzq11MR17dlu6F6tBCg1tAtNHANafrIOblNkB7NdM4etVn5
87bo3Omj2eEh5HFUXcxURnM4RB5XQjk09lmHk/Pz7df9lw2IGUggi9KQCuRaMc8t0Qz6CpF6387D
sWukSVugT/etuSDPSoLA/4Q0v2EmFXn/vvXytmmsRqa7SDhXVTujiWvqaqxILLa45pHN2HNz6PYB
JQxurlElP3u8pouHC8uN4sDfPgHFJvN3acAwjWBVHbBsBJWlN+EQofUAaavW8sJBltFC+dHkhjRp
JtHKtqh7jJ7ifJjTBR2jirT9d1j2FeOtYI2l/uqkX9Ya6fIF4uGyD662ApKbpSjl4MNbtL3H2OtH
OzThMH61bQxWwzK3/Rvr7GrrBU3NErMZF4TmVSFsjH0/8kfTOWXeZG7cCK+kYzrpUZhw6tY3Brua
ZSAs6dpHlcwJf10FQ6YhlNdYyVkLKvuDEtZ8l5eLukrhREUhKva+01/THZJRPr89v68fk572pSGB
acb6/t3K98e2H1Mv0EVcZ2d8k86+V0Y/sYheWlJUeosvdL1fMhR5UeowSHKu5NeBLxYlv8zORTOQ
5HYzgBVcsLZG7Jk/Z7veDfAUuxub9F/e7CLEQTeyqNwRDr8+Q2ZhC4o6eX52SkNLws6NzXedl7eX
JI6L+SSK1JAkpqYsOcY6jcz/uoYXoZi7MHcBPNNOu/y8P16vo+P5pXw7O+tqcSur6GwJBYU3cnaF
0R4zWr6pUtMxRyOwOzy9/W2vnx0wxe+jAppQ4Furo4KTUpkzYPJTFHcYPJsNRDcTYOMmFrE606Nd
n3DZVZjm6VL/9fbYvwu3r1csmivCp4VxaSy0n9dPbnHXnJoSsYg+VdNLEeddddCNfuQ6myEAQ20d
NHdj1VLSFgkGJB+V6VCSbeRQWmRnZFNu7b4eqngzV7ItvhpYUZkXrOFj/ZCXnXV0ZT5+fvtHXx10
S3S9iDpZ98iNzFWw21RKI6FqNxw8IAbI/HyemqTfm073YxgDu75Ra79eewzn8H5cmz2G0uTrV2QM
I+XZ1m0wsIHdb5Ot/oWzdr7vsbLKbox1vfgYi/LcwuehZ3FNp9FrAxkLloOn2EbPnUskpXRxW24R
0u+epjvlD/pzmk7DjY37+iThjSJeYONGxc5hvvywP1bAwqghkhyMUxeUw3gmVW3ueqsa7lMOsC9t
Qi6gw0cAggPGPehGa0387OqBLH4ZRPENtcHVG2cRIEeBAkUphQas1Ypo8DmaWXPWyQDu9YnmfPVg
W7EVnMrAHqp/ay7HthZqKDa9SGLpuQvWYQwOvcqparQGZAwRYqu874xjysTzTxoGUAaevR30i4mO
+OJfdZY+uyxcebrLefvBGni18L7TimTFaXbHwgxN1s69VVHwq83hwUWT+va6uX6tDIcI0MD5gNm1
ds2NtT4bSVQOpw4mxbbpp+yR/ursMCq8mN4e6moe82Qcx2jqfXSk7Kqvp5NjA+FI52o4mameHUrb
jHYZWMRNCTQtwfTafFcamJH9+6AeMYC+vE86BFf7AuJKr6dfYjgFslL+NqncAk+tgl7NkGqwXRzj
uW1/Zm05Fqe3R77awmmmYfcEwroI3K90zg0pMM/PgxnPsDn6ZM+x+Z4cuIn7VjTo4jylnteCtCoh
CkFHAj7z9vDXb/u3UIXoAJ43E3P14LIsO40Yzz4NMd1SYa972NfaRX3uVW7uclH+xOywv7FVXc8m
pFXegoijKWTp8Xn9idMx1zKkYs6pTpv8XBjOYG1msg3dRuP2Ex3ffsSrPT+ga4koelFPkkhaN6eq
IKHKYnjdpWkbVYKUaSgLxnFCUdat1E/S5bzhfx4SLsEiQULYz/ddJTXSCgd1v1D9BQ0SxoWFKiho
YkVHDShIxvjcxG1/4ylt3tmr0xhZ+AKkXLSTKLDXV2ncVqqIiSQvOuZ5BtZk8LpPTU8V9ufbz/b7
QrQaCQkyLcY0uzHgukegQ0/hZhlQkqxFaX1KNeFWm5R8ePojFjQ0+44Yp2AzjyqFMETX3xed+Vve
U6TKHil9q/R7jTWfG+pu7d1qF7n+2N6y95PNIsHB3XKZen8cRqBp4EjGUr80JVfn0IQeEJqIM977
clLHUkw3rrJXy5cWIHID7Ii8frKGq/HyIoHkPQZUxItx9M7Cm+13fev8Gg0jOWAKasj3WWvpx2xQ
2eHtD3G1iqCkcXlcGoBsNpA1GID+EKcve8+6ZIE5uDIsceTq750R2+27plDJ5u3hrifY8qioS0kT
UF1bd6/OvZX7DZZ9F8uvO/uj5tX4aOJIiqXd2wNdv1JSA5hZLd1wUB/Wi4ceTordrtZcCiKadNoB
zRwWIL7MP5XO5I8njYtbB5BeK4fvbmTXX94efzlg/pzf+N3QQcqWsWRDactZptgfU0jnXOtpHI3O
QjfbfRRNxpbsXb2jl63bTKL1tgPGiwdM0fAEH/p09/bw6xm8DA/vAWQMSGoCmOX1/DF8FhVC1VaA
cbOVV4e64hKRGyVGarQrfsLH41ajzfp1M96Cj6FCwmpZErGvxxvSWO84+ZMLzPPyi5Wb9mbKHaw6
zIWfFOEr9hXGyHywtaGIb5z1671k0SfypEu7DaBz3FxWD4sHnCPmNpmeQIW3FS58aI2BwFJ/D2H8
CRXy82gCJLVnAKpVvqNBF3OKX/aglZ85zsV0mfCE+Cgzw/xXzt7y27guLxdZJNzUTl6/GJwN2Gll
MD7hMSgupN6DD6ZwUj1sq6Y8OfTf3ArhV5/+99sgbEUGzEFMALT6FJUdiKHS5PhUpBHluVwm0V2A
oST6MmyLAQOPVnGr3fbvY/rIy5DDw1pZhVsyx8Vs8MbxKUW28cFz/QnbiUZ9MqY82xL32r/ent6r
6fb7Gbn08L1Z4BTMV1984Zj2fMfxyZ4dBFiVqEkUFNMLYhitBaCj4bkXBeIR983mRgb8b0OzG9O5
zERzqXe8/qDuiOgRnPb0BLtFHKWvOYs+2PleN7rY59KxT/oQ+y9lZfcvbz/0aqv+/dC0pePrAEmS
GGTZW/9Y025pUL0QjGyUc/4eXVnbwW3EzFqLTetGKPuXsUDyUNqEFkM38bq5IW7aYCrtaX7KpSE+
G6PfXxZFskQcCFnlxqHwl9nDYGQAlnBuaUVfPVhgDTkh/PQEixXCUo8PoQE6XUqSILpEopm3iMzf
fpl/HZPdMSCiY3deZ1xUP2jBOPQ8YOx8xwhONRtf2IG2r/POpi+qF01/Y59aZsYfR8Ly/RwHGTaJ
YrhXrrOK56iIL+kEJBv02C2KqgxXhY6kYSdL7yUC53ikzO18f/s5//Yh/xx0nTzAH9gCDMG7pVf6
qTHrh0rk1sdimr69PdDVC2V756jlZkcNbvnP1x+RTofZL1JvfHa6FKfTIFEoL6I8cNp9WhNJkBul
Wn/jK9rLO/vzndJ7Q/C/bP3GErKt4wnR0phSeF7zQtbCasJ+hhezG4OCXtO0ycrHugWoc4rNzDy2
iSG0vT+3hn6qkFUEhzixRHuejU+e23Sf4mT2Hu22EntER/Ndq8xN2zubwhvQdaCsTuSmHN1JP0yt
lWtA/R1IKfQV0/AjIU4mT3gqjsc+ittu4yaicsO4yRDicmRaj1ac4DEPJL37OGDIWOB8M6nPWZBY
0Q9FMD9/rbKx+VEPk383mpTzNoBrE4FExvTzGy9tnWuhRoBnA8UCwk12UAgXrz+V3QweNpBu89I5
+BvvkzgjbW/20xgdjI70fdg0Do71mTUP30ZEBh+1wlEeEmvH7I/dVAEA/7e5AwuCvLLLFYegiRLK
6gfpTZMIz4/6F6NSgQ0vs4bkH1Ua7LlynvNtKTp1YzH+rsC/njlUqECpcCxzXwZA9volxDidt6qu
hxdVGVKFKU6nmF+hjaw2DfbO9s4z8uFHgM2Fv2l9od/HuJ2NaCUHG+sEY64J4zyY8+WNd7FesMu7
gEKHWoHUE21xqwU7IptG/qWaF68fyvt4ltERGEM8Lwcanq7//OIhyJD4IQVLUn2de+og7YFvxw7X
dhLrWxRJ/7sdWyreip6rO21KaJtuzL71LsjzcdUgNwME2zDYgF+/d2H1ZMG8Vr7gLjhvuqBqP3Jl
0PcCB7DvHZtTfSkQFKsbCUZ/vVFwCSD3wvlCiMgCWMVhJb6bbj3Y2rNFA5g4mL3rPVjSF18ML6NI
RD8dkvSo8upLNmf1rY9qX31V9nb6pRZvQ1JDdGG+fuouQuWGXbn3jKweyZgz+sX4Zc7iydk6nev1
L8ICouqXymHK1dELkaTmHKcpQfxu2n3+tYytNDgom132gMhMPPlThlw3N4UhdrM94ALQT8quttzq
zQyaWFe5m1lIvzvaUTtqKrR75AjjAUuPlMQQ0H6U0UZuKLkdG2Bc6N304MWflnzZHFUdpYfYyHaa
PSQ0xdbMBBKRspU7FUcmlkFFqvX345gE6sEA2PWTpn+/+amyabKfJrhmzXsHxRvjDt1SCg51wDnd
vRvBnvrxj5OY+csNlpb2BSlBSuH1u0116bX+HAfPSBARJHrojp+BCpeXxkwbdwdLrL7V/nY1iTEy
oWbBdKKhk2rvKgikWlOjWsSNeqzQxuFHntgP/VQVclfGbrxIurGi/2DERh3t337Yv47MWqVOBbbx
So2GGnSmo2WoXjj1FCul0TH+NeWDVxk6+IwJIlQRUWJ9e9S1xgKdMKl52GDEnbS8XsWeHhxXy+f0
Wzzo6dHsaBz5hPrRC84t8C5vjyhADbDnZ7jWmaZfILlp9Uaif03ODjFYeg78Gq27PqT915KumH8N
rhzG+t36SyRpLb/29SSIMG+sLTi/LzJ3Ozukn6v5SvNaV++iyR6/js4UPbVozm5Z260X9u9xqYsu
2VeEZGvzhKQboLuMVfxRc6LmBe4y2sBu8N+nQ3Krr/qKl/q/sYDOcWgBcVgbTk/K8JvW0LSXbqR5
vRd98xWP1HKnpSY+t0abWrsSm1ZnI/DsyU7cDdxT73giuBGvr/fS5XeYUBQtk7IFZ/bqiMrtafEv
HqOXaRh96ziDnv5cCIz76kYhd7YFxaNNFcvZvCtTjspbk3EJB/48ujmsUOmSFNVJsFAsWn7fHxeh
ca7bdsBn6qNkI9yM5XItcZJ5LzMEt3Qa7MxSjtRwe+cXl+EK03FYwm8viOtXsPwEtnKyl8CN1ykH
abXYEgVl/tHOnWarSqXelQWSh7CzOKrzQYtUaLq52KLmHI5vj30VuizP7yEywUtxqVivVQ5pWXqo
Lvv8YxsX+kEXSr+rCxntk7HoHrE/oBcHc7f9yL65GRxyS9JovZ2Ol+qGWVXdmA3XK2ApdnCmc1VE
g7K+SeXJFPn9NOQf42FSF82ovYM9OsY+icru5e0n/9tbZ+5zecKNhj1wtdMLesHSyEiLj+PcVPsh
ccovwqP5XqNCdqB4OH+BA4QjUF/cJCis993lndN8wfGyiC/Irryec7JVGo1CQf7Rn10yll2QPemJ
bHctrXXnWQTtp0gzghuzbPlHVxMdRQ8mfh78wv8j7Ux221aCNfxEBDgPW1KSJcuOk9iRkmyIk5wc
zvPMp79f+24sShCRe4EsgmTRYg/V1VX/QOt3kbSMY5Z2UmOkJ4vuK6+boo4atKym1osUoDder4oH
Rt+mES4hTpO+KfqorJVsb6yvKASAZwXpI1ofl18uKZARatSHT20IGTHNquTFmoJk085SsLKVbkwy
mDVExUSNGJXexffCfwzwrFTyU530JbVRGdBoAowpA7mDD40ZzmRu9pjmK4+BW/PMbWoTVDSiyjIn
TWYT+hKe4afC9/ufmT86qFEDtMavojzAvlaPJYWsH+iTKs+gUtaW+dZnIyZBI0tAUNhflzPM7AdS
1ZrpCQnubDwiwmDzfOWfDvNIHWET8qzdVMicmSuR9NZ345BBUkqBnGCyDOR9ZeadFuYnJTSgGim1
Y26teigfispsnlVStR9KmBaoQofYr8lK/nb/PC9rBhwq0KqyqC+BW0Ur6vLDeWXGOPRl+cmaFEn2
hiIfg03ejH98eAIpJl+QqFe22I3dzJtDSA/SGaaBuCjCDLHQWsKd9+Sowa8gL6XSg583f67oV0/b
+593eyzKISJIE68WMaNxBmsMB6s4SWNdfJtJPmrXd9rCM/SgONwf6+pRT3kJ3RNsVdiotNOu3FWw
fgutSIvPpaROHWXums56NLThtjWAYbpFlA6fg0CRPo09WcsDybzxaIE8jT12ZpyuvLeukxXxe2gG
g4sDdA8++nJtVSPEV6ENo/PkQz/Gc3no/Qdo6lRpHB0rN5SNm2jcOkkZcTeNbVxuagwSOi+iMmev
rMTVRgc/I5SdEMFR35XALn/MJEe+3ataQM4at7+nrLCekD/3/YcuHsHit42M4F1el7XhdaYax4fc
kv5Pv4HKNJL3pA4APy9/gzZhe6OkWXSuG2PeDJyJvVRG6T9J0v8zyLP1LdIyaLi5H85eUCXhyl1y
FWSYApNNzN2JjgP8ksvhi6EcCgO63TmXA2tLuK9iF1RZvenb1vmhdFL1BI8nWoms17kKw6JZQ7IC
TxlTt0VIL9A6n5u4lk4QwZJNgc2Q7EUlT8pUdaJvqHpYcO2r6TEI5fZJp0+0b6cEmfJAHl4GNuZK
XfvWRgBhJNoG/KIrcOHI46hGSTk4ayNQdDfMNWUzTsUsg2THLFLLJusp8JN6X0x2sSEezSs78SqF
YT5En0S0rHBMXva9FUPAFswZXroZBW95m0ALBsz5lFp6+s2UkGDeRFGV/h7nZDjdDxHixF1kEwyN
Cj6lLpqvwAoWVbZZnXD1MNgBytgUezC4DStRUdiqounR6Ev74f54N3YcDTcBj4UDI54MlztOmyOl
V0wpOpPNDa+dnLY8C1UZk15D3swYe34OA3bD/UFvfCQ8DNSfxEsV+r+IyR/eBomdIKswqPHZgXn+
AmuCsFIpJvoaDe4j0l9KJnGUhX+CgFAxt9TQxBx8GG7ilWI2lCjPqAzYEFyl2VOpgNBHDyF7moGc
7TQ1dVaC69XFwqgoTItTLBRul7V2qRxA8Yx2cs41xHoxcwOJ283yg4Ju3lqJ8NYqOpBKgAXSRwCm
evmFekcDm1GkU2/hljNSOH8tlQk9ijm29k1vJDyw5fDL/VW8cUqofNoKDRHQW1flsjk0JQ2bZukk
dZJTuoETJ2cNq91NkBr9hkqm1nt5XqhHKzatlRN64yYVoBtM0RyZrhQt7csvBhAnq7Fh+qegQH0Z
VFyv126b1mqI1oDi/zR5biBXiv4HdG0/b70SRXhKwuBV3KRNh5VjdLXYolrJjiYhfn9mLX5OSE46
la0WnlCkkA/mhBG3GzWIlm7SFsnMlZTw6vyI0dhXPHbEvtYXQcJXq7HFVDg8dUES/ZktHztdq+qH
DJK3+SvCNEz9f464uJhqVQ0SuOThyZYiZ+v3mfxQ+cljl4PnRYNicl7v761bXwhLgkcrxQNK7eL/
PxxZOYtLcM56eIqq8p9A6qZd31rJG+azkLbLPPr+98OJPiMAG3R2ufwvh6NBjRVZEsQnuW2ir0ji
ZI+ZFdQ7yaeDjytjY8crqeD1huGpir0mF5xo9GiLESMzGCgJlvHJxP/RrZxeUd0Yv2O3x95qbfWu
woNw5gbBBQEH2D43/OXn2bAAFOq/8cmOiXVSDA/kMe+tttyMdTbNG9vygdGGbZPu/nZeGVj0VHmY
EyqWGC1lUhOjMY3oFI5QbL2pdFJpI+lRomz72Gq+DagKlSszexWWxMci2IyjCwcEGMPlx8rASGbb
75JT27bFNz/qSpjjk+N8sqTRfvPndPrX1+oM1Zw0xIP9/gdfZ9RU3Ogea5xKio2gHy5HxzQw0qVE
S04kN/7PrLbRc8hCLXiQMt/4Bd80AoxYjepncDhIiTZTM24BEFcrv+PG9uKlRkVYJPaAbBfnx0di
POsaKz7RJJv7bR0bSbCVk2GiYShZKy/Eq3xNfDP5qsggccFY4hBqLtPGKaXkxH0AAd7Jx+aXxkwg
DDSpladrkarj79mWP/M88OlZJGVyuj/v4nsu0iZR6OTtALdH8F+W9Y8sCmc7malvgWXq1C/lXIYP
SUCfykOfJ9jJc5oqf5uliiG5g4ADcLD42+VKK3RYRkkzktNcdXWzwRaRYrppl8WrJLXF3q4b53cw
gc18iDstaLkO/PDvoOFMOE9zHiqwYUBlwGy9/Akp2kaSgUDPqfJ5t7qlYqXPRS4Xby0sfH1nJkOx
cqD1G/OMujvqtChXEy8X90BSF+RutZ+eMj2Om22c9+q0rzCY/z+sp00kRqAZ9UfqPZdfBrjEKBp7
zE613nRvbYayZZMp9hNmdcl+VrVp5X4Ti7XYP3SaeQQJexXIIougAROtN2rVzk45ljqja7R2dhBW
Cx5mx9anQe+kM9t4DXd2e1ThvoRoATx0cbA+3HKdrPX2iEvcqTFxFHQRrWk+oYMRDwxrxOi9KfEL
nd619tT1ew/Za44qL1xk61jMRdJfKSNCeX6cnbCUGIN/El8v0wfY953mDZIWvJIt1/pGJnPpfsmd
Psz0IOu89nyl7w4ombTzVqqGeO3ddyNogaEGgEP7meff8tmFDIcSQBTJToqGNeO2HFXLpQtl90dk
NurRux8yboz2buQGkYbOKYtwOfmFDrKkK9m5Rdh01RfI4BDDKSFbyb+Gr+rRyrV0azjqGxTy8JBj
1hfD0YKsC7kGwGi2bZ/sJI1npOfLRvOfhBj0j/vfduOYAl3ijAKbwk9s2YQamsQYja4vqJWamQM0
Q0lQkYhGzVg5Nze/ShNy1RDjVHKny0mUYhR1iX7FaSqT8ofiSJaL/guohELpV24ZMUGLI4r5Agwj
rEkgwyyZy7D0wXWbdX4y7blDqVGp+uMcZco+nVFRzDlCb6hXxLt01roVqtGN24W7lM4hj3PhwyJm
4cM5zdWs0kJtyk9ylaEapJs1ByDxrYdmDqLXro3X/F5uBAYCOhBs0a8UAOHLAccJ6XYtpShpYWb5
1QnMdNPw0oSbkibPoV9WwZb+H9DZ+9vm1neiY0osooRBKFy8K5S2aqNJq0qi4FR5SBFF21JLio02
NTjNwtt++Mvx3omcZKWaDSOGr738zHQKGspKqXLSacUfUeFpABPpIB3cdJRNr8G/da0/e7VhGZLo
Qq4g7JnAwV0OKek2rEOknk4BagS7MJ2alyRskfzJxgarg/vfd50NckPTBAOFiu6MTU56OVqqtYUF
Kk49xcrUvFp5NXy2BxhIuywD8gWNrDSqfa8o8Q7ZnhTlyco6gM5Yo0pcbSeRKBALqPKRItFDufwZ
Gm1e9GcV7YSKqLx3Zn08oy+ouYTWHJl34wFV0HhNOP8K8f2enpCOwYrEu5IJuBw1T4eCFpSunhBs
TM9x2EMigzf8uZsaFf/0cax+YfiD9Kvczue8rOPNGFhogiJEjzFMZbYuLrjjn/tLcrXFmQoKT7RA
kXmAAyYi54ejXCRJI8udoZ2kPI1+9U2U+shHDY66JaELsn0d1YBt7o95vecYkzYGoHvQfGSnl2O2
FCSwsDa1U5nb1j8xOrifqiEB56+H6vb+UFeBX3yecPWgCATLbRmp1D6exQ2qn/px0FuvDYI83dSD
tMZIubWjKM7i2UablfO02NiB3cl6NQUGCqRp+QSMQv8Z9MhyNYHS/Gugr5W6naatXQG3Fg/6Kdgz
ACSkCIt8yZSmsUj4Rae2kxPT7Qwcx8mr67539cb6PnbOnK8c4VtrRwMf0yYg89oVbgk9LFo1QY3b
eFTqT1Jg6dVDigWAVxU9fs5/u3p0hfgw0gSCE3HjcqMUiElLGT6ZpzrSVOmTheiptm3rRjZ/3x/o
6i7lZQgYhhWkHQXAdLF80JsAKM0GKt2aDGldb0XNwUl8+WtILNvlNipBm0HDgwVas5WubNLrzcPo
QooB6zjuuKUSDpXRMg870ziVkYLGklSm+3qoqn2Rz/UGYlkhYQowVbv733y9eS5GNZaXTVJFaapK
jCpP/Ws4O/mh6HQd1xTV+C+upvnh/ni35pg9SjUAyOy15FDdKvGATLBJY3FOt6mthlvKpZFbmUHz
rKCZ7MU+JH601tbcuG59Kd9KAQQWr3Bwu9xGcY/h/djN5imQDaSuU12OvDCfm3pbOF3zNZwCZOfu
f+ztITkhdDbp0C8JF7Df0TOuU/NUpYm+dxzd3+odmtEbIJwmeOTErH7dH/HWJqKRCkCaLB5M++Ks
SBOQ0AQtzFNbmjZsqVHNduASOtWLA7U1tkpWoAvdNrDP11x6bg/NsLyc4B4uK0wjX1QZk26cYD+E
qBL6NSLBNR3SGrn7A1KIzDyciDUVExHdLhJgCCWipMTrAd77lcp7Mk12HqNgfO6rQN4b8miOwAqL
PzZtw9ZN08zgyTpYG1PJAzdzzL/dz++sDwo9hF8EDpY4hK5vZXMcpfLcRYHqTnrTnhUEN7b8m++V
KD18U+pJO1pZHa6MfDXfjEyPiooZlG0Bwbjcz1oxGpjCDdU5DuLc0xpF31ZDXzxoQxQd9LkMHqMs
rVcu7RuzDW4MqBV+zkCbNbHjPyQKVVnaiLY09Tms4UjVRVA9GX5cP0Q9jW9kE5Ut3grlFv3t6qs+
tNLu/va+Th1BCIgOqBClwiplOd1lHhhOnmj12Zw7tXNbS3L+mKCg5xdZm2b9wSJZQp/cNKSG1CXK
872ktOg6Jch6r8TrqzuQnyIkVEXXAdWXZTG+HBOdBUiaMww1FMYDvDH0eYr+iRVMTu5/9vVSk6Oq
dL95/1MfX7Yj5xRV7hZRlbMK3XQzF0IN1HTqTYSS6KHtyk/kPuWK4sF7FfryYNHufYclizIAfYDL
pQ7q2KGFotfnNA5LxwtIpV+nweqULYq2zVOqV/qMS1HtJO6c4AgBzKcRBb0wwidNHyWcDRMzpftC
qIXEgwhjgCJ9LFmftdCQ/F3S9MNj3jY4GiVdZyhuWYR+4sl6jKYsbOGu9WwQW5YXFsn8mjZ1/OX+
rF5FZxYQpTFadbD4aBIuPhAgKvBXK2jPiHtbntMJ+6qRrtk8181Wtsu/r4KLAQU/QjBFKP+LZf5w
eABoObVv9O3Z6FT9XDa0WbkCpF1gydIjldG28vquirdKPOeZF9pal7sp7gT3P/vGZuKLwUyJtgeP
r0WW0/eNX4xy2Z0Bh4Uv/NIfXRoFDz0Gilu5q9W936pr6LirWx8pC7q9IkojegA17/LLxyAmWR71
7pxWaDh4BQEdtIxRa243yTpi+Jn9oKkI6bqUnr7f/953TO9iI1P04cXFHwRKlykOusgN1dQ+PVOH
D78NiZzt7bHuLK/KcSZxy6qZdqj2I0nfZuHwNCpO/TNslfA/qS77/tA1SgdbsZeKfwc0QF5i9OB2
nVEUe8jtgauVn8NiJ0uqs49hUz5EHQD7lTziOuoKuJmQyBC2jDSVL6cvmeS+RpswPWP1Fv9ood49
tSjZq65eJOgqpUq6UTpaKPj2hW41a+rh/hTeOCnwjegeoTAFfN9cPA+d1m+KQC6yc2lr4edqkMNP
oYRiOdrAjosxn7VSWXrPxRZLBkSPdzmVQdx6lrlwlyb47NpKfgYuUD81qpXsEUrq3cic5x49WL14
cZwgfKtUK+tcv59kycuxWP2SQBb+lKpW8zrN9di5Aw6pG4SjqxM9iXkD48HZpIbZbkCASl/oDied
WzRpl3gjfpr7GjXQVw1enmdNs5kjKcAtF2WV/pQkIe+p+9P6HmGWn0mjkxkFZYc+7+IojpKDK0Gp
ZmfHagqUH1F0R1zGrIvcbY1m+AkqzEGRJUFdnY6kFmzxrEjKw2hGubZD0Mtuvawvo1/NXErfnTnU
6x10QFRyx5LKh4AETZGbcsweASZVoOXU0Hwu1TRfM/BdamEBskWMB5lh0CTcFldu5ZXTdnWBAwfJ
T1TXW12NNc8qsajwVGrH+8lyimmDwaPxiaZNjIwNXZlDpgX+G7Y005dm0Id/NJk24QZDiDTZxNls
7lRZSr0qzP67P+2LAMi+gvAvFF8BSpDCaOriNI2V1PgqhP8CpQM3qsPqEe1qemJWOX9vBzCdY1iP
5/uDLo7Q+6BQfETXhu4jkJvLQWGVxfaU1tEx8pEWcSPMaEiQqgpH1zFL3BhjhLXXxzJZEmOCg6Dc
TWGAsseyXopRoao4wRwf/aQPt00Z+oehStrPmhW1G3M0eWBiNeN1iZ8rXt3S0LA6zsf9D1+E/v/9
EfwAyiKkbpi4XH543CFs0CAzftTCQDs7CKy/SMWYHYGm4CxE8jg+OqSxbA5MK+8P/d6s+HC+3scW
73jaV1R9riQ7QDc1yqy18TFEBj7dJ0j3j8jY64iF5FjSfatTjHhcfapHZP3LeT5g2U7angQSjgft
0P/m9aZOu27CFgcjMm0zZoO5L+ktHJGdjv8BbLJWHL3enMDm6YUIEQT+stwntTInCGvI9VHBBLx/
iZHYjl1sIFCVx9GnfKgtx2++ZrpkN/v7s3U9MpAlOouAPWDowEu7XChI3eA5kiI9aoWc7+oqz2Jc
Ljr0KKwobh+aokr7R1yfqZDeH3iJWmKZkLuivE56KxSRrMX10iZYWwQqIyOhh9BpMVD2BeBZqgiI
BYGMJ4iV/QrGBAsBeg7U3GvV9Dqqpv8qfZCt5L03fw2KSSQLEFkF9PZyHhprNAYddvExs9Gqc1Es
mB+BaaSFa3RY0NJUDtrjlNQo/DRK9TO2wrjfoPWHkYuCD8D9ubk6Pchu8If8hFIp2aPIDD6kjNI4
paGjtsFT1MOlUNM5PvDQo0ato+jv9kk57tXWQtofIMHK++YqYnEvUZIgsPO+Vqxl0lHNCh1sJPse
raTIvqtd7e8k2i9bsub+iP3Pmlnk1aey8cGXipc0TYErRL0SVsGca1PyOIRV4YXDYLwYVaE8z/xG
toDp77WhPftZG66t+NXOZ2Thzkfzl44EO/FyksV12tS6kz42IzLu22SyeWtoRjeNeACh+TYrhcwD
IckdeILhmIebfprycGfleOhNco1DhTl1k7OF+5E74ClHeX5I5q7Qd0jmpAI6j73FWni/9atB8oCU
goYgHhWXv7qcfRyzpTl9nJxqMkEhD6r5FQ8bWxZhzGp+Z8QtOPxpvCokcmtoWFMcEpJ6QBaLl1M5
T4lftEGKjlcmf2JtssjTABF+k2i6xh42ZP8FcrjGSbg+mawTaFWK3II/aiyHzXxs22p7AoUmy5Pm
akNSPNhTHn8NiyEfMIUwyweztkgijFa1PyVZD+sc41Hzt1lz990/mTd/jfBjRzFIFG2XKC5DRXpb
MKoe20YKET8UFpl9l2pvusS17KLZrEY7JXDmEwijmFx9KJvYw6Rnjl9oZLYrOfOt4wPESxekeMSj
rmAC5dD1ciZnj202/InMpt8Kp16Ec3yNngAIAtdSMQqWQ7UdVgL4ohJCN9awgCWSTtFfAde2SGNT
dJHl2tKLRymkcWeGSjG5ZH2/dF4N3+7P+q2hqITQqeQpCaltkbul1dz2UYKz4jAp01tTBad4qrtn
zTf9leTh5khUByg0iexhqRZvTGZlS3lQPgaSrO5mM7AO6C9iAJyVwZDs7n/WlfmzmEKomFDU4DLh
ZCtW90OcV9Qx7/ouKRBQC7ODpqVo8+RpE32BRl8Ubw0snB+BbEnhDlULaCde2SrBd6mla3nUqaKr
GNDFuEZHTl39Gcze+gY5KlF2sjLI0+v9H3tjpxFyWALq6AIbr13+Vge5AwzHlPIRLy8oMbGVDeMB
bb/g0yDViuIpvZa9Iu6jYxE/Z/awstFvLAx0L9q23EsYGS858xB+ZtokSfnYVln80oWZ+bmZm+GH
Ig/a/m+/lIEU6ha8TFiZpeu4VNS93kx5/0iFRtkkLYrsUi4ZB56J6bMkmeEzTdpvnRqsNRJF7L5I
XMH7EFjIx6i78U5ZxPYq72XLD6L2EW/O6CnrWHhXFGRXpvIqjtO9gxdPV4Trls9bpDqtHZmRKtfd
42ylynZsMSXLg3p+wCVW8tq6bvZjUJ3vz+milgGhgpsDaB5pHuxAQACXu8ekZGqVplE+1irUJs9u
02pbRKb+Jo94Ybh4clmfi7I2Itf3A3LfpE7bf+//hBufTY7B91L9E6zYxVusKaQ5VGHEHmisW4ci
GDCRVNR5Psb2gGRjwfPWTbt8jfx8vahoNQFq474Uz+Wl6qecJ7ExkNA+FpiEha7SS8kXrW1WNeXE
7Xu5eeipkzMKcRhe48trUopKwL34Iz2GDjKV33CKxJNoBn1ZnOrZUUZ3iuJIj5CZU6RDYqt5uxtI
wQPXxgyoaPdlhwvC1/tTfr3qEAAE0gLlCYSC3y/TD/GtBgvfq4PUP6Yd/Rk6URUOTXoyHogyuQa1
cEz++LE/bNGuLA9ai/7e/R9wPfn8AIHQJGJBdtHFnvjwA6QuytXOSIdHRQ60f7VJ0jpXSvX5r08U
jT5yAdEYgK60BFKk5lBPTWn1j72wBky19ETZ3N5CTSifoJoP+4F7cjUTERH3csWFqAGVE+59g8C8
OFNR2eKkZ6rj48Su/Yygd1l6LIbcuUpV4LYLU2B4i6yWIr2G1REJoiIM0ZAfnjZIWwWqO/IMiT4Z
kRQCgacORQUpHbGINIaY1C5pGmuTKaMve3mY2Fi+4XTUufjR6TppV4ODimXV0MpxLC2EqoFybIXV
HiYlo91nbjj76QvaEmH5mtiAzun2TtCNrL7t3gIHIq8bkUqXr1EQ1zr8T9Dib7pZSN0LB8re59GU
KD+Vmrfvn7lXGop1kobMURf1g/kkGNmKW49mbbq9QqeVKmGItERadC2bTCraM8pW5Qn7QKd8rIxC
+4eiSTMVeMNXk+pC71XyDco7puGVFeLkoHa69KEcyzY/k3NKf3Ilx+JdqOuHOAyPRuEiGyCfmz4b
/wuL0XnC6XiwXfZea29wxJudhx6AqO0FhtI/OWOk1i71gvobrY3kLenp0eI+BZ3WNfoGUpDv1Mn4
UGB+9IajHp4I4UDJ0Z2bsaNsg7pseJ7V0VeBTOvx+CeJ8dOjwUhJ28M7BoNrHWXZf9LGGCTPri1N
ejbttH+Nh1yrfoDi6T/7GGL5GyqDper21hzMLyV8Nhw/1doaPquQGiWXyn306vO+SrzA9NNkq1dl
ZR8waUbRvoozdK+baAgpnRhRVv/HJGWkeWAWcq+LbWEhmFn2Tz9Nu2IlFVtWF7kziBqCT0W+QYFi
GT1mtR9Ncsv60dYG+YSZZBDieljajhtnjfZdVVJ58qQYF8pn8IGj6ntIx4kNVnbyS2o4QeXVfiuE
NVIkhHdZy9cf4nBGXs41ecJUm8HRynlzP+QsAcXvP5v+Co1/ChukD4t7JrGjgMp01DxayHNuTAx6
ejdT42JfhF0HB8Mav/LWLNDGrbNPDUL5sGpV5bFNavsnAPZ5Dc59lTkxjZgkoFWoIM2ArNNlDOyR
lsta1awfOzSgwVno1FImaUAFMlCmldTpuvjIQhEBqbMyHEyARW5BEyMmDc2bR443C8X9gz1ioQP/
Bz/Vf86U3Mc8CHFXKy2yr+FYhTs/Beq6sndufDMCS0DtCPz0y5eoBIeHYtf7DULizWSi7lH3z1nd
RNtUK5SVoa4KJqK+SQ2BUg2Phiu1CZUiESnHgJd9rVZf0iTP6GMGE5EhLcJK8foyLL/f32JXmQxk
Soo0Qg6AGhp53OWKpmVutUOlVo86Mghf8GUtDhCapGe1yOY/khQEVC3KZG1fXyUYpi5UvcnBSTKQ
41ssbdznau7gi3sMsfML3BhLxZ+QYvvqYTbhqOOlgxOxERlN7QFsn36hXNCFm2lupeh7PPnyyp17
Ne8mMp90T5Aq5vRCEb+chDltG7Iqyzg29OAPM6i1XZvq0kZRO8lTx36NN3b1/hGqrZSLBBQYssey
8T/3JhC0OtSPdW8YW+6D4XecqrWym9FxL7ay3cRfghANx2c8MZFD/MslF6MjVQz2gssPQtXl1+pT
E46K7etH3+AQd8iSYrpSD8faMJqAS8/OPutOIcm7+8PemGSQujxKqNCxy5ewVaMaNbvvbPVY0Mvx
IJ1E9SklUfydhkEun2ITdeD7I16ljCbPH2DXCmnsO+Dk8kOnEAsNyfGVoxVN6skuDTwYZ0V9QLNL
+41wvYOxBJ6xDwlg2ge9t51yhUd0Y51hD6sEMOIGYh+LwxXAFxAEYuVYQ577no2d9ipRzdugxy3t
k2yUD6kZVM94JdG4v//tV1GL1JH1pVdELZTOmvhpH7JVtWszyi2OckymdmpcTBHmN7V2CtkNKEuu
oEuuv5M8VafSIYZDoWiRGus9HKx5kJVjVfvB2ShMYhW2rlrgTv44/6CorXtlFgQ1ZOY8WDOGur4o
RJr8YfjFt6KJNhTIxihHQoWobkvFNkExRnVDMuxNTlTdQ6TO/1RzKr8i568Oh1Ed45XFvjXjMDER
1UUIlgaM+P8PMz5l2D3kIzM+dj7IgGS08Q1WwYXTnraileW9MeN0Fih3m++P4KUKWZCZmWxW2MiH
eEtrx062C+6ILDjQfDSjzajq7W9fSuboOfWLbs215fooi/anSvOP1UbUY5GWaHE4FTgPmEdp9mvJ
C9QxmTZTF00vVmlFGxrSxorw9M0RBSoRghzswGUj0jaGzimolR61PCu3KZZHjSvLufKldGpzi52f
uv/r88P7nhITN7JAly9WU+8UXx7SwTpWCgoG2jxo2TaDmyJvjbytVga7sZoQLOkxQvYU1eDF+TEl
2cDfylKPCbz8l1FLzNfYpmmk9nPlJnI+IH9lJBFmz7618vS72rVCoAfWBgol+I6BQrzctUOvt2qd
zSh/FoHe7ORklCkU0X5uXUubc3l7f1qv1pFKNzuWIyl81K4YcrKegA+q5IovTcoNxijRAZm95BhB
BDqkaAn+7cyCWicMAt5B8wRvpcXnmXWMemyT1EcDE+VdWXEy8UtsvRCY/1YpEuWcSGH0TUl77cv9
L72eWEHP5mtFVxKMwCKncHrJ6A11qo9t3KpfZHPWXhJA6F5cWUa5Uj6/SuL4SrCjBgQuVhDG2OUi
hhmR3Yn0+ki7zT4YQZs81tzmnlH1gNHwla9cNa7WSs431lKoPoIDM2G/sLCXo2LXnGV5MGI4lrVG
4DVDJL3VleG89mFmbJFJ7FaC3nWgBysJBIJeicAwqctDOYeRbUrAMY+Sr6dfKy3y69+mHFsKjzkz
p8znmpEen3xDaONloEoPXFZ+6FCXiopV/eDrFdao6lKJ4pUC5WlZYtXVlKMV2tOxVgsLX1GBSwim
36Rta/H2ulOEJAeih9SSibu8hhbbuGizLqwtZT4G1BCygzrjgxf3sl89qENOZTcfqZJvRg1xowo9
t/pNnklnItco9GkCWBqX8bf721uMeFEw4hdBIUZnAYITgVJMzofbrsRnWw+DaD6WYxvYGBAoTer5
EU+k42xkCPKGkCEiLwjzqH3IeXnbb/d/wPWep99B1AK4DBryipEzZfYU0Cwbj3qdBFChgDp6tFxS
cz9X8OJ3Eb4yw08Ix9pqMUG0iD58O5ce2rcAp3ipvXfvFhufgNUavBeClw6B9/mYWiyBdUy6BkCB
K+W6inBbNhRB8s/Y5Um3DYK5iBHETRPnVUGDrXM2pWG0oDL4NEtZiejLzcKSCIUlIfYM3g6V6UXk
GcUQaLIPL0E7oUGLgaDEwxFYbdtYe7uQ0CyWNfyKKc2PgalsZ58Cb+rOlVUVB6kNW1DRxIx57fgu
tgyzxZYhQSJikDRc4ez9OXcQyHQUbDvrfnIHStjNPgSmV29qEz3ffjKmZ0PJjHpX9hPexPc3zPW8
EKQQYxOvePGMX3IpGrqpCvOiPlW2Vj5kLIPJZQCL5HefW8GDiuNmunOmNEkyN1WGvMSOL5Yn7BD8
0UO6bdUcWTy0Pu4jgb3ndYLADdchvZPFPsrTRPJDKdae0jyL9ph1V5MbGmO/dj2IBb8cB+IpnRII
y0QRbvnLs5q2zmQ2KRhLK5VG/VHvrDFxES+yLC/NQZRt+ywvTC+P5jZzQS2Cr63GBhT8/QVYxEvW
n58hehdUHN5xbJc/o6ORXWmFZD8lhjFBDJX40W5dIeeDtAXE+ZXhrrcbw9EVBYEOz4wIfTmckxoI
Koym/dTp6rizk0kpDrrklwenCBOvSqNxY0mKuZGbsLdXbqpbYyMYRX+TYg49ZvH/H6Jj1FVZOfap
/STx0kdQj9IVfSh/UA8QWgJpH/Puc9wwmvJXgeVaA8IsYqOYaXAFgKSFHRGNBBHAPgwP0zfuJx6k
T1KDQKsOg3BDxDJ2s4QHUD1N0r4Jo7V04MY3Q5HEUIQ+J1fDUp9WIeAbidw6TzzH42qTanFbuDSS
po2pR/ExaIbmSwC754tWD4q6crhvfTGvXeBWAN6IzosJDyLanbCaUCEr/XJr9U66n2JfezZl5dzk
Yb+lgm7v7u/nd2XUi3MFaR5wJOmI6PLDJbmcZqBtwTjP0/QsJ4EWb6ZYb+xfQMSVt8LQsbkIjN7J
XITgevMtl5Mp+D7WJR1K+jDR58xOjVfT79L0K4hkffRSI5gMy51GKw/Ordn5denO8qx0niOX0wMA
oHmNl34VGCj8kU8gx/jOor7iL4RzWuoSiN7OihV8Gkulsd7obCqd7FkxwmcohICppWXjj7SCcERr
R9lrBAN1BUG13DziEUnljVY5ERHq2uLOKpxxRpnR0Z6n1nK6DZovMz63hTL05k6SpuGhrKyh2U95
J2c/UbZ3xtXoJKLgx9UUpFvaeuQ05NFkdIvVRMAq94emkp+c3KSl2slRGSDvDVjNjbvKkjZ+MCfH
eJLl4EBVU/lWD1Cd6YVqDXzdoRigoHpYvgzxp9rngOB8nhfW7CGv6fg+njDR2O1zv1Lzl6yih+kx
oNm8lUEYmttUAUfqUV4JtS+ZP8zGwzj243ejVLrxYPmdLHtxU3f9Q2BkRb8N9FALvVaVg5eGBDjc
wRdp+YfUQfvI1ma4Lmhp9qpc0b7K7E1fd7l40GHcu9PQB0dMKGzGt5L3WPs/nJ3JbtzIsoafiADn
YcsaJVm2ZFtm2Rui+xw353nm098v1YurYhFF+AANd6O9iMpkDpER/1C6tNuSZC/BRSpzt4dm0Rz0
YUiVV6gj40MdOMH4RdEatT6oyDXo+6GLOutnPMzzdzkEx+UqIebi5/u7a7mj0TGEH8zlSLpArXJZ
di9KYJGofYSfMGKQlaOh9tWXoNKkz40/qXsjy6riTKq1VTNcPGrAGIvCu8i2odBynC1WgTYHQ9YY
pfPJ1qp5V0hJ89Dkgi6VT6P5mmhG+of9BSKSDgkvLVELJ8FfLP3cQTkK5ULnU5cb9t7Hy+C1a41h
Tz5Wbgnc3eRABAOXC+SFwSF+vOypJCPNo6Yuw2dQYLNyTowIbBdUFVlzZxp/ExUrubD3VTy1tUs2
kcau1U5yso+MMHwSuzjd2Pm3E84vAgdEk1XMwXLnN75Ncxji7HNu18bfU6CkbzxgaUQ3AsSptNZW
8X2ZhrxPAcceOhW01HCZuT61yYXGCEhS8FwYWvukEvZIwy96NIfR2LiVbkLRwoFICxdbCLfTz78O
1YW9zyvEVD/VIPw+d2o0fsYqNtq1FXS/+9vlNhTlXNHa5NOiG/DeSfxw5de9LRV2qyBkjZvfYXJi
Jd5pTu08c45N0kawm9MaqQs6B2Bv+OJc5+Kbfggmq9ms5nQ3ngIJxymMuMG9K8XwiF39fKr60jgp
0jDuut7YKmsvbywemtTjFPpUwFYFRfk6cj/VQQeqyXxKnaiSDm1TOYe+9Q3TnUxOMVcqW+cBtXq8
CPRw/Onkk/Vyf6Lfe65X9wS1FhrJQEBg2KMutfioVQDnOhmUmqcKjKJdM2vWp3HAy2pfZr72MhUo
o7nVpJQhDyyUl3Y4zGfSkYmkTO4ijGFK35UOls0ztoEKeX/aDfIOQpJqQG406J+7eWs6P1re0rmL
joD2ww8crbc2ctTl64MqKkATDASpGwFrWZZUx6HuyqpOu2c5tMxinzaak34Kqimb/ro/Yzc7nEDo
BSJMSuVPwEuvvxmoi476LOR8SiTtY9dYyhfk+pRHH/DRP10tbQF1VuJxhwvoOQeqQIot4vWNUiuY
kD13/VzsUt3P/uJCVic30bKXrCzMjZvqZusBIwQuJXBJcGQgrl/Ha6TY6MlJ22d7Rsu5iUyfK9VM
5r94/nXf78/lza0oYnErAuvjCOMAv44FGMaJUc1sn+WqVp+VeJSOjh37T0pQqcemM8Z/1HCcNlbK
TVB60nDMwPuoyO5Y7+CKD9t9sAJ7cAohlmzNMzRXZG9NdUhOSlcCsgPng9NGUiS/7g/1Zn2KqCSn
lDNp/lNnux6qPxVqZjit/FwqM7BCyYimn0ANw4f7YW6+HmclqZ8gKgBtoHZyHaakUaZjN6U8W7U9
Fq6a69kTJ5/5qg6Wcrgf62ZlEovWPjhddL1o3yxWpi6TRkdSpDyPkZ4/sgfUIxZr86MRoTeIzV5e
/rgfcG1wonCI+xbK11DEFoOTI4phca8+hyhJytT1EUKVZ9BWDyhsDVvr5D1VuToaeddz4ZHJMEH4
r4qf82GhoKMA23oyks+zH+j2Pq6pEe9HJ+7o+SpIOsxVpTmuExv1j6I0kwsoIMT5MYY3Dbdw8N5C
/N7B8ysY268acKVyl5nwZWUURgaXYpsl/cLbx2rgOeKq+J9mzFiKU22l/S/yUz/Lj2lXWnCg0y77
MSSD/bUeNVJhOZsA/bvpFJUeyFgJo6b787ykurNsYASyLKDm8fK+yWJ8BJUANQTKs5mYcuPwVKrt
GdtH3mzTIdBCO3oycPf7QsEtgOURBPpLrJVqtY91njg0Kpuse0Rro1Qfkmi0qTfFhjW6WZY0KI2g
cOngL6WqyY9iQPY0P9S00odPWYocUbObUMyvEcyI1KL7WjRM308SfiXa+007Shun3c3dL/rZKCdA
eEHP/4aIzUmADF1JYjElYfVNj81KdhNJVs4VREE+QCUH9dm3RAm45qKeN2Z6cRa900QFvB2NGxTc
aHpcL7Eekyl0vuvSM1NFukxF1n9GfLzZaYChDqHfJOfS8LONoMvGw79RqWlQVYVRTBHxOuqoJgrK
p0bh0TZKH0aeIedei7onoUTzSdby+UdCMRYLU9l4HIM020VTEf+8v8ZWRi7uNCgzIJ94ny42FyRP
uZCh13s1qD4XcWdUhgc7/al15fhZ06Z2z23ob/RdF19bDFwgrDnzqaDxZlgU0RQ9pXRQaY3XF2Z9
GGjnQ68tpocwVN/CqZsfjBRVoTybtpiX4mT6cJQQmIBQ7fERh7CDS+j1jDuFIXdKUwwekzs8tI0W
PHB4SoexlP/KSrvZuAVuxymYvKKTw00DR30xTvD3HIr52HvOAMTWMmHbVBil7wsr1PaBlsavDczB
18HptkqFyyeZGCmtLA4Og5YCsKjFSCEjKOkYtZNX+k7/2M1ZRl1Sd2gUpsqb7MvJsUyTDPZPRZYb
S/a0byBqnUdJ3XodLm6Lf38JORpiQzwjoEhdz3k4zlVWDO3o+eOk/m7Jd86GVsdeU1XG7v5iXmbR
77EgkpFPyHBWqJVex0r6SDJTo5k8px8dKh/RPMOj75EW3iWzZYduWoK0pHGXR47bp1HuGWZXtG7b
02R5CAsnfCPJc7Jd58fVlzjzreSQQUDNHpNsyH4ZBsLEbqwque7ySdtgN3S+8XZ/EGvzhS4cKAFR
XKepcD0G254qyi7G6DGndBenEuQJRutTeUJ3sd5Ih8QRc70hePFwt5CtvKMSFivUCGAPm1qneBle
vTtVk/o9j+NgcuVJtp/COlROeYUIdJuoc0AlKBk3Hj63O1JwZqhoi9GK9v31aFPkkk34vao38KDB
294sPmXZJLtDKZv/RFHRf70/u7fnHfF4MqDxxeTC6ryOp/p1NYcgCDyptf2DaSXZriHoAUlf5ygF
ZbC3QwxM7gddHeQ7WkAAAUlkroPyakCIH0iEVyJCcILVnj5kXdZ+Nua2POR82o19cLuE6JuLFiar
iOt0aTDRto6UzggzeAF9pwsspLZxtaBTXqexR9Dm/uDWlhD9UnCXVMhpLC6WEMoXWp0njeZZea2E
sDQcin8DkjK1yxlM3bxoeboG+hBXB8x6rJcskqwtR7Wbz+pQgiJRIkkSSIWl0jW9yxKNOM30wIEo
kavjS3KagGfCqi/kye2aDDEiY1OM6OaAJyzWs/iboR6DoZz48B9S00wy7MGAM+LlM7wDk7c4HVGK
Q/s4lgzPQurwyWrU6WTjany+P+03awqAK20+zBJ5HKImKz7Lh9DsaEkKtdnw8FeIf2EdGz86k2+9
6qWaH4YIM7//IR5oHtRYKdNwuVzHs6fRnkRRytNjPecItWgHgf+Io892X4SnGrPyjRHeflNaXYhL
wTHngIA7dB0R8TToIOxVb5Sk4S0vC/ipuN8cJaWmERTm/VsNLG1LMmQlKmo2gsQpiHXUMa6jJtk8
pMCCJW+KrDcnDPxdoSjdPhNvfdzLtd+Z3DZb0OWbDcsRzBOOLjY+SjSyxY/68DFpTKSYAquSBz8i
+6tsTaV0tap863vLerv/HW+XrAhFVZicj9LCEuNnJ7LOA2qQPN+M5KdyCMuTNob6pdbwXxx0nXdO
2/OeQ9h1C+e/smRBL9EqFqKnBF8soaIvO2WMwuCioTQ7fYVyIP3VOVJW/VaHOVf32M369en+cFdi
0gmnTAoiXUBmF59zqmLBQq3Dix6XxT92PnWP42hVr9B0ZYPsx96y51oNCHIEJuF7pX/xKfXRkQan
VMPLGAZZ6PYq0k5Qdn6iV5y7kpwaG7tkZekg1kuNW0AmTbrx10snbWstmwPN8aYyChoSFwR9dlKH
h6qb6Zw7G6f9WjhctpAIfkcWLosNvYkT8qRZPv1PLTkYFU1MV1Z9+azWQ1pt3JsrwUD18UwgkzOw
pl0smDIxS9K5KLiURgeLXQt76VudFuMIJqj67x8vFBigVAKoKeIOaojC0YctiI5rVytxGl5StUja
XR1kUf/YxLml7us5jxPstRLszP6HoAapMVRazvHlZoydPMWR1JK8muj5axs2Opwzu5HrXZpOYXos
M5zdNrIDsSKucj5HYQ8KsAw3kXh+Xo8UpGITZk4WXnBQp71H40JCV8XppNMcj1X5jADcc4IV1AYd
4vZjqtAD3qWl0XhDM/A6rJLxcG+0LLrYtYrJC9BMY1fUIxeKMv35wiEWRwzwUwpVfNXrWGqhJJi9
VdElyEP1AWytdgRF3T2juVBsrNHb/S5CgRSTCQZ5Vvz9h3VTt7Y+aWUNg6QesheW6/QT3YXqUVGb
5lmdCHp/yaxO44d4i68nD6UtVbIdXsp4GCq3sPqpdQPVjKWzHedbVejbtcLo6OwJXxqu4WWWUUsK
B7TG6Eqn16ddF9hIkGV6mrvwLYvPM7IXTznqSt//eJACAMi7VbQQgBNcT6pSBaFop0YXyozRWUk7
5wIWDw5LKBXJxh5cmVCeybwJLAoCQifiOlZpQj0bQjW6dAzrzSk1QBO+JQQEilTf2HqrsViQoNWE
OuzSuKRiPWT1MIeXKdP0T5j4Sc9pO6i7YWq23hxrocCt0PukpM+zY5Efor2SomUmhZc5HDO2G6pb
DUpBQxPsOECtcGMWV7YBo4I5gFASeklLgnHMuuxw544vNcoBL+ZQvA2hKcFS6JTv0dB1X+8vkNss
RkgO/n84MfoPu24yi9CAhR9e8mEG+wIWLjtm6jA4v+zGrL44AeyX781QwkJK+EGH+9G3BrvY81LU
UfBpgvhi9lHPy1XtXZ8r/0Ua6hnbFT3bWDZr8Tg5xf6jr4adxvVoc9+HvtfN8cWp7eEpcWLpW2Bb
PU6vk/FXTb16q2azGhDCCVQy6s4k4dcBi1Ytcm6Q6NJPjv9NHtX8uTCDctfac/oATLjbYLmsfU7a
BPBt2BOIDi72u6N3WtUDJrvolCE1t4FBLT93U1gNh7xT8/nsdJVsPQ3ROMc7mkpbUu5r40UlRgjH
g3UHUXg93l6y2sCnh36xS32g41aSZ0xW5WXYM/2X2dgqd69tTngDAk0rer5Lql6aSpEWNn50Scu6
/5oOQmZWA8/2YFLt3hLAXg2GN58DaUFgIhaZDc29HtqQHF4KyW+6L3XbVw9qUU7l5xE43UZp97bw
CBhXWDWQX5B305K6nkq8V5QBUGZ8yWim+DRKUQjdjWNkABRy5tZFuSP9ZQO02anh0PB/syFyO1VJ
Po3U9R7ub9SV60sQiiBOgRDmUFoMPc/zFIW0ko2jFKbxRQuckc4QztvHwWdlo3XRhdGZIhAQpfuR
lyRrkVsJ1i3wCVrUIHEX56/fZpGWdm1yiXPVj/eV305vuunXO7NJHN3VOff5U5koSjZRUXr5UOXF
fmwN5/M0d/1zq5ZbEHMx2uvEDzUGUR55T44Qm7/+NFqZWXB9/PiSZ0Y27fqYgo2rs7FP98e+sptw
ccUlC900AHjL2jOG8wMUhjm9qHo58pSUMbSY5wZhOPpl8++uaqzX+xFXzg+aN3S+RROJrvIit1QT
rnd8LLJLGmT+0zTR38MMe0aywFfn/0aVI31tfKVxI0QiNoxjVwYrAH7vD1s6yzfvBjPMk3FGHVjr
80vVyO20U8yowlZVylFJMjfP5pWviA4TBVNUb8lXll+xl3u6ekBRL2qcdcOhqCAhushH4MByf1LX
tjLKvpQmyIpAzS3f612sGTXKVtmljnz1WFu0FKdmVn/zkAkeWz2PzqamtTuakbqxE70VgIpzfIwV
aXrb+Cnihvu4dMFw4lUgGCFkNLyTFjfgoIAUleNJwZ6X3Jh96ysn+M4RJWLbcI00RH63H1BUPyJZ
EZyTdNa/T/3m4365zsTPwPAbighAJR7A4qj9kHYg0BAAds4VD4JictJAQf0s5Sw8FD3J1ehDGcLT
tbD/I+cOjek/nwPBzKSi68DA4Pq4Dl6a0BdG5Gq8TLaHzFW70kbUSpr8o1P0db/T0rk9y/gX+w9V
Ghff2g4BYTeif2Hv7/+Umz6LIPaJXg51FYTBQGdf/5RRn+QuiRPZKyJQHE96Bu14Ry10aL+C98+x
8fWlzgTIZarZ91qD8vjYQYWvz8yO1n1tAHmip+lIXb1vg7r2EcmIur8lvTcpKqamNg474Kb+sFPG
WcvcITPDak9XNuf5cX8oy+0rRsKzTbyGcTzlxroeSV9M6lBNseIVsTGd6hphsFOrRHb6OOgxaNt8
biN760ZeXkvvQdkbQOlNU2h4XQeN/L4LwjhTPHadE341EHodDz3Xc4awulNgSxFHdLncasxJ3e8P
eJkNEBvoC5Ap4Ych4HbXsYvUiihtqKqHZboSnO1BGv+pAMxmmLZn0eF+sJsWt4hGnZouDvUbg1vh
Opo2I5ivdYPmxc1cvISynu1lBG9y5JOrgf8MwQTrsJj6SQ8P9TjAe1JrcyMnWdm1oNHhL3AzQKxb
rlYMtMaK4pLmJf40O4+yIlV77Aqf8N2skRcznCZ2G80qPlWOtcUXWVlffGhee8w3ENllJQLp+MFK
51H3uixWno1mjOsd5jLS98mJTG2HGmO5sTlXI/LgA7nJq++mUJ+nakXCqumgCozawWwjDk9YTvv6
ZZjm+CfF+8o53//MqxPM6CjrUquT31UEPxyLdSLRqIt83euHIZhOTVCCFmsBjuqur2nSp3Z2UmXf
j7p/SYd5q9e9Fl0XDV8wUNS1l6LsZlhXhU5v2XOyoQ+Pdgoi/0EZrR6F9aL3f5tVYWX7sG6tAvDI
2FUbO0pkcou7iTYBOxUZG6oVS7ETzUffBAlGxeugXYzfrVpLX3S10Hd62abB0R+76JfU9ln3ubXC
4VsDYWmLNLJyoBDZ4KYW2FGkV6+3GXDgogxrh6uhrttTpFT6F6uprM/y6CshWCaJThhCQunWYbIa
l1cpGvy0bkFyXMftsmGYTC3VvGKa/a82uulugPjIZ0vt/WgP4Lr6Kxhq9Fbur7e1JQ62gatQIKOQ
XL0OW6ZDTwlD17xpKmMpd/WuS86KIoFgkWjcqy+JKvl/qDvMaYm7jGBAwv6izLFUwJazKGprcGre
XOnOqxqn+QG3ouakRAx4UJstB6y1ZS0Cwm4k47i5JGLEY+wa3Vav9mXrrWtzJ/ycq7XauometT09
TWMYHrqRetVQ9cXGmbk2xQi3Ab0XoNCbe5FvLsll3+perCXYfTjp1Pd71E3G/mCpkhrtJj9S/pfD
EtSKKYq2omq1uC2suul6Nc41T6IHV6OaNo2yazRRF+9apdG/2EW86SW8dh+yVASZT8DqjcXTQXYa
wd1hLanotdS7esCD5KggbJrulGBqm+OfL12h9Mf7mG4fJ9b10q0GqAejUeteZQTzNzWVOvasFP9q
hqDpDqllhFu1hrXjiWc4JXeeC6ylRbIR+JiqK2ZjemDr/Se17IpsX4zFc1XXF6mM05Oi9IlNvXpW
3cz3y40BrxwRFsXj97OR0tXS1oXuNGZIVmF6zTSO5knqfTNAdUsfvDof5/oMrxwiiJ5F05/a2bNh
oUlSJ8RUDQzEkqoJdZ+bKrVMb5AK7YDQl7bPssJ0zo6amf/wO0zpD9+C/0akqQI7k5fvUuvYgC4/
ypVieggKIGQZKmF9wPNmPo+Q6i9z+6dWW+/xyB+F0AaEiSX0Ika4udAz2fIK6FqnPlMwVJRGyp2h
Y8xoH45ob9Bc+R9yZorXlFUAp4s2+WJFKTa1f6TqLK8aNDk6VIaW9Cg6Ov9IcdCpbmkiPH5/16ys
YfCCAjrD+x6ixqKYMmmzzCqKLK+ThqDrdukYh3+XXZyFe7nvfOmo5VMjnRx9LnCFri2VR0c+bTGe
V44Kzj0IGtSSqFQuSzoAaNHJiHTTaydV689y0+J4npHYfm4zVFg20oqVE1gIcABSooJE6Wsx5nCY
EqNIE8ub0/hlbgfTlSoMQFwj9r92HcjnjXhrowNuLPSTBdV1WUOp1WYc07yyPJsTF4KWUrdPWdUP
0U4P2q0u1tqpwEGP5gHaiWzRxQ1OfXDqAkrdXpNI81uY9VHrAnuLoCLG83gGH9ocygDm5MYgl8UT
sWMwwBaIt38pD9fHr6aOCL3qvuFh6aD7rkSlSHdzux834qx9PJDEcMV5dgjtpus42GI6g57phpek
WaA/+O2QTMhZBI7/KkVp/DDFZbuxR27KNe9jQ3xLNAd5cyx5YWapF0Mi2YbXB5WPcckUZC3vVwj5
BzOU7HI3FTPIea1K00cni6efiZMp6G7WYVt9KhPJmTZyiJUMhnycRybblnrFMjEOklHBUzkwPPid
yrdMqXskVnK5O5elM1uHTp5j5I+CFHMo1EXjLTTo2oLWwHKjlgPyA4Dj9TdoIklJmrrQPUXrBMJ4
6lLLNfy8NPaxhvD8RlK6Fg6crcCdAlbiz+twNKMatmWneWjd6e1Z06qxOpVQxZxnPas2paTWJhdw
BIg3OELg2xbh4qIyrFTrDG+wigCCbTGe+3qW/86zzHozHARGK1+KX63Kmf+5fxivrW2gLTadBFQG
9SWZtbWLPPOl2vKkLqb2NjfUoiwn/gWkOgI8lDUbOnC3ZwU1Gs5BZBQpXgPyW0xsUeUYNoVMrOYn
3/Mg7pMnZZr7ZDd3QfO371tNRz4+U2r+04GyaFhAHBdUj2+EgapCm/jaqeFljl7u48SM5/0QALf7
qg48Ks8AbwpzI4W4XUU83LllOJ+E6MHS/Btl2Mksc1ARzRwNpyKqItNNEts4WWrcbjEub09DQJso
+SHjoXLXLFGTVRYYTZPkppeqZQ0Zmr4bfyr9lo7C2qCor3Bzo5VCpMVO1MZMOCumpoc+jGns1ZwL
5q122vlQdtgJne9/tpWiE/tdlM446WnpL/MTe7BbSKLgzJBqbnNYQlw3O78oDGeHODESoIWkqI9O
lRrFg21Ri3TjKWt/+HHbefd/yu1W4VkMIB3xHuFGsaQhV2qDtm0QRJfckJMvQdNG2LiUeN3u7Q45
Yn2aW39jt9yeC+IlLj4n7G/QoYvdEk0gxYpsCC6qbyjfp9Bo/R0Jhvm9bnVgAGMev5CBF2haZ9r+
/mhXPjMHH9cePR9BW1ocSVrVmGmqm5I3ggB80iV4i1liSd9aIAqn+6HWJpb3OK1pzgQ0MsQsfKg4
pRCY5nxMggtiDrWLTELw4sT+tO/m9BtFcuP7/XArRxCsdg4hWPxw0Zaldx4ZMqYtieSleYipLfIZ
4wQxwDCjg45d/Bi49QQ8JrDGrfNgZYvSGCdJQuNUyHWJifgw0KYLkDwz/fDS+eVkHpN+CKxTa0XG
/zChPJEQFEV9BDj+YkJ7reRGCY3oomAOfNIj5PhnBc5Bas/UOCJDoj57f07XPiEZEv0aWkw8IhYP
75qcz4lHLbq0sG+GYwTKKj85U22EZyC4Vv3AW616vR9z7TsKwhFICkRsKEtfz2aW+Mg761N4UVv4
1cMsj7tMQj3eKFrn1eyM+tDo2ZYV89q2AKEJc5G7hDLwYkdKM9hstbKDSwida3RjTqIHNdKy1was
zMaVtRqLFwN9OwCFGElcDzCGYCdR6AB9mg7Vi5zI5c5HesLZF9DB8401s7Y22RPckSxP0KeLL5hb
iI9ZKJBcErXN/pKVpAhObRpV+f7+V1sbFMJeYGpotILiXSTTTTjXjZZkjpdGVn/Ed8byd1rbBtqD
Mc1oy/x5NF4maAHQY4WSuBiVnbTdFLSK7TnmaHwb5qj6Jy8nY94pOZnHxtDWphCkMIoHjMyiM3/9
vUoVRb12iBzPjuXsOCVYqh5TH6mjw/1Brd0KouEjICAsj2VyKqgPdtKlvkdR3sjOTmBFz5yq9vOs
jDYdtsjOe7AZyHb9FYyOXG+EF1/oukTO2x1AJouEYsXNFpBlRonqqOQls2NnrqRhAwVPtXgqmh6C
5ehUR72VoxPWAUlzyPImf7s//rWNT0WGDjL4NM5lscQ+HKNKgDGcH3OAh13pP/twQp4TPYg/5cac
7o3ApGlRZ9rGZlxLRKi7ib4ENC5k6sSv+hBVzxXcaX2+LpXEOnkuitp3G8xOtROmCDpeXLmfBbaL
voWqPtHOyT77ht/olxw29e/7E/B+nC4/AVVHAXDkQUpCe/1bAqpVfekUvpelWBG4NdN9hvxZ+vCa
lfZR7p3gFChJiw3tZJwkUIrZbtQm5eDT1Jl2qVUl+8rIt+DrNzgZcd2gAEDrFVEe+keLzj5dolSN
5sH0CivK5W8ShlNoaQeoEh2MNLB+ml0XpzsZ8RqfgnATjvgKgyFz40SbvmtqlGM20eATtPHtVjaM
EJVV6XCDQSWPup6uyCocXzMC3yvkMq5cZ8o6ZzfpCQVxgMTQMyprjH/KDdIgj2pVJ+nD/e+1cjsi
XYNQI6RcwNLLjGPEys5usCa/TGNjPEcR8lVmbec7PSaLVUxj2gIsrWxRiu7URXBWpA6+hPxZjdLK
KnVKrwPZk/2t52V/UYvBP1dTJTvPSPfE2CEEmWG+KGhdO7tqDrYO+pVdytlAtUQgSLE8XEx6Tner
9+dZ8qJ49sN9lTsyKWsFvvK/QwIqb8dbpfJdKhv4nd2f79XQ7yqCnBBUqRenft8gJNc38BomrWiG
c6rRIMaJSJvrVzOKxt/DjMXJLotrfat9uHZKcDRz24gyNaHFHfHhlOBuiNUes9FLPPb9we6CeFfK
vnHEdl5yzsjfWf9U8BY+N3pen+S8DePDbNbSxgSIuV2cD3SoMWaivEr9YlluTP0M/HOiSZ46CV5w
Oenaa1MqceBSmU9O92d7bXcRh0eurcG3WBoD4cEgV3UwhJceQqT8VVZzVXIxOJ/8fa8nwZPetHby
G3rscMrLvFE3wq9tLlIxOiLoV4DSWyQU1myUaVFXwcWv2/jolPi1zXleURDL628xwC1z45pfm1yQ
l8ytAMzAM7n+xHMF86mYy+CCGqd/HjTH32tTY+wrM29296d2PRToJGaVnbrMKCQjdRDhMoKLMg7J
j1oVibvqjKartL21xehaCwYZkEYAr0pgs+LvPyzdaQ642OPS9wZZxfjITLRwOg4ShhcHy4jnLcWE
xXeDZMlVAZyEBSqKxtbiu2U915WRB/lzAEs6c4tUc5pjGunjsM8NXzsa1tBsedwvDoZ/Y0J5ZGMy
QlbM9RD7KvDVWI7yZ9Jg5ailjXOWtShzA0x6XhBT4m6Shq2gi3l9D4psG30dql7kDou0MAj7KZel
Mn+u0AE89NGs6Oj9dvNzXPvIUtxfMYscFB0Gm542nW2A5YAKl0pKTRX5/hQYziFQ8gE2Vwpe1U0z
eTQ3Ai0/H4HIQIgEUJNFs+TigQz2oTc2Dooa8Or9Sde/ovvRu0YY1V9IBLYYR8tP9x5P8Nt5ByEy
sSw7YW6KYFhpOQc9Shs3l+J03+Q++nRyOh7UdsD7CNz3RuKw/HTvQZlPjjUqauSa1+tFaVrkBSXV
OaR2Wf2KpLY6wOeMTmEaVxuo+ZUPB/+Y0XFlcrIsHScVFAUbv9adw5wVxr4IVDQ1eYltVCQXZzXL
A3Qc0saoWGDORP54PSCjGpA8xYICH0ZsDwPwwgc9lG0XFYTsaEpxciycYT7pY74luXU7PiLTK+fB
IDKhpQC9ikRkV3Ut32/MlCcDVZRjaOKd86fL/zrKojgZ9lx3vtk7BzlWELM11eKAjNGWPuDt2hdR
WIVU5NjeS/Yb0m5amWu1A59BDnbdPOi7oOCwtI22O0CMczaW4drcUWwVoKR3SvHiqOQXVLUeFw5j
seJjNIeI9Q/plkLR2qi4QMU6J3mn3Hi9NtARKeuWJ8yhnm3znCCXHLq1mluHmdr5wTSrZsuH/mZc
VDbQ7eLJrLAU0aZYRLQg2o+tkhx5OBfPrTlVzyGYn/39NXGzicFFgvDh/hRPJj7YdZQgUcxWS4L4
WM1qtZPNoN6NdR4f0ObYynmXDyAQze8yb9xp5CK8zRexJLOUJOBjybEJqvgtBft7on2DSxzNOeuX
jrrdC7dAdNAaG5+/tjD8Ly1wjt9BBlrGlRRJ3WKp3Zyb/CL6lqj4Mcd47yx+ETgxO3F8zISRc80e
Mq3JH8cyzPc870vXATb6OOm+s3GYrU35x6Diw39IJRK8jOqS3PMoQcQ5tkrt730eV7AU9C0k12oo
JBNkQJnAcJaQFAPlwBlr7OSoh+CXcexDihZq/5SfeyiUWy+LtWgwYnBi4duCJFoMrPOTDlPPNDna
TYQgfq2yVXayAk/tiJ1xlWzM482W5OORWMsIg5IlAZC7nse+gNnTZnlyrAop+iznurKTZ7JMsBLF
MYutYffnW4UUmpHxXOYqEsP/8N0C4Ai9rnILTHql7iNrGA9aZOX7KiA3ux/q5iYCwyQksRkbXE1g
8Neh1FBXA7zu/YOOsr79hsylnp2NJCzqB7ymLQ1YSOMj0kkCKVmHvkLweONUXfmWJlQPRCng4dEQ
FDvnw2BlpcUMI+6kg+oPxn/92sQ/ccy08gXTM5o694e78iWpefIko2zFi2yZl8nBPHD7yWQSSTHS
t8+jYty3FkBPpKOHwXHxZpnLP73tyVhoPfL6Fohl/rkeIe4BbWHZTXqcsM3cIcna7stB7Y4zFiIv
rNlOAPbD3ZyglHN/uMuvC833311CNcgQWkDXkVvf1OZu1rqnzEzIJ9RYLX5FjtZ8jmyzp7Ojz42D
9F1WP8VJKG31epdfluiURcnbqI4jqrLEKghHH8v3w+5Jzmy7xpbYqf7T2JF26DtlS5tZrNMPT20E
pIiFHSMdXgXf5eUTjWJOk2T4A6BejzzEoe4zHRdvf6rwKorUdu9USRx/tc0AibI4D6xPpAxU5+5P
9/KQ50egBIF9KY0QOqXL6dZCCUsKJ8YgQ7aKs++owSugHPsroDLndR6l9ojhyp/qYBNJiPvxVkRm
gX8v9o+dhJqa+P7wNNTxnPxQqNsZ+2ECyurpZsPZBEV7+H5/oMtttIwp1t2HPQs/X52tshmfwkoe
699NkTipfASQrrUHKVbm9q+coyt8uR/1dj1R6EZ4WwCG8YparidZKoye7i/seKmZ7UOuReBn48hI
FNeOmuEP8UYsKQeKPtmeYBqAzFue+qVRDFgPTk9alZun3miDt0Tn3oYyFOLGOMXRVop0u36ISKkO
HBXigaS019MqoQZe2SFWPcrMSeEaSoufWNW0yoMcyJJ57rkOPreUYDb620uYkxgqvS3R9+XZwxtr
kZ0EWVcbfjQNT22gSG927XeC5BRZitDpeFHtyjorfRarL37jm/ERxWblzZcAyzzEANmMy/3vfHtq
wWzh5BA6WyANlmAYVBHaIu/D8amKu+BnbSXBY1LIv7uhkL6xqawvaKXEX7mutsqGt4cIgbmMSGEA
Rd50wOe4y5pKqoYnf8zHI/3EYB9QS/5RGq3yKQ/D+HXo7fRZ9+fmC4YkWb1xFa4OnMMLHhhHGUpC
19/f73ulNiw+g85J9m2uTad2m6rHQjroa3PeYeOU/qgAm/02p6b4cX/WVxYf9nJorpOhY9q1JDGh
KRgA6WLwEP9Qb2z05Ll2RhXs59S3+8Fom29BKdcbCiarUXnECTwH6JKlgf1IX6WJJzyFwiKMDpNu
TU9W8n+cfcmSnDrX7RMRQd9Mgewqq7PLTdkTwsf+LCQhJAECiaf/F+dOTqUzKsN37AorAWlrN6vJ
eR36kC4t82jqD4iZ/PP7z3rZH942PEjMGP3jNeOKugRw88AHiIPa5Zw3/vrNFdavE80oZOzTtngW
jYXVjrSAtfDkydsyvwBKtYf3f8TVR98ItugM471fwgPQikOszs1y9tpm/gFzge9t67dwqR6E97Fp
qf44eW1xI9/bMuO39yQefAMnoQ4BzvhSFcB3dFphXW5x4Q9AjsOwXkHEvG1+/f2zIa2EyjYCZw7z
2rc7GciEfuhneH5tqH9Er8xxCKGC/lBBwD8jVTTy4MlZD/OH9xe+ckdsTUU0hFH4QX72YuHYdbbh
VGAXZ0rt4XDePC96+NSPor+xc68dVqwD1DIydVR02y/5zx2IEtE34Tjbs4Jiy6dRO/cZKkf50SNd
uOyzzJknEm4CiFBPD28E7CtPibsesGkMnhEqL3PmZjVNiM6tO4c5PPNwgJZzODM53EUrmAfH91/p
lagIfvBG49japsjT3z5o1AKvQuAXdwbYNEQNoqK6hfDiCSW2OcxU/AKPLPqdWvYpjpj6+f7iVw4J
UlgoLUQoZNGWu+gkpSji1znI1jP8wMDKRU5per+k8IcklXWmaO/7mRq/zha63sKmX3nwbWq3kaM3
UullRDQQKWU5iOjndibmJXBFD7WOiPD5EK+OnnPMU/bjwDy0qycPBi6Mzv0tOOG/KIKLA4vYiBkW
SmuAQi7fvolhRtUNHj51kc9YqS8SDzq3yTw+9Bjy9tXiOXiOV0DDZn1F1oz4p34NmKrRvU1DjNdY
q3cx77zsuw8bHBh60k7WJlwyf75xf10JLhiSQL0cshggf16+MHDwCig0hPbsD4t7zeMmrjJfs1tj
1SvZ5+YdhVwQhw/h+6KqmZNuSmBk487oLzCYg66+2MWRKQyE2QXrDzYx/o0S7tpWANRoA7ijGY12
2dszgEmiYix067lAb8gvPahQPq4s8x8hQi+fNgnNDrO2fMiPgx+1j0zpJK7fPwlX4k2OawstD3SQ
kKVsP/E/8SYWMOWbEuaf5ZIFU+lgCZg8FBOHIbXPEvXMyBS3VS7zrqYzDsaNwHotR0RARWCFqix+
w2VPrfMk7RrACc6gJC4HUK3Nax+jj1UWAbU7mkoozCbMjQ34zzNAr4u3wjswazK/NBDVuVELXPsg
mI0hSQaLA8X8Fjf+8zZw51kZiNY/YyLGq3Eo4rtRubYMVCh2FgISuGggFuHlVD01kSY3rtFrYelf
DSg00bfIeJEwt0vW+qwJ4KPtouynMGt2jwlPewd9qEBWyJFbCXB8IW4NPa9tfSQL2PloJyAgX+zD
3AtbsCzm4JyqaIGGsOzXzjwOuGvHvWhyb4qrEMbOze+/33ubcieIM1gbm/Dt27aR39PQw6lqPR7V
AbgHL7mDoF4AS7IaCAgGnjmmhFFnuxt8h2uZGkZokPXBZQ4D9kvwduJjksCWcT3PaEDRyvjc0BGV
/RBkn7qCGwaoD1BC3yYQZzcLKplVsEYOg1JETTDcuHevHYJtoIehzcbQzS9x83EfEyFmhSuhH3i5
8D6uwAtpS+erpXbLMJWLPw+HZYHsjmGDqBsZ++UYte2NaHD9l6DFgAsK8QADwLefRPaOsDzBL4Fn
qP7hTKp+WG69ahwJPVJnozrzgNUuczOgD75C5v6umNAICRZib8X9K6cB+qoolTd0OO6q7V74z2GE
RTO8TpYQ30i46Zigt7YDhGtdai+a1WPIfXnw+r79SzbvlsSDdISA5APLA5XXi9yga1MJ5oJ0Z1d4
o18FAwx9Ko7eDNnJNO8TXvVj8DTmjQXTIA7Q97tx311Jw1CeYkrzL1kQkgRvnzvy0KE2DvV66/x4
r5pVlxAT619zkQV/n20C0YurZ0Mb4rkvPncs7TBjrIYLKPPI2Y3MnnOcSKhCI+A9hKMEd210jIsP
yoAmc3j//F89hZumORovm8NMePGFvV7GI6wj8IWhx1xBtjB5DALOZZkTRe+sJ3UNyJV6SkSMItmi
O14mWja3CuRrLxxpBVjFAACCG38Rdjtf6iAZt00fgyjd9w6EeOXCsoej9Y1H3p7oIu9CMwbtEIy5
c6QZF0tFpl0NpAD9M8ql8INOu3EHV9rgw/sv9sql/maVi/c6MenpdQx8uGQ13t2qBj2UEwwzvk62
a14hlJrvu9aGp6JLpxtp/eWhBX0C2xP/A2hc4IXHF5sXKRxNbL66Mx+a4iHPOv3KtWVffUiWMNwi
YdGDDx/FN2Yplxc36MPw4ETnHUUBYHGXqkMCE5sB5oTZOYKYFKsIw1y/jKh2Bw4pIFODPajQJlX6
RU85DIdhxVzEf6f3uVGYQbZCFgNFb3QS84vrrAiWsXA8yM4uZ3NebxPPuA4GBqQGsLLZLTXMP980
6GRoSaOpgtQRI9C3YaIrQst0k2fQ7nHdZyGYrgQ8cM7pWiwfnKfDXUYhO/T+zrrMFLZn3DrDeNcb
Au4yJpPcMBX3fQ63a9gjFip3STlNU/YiYz48rlCCGHfvr3jlMYHsxKWIMQ7oVpe2A1qN+HStys+u
cXxDl5oPrfWHc2K8kdaDN8qXoFj6v/SZ2T4mmqXgWWAsD6TjJTOJmwQerlDrOBMWJqcggnpDRWfI
SZjWhLUAWRC6Cpm9FYou48O27Kb6/W88RJfyoiqWUZf6YFtgD6nU8BIemEVRixR80b+8ZP7fQmju
AzQLUYVLpZ14MM1ESJefRYb2Sc8Ls9dNEp5Esbqv73/By/D671KYwCEoAJT1x302Sh3TYmH5OVlN
+wAqRViySatqCYm8sVmuLYW7DBUtZn/gcFxEnxGcp4zptjgrk+iHwO+WPaBMyddlzm7JJ145CWhD
bdPbDd3wRwaJ2W6xelQUZ+OR+WlYYTuFKUxzXhrSPo/K3hJIvLYzoBIE1Odm/gPC9dvjbgPZM5YN
wZlRPr2O08p/NiGMjd//VtdOGyRyIgz1Nlfgy0wUJs4AiSCjO+cZDG0rJ8YROJFsSk4K0iPNIQIr
9wDro/wWuOJKAAc4Eb0goEXQZLsEDGbNOJPQ8OiswgkmZS224V0MYuVxTLygqQAiDA8i9d29caL1
qiYR7a2AenlrbvsUszbcHyDMQuf7YvPIHnunIGl4XoyGSNwaZ7KGhnm3H4SdTZWnnUKGwGhXrmGH
6dDfv/kNCAp+SYq27eXJXzDt1XFMonPWjsF9YNVwhKGY3FGvHV4c9fJyjImt31/02qbaIuv20ODR
XM7pgZzx0Ixqg3MUTaKmGPX9Qyepv72/yh95Ht4sFIC2xjAAoXDP3H7GfzJ5v5d5C1f58NzD7fau
x4hll07jcoi9CU4yZskATPPUo95k+LvJrbIeaZF/ef9XXNna8FAA4xEQuc0p/OIAhUmfh6sogrNN
4jkmOwFuS1wNXIugEtDm4dNuxvSJhBVsPXFGbtycV3YXGHTo6mJ0DVbLJfqCRrOZ09GPz2Yh5IGK
PPhE5JTtW2m6qXKrFf+Lst6r89zc6ilfCVXoJ2yt+U38EgXO29eP+0SOjuv4TGk0yiM10iTVyMPi
NRptotqdnhY/JDdCyZVYvJmGQbU+TrFsdjF2bIgu/CWc4rOFOeauAfv8I0Qt8jJvolva51eCxyb0
iLY1gLj4NNtP+c/+ytaOqEWp8OxFrJf7aQDru54HouAg5QPI2lctionkaYm9nr5oMvenflHFLT23
K6cJKHl8XLxqfOjLJxa5GJAdFeEZRUZXlBONu12eqXi9sZWufE9I1uJLokDfeFIXmV/uljAfYxqd
J1qQ3xLNqKFcEz3uyJjDJ7Gd/5LXvyVDqMHRqdyo2ljy4lOu+Yo4GPbReV789Ue3cAzxxvUDnVV+
AEJ4uV9ZIW604q49JM4LzEfQIMK1cLFmHM4GuuFtdO5GCAGh+RcDLQREa5CYeIei+BaQ++p6GM9i
B6H4xkO+3UMshhApmizRmbKY1lkT24r6A+QPI9GBZVuY0/vh6Eo8QGMj2fK9rQV8OcviuAmYWRWc
jOHTLmU5BZA8/ta2Lje7LGcBtFGbscCotlFd69n90vniFkTzSmBGux6sLgjUouWNXv/bh544ZIbb
qUvPuY5zpapABK36vAiTIcUYqPbvE8bmOdxNBevZJ0AwnFGw4ZLOlF1j+a3098+Xgr4nFC+x49AO
Rg719vfYQmXcSZ2ee7TGux2Ro7njsNetSBTzDzzj04ccosxf8qj//7j+sTbA2cU2ZwCF72IDWLOC
P4HNdV66dbbVZk7GS2IkzyrPl2q+h1gBnaFOEAekHIFX/9/7G+LPeInNDsVPSKD861B1kX6s4SQD
6jXxGUr1Mi7XXiwQilpTVmo/6m5c/H9GzG0xuIUD34Qy7nLMOLEQNyEEJs9ZT90uZ22/57rNjtEy
viABab4UCYue+qjtD5C4BpH+/We9ujyyLYgXAY+QX+LhqaEqIWaMz1jP3QNP5pVaJM3HpQ1crVyj
HluDIUANRU5ly3hEBXwj3br6toFd294CUpNLZGkxxDTL1gzXcSLEJ+d3H8dwkSdq7a2Dfm2lBIsA
rIeRJUr2t3t6WCXTaZvHZ0+3x46kzU9CY38fz7b9y24e0B0b3gGSQuhbbo2QtyvhutW9Fw0JgCbF
qJ7BBO+zZY+Zv7DPojVgcdXDdusDjemT82phkvv+Z736qFvVEGF6vHEh3/4AGnHWJTpNznxdovPQ
jfaj32pTtjq7pWz25127TeqAx8a8ZGNDRm+X4o5HRs5FcvYIbCQqiYSe7kga9V/ff6Q/rwVIo6Oj
g544bvU/7nTI300qVjo7o15u90FuP8xjM7clb/yolM16q5F17RWif4XGGRqiiIUXUYAo3IXaYL0m
np0tx3GzbJ6Wvj+mc69ubJg/U2I83CbAsjFngdK6WMzTKtMoc7IzxnvpF2heLcO5WFMjfsH7NB5+
hEvUzeXQTDK+cftde60IMJviFMbgUKZ++/kg+7JAZ6VJz4OPWXeZJ15eKZkklSc6xstA8n/+/jtu
kooQMtsocJePOkQ6zCXJ03OsczUdIT3bDWUM1deneRDFsgPl6Vav7NrbBSwG2wdpN4rp7R38Jyud
9ZxHs/NSZPxKP+u5n49tptOnBFI6x5USf6y6nPZ/X8YC6JWCq5CDLrk1mt8ui7jJ+0lgB2VDDGQB
MI0oWEF7vmdUsTpIJud2S+OtL9b4f2l/guOBjsjm5bTJPwBld7F2KCFnTFuan3uoilcwFvB2VLSY
2mq/qYCD729soyunBeQHBNUCgkXbS7541tCXaHNjPTR1kxPgdfn9DNXM7wvEv250d6/sWOwewAYx
FUJf8NKQOLMoYmPt0JnDkHQH+QN/B7hMDE39YAY3KLtFC7q6HjqPSM+gDw2oyttHY3PXpFmDBmQ/
wQXELl7xuKZC/bP6bnwUHJLJ7x+Qa69yo/ajAQI+DYYxb9eDXkfWQKI+BTyy7+vRTriN4Q/wGcoC
8KZ/f60/xoxI7zbFpy2337xHLo8G64Uau4IU52bWyR4GHN4nkbN1N/ba7VkyDFXsRRxRNnOwue3Q
k8LIPwm+oikb3Ri+bu/xvxOZf3/KNu1DzN0uzYstlFLk2JFGH2+A1UsF6lD7tXdJMO9WOnWnNHDR
lzjWRO6Hhvc/bryH7Za6XBwnFJg5SCQB/XARIsIhJyFIuMW5W0MfNNm+H8slK8Yfo09nYD9iMZ/i
Qpid10jPlAk8xDACK6a4q10851/7oe2fMi+/dY43gOrbnwYdSyTDKE22sxWjk3qxH4hWisvBm3cy
CIHskQnnUYX22DRVLYciVZmKxu/q2bnsw5Cg0C+nwVlMDo30xsMMg6W+TrzCfIaGZRLtTAsMQFVE
BnVV1MlkqNNgiO8aHjXJbk0oiyoL1fGvrTehywXWiFu/4Oryj4HqPK9akgaCwhVD4mqnirEiNXEl
4rALTGUbAyRVCRmMgK3VPELf/NFAW88BYRXFYB+nve2Dh94rlsIvB5IV3hHWqJHnqhYdGLJWYHY5
+iGCMxQNynmaLTK1xnoxFD+Qi+r2cxBMs3oIF9ahIFubIiKf0MUJh/8lS5vlx8Z3GBiWI0J+MJeF
npsRgnBrO4B7uZJC3Kmhm02ZMZKSU+qrmFTjnDfBc5Jr4FO5MrOqWkpsugLsgozjVQMIEoG7wWHC
Qn0Hd4ggXpk6uSEE06pw+UAhvbFoce9yNcdPLYEwxhkKFDE9hPHY5VXBQ5GtJejJ4qhV4XenHvxQ
+xmtRysqGBsPDdjmLo1fRz44foQ7R9PvoL+YuHIiKM/23jA2+W4SUSAqjHuIroeUhOOHxUCB+FeD
BlL04C1JYB9A3e3gDVQkTgyPngURrgTbPO2eTZq266/EGzjd53CgbR8mQ4W3t9zzpw8Z6bv1wNMM
+yuU+cZ9CgSIBmfA0GZiTwCrrkU1QKo9f50kkfZ/kEaxAQjycIOe7jC8FOPPtcEYWdXLtDia7BZw
pONKaugDjGUQrVDQLPO2J60os0hHJqwsZmr4rlSCYfU5NFODGQ6uw0k+QDlbNTVpUeZNZRdJ4rGy
8No4v1/THuM0T9ppOYag+ODP1g5WQLTCBCht6UOzTtnwQD0QxrpKpS6CiD7UlQLoCWN+1QV4CJzz
RxJtw/WqmMBIbyskB1R/Be9Lizu4Z8TQxk1zo7td0XlzfMgcxDtASY5Ya2kF2WbID5XQCF7aBYze
FRC4Wgw4lKLsx0ald32Rgfq7AmgjT9zwsXgOFI1YWsHYraOPc0PI+Is0K6fQ1mNshPZwKsw4Vss6
AuATFzrlr6nXeAhExbLgFVeYQ7QU1h6yxXyuNska9DuIBdh113tQSy6t8YrshydA0QOQMJAPw+yY
LBuI0xTlRg4SX/gIrffdpNSoHgrUtWhoi0HxL+jB5N4JHkCT2q8aw7ywisI2DR8zjDTXupnHOLw3
SaqTk8szlE51JwEWOYSuEfp7IzAUuOtFmq8vSzdDbbfy3Gjg+L6snPyCeTe0aNAvgqIP8lem/dWv
Qs9PxwMo8z0QTtC5hlf7uq5+g9gEJQ91ZL7OzAlELtY9WB9e0M9j4iA2AmwqaYqzHUiylkKyLP7F
ZQjhhNJny8xKyKF5G3h0zvzmVxMLz/2IlFTDF0gZWXU38KnlHwkl2t9ILMT7nqHLFKPPLtDthuZn
XDw3Azxz7lo4Fqxn5qVjGMLh3mWNKkeJYUEdkikDKhSKLsBG6E6J9HsbaY/8pGYeEqCBMKrctaFh
5sCV8vU+NDOMf/BxB/VTwRV7eIBClgcoXRpzH2dBNW27/GNIz9c9iFw568rAJPN8JAs6VbhWID71
E/18n0AvDypT7qPXDPijKKcNPw6hS7M9R3eOPKlRm/kxaLU3n3w1CvsFGyRLq2ix2lTpEI/qMKeB
1cc2nP326CYVdHfws7LzP05mGVvPw0QwakohbsRO0wQhmzN1FNp2Va88DIBCMtDgx5yBonyCz0tv
9nbyG/ujV7hAqhzAo6krU7nJVu0iMjC73i8qH8cvayHjZKoaHYNn4ZM29r+DxKmSu751zk37zgoC
5ZxogGTDkguMDPa4ZoQ5FCot1Fii0wx+dAt6xJRVamVMVqxZFnXEnaf1JxpbOb4CFec7mNKbZtTf
rcP2MfvWjn2GogZYJfUUwnXAnXgOuNljlrboZYLG3jRHzHltX1TtRFJ5Er6h3glrZ+nLuriFfm4J
TvUJ8o2ZPSqo+AMQniTS0bKLC3o/T2kzoRId8+5HknrpcjaYewhWxxOMBr+g48+7V9epJQ1rXASu
OYoE0ASJS5KPwYHrxJmldOhhpwcDeM/0ET3lWNbI0CV6kYNKVApX4lmhOik0QIHPDn3sftcz+MGx
EqZkEtZOi6TZM1PImh80E6vY8Tn3oqkEtJjQWoAg7VW9l6ejKSdolwGxCTEQeWydGXBZaOBsK3zb
ELIZAlrdRwK7v7U0HGjRcwE7v3bHPSfbb0kqC3cXpXaIl52NRLbcAaaeF9/MOHv0I5mL0OxScKyH
6DgMWVOUdpygZ1N2OoV0We3jnPaPWby0n40PaO+9WePGO8zw76PtDtBemqlyNSldf/BxUd3vcdA+
fqFEZ7t4hoKRXr9I1sYcaj+okFeIS0FVF1E0nvBNIzMW9mmdisjtu9FgmvRPBIyqjivck7Z5aeIg
2q/C0xOgZKNtDz1YhOEjoa6VZ+AOQEetwdBoaFUE2xvpgJb8hajU290kRVdDhQAUSheusFno17XT
z0x7+FRu6SCoBTgNzLE9VSS/u5bTl2wY2hk3N9Rd7oyZR+RjxJozt675qemIqbunkDbsXJt5qgox
r/uWsDynj0r1OYfYWT70B9NzJNw+FCvASiah3m/e9mIPPbYQ/U+t2gK/1QT94zI0SYbVBj8/OAnf
thJGFPMvCslU+M7nhH4fooZ8GSLnA8JIsjnYU2G6lwj2I8mT7daF7QD6MDIs+eTL4gBqSsz3xmXa
3FsuBnIMPAOUpqa4Ru9E1y8vNooa+6x17hXfmp4HtATDN/0ILSLlffRgbrD81EKkL4EM5qhKk6Z5
dmuCz2mjOQnOvi/MLw66GofhoYpfxklGz0OwrnFZ9GGhz26RvHYbbefkSx86GiqzE6tFMKXIfHWc
ILULCRrEjrhAHhBtSXJU4WjjEhyG8UWh609xKeA1/Q+S1nqoMkgguzpPG0NqGav2pZmxIStYvooX
KrX6xfN8ag5hYaT7voos6n65Fdpvlct4it3cqsCHKHYCtM+uXTCp/I4E0xQfPK7l8mUKx2QCSpdY
cYS7OO0rX3hM3CNPUuhcjxzJzIDLXCM/b3T2Adcb9e8WDCPjusgdXKyHAZ6Te1i/BqsoI8Ky3w2w
WijGCpSDBwKsijrAnB3p8uJkAzO1ZI7NczhgZHgPfbVleY09jKlKBeXKfpeSnBRHLjEkQBK1EnJg
JiURFJREmGL7JJHNdsCUZ3dwAkqRLQcIg/fzDIe2QxDDh4wivStSWUIY2P/Y8c7+j/m9mKH9l8Sf
IHtVTDAXRupfpvk8u6e1cUGBqilGmtAjvsGtqV4hRaCqpNNQwuOwQ2nvME6GAwHTwUgrLyeZOkqw
wYtvuD5FsmO4pbwDhmd2bcrV9wevXiToW5hN56I/8Cgfm8d24BH5yrMh63eL8sfowJbYlxWEe5Nh
D40ZujyMbjCYIEEIS/5Al8R0Oy/juOJIhHD2TbNVhhAUDQIKNsFiiyOJlkh+jeCmdtCNGgD1EZEz
ohTc8nZXLCldnlFZZEsdTTxngGXqYD2FCjRPVIdzw3lz9mXOCI51xLI7RBDAWstkyIe0YlybPWGu
gB3MUgiFNxpOmHWHVjR13HVLVoEY1+rDClrVVMY54eKrBNNg3gs/UmudGWtcDffoZi5dAU/1Ezze
/HQXdoPqagbT97WKeELcp3UZMv/VQKvLVb1Mut7HEUKKRY6ymJydPq3omgI4ATR2sQDGOwaTgAMQ
S0lHz0ljs0A/5w1A78g207hl8Qkm4P6jjCn2qvU7WdRR6hAzy7EBC6yKYygH31uA/lI4Req1rUwz
zAThh/cz/PbmcHmgYCs0jwMQAeTnEGjZ18AGAs9qTJtNT6gGUfjZaCpAISsI+cSzFKA9PFLm1RwY
rx85EPE4fIMXvUJhjdpToJsO0xmYoUangJhpuFNhRNKqzR3vS+qPxQt8DpPPHD/1e4Jk1i+tnjso
+xuncrBIAtftcIyjoeJ4mPxH12c+qzyDIQvqc1g+daPi0Ql+evEHgYILnZExKPTJ9Z6WBx30UVpC
58PltRrkOJXUeqSom7ywovass3klYaP1ZHgAXFDQWkAZOtaE05nL2CEggNEF/WwvZbULoqEtZer5
ydFSTiJUwip+RYujoHtJ8ymqCJxWdaWhhKN2bFUAbUV5m8WlLXjbw4hBQIkz9ATuuVWA1jqOvZ+W
cTjlv4t5JN/g5u77ZRa36W9/KMg/eK+QqVwY9KOiYlAB/qlxD4m3QRH8LpkzJB1wS96pIiZdGSqS
vILvkfxu7Szmqo2MdlVazOI7zzoQUhRFHKiBEJcofxTrm9PKfKNBVAFcOIw6mgDiiRZKPcUU6X5W
kBi+vZBG+Cex3qJLjqmyLTUEKT6lA6qTkoY2ZTvLu8wDJC7reLWA7AmK7GK4qj1vGj0E08x86Bcx
FFWDtsW9N1s0ZWAXFow7HTvSn1ZkmV4ZjQ6eklnsGlPJcBC0FKvpg4qiOmmrRQ5FVnaebZ+wx91Q
ptrY9TCjCHlKebvhy5vEQj0XDw0ll4ZO90HGQJa1MJZ+BW8Xhd/S6BXtAW0HmORC1eOTCZmU1ZLF
/CfqMwlSrze44Wi3w3c/64HBf1JTCvfrGVLOEMkcg+c8WjnUDPxifvbimJuawo7VVD3wUfcLxGMe
wJHoUK0iQsKjgozqdziy1N818LpSUELy5GESCNI14FFsrDLe+bgtbdOSsiOoi2FwU2BUuhZ9P5Vj
OoS/PQrPyyqAG0tfYZd1QzVzOX2M8cuCHcBdpN1NvrNr3VIXmZqja5GVnBrxSfWhXcrcKlwP7YiM
viYpDX6KyLdzbWQQsJqh04jfQliKuxnIqWcTWUarPvXaHzKceg4WLve9EhUtoO2J6ZYaKeVE9hDW
1Q/AVqHtmS8sQUVnQW/YQdEqnREzOPgheTalXxeJKnvKwZBC4ZtOXzAY75MyStYoRHheIwuBOx+A
yoUBC9jYEcpixTjhA7MxR4aTry2KgiBipsE73lK40JK4reWU/sq8jVEqQkerkGf6fwpmbb8B2PrC
2zHfStvkH0VZ8N3yfKmLASytym969mhmdFsQTZr8k4ZwLd0PUYobtwXER5caQBs0QeQavU6Imh14
E4lCXY7mwRHHrI9AhNaBKMdlhJM3i3Sc1X24OoL/exE7aCkpkPIjyMuVQCq1Sx2sRHZ4O7gnytEG
AVxZBhEjfvYuRRKaZTLZ0PPpUjaaz6CNkmDWZaZYSKD6J4Wogz73H1M6ThDy7vxQl8BIF2FFUlb8
iiN4KJQtAt8rDaFvXqZNNvVlNszyAxKgiaODI4K+hKM8OJkh0oHlA9CKDRABDj9L4+TqKpqirq/F
5DxkPUrppcpoZ+OntAGEF28kCPcg46PFFQg/aeqE9vQfpAwhaDbaeL8WOfJkB3Hl9AX2tShBpWlh
QtL4efvbZ5Ocdug/ue8ilEbWwqBsK6cWNLRqhb3K+AKkMhFPuF7s+Cj9SN9lc0pfKBtyU8o2YA8G
t3S/X3Pgeu+6SeNH9iYLJMYJEI3fEbh1/F6zZWIVs6pLkN1HGDXGSOSPHN3ErOIdXXkJ/nbalNhb
q6zgk8XaPfBrndzHaDy5PRqIqFpk2vml0iN8vGNYK7a4Mj0+VSQB5XaH7GJgIAcIQ3c+RijFJ39e
mydF06VDpSjYq1s8mu+0XfBmIzUJvguNzyCw6sX+KcSJge0rG3vzs/N8QKFlN8TmPtDo6Z8aA5bB
saEr604FkgFVN0iLXlS0MvRdIKoEVEUfarSBUSZPlXZjhiJdhfGDg1pwUEJWeEFW1aRJeCB2TF3t
4P2NP5mymJyQjFi/yoW32tKPIGhRYUKK4VLQO9YelUUju8ppAlLO1Mb4184ss9p30eLEg+et/VTP
SB4IcgTB/KPPgPqjg0r5QfoTY5h7AGRUbazDokJJPlOIEcL//SC06VF/FcOSvEIvE+Lm2YiGUNVN
sLYq0Q+dpp+K2gQTBA/FZ8VIDifLPk8gfFmueU9zbABfBls/+N+syayfVhQ1/EO+hsuXEJmeqpRK
sVQ/Te340DK00w89MTBlQIs3LPUgBoqR0yxhjjmvXgDmlWzS33GocMH1EE4RpaYFamDIMkuce2B5
vN2CsshWaziGJ1VMWh964Cy+EIAsRTUTsK91mMh13yRm+DLwgoMBip3G6g4Fn4BUCCY4O9z06BlC
bLfNdnEmsifhZWjYJO0y+XsO3zZdIdyr3f9xdGbLcSJZGH6ijGBfboFatUuWbPmGkN1yskNCQgJP
P1/NTcdE9NgtVUHmOf8axqWoU7wv26ujRPTLkiKqrpHcZ/vZUYp+3MbpC3nARzxRjtX6yn24wbYq
c8pt3y+0r3qvJSaNKTNTgUa0bnkpj/ZOAVzKKz2bNC5Yfi/IAfJnZWmpDvPg26/cubHM8tbqfk1m
9lWyL6Ss3JXW7HsH4FV2n9i47msDXFomg92JPzXxrl2CGNfPsTrPA3hEKfmXcigcN6V4Sl28CkN8
Kr12/sd3L77nGad2UjMP/OuHkO2m66u9SazRo8zSKFneYp5gZo5x1cjqoGtyug9VZ/qISO6p+du7
+0BVFgEl3L/7tjz22nf/eLfNJ5l29ocT20ArYYab/tpFLNsZlfNOnplhmT9LOha+AgjAf7ld9l+S
0sciySn3sRNr95z1wOXCVFVNLWjY1JKfcl9THX9oh2XqsxpAgN+ZtS4Z/Hp7ahZC1FNdbf4L3224
8TJ73Yenwr4moKQgRI+oEP+DTpDRTqNhn6mHDYJwTvnZ2v4ombIBDqeI6ysnU6NLem8n73vmhH64
vZXvxOzk1OdiLWsPOVzGfgxAet7UGt5CDXzzPkZruWZl3e7qvDnr/IZwpSsyb9T7s5q44Q5R18/7
HcbvYjuwZ/F1leQtxGm7CLgfp6w7yce+eFUaEFwwpjpXrkkHMJLuMNIaoJOY1iMyS9eGGHcs9zuf
c9EFZbrTr/LYzjd9V8vsu/KlVrECK5jKMAtHFWVVs5CRE5CXeARMcOTRs6b1r82dHhzk1srLYkxc
Z90KOwITNxFhY/IC+KPy+uI40yQzgnwZoLRelcXb3AeA6jy7HS0o68qsZAJTpy2ZjEOi57573lWp
VKYcUb3DrVtlCq29f+cLmxH99M3op0NdRm9rr1R4UrvKf8e9oPlajHq+l6xMl9IvJrLWN9u8V77R
TlohpVjhlnS3ZaiSKnPSZVFd6l2F8THK63BPfagjwWqniytgi9EJdarxVXmIwhNn3EeTLtZU3CE7
qse0CZx8yGoumivrsCIbIBxdnbXT0Kp03FCYpGocihvsFvfwbCHAJhjq0sPd1nLGQEsO+ftErpI6
+BBPzGNMYlVWS6HfmKd7euHdpQSjLGqH0lR33v+5eYQfuHb6/YFffC8efF8U5lpuC7u+0/ryKyI2
SSTjAgqdejxSD1GPGDWdY6f/HLYICD0q15zkftXMv/ZxE3mytZHKU/pa9+0ox9B8WCuGTgta7jMv
AvHuSSv/IgV8iph7asBqqqhx5YK/1gl24N66jq7sTerYhX/nMpNS6O5t3fs+yvzfygm8JWzR9ZOH
adRNAP77OVkrRI+ppND6s1pF3R3qmBUwRTe9VwcRux0En9sTZN7mt+b0dhY3RV7tgD/VQ0wk0RLw
IGZmwTJ48PReMuptA6UkwTwQptPfaiKo1AnnKYvcCDZR7bgH+M+OBmpE+F2b4HhXS2ZGn13AGovN
vfqzEna6zBMQ0eAt3XPompu9dtUqSkjgav+r1rhDhJS3669wGYw8bn4slgzAaMkvQo6d8yhQizZH
GYD2cl2X4f1gS+OA4bQ01MxEDjL4OhSZVgN7YtKvaluOttfYeLkCi5tyWGzejZDseubObS1/ugOP
3zEs6LpL+r0rviMVUfzk2Lrkr5Vh4WUCvpQ/3zomOlPRHkfH2S+A0Fa7dE+xVzTFSTSwC6dxIBz/
UWMdDROnM6CAEB8Le/LIJHvAKqSilGm2ohrT44w+IvTKzTm3NdXTpOTaP6o1LPYT4DWD7NQWps5C
ombWpxL3L29O04Lb3h70V6xNIzXDjRlpHKhl0TS88KoQQIHxbkwig8AMp1JPzoFqLaWP/TB7Kt3m
aKgTEITYOgceBWacqTycEUAAT19DR3fiBrMvuOAZSvCgj9vdUI8aiNIIvSUCyKpMNDQfQL2s1orQ
Px3FqbGCUqVOVTA/xizLDQ0WZOQfeqDpnw5va56toxPcvpA5rhIePf6paJW4ttUUv+294HVG4wb8
uHT7zbHlrdXXBofDVNOhUzgUcnPsc2WP285U5+dfbhuTIetS27hnViiKa0hYzk9dFMiWybBgT0BO
EjeHKjB6YKxHY4GwzSI1u16WUqRQC/4HTtxqSckqqPdsnh0KNhQtJ8mk3OiBPEUGd8s24z0EBg02
sIZ2e41CP68fRLtN8ge2MiXOqEu48u3dW6ZkGOztMy5nBSnWkq9w56uy0j95IiYnGX3dNI8VkwPg
fA69n3ZRsMD4ua1bHcpiCDnuw3KJjtLksFzCd1/jMS+cw7oSUo1tLigtkpxlz4BOQkf4cFPUbY8G
AKb94DUs2jrJY+NsD01nV+2b4c7/yKXTbm+k/fGRk2AVtQco3v6PN7pTe+THWgtceISkP00ar+An
3YxaPdA048wn4xTTIVqY7s9U+3ElDrS0+Ik3esHvtXc1qc9AXNW5JybdPVtmoKfDMxHfyLa1FHVO
UTByKJPwsnEM6v3FKtt2OyP+gTiiRmos/FMHcGUnqoPRud8GkIfEY2TVL3278s8a6HtnKSelyb84
UOrhryZEgYJFKV7W52HVfKGrihwNYFr5/Rvt2KJN98VV1d1SsdEcB1eE8fO+BIs46qBfhgOZ521/
V0TWPiauA4d69vfOolakckud9p1n+vuibLC53j4kc9fFux/8MOTLr482T5hkloHN8992fzK2f0Dr
OKqKMHEWY4bJvW0f6nXY/nZby721cO2cx8jJPwy4E16jZYUMc5s5ChM1j+OS5bUc/8w0nYYHyLH6
944iiGx+v2zibAm2DoOxLprHxQ+29iIFNbfAQUuqrOKFhXrkTKufuG8+8iDK0zgYxz+NmccLJ5r/
q6QojY1yMOXvHZOdeLSNx7I7IfnnjYm+anJtP0KDZ3GQuIEmlX/JJSoTHhGVuO3MwZV5dd+dylE2
H7ZeveBoDY0GKijW3yHAaMxd1eTzf41r14+BNQLm1Uwgc+IptYvrHJdRnyLEKZakGkcaKfXix9/7
rOEqpBrLs1R+/IjcAuAqz2X4V7me9I7c/rH32ofb4BwLprU1aytZk5Ro1UHiL2XgnKXv7CdYc/cO
vAtcz+vbVyrM/CP4RkThcVksfz2HMPIJbQTnjVfpwxgN1XI0Xa/Xo1vGzv5UtST8FD55IAco/+5g
+QUJavjF/CxiK4HJCSv/q+oKYIBovh0vUm75H3js4SuqtieU5XGX1aEXA3mPccfl6eCnSybRISnD
GB0eRqkBR6cy3+ZsN3o5TQiCxjTQVqtPTsMdlRRzWFoZj07cJ5yuY8MgyWqh130hkSbyWBZMO8wv
C9W3l6nE0svSFNe/GRDaR6StFitYMPrnkWfSZRubXcSYg6yx3jdl8Y9wrcCkBdvcJ22Msc16Fm1/
e4m0MzX5UH6HBV+KTzm0fsFgGibo5eoC9m3uHit/DZvjsvSj+0ttUfdthrUGbLY0yHSoi+0nQbeS
9WC/AUC+bYl7OrnG+NeGBMh9rNxu+VXs49yBNLarOOfN3FQoc8bYcKwgX0l2X5gwa5Xg7Y+0A2E4
4o04ufke5kdlheX4oERjAgD3wv8uot76Dw2snBIgdst63ZiK8Ou4panetsbCK9lGS/Qt9pw3J1+r
+tB161ScfBNCvY4MYfdl39XX3Yptwk0kcg6P70pAZKzTQft1P7zyCLIADu1a20dLW5OhpLdS48Ew
/KoMF1Kvv/VQzAtiHIfLRnD+22cb4xKQpgJky+gkrZf7bVyVzX9OxejFuaDlqawitwAcNrpgRu/8
6VjYvjQpCqEu7tIGDUid5aFNEUITr4zw4x7wUwU5218TWsT4zfHmsWuzcww3F/U0ZTstViK1K3v4
GTSoaBJTejNhImqvomSZZY66IXZBR11SLWKGG4/LIBJFOCUj4n7UYCaoy6sc7XhN1mHwv4Veuulx
EwvDnbcT6ogWxYqTmhTRv66YdZ9O3rjqTOwS/YyJUKlmW6cbkeRUGM/XZt8353jbDAC/LJ6iwIC4
J9y6Xn7QG7dXEq9hCTgz7OoA7YD0I9ZVjObIm0sGRwGQknZzgOSlQl7EIr0pqIyhmYrxGvTFHpxD
TH460/4ot0sja/pMSn4Z/7isXrTA+vhdgRiv8h+KtWpehmIdf7LQ5CzcwupeZW77F+4abWXxPis2
0b27QfVzIy5ju8s2wVrdV4e8HLvXDR73T7Vu8aM3uINhjhnLf5qREsAZCrZPKR8HK45pn3XO4eYy
e6Fve6qsbfm2REkN+op6zk1aFbd3VV/piwJoJG4Fsus2mdpjYrWN883S3qI0dJ32Rx+2dZWNiqLZ
pJ5kYyd1IK0wtSO9fjZFu1647/e7EIQectMrZJNxOr3I3eJ/QZ0YPNTCjrImajZSk03BBx/mFnq2
wO6Nn0B/bPFBR954darGfHiEuvtpn+c9QVhmayDC3KW/EhDaeARoi9nHxaiqZ0eaerlbZvalskM3
mWDDJ0rWCVrXTTbPHj82pw+OE7Ye5AQOQZjHjon6lmpVVqwmQk0hkEmdN4neY4ZxZy2Hdz+q2m/O
QxQgtWyKZyuyisPtqt9pRHWj/JuWOnWMohymlTqGBrmIysePnNgL2FgG4+jkx7nfZHXbcRZwk5Mp
SKEaV1kDhcOFtm7cEas3mpmWBeywqDGkOS6I9O/jfeV+Aa1uphT30F4e0HjAG4t+0c1rXdndp9eC
UKTGs1v3Qk2Ibu5pV25htZx5GLasLJwCEg2B5QHuRzenid8Tjan2/TYBbeo6CHwe44M/FuWQNYHy
4BfciqVh3QmtPinWiO5RU89sLqQ861Pg6PFUjBtlS2tk1QddyKp5a/IaA1PFj8vs0PIrDoJ5hBsJ
/9VZl7mu+SIIp7xSINPr1N9rD3xRIFO4nySrUsb9J+3TTkAc27ZvBJqFtnPA+wLa0841Lhh2/414
mlQ7ZOMkumq6OWtCrf9b61rm/NBR0xyA+dHnziw/f4KwL5wMjtgvUqSErpU2Vh5++f5K+gINnlO2
Sgpfvb6Oi2PYBuF945nxL5+q+LaGbRgOiiXUOrtdGEKdoaGEncolQ2hYOeOMxLDqpz8YHtjYUYw7
D3247z8mXqc+LXOx3G3M4uuBEkbrDzHk5n4jXKs4GWFFrwZ3iZc4TTOP52DemWb9VtdOyotCd1yx
kiuYuu1CCpZGRgqSpfKeQaEnk4kFIQ8/dn8DttHO4sZnb8iH/JniXlleNhQdQRp6i2mJqArdORV1
6TvHUgwWF8Bsz3OmdmJwoc2b2DptQQDHN9rN9LiTDaTS2s6nnicUOb6f5FZooAvGOCaVMV9XmqCc
EckTyTpsEEPEQFJXUeVeWILwrs287X7KWWkEznXgv+PeVO4jMZ8oRGxnKO3MmnbAVcDYOUykv1oD
s3i3Fj+LsozE750FSp56QLEm5QntFzuBfenMhQvSXzJEquB5K9qjMDNolnXqEUQVHucQzDM1xg/M
2dgjMvCgdnaubGRykmd64Drpg9b6ilG1fle+dhp+hHzyTzZLSHj7k9zN1cbr+AaXWs3pKPKIP6kk
JzVKG+u1lIFBoYznqUo8AbeyhlP7iwLfZngg5VYWR9d068+61mOZmrIK3KPHbgZNQ03XfJrnceUI
iMPavkyC+/pU09Fm7j2wL3Fk/wp14kBnhSdmLFDMChDPOmNaESJTZhnvXD3TwdDlnANRVPPxCqH+
W5ogmE9RqXOPCaSsdw4c4Y33wcqXl7aqXF50i5wTXMgf3SQeb7p6Aa3bHf18r+TTTtt9nAWz683H
gDsi/OeEQ/iBBzZfjyscZnit4mj64/Jeg3+0DojcENBolVgAtoTitRK5yj52bcrwND7Yg1XdVfbk
HWuxmId4KGzSBLgSHnuKB97RSE7BYW/wMKAKjCb3YUb7YNibXfdlCL1dpqMiavSaK+P98EcVP7We
2uoMrr81B3vxuzdcf257J9F/LGDLhQU/FuXiPMcKWCVYe8c6hFCO7DRe9bHNUu/vbdUH9XnnN37E
A1qT2hagiDmJ2hnuMQChdVELloibUKRSXNvY0bjUAxlkyDyNTDyjPWbd3WcxDt0Jf7nwyOJAmui1
MElxrkHRCC1NVZXLf/Nex9spxGS0ZVW8j3+RxSIGLsC2NdSGtx8N5uuDXRb5lfRaPRwWdy3ftyng
Wbuxma/bJtnbIVVv+nFZaCvVS1l+rgLYNwm4h1G65r+bdgrvIarXF7Qo23+YoEKMBcDcIDSoXIkr
Keq2v19KD+FLZxbvMJd+9TEPNjCM4SbMLFS3WzLA7LwilJn/rgvSSRaDKnx2g2LJk64gj+yG6Q93
s1yj61T08Y8eyviRIpfme4pntqmp8PS1UrX/XDrL8tSP9vzLGtyYoSNezJPihwPoH/zmZ6UY6nft
z2uih9H7bnfeVHRbBLvV0m/vWrVbzF347jIvttYH1VpQidwlrR92K2HpbbD/tWeA92G5qfO13/7S
lCwmW9Uw1zRQXo4MrFRF3nq4AceHcg7UsV674bTbYfc9rI170bkfXKbZ6t4ne7LvpEcjZsKkXCR+
NxRZ3EP1+ZPzgIJyPrBHmxe0p/8VHbIaQsrjpKuIIhKNzWRBFBNKljbfz00Rf2G4I9OjuvFPgzpZ
4aCfEMIF77cX+lQ7UHpi5ceml7E8d67Up6iL7uUAAO54m5eQvAvB7KvmEyVv/Aj3e4zj5qVrIgd6
k7s27WPvWC3bdCcJd+is+TcKhe92NkgRuu2uR6OY8G9XYKxgvZ+Gqf+Rj6RkpuWAEse8l4NgvSLa
c051NCx9hlQueI9uZVIHP5zctGPXfPAL2g8JKNPjf0GwOxR42034sE+NupgpmCTQ76iQwkc94pFy
ecSoztMNZoDcO+rm6bj3Sz8fiqreSK8Z7DANotr/pZ1dvOw4Pj/GCFdI0cvxqRed/M8gGGe0Irbh
K2g96+fMQvFbjML70YnWfoLN7p+tqWmvSgozZVZRu0fJXXFv90t7iAGi72D1mZLnzWn/9egsEdr0
a5FE3hAcZpRD8O9O/Lhp/6Y0WvQBnLX5bdfOtiVNbFdXCuC3U4RIGsKMcPSPoNuiL82tf3WgS//F
LYqj8NGGJ1GI+Wcwa+Yc6n/luj4QUdm9S1szxUdK3QGV4VNv5T68Obm2vnysJwfGAMjbRYHXxbvz
KUYPreheO4d5Gr33iHflXJulhM4g0ZWR/E1ybz8TEctfJcbQ+VPGN9fF6ksEfz4N9dJqYA+dbkLr
Hpf2EXIt/EDG1d4zIve80cjSn+3aa35yOYdQd7lztQQJn4ggtrxP8SZap9VEzZ3VIc1GOCQ66BW7
Xf+4nihe1gBjTlNW4jHs6vV1r0ZnTdxJOccFZ9BvseTuZ2lGteK4GLcLw5pY8I54+RthAe3nSn4P
qmHbK7/HInf5+2VeAo2oxfkNIKBfA9SfqFW2gGdu7Rv+ngqC/BkJOJn/zNgyvtitJ8AiY0fdjhFS
arZI4htYDO+b7DHIDF1bHkyv3AfUlMOdRh955yDgSHTY7U8rQWFFij7PFplvOpSQUcFR17BHHoAK
++d4qDcYfRDE91xO5UsN6Y221BIrcLPs5e95y7sZgxUSIr2L/r9inmQ2BZi9k0D7MUuDX1IiYVfF
ppAMeoQFM0Y+DkLjSwowfP2FV0GC6HrR/k5rST9ntnLGpcyChpiBK7rQafmy9hUiPJl3p1BnJhHb
e3GpOXaurGDAQ3ssxPzdt8pYCcCa9eEWagoQi6Pl+8wXJPDnWknT/h2LoaueQsD28a6tbMdhy4vy
8cCysvtpNIv6B/pHv0GRUnd2e0BcYqpMTc2ws0F11K8nzT6MskjXvav9nt/I1M4Vk0e9XVgwNOq9
Im9KnD5rHxmuA69HSM+KKdrodVRbo99FUCCyS6Hty/1YhioPn3WUR86DbJFEH3xfRhecMPt/pFeX
bVps7VycCxaA/rlrmRSOiIHW1ToWo91G+2MvAhUOx4nlopKnKQSgK5NILcOC5S7Gp/amFGrchctO
79FnB98QsBfBveNocIdtw6Xgo1OeTu6IiKPEJbfvjIEbVMMBYWyEakHvucIVLFBOWPcNdc4+vXC3
9mCUHFTcTgOabrgkla4o61aZuSYo7McOYik6O+2kcz5JuBv1lzPNATs1u7IXfXFyCjV+ttO+iBPK
s1LPSbSg3XWZ1/OZUisrmqJtoiiMFdk6hlFp5I9ZhNzD0Uys5CMqmHEGwphcq6bAE8vAe2A3c3dZ
cNaFcCCM2VcPhUDMBrsak3rSyQkmb9BhHkpEfvV94YU6z/i9y8mCNHOi9RffRYHsPjDr14yh1vqx
jRyMv6fQalfWga0C6UvkJFvrk+gqh2SZnUG1fglmbY+PAwSuc8Eq3TsnEjJGlPHeCBfDM1APGKHW
pi0fgwEKDw3kZLkHD6YmPDV93ul/QdDVE8QMiuM3XAx597N3Zxva2TgOgIi7KsbTpRzs8nFtcbmC
k9MA46QlxqP8tK/BCqnGTsZN4VpCM+e2iE0zGRFndGch1Mh3/B2RWx6F45bur0KXoXiA4Nz4esdJ
TNtjDqMV/cDJgqHA6oqeLNu9j6vnBqlwiOyxc/NztVthnhD7vu2XdsOQ9zTF5USvcx66rBO74D9a
JHxakTyLaN5WBE/WpLWTLe6AChmksferJ8o2OID3yEJC0QWDD+ZDwdg4PoliAfpIpFC1jAm715Xv
n/gN4/BsW2GNNBnr8dxc8KrPsMXhCHWeBKaXkuQmNmb/l9VEs/3lVUGOK8RoTCq0nashh+LE/XTL
BsrHeD71kqHnMPAjOnbW6MnTJ3ejAtO9cJZHTNVzOYINdc7gur8HS/CMhFMtHJHeJPIMuwKzlloI
x8qZVzHW+Ot9voDUJpxsos9yvs9wRu13Az9SV3QD+gsg+Nz+qKzeVc8+CqHqKbcjeHAFKDH+m0Pf
767MmeGIPalAq40eyKvk1daxvZwgJ7T4QmSSj/9G1fvTpXMAaA+oeouch1Zu6jSHs2nviVIQMeh6
FQ9nrdZuuRNdnueZHSIATWPjud5vbKZedSDg3pjnCv2SOE4ggOUD/2/lJ1sYAYlhN4axLjqWcNA/
qfaDkM4Q8JQ6xOpkVl0YJ7Orhof/GIFwy5/MiFp18N1ida2rH6tyNkeuEwfCYCzDUtzRRrtEHAM0
NUBk10Soc10EHYJ2hpzVNOxy3Tzeed4SD5Csk668TIWe2DToiN5syuShG2CVWMLfgh1jCGJb210e
eGB1ceY+CMy7WVsK1XAy8O9vdDA6gnXE6HVnkAUtNxnyVqW87F33D/8fddGyt12fYw4ba0/0nF8F
p02R757JfBhC/5z7BNW+9ar/P52wFsMVrtVz98SVFoj/IQIFVk86rKrq961fm3fVzjsL13NoOePq
EcW47sI6EbuybPCi+Ira8dTwkWzDR6DB5z8tzCrOBijLe//cR/7UBO9O7mJgTgpqE4LMLueoZIOS
qomu3SC7fwtHSZyKZqnioy/1olFeD7u1n/LVrc09+eN4X3c2qOU53Hru7ZLgmZfQLDYLkFu3a2oa
cnt4MybXmf70xKrb2BN9SIXgWPZUfDzNcT/WbQoCKqp7asuF9xnuPVWddBDN3bEbfKoWkoEPsbDw
o+O5u6jAi/P7NgxsMIiGxjvvKqJxaQ4uByYnLTrG+G4D8O8vSBVmCGvldP2Dcoa6voZcsZA3BnKj
T5AN0EmPCNXYx6ADiaXCfaUIEUOMO8qfrqhlfwaTjIVzXuxtcO33ceHA/VuEbl/87Gqiulz0p9Ua
6ASecZ9QL1Et1SXLVAeogSqNJmi1gTAO/gKe4LA2mklfJzcGmDoYypaG+07bOGwIQarDKZ0IQS1f
ughiukuaaO0RGUMBNskmxjL+GkkFnCRgvCjKgnRAArGP3lh5xjmQxh+4y1Pkz91+wVI9dH8wREBw
8Fu44mUYQDnv7QjxdJENQrKftWad81ec2po2AQNKkSeYgxE09w4F1ncNRu4aimiXvsQdmov1NDKx
/ufvgdJXT+ekTYglmGFIQhUPb7tVxOOvQiAj8DjX6ni4QgBpAQQJIdaP2D28nL2m5nMqsiIy0JvM
OipIVxnV9YnlfAjQO/lt87chKax4Dki1aP+hklTFP9fcKjeTSZM9jqId8drGiFZaCqeW8jFtYhp0
M+HI1gd+LRf5gaehqS4zstT+KUB/ULw0Nkar4155YXcxW6WZgXYinpqLWzJLrUmIjRBPZ7T7FpQx
0rqvpdNcSmTpaWaexUxDuxybQYsKs7iOt+VU+JYt+6xa4AbO+DYh4fNbqdqdNddBd1DtaH9vXdPU
L8jy/WlBk8q7d23Rb10rB2CU0Rz/769+jqP8L6r02YikmVFQZwoVWBhlQT6Ewx9rrfN9O29ShvOH
3xFY0SWFQ3JTIoklIcQFDgfgPlpk7ZPV60fsV6uzBmGmWrksxwGqVX22I+A6dkjLXn8isVg6zBXc
P/YPF0kNN5Pwyn7MOg+52ePgbBEs12Zb8mSR/oX6xRuMADuy6/zI7c/BugCWw05FSkApLhq289g4
1U0oBiXqQqBbRHvbzjpWp5yBaT73IeN9xQhY1eJzB9pAyYqxJv7pzT0JDSlwZK7XZA69qvmPkV4i
1CVfli3Fh3/N7zdXh4oYDsDVVyif2U0rtNpMXHCm3bNEcLV9SDRfhFIIruusj0Tg/eV+UZyNmMrI
Us1LAOylIAGgTFzl5+pYxqWjHvFZivIQ6W3w/stDK1ym1LNazxwr4rkqZhL0yis/oAzGL8AqOn09
oq2q1BYeCFCC1Q7z7eY3DrpuWQoCBOYIBkNYiyY5buqWgSbqvJv827gsh3cRLisie38uq5acSB0W
/3TOcYZCVK6N+YHfOtpO0iGFAHG6XiWJ4gyI9s00hpMRcSAriWMPbvdn27vcWNnQLMwS87jwggTc
A+EPQu1NdY+4Bht3tdz0AGM4l+257GcLzQlFGsQz6Kl2tx+eppbuRk0Ewx0+YlYoEVZbtTJEYtz6
7bveOJ6Uj/HsrOO16TVP8iDWNzIlYOyOwzYBxGz+gqvo1DH1FBmlp469HYVBUXyqI8mCy1dt/FPr
zwHqSYRLjouRbFpzBPH9JnHWmdxp/Hs+9317nNfCHY6eXpb4DyZUTqzMirSm+ESWzvZjoJz2E/WX
9zl49sotNiAmKu+r2Qf8OyArJYrBd2a7uLOdTuD44jmvRvQiGswpo1Ko2e91MTrTT8bPSf10DP5r
Kn25qsx9Ywkcnwxi4ZhtM27x5sLz3k1RtjFVYaNdQi5QwQq16OiHVeOtiE5K1LNELZpXO71RTUco
eDTE63RU9bTpN8dttTGISU3ReZANA2rNC/6u2ZnOE0a/SpNLtM/9kx3yZnfA+tPOIzyMpC68obkX
xfPOurz9rlGkiC+fZrn1Ty3pU7z0HKzljrLUsuMvPtZ+O21jgP4Jt+RaycxqB70ir1MRK7S1eNv+
l4AyrE0Ma4vn8KaGMZpwyK+iFG7yP47OpDtOHAqjv4hzmIdtzVWeHY/ZcGwnAYEYBAghfn3f6l1v
ko7LFNL7hvuiaWLg5zlUs6M2QC9CJ8NtJJXN6c2BG6vbFUbxOOyRF5OuJc8wznGwC6MFp/oUchWv
Xlmc0JEkJ90QLX+ytRjsDxKAO/1g1MX+s6aymvwrdW38v+6ixrneYIKG0r+TJKfNuM/ddm6PyhUj
3+/RZHOSckgVZop23tKBkNgmhDxps0h3EvIo0ffhMPiU2E+dM7NPKuml9d+7YvbmGximanqu2z6N
7gfl5O3zgKVafaiOKNehNGvW37u4b/EmcMKKBTuM9uIrQuzPzxFxac4RTlFvN7PjWmzdMmRzoofl
E76u6P3xs2u5s4I7Cdrr34CnfbvMNg2Ga2TSskpr4AjB4OyCOWxu8sJd5XsUySh7psNGYZ85ufbb
ndfzRj5leRV7J4WiFe6TjjfQzcRzoY7QnQKSPb0LJTgtWT6xswsl8wvoDtdcqQIrM0gk9LzwUrIq
DB7J4azhKfbiDL0Tvo3W03FIM3Iy2NxmpbkT2URcZh6wON5RGkiaMzaU8ldA0yFKji5W4ewbzJpo
4swlPaZ2rOYoiXt1UeoM3wBiGqm3psAV5lavHK6ivfHaxdmt+Fb/j2oL/WPyvRXFyw1LHlmhtCGd
GTh/TcB1pGf1Y5wvR2KTRtxHiqoNW6jXoDwUciyi0xQiVZVwJ5gtLuOyUuqimN7paxw1pnl9x2/N
tUzFXtMTATCF8s9Ur9vw0K5OM3H5aFZa/x2NtfSOO1jrPc605Oywp3/v0g/gzarvpkrF7aFUi456
kiOZG39xVS8Bh1H7ZSQbm7jdYmmz15IZVGvnkwEiWniiCSst2zAkyj7uiFoW4LkFxY25us2WUrTU
RIN2sv+GXIj6TtW8sM7lgqVx05L9pRTImTWDJqk9bze2cVqiHVZFW100zmgFlGjlZcaONIWmDR9G
lYeVP5g9zWVsh+MI02p8GQiMXN9vXZDEb41lfP8LKSHtX3XcSspbub8k1O1aLNM3CjQu6JKY7Ozb
3GXBcFCizbpPIgKW6ZnLvSt+TO/O/RNBR4eLHJVEvsakLfz5ybGgivHNvHLdEa+UzVPa6GtkxVMe
1/8h1TQk51gaJ9lkncpVfFt2kjD9UBDjOKxTNeujhesi9iGUiwgow0De4rYuEmq/Wbgsza8uDPvs
oa9X3EYzaX5Wk3J783asW9Pmw5R8vD13n4h377Gp0JkuEi283kd89lm2rZciC49Fkg6f47X9T6cz
s0RH5sAzX6mewDVekPkwmCL0JvfIfZodf7dJT/Pvd56GAi2enF/Pnd/HZ6jeVnAEhhsbYdmai31M
gpOcWk5xkGxE73xK4KXTC1bU1L7iEeOHbjo9luaO5IFZr/9jJNPOZDRN/HZCwRZe1trhwSuHok72
Nus8ROd8CtgFQnyVDsvcugElduVP9p5zs8OEcib6HMQru3qcqRhnZchMUNXR2JAXDogNVAhb4j7P
QuVsKYBOw9dix7U/kdPuxLYQMcSDlOsOySJRGIifLJbRUZRuFrR4jBWVpctwF5aBzF6XvstI8YZ9
6oYbXl+lYv7wgfNs0MaWiO5Lqvgnp7RKd4LOW/q6tlTrqVaKnNfaXngVa5KGqJvoj3cqcSiURYXX
rrvOzWUa3heez83jXIeKhc6x6nzbP5K50WX0zGAVsFqapalJ+FJlbmDOyyAhTBs+35EusM0ShKZK
BAcoeK7/JJtWTE+RRfF+nYAleB9uiul5yCGTyBu6wwBbZ3fu0nwTl1Eew1JI+vTe6KluLrUYOyqh
hQjTURxLGxrWHA4BaP2KSK4tSdZ214WieOF+1TDaR62spt9dpns+jNLzLibNHPFAA65nFBw6rjK7
lhJIe3TmHkN4QxiRUt8uLkqMf5y6EjBBQ+qipNRRDwljKzWCfFj3OL7IpymZfeYwR8ThsAfiNGcP
iLqNOPG2wYFC8HP89LPrufV+2EH5yIZ8euT8KR4iidH69cJX7Viuy5slxkjfwFtEV8YCSlz+yYxe
1XmmbBruKs4pVW1F0SJoJmxY8p9lTjJp2iZtVayfE+wLyG8sgOrIJxDyznm0grDV8z5TZEoJApYI
3XvoQKTkGndOx8cVFwq9n0ZTRuTM0YAtE1sQLgdFIcXJF9PUlHdXzs2wl8NqSS6NjGHtQ40o4Iqz
vt7LBBcJSoDtTs9TRyaJrGas0+ISm5nZ7743GfUEEvbRpP8xCdOO3OLyXJNWbVzJ5ddgPBhgBxam
e+0NU791/66jylSw0dlQ+s7BD5dasxFId3yi64rnsKOfm9sn2Zdu8wzRJY3NOVmDsJcXWiZTdU8h
pzp0DN/1XwR0FCZsKkJ3E7VT6CG+p188E2vG134yPwuFMM7LYjXP6BJpcnS7TvwpC/Knm3WJdJAg
u7qj02xWXl/BwdHZ+h7ypfiTzzCaWBEET2zDSBnc1OEymH9c773HImwFBqYuM28XaepJFJ6U/7CM
aFQH6eRlfXaQnA6NtGVAM3MZn2bvGuMgqDwnvz001Q60iIEhQ1KIIKWhoFz9GkAKtvclp3D9PdPj
dD2m8qycEZ38MTCvvGeTNNi4cRfbt2G23DA2jEqePHRIc9cYqq/X+7Gnj0hDcR3mrTd4I4NPOF8n
AlwKlivT/yE9WyrCSv5Cp5ycNTH5w8gRDwsjKcbkiYPH/ZayJPFNySe4mCgpuyPpZgbzGRaYzzPa
MdFude3TeC/pfOWIPQIrPWjs6u/w6Nq/s98CuU+IRb0Q1AkINsA59T/GJmWPhuzImZ0i3av6UqVt
4IE3zxp/345jpW8FyUX1FLHvLHgncDuF70UTav8hTxEzbhy2jw43gpABWBgZN/7wjoQZRmeAWPLS
j2pBb4/bLCNrA8f1mOUlpFx+WKc+VzLPJ0KoRRcH3yTz2sHdDhUkuDMZnKQ6lMFKVyv23My5H4Wc
Ubsby8SzweJN17eyjhpzR3AICIT5HwcPRbp8DImGqk0qp2y9ZI0TT58Op2U6cV1E1ERVaUv+Hyy4
8TQRNwBbM5ETrDk8hVkVPIF8V55qF60VmbGbhGgRYbMmWfb84pasoRJBSgI7r5NNVm+jcK2Je8Ff
QyEllpu383uAYBqSNkvR7716dMIbrlGxe1OQvdM3DvWnkFxo3dX6PYwi5VzcjFQ+8nu0+KTesnEe
Tj4ifvTlZAr+GxsSInOe6pqWaZ919QMh06XlxhUk9d6LBi4M3GsMb5WU+BZQF6gxNRn3OOM9JTz+
ZqYaAslVs4T9PpXtEh8kKnX4y4d6SGmwotDa78iFTF8MzYvZpUzhFEgrY38tTlVNB+2bALpSQTTy
3ldm7a6ljPiRTeHzvJdNURhyDVVZPZrcZMHO5UQv76201/KBqX4L+jn3BVFEGngeced9LCP7rCoy
1beBA4HrZuEVialVD/5F0l3iisylA6l8TahIPSHS0d4E0eQGR+XTlCZojmL+OAR1fpa88qgiaVLx
D5w9YtykvMjS0zXuEm7AS/QeT0JKUSzUcUyhCYjJ9EBYtg5+DDyJgqZoyLY/hySrHShxzWokZAwb
rVSQiENJmGSACTi1EZpYz62XDSRjNVizZ68uGwgKl3GfN6MJoc5uq8GdZsgVjpNxv+68f7xPJWEk
RWmuaS+FILwaHimOlTivqGHrflxsESJr+s13uli/H7dLqrpPoJ0Uh0Wim/S6yHByMh5SFAzaYRRb
e4KMfTlf2LAo+aXn/piBgo/aJAbV3pVOd1rhstgnoB20p5itR/tqSyLFoGjaKrQPXVcH/1QQdH/p
gLrRMYvS4h7EZr3uK6G5VbktMwqjMiMhcfCR3ce0wMT0ERFbnQ8Fl61zUggQ0VPuSIATqwj4t0FR
uGrWTTzVh5zMyjMx+IqyFq3hW5iBHW1xMtregZ8jeKba1X55nl+LU8UvpznIYYjQFEAyskOWS4pz
4S9fDpWTrOJXHy3/V7i4jl1yl22vOxAHWL4MrXxx0ZVizApT/gQynl8S3nA/jh+m9laoKRnup85V
r/xEY/hZNPWov6MSCQhRe6rbkyfmoTuXcsAZVV1f5Hv8Y3goRTbSQ/As5Xdcka7e99AliJyXotFP
PhF2e3KQpkGXeLIubnm02m8WFcv4sA4if9ZIgcGuD7ld78F0ElZUREI1ckFUpjuY6ESpC1ZdkF4Z
Rtdtv2w9RcWWh5tbkWA0VHuffQv1d91KKFIIW/koKUS3kV/5OxdXmVB6Ro6ShpmSc3yCPVwA3Egr
roW0B3q+SHbPKrGu3+LEqGa3zGjkvx0R9svZVyBCHl23yO0VC8X2VKLbvUyANCiPC+aqCLBuKnfE
gdtk9Oyqva6FQ+IMDlx0X+Aw/kWvc6I/GpTpxzB6ovqFD0zyI8FuvscfhAybroZFhmXOKV8o1zon
VM70D9KTvGQOiC5aGGHZU1xPkqeCWbw6xKMBxkLf0wOuDP+3ARjAmuetHODWAWahPE1uln7GQ0Cr
FRkwVwLYQL3isHOu9v52xuVXr3RFh2OO6G25YtXgNKAS9u59DienOndZRKA4D4o1uqiMrz8+vJc+
FO7cdttpwV+5oBjOkhtVD5dv7jxijT0HzY5a59QDH7Dm3ieNOW87mF8eMak0+WUYx/rDwAPzz4Ge
eiUPdABuc7Ko7iGr8yY/lmPqnpteqvAWyZI+5VhfMS+MVuVLjeQD5I9pwd9CXU2PFoMReT+SHo1v
hx2Fd6pN1IPL9mO5Zd9X+8fw4ODJzqz3jlHx2AyBwe6wlaTBuN14ovViFBHCH7u6TWqWFM/ZmJy4
CWCMzqZ2iZhhH7G8yqzDM28DwrurKMdlB7toJVuJ8xxkRzup9b5N2Dc95SaUx/jqiMeYNskxXvoR
RGtGF0DcdOzkCoNDyy+qPmGDFAzJzFreXjljlAyXtEd28d683okmtadMWJIFoFnS/DY69qrbeqSu
e+TW1kxsV43zPxaH7SbXXtofJ1OBtwsoGnyU5MAxSpmZ32I4Hox+XJ9YghFzTjinxR+m6WuWVGeO
3DTXdldUEa9CZHkq4EUd+3zFuDuHNwXgQne/InTZL9AnmPrfGJAt1Wk3b0oJYbDPXXaeUsNNC0IS
Kr1x+ZNJ84Lz1nPSJIpXBtEQ3uDiydO2wc70SuEVZIe6Ml+sJbdcFM2bHLP11I2eLj6ku+ZwFH2A
SPNBDLYdaFaQzN1pEwOgGH3PCzZ+MGf3IHU1bpIiJnIgdotn5DgOGKHU4/tG6npgXRIN05pyNMfX
Spx+mfSHWDy5QAXqlnoXQAjL9vj+YHoH44PL4Qm5uNQvh9PMcsr71Ipk2SWNndkYU85aeM/sGpnr
P4tSCgchT3ugPcBlvOCd0BQ7DvY+o1F39ocEtNTUdtmnwnnJ9khyqOBC9r4+9c1ELTzNC32heBal
P6kF8/DBO96Wt0Amhh14MJvipujlLPgoEUaatK3fyWeIP34ds1WaUzSy+A/KPDDDL+2LBDL3b9T0
/egh9xLcgM/Cwo0Y27FudkoYMsQ0gmxxGxL9RM6pDIgPvyGfc/ahxsM5EY2VR1NnS3Sw3SDtL+Gz
ERQjNUv7iwJkWhIQ8nN1TIcmolnbI+tuqpUILVowwNcaSRJH49SbciF/lQKTKIjOVwcCO0ybiVnk
U+zUtt+Jya/7w1L6GgCKrDk7izQz+m7pq/7S86zTLUtW59j01215ulXuU64qJ91XQaRvV7V65L5X
vtk3kiQpDelO6XMVUL3fFb6uCfxbQQw0zz0s0A0bXHqChVMy3i6UzpmgVme4bQtFZ66dubC9DBj0
5dGfGWQ2iY2q6Hcz0bDa1Aj+fzhii8d0pHF/pCpWPTnGCeEeXM0idOdhGQgz4cE7G7gdeFPGW6Lf
SXxtqPCsMLnTKoSuomiW7qynyscBIAF/fp6L95FtcWZHj8KTv9HZdbAhCLjeQzGaii3qUUK+FOUO
DpeMiIxniR8S4p2oFB08Ctj9NrWz8zsenWkhWuExwukKhBs1++l7sTMFrSuegURSzJI2VsRRJm8E
s7LHGsDXpUsmoB9eQNYKbLH5HaOsigdZuYWmogw/nDvf1AzTYzcMPiV3ekbVsXRj7rHamakfsLmr
xUdY2SUyLCO1gSWDHE29rhHHoQt6fae46eqTqk3xPVe8hFFW3eWlsLMJ9tqu4JsE7p2iKMp1eAM+
21VbycqXE6TwGbW+rPRLVogoPjSBMfpgKqN+yoyL9nUonp7byol62qAO5TrmhwCSDrFZQ3d4Dd8l
oX65r2sb1JulrHiIQ8nBv2GSNx9Z0SftTrZtUO2APMx4Xb2fHtu1ExQAe3HbFFa+TiAmCEW2bf2b
YGEhb3rgt2+eDzfnBlxR8ITPL99A6qy4eX4xXtJ01jTKCeKQe1utoTyZL2sg78mnpX9xVIvkHIJ5
MxfydZ26z+KoPeuxJ0MKICJ7pWgNRX2W1KhJXlW9vQ+bgkq9qLHgynmugj2mgt4TKbT0wZSWSDps
eeqvmK6cMC/gouxvPM+NNYeQeX4+VH2E85D7ALgPPRsJ8i3QiexS5wRZdvQSa3Oq5yA+Q0Scjq2c
J8oGpsxIahsuJ/d0KRt3Lzrr0OLuWVZB+Y0Quk+89igojSNzkbVj8lttzbunTtz4AIhsffXyynfu
yg6z6so8H+ggQgbgC5zDxzaT+MR/dXlkbT9nyb2Mq9x5xprCPUqXaJgubqyC8byoQg4HQfDb2VRO
lv1eVA56QnLjg7a7+NSv4nEp3BNtSKbfrMUQeVF1GmG6O0sSfVAur1JOj5HAhFuDad6NOvHyjsi4
JccUBzbBN1yTtm12fQ5KG8p4MelPz88YNzb5WE6vM0u/0H69adjpyUnEs7yGgzdTmznqoR5YEnWc
JNsIzyvjuD1OlZuABZsVwZ1V1cyz44h2sV0J2jE4sjh3uNVz2rY/I4SDBzMxdd/mA4zYrmVwQLkt
Q7jgm2ms4vYWhR+QGFy7WZGacHn5G0vjcdeta/VUh4n8yfkZf40Vww6dfj5IRMt5foEHOg0IjnLF
/00slH0g59gDfUT+O+jbBCm86Ot2J5I17U+xJbPFa63OvMuQZMllGW3wFqWiuWc/MSAdj0jbW+n6
ELjCxAdNioi5/LJcn+C9UCgf70hN4pkXCwlOSuja63Ze6bTJ12pYh3FhvWBaHsXITM6UiTa86+HV
URp2oCCCQeF1U01UMbZ+CMx1k4C/ecW75Rdc2TbnvVDOy3RIW5cgP0HA2CVj2Yj3GbpuuecNGN0Z
Ovb1VhmJgW0EHsSRLCoXTwCGIbfaTRkhYx+XFuV5n3Hvt3cgYqm+hXyg+jIljlc8xzhR/nlJsFhO
lAeqT8mSnOjNQ147a7T4nC0frLO/49EK1hun1/O3UDiOm6bkjrddg0aUF8DTQ0PewdTffeTUj83o
1oTwYh9aHL875p06sUtw60cu/SCmFtQRKmHGfsJMnv5VvuXNmKhCx1+6Qizbkmec1b6q4BxunaZu
6x2LNiezA+TeRHuNFPPSUFuKTsL09YhtLAr5hFxtkneVoDq+Sbf00ycz8bXZ1UyK06WvBudzdHwZ
HxNuF8HFW9GRt9hGabll20FOXUKE6/NsmCW38BJpy7aGyNlGpWqZ0e3s6O5kD7Y92RB+lvad5JHn
35K99Zcz7BL3b1eLLLz4Ueq7H1RX9XM3ydxcRtHMCe0Hzxthu5LLfWQskflLTxUh385E1Jf9AAr2
eSEJ2OE26PGcVcjtvzpgvOzRCHR0rNsR9jdXe+BKNBEqQhGfJNTi6C6Fsis2c0rWk41hLFg41Rmh
S0p2VVYfRjclD5bhzGxDmNB7AOOs29QidILHwbBB8Da3PtlQIIB62WKAoSg2JlueSluwsItb+zRv
bSCiz3oZvK7YdoXXmE3T5w2p7AjEHfEUVVLq4T4A/XDIg79hh1pw5xK6egeuV7nHHE8i4VfuT8+R
4XzaxWXnrywO6avpTwQHDZcvQ5SBQ8uHvW8APJOrGYWHqrKOXbQTFQ7zbanQ9Pyo0eFHMikdfKdc
PM8jyxBQANlAU/+A9gnGLXecjkZBEsJXXvIpu6AyeEz0a9PfiokF0TsacDlI1Y6Baluy1AFHsxqH
zzb0Sqz6bogiSsOJ+s7qFh7EsIaDwIyayPmD7l3/OHnA8AACOvyzNhQz7gqjLf5WWufI/x3TjBq1
z5TGFNxt2N7BTQ3qLoGBeZAOA2s7A6KDuJkwrMtQjg/sUUGrwbMtkm1UGwu0dGSH40DkfACKVLNT
hAmru/IFyUGdSELk6GGasIQnQO3hOvXxuGUvbasQbzz/lct6DHU/aIGI1TUQlqCM9MbnRPrnWQLl
gHCH7oflAAULKpgmeAvnSHQbd86nRwqemoObs7GEEZmaF0PC5Ae8O2CGTMzGMjW4oMDcYCblHNlo
OXncixcSl3CGtwpE09NIcpWYoASXslGEhYId+Ef9WdYr+NAa0Yq1KmETV3diTaBkJJQSSPRGc/ex
jnjt12RRAkfKNM9ytfrIEwN7B7yB86SIy+Tc1Sp1CbLMpUEZOX6LuqrDf0Hmomg4QSAPwtbON9F6
Al7RkFUPeukx5XOoXT3CrxzeCFnAgk0q9owhg/rjtu6vcrFHxeHaDAEVusuCxX/r/dL9NTZz1+7x
osle17rx+U3M8/IHjaR5jej8RdC3cGk2fhNotusgmsCfArLXQHyLIxqpzfrZ1Up+r7FfAg7Fn2ER
XhNSYMunKUe0q+MY8RxZdeMFafNcGnKrG2nI2vKjzfGPBZ964pcWswkHYIei8iaEc3DLuGf3t73m
bJu67B9V0/sFXU6B1kDKbWJ3ic1g7rINdpVbj8nsRbexeuTUlLAIowI2WmNbltbHBK7fGteQl1/K
bn3XTUz+j29mU26TOU4fhDdzR2DI1nQgfcfKjfZ88qFANTvQOjl9ukNOySXdsq+58RgOKsRvcv/9
2zz66xe4gCqhm0lwusArBCQfzeW/62gMnn51l19JUkeQ28hZcYPj8+a6ViB72paVHmGnHSptlkqy
y/aMB+UnC1hd0Lzp5pq0PLJips2o0w702CuEELGt+D6fQdml6sJRGY2bEoQF1dgyJdpqqLh8Gr82
5N+hvT7NtY+lJNs8/ZH0ZsGVxHR8D0kfp2+ebdDMJdfXZ+RN/pMQ63VZjRj5YjqT7pP92iVgPUYA
e+veT3P5JAqv/Or1FTIY11hqrQpgIQ/9yNMF+Ca/j72G6jAXB04UPghOaZtn3KOTIlu67SKuU0jT
tlyQpB93xb6bgxG9rxKKHAV7wV4JlmK0U3+5tq5tNpxnj1TIbiJj8NdZneIvW38GHxM/9c953Kzv
M+9Bvc1GmXwsizOU+E1CvNIDNh+yifyUxleoH1K4SO62CwyYvdnl1NoIpthf2ejlaLexBhOEe828
H1Sk1dEgSCBSoaqjS5WM3XtmEbQuOR/eDwlCkCFw45ju17pMLgkJVnGQHSAE/P9J71udJw9xZB29
H6OmvPWbhVdysORVCZYj6h9m7h8/VvB1OVDGyJwN+5L8Zg8nEm9xxqFAgsb4ZfVAzAi69gt+k44W
E+yiaICnig/l/fHKxCPMFy7ReBJ6zJ/qJoCAMQdELncLmOJu23WTAUA1CDeUGxP4Pg+La8IL5TLn
K0N5yrh+L/U9nyWW9ci6xzOuFz8B3Z9CH1o2NzFejUt/03GX6HZpFpAyv66z/hXk+Ghqg7vjcV0E
yk+vnc403RS0n8a7DUonh5nQg9d6rwhGJYd0BMxPDQi5ZHiUA6nYDduT+Pa2q4IvgcFcpDdFJNJv
ou3kvYNuUP/MTOiAdSCdmVjqOcHw/Fk9ICjhpvH6Ib2/ggAIovFYdeTdUKcDQvyEOVr/aMB46w9J
/H+gd8w2hQUIEaEldsnk4kSsukdGIL8wT2x5dbnlfiSRRZ4/WAbI6AQZFTcTMw3UMCY2R44q0+WE
1UzVqpsHe6pYglBB1qzLl5DWbHUTlYH6EkM8pPu09CQ8ZRWX3z0vpi/uoqzn6qYuKxmuuWbulnai
nDogTf7Jsj5e821TqmTqLlzhgvSMBtxTrc1I1PLxD9Ggw9uZg6j5yyoey0A7jX57Xf80XKcYiG0N
00Sf6ex34pEV26HHFhHVMtyYo9+35W3QkDjeXi9z0PnlQgnNkv+nvCmHsdquArlBy9Kj3h/k5gs7
OuRS7fXtcmthmWdQ4n32xvPhdo0hMQSedVbPEQULFdPqSdjrIcha0FkukGfOeh2G19qt+HOsnrD9
g1jQQjaJdNKvLAdgxa2MesGmJW5dP5qiHtm+Uuf1d4Lamp10MqWvzpAaS9QwpkkTNJ3+p2xIP6wB
FMkvxoHCywZoBvo9SL50OGaj6l5ILA7RRmuTQahok4a9OMWwJK8T2wtfDJhucgRBNtqTtwQgrAsW
6NhjRoe630dd6za7KZmCe+wePfEqQHJl/xpxHXVjvEFM3wUOq/vXIaruc0qMErQOHe+jCZb4sTCI
re+9MDjOVeD25tzVaUP3G0paJ7foWEJ+aazOady1JdVi7hS2oHm78ej6ObdskuHLRUA6+TPrCdof
P4ojb0W7BhkMljHCSc4rFd2MKelLFiiJvNpMYdSzRgqA0+g/sNeea2AP63+FvVnGhOCCuq5Ifxhj
tzhuJRwuUiHNsu9dmQ8Auv06MA+8Wsrmb4THPZxCNFuWfGgE/Q3AoKL9RZW9s89eFdtnS3oVlWqZ
U77gXQyokGdVGADwa+X/WhHeS47xbC5fwThny3s5VnN363qT79+VrPnmdcf8AzeBqkB+o4nxscqo
oQq3T2KaSRSN6/+9p2p4QESogBv1VT3s+jSIuapGmCsbZPZ8fEj1YO1JyW644XjnqKFrZ+Y/qGGs
MoqIHpE3sDnZMt36w2thqza5MzXbQneu5l/8LnXVhR8USL3kKQHjyqdNGhnFFSgWuSG2YOkHXuId
V2vqneRCWXPhHozWxZHbuEi20vh47Dx+uts0hHjHL+LgaKAgjYg75tag28HngRdZyGVWrxSlYF4U
6ZDre9yALtp3Gnn9U698RyS/M5C9B+IMUjyBFsMcCWMt38hLqngzKWseytEAM2rXeSUdCro1OQUy
6pcb/Fzlv3Vjv847JxpitpJgeVPfNrnrVf/wCZbgPFC3mB5Hlt31b10Q85ggo6B4RISxeej/GCxd
okRJQxJj9cYEcKgmZs8KTENSh6GEytEG7nxIawbnqL8Zh4CxqyHkEz6xiGJIXwO4XPRdSWHkn6kf
l+4zGMMZ0leQuxf4M0NyrwmfjLcSp/aI7NG2BPDJLZxplcDrWT0EyW+4mxFGDpln3zmL2YmrFy6M
ZORh8MvBnbdNRYflJU2GNnyh/xVADkSCo71HBtLZjrAqKAvSPnbBmoMLeBHEIOIj1333RCpCpi/4
fuzf8ohUil0fW//RMOzbUwTn4NaYwnvJszp5GB2KAvtat+IStS6yG3ZFAUlFNFyWsolHn8Uds7xd
1LVMEmtss6fGwUa/TFRv6PLSFKFmMFtAPCQKJ+e8EocsaTC6YAgfgrEY5q9gHY29x0Eipcn2bhH8
rj0M20++U1W0J+NJ2oNJJeII15L45m+2wpO5TFAa2Nsmk2FuWEhvKYRyyU0oRGySkLP54qNvqbu2
w7jv+j6f7lTmZIQBXXh7CWW0jGrqgHNP+QCCdJlhBU/kpO6CIFMv5JvaL2bYJP/K+DG/dDIiZta+
X2OiiLX9R8WNzDvUSh/7aFmWsjwvXVE+EcBei90E6WDcaoiugEpwDu4Qegc8OX5LQm6VX11fRxFF
rq1yGn8XVaFqnnPbj94hXBvm1GkhtgopxayWXV9u8hClTZQe6qxFKIjSEhOinRfIHXmjsl2In8RT
J4TpdjPnsfMWoebGH9PkvBaUbehRdM4xTDgqwpZPeMMOCD+9kwx2M4pO0HGsD3SLfK6sWe9U7HtZ
VgrGUy1wJgeFmZbaZLmdfFZQc02DWs6+jazR/UpzIe3uOukOr1YN/ZXctnruY4VQ7NwN0NDDRyD5
dXjUfNuHY2r5xr11PterzeSBloMvl831sZqi7LMs0+RvSnqYC8GazX/qJm7Y6zDq3r+GAdtfwxQ3
LNpkz05LEqdd3phriXNYMXu3YUtKim1epuQyomhpnXLES1rXbCYpz14fwREiHEGDdBUsWjgK2hdf
CZkF++uKM7APGXlTqKYKP3ffWFGIbUyosDpKVwnWejbqR2bS7ZiznZ7MJEtMg1PBZa3bR+T7b1WG
o79DVHcNemLvG2iqNL2JONfyYbYqwjwCiuK+Ab8BQAeYmhFwThp/vV3WCi6vF2S9PjXx2KuDddHb
yeUoX27Z6Oo5p5reNgN6UIHjAjgwxVvWMLrDwU0oOO1yHLCniHsk8FAwx+NIblULnkPrtPY9/H+x
TKUWQcvWZ8XbHen65cxNKPyPozNbjhTXougXEYEECHjN2ZmeZ/uFsKuqmSeBEPD1d+V96+jo6rIz
QTrD3mtnd1K23SedaT0cpVAB/IPBwGJPZTbscGh1GHKApR081diDE5IHsiEnd5kP9RDr/KbOGTIC
PRExw05emnYzKhvOx4TVUn0vqBDWSxCoKdiPSSivkR75VLQnGWT+Y2Imv/sKciKiyQlZBnNkkRu+
JwSGAV6rWHXiyI7gr8GQJ5kgl85oaZekfGubkIrKV72i3I6zVHVP/iKqG19VuQPR1hvWg2A41j2q
aR3+xUhe2V4sSyTqy9Cmy87IK/aa6dK6mxzm9BcGtWw2nBZvw+MEiZ+MG7wWj5WMuvwgKDiuoSVt
4X/26OUxns+58yM8F2sbSx6/3iPEM16+neBMVCc2D+vzKtM+no8SJ5JPgY09X/J1WI+lvLc6zgU1
E9KQuk4oNVPlsIIFn4fjU5fFgePEeUS82IltO+KyjknyK1W9j5QfTtsmY5uAsFp7dKamMd/LEJWX
YEajtY0Zu8dHZTzVA0oC46MoJUMq3O1SK80NjhMgvKGZFjOyfsVFYBvIxGxDVpADK6tMlcXIXhs1
l85Hhvzwok0VzlsFGmc5RMyJLMUHkgEqSiphGEbr+LHiB6oPqPCgIY8GGhHS4faJA859IQ0kWZ90
H1LgsdZsG2qlGbtZ1V1xy0FQO0AQqvGTkDr0HAIJEWLYJnlLEMF9s0eUBd/hzAADXZT0Tm0d1Q+i
99uftrmCQtYePHIfx4t3WzgDl/+4yhmEUtG6l7oTi/mt3Tzunly8iwcK5o6efglU8yq6OkjPITvu
6uwyKDv6uadRU8yNdJ86NofIPYSSP764Pil5JC0Zf23QgjzxIhyeC5xDu1ekkCRUJkYwExci7XZr
lwL0JhSSnCDWB172ssxT4u9qlBDhbuZbKPdXbKrPEU9s54EOamm46UddPOvFndyjbwjb3EC/YMjC
Sg18xiRdPDoEbxsnObJHVuwMhzQJg2MyMbRmDzJ467Of6fkvoRbqX09JdAsAMkObIEmmPg46nNY3
dORUG4GYk7/adOl4p4WTPHLgAMNCszxCEPOgtG68kSr/5v9xIJ+uXbggkb/rRP4hoplcZ7fHS7IH
Ss7JWXdZ4/w4A6ZeKXUZPZRZHrzj82jdL/aqTfRsG85JVJRchS6hyWsXbEXgruOXN0+uw8LoqnrY
ZVkfJQhBcC1vLB0A4vg66/RNDoM3fEWe40PBYh/KmH/1sXuDjdKwAguBUyouDcBxE3ig0l3+BeTU
AJ8OwKrmbEWY2h0m/+oWld+Q3vEVVV+4OUvyNYYunEh2aIc7M0DvBGfbTdNlFBkBcpvMq1NeaL7y
5idlLqQ+/W4YJI1DU5LGxcgVmTo9EV+L4fulwoOe5XP21GRsR6AEbvH9QYgZ8bB8gzmII84AN5lu
tI7m5lSFSHUPPkxOfc6o8IKT6wXJXUUnuT763YreYwjXOSUbJJPpDV0wQuyNy44yOffXnO1H5ATr
enTzoHMfjAdvvIaLxl6DPJ0SI3NvqFIbflusj2Usg6fGK/X56o9d9+11QQAow3tUMKv+yYVZ2m5C
IIVQmMzwHeY/ccYRrNi/tVGaDq/lZIfpz+jUQzOi+dLh8txGWeXstZ2vD7qUitaBSuo1lSUp0BvL
g/TDMs6RX1dxg7cHfJh4j8LmJr6JO5q1O4LB1XklxSK4RVjJVDDiFR8/GGKa6hhXnjNvsyEeYcAs
etiBTanG/cDQgts0ujpgt5Xy1fyzJMkAipjHdx7XbRyu9s2B2e09BBC82DyTJc24f9ctDv73a892
h6Bd9/fMEtVwaGkqEGBkFY07WsZy/hmXxjBY1J39U9guWR4DUsjxbY9TTEYO5y2utsAG0xOTFCGQ
3l2lVVw52T24y7BmAsdAjT0++VlbGSy2eSKcc6iO2cQucWuJCzm79aiItrAjp2iZF12L4r8NH65u
XNolshj9jZpF7Tw2xI8tm8AbSFUZezl5B9fiBAf2Rdj7zgZO+kLchxRnxL0hv4ZJp/qgIQi8zj0s
/S2w9JColHnK2MrNU5iGhzoXzpnQJOQqsoDFs2cLSjXVjZHotwUxnhhwClRNZHEUhagXgMGpq3cr
8Bx18Ji6/bpxsSSsI+LhnnHQVZcJeHaXYsRe+TRm0Hx4PqhAbGYggTGwqJsDAxi26wDFr5AzSWbk
NhzBint9N2tCZ7zO7hjqto9pgRV72ycDnQLidk0EwjUNeBGw5bbR6EzuWUBu/xN2tWnfRkzf8oFt
ryu3vUoFqk/YhHdIDsuLBqy4btcCTxmBaHVhz2TqFf8EQKD0kEI5u3ihzlOQB14/vzVF76BsHmPn
UhCgpG5z11vjc54HbQUby5//xbIz+QdH2fRUx3nYnsnewSa7CVmQPRWxmK9QYtcySYwm5KMeAZaE
ls8dzYVFe8YgSlDmCDNinmXVOe6TNms/8R+u1QPfZtOcsc+RybbkkM9u2CHiJ+Ax95a/BSUPd4ZR
Q83CFJ/TNpKMsHdcNKzmnS6xRHI3pA9RUCdVQNBIiaS9w3ofbYTBVhXByHXR1+btuYIbDb6Hadgp
7EmbABvIMGtnkEGV+1VACV8RBYYntoRqfqvGEP/JALThpH1dpltU7Ne8STJv2ucxRbqjYls7L9GM
q5LjjWXfI+MD/8lpmQs8pnxCRKNnCSMeH+/qMXQK9KkdG6+ftiZeeNNZbZAVhP58dJY6v2OfLP1j
wQlytu5sM1QhcDfvYz8whKRwABcettcgah7wzLpHRYANdMq20cNhydDyv7CuTF8JTW26U1NGztHW
I8Ejbh/pcxkxb3yaWXcWPzjkDUi7SK35X104hJ+CAOXBZ0Hq9R8Tao1z6PQu+ZgzhvWpd9L61q4Y
cjezLj2QxiGe+m2E4bk7LwYQNluwOKgOoXFmIDsLSQ38GwtUR/B77hziHJhKTGzTiFAJ0ocJ2t18
huIDez0D7PkfnEODjIm93jPff8bvF4V5uC89KARICcbKfFRV0mKlDtkZSvKImUCyb2n2XIfaP47c
OphyRovMVi8VzFFcFua2bthVPboaAxSzC6zDpJ/m7d72BYhBFiAr5S/EXgIs7ZCs+8RaKLkBI5nw
1gdc+phNxNVtuywrP8Y6KrxDRMR8TpL6GjwsjUBBgEWpDzAqXnnbK6ucJ/QzLDiY6XooIQoRf+M/
gnUDQ2Ts71uG4uEGSU33DX4uY/KUXKGGBaUci7EJ84yjqoJsvoIWbxMsEBKeYusiI5Ru0T21VGXu
iUZBfgSDEayHi8iecnTd6+PsIsxCfoYMGyP16l4QHJExNusuip8zZAF6v8pCMxYe5X9MRC3tHU/e
X0pqe0YjivjY5SyGijJp97+r7pmwSRIUvXOvOvMUgTIKto5jUf4gTIvbr4WMrysIuyeOyJTVXzHk
iNe3VHbRAVqLn7yaaMjOAppl9Q/rkgdqDuerRMRH/DPsQctknnBub3anowE9Mb/7NLPu30R4fX6K
kDoxFMS7DB1fNK9TEiCdWf08xfqb9sR+7liXTeMFFkYERB4n0X4FvI9LofGXlwEGCJVWnC3xF7F/
IXAdCQMQqEmT3ZOnsPBKLx66o8wJZQ6hcs4JXcyRkV6SKC/+G0KFvEwBPRsZykSFwJ9wjdXEt05R
FE46fZn1Ot3ahWXxtiWtNdm6Y72QjojH7EFy1wyvQRMl7WboxyY/NpPjQ4OI5/SelRq/uNSGHL1G
tPISj+D/NjpZsQtYxKucU1Omf6mwTcpf7DN332hD3OEprAB9nMzg9MfWx6B/JJHgWhk6LNpv+rov
T7NG3L9dqnDFz5cKfYEhO/8i7KkrsiKotO6X3PjJLhvaCEyxQfq+g3sY4ERVcA7Q15PWcHJ1tKQk
D/gJMXyiLpP/GBdxZIAJMfGOjtn5QRJN95i1LtTGxPdN/V4uycqaKcC1/kJfDyXVCWkZtygkkI0B
BpEn0vLMclBrq7qzrbKgvaXUm/kPpRP8B1lvBFY1yPCYxFEE2kvVSG9TnPT9DdGBGOYWOGMJo3Q+
sPdozL1XCOsRG2KFpQokTSpBbRRoBFcMGPrEdKMbP9OoC0N18SiTl69mnbVzM5O6eTeoGhcSk0b/
XSFiUdt88EnVAl+wkrdgnXZA/aeyDj0gsZcwANxYI7Ah5sM/2riE2FeAsn8dNElkJ2jnGSw6XRh5
TTHwgb+6AwM9FnU07XIqaQ1FbEoHn8Nsro4hN9r7ul8eoAhJH2FsPFz7LpzUe1l4yXQAb0AkDOJ7
ENzt5EZ6Q44s+FEuXHNLcuWVZYUwl95kmR34TF6x7lgjGL2L7aI/Jkt8EzUMWrQ9EyyMB1EozRvY
XLRGC23Al9Ety+QOHTHHOqokFw0/CVWbhHYmJk55GJ+hWRFDQU/q4FhzZXfWg1X61qUZvoIVx9Ae
hdv097ym2XpZysn/LpySrp1AjmG9LYvF/RnIIOq2ydqFb4MtG7pybPyEkHKSZlus0/XCgp92YA+u
Ub3RHKdEJhSe0xMm4sb3c+mO0d1QWS5oiBniLbN9fM+kusy587KKOXlj7W0jW3KgQKZMB71CRbsr
bZ4/zMJG6bZvNbF6TmGa7MzFUz7UtK2kPoowju5mxqy4tL3R+68AvHEU4VIi1Y8HOkWEkuoM/HLm
sJBJ9shl5toNi2wl9nbNkV9mLZw5iRKGx6nvnU+c/PJPVPUkaWJS7o8k/1T/Oum0v81IThoiJPg2
Hp1sUTQAZlPxGBBVCVzIlw4qTNh6NMNyYUqxHcSIBD0RA2vdxBsJaW2Z3t5O5LbJLS81AKixW1Hy
bUIe3mWXrktgtp0PsGcnrFMeWgZ53rbucs9/Yotemv3slgRPhemkk/26QvVGqOrU3R1FAwF/2Czj
9IUHpiHkkOklXZSXjO+qbCnF3IIEKdzeMYJRMfFS7JsIPfoO8AEm8QGD7z9fTtFbSVlLEDMIs1+Y
kqhF5GwXc9fZVvYfHhu/fagrEzAydFicgGsfP0jvgM2kkDE+uF2GYJ1YZhQ7ULU+amKf4i2uC6AR
Oad9wKZqGs9BHc3uriRd+dqPBtPj4jPsPg3o68YbO+TRMzQD5gY+U4uYH90QLpzzmROtBElnQxYF
XX4TJ8QlYgbNolPUByFSHonh8oZYcHTI8MckqX6kRb579BDOL/LiBCSX1fpuDmyaPnlTiJyaud0n
Qh8EP0GAo3LP5CljyZ5WfjN8BG0Srzd0a2aCKtrGUNSjZHVPmK+oFw3Bf+4VmBRUz4RuLA+LCWlT
MrxmN9jb0vrQEY7Z3rPqii5AdwMeOoVfB9pCC2J6JaKmutRQ2cQx0f9Hsc9RBJS0nS7LSBzWPl4T
Xx9zH6LHNwJ9+WBnisKdIP3CbKUG2kX1tcDZ2CIAycglmW0XVnrTjaNfHrEITnggA0dILi9fVMe+
99anSXoh09/SDk816DYmxmOAfes9cIkA+KmhU6hLDFIWjlgcpkZ0j1HmI6fe8bc1i8N1XQpGF8w8
PZahXIgW/FFUkXK8ghjgwc4nZvsCcc0LNAXbHiyc3CcKS7/dj+vcXLqhcqddIHxs6+1KQfJJW5Sl
R7YGE6PwUg7n2AOYt6PY8OJ9NarhrVkM7UGXuRbg0JIHpzZk5ryXWqq/+IMNh6Ph+th0TSM/iklG
lyHOi8+oJc9iQxqLIRpPq/6n1S4ddd+SrEDqLYqZTcCCjA5HjMHjhIecYLywHaL9qIemxe/Yljce
IhtzWtp29o+MZwgJooRkcTuXiKyPhDO0Xytxnc6n6y7EqjsA8Sr6mWQ6EVQ6P8b4exFYOH3Z/jgO
Ct1tDPGAGla1SAnJ23MYfWS69r4h2K7lzUh2wN0AW2XeyGQZ/wNoUajd6ns4ZVeFmftE5IRVe6Zn
bX2e7Hp1LcBeQs1K4FvMeg8PO1q3YPgTijT4zboel3fkjNWKs46k52xqsElgUK2ym6wRzhPGdo0f
LUJycUsUQ+JeqM8TVNCL7G1wbMnLSm/I4612sCWRa2yBHiX1KY5hkVyst0CgAUWAkM1noL2lo6mz
C5vb5SnJeUhPODkX7maVEe6pA65QJH0gdA5U9sjj1tD2wQuOOBI669Rk3h7nEQ4ChKrW7gDwEboE
VI3OJR+YnwM/90yW78OxuqqFQRQt87WFwFoCoUSvn/FkbHDjuNWQ/ynLEneiU2tJzgrkfbR8G+pH
dMEb/hyIvQMb1lKLXYGXw9uTCEXUnmp9Gtqadm6FAYEzkJAo/sc7PFWo9WFDjHuq/fifQUY6nq6i
gJEdHO3CJqDtZ46jq/Qj9RpGmg+KNUzyQjQcFkv4jDGeTV4ShDCXpRo67x9VyFocJi6ofy2xN1/d
SF72TRz1gKwsC5oVYYNka8IT2MRnnBX6TABBmpy7fhAvY6xqXku2FeJQYaWyZ2Ii5v8IYHb/wKxp
qusLU0V7fDeKJegYdetOu8C40RI6wz2kNuu8yQkXVLLkTBmYN5YejXKaI9liOlaa1xq2jHuXpMyy
/3YlyQDHBUkinykEK/+TBxDfxXZAcp2cMr58+avV6IqbJUfNx3yrm53qFIaeW+Jblf5/NNE92v2Z
r+iczIrQ2J0j/BF9pM8U7q8TFBTgEe8euQjJoN0b4Fd4iR2kvMlJLDyU5wSjK24OiXiUE0kCnk8C
1+9CQltJ+diqhFGu2ckZUCzUFBAnbOI8J+AaMx6XkJtkjrrrwDE7F+68bN2nMZz1PcQNpZ6F6Nk7
43SZ8oM78RPfo45GnGWHQN8ox1HezRoGFTM5X+HSmoB0efQyTtAf0j6s7nlOE8LMJqb0AI9L2DPh
WKt9DhjL5yNlmTyf3QwRHjPiIArfauwNMOIqHXosiFvz6ead/OnRzsSvA8ZEGPgsCM+xHQzBuqoI
nznnHcLMFsuoFSxBczt1Ppmb/Voj0wdeE58GllRE2IvRuxiQwfOREpNmu3OiiOkilpZ6F0SzHxyQ
GITVh1ew+rjJLCX5a5yhOt+YMc3UHakSiKChSascdUFRq+yFkWxA814yKFDHsQfYzWi3vjIp4gA0
K5T0kN3Nbk0delYk8wSYviCw8uv7FURVfmCSlvw2LXxS7IrI0Q71SBzmthaWhRQtEpF9c9jNn846
zZ9ZaJVz6oIu9O+YqWHjQ0pZ7jR8kr+N6XzkjKrw/Dc7COFsamzdFm2hYtC0olUoN8vkYpcvjJnt
vibjJibCyu+ak9+ucbQHz0k2C1iuDlP4RAzSOTVl9EpSbXfPQI2FSXwV6e+Apw8VOUAorbl3Ou8r
LEhs31BEL0BCkwABI2Ff9H5w98nbidwk+Kak4JwZGuqzo1wYY2wSZA4IbivyjI517JMzj+MT9qkc
A/uIIjuq3kKGedcMYSMv/FqLx3mJiGRXJjHITc8D2htX3VJ9xTjXF5ADXT45z2poEL/kBuoKtl9U
HO8QfBVsQaw86PAtogG116YY8ktCqDPSXMfPysvSWb/5WhXBfT/8UDr56QLZh+KnGdionrCnp/Gh
9QbvfozoavCAZ6mznUooF2duoRUcJYUhf6dQjfNcAK9iaLN2/Tq+2NZtSzThBgTB2QAsUwcTMBg7
s68wy08my+nzijaFPWPXiWlkkrg7uA2ZzyBH1Gl2g606dEACdyHa0DGd3IujXRVtZ+IHu1tVTVhI
YgZzjJVzP20s6WecqHAtQNFlW1Hq6P66i0HLVOQ1qEkD4WuD3De8FDJJCREHcYMYnvhwOmUkUhBf
rz1NO61hcZyjuvD3xN/wSqkB6gsoxVZNL0yfI2BDS8yJD8/Esds5RcmGAjb2udvaMU3+pLKa4qdO
cx/flvOq+HwUfzZ+KJRZhlfC8HTxpFDtXDU7RiTUEgTlYGdmxXnTAMKCzQeqD7N9seQKxBUu5UM4
x5ImAmpxh9gvT5JjqzJo/Rsx8zldxYPraIId5+DKIxNOo/9F+zs/ucprBGTaHHcCYzN1dlkvObT2
jo9cPizlC/HbK2FdtoLkscfLWPOwc9huSNXq2qNRfR+++XFOr8mKcj3gy8b70AMBGhGDs79hJ2XZ
7eehDN84dNGIYyVWvGU6NOQhgt76HqZQ/s3gy6E24gAFTBozREJ84bofGeNYfQjQEZJN7nbB95yX
xFZToBANT+9J0mTSkcQD7IRL9BFtEFFenmi8h35RAZFq4JypItsh5HTb9Mk6RfjQNQAIWca5u18Q
O11TT1TgHleIra+sn9muNCity6Ni0IE4LP1/JjIUP7wiRkv37M8yLuDRK+KZdU19w9pwJKJ01LP/
jTYFfAl7NEyHS8S0HvRqH1SXuNbBwWN0Qa5LX6l5R0EpOW8Jo0NvroqZVZwxyL84lTpI7XgmGElz
aSdbMBvpv3x0exIX26n/It/X+2tyYvjSKsl/6YzgXKBM/JsumnAHgWn8Bk8TPnsSyAvnl9MZgX8y
8BDuKR3J/qwcESI0q8AR3ratD6DO90zfnPIZrSzSOMjl9xlN+HfNBKvYhTosXt3Of5jNHFcPupjl
bRiact4uOvAIiVlCuI7x4rjeqVezD/uDJSGTcjgQOUcECs4XuvdRHdi4rjmEdUPxU1VLQX1aD1Rd
YP9W2+DHrOkqwRYhC4Rp35RPYSen/M7Itfwj1tYX+7rG8GD4zRyaoS1d/fpbLigLj/XqdfMWzSrZ
26mhUzwLBoLDtglF0W2cUrUIIZra/dBTaT960Yf9oY6siPe6EI53adM4+eSZmPojYNMg/Zgqj/Y8
dAbG5mG4qLt6odPYRagAyYmeu5Scpz6RC/duIl/jyJJO18XjOr1r/GxE58aBe9sScVLvIJcQDco4
zJt3rfCz92Zx8WN5JdwMDEhsHePdHF+dYu48DPUdjpOWOrdp0PIsYnEv7hKQVt1hRYWWEaXGRQNX
1FSEry5WQPd5wpiVX0hI65pvhukjoGidYaBaeBLnpHqmH04/4fExcsOgxaTLhEnqb4PUdTAnpjUa
4Ho3EDyA9K5VgOW2Omud8XZtQtNtF7qh/GUKes0hNodBvIsRnuEsnBj+wTnDqTIjPtZ9Uvkc6sbF
SDc4hp/xqjzBqsLYFTYUD/gkhvTYtAN22K4iVQGIOrCmjuVGnxZM1IoOV0/fWUaWTa4M8l/rRALR
eMeKr7itBk+07jEj0cSud9iQM9a0vYP/Xj/KLu/FgX6sa9+Xxl2J7vK8bowPZZ4MGMtVhml5UJie
n+vON3ywoOagUCA9NtgvWXHHy1mviBsPM3k59V0fNUrdFvnI+XgRqd8SrYJ+O5rg23HO+YAQusAc
WdYb88t2ag4+E/amxbvOahTOZKAAT9iKgVTbXaG7tbl1GeGjMauZ68INi5IRflQfYpefGKxXR9Hw
x1+yChcUzDUWGMh3OxM458IwvT6ubp3lj32FgnPDGKDnP6qtzaDapQQIoISf9O0o5mr+KtJWksDm
LD7BDW7VbOPOHy6E0fjriwt4zjt3UwUtyhHLFGKR1EjwcgpT8kNJqGDy0KiFItjv4TIdLUuFP3RF
FsdAGQqkZ5SW6Ku4pBuwQCkcIforcKJnzaLVbBPjyZWuGcb2ToD8BI2gXNvsxhZl8S6WxC48u8XS
dXrTK9Jz7/TCxYUIbITgdMdSQpnnQnpDc4fgYBneA0tPzMSzTNNd4Mx4CT3kucBMVDv+SaAWp/dD
loy3jTD6FfG3W5+8XlqcQFhEXMYILXk2i0d9WDWSCVErGpf9UN6Pt8VsACNXNplRoPTTFRHWQo76
ago0s5iDyui35P2ye0ijqiKehUJ0M2aQxRCoujFIdL4YPzx6fYzWO4fNq05LvA4s4agVqy06LtJQ
YTfjUYrzmLxF7kGKNrYytrubW0nz3vTQpcnanVEUlgSwxDfl6JvoUzDM/WjRA6OEQZpzl1VFvt47
0+TW3zBHdP5IBAInAXt/uyIS11Ucvhi6t34HfMH+tINDId8GVCYnVPLJJ4rh7gZ8GVp81HIuLz1N
1u1U92gbx2uhRq4jc6hX1hB9eIGwi9vARZIptrafxXwyqA3kvq/FqB4zHl5sYhXIj3vHEPKwm7n2
fiONyB7qaGAyfJGMHDdaRKrYiaar4jNPdP8YgPy7BjbY7ot9SaV3gaJDAC0yLOeZ79vd2oBx822P
2gAtBzDa8aK7Ll3NKTCrqP+uQbQ4Z/6GsH7JRT8/Ev06u7eOdIMPKkO/rohvngv4m+AaUJxsu2KI
xMdc+/NSHvkuypT1NKbCgHkjGaffXeaZhCCbsHjPWbCSs1by8mHmuxLVX1hjxhlL8bgZ35IiTTWe
e6mxVsLGq8QhoEKr7lhKJ8k3L+/qQcdlzY+ioc9Sd0ffeTXyj7UlLxnXkw5ruACyKH7GEoLn9ayk
LyoCKa/wkzII5U5GFeM+UyUDykqT537/YvnH6qYMOIU5Q5lH+6/tOs7nLC5gMvTcLeTdFK2GZ0YA
I4SJLLg+amWhfmjO/OGjxm565gmzaOunCL8W6Ru0h0Sq+2B/U6jEv7izAv8URgUh9Rmo++6jYp/S
ETnFt467fxHIz3qYgweJdvwjIC/+HoEDWYHArwZ7IGpMjkgvkm5mQBLWI4OryH+HGanIbKsmx3tD
ue+3R4scSdyUVyQQ5RR5Rs8qwOVj7DhVpwoaerYvAtHhBkUyd7FZl8bEKuG92HsCPyCli5PcuN2M
82hYi/KXl1x/W3zv4GWV632yVSKYbgGTGB8zJUltZrfWfTZhIsiwnYb0fe1r8wh3inl2iwcC0RvJ
0vg+Wn9qfqnKYvuvdDzuly4gF3OXGp3PZywn9XMTm+i/DB6JJZRd2giJbAQqq8jGptwiGJ/X93D2
5c1AQJq3dTw6v+3InLZjscNVdGTNmiAQbgzYlLwJ/Jc20kuJBwtElRbVtWLqRO2xzrhmqqNEL2aG
iOSM3kTjhNim7qa6PuTjrPSOsHak6AmIdiKFkR8T+Dt3LJOzOG0RzuiciSa8SiSO1GZCE1li5MGQ
U+7syyAI7mTpGJQgq1c8cL2wn59iKYHL6zBgnd/Oqg+3ucPpdCBWZY6OyRxeYeEz/vrxIymv+KFK
R6lGzeNizxxSO/yUIofDFkEUwgZMPMKEK2Fgmiq9+rVBrsN7TiHnbyz2FTCymKbl8GxNjEhggwJ/
lXcTBuP/1hx2+FZb3ym39cKEB0QC4Tg1mLf0RYBvR5Xnxss7+z4qaKCADoRIQO0AS3PRIuwNrfNv
KPr84tdtXJ7bNe2yk6PS5q4pSc7GCthPk9zM+eoR3u0z69lN2My+Znxz6TlXIPreqRyKi3F1U1yN
tXF7Z4mScP8sgSSLCvduAoPHkfqTxwZQd4p1od8yVQ7gHakiffcElptjX0Pur28gfdfz14RjAFHr
HMTV0TBPewYZGJEsWtCmtFMt/C+bjGa+I/eHLE9UsxCcgfO3BIKNWPM3USY79o+i+YP3IrojKxdZ
g4f34yW0kgBilBS++xA5jML6G7G6K1tPiCzmvhHB6IE907V4DNY5944Bt1GMQNzxS90dzFRWtkea
ToyCgSaGrJAKvgkid7mQCM1CfFOJ0J824BlKh2aFxT5LxN6N/uKVinx+CAKgT6h0ppC8YwS7mzof
GD/gcrTwcdxhwUSdiwGyfbMosFI+3RI+vBoPDJXnfBt3RHMffOtGZ1ATye8UwtjcmUp43Sd15FQQ
as9Z8SOhZrzDNTHkhKTNv1BP9tj4s/eOUSP8l3Ejk30h6AhwjpPVRdL5fYziAOhCDxwPu8rc/kd/
PS2n2S3g93Ukgryj1ObQx2bHbdwnLvuRsJdMaTKrguQCN3j9Rquy/mDW9L7hHPPLyIhlD3M9jHaH
EGHRNVsHK15Oust6Wg0lwxaXCYammFLwk4xosfLJx/F8IprDXP2DNOcPTJML9YimqnERv1Bx9XdB
LtV6C77QWXZ4CENc5mSqAAMUVxCXbuiSeLdDSIEatVX923fKDjcdxCaIB6FXVJcEwJUDoZmclOfA
5U8VmwStJiNiFPgcnx1y2zuIriVmw0mHz2s3EruBeD8nwtrgduNtIBI55wp98zrX+Ys9XninEGCZ
+zRnY8LtjcaAFBXcau1Oe3Vd3F8172+8JQTMDEW1bOHiFJIF7VKepOhLGNZlQl7XHxwuSELHRPon
Q04Ka9PCn29VXAz+TUEqJ5A2an7w9hiRiFvJY5b57btTFTWNWE7XTJgtNvm9N9Wk7/hmkiMgtsx2
37OWOtx5vRjXI+vccjlHzLXYyINgbv6iLo75IAre7/arVpAFj7gNPHu4pgUt70HpTOO2KK8wUJAX
xIuw7OqT+NkreM+pXH2FkwzTP9QlgtW2uuyIq90UKFg2buv08UOaUk6dVVwPPWRelOjJ4XqdQ4ep
iNaS/njVvHpCvjYs0TJ2o8vQbD2S1uV2JaFzeqmo5LMDYC33uU1hcW7c67fMuLMe8yOmnzJmxNFy
olbpaNEX2dq9dd2oPpE7SXgFLdLanyD5IB8oKO2/iiXE4hBz0p4mtK/8vojSHiHUqOQXGFmOoyZV
PSVPoskGZOm03LHVIMoiyQIHGOYUgO6KOHLfrFyQ4hlfsEWdladBN47Osnel13uP2TKt3Db4+5EI
oap+HTO54E9c8/5ucrmeY9nZ+JD5gskUa9pmRf9b+QTeogTRz/QTGmsv7qJ/Ud17/YXQAUt4wZyb
W977OkSt63avyDVI/kblQf+indImEAoXk+1NGwQPBdvDFaAmNtJc9+tvy/ue0l0ZQMcM6wOBl5P1
n4hhmm8SWAr4YckuCE84cdiMN94EhK+n/UOI5cWyOHqcOs3NQBc27TXo5cb8j6MzWY6VSbfsq1zL
cWHlgOM416pqEBCddNT3Z4JJOhJ93zjw9LXiTnLw559pighw/5q91z6wUsmcPb+rjQU+NZqNUzm5
275jvhMMUd+wf1FHtB4j56PIYFTaj06R0+V1vWdZx7Fx1/7oOQPfgpOxYeBRTFCN5NYqXibpmZJm
y0Kf0ApmTpHIstj/WbayjYmFIsYD+VkHSa8GjI3yyiwDrxiT1fIROeO63uYtpiueZbi2zTS3XKZE
J9ywIp0YiE6cbkewCd4nqw+G0gt99Xjsahj0Z4SU6K6yAs5C6OHfeL7Yw1LuZ6vDPFHPw01uUeA+
T4yaT721OCOz4WSkahxLBwngbqsT/EOoHMYrY3FhRFhjODoJYKuTK0UALvT6QSd3zNqBAhncO2bv
a7ktL3M+EqJC2ZDCq0tIqHzXhShvggS6AZHM+GmwcSMQH10ZMizlOI+tTn9JZCYg8jqUvdHAvJwR
Q51OD1syEHnC5EFfEcVBHmNbxMm1XVg6eO3ENJ1KQkGKndIzggmiwVY0ZgG5UfSDpt+kqI9APB3z
h51s6j9CQwLpy5Re31a2ILmqwbH2s2V03RGySiNDcTEvnFSVLkCOvIAu3ELQalBbufLUpitY18kj
foACqNb6QP0ymbuWmKR9SYPu7xPwHO6fQQd9t+9JNpG7eQJScChyh4przmw/Py9w0n66ZEF3h0kR
8iZBgb/9lmCiTZUP5xuOCxErJ1ZS2XbuZgOhMMsp2HmTJcnqcLP65Diyz2HR63dc0bctKhPf5dcY
2vlUFMPwd8iX0UPnRODzJeYbyAP3dj8NWfsHR22n55Minm+4KoRT2qh7uE7f7a7Fk1AZAEUItbqK
n8Y4C/vODidjiPwdomNPG/MJyqmY0SGs3Toj1wT68hGLsjnCF6vEq0QiXjxC9Yj72wUyFvGscPtB
DgJhVJfQ1CzGfOewkGa2uMFfQMWGk3jXMWjLn1Tlo0nwCdbWrPNTKuKc2h33UpEM6hYnBcFAbAAu
5JaNtKE1bJyBLUNRzMPFzVIVhNxlBQPFbnMgawxxbZ27jJeVWVDJ7Jxou5HsG7S7HP/sy8uVhW28
l6WuaaN4KmWcH5yU2EuoLRP84ceiEnZwwbJYw/IYINxHfNF5bTXuCkIt1+RAg1HKLtrWJvjrWWWR
Rp1tbcNLS5RbEZXolG8xoi1PmRXnZocLlkHPQhevwwGU8U3NQPKx6imU2VgO5srVLtpNDzv/Y2Il
Gd2MIaX9QIxmfvaRUq/HFnSt/LDo1nNCW9AE5eFs5Qm8vy0rAVUO87B9bNIgzw15uUvIusIxiDak
q4K/W1ZN0/dWLO5yXm2Se560BlUNCsLAKQJYU5Qxm1TUpuu4q+IWqYvwMyhtMmVOfDv5KE+uNWw5
loVVjHQy4sLz5IGkbkuTcUFIeXPLKRhL9J6Jx2oSj71A2Al2dJJHyaRNeyeYVTBCI5q4ZnJ2DrtI
eO5I3LLyW7sI1DgyOZyR6JPABVatINARtSLFQGr9sbrFWW+mOvHaf0wEF0Y4sS0UvvbGyexjDRkJ
AV+J1x3vPDzoTY97lPlF8tnYOnD2ckmX5NqBwjKRd2kvaby9L9xZ/1KEcgu11CDKBysosCpELeKR
hYp3KO3bPAsutio64Ne+wsL3yErSle+tO1rwPRw529mfRmy9t18WSC97lMTF9CNpJGTMvjUFm9HP
3MDeLStdr0Lm2MTQbTP6PH2LWEEJxE5Z3uPDK9e5v8XoORd7DsOyvoMdJZEZAr5L/mQeqo773qbL
/oqXASTU3h7kErNXRvGZYqNnU6O+PWoK56IKjst3l+sN+8fEKOsqEJCY31dce6jjq6EVGcu3hoWR
Mez32sjBzx3sqfTB4vD/CK7tM1imTSXPEucDm0X2LJl/bNg6z1+D1HaPaTdtrYNpemUfdTdSOG/A
AlMgRT7JG9GAWCwgEkvHBjybW1FnhY5Fsgor8NRv/iAQDxIi17JNsnVB8DIn58HuPQHSq1Nm/WpI
E/aPs1TsSeH0Ylr+KHKKZzSZTppEs2zalRS5YS0+BskWODIAYE3oFjz9yGt7IHlHw0BqRBTBVRDf
9Sqe+ysEz64mF7cjbdferCw44EkArsrhMM/usc1Vph9S0Pv04phG1UEh+3QfVuG1ySneRmqT2HMS
JyqEV2Etm0VqW892bQp9cAimXDlyEZjfjOxUwJv4vmiH49qmkkphyEHhHe0q86hcehCUlk+C+EKL
htNiczIAgyiFEOwHlDlQcoE1HIDjdXVxqiBAyAZ3BmfiEuHPtcUv3h8OkHZWlb53OyO7OwznBDJa
iDidPY9WVoS18YnEDJvcpO6A2Zzull0yU7Ggjfwc8wn/kM3FVz2tRR3ixxvMbkliIT8KnfZ5es3r
47sYpwuU+7gIak7Xbx65im57I4bmJhF9DNZMsV7f6bxTwPV6SZYDm7EFAhRAI8wHNM8tH6jnDn9f
GIO4f1hdFOJH1Ujv6T+K0umaHTG2yl3wICOdRcmMLV2gqwfp6MuT2yaTiwZxZbtwVSmGricjdXax
QwqXA54YEfKwcNcg0hsZ/4ceWo+/JSXd/A8BBBNA4o0cPZGU0oFRkSBcBm4/Y6zHkYAMGixpePSl
3SkFq9pFu8zQehTqXrsgdgijjvu4vxbYQ1R7y0gb9N8aYgjNIPPUOIHL7NYHJmTyWxDejdGHBv5a
1+2xBDsV4MVa+EKHwPSxUK8kIhiE7Trf5kNR5375wfQ7mK/1lm/j0dQ9iRVVEmTmQM/qE5cEDTM9
tMIml88aJCQjZhd4YI29rmQuXdijZ2b+44xCOEXi2Q+VAznMaE2uegIIbF9NajmXNFgIRfl6qqhC
ygamD8kCU7O8zB4R0XYM+725IO+oo3eAlThSHdQ1hX9kmWCkPmKIQcuW1mTWIap2doO7ErHL1MZb
Tz7rPxGx1xKoKvI0OAmilr845Zk0VrmSfxp3JNoWxcVbVwpn2gtQigbH+ICxS+IjYbDkxUgJMCIw
HG2XdD4THBX/DI1LyHLrxXr4QTnieZ/0N3aLbxdxXKhQuBDHK7fOPCCsIwxnWlzAC00+VP6B4R5k
5KIbrLAhcI2dnztbMxs9TqQharH7GTwohCp/Fdo018hGclh7xUYrZVO6UxWV3oL/I3HwuWlApXjJ
uyK7Hoa+Ca7hMcwNRucSiVtClL2zZz9FveYnCUEmfp7xSPlWkyPsbBZv41A0ASkslk7frbHJtlMF
zXHgqbbr+JozAAXVOOvxO2X1+CxKsbD3xYyGiN5uKIpriQaEARXFApNxuradLnTj7RacdPAmVsXT
bwFCJXQp4Na34Qd496tLNbKnxFGoUOhS0isyZ/z5DhV5np2HwBvFtb+Uq7cnLyJ9GWapNcJgGsEb
qObda67RXX6qOmE0V3uQtiJEMG5yaAvb+ptor/wZMZvX/Br28DJZ24rbiiTAKjSIwL7gyOD+J52X
PUIbX1I5ZyW6R9zKlXPeyHP7LhPVNlCe4I4j9Wu3jBzBxDjs+nJzzekufsYZeRiM0iDYHkjTSu8a
YFDrMa4qrwtZ814ibRrhN3ufjGeiZ3q/PiFATmVkt03QMQhF//gwOiycDmNPWNXdNjLef2JlRTYH
30/ahMyHAUgidCHB3Wuy/IS+Gtw9Lq7sWXZT0l3lyoWDQd4OfHSlLXG7JjM2YCJGq8dZyLk5VGq1
NUlLgSRSbzIIfqXKhqeuXgpm0hw8hxylc33UWZPcaclG+zS7DLmI3ykDPKozkZF7a+gUJCmZxmLn
+syd79K6Mgrk+CRxOgyjZg6T5Fao7Aw/gmC26p8ZrSxn37JRMU3Gl3QHdYLThyzo7hY+L7E7lvKx
n9pohgirxSdDHEWgrGPdx6RjFAgECobOEnETDkPWzwSMWveNXiAUArnJ3R0KtQSJJrany8mMw+3Q
KV7czzjB1Rb5seU9IjcCXj/VJnnoKpH/k1Yu/tRMx5m//Q+xywo8NPzFtnEExriQQCwz8HltXae+
RZY8QmUf8/aO2Sp2KzoBP65vxkGwxMT/HZCKBOWsuLAMx2sQBD4qtGHjjlFFZb5tmyLYJ9sA+Ibf
ZOeZcILLoAlTIArBWZLWZW3VGAnVdus1kvek/YNmDafEkqcfVHyrItarTZ4nLCDelfFSMrAwPBRv
tTW2Xzlx8v9y4Jv21SXb+dnqUWKGrBnrq44Pl0UpDnPmNTYJHM+NPQSvCWfoo7cUbYkAjINXIM3v
xXMFZLc9k88zH1j88X3r2Cea0G09E/po0gcKm9U/LOCg4y/mVi56DuBl5VF4ueucRKez702I7Z9m
u0QG47TlxwDeLWY9qxT6RJm3sqcM+PRkVosEByuvTUCXK4wfVag/CPtKvOHPCF9Qsh7nmWFw0ngA
PWXB0IxMpu3KTLMPlgv9/Q1aqzE581u6YJxtJNFRLbyCTUcb0NItVhGD7QZsa1+PWBuz3eQu2K24
b+vbtc/MjGvB2MCKHLuO3A3ozp9t67vXSRfTO/ZHKDuBpYti7yfUkOE02pcWMUvavx3TIFAoGVO2
j9qah3/9JvDjB6MhHgm1SK70denUav7CkMd8dm0s9ZWYlddzcmTHugWB5pG5AAxbBaPvwG4xBipG
Mg2P8xaj2NypOk6+bfQ8FErbNrgnnZEDvmtg8nCqIph3Ds7U6vpm6rRXHwZ6PDd0/c7rn2QVsxVX
A0Hrbp9OJIAQ9Hp5lfvx2SSAWvbsVC+0QRQVxCdRv5OvBiKG1rcmzuK49WhgQjNKPBVJmjofit2w
92cgK2x5rjFYw71x04pQXxRM+KGtGfKPG1v2WU9BSdhL0VMeqzH26ms0Zkt+YVI037m1MZrOKPCf
dCOLd8xmyVcMKs/s65U7HGlHQJs6zj7m90z2d3HbX4RN6QxTvRn75INSA4cSZCfFnq6JOyZDCRu9
nc+QLUZ2s02R57skZRFjVVZhIQEBNBJpGq2stOQjSiC2jyojpnkhvFvfV7Zy/8EUmMGgy979LFPE
JafFM7THboPyB73I4O+zFNbVnYuzpOAez0Rxawu8fLcm670LKBVEAj4rjQE9Kj29nWGyL1AMqwWq
oqiC1o2yxcYS05pikJEzdBP0TMSG46mbmwX2GcAN+2gHyAX5qyqijUZoJVGK81jsMIDo6cH0tD47
3eNmvWoGLz/VU2OP12uXduDDe8YBu41GyNun1pT7B0709UxnIdELz+6srFsjcWr4JxHT/OzxoLrz
GzPSVNxVLUuFX5w3WLn3k9/CIz3M6K2z5KZMkEx4x2zeymHc5z62U6oOb1wveARne4v5q5CgLEE8
EZswee6L1cwIWrMp7wMqtQxjw0xm8AAzXLmjHcLQ5ph0HelWn11aqutpxFyA+QRJQUU6FArkqFjl
1N0gyFuHw2TWBmEh0hiLob1tkcAlwIKnPaZ2RniP7HrxS3iQdLtdsVKKQnDwnf5NFeg2jnh02+Z2
xTdqYaqMoUGHALrq9J5IsMxhAr4xvEF9syItZoHKh8r4o4hG0Ikqw8KSm7k2nI/ZaeOcRu9FnmCC
Qxmx0RkdyUg/Kf35kkCgAs4ODHFluHlieUm3oJd4gYeqPyAvsqu9jTLx0UuwoEV+BWD8ytVW+ZIT
HeDcxK2ifmUmgeyUCX8vX5jOTT8B7y7lsvZmsgIXxT2NM0gJtoIk2oY8MJdbwG+66qhab/ZPrc2I
me0WgJsTSx4n+UfuF6JIYIZSHZo2RQbuY/9NT0TrrDQznuxFfe2l0zj948Z3shuQEXxfOXa+C2Kn
kU/OpWR/RBGRxE8wqC6bxRViOjloK0/0IcdPnh7MBgiMqy7Rzkl6CeJLCtnpzV/TNTsmCQrmXTcs
WM5oyhG0084LZiupTeeiqBrh1qhSV2GuKXvDGqWS/ejR17NjqMhYz+9SjX2ViwDAVLHBfaYuggkJ
2kFrT4dStes9ZZDD0alhRt2AfvR+BvAd65/ZcfXwPNuCNDhm4x1CIt/yz1UBQunBZFS/7y1+CnVy
E+ZDSKlqgzE93ebdmnjW9Jamnm6uGoOwNmTC2gqmRl0f3LnNMog9A0vBFUFuZfPr2KwGD8jYPAio
aZ0yCnWhfD6hfp/L85waRmeMZAIkUAkST/ngIkT9mHCLuTc9ccbjwY6pMyAsOLwza8HPdZiJdL+w
JPrFdCHWv5Ro7b5HfPLNIr5rwsuNfsOKnCptVOwLkadacZs+t5VePykv1vmhC0h2pg13sJoq6GcY
iqxW6mqHEr1ubxJ65vyaGAc/v20blkBRAN6Q1TVOkJr5DkJzFzsnJkHI/I4Le5VBuIbShC6r7QIy
BPCyDX8aFDBj/wCeYaP8QAaAlNEzAnzKisSq4oYJYus+U7bf9880G4ZM0sROKjZR1jaSUNHJeFRv
LfaVBcTFpcTiv9Fu8DbqYB3+5QE99Amb1OSdGNbZ2Ru3nW3dMzk38aNM8m44Uc0QOWgW38VR7trc
JpU3yPp+QaOd7i+7H/skPBxxeyJ3+2caatba7JwE4SSxxIweVx7VKtXOQP4sHAyrR3wkD8yoDSW3
Q8qRvmoT7Dh75WVD9Q2uAOrFkvrZewdO59xbrcWURNmOQ8pHPL+UF4kdn3MYlzMobMDpMjHqOyaI
fQh7BtTEEhUW96cfzM6twn8Yk9LOsxpdLi91mb6qt8ABPMTgG4oUi8AGaA1yIdCc9WD3p20W04Vl
1WG3EgGyT1Y3a9GCHNCASvtab1exj9GJsdcCUbKbtejABxqCegZEH0lYjAhVqjUN+ogZHZGnLEg8
VJvIsWE687y8LS3XImbJPnkRKTQYJvTGurGwP+BhGniZQkR5lPYI1+R8yeXNXtFcj7+kDaBIspDh
s1VuM4//CewMhupWBsycGvAflmzMyR6K4pg9Mi7AyIsnTJJIwJEnU4fot0IVeRN1SO7f0faz4MvU
YgifxYH4ga7GIUWIgJWz8sgh2M8Mx1/H7bLnGZxqve15QG+gHTLXLItGT28AR8vPbXOGC2zNxFaY
+pP7AETIPBonHj8Isqx/nUEWX/Hqx1eOYybwji3i/N3CHY4BDnnRp+OmqK/6tevbPRlUgbUPqjJ/
D6YaOJ6NBvojw8H2ZKGPT5E4I0GJDGbG2yolRWsX9A0aLPBu/fdQUKSwa3eKB0y27msgXOe3yLL/
iXCaJj/cdNWj0J5UJ2Bi2gV5gSiQ2eAltR3xmHEmLshPi4hNcnWtUWfCRCL7uNuhYoS2bACZ1hx4
Hc7GVXZEGmGcZJmRx5xpRKWwPKq0wj7kyJyzdstXrBRdioBtpwdBU0DrZ5V4/WTz28t2UCERm/0P
5VWT7R1T+xl1Sw3PM68d/3pEeCjwWEm24bpp+awdiTcZnYUflFfKLUcsR0AYJxKkEK9qgU4FzWIe
z0cOgurHzJ38sgxn7QUVXllXU6u6b581X4COr6qJgw2Yx+8TCybWftpkdzu6tn7ivknUiXg+gh1W
tLNgMmq+p93Emco0y8r8/tyPFzOWmZPyqe8Gkiod7mpifhsWt3ubtcuvHCbr2aAKPm1d69xBW75w
dwA2DezNihTRCdd6aILcqY5ZnGBPW9NSX/flFrzU8DGmcILwgMKxabCOZA4QB5QgGH8DtoL3FsKZ
7mwq7TzO85g+dLHNPYiIcAWisCbLLWuPGmQHcnJ3l4Itu8but32JmaI8TF0CsHdqoSVny2rjtZXz
srwasULQJLeF3Sd76x6FtlvLkM1qdfYQPM3h1HvjA6u17jlP1uYmr8nM2qGbYW7mDf7wUMKDZEqT
+MuvXeToR9iGqaNbjGVzGAWh5QfLIpY+RHtOqqXulu0vxqruSfdzgpBEXFzD42zX1YGaiZhz3vtm
DoVFKbWvvWwzock04CsEdWLHiK+4zwuRfmGI8hkRmcbLItyN+SONNoY5Xrnqc3It/zvIxzmPeBII
zmrpyh4DOED8GTZenj07hO46uFgVwi2pLAZtW1u89MGKVqWyjPcnae3aOQRUTd3OH3IOz6RnjkSW
EGfqLgBb9t4vi48tWfH7UzHEPBpcZoiEOBugtk9tZt8TkMg5BarL/kxYYfNQNeyKhnUs373JKd9B
utQf4+girrTFKv+wb8if41pBiR7r1qvOc5VXx3KBAxgt7LY/kOLQGMUkt7g7syGEom7IKXl9p4HJ
6aA4T0/wH1iQDxhf57Os6aB1jOgb8NPKmqvnZQTc1LaUAqTdILSyGd+f5nmm8ue69r8JeO9NOCde
/17RcD65yiKJGROIxhLUsSbAMbTsLdxYf8s0ne+Mxr5Hae14FGxzJbeLGIshGLC58sUSqL12mEoF
usgkCUzE6GfI9wIhEGLOgTHwbpiCC5idZQujnca3XzXvL0t1VRdAyQ397i7pk2kMmRTNLbtx1AB7
xBOQoAk7Lt480sDEbisMWedFP2iAc3NKZkQ3xHReCUAxeag4Km+1vyXXiGPaJYKMnycf+ZC6vxly
J7VDxzUwVy9HjBhV2nzScpTXIjOXWABjwy2m40g0kStr/QYR2F7vmNX2cEFQbd2ky+JUZztfYJyA
86i4AJ0O5me+rW1zqvv8Ir6ETgERqutFsreAMs/XQCzZJcoelSfzCtu7nbvK+pkQZB+9y58OyTUx
2OeIOf1Wa2WjgMeyhw9j9i6y16KHVhjkbfdULJX/FfSD4RblDMTBCiVkvwpHwltiEvpHThIAJ30Z
EB/NSqVkz85iI7KJeCU323GqhVAE0HI7CAlGAJR2fFKIEcbSU21ItcOJ7RrcJUPpTleWVs0OwMI4
sBalDd7bNELEvzmDQ0pRKZKrmoOIoTE5Mr/WzKUXWpBfWHQo8ECYYepVInXKiZ1zCiiiO0F3aIVA
dduXEeIgMDL253/YDNv0vWKmsxO2qd9KMnNzyPtN/IpcH8tnnBjWWSObS34evOY2cYWXKM1FX7zX
NZ2b01YffVnV6TUlhLzjCejQhrd5+oU9uXkBW8n8uY1lUl0l0DeYzFuC0UDGEmk49LNunmLScyie
i8S7kXidQPMsynwkycg9zZJD9lFqO4m/nxXx9jvhVC3qHkbWkWHRpWlb8Uki1x/6O1c5M759z+q+
eNfJylAqbn4XvD/EzCK0QK4qp/xTB7ir3Yk+8lCLFEYU/rzxISCKiMlj3tRnZOztzBDKJ43sUnIy
5fAX560EQM9ChGXxxedMRA0oS12fyyS9zP+HAtXghIGYLAMWsNxHXYrm1nUXnlN+0Pp2Acb9ncAw
Ighn67IuTMcieR0QlS68uvV4q5tqsdhi8LrunGLCw1K6/Uj6QRD/8Igzx4FCXDNdz8UTZ2P1lGx1
X0feOKx/bQwYD2wcRi9kvt6BAYeVdcuu8SJgIMruzfdXcybAVopwGwJxYVXFgDXsZC4SoCXL9m4j
eL6pFjygkZiAbPD1CWZvvje3qPXJoDZhF6TwH/ky6PXXxYbrJdisUrYUltdEZWC5NzZPIzkuWaWv
CQXHsMTP6TSR27ssDUnMohwbyZ0UoWV6h1RZ6hMMQfYWmH1fWKrfI9Xm2+cg8l9LmTG4TZH4MPDo
Wvc0WJeP1lZ296YcTfNWLXM+EGdbNg/0VRimKG91VIPezy8THsyxHUUt7qFS0pRNWAdOPd4bwlyy
eX4h67B+ou2ev5Y0LzAXDUToWAwa2rBmcFntUpLGRZhslX2E40UA2OAkbkutVBevCNf71wEqX871
ePEzZBbjFiqtNIXVkNNSuHPm/3KsaD/CgZLjHy5H85lCzHrbWkG1p1xGuXtS5DJ16jT2smNC1Xo3
6InGC414jgLMlNmrK/EwgOkkr/4qHaz6EXVhimInBYANfb9ePtKWaitM6xbNNhxH+8zZRTs/IEUp
Iwu9gDlhKEhumfSw1nKZe0BszLh4wrWovDzEcagC/PlZwi3AqhuAetKYr6pk5XPAHzXsbWIFWBN2
SG6Yc/a9FbHGn9NHhswJBVfbWNGCH1Lcjgv9bhTUJWqzVbOhPY8Ejz7j6h1OwAQF+8EN0SPcK7ar
bLCdfNrn0xaDZeCRcCMoPe7HZI0wJXuCKcdzqjG6Hy6Pi8fXy1u0Z5kNj4P2E5Il6sGevC7LV93B
wvxM+0RK+ApnkDDypekosEot4UZoSfABUiXiYFmtDgI8YtCYo7ZNRyIbtrk0wqzcPfrkmCWHzlbL
3yFbLjSY3sE2zM5VImFA70Gk1zg1nwxZJUgDBzPKzkJ0/JIDu4EgYxOtt+tqJJiRLAo4PUJkqEN6
aNsg7LLG/hxbANQhTn3nboNFhE7GM+RKzSi3yGcdJYe3Di7I2SEtzHa2lzwbDnWlyje9rqm3ayFw
ocCgYihP49AGhEvj54uP5HjRiDA2BGPa09z85lOOE9IZ0XSdK8sfIBlSzDB0lEbGp4RBCbb3hVhs
WETlzbbO0sL5lsz1s/KJRokwT8TBbc75/HdKTcrqqOm0HXV1bGheifn9YiwAh2RahpaREss89wFu
TNtHuC7z+6zoXRPS3rdkeZM9xXuBoYQobk2ZE7melb5vskL7nWRucl/OtTvuSX6Sx9kX5C0tXjHd
UPEt2dGhqcx2kotI8PZPkHYGxhffwJ/yT5sk00sGkVX3zzDc9UMlJlaLZsOZcvQm9KGol3vaOxYJ
GWxvhA1MeJwu/8R8Wv9gMbebsBQxzg2i9extb0mVWvi68HhwrGcWExU6FSh8lHcpYZhzxIXZU8tA
/XqfCw3ED7mG+pRq0z0OGddGjpmkl9BqNc2nePIkckji7eqDpub9IXJM5JFLbQDjtNDdc+KP1dtQ
K85uYKDWN/v0rqPIYwOBNGtJ1Xms8+ajB4mtkSnGKISmtGEcR7A8TRzJHs+tbi4rMjEG3RWpUg0I
TFJB1c44mTNFi5cQHc495TIWrC6aiY0L+TQWtjiWZYP3VytgVhR0w2J95sycc9JpY99lt68APTMg
7H+IUZrtiNmnuS/Qev5AKx63neu5uY3Ibfafrc7Rf03nxJ8qn3Oz7QTH+u84rzwsQb+MH2kcz1mk
GbTtjR5ddM9e6r67Vr09FHaOjM52h4J84dpOzvXmEE9vlOJ5B+cyM9Cr5rQ8LEgZb5281ZAU2LSa
FuQ7qc7TP0ospqS8eG1ePqCLSRVqVN3MDgMHjuDITteJg0I43hw8BbjO6sOYzsrfOfZqCjY9vfBj
xmGxGOYJiysomgeJtqCPmtad3Q9yAGp+joJFMiPsIRPuOYHTP7GXadYOeRGDY5bp/N3MtELbqlj6
ZjyDlxiN0c2OI3GBC59oFbwNnZ0EheRmQ/V6vmA6XALfO/AhYxG4y71DViquCY9TqruPHd9hMwNF
QJG/lqtySl4dhTNTh9PQLHg9u9wD/A8jC4zlU04eNJB80/rTNdF1gTwQSp17R0WgYf2Ne9XxIUM4
7WBgMLaN2oNwAJJI7BxkVqr8xJ6AzqelrfDrMtZcxptUT/5Qn3RA5pK6xpnPdoFVi874Qha3hbiz
H4rLXHMPinABo5KSW7cTTPDFpUegj8e9t1COBdZ2X8Lpr46Iu9nRgfDkIKzkyKXOLcT2ISc/0AoX
u25InUDPRNYqlqoLC8wAas8JHt8A5hAKHKYp5nTgCg5HDD6f9C0ncnHa5T0KVKqHrLZxyyrPpQun
noskaaW3HiJ6Yjp79CDsSTq6Gbbvf/s6K3+VlP0ritx+CHOgAhRNFUEt4ZjF3ht7bBJ8psaxbY5q
8s6jrMEqE4lEl244z6r/vYiDyQAwMr9gT3oPxz2idWLOUQGRY5PVkqZrWX+1wlJNBna1sO5BwE91
g3mh2OO4Eid0g47HoKHtb1rsletuW/vgyy/NeoD0zvydSI1RsVkcmZX50kX6ZqYx+1gQ4/9NCMrL
9kvt1kyXaMlIHGPp5Z34O1i3a0uK7YQ1ikoeQDCFV7t0vNnJ5k2S/7T0jaywvzAf9HyUPtuIt3BR
VKQhHUzc7yEekQ3feKSKZHMdvDM7R6OC6bVSV4qtPbrJoUDlGIyV9SiUZArDydD9pk5NJGm1ed50
rfPeeaKuQ5iVBBS/u02QHLo3EmHLzvMAK0kh3PxM9gnOkbZmZRJic0RilDma+HZXWn53NV4ekSjH
IGMdhVm2DJZRh3YG8gqsCu0RCAZec9Mvir6VTSnSCYfsvNnB8oXAkyyRriBI3XAsnZapYgviOox2
2harN8cD+We0uki54Q7UBIdMaa/Vaejr8SqPh0RF2eyYOdRezMgB0Ar/NlwdDqm6ib+QCw1vAdJP
ClHsFD+e3bn/AITNPCZq5clunRFY/AK3dpeNwEsjTGzyLRDMdw+1KvsHVGFMkfhsxWlCTf8AYmn5
8mq3vXHUipkkY0sT74mqkcEeGZ3LrUigFeLIHi9wJB0sxqGHhtkmn0H1ZUiqBrMz9GaB2HlSQifQ
c7yyCc3zf3VZs9euh9q6BepUwn7zRX9VFzV8ZV/p7lhlBDieA2W2azH2xbufDkTPBBMgwQiyATJD
dMyIlOxRSX8XoxB+Q9Zh4+gDxvWVZsWKzM/f6KIRmAw7b02ybMf4l/4midnG7Pg6uN0HJp8vKnXM
h7ONzX3s8UMxRawZN9QW3HoixFxwuasRn3nl1T90cdljYV/mqFnlrjOQdc3zJsmcw2i3MJuho8Mu
QIGK9N9PTP4pGqCtdpHNuBMskA04nLbsLVhtX0UpUsHg0LJ9bndc+nA2gCp72PFsFjYAzk0KEoKA
LTy+GOVIbvPNNw3eSkJyt4zX/I503rkdZ5fOipnbbuIoAmYJK0hf6An+hxfIiwF5q+DO0F/VaN4a
Od3RRi1NhHPAm07MH/sunJTt3QPsWT5xKvbcxHnxHVTw9GjqtuW9xEX8yIZzfAfb3T8tMMrbHeMV
QDq2q/jEQCD5Iv4XHjfU8FTz+w4+aXvqhJ+C0OgDqIGHqWXVc5Wh4CeeSuEYcPb/+a///f/+z/fy
38lPc9+Ua9LU/1VP1X2T1ePwf//j/ee/2B1c/un5/5N2HjtyI12bvpdZDwF6Rixmk5VZWVZSySWl
DSGpv6b3nlc/D/UD81WyCBLSNHqXBQXDnzjnNf/8n//lGJaqmpYpAU06pDWlavP7rx8fw8znj7X/
HXgBPMo6MU8Yjf6sgjK/bykkEC75w+0ft4ReoKqqlgnDwdbEdUu9xQ1j4cl0UkRotjfYXkyflbFs
QN8Z4KAOf9GaCbPNQsrJ0FX9ujXWA9xC4YBxUwkcT1CsUH4fddk+GFQW/t1uzHwziJpFIUE4tgSF
56jOdWMxavhUy3H7AmZWQUvCzZODSjHc7WbezpWF86qumuALTEdo6nUzBWgqtJ+kidgYJLJn9Djs
4NKDu7fvRlN43qft5rT5s1+tDVNKx8HVy7DgaFk60jvX7Y0kDlts9eyXDHFzaAbIatXxO91vyfUd
Bqsu+zMVWGDcqdZ1JbYOOvKfR9l6yU+FQpR+cgYriCml+WbXUW2Z6gn5n8xHEqQzC05nO4pKBBQg
9nBdn7e/fl64rz7e4uGpAQxXqSeomiOWC7uGLNIhVZq5aOSq7zUnQULMdFRNPYzoX/6sG55s2y0u
hut3iyw01ChAYqKyI6+HC4WWCKu0OnOjFpCap4bBc1MN6YuKfif6ZDmZeV4/8U6ri0XxP63qYLpU
w7bp8mKhh6U5FX2dZS7OARL0qDoVPxHVKlwHefJf2z1cG1P9VVvGdQ8lKE3V6KLMTUVS0ZZih9kJ
0HrxSat181uZwZja2cd7Tc5b79X5RGkkH+CIZK4dGs1XqTSzME2J5+cACe+lg7P58S/6aNiOwaLX
iJ8WeznAKk0vcHRy8z4xz+SBreZZRPg33UyJsJADciK7fNxuc3XlCM2EY6RrEBUXK8fKolKLRJIg
ixf8IN0/AqUNjJdQxJb4jANhH97jIOlEO2O7unT+X7OEa9dj20AqDzqnTtwOURSN4D31KHyX5JXP
WCKb4e12Lxen5P+s1FfNLY4TAJ2w1jBqcqnf1OUNRu0kywfqTTszuNYtQ8VEQ2Kqy3acf3+1ZIIG
jvgUhikoFNW7jUH733dT7KOjmoaft7u0NnEwfw2qOcJWbbFoylBJKMHbSl3URYdfM6r2ITOoox0S
4Z8Jyu4IJ9ud7q3tCENHf8riP93S9evu2Sm5KCuwErcnsYlZOyncexD7ziOWND7v5KysnrZ7+fti
WZ6l8zXqUJDVpW4vru4R/a3GVszEHXDz/uFQRIPidK90mNzDH0rnVxAkLJ49AwlwRRTNrdXP/nHb
n7E6rzYIBG4iCdF0cfpMsqms1BCRy50D8AI+ePuIXATcQoHaSb2zOVanljuWm43sNIN9PcxWhOeA
PwaR64Gxu4fgVgAQhTD3ER9r9aZISnEZpGrunLBre8RAIs9iAZt0c3HcmWgAzUmHyLWQkAAcO3b1
sebBPBz/fCxNjnJeBqD7TbnoXQJtkaJpF7smnheP7eAV7e0QT6VGma30do63tYkzdYvdKHQWj7VY
sV3eo+oux8hFns/8gdqp8gDe0EZ7UG1P2/1a2xwQHFXCWaIkaSzGrzFGAAOKwaxpqsAqmRzmzRCU
4wdk7YGEQnYpd2ZsbZ3wajMtglo8fORiVZZprqYOztNu21Rokgb50P8ca5vXRGtAjMOnqhqqM88O
rbvb7uvasLIdoIrCdsPfYrErRe2V3MBa7GKcSiVgDAvtNGWWQa2SIHWnMW21NUvHaVaVltR+B4uv
TlVuRC8bgTG44LQqJOzN4LOuOZDWndI4K9AEjhwCLexFe+w/maiCImsW2OJDDeHlkRS4hYQHTkJk
aUlpfI2V0r7fHg5tvj+WpxTRnm6ocqbL/f791RdiMJgn+PolLlxQEIfQke9SpZr+E0O2BIyhxaDP
LOOlk9iyIWenNSjxB0ag3waIvm9/y9o2th3iZzaXDWpoXjSvPqXpe1VDqDdykxy3MhSyVJj2ea/W
wc6dujorrxparIEw0oc6LvLYbVK1/j4BFYTa2Wmadt/mQCh3dtf8ry1HGLc34VB/4+ZZrji1tgAc
iTLmbdthWQ/qS6GQXtkO2U0EjHiD4l4H2jB8h7JGfbM9pitbm+jaUdWZqKyxtq7HNBsU4C1JIi74
viokmcaxv6Xqps3o/6r/5lCKCs7bTa70l9eW6li6xg63xSIuM7OhlVVTiAtatIV/9Hs8CxGhNoOR
Up9vkHRLyFd/7WsN4j48TS/5sv0BcwOLAYc1zt7m2WdZmjaPyat1RKEuADWVygtwjv4bCCVSV3Ym
ovuxroZLDgUUzAGl74OaBVN520QDwNWdi3DtG+Z3O7MOxIk0yPU3VI4Ajoqu+sUHJBcgVKv7T5kj
mn+tKMyb99LGlucXWHktvrGJk7T3NiSd8M9PWabeEIQ9PKwgh19/hM5DEqlsU140wKviGHrY4OTk
y8LyOwhYWdwWEo7LCfEHqgfbc7B28umOIO7h8BO6JhZ3ikHeG46U7l0kQiH4SkfYG9+oSG58gIGu
wsqnSoPTKTMInWmY2nsFRBn6OAqQWBIpjqGc/ZJLCUdWGTtnLhFx1hI12onSVo4CXYB4547luQ5I
+3qIqriFwIarwoVKR/IQWz7Zc3PqzH/byC7eb4/JyqWn0wLpiPmk1Z3FxogRcvNVbGEvRscUHC1z
IgFelL32qHSZXyKIV/eBeVO0mgx3ml5bjsL+PREG5VlzEUygPD7ojIG8AMGEAdw2iKf3ica73swo
2r6vKyv/F35q8r0utOTjgFxudLfd+7VjgRjNFBLtSGZrceXjr2xBafTkBTgGBQdUDmZoX6DgB6sn
iAMEydmjJITrIz7299ttr52ChDWaSl7LIRO0OAWxgm0hpGjeBTh3T4GU2zWb1Y+QbfUnnLDRuQyz
v+mvyaHLoS8s3qfXK2syYzQKCs+7xCiChg9FR9I4wilAYmEFkQsODgu9Ad/tIx4UdN+2e7y2rgn3
YU1LOKzWcq0h65Np0BqUS5Qq+niEFJKAA9NFaUR3ndlU484lt/baoSnU3jjw2Ur6/EGvDl3PhJI9
Gr28YCAsPxhNEuFnUGflM27Ys8VPnaCQKDFzamfrhon6uaK06rFruUV2LiBtXkqLCwAhDF6YtsHX
SLG4APqO1YyTsXeBzK/VlOmEcx8UiO65JdLyD12Zj5+iZpxVr8MSWMqgR3dCyVARS3HqZJqyXCXh
6qnP25OyFmwRZ+loCmiGQXJwsSawAcDRpTCUiwVr/atfTd1zzDxRtwh1VEO7uktRumpsdL2yBHoW
NSX5IQmQQTmHyTx129+zsi3msI8kLNclSajFlqT6bduI9yuXxOu7hqcobvX/mZIQsAm5sOrIc2HQ
d7biSpA3N8dtBLNKimW8GcKai9vRcy5dChrjxlY81GZ99GymnRt4rXPz1kNthaqPsXzxa2BPSuC9
8pKE+NFSW9HUJ9GqXoxDQz59SQOkLT5tj+fKpqOuLPU50BM6OeXFHvAaVGi8gMBDwVFEmZRivM1k
UOn3QZwgwPEXrRlE7NhRUF6xFzsOP8UQK1BBaxCy/vVxcO0/+FKnfFniLvQXeQTDIFdvGYKnE4+Z
676RWfDI4k7yEkDk+g48Kby1iqJEBtoPH7Y7tjpzvA2ZPFKzjr3Yvh2FnxECuHdBH1Q+KJiJfYNi
NiOgVCxpxmzozNvtFtcmzlRNwe1g8dZWF0m2ocJ23lI5vBIn7i86CHjgomFa3SWEb9bNdmPzSC1P
J5N43KZ+xANuWdKZfH8w/JbTCe5XLY+xlvnUJeEImOcKn7kPoWmWzRHLZ1weMTunLBoV6l6P185r
LkRLMzXbMdH2WcSG9qC1IVBYeE1d6fgnDQN1FEh1qpon7B8j0MyYFJVgRsjh3cV1n1xAuHbBqfeC
RvzN8PMw4prkrgLDer22RNYBt2XRXdpxRGIG3/LucwwFK0PKASuznfFfnWyqWybpIodk02KyldnG
vrd6cSFZpcD4HkdxTHoU0VWcsf6mMUsjuiS1imays+ga6nsqKQdfXgQF5JvMQIHt4CD893FyRgxY
t1fW2sZ53ZhxPY6dGWp2k3niIjJq04UzWgcvHMuzqYeSrE4uyp0GV4aS6g8JeIveaZY5x3yvLn2U
niCvk+G5jGaBkq43el+BkH3JO7/byYatrVdQhWTeqDJAmVhWbOIQ48VoqHhVVrp+TptKfcZfxXdQ
zqyyM+oD2CxaEgobQpoheGwUMTD9jYpf20O8EsOb7Jf5yHUsUmWLHo+2p9t+NcgLKVCkLJPEgbAe
c3B6RwFLLnkZg7AsvwwlyLmdJ9XK7NI0QbokfU0wvziBG7AQOLkMZFAbQikjsrUvPQ5uN+jfpe80
PA9ftru6MrnsEM0kaCdwJmq5ntw8QGSk9aRyQS+bd8ok/JfYCzRUKygI7yyklaiA0Hx+G3EKM72L
bSLj0ksBA3oXZQIkeMDcZ8QlM5zTx9udWhlEKuk2Jx4VdVSlFg2hzoW1UKQpF1OABLzRMfiFvZBa
Sn2HlVZWfwGlN+k7r695USxOfKoOklOW5w9x3yIuAMTv+VUz+VTHsJ/5FGS+OGn6gBMBSlSTccSU
QA+ei8AP8aQdyuQ/231eCzs5WSm1aKiVkG2dZ/rVNsVlz67KwfNdgOxad6uzkCSY324WGgff86JZ
vn5PFikEYpRh9REPSfYNeiOisZA9EXDf/p61OQC9x6NbMiqqs1hYdoaVaOYovgucHC6QhjokFeaM
cz8GExtZk/Z5u8Hfj4/lBJDtpdjLi4jdO3/RqwEA8lIAlnCYADHrfCJoZ7kpf13ejb0WkAka7Ez6
H4BtGd6xhYrbuBaaV+i2RK3In6owtxz8C/tUe4BK0ua3ou1S5BC6fgzOGLAo3mnW84eS3k9221zS
FuhNEzRa8tyXnfJFqYv4HRqp5IlhiuSD/4TET1P93O7m2jKjmI0QIyekJPl03UsfeZu6R6bzggex
58TAr0o5vE+1Mfs8dJnzgtdTej8ktvPU4X9y2m587bSwDQAWs1KXYy/rTGUNtDSUke+i7lx/9UJk
OHBqyupDTK53p62VCMqaI1E2sCPIGhjXHQ1bDWKuNXoXOOE8nyFOw+/28OsrDn7aPzuND3OVnJZW
o/nbq/0BlWcz2lnFax0mwUVRAHwTWb7FKvadFNS703gXD/mkk11DTcNKEY6HGljTX7xoLXBAtEIS
l7tn/phXCzjDEFDDe4bnvC3Cp3YwzQ96Ie2zGDW8tjwl++QgOY5IvI1GAY7xX+0E6726UiZgaIjF
HLDYzuXOWbpyF1rwCiTJBA4V8irXH9VK8ghtJ7xLoadIvtoA+9S7HHti9YBQeKEdVES9UIdwnJ2h
X22YY5yMJu9IzV7ehINtQgx05AWNsul2KnN4JtIzjr6uJB9QKA1OQAzDf7YX+NruEjbwHo14B+mv
xRRQzUX3Hm2GS9ZJ6wiBUKUegvDAExBppOiB5ecfJo9IGQ+MNirvtltfOzMF+RyiYIJ2Fv/1WFd6
TX0zauRlwgYXbSqsDOwDvDfrLrH7oL8JUJMoTtttrm0zglb2NBVdbq3FqVn3dR2bRetdHHQ0iwNe
H80Nl7etPta9pb1IdPy+w+ewYG6gm4WNkt6On7Y/Ye7W8uAmgwPgzrHAcKmLbucQDcjZ2/ISImh+
1xEkNDADnH/aKOjy43Zbq9ckHETSwISYqLQudnRYYCkV6Zyf5SCCp3y0wIlB/bkjwhTOxcLQXj5X
iFFCuTcztJhz5yzR8zX0wUl3ttZa+pyr8b/fsohTDIShPEz+yB4iwn9vIJ7zZRK1/2TYnfaY5WkZ
IiMJqFIPgJYexzRKHFaj4/1Qjbql8lJox3QADTM1ffwe3TtL7uzBtQUpYVjptmGQDVhu/tGXCQz6
wLugNx5/RjLKQiKzhAt1k2p4Th6RwcRaYXuGVragzRoQNukOB7incb0JTOClHTq4vivNGmUiE6Mx
82THPQdMM3ruaAgYICBib5HWrNWdHbhy6Ngq+BEgHSqIN3O5FFnyaQwC9eJkM4S+9zXjndpj2oCd
JnSE0pjzrOS2gaRu93plpGnYmNO4QhV0/brXtu+Qok6TwO1muH2Bbt0tKyEHE1BCJp8gkDju/1+L
i65iaIASe5j6LtjkIrvVfKLyowoVTztpmG71h0Jr5JftNudeLHY6qSxEcDQmVgUTet3LSnNq6JoM
LyppzRdsDbzZ/wsJ6r8YTQ1ioApOQrXRpL1uJzRaTEi90XcZbPkAPq762ZamE56QFMr0o5ikt1Ni
Wnu6oidDroGUD2+pZQ6gw/VDGClvDulF3nEkGMcTQM0spK/Qrw0VWX3XYTp8yiQqaYQufXbjmEHq
7HzHPGtvRvjVZyx6rlAqTGI8YS8qJsURh9hAJCwspNJxag/vt6dzbdFSUiMdiiay4Kl1Pcxtpw5Y
pISh25UiepnRn4fRS5PnLsOOVlfyPQjLyl0FjJtAxOSeski/XrdXiCKC1VeGbmvEBnTZKBxQXa6a
Knmy/fG3GNto/1QRFn4AZx4Ej4PaYo663em1EaZYa/MZBpneJYBB8BCI8XMAsqPMqBZC9fxz35S+
a9aqsTOb2tqGed3YosdNB/mkHfTQRZRN/gpFO6jnNNLaczVaUC0RDoQEQdCGEEUhc+2+wXkOo/EB
+hBYfpgflIMMy/4hlHzSbyB6jns18NXhIPtuk+fnVb+8T43YNDAE5wtH1RyQ66kCYZ5TowkR2EoV
1Hi2R391yTkOST1BNZin1PUSwGvNAlQraa4C1XCb6FgZ3Q5oGiM6CMYueDLt9ud2k+uTgFDp/KyU
JIUWe8oLAt8HAMZJqUtAjQf4SPZHDFZG2OmoHOd3nYoczH2DXM1TlkobmxXpxMRKLYqg9yqk4OkG
sz9wgHggFf+I1uy1nWz62iwAdRKYfZPpNZZQq4z+Y+PpRG4AfT9C1snEGQDx+julQuRlZw5WG5uh
VbxDZxDgYjxQDnbS2lZCV8Pr0X9fT0rT3E5YZzbnqQyyf7eHf20LAKihlka4RuFlsQXKzhod9Ooj
F6/5IEFKhsj9I4pjqIdvN/Q7u7g8O+dqBCguom8wDddrK+4rC3mONHatUkHCMTZ0TKHtHoaSjolu
eQPYEO0AHbz6uQmj4d4zouIElDzH3M8q71Al7253Pml+zb/5JAkwcH7vA9hfRKu1WfsG8gOhi4O6
1t2P0dimt60xQOZV7eCx5NnsfcC3wIen1WD+wjsYgjFlrzzYOfbWNp716ksWsWrSFG1g9Grkiu9R
WHUPVqaU7zQvCD1wNmZd/sUas4F9GwZPPwrOi1mf7xLeKwhd6Vla/jauj45T1hn/WKAabrZHea1r
3N0mRzrhAs+v63knepYTVMTIzdCjUQ81kT5S8i2I2oNK3cS8AaCo7iy2+fuXE2uTJySDwxsXFsZ1
mwOGTrqWp6GbklDJnqU3xM0Z/Fj3zpK8SW7DsvdHCkYIJ8JKHjKqNNudXttWM15NVaVjk3RYzKcx
1YNV2kXg6lYD4VUXirjHRa+p77bbWTssqB5pgrKiPYNcrzuqKHbrqexg18iV7mtfjJj6JpK7KO1S
d7up1RiMq4FsEQwFgqDFRKqNQ9STBL6r163/TQwImd4UVXJrYBV/LP1ywCk30MwHpJzjr0U7Fvf8
jZQ7UztfQcupJT1GLYhQd8baXveY4jMVTFDu7iREa5yGLojotDZo9Y2OGM0sJ4cPsDARAzhtD8Da
onrd8mJOsfT0WjTGfReUo63fxEOGfj3y0Ib+wUt85axM6fiA85oX3CCojoHzdvNr+0ioVBOwQSA9
uIRZaaBXyb82AQhtrbmVaAA+T3Ebv8BexIcMZZRyj6K3NtSC2qYFGQU4ir5IhqLZabWDT5I5R8T8
k4cZx6cax7AHzwsH3L5EaoQnv02UeGfzrK40UhWanI8N9u+86l+l6qRCnrkg8LlIB9HX9xjMAlrz
s1J9GnBgv+901FOOHOt+gBRKZv3yOxSiboN4xDTzLwYd8fOZN8i6X2I/x6IPSJSaDMFo9uhJpbYJ
9qlBwcPptPZIrUndWWWrg05Fc87WSBOE/HXfSTxCHlOT0J3dND4OE6aWIiyGf/WUwvZhIptzVBUE
tf6in6ZD0sair2+4HQMpURRwg8CNpnByqSO16odelsb00QN1Vh3NWkNBfLvNtbOLapWmsWCB0Cx7
ioAJcqRWF7rIGdTfqqie9esmwdAaKXpY242tDqtl0hRjSsp5/v3Vksr1NAsroYUu7i6QdFP8GF6I
H5GRzweDQwzUAlIDVCmQxtlueS0nxqOVCB4hXJAfQr9uurD8HDsYxGl16hrDITMwMkYWbGpPXVKh
Q2dpBWLSfq80/kMOwu9GQ2vkHdgejJpMz1Retr9n7RyZ8eHkI/ksyrDXn0PslTfdJDlHSi966eJA
PBUKzry3DZzGn3E75TsXx9o8U3Dl0pjR01Qorxv0lESHSG6QfLEKod+gxRc0d9SGlfScxbzcdxBi
K8c01y7C4GQoDNu0lqeWwIhv1kNyjaCsxUMLQAtJUscfkXNKp3p817axXt85yazlEmL6WNxuD/Da
8cWj0JYzAZSUk7bYwrJHh0XHUZCYWvGOseFgpQFXH7UYL5b/yr5STsak2Y+WiS/5JHKMIIDadTsr
fmXYuaRNIBpMNTDuxTw7JmouGN/Li57VoTg5+mj6R5zg9PJW6IHzF8AJZwaHQtXiHUeu5nqWzUDH
imFMQGn4ff5kw9O47aKiQXHb1I+Npow73VvJVjhIaZBcd2yDCH7RXguFMmuLTqDqLNV3dT9L2o1d
06fnWOtwupLBB7UdNQM9EQ9rC21qkNPenuj1T5gzJVwQM0ryustGa+EcFIOnACLZfuxLkRTnEhc9
/053mr79DKzVU1APkfIlUCABnqMyzKu77Y9Y2c4AVE1SBGwt3s+LcXC6zkKVClxungzVXQWq4wHR
nBhtJdicOqomO8fZykE6B4EafHoIiNSurjuNHXBgYL/jXWqO9J911ccYUVmOil1DohQWdomIGvaP
A8o84c7JtRJUoxvAfJPanEOsxRnuoafKEZuCtTSSCFUHQySzXhOEy+0hXds5PIcZU2MGUyxDTA9b
jxShPHmpOSlOqOuhmU06xDqAeqXq/+eNUTol5cLjew4zrsczR/ZSyy0FEFmNeCNyMukjwFzsHNs8
/PI3TZFmMRADsqgHXTflJCq+OyVNjVbsn1G8xhKpzpUvrW10f54x+Q0SmEMJMI3LCA5uWimjzqey
68HSQnZBHKuiU5/GCAPEP+/VXM4jhcSEARq97pVODZXgtxUXWRkfhUr+8IhGBwK8qucX37fbWlv8
3GTgYXl8UFGYN+OrKCKrcTMXXaRctBY1V0R9zMJA3A0HnRuF5MH9VAp9eCDHRWFzu+W1swYMOu8l
lQoqC/26ZcTLE7XwwQYgLtL/lFpXvE8c9WeKY+OXaWo+ZQ2icbhQ1B+bAGWp7cZXzhihqmCuyX7R
9eXZrnjwbKmk8ebS6uo+miTA5gwFrpisYNR8SqM80v+iSTLRM+JPJee/5FOqDW53XRAHbqNPxT9p
i9mDOlJYOAh0vD82aW3thA0rU8sdSYgzo2mQnl7sw8Ia+taCU+0WvVk9eXWXv8ejID3mOI3ceQGK
vofcMO+3B/btiQZ7kxTMDGan2SUUrpzFJ3OEZS6jyKKPnmYiLpQNg/Fju5k3fUOVm6nTCUHBhYH2
uF48RqSmmYKto1sj9vNJZppoDt3gFMHBGY0GwSZDhIc6tfZgunvtLsZUh4g4aCiuuxDHlfDgOdYL
MmCYjitZj/9IqCKHPHo7Y/pmsc6dJTmACAf5TIqr151NhrGTAcL/boc+87FJFOvYALo7ZnUzvpdF
m//pUUd7PJmopkLEBcOxaE+DXAlT1i9cG3J8BxWiMFSso+xCeR+C4Ulu/3wuuQFJA8AN43m4OO6Q
lM9RBY5L5IVFiYBynx/xwsju4sqqznlh2je4XDovf9oo+3+mI3LIso6WuMlxyIvUtIbcFVaIx7Au
H2MvRJ3T7snlpWWkHLDgrnYgf2+uYYNGeRnaPB04bZdwqN7LqyDVndzVsDlxjgFpj4+cN+p4LJsx
/7Tdwzc7cW4MJDlTSWYLcsX1qulCUfX6mBVuMmJAcEJzF/lIwHTo7203tNqr/za0BI0jtDwiHpIU
bkl09bXN8+LFKai+o8GL/ud2W2+3Ap2aK/1Ea+Dk1UWnODkjku49kixFIV76GDXDcMLewXN8HRE9
0e4gjN/ud3D/nGNki6AfyyUIfdCtrgL+l7mkCqnYsDju4YiOFLuTyHp08lp5KcPmtN3JN+89Zu51
o8b1zGnIO5GoiHI3rfLpiZWh4IpIgio+CUwRvrZl4v8McJYjhrO8nYN1bTJ5QhMjQpPiIbnYjJgn
iAEhiJySaVaDE0tEdxw6VGaPFO6Gy3ZH15YotW8qJ78lOJYMC08kjoGafu4iXV2+xANupccyzzL/
uN3O6oDO9ScVECSw6+WqUQxHmeo2c6eR4otMMV/x5fSfSvV+DrmjjmgcWhCR1SJLdo7u+V++yu3O
U/nflsXiniqnTvfxnspcFJjF10KQELKnVL2FUoHgfNvJz5NRDJg8YVrjzcBj5fN219c2DKsXTQVy
j6CN5yl4Fd+ZLRLFBVZhLiXfR10vzHd6JWpkwXH46gY9+9Nwkqe5QYWYZzoxDiix6+YKyaHNOYOE
Um42h0IdUjjlgkQb50f8GZk98dQjXL5zg6x0knIfLwDa/s3YvW41RiYlk63IXKDvzmOo5t4Z/lz2
AMcSP7AYrZE/5jjM/TTJI9NHbsvlOZQjyjIgWJi5iKt6mEoYbXXu2k53MEQlO7A9h/McLRbR68Z+
Z2dezWFZ9FWNR3TmZkUTnwaoY+VdhVBls3PvryxWXtwkLpkMajzLPFObwhQhl5a6tVGU2k3XyvZe
a6v61wxOdss4UtIOaW0eY4dq9kP4GCmDulcNWZ1LywFtR76DaGexgqq21EISmswl4sPQJ+Lp7Dee
uCMgmc5TAwZ9e3BXDjywRbC9ocOTLF6KVLWaAsG6MzK3iJHLVxpOOezLpX43TTLL/vQNMC8bWHFg
VAEZMdjXC1W3SjwHPT/nIAoR2w3y6SMVQ/W+osz0Dn84f2c7rnaOB9aMtmGHLNWGNMfHiHGic3nc
VU9Dayr1AXfVIDsq4SCNnW24cllyc+jUnklHQ/ld9M4udKdK6jDnwYGVbBThUjB5jvqiCTxmuNSn
k2fUzr9/Pn/IwFPrR7uDoGBe1K82h2+rWYyVMTsResezLGCvG31kfc+cdE+KZG1pcqwBNaReqL4p
TWo5wq5g+1O3aaJseEqNKFQechQKxmdi5MH7rrYKZp87a2Z1VGE5zeiV33CN6w5aedXLDCaMGxWq
+hmcjDDOjTrEPzWKsJ9LL36GJg9nbXtYV65M0IwIdswsWRpfDKvTmFNaGXXqql4dfpH49R2aVi/E
UfShhmdfRvHwEIxCz+8CnF6DnThvtdOInWgwgiHrLqk/1C9yT1NQA0OmO8HwFuuOTpaeOChNpZ3a
YEIsNulQh93u9dp+gUXGQJO5on4zr4BXi8lRrSbAepLDoK/S+7YJktPYqv4XHyDAX/RwpinM9NLf
iIXrpiClGRnmXajxaXryDVV39ByVPv4wkSi4t0gW4Par+8WfgmU5gFi+s9YE0l9gK69bxYTEM4Dg
IT+me0jCjmgNEQH5F03FdYx8gXJqDbP5FTdB/Gl7aNdmlAgajLwOFg6GxnXLWCdgpFYjfFZ2jfMM
FB/jI/S700NRFONRh2l6lFaxp7e2cqVxsMzVZVqd5WeuW606FbmQ0Ke/xHl3sEz7jz0WlsdsNLCp
CesCn4I4a7nRAulZH4Oqc35u93vl8iaK1hyCBNYyBaPrL5jiTlO9ki/I9ElED2GXBu+hB4o/1IQF
T8e86tzchNK8+JbZHj0KzKp0kC8qfUfgFpSMbXtfTVWcY2mEpPfddrdWdgrNAbqmEqPCM1/ElaRf
9MG27MilOsZKynMc7Z9sz/QmKFt5gkjgnx9IVw0uZnKCQ8VT2UYcjEMWPwxHwQdQkfWlqHj/4XWE
HxJ+2T/jsp8+bPd15dxnywDQoAo3i8Uu3kROletx7KDVZPiNMA92iwHzLYL37ddS9vKfGHHmnUWz
slloEU1Csi9gYZZon17YQ2Pi9OdWZRW8V43AQal2wB4QG5PqXxydJT43NvYP2x1d2y2vm10c+m2H
AZZmKrEr/epHXuTOY2Y2MQWQvCt/FF71CEDlPbY77QNmgnl52m59fZih//E/D5ZldqTORt3TG2Z4
QiHKBVT1WKb++KOBjH02G6ffiXZXVzB5p9/Mz1na9npj6rgfKFEfJy41bKo+OdYphq+5SqdZyc5Z
v3KZgmWCwj4LmHGdLsZVa1svk2jZuDJRH7yySB+MCgr7oVb89hw2YYNrZuDN9p1/DvScj4X/Nr18
gMpSxGFfl4mrVRFK+k4pnZNUTOvSEAHujOjaqqVMjNIFqIT5dXQ9ogBtEYGJzcjN07bDT2DSm+5B
L5MOxyvFQdRA0fH36UosUf7iNCLrTJoLoLf6BmGatb4kLQqclb00Pg4WDDcB4vmX2dbtn4cIc+KZ
+vNvHNEyQeIFutdqgRK5ABqre1FO9X2HUMRLUg/dx+0NsbZCyVCSPiB7B71ksWwUyEbxiHmdi2tk
dBZ4Z+Gr3prvQoeL5G+ags4NHovuLatbDnYn/Mbeq6YSL7EOj+tbO8D5BO9EJx92zpm1/YA6yf9r
bRFmNWM8ICmJ3KKOfxOGRgVIpWfN682bMInlocQwxDugg+ycC9SCdkKgt2AGtgTFNcoGHDU8VBbL
lJKLovodractsSBOwT1F11rXeyxlETVwKLMN+hMZOOtTisUt6vbAlx8SrHD3wOlrE4wMGvGthTwy
JLnrDaOXlPOjMkrdtK9R4Ati55H7vcLAF9vUnTNotS2LxDPAAlBfS7AyjquFU2pKwpXiR/gHtNjX
FGENWrRsyj2BwZUJBnsNC5RMLa/OZWLPBvkcN60IXZHV4saOK/kshjB5SqzoFLed+Q9igObXBn3m
PUzhyhnES5CqqWNzdxJ3XQ+ppee8zTAMc/vQLt9hHVzFRw8XbMv7haAfsGN0offeSmttckdTRBWA
/t/I+jVOiEhyowauh6PNc2SZwXDGfzPHysmIK+UZd2m9vMn6AO/D7W27cmVS2kNHD7z7HP7N8/Dq
vTKhvQOxbgxdr4jFndppeCGg/jDcRU1VvMPlUNuDAa+1OD9F50cwT/xlFTNJ9aLFVTx2oVo6Jz8y
5fsa5WYY8EiRJlk23G/3cGXZMovMJs/uWat4cUujl4z5ZYdSMUbWKOqqQ3EsgBrFpxG2vbEznKuN
IXoKWJxAj5vsejgFsiiDMy9bqLq9eh+3yEHMviCiuIx1ZIw/t/v2Zt2wQahBgd+zyQe90WoKQ2AR
ugZTIeslL+jOAqJ/k/tGkWDdFvuIeOBsW91YMnP++dOWWTBcYjzIdCp9S+a4348qYsWydXE5H4En
ahGCF7Zio7cVhvZg3GjZ1NyO2CLsnPxvRpiVOqeHwHCBZyPWvB7hKBMizIe0R1K/qZ7zvHvwW5SM
cUZO+z/NfbEXOeq4pxGDx5ZjcRJgh4LzqgwcNzbrEfEFc/gY4r5yI7vR+dOzdW6K2i8HDug0Vul1
r8qqt4ZOixy3pcbZn3IFwY2TEVjDY5rhl7Q9d2924NwtNgIxMgAbqN/XjRUR2JQpMpNvQgTBya/9
6V+zt8dLUKv5F9bZbvT6dpnSOZ3sGblhGFtLpuJUGEmNB1v2rQ+s9GRWNWpMUyrTx0QW0/fe6Id7
ZDzlX3STVztINEAEIMEWe9HzGjsbZJV+g01vH7NsNvwGmJ4cUDhI7zjhG+2vWrQcwD2kgBjlxcCy
EyOq3sm3tJj6wwBV8Tl1Wv85wA3stsjF3uH95pKkCaJkCPw83kmbLlbNaNhFrwwi/TZAeSDPFCqn
RrWGL1K32lt8DAOw+PEQ8UyQ3h5R26Qvr0oK6M+TWeemIhtNPQyU43Vf0ywK8BEdo0+FhrN6Nt00
7d32Ml2ChAloULilCMStCD8KjYTrJpDiUFq7NrQf2lCOt3lVNN/I6X3Xx0mFZ2kE34qhVm5jEUPs
tbT6KWrrlym1m8/b36HP0/a6q5wz6KrNBZQZ00j9/fo7srwBEqJO5XdLT2ylwEwmGbpHDEdb1Npb
mQPjyCfbDE+Iaag4jsWRb9QHB9fm/v2UmJN55yP30v5qGoA7x7SR4ivWMdVPJwbAFc+okwEB/zAH
scA4y+5d1dv1fzrFsi6t0qg1joRp985A0XtPyfc34PW6a5aE5jZzguajbqlb1NhNX4SeFn4fejFE
74A0NN9xecQzlSAXYPjo4AkdozNt3f1fzs60J3Kji/efyJL35a17o4EBhjAzwBsLGMZbeSvv/vT3
Z557pWk3wpqrREmkKKl2LadOnfNfYqMyjV1lD6owdnmci+lqVEtNu3NiJRI+Njt9hIoeTuwQ1uKp
PChjkQY32mRqxRGRrczC2Q19mmOZ6Zn2PU35l47dGdYKRGIR3bjlWSEOPEwnrn1yyNPVmupaDRyn
Gl/QzSrugcLFre9pmDM0uhfu7bxbYcxSxlnuj5mYMDdH5w3LNl0cwzLuc0VANnq2kE60Dko98uzy
QVFX9qWm9Lp57YB80b5JsoGthyTQuLOCQstxk3XMbC+T0H1Wo0jRtoGH5ILv5WPnbqoYrhSGzZHM
7zMc4lK/L6bwFtc5x762cIHERbkBV32I3ErLf9VmEGAhboZGUd1WRT2qzTecE7ODadBGuZ8SD9po
WrT4pyH5oZSZL005dAcaLvJSTfKs9qUYtPhu0sL+Gz7vuus7KI682nWEL1hhyunBzJG+2tZKx2kU
jqj2yTgO3QXGdWlwKJJOrzd4RRfXKINXSbJvS29oLwd3klTaemMM7Juiy8RbSvmr8x1o+dUOQeY8
fhnNETH6OhVOshHoF+I3rQnFTPa26IP4P+gL4skbmbKrnF64s6ksfKO+lVWJNghFAZPuu99YlaVc
GVXgPDskRtHOqDxxW8mpbeCI48Z7sFAcC3e1NwrzOGCOWG4bvc7G3dTJvtxhyigavxGDd49Iql76
ao+O4gFOToqPpwXXdjOEtSG3aWmMzR4qShsfpUI9Bmr2pNzXXGPBRQF1OvMhjAzRg1f1pbvLNTty
t3ULgPU6V9VS5H6Aini3C7UUo24wt4Nz1ZmF5mxCHTG2TQUHAVbLOLg/EegI7CsHq6zqgWeS2d5Y
hZWbtPmn9FJvIUL/V0ac1muZy+FGtWTb+sKKYg/F2UmGx6rTB4+rT1bWzjQKLTsoreck39RUT+2b
Mm5sgcmmnKYL4PCJ5zduhIB0NuUwjBF2v4pbem6bTk36/DlESKzdDFzwr65dO+OmsovyjsA5z1pi
hrh3F4jkXBmQ48WNU/TT73BqovYYNIVT4r+J6grsdaHKAJvfEnqSu+G2ssdDiMFNdjP1qqIJ30gJ
q+VWyeBAfzNJSYIH7Hi09lhVoad9M1Wp5McgK+RQbIy2yrMHLJ2VcD901RC9aJ1d5be16gjEgetG
BDrKkjw4StQRYzX5GShRG+l+ryGzom8ycNLWfyroQvsqK0BRHZ2qCIGMdqrTbTh6bfOguoqeh3t9
MowSu+YY9Xm/h/IUXPa9PZScmhi8O2zYTrgJmgeVG3u/ZKCn0RbfwYAKOg5Jj+UYheqPCNHi+4n+
X+jLDiDgMSYoa3vsAvT3wPXklalBdd7CrsWaT++kajzw1hz7F80oDRAnndomP/qys25MBSbHtYUn
dOWDdEIixHVDLAiroPeGTWjpjdx2HuLvfq8XmXqPtWfy3lLzt25UNUgeRyp4tj8oSTZtMDREIB3h
aM1XpWO/2lNu/Krg8+OFrUSa3NrjhDlnUBq98D3MkGu/EC4eTHoV4t9XOXVR+/z3cONxwhzAFE2x
tqlRR3hz8Y7NNnWqZHc12ETXj+zCHS5ymiqj39Uh1tUWz9zsssJbqt6rURMdJ0MY2lY2zaj43tiM
DcJxStKqO9IpHvth37u3HSK4lV+bdq5BB7KK6GCYCS7TO6x4FHsvJ7VKjx0Elxq4gRCe9YSyQvYW
dCbnWrSihiqHp595C42saS+F1APzuqxx3832iTqZ9mUsg+iXJZKx3orJgB5rSd1EQKMKrQd4tEmP
Du/o4KOITGJXhH7lTmxIHSXu29BMg+ZReICTNrSD8LwPK3X+uqLslC3te73cc//r065sCVHfi07v
LtQ+13muyUDD93mIsgkxJBG0t1MdwfgWMDwfJW4bf7jYTLqJ+TjuoXfm6lvj2KEOZn0CzYUuv6gP
Vjnld6qXetamsGVi7YzBbMv9yNXVbUq7Moe9Qv8y9p00t3GqTTH5uRB0Q8CDBqbzCwPDeLzqG7cT
W1dYZksb0xvvwBqApu6npsmvMUQX7q6048E+5lrPftayQrd9YNKFvDfjPC4PwJU6exeoObDzunQU
7brrKHBrW1SeQu11zFqBNYVSTejkWUMi9OtwLpjS8A+ZT487o90EvGPKX23Sl0V8QL0KG9OtKCP8
jb9O8eZM8iQNwspghqlq1LYoOy1rBPTHg9Yb0+klwbiguyjCRjxUWA23t4ERcMZdrhGMX/nEYV80
jVH6Wd66/6jzQZuRXpitImuBhiE96zmz+asWYzQdCt+Rrb0EhsDuk6D/iCAO4hq9vabdeJYkMRQl
USrd6LgDQFpk79ATkihsSv2FqJg/1mMTXjm4Wzw3JerZh1Jz0jVzlMVbhY+j04cOD4JD8wt+CetO
UdZKSWmjV0+YkeUjJdXfaF2mXTcKtOCwxKfAwS+am7/RypXl/ShNnqzvLG9KP4wuLpohZ7DZWoau
RW8oeQmjRrlP4CM134jnRYFxtsjcrRVSRD3kVmd5t1kGn3dXqU3V7WQ4kSilRiKebasLqmNQdeWD
CQi3o8TaeN2foI/cwtxCv27jn70SqeoeKl+mHmNP1r+r3LYFsczNiqsJbGF3Qf6VGysQ07PFxDoT
3QIeShyQ+WV/um+6ZLBrdGqslwn9CDnfsFp4l+qRvOqVTrKRqraQu69PzLxBTmfUwWYN6TQ4fc5M
PD8dU7a5O+owRl/mm6T1U/qY8WWrUMjwCy9s14Rcz4bzZi1yCk1k2HifLKHIudXTw5NK8to02C9v
MPmMnzIVJy57EGLlvfcBDfn721gIqGMA19EZ4uuWDfewn/JsimL1ZUhwUduXpZa3d4NSY+Zr8YTp
d5bUJvUa4Q5hbXNduM+gMDp9QxPGEZtREfEg/CRLLPFfVBm80g/5SDp2o5d5q13gB2t79xMGuCWW
vgoZX+6XhhGV7/FYBhbpeQcBYcCsGtfKHyU3WbgL0qnObjxXZNlGB52Y7vRW156QhOw13zarCnhk
SbeM502Z1JdFFk3RgylLS96FuV602A0bQ1tswVer4UZBbkxxN9Log+SYmeBG/SIO9JYsN9CVnaOn
VtJtGiThnD3iuZj0bgazdih9EyxEneyyzupm/92iQan5KkjKrr43J64wpKjCLH91ImnV/1i1IlbR
cCFu8HfARGhWnu44RHuTuJf9+FQqWHjGU47bURS7N85kvGIPqaz0s5ZXAkqyJk/jGcQIzf8MvtTI
aND6qFGflIK3wt4e03A/Kql+pwpLhAfVnbqtjot54qeRUYV+bRepuXLIlgeb34AEHiGa5s7cVlsc
sj5UlVB4uf4U2qGxcdw0fcB3OvL1QjVJOWat2K9P9VnJ5WPEOYhQXJ1rLouSS1pqrVUltf4EVVbf
xA2ccxHJeN8XQYAEtj0dkIjTNnnc/FRiJbnSWjPcuJXQ9l//kE++nJknwKB2QIlpqTmbWVFGMBHG
U9DE8VGtM14XnRy/g61Sr9qm7ddqTXMx8OTMY0FHdYcLakavohh9urvk6LSIt9vm05h49W+nEfaN
x7vHvoIx46h+3Caut20aVBMPWIcpPHGlgre73uHIEPRA0BCrhFL79Sws6qb0R/hRcC2hKlCpJS84
/VFYmRBJ4Z88AfeJNjpiMTu3qFrVn7q8f86KYXL2kzQC9dfX4y4bnB8D06mEUUPM5b5ebIM6HYGw
EZKfosgNfoIlkdlWmjV+2FFjeLuoiMZpmwZJ9JR6hfxFlzTZeWWgav94s80TALWPKAzIH2TSopZj
enGRWP1gPbV1594lUnc2gRfZDUkg7gK+5hZpe/j62z+Zc3yEqPkj4o3F1XLO61JRlQnB26cyjv8k
vVlcqWYxpZsMWtWWQl3zE38j/d/wQfN8o2sBc9jEB3L+0NOF7jRKEmrW2riK9eqFqUY61Z5pGu4p
bZu+CzV1jQbzSXgDnThPKpoAjD8fwL9yTY8cW3Rlbj3lsp7kLh/ldIVrizP5qFgHN+CwmnRjJFbX
b2DiFBtVGuNKG32ZEc4fjfbEjDsDXXzW4m2NqlFFzUeraDMeGkAel+ToxWbgkbVV01Tzs9jIt+Ng
rXkofczn4rQDiwJSh2g3ecWycN4aFNiwPnSf4iFI+29Jzo64j4RpgfpILR2vinxI5Q2UbmMz2q1r
7Dpe8P0mQdb7pkCzKzpmSa9cdHbQTn8kd2wb+yr9hnhf1442vA1m32D9kDeRdj/BoEAVCL7WNeyf
ek1O9zxUwvShSYVuMW1VLORPV7KSRas4hWAaS65wxFubxI8QIgIV4aXpjQZyaCWdPt87jOhQDado
PKPZFqfSDs1Aa6hOP3U9vKLJVJrHQWnw3Yqy7BL9Vu2iNtTxUHK1HQQX6UpQWOaCYE7peiL4Q5LG
efm4w/7aurgZNiZvY/vJwxL9oLtFsw0jb0CjdZhWrqFP7kMG40giHQqhCqL96eRGpTmNwVDaT3Yv
Rey3iP8cG09rIb5WttlsO7cVVLFa7ZvjFbl30XDcdjodLeB1cVmE/xyc+DlcU+gMoDmFwsPpz0mx
O+zEqNlP1ah33yM7qHZROYq9EyGLPUEePTjC/Ee9RYLD/yacE4owOpDq00EHSPExZRL7iRTROdiF
2r8mjgP4o4ai828t1/87FnoZlO5ne6XFxUOJ2KhlktpPWqEnP3vU53yM7JNjXRT5ytqeh5/5u1DL
mG983oXLc+MBv1JY+Sdhd5hUcQP7XajLzZgWx9gKlU04oXynW2G8sn8/HxjtRNDEUNeMReiNDGpC
ZmfZT0qPT88Qd/kFVg5YSeXe4MPF3XW9fAmQBV6Jtx/n8jTqwVJlUC50ckp4CKcLaXVtDLKkEs/m
YDnlAzhiT/MNN9Ro+raq8AuLPs9+zIze3FeZWTlb9laqbbEs7LMrM9IaNnxfUkWu8frcGZijGCuh
5ZMDRzeRDB+OC4BnmimnvxEdniItssF4jsrmOQhEure6JNoYQujbNMTYEMyluTHrqfSrcBCbegi9
Q0Lpbvt1GnAeZEx6wTOoE00D/rrY9E2s1m0Ude4TGlPRpdZ0A+a5nfIy9payVn06TzkgEKM6yCse
wgBt+dNvBkheZjYvsKeUDsRVoBnyGERWArheVX5OWpMiECjXTvW82KebgT4RmIYZJmsherj4wGQK
HTHZXfwsdYPmBe33pxZ3h5pHldluS9kOv7+e0c8GRANndjWYy05LUx9KIH0Ummry3NXW+Augbr3z
pK4eIC6M+DWrr18P9wHCW3wgEQukGtfMDD1YnG/otU7ZOk74XMVuaf9XZCkKZdTTavVKRGrsKyWl
UXSYftdDFFxJA7NGf3Qa7VCS8+46u05BTPZxK/BPx8X+sYTNujIlnyw8Gsag9ujzAnVfNpZHbxiN
OKjdp0Ca5bawSLySoRFUw9L+zcxa15dRwgXz9cx8srXxWoNCNhdSZlbX6XZTalFNWHMzqjHFx6xI
9evJG6xHVUnqxP96rPNYx976kCUk2wTfshwLuJ6IjCl5Vp042VR10R0yWQs/J32/siO1vR+1ttyE
KeSRr0c+/0poDBAmYB7hAARD5vQryyYKEECKxPM0FY7hg0/KN32dR6qfZuaaVOknm43RANDBIENE
huN8OpqSJ0479nX6jBGnqm/yphrKTWmiJHqnJNgzopiToVDdDKYabJSia8M/sLGH25IebOBbeqD+
UVvpOldj2VXjLhJ4pT+kTc0+/cdp4S0FhtqZjVzg8KiLOyD2AO82QRO9xiOXzqbAwHRLljwGO5R1
15ATZ6s/ZyqIy/OE5QXLoT+dlSnNJK5IXoQkS5Bed3YqDm6W0SFnenz8Jowf0o6vjbqTK1fsWayZ
y0QUEMhPtdn4bT54f6WIUT5QKaNn/5JwP7xQopuuuq4cvpeiGl6ggKw5h3w+HvAt8nCqU0sVIcpg
BkbYqf4S1Fl+oQvcrbohF7scXbXKD5GVXalOfTYgLxgPa5wPgsciejuB6OM4GMwXIBjuy9QN9l0u
6I6pGBxujQ4fia+3zQdD5SSaQv/G5Qjk0MerbZkETpoaydbSlTc3k629Lfqq4cWjR7TAAy/OrwwZ
ie5VaKNjKccImnFxD/K5QYTHGKtwj0pUQWjNUz0JVt7O5OOs5slvm2m+yK9yiTraeV4DmDSRzZB1
b6ACIsXe6l4dkUnVMEmdTT/krhVcu9RuDqHiiunWlHSDaAvWPO6UxIq8mzLUs60p3dzZDpqV9TdN
CYbTzx1TrS9k7vT5cVDCiNI6nG31kheyZl1MdWzGFxL/z27fq12mPDZBC/CRQqUhdi7UvzeDXCHy
yZ3JzvtOi/P7VKBjHW0geeZjsrNLQ1aVn9M5/kH/VhkfvahxngyLh/E3zYzNJ3LzRLxNZod/YuKh
NLsBsCBeowbIsF/i/P1LKb2oPnhhhUx43w1jdFfpklJFUxr8pxtL5TGCiRxd0P5YhLYV3ztJ0t4H
DfyRCyUPsv+AjCBdoMwIpu2YOLQBlXQor3Cr0h8mr2605zGbPOkXaZoltx3thisb6cDYn+goitko
w85+1Oagqojb1qDc/Kl2lH5b20Zy7cFqdS9RiDJa3wkVic+KkKnw9bj0miNdmah6rzMqR5u60iT1
/Ekv7hMoxyZN+jgV11gRGTisNl7ww3LaOt/XWjFiI2mnJgpBfaRs4wIKwAHvBeU6yLLB28Q9zjIP
djVGar9rzapM8x22l44TYSMURu5+ALr+OCmJar6lUZf0+zijyrv3KsX4Y8bBVGQQllyPgrndA4bq
Vy7gs7A4l7NmpDctMdp8H9W3v6KT5oWYgJbq+EaIaA4RJpH72GzC/fyq9iVdrK1SYeStxn268gQ4
G9mBDAZ8lj4qJReugdO4WNioDGQj6Hm7VzO511v4Q1uwc9p3elnFDwk6B/18qp+Fd2gweadx8HUc
OSsdkHhAsUZRCgdWeKuLuDVmQ2xlWR7+acbBDr8bbuM+Kr02kYhl8hZaeZJcTVUgd0nUZj+4ncaV
QHaWcoE+pXZAKxKEpn1W1qe1p+U8XNJX0nvtEOP0Em7LfMwNH4mSGyWfSpdmuleuwSWXAZtqIpVM
Em5S7o9AdTrzwq2aoZSIiY7oU++raayOpe6WB2Hmw71nVUj4fz3Tc8bxd1CkjU1fF5IKnVfYGsuO
WStCZHKdwXsNS7QQwRB1wldmAsIK/G2ZZ1EEolFGfxX5A5L7pUCAquBJzC3rvVIpin1zwGPVKsLs
HdCN9Y96mig8ka3O+STZi84/z7/lr4ODWmcwxnofvKpFMV0k9dRc1nGFISd635sKPdmVg3pWB/8Y
EFgSVQ8Oi2kskkjhxkLEXuHRtLai707ndbeBC9m4U/vmOOLTFvpBSc0gk6V5NKryRW9K5eLrhTx7
En/8CNjH5FHsXBKb06+WnVbSFhXea1a1utwG9oTOIxnej6jpxst+dM1dZCfpWz+EwbseTf2tsHI1
861MXXPUXcaP//0U3m6UwpCRXdZNRd6qw9R03mvpua199Loul37X4uHpez1CNVtDqybaj0XyXWvH
8PvXM3G+pVl+SPX/b/RF8EBry7RaZD1fqz6Pt3btjuHGiFCLW1n287PKOMDUiZBzDWIp6j4a+tB7
Tc2ECz39z/SktrenxjpwNfZXduxNK22ez8YDuwLP+cP16sxhpHPt0fNG93XoLeNBzwZ3641jv8Hi
w3xuKhmvfN9nRxbaBpkxhxbMyzzPfx2jbsbwDlnovYpQWnf6IMOnPHKH42QmYo009tm30Umn1DDz
iyB2no6VSjJCiU/wK3bzznAoWltcFUbsTr4iFA+HXWEZP/55m5CCa7xu5vgOuel0SFPLe2zziuBV
CbQ23NR0r8K9mnKVr4TYT04DA82LRqcSzvFioBLBxdEsp+C1VstiU+SBBwKjVHY2/rYXuhwFjumB
fEgSWR++/sRPVlBXNReaPnZTs3Hg6SfqTT/FZiW9V83oIw9DqynBdsc0p506AL9byRqWdyanHtlJ
HvAQHhH1WnYD7VhvFIFb16tA97GeC7Kj8Gvdjt6CUhFkEU3mh4YXPH79kZ9sHYK8x2mftYTOyMAD
xmBUmC2mN5AhghJFd8FTcTgqAzwHK23/kZg23y40+mdKDE8448yJDR1dKTR1VF5nfMSlAh9n2xXw
p3aKGyfXJrOw1m7/bBlnqatZ0GeuUC0OIm2nxAtQKXkNqykKt7BnKQ7odpJv8igJVnbrJ9GTsXgp
cfTnvuriGhFWH9Vl1AWvuVm2Oo1kE3iZNkzqSnT5bLeQd/Dep3uPUcHiVHidrIx0coJXJwtRf9X7
cZeKNL6kbx1cOxW2g3Kcgouv98png85m4VzR0O6QJjk9EEMRFF6KBcebwkthYwrZ77Bdti+iSKsu
2rI1v5V6nKycwvNBkUSjmEkJn3yWzXM6aB90ahyodvjWxhE02MyqOjpE0NH27hBW17kuPbw8gZZu
v/7Y85Vk3DkDoq71QQA6HZeKtRzCyOFMpI0h/YqFICWhZPTn63HOtycBFBkmIDAeO8dabE9sneys
Ltrobegd79oYs9FPese+N3XF2/37UIB7ZrotbwMYjaeflIVxmuCcFjNUn12Pip484LgIthnJin8O
K+B55mKUwZ07o1xOhwqrOqpd1eSrPCP/lim1chxGjaPQRdduVBf7r7/sk02CBgcsTWIosWwpiWYG
pZO1McydWq2tbewMzaOnGOKYeUkMPg/dmDorupUzuHxmMYl0UNADn1sXNFTmm+uvG96yPJmbeRG/
qWrfHwyKLlvDxFwoHlPjhgpzA8Nw0H8C8hh2XqraK6Hms41DajGXwj546YvVDOJqdDCujN+oznVH
rslkYzq5uHem7h8NAQna/EklGwl0zgLAvcWXFm5nTXaVvdWDMKqdmsVFeuc2uaL/oELVfA9LdDnX
tKXObya6oHQMqTnpPHqWrcOsTFMg7EXxpvUSKBgWyN+pCxnX45BHF4hpDCvR7ZPxqBPwcJ5dyXi5
Lz4y9+xJAn8q3gzpWD5Q5hj50L5utv3Ym38SysQrN/75As63IA0pZPSINEtBXYBBSR62g3hTR33a
u0Xo/Ohiw9rUWjf9o+UJywe9jqSCbgQYT5Lu0xUkjSiiHkPcNyWgU/AwppLnf+AFmXIsoAs8fH0c
z75sfseRE84CVlyCyy9DSDIseyNu3mY5p+cGjSNfI0Hl8lWM7v9jLF5mDs+IObR92Mf/dQpBj5W2
OsXtm6EWFigB5Kt23IkQPGolXmtBnMUZHuHUZue3EV92hqbpTNjKVaAPb95Q19dGEOMdW/bW7dAl
x85LdrGep8ev5/LsHgIgBfAYfBr4yFmd6nTlinJWYA8T/U1NVdKXxsGNaKdTK/z+9TjnazbT+VyN
YhniGbwkTsfx0q7ueKfpbw09Cni1uh1eRsPs8CRUby0LnP9nJ3UT1gsSNvADHiuUvBdpklZbcF5a
T/wWFra4IsqtH9T7k800CAcAaJxvILJ5uzDV899ff+ZZtYEGGdn1LGSNxKx6huM2BtvIWtnJP5RM
7ZcYQbMrXlbjfZXANhIy7H+X6AM+JKY2XOLO5/7Us7FfmeuP7t/f30/cdgwkredCOoyypQ1enCtD
UExW847XLUJ5k50EEtP7Nqyoi40tMiaxisaRZ0zmD8XMIkBxo6FdZL0lU2rGmf7SpCDtj0LVCnXl
Lj1DMMwUDfJwtGjps829ndOdYMTIcDbC0t8RJTLuOzMwXhSQVo9UvGW2ERp0toHq0a6ydeuqSvLO
2XiWos2cxmJOJszup5zS4RcsjHbYrSzfnO6dzhzaQFy78AvYqVz2pz9Ok65oOm3S31XZeN9iOk+P
mqWIytdr17jt4Qj2vtdUnuP3lOszn+4Ell2dLPuLxowgz0ZmFVkr67m8OuYZ4yFMJsCrBmTF/O//
ikFOR57Ypbb2Po1ieLcqrfhjCaqqJqt2jyiZvTYL8110OguoMlCjnvNFYFpLrv8AsSjDH8x5Twqp
zhZOeWNtQidr/Cqqw9uiLnP12olG1TdFggVGwVV9H+Rmh5WAlv3OR9qW+0hvsmT79fqczwSl3/mx
zgOIZu2yIOqKAkWJVgt+p631oqR2QLs/7/rrwMnLiyyR718Pt4zHVHrxFYCVz1abYbSLrRp4bQ3t
Qg/fQy4Bf1JTGiJKpVzJsm6OvZF3l2bvRiuzvwxeH4Ni8USFH9wuL5PT1YYuF8ExY9BiArKK5415
oOXlQQgstLsWadPDYNXasQ5h9H79uZ/MLjEa6QoK3XBClkWXfooqy2qV8B09ov6pbNxiGyWxcWW2
Q7rF9/7i6+HOZhdBMmRFidLcdrR5Fx9KpqTGcZIk7xycOvMNBLTeBqMda8Q5st6nroUIr2V2a+/M
edVOdjfjzkqxMxOBOLlUp9YwpmkxhkjfpeDoQO8ptqEnAwtvVO69f92xDEZrUwWcxnLSeT1dzVI6
eufmbfoOtCIe/QpOqwKQgOoH+Htlh2SHXLNU+eT7qOPz/oJfgdL5Mj2CJJnQKO+ydysM8wsZuO4V
bODgOMVAWL9ews+HAoDLRYN8zRKANEHqLlO1zN4joce7zNOU/RDpeg4tkQLByovkbHsCBLGQK51f
mHBHli03qpCJpigyfwe9GG3idDAuWppRh3HslLusmNaKLZ+O92EzhhQ+p2H++L/CrtqAakq0uHiP
EytEC6Isquao6oN1Fcq8UJAsNY0V6OTZ2Z8/kdMwhxtabEsGQxrRk1dSJ3u3k2T4HiRVucNgz/Zl
mwK4UWu9ua5MK8XntezXkqZP1pK9guwRe4cEYpk0jHhdJSFUz/eoHQroTLT7L+qqT2I63Zm90vD/
ZG4ZDKwFcZxc/sxwKDfiTBh18T7lqbErsN/ecfENhw71xU0PzW8l1nw6Ho9pWi8mSnpLTkym621U
ZkPx3srEvqAgkW6nSWZ3XFz5Rc01v9IOOJ9MdJVArc3AtblVOi/0X3unwls87DMtfZ+cXr2vwhYP
WbUc7zTTXMOOn6ecCH8hoof8xyx4Bl7qdCytBN9JsiTeQ7cq8dmZdIHmgmv/8mo9+Y7lNZyxRK1A
TnXGrQ2/cV93U7XSQjyfYH4EaT23BwokZMGnP4Kq5KgmY8HhdKbkYKVFgtxEbvx2hjK9qL3iX9E6
jERdEqwxRQMok95iPPSLu7JRpvy9Hs2Xuq2ai9Dg4ionZxvzVNr/a5wj26ATS1mShzRtkNOvgyLU
pkagtO8Y1wc3sTohWZN48dE0uvd/HwkkIWkHzX2YfIsiaOyN2tgosnsPer28nnQv2vVdGO8x55aH
r4daFJiAdSF7CjoWCIMGeHqprTRONVIdSqb/CfPChC9c67tac3s8lhUEXsLaPmZY0W6jPk5+qC6o
v6+HX8KR/jf+DC4j4hk0QBbxtQeyiUpdo/2B+mCau8at9J+N2bSHPOytbT2W6rUaBk9qoLsXILgB
4djTtDederpVm2wt/C1C7/xrqJbQA+K1T16y7NDSugUyrTX6H13pnC2yBlAw7Dww7tPAcA91YCJ8
kNWB5iep7FaShHmz/pWR/G9sJPzoUs/hYgmrtQfcZPQwN/5EAw2nsC2mn3riKCsFoeWz8H/DzB9I
PgITccm+zBqKmHmuGX8aMD9HxFkMH+c3RGN0KaO9Olq6nycYeiMIM31LauXGQGj0GDvNURR9+R/4
abnmybJsjPObOFMcLiLlbOlpLMpi7tAOnpKZxh9bL17qIgsuIhDue+7Ip9ZJXOlr6PpPW7wu4/tq
jKGJxC1ALEyyV+CGi4j9vx/CDQE/gkokJc/TI15WOeqDujD/AHOMd7WX2Mc4QvlU6Uxlt7Lz5/rD
6XrzoqN1Sy+OP85emW3vxbOmWxT6iuGiokG18Krrm/AZ5Z36ONVTvMXAMNhmqN1vByWgoA3q5/Xr
X7FIv+cPRsuNh7hhAhk5k43SQrfoLRA7oW8mtXfZut73UvaI+lRaW/2XSBOWcZ21axTgT3YhUmfM
MEkG6QZe8qcTPQZJoaQmwiH+YMQ3iEoE4lsLFQYpEmX8U4vB3WGqFr4MuBDBZ0CG6GgNSr9p0V+t
NnGnlpd9TbNtJbv8JBzxe2Y1RJTQCPRLBL+XWpHtCYm8K48V9Vs4tNER9TLXb1Nn2ER5MFwOCJwg
HyLsfacPmLw4tXk1Trm+M2hX//x6ec73owsQlXyM84oy7JIm1OheZzdqkYR+apkAZTwzuGVRoJub
xRqb5Sz+kN2ClqCzQa2Yd+5y7+dFryi104X0htB6AV2O4lBXZmG5EujO9hwDoanHnoOXD3ZusfZO
Xw2j7NQhRF03m9KdhxeAvhUNUmPfc6Kz7YP+wy661VELWQl/n4w9ezXTxaF3Sgq4HNvVK0MMhhb6
NjHvmNdB9s0wq2wTRWX+zMNseKxdV64h9T8i2Mlh506Z64F0c5C6BDR4ut+Dyo76cjLY7wEMr3E/
UWjVryJRhndxZqDSJlynUYHPg8fcjkqlepcaTvSPELWmYlMloZ37VV6Mja+nfcZDedBI5xIfnYrY
vCsyROc2KF80pg+Y2C52sxBK/GIlbaF8t2UZ5ZdWonQqWgQxgEzDVkeeDtqAnlTpBxCW42FjGqH7
iphT/hhlEVKV9uRIo90Fk3SNYkudeoJSJRE0efx6j5/duWQ6MElmEART4y2NhjsLURyzzvTQj6A7
1ce+Kka56Tv0Aq9E2TniEl5Xf4XuXJntKho2a5f+PPcnawNdBwyjO3cR4dEupZdtKGlQkXo8MBvQ
caMPSLeh5g7vQN0UXt6+2mZorUT/s49mTMjwaJmQ5QHcWeSSoNoR/enQfvJNq/hd4Cx3m6OZTpO5
9y71YcA4HSbC3h4me+UEfPK1vBD+D2nn2Ru3lub5r9K47znLHBbTAyzJisqSFew3hC3LzPkwfvr9
0bd3xkUZqjW6L9CwIatO8fCEJ/wDJta0r6COrDuKpHKp4aQoPrpTE+8tEdbpPlTVObwXsdbqlyUR
e34mL3i36+jno/+4yJTSw4Qgc7r6lVDvko6iZgJaWNddgV6i8JTGUHI3H8LKkyrJuWoA2wRnjpqf
uL6Td0v2BV5zYSGCeoGefDoywk6lk2sadBgh96I4jqS+beNVnaZkzwJdAtDQeqeIvY0ZYiw8ywZq
dDmacdFdWcVAKLAl+0ePo0Gd8qbrZilylUYFMp9LeVf5tiP0XURgDeewanG9JyFAnM6Fdhxa36M0
MztfJ5SXD5ZGYo0wFP3F4MIRbCvVlQpLibEJk9p5o+e5HF+bKQUhPzPapvJxnAbD+/FmW18oQLcA
ArDq+D8Ay2vccEqsL5Ojqc+D0/mG+uhkkZtPDx8Psn7d60FWk552g0CXOVKftQekPSR3nNz4xjmz
ptbreD3IKkcSkYkamBSqz6SZrqZ4oXRs4oN9TqX4zLOsyWemBX28kn4+S7i37uWH6XDuSdYp2OpJ
1tjUMjSMSs14J4giRJeKcKXJN1/DT+JRvf/4xaxPnfVI6uluqKG7W3LDSMpNekQxzNgYV9ERi5iP
hzk3Z6twXoWXUMIRVJ+Dq8JPfPlhOChnSkfnhliCmV9KK/Ggi0AKYvWZg9rT/cCNNtL246f4qQ//
69mxnq1lL/06BrZIWlXzGPXX+rrebWMYEm732MMp+B5LbvziHEJfOiBrZ5yr3q51DUgDT/bpOl7I
Y6lOxcDzJeGu0fdt4E35rdwKt5GMo6K6aNdcG/Ym1A6KJrmSUQMeOkjyxdxu+c7+gL6I+QkhuRYy
9MfTcuYEWZvyyRANkmxkDUXWt3y4a4vPXXPm/PjthuC6oFZO8Et553Ti1YjID70Q1k/qfsqPyhfn
S+iH23L/8ZP8dg39MsxqN5RTEjtRyjDlj3Rfvk4v0mHa/XtDrHaCZFZCy2mtPnebcLMs08n902j6
50r55SlWO0FoUN/nbBniWF2GR/VQH9JzO2GZ8Hc74ZcxVjuhifTKanTGUG4Kx+0vwY9hAtd8qxq3
07z0u/zt35u2VbzQho4siZzVX/6YL6Qn7Vjszr38dQf67x32yzMtq+OX3W2lSlRJSF8/B1+qS3VX
fjFvB+7tY99sxVP0qM+ueInOGMacW3Gri1Gk5dhEMWNOkyc9m7UvVZ7zyXz892ZvdTMWVZihRsns
DZtx//ei0w4fD/Hby5fKPfEy5Um26enk4fozAyhM1WerOZbSg60/GMPsasPnf2+Y1dqWyzDIkplh
qmjjGLskPVaVF+tnNum78hMJP9Qo0kL4pVR+1sg+YcGRbzJ5/uy0dlS4Sjx2dwFQzB5KOyT6bVmU
qCii2hXvpbHNCj9FV/JHnDY6YQeGDV//7KkBj9ArAEGyqCwi8LBa/dMwNloiAuWznWZY0sljcdMQ
IROu1ZpLPjieiaSWWfx1dy9gFUyFwIqAb6KsvQLKoArH10md6Eto5I7uBkmcYTIdWOfCwvXNQfSP
ShA0V7C9P0UhThdNNwaIh+tq8LlvVbuOPIBInXwkQ51txaOx1v6hixjgHzBGxLig+skxUco4HTAD
WhuHTVZ90erc8Nh3hezZEg5bljHjSJyI6pyY4nqDU1Pgyloq2Qh0aM4aaCuoaoET0+KvrSrFF3OU
xjcmPotXiC/bN3M5l5cZ5IIzRct3728pZCiwFiieojy17tnlWiaPEiLRqI2qIGZI/3fYF6jex6vy
3dtDu39BBQA6p2JHR+t0MqXKRhY+V4qvjVQ7lYdcePngLA7PO+Aw+Zkb5/0jwdqhCgUSgbVHZn46
mF1RPbRRl/9amUV32WAleVfUxrmJW97/ycJnshbIm4L4EfSLNQlKCpBV0lPTfIyjst9Wkmlc9Vas
7JMwf6IGau4lzDUqV5KU3pu7fjiTia97doBYAGfZ5KXAHqiBrFn1hpyltRSF9mMdcS1Ayx3t5qs1
yoDcizLqUOG1mzgGFz7DOP6EUmehOq4Zhqn0lmb8szOTvj7U6TQvKaFpA82iy7UGzNWZg3HBkOqP
U29K1zBeEQ/u6cI+N3au9FvEbkrATh+vqncbhsEWIyqWLy0gakCnL7rh5Ue2mduPldIlHgXDwEXy
wjqiJa8dAvDAV3pp1Wdur5874vTFozeFHijUt0VpdY0g4t4PUMvXQ2ynEKRGnyVtrWJndKIP73L0
VKyLRhS64oPab1ovRJ3acWWdbfbQIIFRveGd3E2B1yJpmArXhCVv1q6TtWZ7zNXWqHzyetHn3hRS
TttPepvo53zT3q9dbiuK5+DCkR2hmHk6cYNdGya6J8Fjj/Gu3yR6m2Hu2WrQ2TthW7ts0JTpEOe9
XGxNdPDCXaDoVX/m6Pndt8C6hMlk8aBitbo6gjgtRepk0iM3aGIdEX8JGx+LclM7RADkan9uKOdt
ShmJ7U0/8hVupLaQ3j5eRMsiOX2dkJGpWgNkRLGDi+x0LuSk0o1YVsunOZ3igRZCMo5bow6myC06
Mzx3OL0bjrsSfCDsXxBLCmKTp8PZYWPhC2KlT9mcZdR92gLGvpRAg3dTJv/Txw+3ztmRGUGzjgYR
ICU6AWtBkiGl32ZEnfSIJdZ0l3Va51WZVuyqNBxce6a+NGXJ6FO0s8/szffn088ioUPVjP8AHq7y
MCpVBno2WfOkRY103eSOc6n3iXNdTp3h8dD6hZbm6p0S6NG1rkQ/VEXkZ2Kzd+cDt9rCb1wIjosL
yCpHc4w81aWwJiLnwqHcXWX9JugWsdZhMIqjXoefY4TWNn8252iyKQtPBtIhymWAQU/fMGLqddrb
w/hklpZ9GWRUA7+1lepkXqwlDVV0AED5btLFsCsndHTPTPz6lf900bUXDX8o/ou02OnwZSFytbE7
AxnqNL1taQXfDfmg93dIrc8/BtUSpg/wuBXXthoN5/Sk3r12auAwIgByQBugLbkmRVA/UDWM5KYn
TSs12YsS1cb5zO7So9bjl+OWgO2vi1atHpK6NY9FP8Xfuh6ZijPH9Po+Wr4HXALYIAv0ksL86TRI
hjI4U1fLT3UrgskdZaMVu3HIJnEI8Z9K3aKJ8jN1pfdjoqkG6Iphl67b+ijpxhxbCrwFnhy8XHyh
987NXDtopaSSDyzpnBr2enkDZMMcCSEWMg8ZlbzVQksNMattWzVPyYzCSdSL4Qo1knkrOU6ounWl
Ev8DOPj+8fJeR1catAmwxOjBAr0CabA6tcPU0PAkrI0nrcPvetHlTJ4NfdLOXe6/G4eaOzKHC0WD
nXz6AvNusOMGoSIOyl6Kj3MgZZbH0m70MxtmfSLzQEBIOYyBsnBQrrnJLZYu6Mp1ylOYjq2bKkG5
GVA1dyM5SP/0aFiGIrSHwQD68B1CxOngeuIHpTyh/l5eanNjXXSDHtCfZYlCn0h8EZXzt6xHk+nj
t/Z+aUIRXCzzQOywHdZHodI6FiKrqvyEz5u1VQRhzSFNMe7yamLYT1qH49Mfj4hWAf1glij8unUR
ckgLOW17OXyyorTdBqYlto5SOBsbPRbXggF6Rgvp3W4AIQuRhwx8kbbi8DtdL2GB+M5UdPNTUqrZ
rpmoLRXgkT2ZPXIIc9ncVGX38vEzvlujgJwBPpA5cZ9Tc12NqfQpjPmmmJ/S0pFu0kzTt1o7lWdW
zW9HIbymuQgOkNPl9MmCEBuGDnfDJ0cZhT/VmY5HUnTOIBPeKJ/zayREA3UBAQJuJCbEKG+1s42+
mDu0PeLHQGokFAibSap8EyOp9Nto1nEru1EKncNwQc7VTuJqSRwVL3PTG/kiYQ/k+zvQjHbam0Nm
4wsjsgj73aTAHsfLQIk53+iHWFPqOqhHBC+akwR97UmROTSOC0K8kxI3H01z9rR5CPKbVis7+M/F
2ApzRxu6o9qVQJlRvGFqOML9AMfZaUQp2Kryi7AKMFVw6ZNT/t21LYsk8hIxayYldxuPowNWNJAP
XMjkmQ1WpMl7uuNaRmBr7DvciXEVmUq1Vkw3AtKdWpQnARK5/QCr5NJJsNS5hnSiNYOPAtJYpxuj
bu30AiG1qHyJE7UsHxC0i+LkgBedDn17MOUAG6ipGKcwcitFxXfIjdDeqSVXVasMNx1FK3tyAEmY
NAUHo64PlDeU5HlO1AYIbRRUpK/uPFSR2ZFFULTY57IxzTeiRbtpR2pnpz/AnTm4Zegh0pQ3gTF1
1D4bBFS3DU5e8SsksKLYxNjbkJ1itWjxSaDk++PADRJsycDN5Ec5ilTe1sgQDZ5Rz735pKH2VLua
kar5dozLWb61Qz0Sl2qYGTG2O1rVpaGbaRG6djhpKOi+WHraZddCCTIwMGOH6fQezrcl7cNQE/29
DjQmR2yZ837jjE5m3KZNJ5zPsky1ZfSUJEc3xINmpdNZdcaiDA+KKpVvyHxXi9SuOsabINMGwF0h
ljQ7xykk2Z/UdmwfsEBsi91ErBvtKorz0yEyiff8atSCxO+LKGx9y5ZC3RuCIRsuulBr9B2+Ms7g
NbWGT5Qe9FVzxBXTtB9SW+rslymYnGb2kh7My2aUsjL04qaLjB1qM3kEncK0+y1xGCQLw27V0ctm
u+ndic+O/V4BpJJ6TozFCoo44LKtyVXNwU4bFjueXxsUOGp8BDFlFNOtFEnSfKQtFYqboe/U+HOv
trqxGwKwHY9zj3LgRR1m4+DmGbpYX8MEO8AN5i1dXhBStovXHBW4Vv4Efwi8t2VqkWlvdKtCOBQ5
VV3bmuZo5VcgQ/WFiWv2KM24YWu0cgEJZ4Lf7toduleulgVt84mvYA+HkfQ72yd178ibTtfG/L4E
M1u91aTAKY5AaLHcTrZSG7IXI+MFrk4d0CRTWX64BNWzPpVelVrGVHhypjQtwvpVWeQ+r06Lsa6b
cXu5rvTIEhNSyUEffKn5SjgJSXjBBYaftTqqIUMNduqr3o9jAJdIC1GZzgsOgqskDfLwAB81tk2v
rEQiRq+fCmd+kyVLKRU3LsJkNtxMtLWJkx0OmgMGRKDvvxdgJ2KxR4qOmfDVmmToO7QOO94UkKWc
bx/fFOsgA+QvYtkoEiBFSlhsr85wkPFVxXbInivcz56dSIu+Y13e3ql6jSveH4/1UyBnocaBjV1D
UrQWP8BJWMlzh/jpvqwQKvcpmYoe+Glt12cii/W9y5NRf6EGBR+PGt9a9FDVJwkDtC59VoYS0zHw
WM691MbOnTxYrAQCr1T1Kysrnz9+yncRDXorf/u6ktpSfl5FvyyMBH+/TPqkZG1hu5oMBNTLmma8
MrOYw1suqvhMiLEeEpYBtS3ooIvUC/GbenoRg18C+NRI+WdlSuGs2aqou60mh9b8ok5hF1zXRtL8
aTqpL5E2PBzSGOAvUAJOBy0SvDGcJm0+J9HgOF4XVE30BnOlsC/SpucUV9PE6gu20izaXaQao/L5
45l+1+LgFVNFIGAgqwRrunakinVDwuM5F8+I3wefKjOhdrGFwxjpwH8l1Lq3WZiljofVp/paNlM4
wsWCLNFZnjrro3LXW4E0nqke/QR3/xqukPCAw2PRweZZJma1ANo8hs4ZNvITAnm9Fu8i5K4QuS9s
opJbzqtxzLZior5ANSeZLWpsSdTYL2Fh5YDi2j5rS7TLZWx6PKcu7HAP4KkwQx+/OM4XDaX+c3Kd
7w4BKrY42aMjtkjR4iZ9+iodqZxCLSjUlxH1QnOXW3Wq7ofKIQoiOorOZRvvcvHFRoKokYiYiiw1
kFV4Gtfs93gy5Jc8mXXtmvq7OvqBrbXVNh7rHADVELKcd6oqiURxLbZMeBtWxqBtG8PCKvPjdbQM
d/LCwAkTKMskA1yifKXTxx9rWQ2FbsUvbRtYGyVLRzBzkAKMRGl9dY76bTAbtTdKaXGmSfVu46Kq
hQIemQGlMP68Krrx8qW4svPoBdkfYk2RIMWzW+piATaFkva5h3Gen+Hv/GZM4uiF8WEujKi1hHku
hnbOiX1frNlKD9Dn44PZOtJ9HInkYHZqdqb4sMzeanZRTVA4ozjxqXusZreQlEYE2di+KKIMMGcy
+/xJxHnQ+KIu1cZtZwOeoJYH+plOxPtVTQ4EGJ1iJpPLfjx9rQPN3OVkGl8MkNXJsU4cqbiK4mJO
fKtAYPzMvP5mVfOMnINoN0L3BwV5Ol5Bmywf+qF5kRaVvE8xNAPYFrVd4NEyhXpypESAEGCJYUju
gwUWox+haxl7dhmn56oU798yV95SP6ACQx153YLI09yO0n6IXhaQqj8ZZnBotevG0rywRFn14w30
fqZJLyAuUjsGe0nr5/TJx0BFk7ydnBcbkYfHshqU26QyUQaX0eu8/3isn9ne6XoCZErwSrMVzUa2
6+lggVkIx+wa6SUXRUhihaKv1cYegrkO/dCyyvLpriS4zy/7LqibTVX1pb1FRFM2DlVNa++y0qQw
FPRHFnMO1zaaIXiUk3rEKLuryc8OFZmJfJlOVZQdc2BsCMBjbmY8RqM9PHz8OO+mjmIkERiKVEia
0LFePY0IccK1Cll5pjFlRUdWSP3ZJjeM0FZITcn/09GQ4EAvFYltGhuUJE7nTssbGX3f3HzWpdR4
xogXiJkpGZsaN8wz22FZ7SevaVH7QI8NTvui9Lmut05oz2GlaxoLHlVZkrLQj+u53efIu/tz2Opu
Qp/0wA2cbMJZL8+ERO/nldrcIiBPoRlMsLk6WTsDBFEa1/ZzQFoS0z5yipRoAA+YizCUHelMsPlu
uyFDs8g7o+a91D3XiNwOzVbaoTL600YnPL2fNS/pwvDIFLTAu4vkDOZmPR6rBrAzfWsa8vQP1/5I
aYwVtzPI6rdeNW9tuw+PTWp2n4YyfyYxOuch/m40mA0UYGBBw68iR1hNZtUOIoWyOL6C5qcPPzcy
/r1W6cQ71ariajOhqnyuMLguLoGpMJfQcqHSLPHtKqbNetEMXTrLr44TFLdQLoqLLrHqMxviN09G
4QqiLkcXDC1rdWZjExsXul3Kr1IX9E9Gb4wbLBgyv5wQm3RVqX77sw1IwV8GtE0dHuEyNHdWpawO
n/OxqoL0FfN12a2dKNv0/ZS7fVLPfxhbMBTmMegBLBcSfa7VBFKPYm6bTLwWo9ns5GoedmSBVxWx
5BVKUL37h0+mgoQH27NwHujsrfvsxLNJPZnzhErosDiC2GIb6mHmmaV5zh9rvbfpyPK+mcml0M81
sFqOY7LgGyy0hFqrK/GXz+dDjKrEZYS989PHT/VuffCisE1Ako2rlClbBS+o55qTNhvd6ySc7MVG
X8YOrbjCr1JE+yY0z1xu61iJZc5VTZET9ATX6brzbMgzLXxoK6+hVVkvRiIblNJGecCQu7PGYoM+
CPBX+i5O+IfnJQmkTMfb5HeJCtV1JKoPlTzNdpG/OiW3nEssF7gzqZs39rhZn1kr72eV8wTxCKJe
ViaNwdNrqDHrHrtUY+I8MZ19WKb9DwsWwrOdBcZjF5bnzq93wGOoMPQdF1UM0CnAClYDUumKMphH
0jeEeezxmwncbT5IVhIHimdnTVDAfZuntFI3M/Yfw6EaYwwyijouo8MUGCgpun3MYsT/yBa5L/o4
KQRmZkORiAuCdrDLihzLUodLkhbkitshgGR5WYI8s+TKfdPRR0E+pzqn4bWeSai7sJsXWi+tbJuj
/XQm5VbJ88lEsHwKlOm+pJC5z5yp3iBClX42lGk48+bWWw82Eec/YTXtRKQc1iV/uaukQK0b7Qsi
TIkHzmV0JSSLdilNsHN59PoGWISmuLoXzNlyoqxpy2XMHtDJir8hUdmbb5XsJMihhRQ0pMzv8Acq
t+FcU01WE4Pb0OtjAJGjG9cL/9RzxGJx4cEhS7TEb8F36fjI6E3ncvzis3BmYt7VIkycMKGfkPMv
vN93FivcnFGfBVX22umOGN7UGoNcv5j6dMBfnJKutNGiVk7f+lDSBC7SKOrfhbKoqT+mBLLhruC6
z8/FJasDheoXjcoFUgMCFDm5tdxRR340S5Is7q2SQETVemeLEqC9ycfC9FMknnZtVeabjw/NdSb0
96jLuiQSohG79vzLwyYJzMwQ94iZFVs7GaJ9Vjj1sVSpgzTG0F8QQPRbnVPbg82o3WDfeg6kvtoZ
y3cAfEXgCYyQAPRnU+kXJHRnz00Z6E59Xw1plXhosym2l3eTvbOa1r4WsO7P8SF/M9mUURf1Bnig
YC1WZQ2pQi6j7ZT6fpjwk2kardgm9mw9SIaUbqumlv1yIUJ+PNm/HRSEJA04EH/EgqcnAJZYONIn
Q3NvZr18iGhZ7GSljq+Qggs8SJ+9i7rYORmt1THwc3JpT1MyRq4MZOjq2KkNu6IQI9r7Mi3gnSUN
h5wGnBnO6Vl9+SUk+iWR+DnWUmLkcFv64GvycpZIDc0OtbmPSsksDtDaShlPklIPLua5bcNtq5ZO
fTnZdSfRl1KbxNVtSRUw2pSw/rNrEuAKxx41DKQMqF+9w4vO0N1G2iLl/dAlGuw3O9sLR6abEozp
mZRidfz9PdQSBjDiYsuwLPBfFjBCQEId5AKjmiwOryRH6TddGZ0Ls1dp2s9R8BLnmOXmXzQaT0cR
SsyxU1fF/VhO0VVXtq9zLo0PQN4ipKOMZqMhQILnWFLvwRd++XjtrpfRMpuU6JG55WQGt7gK5BIp
tJI+1ON7aXaSO+5nyXPKuT+i51fuPh7qN7PJNUzAQaGcc3At40kHaswkIy/vpR7dxLAdxQ2eBenX
j0f5zWwusBBqE+i2EHSs3lmWpwEWR1J1nypw9vBxa7wkCExfcyKQgp1e7/tJN+ixtm3mRVZ/joC7
PvRQmEViA6wIBVaS/DXWAFhZnuH8Ku5zZQ5u5aCiTS1rsZz5uAZUXwKtks8komttARYQG5NUg2xi
Ea1RV+8QWEeVRrXa3eO2Kl1EQziGm2GW2u/gforQz+idXheB6F6RAhwOeKtIr50T5a8KCoTfMh7j
XxZi/+t1/N8Iw93+fTS0//Wf/P21rKDzhpFY/fW/bqq34kE0b2/i6mv1n8uv/vc/Pf3F/7qKX5uy
LX+I9b86+SU+/1/j+1/F15O/bAp0eqe77q2Z7t/aLhM/B+CbLv/y//eH/3j7+Smfpurtn3+9Yngv
lk8L47L4618/Onz/518AmX9Zjsvn/+uH119zfu//FOJr8yriVxbt35/337/09rUV//yLA/uvfwxv
yx+ln38uykZE/MWU/+NnQYGTfJFjJL776x8oZ//8mW38B9xactZFKhboGD/7f0948i7+5938o+jy
2zIuRMuQXBHLjfQ/BzrI6MUFi/oocQmIjnelyWqSsTrErxwUQQfOsFHzI27KTmwr+ZHmd6Aqo015
CFPPPO/Fj4rqnpBvA6IvWP9SnaS0TMq8yZvBC2rc8tQNtklaK11pUViNk5dhjZTUR2uiuRBcy/Go
j8I1oCkbFJunUmi7Jutp/zzQxtYTaTNLdTf2x0Izizy6Dm2KtYOrF82Ev6EOMsNrBix9b0oxKuNV
FdDfdmdHjsAsRM3UfIe/2OebKded6RVoHdYRFBenfJP0c1NtOoIhdVeN2ZyXx6IRYVJ5ImglSIBB
hWzFfjL0XBldvGOcNPHoYQ115Y2RJmSfwoCSbjvHmC+zsK/T60p0bYynTEYS70pmXJev7ajR/5rL
Mbjn5Tk4n2WdFfmJMqjRFeoqzvCctsa0Ueww9FEjdDJsZCcHY15Lqqo7pzeqR0YovjpOXV2PErAh
t0k07hlTDcxyb8CYObbKrIUuOs9qtAsa0X/PHK0WF1MembeEHwaGVBOiLrgQzFK8SzmB+xfy5fqA
3Ssara2pf01Fg/pZPJmR6uIqaXpSLuPiNIaS7HVUup76vm+mTUx3arK8Jh3Cac9kCS8dhUYqJmcI
46U9gUYw9Hp7FFFTPg95NPmimyQgN3NuXYxONxqeNFsQRtFdDPwqxZc3KOmmbZQQLNs+AW0570aJ
Lpj60ESsn6d2xmrrR9vZC9RDkhA/d8cwtm6kLBpDv6ZfX3sNYb96MGNg9bxpLXQuGjQ30m+QGvKd
LRQVN6w830+ZEV7gnlt74Wg6Dz2utY6bRJNdulERW35tptJNNxixD5gm99rJslx7khBIcIb0dp6G
ZgBtF+Vf7LqPtiMew7qnhMDSqI8iKCBLBpKl+PhZra+NzexmwDK2IJe0w5h1zbPa1mXhzeguCjeo
5egxt9vhlqpzErtGNcef5mbsO3QJGjH+KJSqEhtDK4f+rjCs1JvVcmhv6knjdW4kdcIcZBF/CSJw
B2Cn2ilUwY6CtEDIVhPKpdLk0iaa8ya+wpfLZMEkSH5eFCkfcRE3VmNuwA+FoAiCqHUy2yVHtEW1
ybncyQLivgSInBf911zJtK0cyfM+GCYjOoKUUWavwEhJfWMHAyYpxuCY8+qkywhP53avT3Ovsyba
wEZuOWmecis3o9sxSke/bgJt01pau20zMVeUtvX+bTBK7dmZ43yvGkJ66fE9DLBlmkv6bH2ZXQl1
zh4c3LS9gMNZ8ZFHjbYgi1oWZ6ciDWU5c3uTRsgxXDRRoQPH7wK9cMOuEmTAtWUk/jDQgto43YAg
nhUU4ezNYQKIqohbbUN1w97P6IjDF4ghXAedltpXeqWE8p0sd0PsCiPDMoESbPMMEDyrLuyyRqk9
lPo2RdjZktINBgQaMrxzNO8HtSgVbwwkNbgc9Ti76m07vleGsXyu+7B8FJM6PE/p5AAJ6w3Z55DA
jKihpQDEvYyUxJtK3c43RUmIp6RycMSkEdKTmYa3fYZK5S7sWjP0EjssMeYCxOR16GddltWYXBGC
oHQBZr65avGceraHkv+5A4ge4VtRn/qWlmszC2Kyrknhg96lEzBuy663rhZ7g9rXc9piu17V6s7t
JivwcGkC1GV3je0VQRZe23KaZ1ASdXWLZ1Whfmn0uXc2xgQyaYN0c0m+30oVfn+z0L22sPBoy9EV
cSEQwF4BBQ+aPO4T62qoe+MpoNMzumox962fTJOquGOttlc0J53eBb0zGp/BtSW3cxUiIRGgSDx5
RjkqYApRTQ4upWDMH0pzai8TjAkfSsuhm9BKo+bDWVfuIyAHN2ibBd/AcDtF6M65sBGWLUpTuIje
lnLvhr1MY5+FYdvXkTXNmwjzlsA3gjRQvXyeDIEkVA5LM/SLno96anMtRgZgcuT6FpCQChs+adDL
GgZVDHfIXCL3qBZDv2vj2PiCjWxUeYw3yJ4c5qmzNXOC9iIaK18pQt6lViiRbxu9pBce/APNwaar
b5CxYPvH96YYpQv8gYr0c8BhdZSCHOcqJyhRiKrkoLwzjQoBJWoruGyjtnFX0u61vawz9DvHQkvC
xXks/GwZxfBYilyjAYqHX0YRLZvf2lYxXiJOKuB56ijz4jPS1GV7halj59uWDZtuEjtSKT0Klo2b
iDa5qYyskjfBmERXYad3PXdePzibHq5AhRrAXGh7p85Ked+WFsrr4LKjdPlNUX6rqfExhMi5jwGi
hHsVxQtlD/B3hJOm0eZ2HX5WKciVGJHt1qqScOG3BpQjhPDCMc6dT07d6a4ShahHNY2lZ6WrCrPx
itZWC4+v1gT5bkA9fz7Sahtu7Li0Cz/IpKLajqbR8o06Tn0Tu9GoA20pI/2LiQCq2kokNAA68rzt
BIcGBUtla2FpnkNRlZNS2eqp0h9t1DtV5koyw0PYyVHpCoSn5W9Dqchp7Rc5V7YXZFEwbbn1lVtg
/lLGTRxaww1R1MSBmGS7YRbMVgicZKlYasbXPq90exeV3UQdW8lBfyDskih7rWiQj++R0cnA5wdU
puICcCFqKiRPm1qSu9YTQwBEL1ErZwtzKb2GJJmR6VS0M3ioIm+8BvpUcVCiJJRdAsp2gNNTDgep
1srcUyTUELmleE1OFoaBG9A2K71UjdrmWJtk1ofKmKmm1saovxYK/M99aDkN/lXJBFCzS/Mhu5Jl
J70tHA5CV1OLatxT0gL9W9qZeqdGVWV4RudwlisYGD0vPV7cO3Xu3scgneRPdEL4al2iO49yM7OE
rSwr7qMotr8MfSZ9TrTYqa6Cvjeam4jDy8tgxGBokSeJvYCZkNAjke5vawAGXM/poFmebaVW/Ix5
Z/gtjwPd9Eh4KIxMaUC7uZPUrriwZ0kRbt80BjdXLYOadagEfueTHHc2RsxX7dKox91ohcQplLH1
l3JoZA6OlCph4lfygGMv+IN59G2hTQchyQbo2Za6tRct+DA3dlDjciVnTjQXtz/9S4XOoOo1bThK
eMBKgCR7TYSZCzVxHB6oqQzf5zieXial4Mws+lF0WwRXF49NlLtkt6kc866X6sHYtZFSjY8TDO5q
0xqzw/LFWNHZImprZlvqT84lr1h0Luwec9+wqe5mqVK/jibtrk3cq4rspR35iKfbac33k7o08ymg
23iKkhjHLHw6ivDgqfVuoE+qGpFvYlXHxhzzYgOewSkvGhnflnqnzfNsotLgDEG5y+CTAKFNzOHT
1Onp99ZqW8mzSPf9tkWNysvAws8e9SWUtsiN7YcewzDlWIx6GvupTIll2xdJlXqwE2TtGvcngpWs
jerYhTrfXJVZaHGNO33QXglFL7929FqJSnj8yJsUNfzWp00obo0iioKjMKr/y9GZLdeJa2H4iagC
Md8Ce/T2bCd2bqgk7SAQ8yj09Ofzuemq7krawwZprX+0T3s95y8jT49/6vwm7H8PBD+YIqMzvT1Y
BLkNLzpYzPBMx71BjGi0spx0xUAekxOnXP99MCQBpsIf5d3kF2GUrkG9Nyc31tpO8rFB6CzDaPuT
tziKrhpzc5sS9Ejt7dKt8fss49g6rgirbj5DmJuYqmjbJDBWVx2cbZVTZlXIfNNt3oooCfahUcei
8D112LVdnqnjjDVdCst2yl0fHD4J84aK8kGv5mXWk64Q2JnoMrSoiRPG/JoRM4ACOQ4eJz4fx+pj
Mascn8dCbOo4rGX/r6yVRb3AHvhv3fcdm8RxXzxUy+KWn9g5HTcRHlKwQ+T3UjwpFOHesYi2QV4J
EY3+NBS/Don28/waAnN4yTDOfXHgng7K1CP24he5ipt11/ID9wwCYzg9RaXtfo0sjYiRRbXcD5rN
4RIOc7jckXVLFmPXyzuzjsFzU1lWeSQwVq7YdbfynkV0SHv+73PSdRNhYsnesRpcauLGvZvYota5
2wlwc7Nl6qz/eiEX9xotha3+4C9s1//IeG2WpOpHF9FxV27MoJQR/9mrbT/JYa3v1tEtr0EtJaNb
UfwJFUL7ZJ4a/6cLgeodKtuSP6zQBCv/l655DtYy/MHPbI9J0HMeUN4cE7JJ1d9Kf0SjQicZ8m5+
X+1Z5Pcg8HF44FQqF4Kkxsa9d2LL349hqevhx+YGU/mmFneVGSoOR71oe2/GK46Ussv6rmALTFtD
XMNFF5tt32+a5+HQa6x7SZPTmI0/wJUfbtVNxQlMfH/zWmPbh96xNvzDY1StD0IH+a9F8EuG55aC
4FnMfntxMiV60Mzqwkp/bfbc++86UGI6NUY7WTX766mkl/tlMaH9A5ZbvDdrsFzIEjP9D5TJJhsD
MX+63E/Rc4XRZUnWyN94prHeZ0ulDCO2Ew1VGs1dOZ66jUzQSxG6GBzaqPdSaIvmkYpfdQ7HNjqV
voUDE7X3aZxVfu/ovExxWTk/LLuhl0pMud8nmMsmDp1lnZJqHZoi88MmXpKAhe4pMIHTHsYSXhhB
keea04CL2hxUoO06GRQl4IegCuN7pt/lk8GUgFS6JruzPez7jfLvmHTrtvHjgrtLhEfm6dJJh2gM
wjQHqBlSLkHe6DYmWPAnA2XT3ve+w5KhJ5bgc9wYhgsiB6q3Jm+m/Vj3pE/OyxasKbRvdYLi1JfG
ihQ6WMG6nBfNq7bb3H6odDAdwjIOHvXm4Ex35paVgpRvVvTddhNouib/HTk1u4xoi+mxCzYnlQjS
iV+kVv5hczq9fHbuXhDHGA1XUe+hvIuiab1b6sn8Z9w6DA8oXpuHuvDWk44LCJm6WqspjVqQoAwh
onkhBiBakYKTE50GsZ5flcZ9nIiqr0SCBagT6Szl9J/x5fieu+EaXNHySw8Zvz3glSjD+D3IRfG6
SLdJXcU+Q2myO7RJ6a1Ojkug3X/7uIFeLdKQf5S7VaTFaCxzqDs5n7pIrGxhYZ1/TG4t/62DYDAT
lXmYdMunaqJ5TyehJpxDc+Axs+EZ4VMJtiURg66IVWnl9ojnIDpRMljGWVjO1pEvOkWXWWr3EBNo
pG+LWPwcu4bXLjwpQsmU1cJJffZo8qnJJ83sfsLSNMncUkgALD48G7olyhT1MviSBybZJ1btKP9q
16r4KDafTVTzpF5JyOteCA4RbzhZzHBhFJzbx86BM00qXcfiIGbbvhqm8/HEOND/RePthR+ztQZB
Rt1J4N2sou6/91dxr1hl9QuXmv9rcCva03fUzImHdvOjjbtov44O3a+i9OPnSHhjmy5qVK+REUNw
ULvu/HMxWVuYmnJb7vw9l/y+ty7wLlSadB+G6Igh6ccyfyrMQuRsWU9sPuTqc79JLv2zidfoXaP1
2w7T5u31nZLhvF7aPURXWZFl/dvXvnvvBlZ+crrBffDKbaWM3utrDMyBxIQSF6ewXIufeLBoHF4E
8fspMan6VqyOf55HeprTWu/+a7NRXRz5jagS7Bmif2QqDo9c+bFz6oLCJJytWO7LvMkLhlNPj892
X25EAaBELF9runywFMzW5m+ESJErzrIW+MtFTu38KBcghiVQrnwtHVJGHL1J9zew9nhXYhARiV8h
ULo67R69ujbjDy9MdRJ+oS5eEebPvhVFTwgBii3T3dKQ4GErlc2w0dfYr1qyThfRHfXeqXfLyObc
kOEoE1OwCR+XLXR3ruZw+NXkUe38mINwE3f9BDbMeUHgLr4V2qIXTqsmLetvjAJCL474UmOcn7gu
41dJOdCY2BVZ2QlGKvOcz7L6ZeU+R+43BnE/5jWIQOx19XxEkl/xhwNrPVuqJuR3oO/2E1XE0l2k
52x/e+6zjK7mvkhWMbLC03xxlZ7QFgFcQJMMD3GXX4cWnQoBcdK5t8fIyw+r2whZJ55Tt+M7JfD9
8qiMpc0/Yvn0U8TFtD9UZgciC1owu61x2wfcuXL9WVUUFKS93LxsD21rOIw+VowqM02wjQc5ckw9
hJU719kAuHrfz37Tvruy9IYkcPXSlgnnVLAzFU97lPYlxpJ7lEHjV9829i8Zj5GE37UbfZTe5Exr
Uisl4mczIYpKCGTxwqeu9+Y5a/YcWZRiz008I/0fexmEDyiPfDcZ/dXuk6C02jaN9qm9BU0fydTZ
ljx1gS7/q4BeVEYQ6bodt8UQk9tVZBcw5/fngIj1/VgCXT/yKu/vTZ5vL3NegAhwrEiP3Txcs9KW
e310eiLx9zaSHvicwgaYW2txqFrX+9BhoG6qXHiWuRQWnG87D8hhwwIQnft+WzDPAU7piyh51bJS
bvXHUIhGcdBG85Mr9vkdo943H2oiT10id6epfvDy8q2R6ziRmbmscTYaZ9fZOCIFv+GJILRote1f
9aRKovLbtlrO+7Sv2/vuRMuvFX38x9bZc9rI76RhAkuYV3G8XC1b+4BMw7a8y33myFzswd4P7hBF
5zLwVJuheYh3LJeM+M+5suIJ9YgM1bNXx2ByVhFzdut4iH5XEtglIf+qRKUa1v2jUP12agLSk83Q
FjcraPasktZyiEkESMltjwGd1mBzE7AQ/1xKRxfpDkCuWJpC9d8yNOIIwiZPdTVYp8idrVu7zPq8
tot/CUbHfyTD1f6lxm298XP1j9IV1nmVxr+rulaEp1Y61nIKdsv/aqOubhMUkft52YP+tLt58VVO
kfeuBtPK+1Z3ek0mVAc/q6Zun4vWqs75PLfs1/E4XZ3JzVVaCGvrEjs2XpN00xaOTPBEBAFwiXlK
Ri2jv25tvD+DsqaLC2Z7GYKQebvcy+ro4hH7UQ4eieApVepzdXQC0/0SIPS8RmHnPNMyJMsrOGfn
XZeZD/fgFTrERdiWTpQ1czWd52h1hiyOdmWnQsbGPc6CjNBT7a0d9tdZTC7xsNLj/u8QYJLW7sn4
Lt/d4Gcb5JaXas9s4IGism7Q70P4BfrYTFygUUyVi7Dz9dioBTx65DRLcDbGp00z9rqW7h+Kofa9
BIy22I4oFWcgBcs18AleMMC/WAOvHLkqz2u1zMQ2B5RvHYzpA6Jsi1mAwUdYIwgJWT7yXRRvmFiC
kmNLwk6gII+CDLmVWJ48uVQZMUva1qnpvQaUrZZl+bQ6W/jsS+6LB69vGj8ZJwzn/zj38g8EhkF3
DcIqukcIKp6A3fkIXLQUY0EPcoY0McBnmnsCaryv+s9Q1tHvxQ/r+7zuQtqm1fARY+SbUhNHDKnG
WqOz4zZblY3Mns1x3b6xTHvaSO7hoLFuu5rwZzp1jr9xmqV6DExUP9da7u3VGqKGyO2gj367vN7O
gRL0nFumt3VWop46kn0UoebuDBf4ZHkh0qvWmdALUt2eKKUi7pbW66K027cJMSh/HElBWKhTgwLh
ilN8+m3MzsvrKRdJlwgsOuWl5Z792IpXmqbJGasp+msyiI3pl5wpYhu2w7rvxXGdxOhkysOtEsWG
PATO8P3YR671tbg7iMracpCacgSXYdNehqSlHqJLGPn3PxFDzq0k7hMA2Or1o7PW3t9CLN3ZDNby
wrmis82rm/yYr1Z+84VV1YcQRkeepmrw6sS0YAUHvydfSdV7X70YNIBw++42ieMw2iAFhiDRVEd2
TX5QPmXN5Mb/7Gq2X4rO737WhZHHqlrj/mc5OyuwFZnL6mDrxn+e0K10HCCO/W/0gv0ePN3tyCcR
317sdp81p2HtdechLlSTsusYkhZ3wLdn0BFNDyJCx6ewJ9fgrt7jSd/JaZXywiwzP7qxJaK3Fn3E
8OQ7/Zxz78dW8ITeLz6BeNAEspekH7zMnb/dzZ4vgKyjPCxOUbG2aYVYa8Q67bd+NsLFLGxWY16c
5oiXhUM4hwMLlO8f7XWJ3E8Z6yE81KKB3q+MWPuscyzXS1RN71QG6Dl/xyBw/d2NwMSGBj5U15I+
y5wQam/vfe9+Y0T+m5toKB/qcd26i9cjmM1YiSlvC1seRI48JX/GHp6NuxFdx6vbV6uDNsgKMnZK
Fq/Sw9oG6QtbFKyqepVKbk5GD5XDzFtFKykC43pgLZxXmfjAciaLmg7PMNBcRWcIfH/ulZkO9ipO
fCveyjXdawDeNJDDdtp4+18NYRNzIvn6OKzXdhzTcLYKnmQl/sRu6VTJKIfwg7+7vEjl9heNn+8E
4bT8NmIWP+142t+i6pu78vIB3ZLCR7ykoqfCkglJ6/ZaBfSS/6i3eLNuUdjK4dn3MMiRO76IAPaO
GlpL9QGZ+N3aXlXlNW2GNiq87evgsfuHefddQhBZ4bnPxWSd8qZf82Qr+3D5zKdcdL+8AlfYl5m0
2TmIQhAAjGFVexxUr+pnN95ozzEydkpufTJ8/xvbuCc/Ll+86LBpqrhTDa0HxekTIpBSQZrT9KpB
zBhYtt8ExsY4fvl1JnQ0bPe5r2b5sG+BlW5cNQBTi8Q30bhT6xwiZ/frz2Aagt9i3tnPYu0QZWvl
459uh1eh1GPppz6ZO2WqywhSXlxYxd3rUomlTBGRQXbQbl5lWs3hfR20WqYN6U4TC/XaPUI52M7J
JWpKvnHRhCNATxDWKd9kyYgCsLG8I0fIzdVeu+bk76sOHoq5j+EuK7QweEjN3K/3QpRBfHEAGadj
pFAUgdE41nupBE+pKdbln+6FEddpJffuyofq3cE3OLSQNKO1ZJOajZcRNtA4bzpYO33dumH4vpX3
7jOHrgcq/T/m/v2dGpQBguZ2xPXL9tp2jTgg5Ng/+kaxGO1k3MtrzWmxXvRQbs4FbaS84OLfAyg8
oAo3ajb1B3zdOtCziNsy7nrhnYKlU/fGd0vNctSTH7HMZNm4E+v8CG57Z9Wx87IHtZVGSvJWI4xb
z6IevMNi2/pSMnV2aP1ZEfJ+CKc3P8z36LDUbWndj5azUcUTWDr19eocttqx76Bp+5/7rELeXr3u
8Z45anDunW10Xr4tJmvWsT4wB+9Y1jJL6imzR29TKXmh9fusbZIoE2hbDPgQRIrLxi8+dKeGO0Zx
CDTtjdVeM+4G9bugH+w3re2G9wcZA+4OG5d+DEnRlDfdebZxzgw39mYngQcc/VHUjaSOiqLu4NGw
XbHYh1O3H6kKXcpXNtVQJH3I6HfOC2Ad4jtiojp+TZNx/T2DMerLW0HY0gLmFg6dT/o9p0xxaxYR
bdXBG/vVmo7GaccgPoWtE/Wnvvze2tCHTrP3R48dvUUMLMAwM4Dn+mxL7gmTFctEmkCXt3Gz/OHH
wp3rjY43cfoXnr/coTzGsHroCqzh7UXyZm4fyi8L8dR1ZD9+BGW+1ygDJlbQhoCRKmjTzmBXehCC
zTqbEOTPp73ziz1pykrZJ+PYA5g3VE38KaYl7uYU9QMrb7oLu98O1kIDG9/9FMZwu2DTx81benQ5
lR6nV+xkvoL0JY24eiNXoMhzFugJ2P7akU+sdNr5vjfvFLFsXWGnq6lLS2aCNOZ4OMXg0vQ4dCRl
nWmpYcJ7aNHYd39anhqmfCqcukPJiDAzFGMDiRnWUNVttzpnWgBDgS9jRQDGHp4a7Uv9tCpZNUM6
DHX+XfqFVifMNM3R65K4ExXRJCT3IG1ni921S5zdrhd1KsraYUjW4POYBJp9Xs4S1Fqni7eq8k6J
bpCPnBwz8zR0L4xgM6vK6VNFiPDmp/waJz8pLAeXayK2rcbdHLfz1qkrdti+s9KynNfwq/PCMXwn
pcQtbiyyQ3PY2oC+alWFoZcS9Rqau4F0OK5HO6dfmPcPiPlHZ1XNfIjAqtoDCgAOt9ZHT4LFsXDU
A1iaq7HCj9t2MTKa8xN9JHH8NaLkaaYMWZPfdWeKPDo38/DqxX4qtf+tEeoKyVp/gL/awmugVeM7
SG4sYEHo4iJmkMAfwqZOnVdVuWfCaOV0h6psxsobsBQzOiMqKf8bK+ix72G9naaO4TlvhH8i31P6
28uk+sIxr7E9uv4JfQ0EPZPS7NknCRpDNSqJndQ6F/Hgfhs8DRKYtMOzuyLjpkXtTluDrA4yR9MV
XiAw5u4cxoXeT3PQ2e5hVPWq0mEsFHDUd65bdLLHMhjzE2fDZk/n0dbd/N13CyNcq93avmBhaLA+
uhEdsUd+Pn+8SIPA5HnbSm3/q6LcAt7mrej/DAU5ZtY/omZmSGCvbT14LIZlQ4+tK0h4b5Kwtwtu
ItvnBrVSDb5hfY16mCicoVpXnWpEJ+PRoldwAxUGDYaXA9ZL+mKvlwe39vmOpRglud3RTmop2UWq
S7VxVPwUu3HLNSp7Zfl9OvVb1b0OYdXF/6wpKPezHHubQN6yYUL189ngZReEBP+ugsaG78KOVTh3
hZqoNV6UP4b/puY7+ohzsG0OAnx5UpkyQiwUutKRdr/SnPJmC5bldOycuP5TaXvujvu8R76aEqB3
Yi5gkKUqnO5iNIqEt8Wdm3w+KGn51YMCrxfHdYArOCxhU9onq+v6+IBgbCk+upoh6OJJS1u/vmmC
4DJxYYefVRf0cxptda9+5Fa4jw/TQKEW1SqTU6yYdvrC3MWNnrYWVFp0/XEpOeu4LZZKr9/LRCSO
kSnKvjvQsifNMZ4K28towdotrkoj9e8omArxOQOG+jeAKIbnJCY/BzjPC6z61LI8WPrkOFSg+Glg
psrUnFghXDLEIFl21JYiAqoXMDG7D8Dzm6Ye0RPY0dweQ2T39YBjC6HF9VvEThZI77HSXgcrXywb
bdU4xFm/7r2+oNsRwz0CYT/6xz+xDxxtb+uIQgzhoJoLqAh7me4oLz40YudhZOvJo+qyVU1rHUtg
sPyIWFHVL3ZHuVmztCwIHIdW0IHyWXploXDrLWJ/yfmtPFDq1cY/g7YbMM4swbpP1y0s3OY6IVzI
T+I7Rv5JB/zLObQxjlVJRZRPNSXe0EWMV7FEP/D0XTUzpMYbixE8Zxdjfgm2omuO9ebUzWvf9q37
wtGBpOIEy26al0o1EjHyWs6c5FONeelWWBE5N1Gzls1OQWPYLj+8eiZdaW2kXXyRWrmoFw7jDh6q
96Y8GzlmxI0ksIEQ8zFW8w+2L2IyTAG49DukFTj0j0oASz3yfG/Du9F9XB+LffNG/bJIOXu32tnm
+cB0CXuGa7F0VEJw5N587GUHh7p31V6Yq1l6Cvu8WSjnn0fdJ2km9hw9+3AAQQ/D8kh5uZgQmFQ+
3+RjtRNiQMUzLVa6vTThuuhjMM/22B5AAof199p/ZyCwyPtLzqO0OL2CNt13Wd2BgEjiNjSO6fhx
NxGfU2LQmZTyr4pKs66P69Lp+q/IQ/ZBEKiyo86pXhn53ZsTKV8zuABYpeUwLGMqyOzbEofYNOug
1mKBiRKOcuhnrhpvfvFkbXpx2r7J+Vehuqinm5BLFCWOrmtBwmw8ttVnsJq87w9RuaHeTFBprEYf
lQ3Lo1N+vYN7X/jO4j2wQGHrRimDbOOJ2ik+7l4h5VJnxCd9nTRc38VHLsS+qUM/N3sBob9OAXPq
uoaRPk7ewheNEdg9V+siSYkqhQ27EqC008PQvKO1J8NpNJP7H1X04+daTt5z8x3RRqCLNd+WoQ+8
DDv6RNDKaBPnSguVi4CX8J1oQRMxm+aUk/ZrDmPUuGzZDeDffAjs0e4GmItVvtAYNjrHOJ9V8zWv
IH6PaLvE9imWjca6dB4KLywSMpVHQsBMHjQnJJQLD61RjlOyzdrefnP06D3opiuPYz5gv6tmC5Fn
qRDQ2U6+slJaJXFyluONT/S0xec8GmDQR0JrzqY144NGGtYkrTPPKchhh4ahdL/2SuyvXlV4j5TU
I/z0UIR8jooklHJ1g6vvBqUHkjlSnOJb1mcQePzt3ALbCXAH/eiXmO7YQNoUy0/eaVK+Q7zAvqX2
2vt7qrmDjksH4xe0vncdbb/OCAk3MDp88ad2bdZHSQyYSGqz2HFCf0AAq7j7D4Ue20y4xr2P98KG
NQZ9vnTR2ryScoO3S7fhixDSSlYTd3UKSCsG1m1SplcOiB8tO/EhrMzyEaIqTruybE9hQ1JAP0Tl
dx7adK247IoEL0zwkxRmmjqN14KdWY6Elo3b/NY4gxWnvejDtF3C+qMi1y+zwlb/s8Mi2B9hdgoG
NIKxz5Leg/+maavn1Oc5/z4xpfhbe2bcUxoEitMQ7PN45M8j+CRmnzfDLx+ixa1+NcWCtoWcMP8d
ES3KDG8PGA7wklzGoMVYlsv8JojX8RKrQJpC1UvDp/zdpcAZ2yPA7BZENPlcjAgpxymTfdUcFr8W
5+r/el1Q9RjcX9ci4WKw6Sdl60w2lYdPUpSwaJ3axjd79tHy8g3Le1fpTSRxycNYjHVzrxSwzMVB
T5JGZPm40KKh6RPRWWJLo3GkaNTa94cA72oK9Ua4TmHLg9POiHG4WATPx6BdDFRtlSL1ibxzuw3B
Se1RAdkWIvGOJ+BEeGGQ7qqGmU+lq0oWdY1EHvMjLbIazOQ0BtL7BMlSRwrK9MmNTHSEJAMrXDDM
pJqutotGlfG4h2173WOi4uHTA8LQbJSt800YXlV2u+a1tqDtAQwi42fh4Nd3816y7JKJlEgSgolb
NJCFPNcNKq9ALQtLjYKalaPRSAkiqzXHXAAbpX4hpgNEod8+AEi6d5vwICnUPkSZJfrIytjl6ww9
oXspXTWdV1uNEuJC5Jec84c8ubE/h0bNFzkAStZts9yV/McPBLXta7mwm0bGc7OVAi+4ExPJMwWI
2+OwqfKWRzK+x9m9IfyKY/XgrBsQtI3x8UU2MaIy17e8c7d21jUPtffHBuAhiy/GWeNddtFV9tFF
4vDekTT7hlm0exftHtOnN4pDPTnwos5uSImyfEiNfJW+vM1L9COsN2ZMgxuumB1z60FObstWTR3s
jePctlL292yf+iMahlAcxoa28rah5TL9Nj1EZ28m3SuRta+uWAp4FZ2laR4JFEBSFHHRSI/HnVxM
R95GBC3lca6JS9JrtCxXD81LytxXtkk06vlBQeh9tC4Cfx36dK8D+RxH2rvhT2MxiBSr0CfPs7or
86nY04qJ4zBasbrv6zy0EtiD4GHmgkLdCc3JTQEldcYPzetGHEz+BhJtbgsL+sdMov0VUns8dMhJ
i8TtAAcLgcJY5vX6FPeRwZPk+uTF6Orou1X44DGh3uLazJlnalzNpcPc/DRt8zBiKxiqV+Kyt6eQ
zyHl5hbF0eHM+dpRs/YHQWDoaUAs95sZLN7PLW0cGc2m1kuL2eNMPAm7bdIEU5WaQZc/K+7az5Ic
asmdQ08ODzBkGxkYGzt1HWjiGbd5hcgP/L/9mOevsh/J4dUMLwAt0xCLMx7etU73flr1ASTEa7MQ
auuJvWljHfCb9wnJ8J3bu/HbQhKcf5mAsk40rGzdo0HoQhRi7On3Im/thwLrC/xEHz87QEgXW4/b
pYNH6BOA+8g57rntnQrg5i8kmL7/pPU0vwJATtaxKIclzhbmV9IJHCKKM7NXXpHlE+GW49C0X75j
VsIufevKDFCNb2PVuHG2lvbQXaoJqe6hD/voLUSJKSjD1Q5bRCklX3X1hfhm84KHWniTi3LLmf6s
BKK8f+shIswyRgKHyOZQFqptTjZBGvupELltSAXqwwpIUvP3z/ziazcDPvOW/wotBawajvwpgdhH
72NrgVukCu3yMu9Ipg+WF9fTBt3ReQyEMp6q9nHOq3UDn4wr9ZzbUA/fC75DbHDiLztbZG4XsXvH
nbd5nMZhg84g35eNAclCsTKh8a7LzPZ6gRC5MWWxCOo3kcQzNeoZyMzd/fIW8c2hRIAm3OCL+dM/
EZc3TCxqGZY7pjCCevolcJ98nZObbsW1Zx+JmRqjSwfC5bE/chZeuQVJnfWXZcvyEGtBNhQRMaJU
DOvvBIkCYNsq/LH+IS0nl0jrkNQfZw4dQ13jspCTyvqHGjGOp0+vDNkTo871j1ZV9vN/KzthWsft
MF85u6zfNvPGQLLUwk9vdQxAE9JPXq6BQyRRw6oWZJzFHh69ygvlOdebuYL1l89F820ioZ9n9j77
eRiGn5EsETSYzSJeWo6WABu1IvhY7inG4BCMtiT8pVcVNT7et/ZQi3wY7spim0JiRfk1nHxh4uFf
s67KQjnA7595lbAncY7naQh/AdVuR7AMZK9NGMaSq6Sv1Y9pr5HcxhskbTYXrX8sUPkOf/HZ9DO3
9R44L/0IRniDe1laQAY9hU7W6C7sLvssMTod7GXG/Zb65FmQLwW4+MZOKmh2WlR7pbNSSdTptjM9
SU1wlUP6wNYhqhq4/3/MVRO6Wb/jXvjrOyNopQobPhByW+MdAK3w5j4ZRRmfmUEoS6KVgRMqs7eu
BCgOyUWgxyUEjmzxXOR44PoDAYwbbcoI3Y7+PKq/o0sGSzvZdvO7MCsrqymBUAhMpgQBb1X7QkSj
Tve5qoOUaOwpPkun7I7LYit9s8Bec+gLVZcHDGjT9pfcEl2neZU3d70m4uI5R33zhQR5IztubgYN
YccF/W2Zw5DRFcXfZvImfjijQPG0HZyxAVdflTVtV7i1IDhjn95v6H+/7ImaUnOqwtJtP40e8dWB
fvnNdgxQqvYUlpiQ7zmE9OLgo2LGfkBg1clU8gss/g7G86fTYoWTu2RbBTGLjnBvprO7S8IIUvBY
CwU6a11snxePdTYNsDjYx6bxcpK/CrFqdmFsVd/CLNwo+hVQ3XIOTWzm5sOa+x0Sbhhjo46rDsv9
V/nd25EoRvc+bRqx4uASw8BzF3bzlwnjgfb5pvU0TsD/cXRmy3EqSxT9IiIKKCh47YaepNZgTZZe
CFk+Zh4LKODr7+r7enzClrqhKjP32jsNPA6j8w1eJ1stjh8CnCN/8bSm4xuG5qcTdrbcQUYrbB5h
OnrWG5aP0KkpZswc/u3QHrdrR1IED4TJQVhWALDymjUE2kViTsuCieU26vYoJEOYmAVEiU8tqqsQ
GRr2fjnlA7suxv2qveZPv43M8i6GdJcsiYzv1PriWXWYbHtdiFYJuIANN7H3UqXrtK53vrIGhiiU
XdPmRH3C4Bs2xVTN8pBpHFztHn1Q9gqCZ5QSUw9j8GbaezY8MINOHMh+vq0fvtadfnGntCpidvHY
PMZULz6JOo01DxXR76P82fikKv4pIdKFLOvAGj6bAepg55GFS3HNkgOYpkEFK9xSptxuOGjTkfac
zSTw8UrUcm0e7VaSlBlNDjGO13HqFutZtFnhyzdmVYUfi2DIwmMuma3TJslxgI9evXbo90GGyew+
hVMek4gc6bT+N5aZ7fzYYYaMGTc9yK+YPWQViPbnvqpT90Lza3t7h53v07OjO4jUlqQdc7fkfDwv
A7PwJZawr9MuSUp59koIqJ1ob+Op3iziYA/MR+HjiSjlVOras4UP644zKd0HM9LUBVIfhrBL558S
UZHwjjVwI4eCCZ+TKS4qS4w4DGFD1Huv7PsWsH3+HrqRMyjWbpEMB4IljR0eFik1lyhONe82/CA7
9dx1mWftHX4+doEWlv93K1oMOSQzFl/KGsfjbLaVtC+3Vh7jIoYZPKRssdhVQ0YuGPSEzdK4NZh3
eWGmQ1eNw8LEhy8g9uQ0XocKKySHQts8A8EmF6fz2pcVODahpRyWBx8/6e9RowxErdPCbU4p7l50
2s48utYAJ7sOvg39BAM7ncEttruSPR7mDI1bZZjHuCaZEDMlmAnODNvi2Ith4D+V23geqqx4LEmg
jtxxcfInhvt+yw6oLbHjYfTyJ0IYso47ZURyW0IEUxcxdN4z9tPisZmQUG+iJ7h6SRf8q7PnAO9r
Nbj7DRrP2REiVjS807oUZzdr2VZW44rpDyxcWXtWzmVd1Ckn/3DtotqzoTiwaV9KNLQK0pyVVFul
j9UEv4YRT2XruWfKus8Dhiw7Hei0O7C0KZtYoSFp3fC86Q1EoUR+wj+08DtSsIWfS2Z1ryqrybef
MOVw+PWJ3s5sYZ/tIzeI+V5bLAZYb7xiR/549sZScNHuxWg1kGRYj4a7GWoLR+gWRiyKyYkorxZ5
ZsDrZgfSHZu9a2VIbAXS97tvchHgMp7W/zIP6+5dr8L5V50ZT5+Vt82vtvEV0xVrKo5eRw79gchc
1R5qNbL3lUz6hZ7ZruWjZoTy1JDUd+ml6b2HXo1knVdYBr2MUnqsh+Ustio8m1H7Z49UmR/CMgyT
iYyRuJRl90RLzBe1z5OpHlhmK8SPmtLiVGPLPPF+ZDEtiqHq0kzbLvlKQ3cmScXBsVkOW3jtSPA3
p96CgjkIl6RgQDMLbdSCZgWRSQxieh0Srq5YaBaLnOKUm3Lu/xvThX6Wxt1n5LeZLSJ2pbsrmMXz
Cnej9RlmSDUvdg3fFCWzZtQhcbJh28iQirmcHTqFhnCNUeUmMrNG3h3TjlJpJvw7djywAUYE4XRu
J8KqWY5TWC8DK1zeO7dPGHzVaqKm7Gq23aPKhY+t0Qk1NY7L3Zy7/jOLD7DwLcvaxFWTinXXTtb0
lFhFcdhKq76sczLEbOCBNZqIOKhxQe6tIYUsbOZhfFirEjsL71pPm1kpE9lzMURsoGpmNGLVH1bP
qR/J8g32LpNNYqdFXl6Gykkioq9TC7zfMpiNGJQTgbSM7tvEaaQZoSpmUDoQ756d42xY+nRi8utW
gEQMd1pxHoKxsCLf6kNIAoKljxuK18WCxqHenjACHwBgYJo3VaxXh3Vd7b7GjYhhqXBu2yDEiITs
TL63nnKwcHzXZgqoLBwZRjaiwWkUxj6UbsmALLMT6y+G8ewYVn725Q1guLstEe7ZmTQMTKNVq3Zk
wkC8uG7yJXETvcuynqw9mVLBBV9Ze8i8qY+FbMLicxS2++I5HvtughJh4r237OWse2m7hwaBiG4w
d1iqxcNBPIBHCtFfa5r8pz7ZrOpUYwUW+8a14H+70vzUPW5BidXxuVm7MqoBmJt9phdQhs6qu32P
KHvu0W+finIdnsaRjPxfOULoY8cujAyCwad/KmGMGOA3brZzZp16cUPL1+5yG2JWi5amzzS1++Ob
Zk2+m6ZN7lEReMkIM1MujUfqY8pmrHUaC0C1ejdCmj5OdTsWmN+hHyyW7dhMm9fiNetFU5ymhLUm
NjIQBc/kROjHCyMyeOhCqORFejZN74ghC/arXvJ/zdBkWBbclHMUs4oVBROmwqx3V3FwgAReWHgA
Scv4TBwHPQRsHc5bsvgHjBU/gbVh/xJzsO/tXj+KgocqTlvOi31fWA0zDwqMKx7jbogYWiYPC5XK
u+kJZd35o5fx0SRmhI1mnuU0VBfDyAIM45fzL1rcLLiqcUzPdTu494EzLMUlxDsRHvoWoX7nzx1u
JCFrp/9AGCkoR5HkhvPiDktzwChUw+yipQZFBKMKmQD9L64JT0Z/AjOYvoEGqjutVu/m/5gn3N2E
VUZOMrO7kd0miqlAIR8AO5iC3hYo5Od0afXJjEXz3bp1aXYMytczf+w+uG0DIMv3ZzkXxcjZvnbY
0x5MaGcXy9X1yRpV95tOtRnv1z5c1rPpZo+ZdsediXtESYM7S/Upc3ESHi7jrTWt2x5vV6vFXJz1
YkaGzaL8l7Mertp1izf828BR5Q4spsfkShwZF5NVzc4lsSkiXg2RoZQFMkxbP64J1sUEUKJl1XNv
mhsnySaOYCifLNnK9FjXN3elsQ22KRsnXf+ms3XLxW4dax+UrF5tr/uLSaq/I+NDr3tsl/CRWguf
NAT41CoG2Kb2EM489kcca53aETpQUvrVkz4h1hGAFhIXEnFRm0dK1WH4LZksQwlC0bTngEopOG2S
RNVttZYvXzMcXjtRgwSFye9qxeHzfBsZm9+98lfcZ0i6Len3TvlZrEwrdjSr25sNPlPtEClXUMWE
7uvByWpbRCXeBYg4381PQ62c4CDbcb7jVyR/gX5g+EdeSvLmbDbr16wevI8EQUci7dikEkBcltte
ls6ojqwtBbonXKBLMWXAyaTYDoGJZhLWfKaj2yfHYo5qQw/upogRuGVR15E3T+mCQ/oYeonJIreZ
Ie2CTZA3oSvpahn1E66H4+bkwx/Hn7rnEQBh260sljwFPArI/BVE6XMZ2P6vpmKHO8bAKRqb1Y6t
bu5iTpaC3ScBYC77HoLl1ZthL7ytGI+AcwSyBQ3hUneZyrLu6HL0F8xYy3U7G48Qjzhd8fhGCErO
va7RpSx8MOfWzQQGN9USn70Z9JqQYa+r+cXIl5geE7i6S8oY/MciROb3kBFFwG01JxiTA5CaGm/R
QczidmBmpDnQXsgWjSe3Dr72tH9aCjnHuKM4dYzlDHW0rhveEUJgMMNokU9AvhOfXYs3YuXv5b33
+KVbxASSCKegrnZJsKiaIlKC2WGYp1Q6Ames3yrR5jT0M7ECFK8k3LBsUO9vO0n/40VsMiz76fhA
E8makymQ1a8QCPKvsReP54mx6m5oqvm4tfN4BV9BztUm2WLw/+5xY+Jy9lZnPvbLxhIyFELGeamD
XBnzuVgv4+jhkc420NQiQN5nkDO28cySre5UUffHAivCb5Hybv5bRafFl7XCRzrjBtVtrzk1OD7k
OprV3D9iMArYaCIYGZXzGNIzpcJD2kpDDQq7LUxoGrMfAbdfBjqYk+6zmd4la4pjzvwXct9bIUC7
YbCsU6VsCorew59/sLC9jdHWMwHHTu3zzXo68Kibyo2njP+MlUUbPr4qrB+GudHXhC/8HkgIQ1mV
2B7P3YCBOFtrzGh9iq9EBWN9obmUMf6P4K+ePByog2YRB8jNkMRGC3RRIjdCXH/aQGtiK3j1as/t
3osukwhIgTK7kjlKdfJUh/G2zHTFuRBgjEcebnxi5pSbp4fOlgQG0MSQeqsY91evNk1FgITKt4f4
jqZwml2lg9gG+ar20+hm4almcNzGFQEtcC7qFpGNk8APext222SYgVjrLZCXvSo9dlYv7Cd8pdN8
nTCPPNZZSZcbGEb6T0JpcH2ISAnCgJR2tK00Z7THN2/tAuyqPQkgLJ8pimJ7TBej+St8XDsYqD8W
pLFXCkzIRSkzv76DYc7NvZjWEhrPTE5xrLsxCA5t4Fn6Pre70L4fNuFL9EkHwj4Z2/7kMar5gEwt
vpawnDtAwgASlruoexssWifB3Z0D7QHh6aNpLHaO17Z3xBPLqNFDE8Xr2i1QiE5xV05J+ZmbSv11
A+k/VyTQOdfNrk1+RyMAtcjtvtRRxuSAMSuT5oeGtJmfwK3yR83X+QyvPmLqVlURoIA5yzrv/Una
yZnwF8d9VoDHbuw640AeAxPwkZwZHAt73wC4IFVUiEAiT9p+N1NzO2qHuDCDE6YUpcuQWFTp4XJI
+Av/q2oSbNDJrTCNVZpPNAEDu0z3RTaGwWFlv4+LxQWe5F0tsOnHIIFuiYk8Dc/rVARHMkq7x3bq
84mPhniRiJ9mxD8EiXfWDYvE9oa9YB+m3Lp/ftAvbVStPtblxqc226lyWh9TIkar/SI24hFacKd7
5TNkeljSzfDpuC14qWoHNOQgU4ytydjsiusWpNWzpbpKXa3NBVvxeGjV0TKZvjibtcbtavuXyg2S
H/ZEzbdT2Nfqjp1Ebnol9areolWIXkWwulV7yapRPLJKdIgQKJPntl30awk/rHdeAt9111JfBGQm
bRJBroTr87cBc9Q+rK2p2W1lzZQsZYJtvqaJD6i6GTcTeHaPTVYndHfzmJKgN2H7qdt4Tcvu5E2k
qbeLI07kLq3Ob+T5AIi6pHLICiBkirqxH39ZNPFyz+KmIDivhbed0LBWLG/9LF9WOSXhIzgErRxb
n3p9DTFbbAz2LTeq2ep4p5cQ+dth0bV7MZaQh8JyIKj2VhI4/mdlL27xOjS6WVBBGyKI8F6FDpVx
y++LQM4CVlxbfWa/Yt3hYABqcJw7my0CD2UyL5HO9VQzkffRPPDg+S/w/OH0DIqv6M7tjGMgYGaH
LkECWv8cSm/r72zs87Oku8EJwLcysF+N0k6+uXVnhcB3vmdYIcL2rDtjUhJ+2qyFocCCP2pO2iCh
N8wJXPhr0/EdVFAJ72r1I1wKxiftYQiY6g3RasdEiGT/HVlSDmxV6Ip816tpvfKi9LHnaVKKqiWM
KieEdc/FNB03i/nhru4lOUKNG5bJAT7DuxQr9Th71/37GhcHDorVTZ+BULMPKmowM5+G81oljv9t
gqJvJPUCppQnh/2wwYnIKOwBRB1g/G13Ewx/hXOybqv5WqqwcWKF6WmICPkdiXgg6Ti/Z4Numh1r
d2TAXcwMu1g+7ubz0W2tKT0WY6/uy6EV5gtPjOeyn3zzvnuPHzQb6qY4dBOHIKZniItLb+zbhaP8
GLR9UgemtmI7y34kvcweq/FC4DrWRkMq3f3kprCUpOtIVA1W6nlf02J8+5SOik4bugk9I9M+94aA
Zlj/rkHZvQzIWSsBUkZDDu6bqmRMvzZlqf5VY9MWH8gNIj3BMRT1/2Vu6JDeXyRUvlcMh6Bz6XNL
r5My0tVUB4jpqj9LKgr0Z6fT9XYYQLh49SU2lkCYOryj/SVbMxuC7dunib1vp3z4SNCg8idlPPXA
VGgro2EegoH8HbSubo/5wvqvNsPAEp5cDRckS04ylEDrvlLbEsNzVrhDVXgs7GI8Dbr0IxKEWrI+
oNULkNFWOm/WVEN7zbJW3wQS3Bo3UxRp8anZG4kEuUKzTctCQe3zaqRJi2pDngxHiONgWn4HoIX1
IqiLo/lA8hNIaM+wVsWhMNt0WjyHJKmKMfKHWzbMUxgjlkyGPJMANdUbezyShWCvHm4q4pdvMd0m
IQOZqUDqHgZePvwVv8qwyI96TuuOCDbDQKKzjdWeZ83vuSMvpAy/p2Z1xmfLVgkspO/nwKGaP/Rz
+0a5jPqZl3h5JnrJvhRzXT15xqht14rE+2GSH1yL0B+jagk2VngTcQpssEBx32K8tP/b6afbFCS/
6Z3ZhjPtwvw3/3S7UHk7zPPuQ0cevItBYalL7w9CPkBUgoa2K1pZPrp1q/CmOHL5Im8kvKYlmGS8
4SoRmDHFelyIeK+PS20lkjiWrvfiai3EuwabZ4YoJWl9KbjveOIVUwTDdVlewyEBR9SXzTP6vi+q
+XUIoIQxjqSmOpJ2Y8rIK+p62JHR1Pza6JT3nsmqhwGBe9mFdsAmSQAQgiHg0BSA4HEEyoktmvz/
ePExP1naoe6yMX2STzUFyblbpiU4TWWPmo6/a3vrttksR7+WlvxVDgUaXQqjymKBkLSWHeSWz9g9
IDDhExf5xquqUz981gWDqz0tefcR8IMvxFoIzraaYuLi+1mCBTazmHnKRdvzfg709gk7P37THpQ7
0Y8ryXDJQlaU8pgapqBph43W78XOyo1JAQKCOIz4yFhohFx6yzCCGk8Ori0A4Qr2yQoElAw0nCvT
O4wcTd1zl6ocykz4xaEJmv662Fx8zziVZuca2pW8yFrWgj4cTewM0T64d5btk6xEQLrzVZBHEdjY
spuO/Vj8pgs2P63lewUOXfwO3dY/9x6QJ1lVk1ZkLeS2+TWPdv0WtFR7VZhOMfpN2d2VDentkfJJ
rFmJkZLiw2Tt8iepW+u06Jb9pJtZ118E5qoRUZn4VO9G1+5NNQzOE/4BtzpQjlrwfxVbdHcyy7M1
ThOru6+oYq7kI6ANhK7UPaNBcMhzUE9JzKoX3CoHuk+KrZGVId1xGGkj4e43yYDWCsVzZW83E+7q
Vh28lFnkycbReamB6SPiyrqctmPZznNC6vchgT4Eh6p51kFxQwzmabOEJ5fNJAz1YYwQ8uzmtYW8
/gndJNg7ME73eaeH/xavdG242pk0jVSIK1fojEzZhx8CR+Wyy3qwI54uaa5zP3uXlinlnnARjU+z
Zcj8hCaDEdA2aG+XMGMm+brKJodickg4qb/WzRKHZMH4SHGeCP5pQXhSnDkdMgadEPAm5Xrb3S+p
ILM0N9h4eqYbThz44fZRlVP9t1yNdRGNQMjoe8ly+nagGA2tdHVRXEz4kqNE3HdtV77l8wQszIdP
npnHCzH7iRiimtQl9VpoC7GzM76LLdEDW7zZLAAExlGdG1Tn/rkHioeJVUP1V6ULrohMLgxAWRRx
OyJXVDDC6bo/7F1tn7d83f5ks5JvVmhZ6p6cxsa6MjDJeVlQ/VwGHo1rYo/dT8WbyWXAtcRU5RaA
Ni93CPSqw7fDdXiuczWf06xq/cPK/hMrqjBeHLlSs5SzvZgeuYR7FOs0rA9BVdvrruzs4qimaioO
RV+Ie28uuRksKiDiHHmiLOIVw+YPY2HSRkP8FQAP+jb9ykZ92raQIaKYCYnAVlmdeTFH+DC3Pw+Q
nXLH4oTEiZMG8IiQqoFLkCQzHDFpNbZ+pAnJzpBi3OJHkM0dQ9arOxe9nwpahnC8g5PCvQ1ssW/r
Hg8cD4NCFEtCvNsBIamXrgkVwTXEGjX4avHOULKhmaEJ2RiiDphClj3LaJhbmiWfX4qmzzCrdZhw
nqtspChP1rU4iAkzuz+JyXkkbWFzjvZQ6+y82XgwSMzys9eOCTQhOPbQZ1eqjPQ6Z3hXiCKlfOC4
38ROdqw5fUIa3oZHshUhrMi+08H9Mih0vGate/fSop7z7BK7CKplpf0ay3Fu+7ttXesc7sZqsLC5
Ib74BGFr3ae+i2F67Am9xTYFQRjBCY+sQQIfZWWJSJ3mX78FzYPP9fXlFjr4tVhyPknLcC6xSHrY
28JZGkTeFjlewu8/FG3VdwegmOBx9OzmffOK0sTd3JsXJokq+xViWVH5vm5yMX+mmx22xIgFIXKD
b/fMNMYJZ/osmTj8C/K0ll+SJuOfqVbcp0OxqE/VOvk+BRQJcJ4PCkWpmtxnt/EGj9/aLNsrFbJ7
u7GY1VRR6utNnSpaq+7Nn5N2+FvNQZr/obfIcTHoLS0vLB7AW44WxM2rEPc2qNgqkAdWTzekgqg6
+NcZL3z30oycDBRtrn2oCp4L1FQ9vzIG5M2MR8wOD55Fcs0jaCHA4a4WK+LwyjrbDz+o5PNCUdKe
5r5az2xHAnRw1vZF5jMAlZAhLkVtyInqw6QbdyIf1kvRecFX1xM19dNguPjTDByjKJd+M/wYrw67
hwSewj2TWug1EGRENxNDw82EpxaevPuioevXvzil2jLCfez817MjpH5StzAPwfzfhXsk67s5DlBB
OMEDWsmdq5LgUnDyXj2zap+4D+V8z87sn9zQBSZRXRPEbuLzlOupYx2GUsaG0HCHOGcxCIz/EuKN
IetiOxfQT8vvfpJ+/0mshlNQ56zp/KWd3hhu5dz/gCkw+hdPij28ExfYExGxhOMY7Bfmf/i02/KJ
M2Ih8cBkOQg2w/reH9JYqzC866nAR6LObKKvcLVN8lSXS52ds8JJ/4GvqybipHaeKFmnC1H1bKxm
DcX4p+zr7ndXLBgsijTtT7g5xl+aPIBjFwzd90y800MPH6FfApHmx2Zk6dPjyPruHLQ5FyjLcI/E
UlH1FH+Ywhs7OUwFQAp+WTdo+GtYlxkjiHoJka2gfXxrbu2Zv8mWuwQWt+CAUxQWRGt/cnLzT24U
TAlTn0Q+sDt7vq5UTs5lkMgpQE6bINXVCDsXkUfW9HtJlAe7onVBQgXGEqX2fIz2J8WeInAlq/qC
1DCcwzzRizVlkSJO2ByKFB7lN4aFAtjPmuX8TOInT//OwUDT3bOtoOuiRq9Ez3hjpo8h+2AZlbWw
QREuwzwnl0vjt5LB3NhPXj5XlOIjs8B28GgYtrwKWKMNKugR2qo7pz0Ld2s8GNdu+Ts2lOP3RRYw
+p0HXJYLnofvPERYT+MUuQ4WTTjIpi7ppcuxYos24aPVlj3ToUM86aFEAdPL8py4BGebPfYlcWJ0
inbSgP1/t8GQbi+sB6vJfIXfOLqsA4KCzjh4yGxLRGScfu1PGZcugDJPdD1+NWXjXwtsJw1CYZt7
/819UQsu1KSkYQMe5Zm5xT/2yTNeq7Z6q3PyGsEQ7Lo4rE6ZxpVDNvEhTdgVHjdDETYkTbBM+kfg
0bM/XH+zOy4csgjfJjwK5UcAcIAUChubZBfSKZ0XhL6COUtOUmMpVNjtWo6uWEqW0+zsLmuPjcth
29HN1/fKLDipc4jW59rWijVIxvKemHsneVzaxNf+jE428YCQGeqPR0obvCVkK9Luzs45obBxIgQn
yLxgGTIrcsMJTwJUEf5Kjz3aAjPnsama7kxVaW2nzQks65XnX+pjMGVpfpPp7fR+cy3C9Nx6kf2d
Nkz2ryNPT38stQ6pAyWD2ShN8/Ge53d7J05LV9xBHdBxP0KWtL6wEUPsvP+TLcNU7nq3KUosG1nB
axFIdz6yWAQoeJ1sQ9pZseKkcOnRCShq1nO7iIIl6YVTxSGAN2MzDBxn2/VIS1fBhIpSOzgld+yQ
auPBbdN75JDihdWQ4B+FK+v3sCKrhA6nzb7RsVJMulIQNmJmEGxYTb5bIkf20I8uWVKWl9Y1rNrm
Vfqr7FZ/PhULfX7JfkgZK1J1DilqBVbXShFiEHoE+b3fAs0Kamfe5nig1gl3rosKyjPVOmzpMNsc
4e8iawxTBfFKjJZu+jvZkGR5tc22s2c/aB4ZwePjzys2IxHTAO2z+p7ImZ84OLEapgQe/k5SNHdu
ufV4GfTMLCXxV6FjRJv8JjUlBPFGQbGZ4LPjQCKgtWOK8UJ2oJX/8nPGFi9IiFQEoU00+4mqY83e
Ns7BNHbSDBMUTdO5RkkkZCaZj17Wop+Xcr2A3BPxRp7oacXa2+16WSBnVPasMMnc3mQhSKo/chnm
niBOubN7Ru4D0SuwIov5E/AZrveMXzeC2Wwb9xpUfaPRV0eehhcaJjbDjyAION5GTLFwsX7wFlS5
+SYGxe0+LIwTmBYafoyUcc6l8ZW6L5jN/KOzTKAR2Q2GBj827nuROIl7Yq5d3Ge0yvSnpTukT/Ao
DnDEapClU5NemRShlBUpkq6H52vH4Foy2pulfB4bi1BIz15wFkkm4jEnlvcbSMZiqY4DASq1JFOX
dJHrMhFwkhHcijpuuva7JYnrTjeDPtB24UySonZOM0zDa5YRi38NsDFHJERYbBj0ZS73YC3VY9YP
zobVGpvwvrQNcj+qlxuj765tzC84v6w0t68A7744+jgb+ZhYncRAfCmJ/fdUedFer6xD2yXq0Z9H
hZy5prCGIAXO+J6FdftjbGbPWImHFgxP+MldrlZSUxAenDcXCb05L/VmhltYj85PBBskVyaBCX3i
cpuc7cYQy9DtbdP271aRYfhNFSrDR9Y3bcPLkk6lugtIptxeg3DI9edAOOih6ULiZ0O7LSXrmqmr
HjdmvVFgD+tvx8HCeZO9/pFmCIskeiJo2abdHZJp6L5kvVJndM2kvX3eFeU9ecj+9OwuLhOTluKG
ZCtPwE6yie+EfzZ1zsNAqTEFHop53/I/7iprHb46a1t+Wxb+cpKrelxH43wkO8TzeRr65jxbTsMg
z+NHRH9jV9GDCmYQm62viqsdEDbzi8ALJyHzyHdO3BlbnQK2wq3EDBz8T0FyxTPezJJMkzZklLRp
h34RlDqqqReIx7Hy6UgqAX09wc7lf1loLYjJc5k+mLGpl+++CIDpFt9fFYE2kz5Ke6rmw1wR/ruf
gO/dPfVu/dn7DmmqXYsx3FRe4O6Y0slHbgj1UtG9Apu4Gd6OJij/EEXbX4nuXjQmbe0+kVdcRHXO
OR1TSWwvUoVltA7Kao4upv24kQkGUhbVlXhJCFzhYBJHQbH9lhlc6bvUn+XnuGLzphHma1ro6yPb
ot+jd7Tyd8FWghccDN0Trpdv2FPzhyT77LQQKsPYvqwuFXjMySUzkOG77ArGxsY7K6XI82HvM39P
IEZ28hCvbu5snYduPFqlui3bTsWzlIH/rXsOa2ifbDhVdaPIuJicD4dhAkOiqXc4HsbEP/kO+8A9
eUvrAVDgp2RInP3bclm+4khd/xAoaRFi4SUu6h4mFUeATcNG5uHjwk6nF82P/UlK7fBEhUopJkkF
wn0m8udqNt53UTgdRgA1h9dQzP56l7qZr46YarGnLNbiH01O7weVRByWwn3zIO2G5otKIZasm0/2
oidol3RVCFFAx6sDWk+lSbYzIjpU2cwGHgQrkW6RFO7sR3BE+Ueb9dl7RddPvpoOH7Ku0i9dl5OO
RT1Tfkxq/J0PlcfHVYIyaO02V5Yqys+WvJa3zF1wO6qxyE/+gpq/yfVvlwXmWKSb91x1Q1GeWD2a
xi633rgbPEc99oA/CBeY6+4nQSMem9GfcGj5RFf2Lp+q6sbf1B9rPOCAOThtGi5/vKEW/sEiWuXQ
Eg1Q7NI+RxgF74aGteDiNN8WS0zCOTlZSxM6kTWKlyCU5kHcmiyIEZ7fzJA2CUgc3jl1kfwSTBJ2
XFJVJNG7UDXYXnLRnZufmc/HqyzNoc4UdRZO8qFA5OuCyzz3E8kl8nleMnLe5NperClP39fZf8FS
ZR0cYviuArr51BD28aTwjB+3ql3ns81KooizqKNfAIluIpvNlZec74egInQDeyddI9FgJpsyQ1bN
+8oxfCHVju8WjSlD3Rny4KNFwdxOEkDjWXJZnYosER+AD6ytAG5GTlWke/jDNpWRcWUg6R7Hb2hM
/RoWLRBQ5RcfsJfOufFIG64mZ3ah7UmABOXOftCIsjhnV9EuJw1z52t+rmYhsqqYbPhomqqodV3C
rkplfKJ2DeNgxxPlIwaGKZqzIPyVITPR0s95Cgpm+Wj1hawydvQQ0gVKUYsTNJb5Oy/d8u0Wdk05
O36BGC6xU5kFPLVOwncrSCDUUut5u/2mcI+sKotoyahnA3BJXSsfSYGwbSJ56WAnSIBxmE8l63X2
pNI5d4AUNKKBWqab2lmIXbW0+UVhqOFH3cjFrXMADuFQ6pBuutczE21JBPXOZnvGE9IUsdDMfYqF
gmlwSpfjMB1YgKC7MwkHmh0v06ifwnQ78VmHcddvIIDKuu3Bzd1v9lBX0WDP1mXJzSUU/yPpzJYb
Rdot+kREMA+3Eppt2ZZn3xC2q80MmZAkw9OfxX9uK7qrbAkyv2HvtXGdczdl/cZQNvdezwe6gFAu
n5c5CsN48EfiTmAa9LiV5JbOs+IuA7n1kdLqrrXa0HXrHojKEGnUI/EZ4afRe/eZJ/UFKkBqn6PU
4jy14FRfzQGlvoLrtMUED6MUKc09dVJ1702rx9xHX/GTCIuP2qswGUVl6O8JCOks+Bo8zIZl/FdI
AGB2PoNSxEqwZ+Si2TOi/6qkEzRbEKHcwWFQP5dtUEKyLCv7FDJo/gyh4FymYMBpTiX8Q9He/NZ1
+1CtJkre2iTgfybjaGNahvU1iuqh7WX6EQIr3yjWoA9J6Nd78OdWthlTwK1bkj41KaxJy32euz+N
YVVP3FXT2aPIEpsRgN9m6Ij0OUqH0pm6FlacEwAEIW1nvT0rLqs3JzXHmKEeKQRLpI4MKExmj/yY
i2RsIed8PiPnQVudFRgUUILIOKsCBgeUtRuq+ehdTilugaENjmh/2A8VFS7aopIvxNDTZ5ID1KM4
8lYo6jLmu9b3cs6X/38Zal39YyMVNTt3Tq2r1Etq41lgXIQAHaS8dKBvjXnzA1NFORuevFXfKlX2
WiaJfSW+pbi57Mrjqp9C8OKU/tNWIgkJdk6/ZEVc1UNGt5oKdrKgGTas9bu1qMh+p8RWz7T5nyJx
kkNfwDXGOE9xwF6UnIFafrF9H3NqPiEvui9Cd5uxugYBwGzuizDTLNv6nmgI8Ozp9uXQ/WMwnMR9
6IzgqqZB3HLfDOFKRfkqM6+R/QTFCg8d4LrjArdfPGckW8frRPUlCys7LKjst0XnMtOGXtYeZlhl
j2mnxY0GhWPE10L/I7ZDb8SwoB/QTc2URXhetuVICEjZAeGz6xc/U/tVo7CloRy32gAH1M4yiY2a
tNhlSnEb2iVtD9LVhkWGb57thLFuhx8rRjvc71qdSzwLNW5Us9Dd1p8GYh+KNpRqly+CKrZFUkUQ
l4gHkJScJPMbODlEj85oqG0/RrhXx3eRpR7L+5XHgcQJuk36oUeso3DyIny8CJOzadJAy1mu+5xk
2CYs48We2dg4ji7vzMCxPxjPZJ86MMUpUpGvD1ZVHmBArpqjku8HB7idPSYNc7B9YENY7CTmnC0h
Y+hhEqLZnRGPdZHLE+A245Szc2wPhmIy6OrAf64wXj8HjpfFERY34rgiKGdBb79Xsjc/DIBsxqHK
zeJn0C46Gy6s+rf0+vE+R4IVQXAnnWtrM+pfLeHU+cRs1JwcQ35tlF9d3DHstlKHTPnBO+DZAK+T
KJ9OucURlCe6d1fVOizSfBDHvAixBeRsueogdZH3Tf+lE2ooDJHnwsQ73lIYI6MqPpi58I8N0VOt
WJpGZX3GEhBtRDj27wXIeWwo08xUfSnT/lWX80uarOVBwZt2GJFuo/51vXiGGrTzVVid8Jalj5Jt
w2eROGu0Rh0w0V7XDPaUcXxiY6Lagqx+YL/AQCM0a5J0THHtQtiexVzKlxEMxbYstdNtUSNYqzgx
e1kFfm8YHOb6nDDvoJBKs1YhGquauwVW+o60k/4Hj3Wk2WOlDQdclCP/8gJnpm2zDWcn1DT9trJg
bTnwW/x6Y86TldfJ1hAWNH8LO86XIFv4UjOYcQ5UPyEAbtbf2M14wFHZ5rXBMBcxCeTtXyAT0zuj
E/MQVpEnybfqnachbLvsVFpssvf94rp4dfC66Y2FE+vPtlyuogkFaTxkpvrH42s1h5o1/atd5GPz
ZWrdPCzdIh4D2A6PI1oT2joZWZj3w7FcWfyQak5I2FzCpCITHG8BbXOMe5DruHV8u/PrGz2j2zHo
EFzeKFsL+xg4zcrJS+rxoqdxir4GWrwAdVSPVwOpkvG8oLWd/8mcV2AJAliyDJrQhgxLBrpw0UVz
yeeQS5cvsCjqp2AcNKyNRZTn3A4yqHht/jPbmcWtiqDa28Od8apHJP/2uBsBhr0TQkeZpfG47TO/
aY40hgiji6EJHqwRuF6o3IKetlrC5ywtPZBxGoXfs8nUN+fYAFtDITE4etihdWh2ibKM6C4PgGNt
VVV7u7zwzN0oabkRCUIoLHOS/vb0rATouohnnUjA0fR8ktNcrkNE9210t2RNYx6Untz/WJm259JR
Oc0f6R0Wsml7vOMtXKHGJA3sgZP0vzkazQcGOAT21JHrrpMbB0Em0AZ2jyE2Ih3rTjP8IV5+TKgw
Jms7uMzT914YLJ8IbTy9CdzFf9V9NTdxaja+fBgV/lCy6TokuGpTKQ8goNflxcp+s2nyshg3qySk
cMZmeu+Avmte2GEZM5Kc1eD7ZdK/th+Zi7AAdYFgj4KNgpaf/1zYOEu9yaiptohp6rd2z0BKIt9N
+/lEm8CPiRWqeIZakgmyV0zX4qdjFYqFMXNLH1IUMNUt7p4meXLSMkuLGEVVNkmqWmbP+ZGjwUgt
hqNO6twi5BS4ghFFZq+QEovkLakHHX2O+ODVWY9o+HGrtIZGna3hzbUjtxHxhPYBYYAajxnvalGz
3sm0AX+jTcz83k4SxwQ/Db4JXltI0EN5KtM8mIitWhZTEaQku4m5P4GgFSUcf1QgNfctHOuUG2mC
6YsOROd/LCJN/7+xAnUywlLIC1cg5aj8Ud6yKpEJ0gpa49IDeAfjpdszVQb0zcWz3FCERKtdhQDM
W1SYRn+UCYQgklK4Tjb0XxauOmFGce3L5saFxcuCF5aRWDalzI5RRvefZTqtK6nK1vc0twnQdOAW
VGAYStyN6jxZHod6XNReR279SWKGWZ+MkigCC/fPENuFWRZHGmkiE/15XIorJLsiOMwycMLTBEkt
QcfZUHMCjrHP2hloT4DxsHPyaFyfIfDAdtwYrlDqUquE4Q2C/LY5LfCQphsuJuTCjfbpnm1u9uFa
qinwjnXXROM+NPJFxtHU6k/bHiDwbiiYJveOxmU89hgg0eBXXdA9dyuQo7XWhEaErhY98yr/JW8x
yfHBI2jot5g7UrW3QHZ9tfmALsQFwMhdU3v2Y5B584rGUmiaep94lBOKsHA+dcLxs71lj1V9xz/p
S5JEJSpcjgOfJFNDvXXGHDyhetLjC0FE/YMfaJdfiqwZWCSOIw9NXztg6yKGMZYt6fU9NGUUtJU5
crZn7SvFQjP8DrB9fsmlw/xksxcPMY/h0b9HndC9iyoTwGuZsz81xqD+IhdTyBFbKzrWCh3plRGi
Uzy40qbwccJpx2OXfWOpCPqTwWB144u0eCg4DqqDHqus3Dck3v34PmE4cY7jkBwLppbpsYTcluH0
zPk5IQzXF7hgPnlUhp278VIKe/5jFD/culS2wyGau/AHJpyJbZrgRCaMjqKG9uFnmHGW+u2pdYv2
Xw8/hJGSaZBC1y+jeTFZsH1hGZ1u8ySMN15bIp4QChFjFg7FEJx6L7GuI12Lu28sXV4yNmwokUfB
Uc83X7h7V5YshztmBfg0cPazu5BFdF8BXDPiFC8GXSInkHUZq6V9w5bjM++nUUJKbdk5NpYpsOjb
bN+hSSKGrbuSdVAE5DQJNCOVb8vvhJiNO5LMk/Pg4Rbnwh5L0DZWi3nQh4SN7qYx/JclxcvB34H1
g4TQtAWjNFjBHYkJWKN8AzbgasvJNNO7yq9jJG1e+UY8hTEe62Gof4xq0gxoGcvyzOaThWcIBtGP
W+BFxSpvJcELlPLymW+0YR3QVf2ZYI/gw/Lo4Y7M/2zkR71GcZw34bDvGuEZ+5D2tz0sDvP1GDsK
3adjuu6078TIqJAnBjtfj637M1/GRFwqD/7vGeVrlv7ruqwudoYaVbozRimrUwJ+MYcFS9Ia/orJ
egZlDl3bZ823xnhSqA14/p6CbpDMQqzEKrdVRUm4GfkwgYEKQOLccqN6KpBuXUyYmvnB4lb8JiyR
npnVrX+jKgFZqqv1J1aDyaiiMRoyb7yiwvg+DhGLi9CkcnCqYkJQXFuc23oRdnDA3AKbmZMSA3HP
yfuEfaD+sFqPqFueXlwEqQaDFBMHBnCNK5EACMlBdNJpnqcv3czUeTeAyRq2TA6cxxw+WBtLfoeX
VEPhiifHTbfAYa17Q+UmhpR0Ke9a1VB69cxb68/OM7rulUlqc2eoZUwxbY0iP9P2uTuJPUMdGKrx
7LEJayYgn5AgXTT4dwzjzLOVcmpYWaK/rTqscM9UC2NPC+Mci6AZwuX6zKXNSbIqRDhDhpmFbhIv
bxE3o929Agbz5392UhP5saktpnffhaNRKFB6Ov6RglD7m74zLYTS0JazmyobPo1ytkYijlx/igDu
RAyRpqmN+t08YtrfWHBNx21l1Ho+mKORFAedh6FzUAaTMFvy7GzEKNVPaLHa3vuVGO8s9DjiWzBK
LtEypJ06MRg30jtBjqh/cHTh+1RQFZyYkeHCrZqcEGFTR8mNkbQAvudjFSK6hIUbOBPGsRYfta/T
0TyyEVD5F8vdgVgjH0v50bbd1rsVzJnNjdkNYjlWbU+QmNOOjXecza4IT9wWI7PwfMWWqpR+GNyM
zarUMYGmb00hgpcGFyShUnCf0m+lh0acU27/P6JYWNHwZXfPRodwM+4BgSxXN23MP+TI08OQjmCj
RQ68BbeDZT7OEmBBPI2AYc5dawd/SBhY0PmumQfbAMVjeCZPZAm+JHzQeAhRPylghVQPdZVfg87V
5k5zExv0RTjgLLS827nKgvMSRkQgU1oxfCu6DHYfVPe4JkOSw4BkZGtfmKw6nx2YaqcK6g3lw9j8
TgFK6I3uFPIR7UFs3llpw2hAuQMcxKaS6qEDDUJFWWtK4lzm3gu/U/I8eSb4N+7syAQnl5DYVIRh
OzzlqARPxcKCf+WkmVds7tldK60PU7LljRWYxodlnECrEHgnNx6clp1szQXbveGcQ1iCKQe1j7y9
CRPrHfupKp7mwfRgUDEC39qcu2xADPshACBk4nOufQZhrfFoITy/KxilltuaGd9eGGsq4prs0DXo
tXYVE/ITSokMmMhURwcUY6z0naioP5ZaY2etHXKhDqOejPKumx00StoCCqZkxGehk2SxdgDRpGDF
lSxViSh2wYPUFvZ/pcQIldUTN1LbNms1FX6uOJgrP4O8QmGDBuKwZBWonKrS3uRjC66sqecv36k7
0LoL9hQTR8rZtZ2XlCn3LqnDFUylrTOiKcAMbR19gIj5B87IBbSqx0ekhrz/xbDwEjCy9R4mmqgb
YOCJA49h6h69Y/qmDOUeypDHsBznjCSLOreg5Ge0AZ5wqntoBcic5kj9JzxVnhth+mxcSxVauygv
67vITspjXxX+WxtW3IHssDEbdbCAN6PEH45QMMyKDXdCsMs9FMmwhZJoI1Vkw0XDNXTIBoKokX9j
llNLR/p3ObbBfW5haYaagW5N45BhiQKIxHGXnZe43KSgC655mfkPGZq3u9BaEpIvGwBFASNTZJZC
/gxUG0NM3Ta/6MWBdEQlHrnfLeNVh5KXX2w7OTajqZbLgkGZOFQ8AuYeuXrS8ulJ7o65l0B2GlFO
3U7ZQz6d2OSaSayrWoGWpbLA/MK78cxrTaYiU+VS7HWQDWYcuFKU3+WsWSF4xsSRW8DWAh9Qk0P4
kiOKQmojNPgxZNF+Bp+DVDeAAwjHTmB4PebTk9m6cm9ZvH4xzUc9f/SmyJqttfRh9zAZqRrvmLXg
5vCx6bk8+xGihk2a4EM9pMaKs+QkAEwlGKQ428oeEQMw9IlQUJpudHCFrlZKLTk+XC+pd4VCsW7Q
VPZflGIjgxQg5jXihxOEqEOU8pA97IS8kT2bc9JskUrUsMgigs7ouQeOZKcxNZF4DM2IrOtr5DF6
9gN+eYvuc50jo1Ta5lktZ26j2hoYXwE1Q1yOVjpu7DR4BpjFEo1/vniXTctxNoeR+HISNnxb0EYR
NwjGXXHrMdfy9U7kb+4mZLuYvPAg40XFJAsdJAz6YY/S0n0GOBaxlUO0kSLxK0R+yEpKnh1nNtvJ
QmVRCBg3QVQfcB/xmpO8DLwz0yO4xQw6UOw2tjsfMQSNets1k3IOGFPt6OBAMTq1EQwXNB2Z1oxO
pCzusERIeVAl65Wd1QvyJiK/F5BQQqN/cIc1ASMkdP6tNgQiPoVX5CbdEoQs1EAUwYUO85mTRJjm
gaAYJok8SQTL5sQOO5eOAEUb/1bTZb+AOQAtN+GcfJmQylCaKJnLuIiqisWTk3QvJsmDv8vcg8gm
uYn7Hq1uS4MfuNb6s+kweFtSheGHqrPCRtcBuz3Luc+JCiRlz9m380IiEK2IS8dkU7nxuhI4t4cl
qZYYMSwtIspkykAifPUSQ+a2QfA5xTgdBRiLP5sv9qth7BveN3NhTBcOTTzR5L65uOxosJ54vTGx
BlMXsq6KCHShIohygygaf8UBIFp4ipA5A5hLWOnwPJnlaZQQr7a6n6NPI7ENexsUq1EIEWvjwTCd
O5tVQy8+UZbCYqNCMPcDLQVRNzZCBEKsu0jtXeRNaD2dcG4RXwx9yLyJfmanWhckk11Bg9oMYQUx
Q0s7Ky89wxGPwXfr5UeWbYZ58mwf8Z5ORA23UOsw3E1C8QhBH/GHLdut1mFvU/c3r0Adv1pGRxMe
HocfZ4qDnrgpGtpbixo/jNlkceJUlkVMToq50YcwTejtjs+hLSHQJMI9oVtx0mc3RFX3wJa9J0LD
a73p07OcVu7hedrDoaxCO9qiG/E9VrIosYjXCvvvjIukj+EDBOvIlSi9bYbk+HnKK9IfMe4p75D6
xujtKMI75zUHwG++WLRcBiDoII/wLfB8xmhQqvJuQAEI8YhC+Fz6Rvc7OWqFlddTc6AQTJ+HAK/I
TrQWZnI4NFN4Z/pWHtagp3UFnMHTzbzzpxaubIAUkL28WgWqVKT+H2hh9nhUDl54nms7+Zu8oSB1
qnLy3zmzxF1NQjWjFJgufO+LWyWEhKKkRA0UIQPqWKiyZAEl9okCr+0Z49pgjfC3olTLUsMAjBHk
38wMtGZSK5AoJdI/1ymqLLwUYn7mz4KnCM2t2C0OIrp9xiDa3uKk73/YwU5GTKkivXgwsn54YGxb
ZizRVQNn1Ro9uskeQdK9nYa192Ek+HdOc1kw4HE7TZQ7wMeh3E5JMdzpEVt/PKM4aXaMmITcptj7
bsgh6H6LDgifkXnYOWZvvnTI83tIsSJ4BMhM+AzpGlIR6OiMHLQdyxZoWSgKAUsO2ZE8gv7PHNri
x+hzauGxR0F5snEVW0eP2/plhk75B44okY+NjTt2I+x6uQ4UMQ9dX3jXJhWsIxIOU9A1Y2s8pbNo
SSxz5PgBCLf5c1VKxJcU6GIZDAiCFwj5dGMI/T5qPN0TGRl1BiR0bTo/q26Q19XIi6vPQvEfFCPr
F3l68ximM7q0AoffAaETYFozdQJsZBzxatuRJoLhL1/ZWVHgD6zRnJJ6zbUsilmsn8470Syq2FI6
u0+VhGO+KxsfsZowXFabnYDi9Qwe0xZxh87wR5j05URNmOLNIlYs2BJ/kff7zJZvJUf8PztkHgfv
LAu+8F8TyeVZRYpFHJ8q9JEcZR0mYW0GcTBnGZtVvAhK1NF3IvOOMQogpcWZqeokP6RkW7PPhe9f
faN3XyFh3sp2fgG3+FjlxfRoTDMJDd1k3aEsA+7TZekDPtn52vFU5UCsp/JUIcM9+bZGcIFWOTv1
uvf3XDTlESm2fCbGZ76xy192NHlkUU6B8YV80bwQxssRbQ/+TvQEcxUwpvZW2M/vqa9exsYdUS0U
xdbJnOAyGV597zc9qucyNM5NOJmx2XufC8/KLvHUswRREzfg9VAmEF+HjqdhP8vwkZWsxEITBZn+
wKbwzro+/K0wOj0ZCkIBJX5+zNBRku9cRV/Ch42UWprdmWB+u0naquJgHfr9HLn+lwdF6d3ImhVX
Ndj1Y2MF5r0zZskWMddXEpJAAxQyEAhWBeQHpiHyLpDhy8KljxsvBMEUGV2MVaMgunDKf1sThtw8
D8a5JBPlqS4gM5hVNz8iHSQCozOIDQrD7oIKu76U5VD8CJEC/Sjq4tgR/Pdg6GF593kvYzrZAH+Q
t3zRtc8nrlCMDRlw0fcpx7HIaN/7LxCmugBRWpGWXfJbUMzHabh0l0iG8s7Gi4RRvm+OSLiGtwGB
GLvdXj5EMqDB7mBCGmagXjry4MBn4DcBpjPzezU/PIzRVnW1/WoimdyGnm+fwG07R1cr5y0pUv+/
AYfbobOJAEKAYD3aVl++el4hPxwvpMW3W1zHNnts0RnVM2Fg8rBIEzsD7uidAQrFF7I4WLX4j4SV
Zgc+gjlexVTiojUI8KRFF+1px2Xgi4DrkMBLwPzi9mTwkGF0mCuksVQrKMMcRGixLkvrvpI6f4MC
VCGVpnZEUTLsB8tXR89vxnvArZB7B58ZAIFDzBIjBox4+1hfMDk5QT2Ykb0UY8iWZwo3VMzRI5eL
X0OvnoPr6IbPA76S+zJbpM+WufPPpLGnn6hxb7hHxKcz4MKJsgGRbDudCGFK3toy2hvM0T49OqLL
3Nf2oUUTgbGUga0PKvnIA/SIS/gj77mfrcoY/jAB4lWlbazcqX/kmPsMmiV/Lz13jEHQMo2yoT41
5CjCYu4ZsDPmeptyGPVZg/eHBsA72K7kXIAjiEvV6QNnmxCRdKsAR2kAGvXOaqPqCCBYPhIwhg+0
HoPTgjNoX1nqhNXORDMioiIm3Zu+TfXe64ws5JOvYiRbwXgWGPM+jZKuAf1Ec0f6G1E0LooaUH0D
VqKGSOejsDP36MFeI8YbHiF75saNm6gKTqWUEC+tbEb9r/R+sSROqnF4twwT4Ti5sT5b2RQsQjIO
zCtpCLjmxnx+9skBJ+zWSN/9TibbmXC+l1JnRH8ungx+QKCMD6XDNnLTdAsuBWxxTOaRito/ad97
sQ/Mydp4QhXA/VNHfC2ifsqEB1Og9+8kXFHUNjWBGPwdJbYxaW6JYlXvRdboZ74Yf8O9HRwsLO8M
mj39z3TN6CMY0UJmE3R7Kb3a3S0pev4UeBiIX8QzcbOk1oszS3wcno3P024IOCX1+mYVLULsAnLc
gpYzKF7pRcQhtOsprpYKIh5ac3HyU9jklUC14LZMYn3UDBIO5kPlmaxF+3b5NCcSP6YETT5LQ/vC
mlbtoB5ybtkILwLA6ieZRB+jl3J80kXd8jTM/xh+oqMQOXMAs2yLfZD7QYzJALsHtWHC7FWoHztg
eE3lS5INE3qyemQA4K91UBv1FKz4Ayy8oiQJIYYQC6heKc9hhv6m9CN6QCbg2y6J5DEd6/81ptgy
6I3e88HUHzj9qOFZXLVnjuTsq0p9+9J1+j9To1IAi/aVu5ZzkTYZ2CNBAPsE1NzWUrYG79GkV1ZZ
uEEdducxgq30qavMeW8q1Vyxq8CeKDsWKn2GZbQt/EbilmZFB1RPfquicO+LUCcPljcVqASNbGsO
3hvU1/SNQQyraERvD4ZR5Z8jI4anyeowE9bg4CXYyXtiBh5IKXAeKx1Yh26e8kfHsPS7XaHHVaWl
AuoFt9yvmd13k9HpQxTB56UgdLB8wZO44i3B/OsPesusp31pXRNBbDnKXRsl9haok94zd/Mfc94J
quaMwENU2xjolqD/KxMIYMh9RufGlibBRa6to2RAGNuVSm5LFcJpSMnBQ6qY3OuAIGHaanKQEHw5
39jAcNZMU0+56A4cWRg0LyBWQN6g1pjeIKi1aexHdJ4bz2TlplLHvZvnXNxjYGSnb6V2vDB8vxqp
sO6gSvaXaQrlGTuFfA86GknfCuSOifD81aXZE2hIxLRp+AgJ98t0PYEUlaHdprZx6fhZY98SmBd7
5c39xbEFVxB34d73B+dkzdVt9QfviKwCRl/aBjsUNR7miA9kDKpBbsWY0qGFXh9tNEqwhxxH5Vmj
c3gOPGW9KtX5AOJN3atdguFTbRqfRvjiF55/DPvGPFHCW8dp7iSxGLT5J3onk9qjtT/9xUk4rLrm
LBdaoIh1Q9wlvt4NCDsslMpd9zS3tTo2+TS9Y9dvjqFqILrxwQYZL+NQPk9SLPdRx2rdnIzs0kWt
81LYIT9t2BcR4yW+4JWmMTwYXWlsSyN7mXIIhyQE2Ih3gSW529EkCwKzVsP8xUCejduP5b7LSBIK
q5t9yz5pY2tMkg9tqivsMO/JzleIWR0kyWVCufla0WHdN4vnnKeJkHEcKPbVahc8qbQypB62Mbk5
9TeaADemocees3gco8zfc473lmwLY0huZHmwYoR0/EPStvsN1+Uw0smuMoS+/OI0hvGB4HEPoiCa
sNVb/TZMFcVSMdak5VSalWdTJ+z8kReeilwbr2gy5NWTRtFRercdHu2kw1nu+g7c8tzGhMlzVGyb
wnJmhJhcNImkVHAWv/3NMq0O3qSCNzXp/Be9MKoL6F6xh7P8b24sxAGcIN1GERN8yAPnXY24XTfR
7I1jjP28ujE8KQGFe6bxbGNN+RwardFNeEay91svueajT9r3TPOwI9T4LVNSkZXhu4+onoCQcZ6X
FIFTQzyAizmjIFsDnw57m4+EBIUXGlUUco5KYzSL4b6rPeOQ1pb1FxUjxI+VtE4EQEa5nngvLrHu
uIJs+YyeuQM0mMw75gfMrupJkQJMQA/LxGqgmB27G+6Z5QmumkHPPwfM+6pKn3IgRBR5c0CIgwhj
EgUTdJ3p8O05tblvHdHc2tyPcu4TM4tTy6L1SENyDtqkpWLo8gwcc+SfiLeOrrJQ3bfiYrobqyB4
xZM1xHOqWBXQjnvEOzk8DbJbymjDiLndJsy0v0tBajwLqunOYsR8zDGc3IqMbMS4VESyIUqLxkd8
ltme5Eu2b6WpHnsBmMEus/xX2A7iKGNYU7MS94KKr7gu0URa5Wy4bw1q2LhV9bBPI4tYuoxJ5js6
j+6VjWVycpw6eZvlcG3bRZ1VAb6/IfLmJ6Wf3uH94BSZe3uTFRwZQFMssDsh8c9Waagzisn+v6DX
w57/L3kxQpMuWXrkzQ1Q9c82lQRyd6Ii8jSY7/zEmk5NyjW+Ptcuk0lbXXNqJUFq7Erm0vW/cW6G
awPN797z8JOhAYWnbk6YDqu6+EUIwGGfZ8YK09Xye5hIj2XOd54AZ22APaf/MeAqH2gNxOc8aYJp
pLaa10Xbb9jrGGr0hA5uhaIAj0QwPERwjsvVK95cdJeDoieG/bGok/rZq/TwKsGbHfnNlzPGp+TJ
DYzx2RZaXnlep9grQ/4au6NS7EoiL30vC+5ZgzV9nHqt9YYqlzZUYVV/bv5ndZP20t+mMNVnBY2k
P5OTOByJmKnvO7CgG3+kB9uAyVWgyarG4DzO08/SGzhR8Kj5myqdqn0+prSfjIzfvL7jjIgK9rgw
W28lJM8DyWMhuChzxSEvoMtjmka7BmpH2eYnlZq3pIAhUR5qcOJWwMS5TGXwKXpG3ZsCCtATEZHJ
0wLU+UTo0HRrkdNv9JT75xzVYIbQfjRPjBWM/xxZFHdgp9srE9h5j3A8eiKEInkG1kG5uPDP5r05
bxXTaJbRbbhL3Q6toFk6UFrnmoEoncA7KDGTgilvLmBLqKJ4CvwQ4WKinyZGnR/C0/MLsd113Fb2
8peuCxZBLNZ/rBohoovZe4a6AHeizwD6hEBS43Xd8Fhk47gf7YUGyUWgJtPJOQBA6y9aGgAc5KxZ
6AJw2HSBJqxdSNjwQTK++GORXJag8/FFOlP7UhNbAqKClRpS2hSO3RaiiAkjLmmgAKd9O26E32Xs
pHmIGOJ5xLPY9iFkQoZfwhqvdKJULmxAnwzbARqFmTzaljLxYfPV7p+YaM2xhYrqjiMvYpzZhtTw
w+TQviIq2bs5Y9mJ3RKeVSgoshqzPaaQ9lhrJ8z3g7TEHucTdCNqgVe3iDCI2ia+HyxLj0kfoC5B
FH/CcuWcTA64d4yIxnkedHODs+WBo/eyP2MJ0kfMpxhvSzN8R4frfimRvY1hZp/oSEGaheAg1CjL
P7LOm4esy1jApFhFNmFZozfUS/Rje5V/MtRaXLW2eE0xRqMJ0LXag5Bka0DSw3lhwgznLKquhUct
sE0L9kV6sIZzJHvvJvlwWYxIAxo41eEhhAVyxDJVLCtNURydNYUNEJF5EFiS3tRgW1ewn9Y5HWdj
J2r0OQ0MeMbHfbM3Z7wzGZu7j4jZ+0cpC3tXq3n8R/kB3qCaKkLZ7QBLZMKyMiDQMI0ZF7e7EUlX
wOilU89EkuLgDZz202x6Yy1GvdMMzOR9GmDiIKJEmUZ2xOtC98MBScvwJENVPsxi8TgRyfMIpWk9
WL1PPLaum3eiKJtYJe4/SF89eRzAXfu6N76NkdCfydH5MYCqtpoYms9+sllqrNkcSZ353xkZBD8l
ahjWI4198cmx5ON1ctgEOPDgl6QBcDdwHo9JhoxsA0DTP6Xad8AbNcXTiiLb6Iw4LX/kFS0sAW4E
21kP+t+uwkf85OoF+3Z339D1EmNa7sWItnlwjkQiBPsIK9gOGXJ6a7Gavdp6TGBpLKxAikhjQVlF
uE3Yfpg1oNRZOcaxdPvpoS4E6QA8ekcse92ZlyUjF4YNygbUofVXY9OKZcCgyS5cEwxXRKeCOPIz
ajqLMooF8KQITqtFGS38+CXRMRHye9TDyZumDY3+j6PzWnJUSbToFxFBAknCqyTkVUbl+4Xoqj6F
95CYr5/FvMxMxI3bp0+VBJnbrL0BTvdB0YSGukGD5ysMa/1AB3x8XuKoP5WcDkoaxgyuOC5NfRs+
CdFpUBm4WaMXsG2x7IfCzQ+JH45vkgPQhb3w4i7W7RbwJg5ZYlxzd7uIGWSOTb0gDXgBOfSwMhE+
t7hv1xi6z5eXy/rJqEy6brrp2q1pStq3NbzYnbtggnUDpeayglR+cUnUi71lEGjYwHpajqJZ4uNQ
g53m/ON8atea7a202uIV5ByfRh2nxkPLxBzVnSmR+BtdMvxAJxEW4Ts35pdI2jFoq4SclD+5rIis
BZ29Qw7to1wnA56R9IUbWIzinUn04bIh9BeS/UQpTT9I5m54xc1F2OsLhb+apKzefdMIHZ/xGCKx
j6uxqbcj+Z7pYscdqWm2/6L0iWyTxQwVN8cf2xWmvS1yrCrASCZeHRsepCDncVAE702lPeIJMQEC
kU2SvunMn7kB/meVe5201FrmtLDpBGYjoEnMB2oOCaPwMzv3iiy4z8W7XybjpvOV3mOtz2kC+cxd
YdpnL5nv9MiFIinwvzKdxkwbxWRFCr+NnkcSX3cQVYRQ4sygaT6WRgCSkQuVsu3yWBOf4byXl15H
BlK0WKg+FKpTYYgVTKr85T/KIdSyvKUfz61exHIGElq/QriGtNcSCIBNUa3n2lSJ0HuCnsunnJIa
Rw8nBuUE/S0zwNXIkXqqz80VcbGkKnqx6BHTzEn6giUoTv/5UfOQi/leQ1ujYFvD04N5bx5Gt6ME
lJbZ50gQmEM2nUR3zX0zraer2r8sScvvJTF51I7G+uAGcWihTZKQIKWMvKAKH19ZOzEglcYAHRJM
s2f+l3UGizJU0cxLAnGBe3xVQ/3kX5I2U5fMAvBgIeV55BepHqSIah4jtWCO2jSUcZmFLsLAckVZ
7FrIM/WlEL46smxnNqcxy8ELqikRf1dsLHcJ3Va/thzVvnBZFNmkeDiv2NvdwqIPUIp9wxLdeEmE
6fyaeuBamMdefYOx4TwydaM+IiaxkAcQml+7kAtoIIh3M44MBe4giwpWkJ+DO0hG4wuKrHkC/KtR
sq2i8vYEW4UXqALTeoeuSOqFuajDyIv1xULQ/jH67I2xZeg4kY9YDSqA1ogDmEbPf2E2nwk2k3sP
M2smutxML4BsvEvHaYkHGrLHBwUFdjB8IMSkU1kMzXTgQznd5Jb9wa0c8UYXxoF7i/+etNPvbKfJ
ngkaLtLugHnhFP6xocrAlgFVEuyFPn4m28KALSmP+D97IDvDlwEiuPs98/T/gJl1ljyaN5Nkhtoe
n8wRV1xSwIe690QH9e6tbVCfEzm15g+3k+RDp7FlGR7gcFCQZduJwaUVCUyS5crI2pNSo0Ps1unR
6rqcN683HCwGJuF9upx+SSM+1T0exzZk3AwyxDzu6fJ8EiIdbxgD5iWNanUypSc+nb4PzwAIGQrz
DL/6WurGv2V6zaOFzms+cDYbTD/5NyOaHEwq7NSWIblUPCVyH9Pf0Rsr867eZE03Acpxm1emC5KV
giC5kfi1wZSUG6cngwtc8o5+L95RXL0bWmj1E4VCP3lV9xO24Q2qE2RQUjLeReWifjRceIkb8l7L
kRdMTaE3uk+W8J5jsLpQuMBSFEIRD2rrAmrB4gADyWGJQd/+KLz21ye7sIcbFP6ZoVT9F7Jojuqg
nScJLXKfhfW0sT3jiOOIr1B4vP9NClDXwRXU+tyOd1BSVm+RIZ8HSCInAbpm37K5+QAzI8Oy5hGF
l3iMMpo7nR8a+9Ji7CTFEWh3E5z+W6llcWGGD33Tu+PDJuRXGvcCfjmkaxyb8dZZxhex5LOz8VrA
0PnIJmzJEydAssfUIQ15IMTD5Rt/EC1pIPU5y6+W5smmH+x3D/+OQxWGL3SAR1X74YMxWbeU095m
oNK+h0PFj6rL+928KL2fJ7/eIbWXwcK9YzvIrv6GkNjviQz3+85xPuKZtinT9lvuQhA7OU/v6Cut
eGDlXcnvume56h2tYImsDck06pZSuaX91zwCyVfUlN1C93uhXQotU5f2RRFWP5Vx7H4QO7jIhTC+
aJOEnWmJXj2Ir3nW/6wmu3UgJrpGWzYSidlc7LBID7ZyTySCnZ3ryQq9LIyPxL/zIOJ4u/EqOe+r
vrWe8FS8i0zmC8xCxHyuCfCKHI5WS6BjZ76QZf0Ti0FxHmihjpMI35Mr+wtdExMzYpaTqCw0DrbS
1ghnRO92saLxaTDRqfLYp4ARmmf2TUhOTbXatZMj6DHas9NsVFw2X4Jc935sKrDLzUgy+8LaqXK3
WvFu4JsB7VaIzeQRk8ZBkweQU9Zzs+ZHisgtAn/OnaDTcD3GFUPI44mkelu5Dw35WjL/It6ZTAsj
WbL2DlljJyiZ0ziw+iMXAeJ/o9CbWOf/FTYfH+5zxr3lUHn2zLY7wsoZt62XVNfQ7t98/N2XqLWR
8VJipJr51i60D7Wyp29hygLV2Lsq1EXusRCZIIi0e5B2MMsoRB6BSmUPHVCeQ90b3xoq9CYb054g
Nn0Wz3W7Q+zxKDqqpFXfrDSSxMnysbrwKOZfQWPw5b7QD3Md3+iDs9YuTW5h3lxWge3M4SlXBtIB
B/HkHJcDYpEzcqZQpsAjoihSjCuEL0wbpoCZgHCoMTNAngpWIw33i9J83xP+yyW4EiWGveUTed2A
Tusp6YrkoQHotIfb1ewav07eYmF8Q8EfxrOXGDBJKZ//Euk2nwsBEPxAr6Iim54wlW6Uk9wvLUPA
iNJIfBzTeQ9W9nABFmQcUzXUT6zbpF+oI2TQksbhZ4mWmdRz9cTGhrpatt77849TJQ6KW8sFf+W3
wflYdp1XUQV1Xcs9aR8RKDWH7MnLbbnxPcu487ohHDT+bQg3pYcJ8fXLsXv3nx488kkimuetTqPO
OuGvk6tJvobOCR9d3koXNNs9gQ3vRpPkKm3FZG1aOtGww4/5KDVlB96w0L96bh0J+0nFlBN1rwZq
unz2cSH/JR1nQs9vsh3/wz+b8VLPF7GU0UdiMAHuhZbaEqL32Fhy/872/F8zav3cxMitDqyXDdtk
36bHxaKKl6uXRfZjU5OnM6Pi2hRNi+1sZQTEMzMoGEDaLovHy0xKr95zHPXe8N1pzOSDM2PiDsYh
tVreSo3yr94aZBiSxr4xUrVeUiNTXOqp5QVYy+IV74rpXr7Wk2NWYFHi7I3bGg8kLE3qgjz+HcQN
lUpMPIfiQ6EeyUk8RuuxEfpefsuWoTnbZW/tKT5UL6ych2yGs261s8xJ79yIEmvBce0PmTWG34f+
rTUIHhal5zKRWIGjqhVnKRMbv/FXmAsawn0S+mwO04fXRHu/J8ZWUmBaJntCrChrbH6r+BfZc10z
mmIAtFEcCXEIbn2SqvdsYQtnmtNHU7q8sppWnssx3Odt9t0ZebBAFObpD4Vz5pdJk09KHf3rjGW4
0JoCazXyvAabox8c37exQJL2MMf9+nfookfXiteXn2vLq+FF3SESSffKq3QOzLGCs+IUff6pXNf9
MSeR/hDwAFgTJ1WQAu38DVX4lCQUjoJh6D87e3nUbtpd8wmHcNuzuBAvbnd3rfrAnuMfR7XfEXnv
LTZgSiltMo+jLPUV4zHa5OnKy8m4YI6xDiRx0S2vkG9OcGeIr9OpWnjQOFTfT1Y708uZ+ijZdC1b
doOuiwBBuzzIwfTo6g2rl1S/4bC9uG0W0rqJuktmltlbh2HwNCjNDiqas8aVrbK3yua5qoyIOjFI
5eMA0Y3GmPXlO12Qj3y6koz8agIx/cRXxLlVRnyYZtp1o12G6a5rVbNrSwtMeDKMBh47fpGs31qy
ThtCCRBrBAfeySzgn0pmkDJnnaTPF/lAg3E0NySxtnnYffm1PkI4KXCtigqKj/+UpdTdVEi8hbIU
+2ZqTk6MD6YXk1ZZEAIreNDlJ1EpYu7Dq8Hamwu4pabVRf7D5oIFNuYQqcrj0F12mrE74K0GMMPD
MBLnLMfsaHaN2DfKKZ41fcygSlbRNS3Y0+pyDsKF+xg56VFQkKS6O3V/6Uc0B9sx5j2DiRy8LQUG
cRjqm17iu4eKwHEETHYBJLteDQVLyOqbDnjy02XdC18ewfBpPr2WDoUC3Gv5I1vYLhskS3HP6ry9
WXQ9GWpFhLe84U8rJWWijRbJPR4tUuquH60yMQeoDJYpyPJkG7pJffV7/UhG87kWhMpnhh834GC+
fV1WFwg/VdDPMSdFva63Zxjyl9aom1PvJv5uimh4qpIzWxJ9zwVuzeJMzp4UzGssyse6bnmNDgX/
WCeO1HHkKHQfcInpYU2kvPH38hGButPKeKFOuqrg+P8WAej1ey/e7ZX8l/occYjA5kdDxs8Lthkx
p6zaRWTTn42wf8ozAMYcKMwA2ccMaq9J/5mENHjE8KXtpZ8dJlGYAU+PFhgWEbCApVC5nRpjeE6G
QbOd1C102Zh1Riojr0eVwk0QaekEMYi27qI3l2jGIgazsNf8PevaUXsKO9zyIgjHXH4hmqOyOeWx
TZmO4mL67Ljeb9jFV4esOlBZ/ILM+8tVwD0tgF0O1mjLm+KxfjBSGtYTn4sy5MUIHEYEZKK5zqIK
9uO+Dr3x1ZNRtUukl74yKHFumqa42aqx/6O3hAU6pOEnAs64UgzB69WDF+BVvkeeOdBi5kLkbQYx
T0ShqgVrwh/nEVuRtPXOXA8cOyPkxAr4gDXyyI/O0J0ffMMZsSvA7GQ2+xPnhd75LWeU4KwWqJR8
cmv1xy9Ud28N+6GGFoG0iMdxolFB/jP2++QSe8wcWBw2NnQG0sclw4EaBqYaUr4db5h7yXaqRfe5
YH0ifbBhDvAnOSdDFLmnAhFzV6GFcI43mS9hRGr8CxaJq6aVx/aB5lq+47tWHQBJtDSGQCY6DPdB
vlaEwTlzMkMF35UfyjQZj+AB+cnI3PjkBMrCANW8LTHUhwIgJw63VZxrMqe0d2ZeixdLTcWLM0X9
m25k81Blkbnv4mV8FUwsRHh9lLc7F41CFvMl16wUVVbBuZCJ5V/44D5HyXHtrCnWsnbELmGLFVEy
5HvGq+qHpu7s/dCJv5lfnqXXjz+a+9uFgqXguUu5aMI3tLvfmB90fsgKxyW32TRwF5J0CfsDkxkj
rnUYPhGPHy6Rjtz0niPUOPtRogSdXNHxyK+5LlOgRYHYxHXXCTyuSr03tFMCh8XtJ5UYRDyXniQ9
gdLS4fmfdc9KeT9iSGJ0qtY+5KDKgsmdyXxnli9BXruopVy79guHiAOqPon1QQGnmihpRQwq0Q9o
VufTnOAM0WpG93ay5Z/uk+bvXKh/c9m5h1y3WUCuIM7IaRZ8l9HajgtUnudUFsYfr65CdrlWPgDx
bCq8nsWkMSDphktpPmzg9v4Di0x/1XJZogNct80YMT1waeq3Tc9CD395aCPxeqfnHl+duyqqYRdQ
3HciJu+IqPfWdvHTkywTkohNq4kcz82VRyasB9L4RN3NYf7oBquC3URLjYclS6H562Bj+p7VOKbE
YdqSjyngMMKgPTZShLjA6E7CT2RPGgpElmdO3SkvyV9tXdJ5B2KBLQZxUrTvTO1QnQbX48hzAVmi
Gh8U2TcsdGPQ8XoWI5CiqRRXCSlHc7guxMMB27hKBksRfnHSXu4OPXVzAwTAOiJP6dMAvuKVUrgC
3kLi8r1RmvEDcp7F3dTjeMhin0hrz/+7aXbRL2jPIfCZFD2DHPhDM6Y8LhQE1qQi8nWxTtsbcyrB
jEVmg/WjKufOyb2/ZBNQN5JtiHe+FtFj6LYuCjafS6oEBF/qEaXWSj8Z3+nOMWbJkcttCxFWRf+H
GAxnE5QrIQU0SAIVhXkKjSEm48m6IRMkFHq+6ejRRbZjz9qonkAUuxtbj5YQwhpqyQa9ITuYhrDT
IBcEYihLxOLNyvR7OpdIkPMMQwisgk0iUja/XVxAUIX/mk4YnKOaHzOmijdDTHyL789uAvb/QIbJ
vbUkoeFDw79sHCz0WTJUxfvgX2IPYh8Wc3zlFvAeYXttMhB+kHq4v52aZRmI1tRZiCKn1XiOw3zZ
JIvOV5qSEJfBxEjtOAQfqd7YDB4BfWUJgH2iBrYaycDxPImEHpwC456zbb/Y1YKCcDQbzIDSj+Nj
7zW02RPg6U7e+bsWDYYML0/eP5yuKAuEvfMWxtYHP9VV/yb7vImM9LqEavkoHdCQVTeSF2wtxkmX
pHwSmakDT8/k1dPmzqor8YcQYvY6IyIwJZUGs5jzwUfbE4AHIH3wD1l9BuRt3lTwUmHeKJ6+fHrm
due1RKNqs+KklELmZEbPZ/KwKS9MuwxMfIberp+6LEjXU2gICJK9kclDZaHGsKN5vKns1D+k/sgU
FxD2xzpVvzgD//WAEigsQX7pDYbESH7lRFl7h4TtwsJ90EtlcW+SBGtBP4I5TdJqb3nlmkhaSv7A
Rb7R8TOLjavc5IsXyTMlWqYrBJAAOPAc9llKW/qGNS4jvM8wV2iEzP30wPu3eZ5ovs4nKv02VTX+
ayatMfPUQP/r2eFxnlJLnHtixUcE1eKYpj27KxbLh8lEfrDPabCwl0cO2orSy9Tn6d3zp10Msvmg
TBuiWW5+L5Fx0E3LKGgOwLIZc7St2PKf55HJCjWx5JLP9cmrGfgiXGd8RuwhQ9NszRAkiLsAZWzE
n7Ib4nrPVitYlhEIa+nK/sAhtD0XCxE6lkbrR6+drWObjCslgwU+39LUNGz/Lhmav5TsrT+lvnEf
bavaOQCGCR8b6Lf5aE2sKjXUCNqxA8/TM1DqrSTb+U/NmB1rBoYP17SAZrNWTrw/la3lHEzpvBQX
E5z8i0Kmrc6kLtAqdNuddFGNcGJbL3zQPV/bRxBoVR5MVQZJI56LYdxLd6F2vMNCLDtqTYV1mdr1
4d3o5mXKpntqmXJnNfqb0tZUb2dNlBVtiJNfvTCuCU+e0jFRopk8URwREJSgHXYTt8Jjkfj8AidT
/pt6vz6HaHTERZH9Wi9/MwyandGMhm4Ss4uh0m9agAIRlecp22bTFKFL5uU2zMyM3IqZw34KqVuj
1LQiv3gLa7lyzsdr5uQA9YSKmm1eewVv23Q0rS2pD/bM59F657Fe/ccpYPmouVhOQbuo6QWdVb84
C2D3lJr7UaBGnnPDfF/h4wHLHV0QmZb/Sra8p0oVjyTv7b7D7TTrs2s23onDBEiRbFIBWX7EOovl
myeIFXNO57tJ6ZtH4VXyVsoeDVuL8cJc0nyGXOMSifPq/kheZfSxOZpym3JHPSpM0ZsQC8DuXmWf
c5G7f2sWmu7OktvvNqjBDfBmTDAL/5BvkWaPaYtRFdHBCZkSL5ADfAAScDxrp31L+YM/mryq94N2
ApQKnNWFIvSev6LFsUxLSuY8xcPl7KowuSdw7m6jByQOPQxSGfTNdNon80QhqBhltp2V7v551Wxs
O9UgPfGk2nsuF+yKz65RJHMcgPOAqd/Q9ztCB2z4DHLFYwWYuDgrvWmyA85Fzjzx5p1JDeeYFL56
qJbsC3B7FCzUtakequYcu+1D0S2vFSgwS2MXAb1i88dY2v/6COXQVxVBdxf7b3QdhbtY5MbGdYsG
5EYsh/Wf9RqWSf5TUGIN/GZoSLQl/kJJ2Mj2Qxs6RxN0NlnYvPpY3PTgJMWTGye/mctDAMABbfc+
pfmBBcH7qx6bdXFEKlbWEyPdRjFMqnSAaByBWg3KDvGMAmVXvOvezfDJIJujwfKAbUmF7Q2u/CdT
29lt0dAMOpRnVBtMojr0j8QTsmPGLUHRIJxfBjdZnhihrvjQzCjAQ6P3id/LC9INV2dVDIeKtvg1
AuD0H2RmCacZqBZSss/1g9TQo5pn/4g5bZFlo+S/TNjvnfL+U2ymX1hW4sgBvP7AIwf4rUz5IfA1
3quJMwJJ4YWWnVt91rgIHtuuC8s+vZZb2Q7iWHnWm/CnvKIzlDdfUxRK+tEVtuI+T5T1TGz/mX0M
+9ytOIrQ8h682pAPZC9xMrGVmf0VGXsAcfgc41DuWAslQUFNoWdkZbD9AMzm/NYMvfiOXMLVlkf/
bEgr8VgPgvNNAzDbPJZ+6+5kWxWPhZ9OO5vm2B1WpPT3M//nctPZtgZBTlrsgsFZv9tSNe1e63h8
yXRuPSxpyMfVTtIjzdP8zFkQd8S1KODDBV1ddQ632EasZY8G8Qa3yXt9H5Ws//Zt5HxxjunPWTQb
h1qL9OLHfe9eekr7ByBm4gcBP/7PnAVtAgTyfO7Km5ry2+joxwoTCVSBTyV/zJP8vpRDtmcqZZ2x
oVS29UfXBnNsMAXOAtip4MbLfzglRG92uXEU2Dypmv+SBNyS1fJYR4TlhQeOAIewRM7ZLGUJf3cU
97aZ+EP4zmZ+l3+KtGv2I7eVlFTBCIXAUeGe+j3bbIyjwD7xCQviep5k3cgDsEUDG8St9hx1//n8
pA6Unqh3j/yF6X6FGW3FJbkkJNwCc4pTrqHT8tT0Y3UCqRwB65tjC1oEZ83PBQeeQIqrxw9lSH2a
qma8K8PvXgwIQ9RCoP/I2f9uffRTK4VWTTXXgwaQzoq8ccglY+rmW+Slw3vh25L4a9n8uFHqnK0k
rn7TiPjRjrgo3l8vRmAdLgBfarijHdIeFPNBGcsrm0wsomqYKjuGZZMjRWBcfwdqELE9NR1EFxLL
XiTPp2bs/j9rTL2Qzz2uCgFW8RPjnD4CwmDCveZX8hurJT8N+agM/CUeu6XJBEwwSuBoHrHAC1Qy
f883IX+aC/lP0+5EDQN3HUtwlVRHWn6YGS8eSvKzq2N+1O6c/+dLSoMUg4gC9GhZv2kdIcr3Ih8P
nTSOlixyaprls80dh6YDvRWEJTY5ojomxgMSDltCYMQI17AOdt2EV6aRkxdo+t28YRYKhbaeQI5h
ru7JYAJMmUoS/K52p9tCLxtNqpEhIjKyIzFTVFvb8yGilW51jCosDHLxtr+8yr6L3aBtVfdH12aR
M8dRzMkunAaj2dJ85MtPQmPQ70CzyA851WBeFePoZz/NDP+l6Do3UKKBuFuCyQnarrd+BaXvZ9eJ
Qn7hAr1TE274jDvYipssduxbE849s3qE+vepnyzhgQZD2aJFFXodlCQpkE09Os5kdX3ywkV0sgPw
p0jqZeMVu86Y0k8ZW9ne5jbj/kEXGIeToesx3Ttmx84s3DTqSi5vj4s1J81z1YIhA3Adqj9MHKji
KUZIdV466eBtAfOo4mfNS6kK/NCvy0d46pLrJyPhQ33WlHynvZapIVcxL752CTud9Zik9gveKv0l
24y8bgPxhoHJLfehaJ+EFNORi1gJR6CzWP+ul/xKH9hmqbw0PO4ak5z1iKjCejNuGULKqXBUhvJC
zJXAdqWhpSUMbnu1o6ne59wFN6pepvYyu5bIXyYQPcahT9RohhuhmwpdJpq/mUJb/rYF04MXxzH6
v1SRrX1eymh5JEibtkEbdtH8xpERUANaf1L+eE4nnzl8FuqQO15IhXVAyOoK2T0YuZmJLWil0f2k
v17Vj3Yt5HLAkiBhs1kEGuV2jmHq1BtErwHCZQbiNTRCGn+J5fDmrRh6q7cGOfqJr1+PXM61z+QM
SATbZ7S+sk9UUuVfx0lZq/c7zqe8qhj1DVMxPCSYmfk1gkhMmoes22lJ28IhfA9x+cYcRnnnEprJ
Ixexkcd/NtEPDwU42U0c83ffZB58MghBA4zPkdfWjKzBW9v3i5xvq2OxJDGoqhY7cjrJJ8dUm71M
sy7e5jYbmg9AhirlN0j9AfyEPrRhivnfKE+FZ2biTHEq4j6arpj9s2TMmWvflv2E+KMq2opnXjhQ
UdL84K9FIp3xTIyu7CAG2t6RRFpnvVPjZrDWYRf24HJG/yELqd8xZBr5k0xOch1lz0lZ4uMGQHqy
M6yi/jEfRXk017JQZTI4tjFqpH6EFXetbgBDekfZy1gZLVUU/qk4OY/PLnlynmFMhwNFcFjrqbpy
vXYXA0U1twuT8Xei2F6RzYxVsycENPXfuaH96Dtlwn48m9ZoZde8V8NJuyi3jEW1+cocGFtC5kYU
nmtST+adsP10p3UK9LHtNOPnbrGwW8DWUcwt7IEAlUUaL+FxMdkJIbRFOkNyLSk6pg9mYTHOGc1W
erYpAdRQiGIHp447u84RMpnpOJZmSnJbNFFGUseO7pH2GZ+QeUuMeChyJkD7dL4axPJ7TG+ZfBgE
CeeNUzJ9/djYoZEBdQKW5jLlrm7ptHgfw0AYfGNMhc+AV5e9N3Utd+UUmnevqsuTTNz+b2T5roJj
Y0lx5qKHB+ov0ISTBI4xdMNZlwNzvSgv6NZplRwQ51hgHHVkkgi2KbDwYKdOwhOH8Z6+DQnhE1Cv
/thuNNicWFJNs3MiL3CqI3P88d2Y122GshrTa8yHKQAOjy7bRvCN1uiHCOtT2DUWsbK8W4j4m41Z
nVPwK4B0s2hA9HP0czFh/4ANBw0FEsFerOVbDLIf3xkYibp9OlXpGjWJE2Zaminx0kM7ms6tRRJY
7rZw86cMkpUqN/SqJHwHppdYr9J18xTPzG2QZWOXcSMGg3GnskSMCjR+MVowHkN/6Yx+cBBWI+U9
mAwv8A4XifVVcamCqAm3UBxixtPODdr69MUAhfFGzhnmBHssgwfXd+Vmx9tWYJlznewsYMFnL6N2
0SBlpayl52lEtMEMq3W5XJTwDm3Y0EQleHWTFW1eswaOhuzC3n+vh9b2fzUN8OGRUnHFZIDUlJkM
DFbiOA9i7kxk1cpUuTx7DPXuq5BS6rYdoJRdk3GwNLMZdhmfao8TwnEgaxCQm+zf7DYBgFdHFZfo
NexzUg5kDsOFJTSzVaZ+uIZ0AfN+BJsiIKpPvoV9eqkF8cF7764px54kKPzZFnuVfCFjTw+DyD26
9QlNfwbR+l4xEzEVll3RrtT+STHI05y0WMOJ5prm2ae1H/8ygiK8B2RTt3gg9OlAS/GF19D4FjgA
SKKpVJT10pFXj4rNXuxtfFf1aPtRjMODbbKzqS5FOw7L2Xydel6wT2bVor4Rdmouqhirdxo7E0el
0ug+ctNqgiwpavEZK1GcEk4nuN8ycoH7GE3bvdUgBGIMIJvAf4srerCiENqaG3untGjDf4o1BrT8
ob6AQw/PLHKPV5WIAiISfwOHuerObgmZ9hR5UnxGiLCSSEPHhRDTjf8CfmjHOVwIpSeiZS70B0oR
3bRzYgkAkhyXQ4TNdjCBaaPGQSRog1/Kwo/XUZN+WLyL61jk/8eBNlLPZ4FyYyWH/NCFDXUnmoDm
m1eugG5gZ0ic1pIUQYZbWmz9ZmYRgUYt98mcp8o21Y3KGSRs7W3MGf49GZT/yL8m/iJB4mHNus7x
o8JkszbWYPfxgQtAxy5c1drysR19+2R4mMPQBCZyj6BtydtFjTSxTuz53RaO+27FWjxnQ4Z1P66j
Ezevtdv+ZjJnU956pKDwp8Bp5MlhKZ6ncAfZLjty1UX5RPNiiCtSSW4kO5+abJTzmuDzezTGxOaV
QzDmNZoKdVWqH410wz6Rkd9mk7sXFLIY9v/Ec7/edIWhPjmZCuOZvj2IySx1qKOa8GMPhK7oVEcU
d/Ummxv/LZFkY3m12/Gn6jmpgDFq6/FepnPM2M+kiBa5FDh2LYMQ65KzcihgqerZhk1Mb6TlOr1z
rZ4iW1fRmLksRaqJo62Y3o/BaNOAe3p95+MR6iulTOuVpRmW5s20908Jhq86pJiBnzls9nlHYM/n
W8ZvP7yEoEMp7dZNAPmF9Hk5Gmprd1PpYHxZMnYfpObOdoa8WchlA0FnJp7VRMnKDLFhPbyhtUQE
yW0sgjn06TqbcfHPFR5/rEUmM8BynyXwS9v0j5RX/BNDBz2JA74xgTkPTXSxJ67426wOneIxbVxw
H6hrHIPzsXEhXPYWzqJlZqBdKuV2BoEzKRX1Sc+SqPwdEWGAp74bsNrhTn98iLQPhuAXae0Qs8f3
oewNu9zRGek+waOzDd/Q1oCihsd+ifpGndEs1mtfn6z6hevw2XNSp6V8KsCMehvhOVZykg7wj1OZ
JirbUiuMug2yMOnIWLljQHdvuaJKL59RJ8z2MMyNixrUzkw/DQvDZRQPxy1ZQudawkgE7SjjMqXS
tsK48iXsjHfCp+HJU8TaLzWkMvteWWUzPSdUe6t0mwOkogSYNZEn96IXdftcxPOImwL8lhupJBHL
h6DRkGdsfUIi1lfyYRbT2DM4GUPKqwL54+9ITkugJGnViT8NawLubmg5QG9TcDQz6RmR+DnUMVWO
Z+GvtlkVW9yjdxVAGZ+bvRrlPOzSkc8khhz74jlr63wzuIrtrXXuJJoG+Z1CWbh5fEqPDLCrnhnH
pZrujmFyQW7GEPZ9T8MHhnSeOuAUWjwC1/andidnUIJ52xDxJeQ9fuNbxfGPV7MufaMQn9MxttiC
3FtoqyGh0LTL+ufYGfD37d4r8wO4JyHvyPYMFozKLg9xE9Kg6ZqQsgQm863WwBGOrkmROEirtLqQ
acgD3ZjqGE2kYHdFhSQ2TBR4NqqM1YoZjfgxL+2N2WmO1ZEcuy4g52fv/8fZmey4jaxt+lZ+nHUT
HQwGyWCj/16khpSUk3Ny2t4QLg+c55lX3w+rN06lIMENnEXhuFwhkhFffMM70N0fgIAxnKyQQoq7
7KUddZLcQhwaCvD2s/jphZX5k94RIs6FYXkmfx29yW8VB8ZezzXaRcHYohB/FTkZ0+42Va+QdtUa
MkeHglxu3Ai47eR3tCsLY12m2syRAUzTFHdzJDaAFcnc/z6PzbDpUWXpFAp0wYxYa5sb8lAFSiwk
VEbuHVTDVyc1Sue7aML6Dnz6jM5WWVyDmMDrhslWbAFDmrotwnIj+IOio5WEQKQKeR+x7DaoStYU
OGXTbu0KxDyNVD08kczFxStyfQAhuHB7F2JoS4JT2hMXQtVrR69yBZR0KkZg7pg8BKsCr1Qg1aUx
JY/YhM/6uu/I2vZNq3x7p4vALF+gdxEjxhjVoO9jP43IQOaIi8ULkLssDzOqdDD/XSE7yoM5iB4B
qdfqEc20AR8c/Hqpy73QQJ7oqoDLh2vJol+LF2NOBvSCXCAl1Vo6i/Zp4Rn2xnaijvHvzEXZUOGU
cfhJt1hOXnU90MYExHdSDIC3mIphDIMBabMp3aH9pdJlNB/TvTvUrkbaiOoUkzPZVq9FFHjXkW1a
1TaQZqjBldnqJRsb77ntkvbFrL3w14iIhvhmI8axqPtr8ycoyAHQe2L3n8jfQyRoQjhwqGRXA3d6
iKJTzX+l8Qp6uUYbhC9GNxlfc9lNTx6tJB9vEY2kMUqNiL3d+kgIPvrU7b8q4dE3IhY4Lyig6+Sf
NBm66SFFC/+u9FoeHn0MC39d1WfBRpWVYuyQJx6yJ/6IKGjnhEW9yUy4vytlptMNrGtGKEFl9i8j
NLjvHrAwcwvwPsw+6VKgnux7WuQbmtrENjGSWARAol/QJTXsw6R0N5IIpSiyI2hmFzka7wmmOIxk
GCKKzvPuoOCUJWa+FUZRmYMT0k0GLjjFThdrVagwoTI3HYYtN7JkMo5yH77qDBm5/TZgFP3xE6Ql
7wv0lPSVWfnQb2rG6ns3czB3QAnqaZbMhA7UqE52CBjJ/hOKuv+sRY8iB93eiZ6GnvA/l6jDeoE5
tN9wMq2G8mauaBIVoLu4se6jnpEkDtFG2X/F2AjkDOiimVke+pI+pFpPgGpD33imY0ZwR9peg9RR
hVHdjDgmFysQA8yowq4ZGFhiToaFs62dGplpQIPjfW96/UNfte69jIrs2UHE0n8wxgRPYun3I07Z
pdt65jo3y4ZE0C+9YiNbSn48FqpoF3Wl/TlU+BPuQQ+4zUtDOoPKQCpDc+3hG+RSW5fIJl9BWh0Q
FjLwaDBHEe/8WkX/2KFZvdqqRtYo7sWPNE69A/ic6ncbifY2jrS6KdMgSK+l12OK5cHYoH83ZNHP
bGoWvV6LPAiTJcO5d32mbvcNPCiPYpEc+WayRS1vAWI31c7qeWKgZCpaeWGeUGyOOqqQwZaO9U31
rbFHVaEZPsOS9gTzACpU1PtriOW/Ck0K8JCpjCY045K58H7aqlHxXTp0MS0nia4bDhJcLCAAfWvk
ljHJANY5ltHmlYfi3K7v56i/ow4B4o0gAjXDGMdoV2JeW86YRc+knnvHiQHqDlPp4W0/9cFTXeLV
tOkmM0FDfg4t6wEUjtGBk6UGOIx4pbDGFMPg8S093PdcEo/SnacHLKOd8hMeU+nXPA/osQ5e4CDx
EZXRaq6Wb4cyMRCqHK76uhmq1HhSEoWTfGcGOMag6T/VXvmIhiL610Zso5h4BVPOlMViBR3jO2CH
Hhourm8XQGXdgbLhionuYCDXUtojom783oOPxC2+HXbZZf2bwagyhGrXlrDW6E9FY7Cbod07mMnN
y0haYWx7KypiENhKOnT0labwc4CaYImAQDHXawb+0PzprYzuq8IGDyl4MC3Qo73GbSOEIpEaKq+4
uLz61mYW9ub4I9otLaIgKa2TIqDqzyascWNEPNAJGVUBix3lf0pN206wiWlhTZpvWVa3CExMfRiI
O+rKFkxhip4w032rUAnEDdgsYPi0mg3GBDEum0i+01cl6x15eU3h7DIzhz4S1KOBCaK295bjJg16
MeQmyACjdOM8L3zy8hcaydl1MNjltVVRg/9yIbWDnMWZZe96kpEpLNjsxxhbMqbaN+d1j729u8a7
nd04dBWdVzQyFrLGkApgTwX1yH1kuGXxIKXRVdsazFqwMvtcpXujGYXzJEuV23dJkIDkxIERNgz1
xG5k/6OHag2O+AWhVKfX0OsImzG1/o0zBMgnR0laPaBXzoXuJ+V4V7QeKslXdRtUzksKIVQ9Q6nI
UkimzmhswNyBbyzRLwOJ6A1vjCitNaaCAuw+LaQAkElpyLuUBPzVJBPJHuc4j54dWrgUczSSf+DQ
QoKnVVA/mk0dF2tMNfRNzrn+CgtzRix7AjxGhUb3iCGrOSZXNgXIiIR+kTk3URHwB9gbICqJ3YZG
obUx6vKeuR9VE9exVTmfHdOddqhPKBjBOcaUdPesq86NkXbOk2rfWGViPDRUQmBLTMseHwriKaNa
ZgzZvB4bN3CA43jWS4QGJFCtyMtTaPzJvIIuXnbleshiWd8pVNGzr3kIrPebcpy+w7gSJP7K8Zt2
WCWRMPxPoQFriZG/Ik+A81tI50sBido1oGpbUr7BTGJ6B9rMS/agoso7OSpUjBg+2N89XAF9eFK4
XePuRDRyro2ZbkZGrUM3/84w/cT/5RU0slCoIyijp/yt5Is6O45V3WJZkQmzurMa3K8/9zYd8W3c
ydKEGSpcd8OcDDpf0A7zBmoEftMuAzIo6K2a3Vs9oW2BAsns3uWY67jMhSZ6Id4mpcHDQAdF0xca
YCHAOga0pCIarQXoWRalVAEzw026Q6zBMu0JaLPzhIV7FaCGY/gNmXPJgDPFqtF6SGcrX5W+CdaS
tDHM9WtD24rSvczc8Sf9dPC11J8TcAr6j2VCXxIvtLH/ZXk84cpUEU0Lb+yalyQNc7XKaA99mYjF
zGkNJ8zIw6bxpSHF/pTOvcHJCqs3hJPUrirNbr6tbFi1gKpzRkEIawSvyhQj3Y3ZTJyfVBoKRh3z
LvmchpV+m/EGCYKtlDM6LSPRH2UX10xQQ1N+/JIXReA/dAZYYbxSUMpvkvm5M2O+/lpItBde1Zia
4cbrJ0Rz8aqr8vaRaycGiZ2h6/Amq4DjCTUn/EqI0V+aaXDpwKSz6UO0kuqTadiegCFR9T0ttnQG
yZEp9ThRJYh9iyfKt0J3OnoD+YRu3WjXCa7h2ree+sKXkJeqhMIoHNQXKQK4zHqC6EvWagcvLSpt
+hFDWmouTo73fepHhKQsU99iPZHd1ObCA6Brmr6Rxk47+sFQO7XltBsMutHIxNGhRf8NPMN0l9lT
/QZ7IxqfE50OU406heTfXFqmdCFJcH+0DNkXOoGD3RmiREhldSVsvzyr3c1M3QwLJ6AiXM2tZ0W/
fJRGb8cJd86DGXsFw7ukdcpr2c2koWgxltdh1MVMaerK3ZuS1BVuL2MwPMFHR63yodH3WIKTeENL
YeScFJn+yiy8fOyU7NFQsbO+6Te8fkPc5p471F9NBJ2M1wESu7GaoaGtSoK02puuWSP4VrhGjxGH
1Yc/XfLTdF/3GA1JpSEV0d3u650Fa7pHzyHJAG15TVI+aE8PUPSotwz7Nw0pG765gZ5F+ZQC5i42
pouJNDmfQhodzvPAvNU20uCTZaDpJ6IRk4+NMTeVfgriGp4rOYy/YuaJtAtabeiURRD5jA2/zy3v
ykEUAKM1kRkjDTQpC5/ifu3Ptv4xM2PCnptT8BrItgEAkiC4DcnDwCyVrFCmq2bOBm9NZSStf7wc
VvEK0WzGxgg9IU0CljWqGD6h0nAVCuiJNA2YmT1brYE/ScVYdAPBnLnlILONjS5bx5DJpQ5AfQ0w
jAwXcWJXtPBjaPUG28GCOd6jXGutLMZzL4D3RbKNyU6W0b2Y9PccpWHUQNAxzbdMqX1Ytdj/Hsah
yF+ztq6ZgMTdFAD5XPRaqXGBGm5DElRoxx2yOQgpBum3jgg2PujEk8mNGXdR2yB1UbrGW4nOmvu1
7DzUONuAe+eAzBqwwcrkn+nq0U99mR16RZ9DkucHOXYima+UBb7slxBOzHsjsHgoUSPEN+/gGbQa
qR0+8ZcS5fP5DRqDEyCWFGdh91xgF/nMMHcM8M7QwW+U1bvksaq0QtcdCMV1avAOyYpdgFii5r/y
DaMvE/MJK5q+Ty2e1mEaMHaFq2pd6SkAHO6KgBKCiQXgXjMI4ruyC4pfqa892gAmqAY4rJGzdXRP
x2mZh08HcOd2/VZHo/+LmZ4uvg9cFBiFAjgnPTL8un7J/dDCMoBO4JNvVzQIEjSguD+knr8jHlbC
1COxg22IDz1mRSVBx+7Ay945oxh26SzKmzoc/PYFFNJoPS3SBfV1K1uUFNZlV03YyHQ+cUSF0Pif
8anKwmdmTpI1RQIR1jKwKbqeEMb8hSUV5Wis25BZU9xtK0+7D5Xqk710k2pTmbH4x4VrCMEfygA4
OQyNqltnlhiU0RwDOTZzJLcQKIQA3RXN12aRUwR1nA09ormBfxWCMhFtJ0RDhD0/1gb4r7XK7OFL
HmSjd53gWDohz+V7mGVYMT2JFVr8OR6UBA9UI7Bv8OU4f8mZioFgNfM5nuBncLevGFI5i+QpGcZV
L21dvjCx0/M+gJWaUPRMGo094mK1C+2+ZpY0lXfMJ/MarpCdWz+60ClftdGZCmmmabBnEEEGf7HN
p/6Tk9fdLegid4dVkgGpKJEgMPIBfYTJc71lBpCjqOTl/fxmtWWETpkYhzcBSdumzwRnVfQZWzji
vaodyVKAG2XuPTNx4h1nho4NAplnwznFkM2GKJzFZvEceMjG7CNCHBjOriC/9h1ufaCx9BgDpNHT
DenWDDDDU6W1SoAH59dFx1g0ABytEMYH+LjLnNFOOPd9bX8F9lnELT2HuKIvMM8gOq2dggfBCvEk
Qv0INDe6m5ssLVBb0L3xqZ/1gJNd5TniYazMVhyIZTAbqcLqbzWmR58SYZT+Z7fsDAA0Fk2ffehL
ua1giBwy4Uz3Sk0MaY3IuZsorRoURBjKrujHyZ/0WoroFRuO+bUyXLI2akF3VWhe6yO2mNFrw1hn
BUC3tH8yjJjLA6ap3k3WYai0QunWYzAV40AFvxlLixu8FpJP3AtwpigJLGMTuZXHODvOIFtum8yd
4dYMEUd0PFRoJKL+rOj/YnmIGS7u4aaDqEtTwkOJV2ZK9iBBvvShULukFY4brwPOJ6luZnfuczxQ
WaKcMg9U99ZkfCr1ZEB+zpa29u0Mzh2RsRgKEf5Znt1/M9HZTF6mZkwCNAdFQ1vCHjz4OzDA6Ckj
+cTiRo/JqlhZ+FhkxlWnSgYzlcYEBheDUvpT/wRLIZir366oux4uZV9OcDvha7Uj3csCQF0+rfsq
zDGoRiU5xvPdN5j1Ny+RhTbi51YX/XgHcscog58eyXbsbxmoccAAoyMiFFzrDiA01noZPON7ar0Z
/xXlCi9IUddAnWKHkQycDHui+ryns6/ndVfI4ltUm0V/HSujYqJkVpbqrmMusg4e4QhzKV+5GdhS
a8f8KAy/hr0iYu0mTGOncmvmAPfs9vd//ut//p///WP8X8Gv4lORTnhY/VfeZZ9AhbTNf//HNP/z
X4T15f/e//zv/1CGIEtquwjNkLV5tnCWP//x/SnC3I9/+39YSZC10MLK777TVtWayme4TkVqvjmS
egIaIuRx2PwYsTfCm6heas0of0wYdEXglc7/Gvf9j5EurW5MQjyIpo7HSPXoxzDOm5yBe/9rYoL/
WJuq9L6YkG3ajeyzKbvGQQeOcpWEpBR/uTJKAbYthWs5FnYN0nv/GqRiEmSExvBGrphc19mEH48D
as91neC2G4wfpp+X1+fXNJf/6B/v3kJT0NKmonOOyp/L+3+/KDgqWkkuQHScX4bmTludg1Joq+zs
igFtOoJ/4dgQmsvGNj/ZEjIsDgi2l3I7W4iDYRLSMc/IikLsHJq1MU2suiMpwFl1AU4aWJwnY1z2
z4PZ+foQZBQ2t+cf4uiTMQSzEJLWtqekAnrlWe+fQfKCZjvoxdPkmj14pXL8hkBiv2mkQBDNIqn5
MkkZ7M+vqo/enCmFKTU9s2Wj2KZ1tGoxN0lo+07xnGLDDBky19ltn0B5hNs8tyuawij7NVgN70ON
LcuFbWqfWN1SrmK3SuVannr/zB0g3rppRPHsF0P7lGSW/Rw0C34YCcwLSzmnltK2tEDqOfiFHp2I
RloGYwFVPDctlWUOEmQFy6nedok3bmtX6NfzL/b4c5pSsSEBIGqbfWkeP5qNilA1wst4wm4UQkXo
LcMW+hgrEKf5jrY/0yOH9Pj8qh9fKKvatPGVKUnC1fLnfwQhehw8KCO4pyIhRb+aDeefsKGDzezM
mH/89VrLNnVcbZsI3ZpHawlcD20Idf6TEw4oaFgxYirw5KKbFN8F8XdhxeJ1KkuZrpamYtzqLJ/3
jwdTMNMdWteLI9SiMYBG4PdpoQmhTyQh1lGs4yeaRua0Of+Q5rIF/wwt/29h7fAViaPecTzD9yVK
AOb4T26ge9QTLYSXA/os+Ko3mBJEw1x/zxzzTS3GTKukaTGX8JHQqIm0DmyMgVrOn5cB6tQX5t35
X/dxU3Ole0Q+x3ERrDqOGVVYBkODlMbThOThdBVmDv04GNzqJm9w+ozSono7v+JxpOV1uFS+fAGB
VIkt5PvvEFImzzo01BPfywQiCKMhBkHn4BDDEAz1Hn2jHIPhPYSYdhthibw6/wNO7HACpcnvoK1l
OvLoByS9CXGlC9wnpxvlPlUNLaQy9YHl9t2FpY6v9GXTLeAgAizQNpt77f3DBvHoIwxfOk9hHnrr
EqbvFnw2xSDT/Os8Lm9KUr4rGLnW2jR9IOVFATagnrPd+Wf+GKRtvq7NjxE8uVBHm7/FvgdmwWg/
GYMn0TIetbkv0/QL/H5S/AKZ3T4V0xrWbnRh5Y+fm/uI+9QT7C/h6KOo6c1D7dmlUk8gPhiAGvbo
rkcaT1s9I/LJNOohBXW09TtnwYbo8ub8g3/82Db3Enci0UVZqAm//wBcTRoWQ2M+yZgU1oyHYkSC
KpzXVtT0/5xf6+NZclxXYE2oJKNW210+wh8RBovxwiZR9p8EwMataLylkgvta8DS7SoXY3wpaflw
Q7igLC2XsAZHWpj/7r4/FswAXPRaZIz3AsMsb7CzjK0dwq8GPeHIt+ut0yIzm2FshKTVFGBsiIcn
gqjYGM6fGvQ0/ymA3VuAtIrwgEwoZIEwqmHBl2UY33uh7T381RtyHJDtEoESyRuCWeEc5QoKqx4b
ccD8xrISdJe0qneFkZlrpnDp0whi58IbOvoirGcJ6fBJTIzSlNBHX1+AOJqDOKkYS3p4EucDVHq/
YhipByYV6Mjr7fkHNJfg8Uew/3dFkkkXbTHN6XePVuyBSxTgl6obBsjtq6eM7Fopma+cUIz7yJqt
L8agEpz/RtAgZdYm1zMj67WgcNnYUo4vF37Pcrw+/B6XVIENicqic7QnYacEQLMQdwIuk2chLq61
9XOISz/87ZfM3vZ1OC6KQyKNr3PwMuhHT4nxrLCk0gcLf9vX/48fBAJJWxZaRmSL4v0hYUZnApxs
+SRBlvYrxL7BKCicudicdiweMAwFTkxHFmklvDkna2t3hvidlnBc1n2mGDGe/0VHh2j5YqbreR6i
1IDBCBbvf5AnjIFsf2xvTBr72zGv4/3UMTSzwdEDPZqtX8KkXXR+0aN4vCzKpWB6jgPwWYrjSzDp
sDzqaHLcVOhiQ961rXa6g+EeMU20gOjvdFU7431NX/sFU9W+vrBP5XLSjvYFWawFT48AYkvvKCw3
XYpLUBM2N+GYTvsWZ0LUSsX42Yvqe1J9hbJX+FBgV/wzWyY1FL8Wl1NFs9zBL3eHQxbq8Ux1RvR+
Ga5gtKV/Bz2aTwHKz1dx3YUAbtrgc6MVDjCzdG5B0H4//xKPT7emYOaroU+pcLVjd7//co1KhEXN
nu5LfjoOR46Npo4bPXAHuisTd4qn8+sd3SWO1nwrpEjImJTGT245+3+E21DWoYvWu7HX2usF3FNa
zyNTxiqAgneVZhM3+F9uTq2XrIybi+c0xYfiyoGqQKdftwfVinLn0u/G4WVCQqlVzcqxq3GD/GNx
YXMcXdk8p3ZtqgByI1tQDB/HMO1OGZBP7Ce0q5kbZpDm7AcnZViyq0RZT1s0yAxjPzZm2TKuB9Ww
ijvmPhce3vr4QzyBEorkQrV54eooVuQCYE8NBeyAm5MYbpmyhe1TBro84/p2uuaL6kwHtnFHu2+N
CveIT7jft+P04vaR3dy2jFvFZ/q6Nu0RNI5F9HXg5iEFkPDRwvsYoF/yVCEU4q8FUzXvR6PQAt2Y
IPiJPmFXi6cSHdmQ+rUCLofOBi4FoKTbkDStnBAPIn0vTbFvUCzCzClTIxPTKS6MpQKNRHQYuqzr
se2MANuvoE0ZwYs1ID39GgO1Tz+RX6OQOKKT3ckr7EJ0tj+/Zz+cESpzz7Ystq0rqF2PElAJZC8i
uc4OTpMzGk38wblitohIj5zLn3RU9IWPtmyOPwMLe59xmpAm/9NEtqPAkjQwynGgyw5iGNtH5HvL
Z+25wYVVjhNr9uiyDEW1NPFFdM0lqv9xFktEZWLg59kBpAbu3bQM97Wy8OVRvYXJdyn3RobsI7bv
ISwo3GnSMmtWbjglFxLM40jOD6GgtAHHmPRePHkUhMbEQoIT94dD4KnhVVVptM1xIz/k+C/2Vwam
RbjTF+Uh6avqwks4cTwkPSmHPoFLcfFvT+uPd2CiFViUkYlDDETDFcL50UOGutJmWHbhCMVjD9jH
XYke2+mUXsyn81vrxJemqLHYVzTNFO3Y958gzBqJ/wBgyiA3Qb0CCc1+GlEW/f0OliDaBNckMF5C
wftl+qHoXPzn+dIzREXEVkfnztL+ZG+DeAjeAPbj6XD+yU4cGr6oi3IjiZO2ji+WuAnHMszC8NAo
DJBU39zAJQRV3wErsyV+J+eXO7WZUYSmOiIhINofN35rkUwts7DwMDgp1+iY1MQ3n+AxjskW8Ylu
DWkA5Y8pLm8Dn9nApFvzQdTVjws/5NSDE+/pQguOLtfc+3fNED7XEWEN9bnUyrch+jw/4CgiNZ3o
ydmRZLsUURiFzlvJmLtanMP6F2wvZHrLX82fJdgNf+XqJrrD2RtLBcyG5Y+Y1Mu88NI+ZDAcPFu4
Dn1ysm1Hi6PMtlcjMIc6yA4I0Mp5P4zuqA9QjMbki8JOd76qcFOzvo0N8MIV1Z5kLDXmYAwt5A4M
HFxrU9GohHIBDtqrZ8e4YgZjW+va9AKJtD7Jb3yII/w/7mewU/1DZbqIJXgCmahmlfmdZ+2KXNVA
hUAAI216/mOc+BbUSuRodKMdhxrv/beAYyVg3TbRAcHM2QI+jWmwCtzm1Z6lLu5apgy/z694IpQ5
fHakmoglljxuVoxOLOl9G8lhmLx+jbGTDUTVjQ4xkWVbWrK5bawAt8kyiC9UBR8zK8+xEFslknJn
cF+9f9YmNbHFqiJet4PfLzwbGWQgMbvoJgN8faHltby4oxuKPI7EV8HBs8h93y9m2WD0TYxKDoml
x30LA3JlTsmle+G4rGB7Lh018ieCF62so88HytoaOi9JDq1WhfuQKA4FZCGAVKsBJNJzZqHCshm8
NLAvnIxTnxFWie25StJvOT4YA34WfQQZ+tDMCY1NsM7ASIVpYOKK7hNiDx32UhOQOD/NNn+/g+h0
CYdmD1mkPDqTMxAdr1VFfMA6Kr2aHVlct0gir0PN8lkDoRXqlFoFch4uVPonXveybRmfMehfcp33
H7UEZA91y2cHJVl6PQEtvx3H2Pk1YgCI9UZQYEjoLvCg8w/8YeN64IfplAumdnrpKb5fFhx3EOlu
lgcHituq4N96nKWPYGAssgvVzocn9Ljlly6i8BgIWOJoQ9kALHJ6NvKAqbaEH4eHlgv++ypwmnEz
IdDH/FVkF/bShyBETrOsSqIF2J6Gxvvnq1Ow85Ow3EOKwscNVQ9aVzgvXeVzG123DCIupDQfr0LK
HeoObl2GtLTMl7fwR04j3axd+iM2UR0cP7xFLNzj+HflYFSQTGDq8yjj6cscefcQ8gU8RLktRpRt
zn/YE28bNJtL+4gBhUUAfv87lBMnyg98dWjayrtuWmCWiEbka1W71mLbLV5yKGMXnv7DyeXhLVJb
RbojaNYchcHIRzhzFL51SJvYCUHSdjPIlYH0+cojkz4gg4hetWtn7q4GR3oh0Tqxlz16ATRlKG9J
J48OL6LORebJUB00bK5fi7j7ddv3qLEDqUW45Pz7PbGxPIaUTJkpp136L0fvV5g110hsIwLFCP6t
dvEyQAikKO5BYyXIZQQNLIPza576psvkx1yGaco+fsDZwK0zC3oSOSzhoKJU8cY3Cu9B475yHSzq
c0Bhs/jCETr1Wv/tGNigVokSRwURNkUlqI1WHSaRWQKBrAb/I0SL6caaIQja88948r2iUMl5ZdPC
jXn/XrPU7WLDyNVBlYShFouxFeN6cxuF03cLfcXD+eVOPRw1AMNXUjhmlcuf/3FcO5hsEXpUFtoR
U7ZqJf5j6BYbmxyhggvlxqnDQTvXIjFxqbWOK9nKrIZZMUs+pB2mFcLqvJ2BePg2d3Nr3wJ2f20j
01zTv0Sr8fxT/juIfJcyLE0YTSik3iLbFEePWaOCEEhUGQ4WOvCZBtc8lwVdu2isryoIJf7Gi7iX
Njh/CLyU8WpWmFYE3uRtEOW2HO58H/L+FX83RrYT5b9JbOcc+YlXcBW+vAAEOLUJXCQVCKU0WdGF
fP9V/Nb3gzqCDDxr4Ic9sE9EM9xsl8eUM3gvGRfez3L1HL8ech1miMCOXdLy9+vNwO/LagrQOs/a
9ieOnTh62X52f/4rnNprmqEho0Pbo8w6DsmtHishanVoi6p9xvEpu2lbBKeiZlYXAvHHpeg50W0j
MP07rDz63hgl2GgpJS6ZcC9WftjKTVcp5Kej3roQdZdA9/7dsZTFySFPJMs/nuEkgd3UsAFdQPsa
oFWAMrMro/Yz0PAeN0CpN2Do/fVklTBjBPos51/qx5jI8rRPlmKKwax39OksdJeQn8i9wxTq+TYt
1V1Sor1Le82/ogTE/CdETOD8mh9PMmuCKXLZo6Tgx+Uu+pB50E+LdAVtuicxjyiruYOF96ab39sF
jtrN0EPALowf5xf+uE+XRI073TQBVZj66H5t9FBWFTiggxNnjrorVYNmOwrOVfL5/EKn9s9SyS/V
G8Xpv7XrH2GxR96rmiziRTj0w0ECObyNnPC1Frza8yud2j68RrV0bAXQlKNLOwlbEU0y0IcyrA2w
a06L02hUxzfmMKBil+RV/5ikbvZ16ET8i9aD9Xj+B5x6p0vGQnPGkXTIj04lXYDSMLLJOSAiNT/4
KBbiq0T9/PcxhsKQXFRzUkgXjvFofewqw0U+4WCHcdwjttpW+jqhtfjXUYZ1uD+pJKRNQDvaI7Ru
Zz2XrnMgwdbfXDUzrKycmmJR/Dz/5k4cAzJr7Uggf8zk9VEK5KoQV3PO5QGPeWPjCzPb0t8eV31f
4aMO6oyEHg9IW875hW92amXyTEKO41ofyzRmPAswnJgDZTz7inpSvPbyFn4H9ykqurGbXaM02K1B
k10aPJ04GfQlGX0xkQR9cVx8FxHOg3imuYfQyyFgGUy2pjZN1t2go+vz7/fjLShNOpMOpRLdQ3X8
JcPY6P9lXB5gDTPC8qdo2GWK9lSvemRXDDwMzy94IpbyWBqsJPcuIm1Ht4ZnoE9VljHhxQyQd+7t
fWdjdOpFFv6QQ1GvXRRAzi956hkZo9P+ZaRI+Xm0hyhShgqJNuvg9ch+B0Bnb5SEtSDcQiE3k3gX
ws2pzwfGgY67QyrLHfn+pkekexaTVVkHS0ngBYAu0COb8UcZ9N/HasayVNbMKEm9xHFcaaexKkVv
HebC9t7MPuzX2h6LC6f91ElA6sOm++QtIAH5/nlkY6IHiBDLoawQdK68zPiMPUG+DvoCWLvdyGZF
0/Bb5Pp/CdYEdCXlEq81WbOytX0UuFHUT/ALJFE3QfzmVxBgnc9N4b1JE3S1GmFE1EsN+NfbRdJC
4EJacL2AoN4/LuIRblj2CSUenbHrNkiCtfIK/6VDlGRdwcqMLmSGJ/YnE1NKEenxIZHufL8g6gRQ
twcq2r5twHk5Ub+XufT3+CSlW89uXs8/3wf4xfJWl5k2A0EGpuoY2yXierIjr7MO6Pu0KzuIkbhB
nmMdDQOEhJHc4KqPLAQ3eoVUZtHXd8VC7xk4zEg7hM1w4YWfuJ4l3QwGRFxetG6OvvKI7+NUOIN1
aHHSZWKuB9RyAaVATnWwqdzVg1duGxgMuwoo1pN24nR7/pWcOLHgUejcUA4waz8G+Cl/1n7U1RJn
nsG/jpikH8aqbjZhVQQXHvZE/CN/5epcpo0gzZY//yPrQUnQstFOxJIn0+IGegkirV3nfC7iOfo1
ufF011q9uBDlT7xhYHUMK6gNibrW0RtuPdvt3dFWh1ygLYzIudfNWFWg4XKVVp7P3Bd1wfugbc1y
hVy8e+OqIewuPLniyY6SeO5TgDw2s7BlZP/+yVGhjNHvowACoRl8jZrF+7sP5fz3pwngjE13dRnR
C7l86z9ecJEOiPEVpnUwfdfEbAZp06LEVV4kcPGsnCnv3+8dj+gLSoUcU9tHtwv+ywNutky+asPM
fo6Gcg6+qo37AtLBhbvzxDZdhvxyqe6JFsfJEEJ+gVGrVB2ENTNcMeSIj2aLpHMgQ+TUzz/XiahE
8gH8ZilBLHKD9+/RS+K5t0puzQyI+ovXU9VdwfzD+MnCVgLXWU/7F5Y88Xy0bqmxOITcacfTHLgw
MdeZlgdYW+K2LuySzmKDkJ+D0un5pztxImjiEWuWTBl89dGd1kR4zPmxH9+05oLPsdHcGK4Cz4RT
Gc2Qu61+/GpYg7MdUDOgxJzsp/M/4EQcgB2n6SVyGhhDHNWUU5S6eeSXkCqBdRsQ460F+4boDYIb
cjTRJwK1k6ygZOnqwgk50T8m2kJuAm5NUUS75v2nhb1cNVURpqRBtjtBEPTRnBMOhlAzzuB4iRka
qb4oTO4HacZAEPEy13Oof6nWdTbn38OJqOAwEkUfkrNKM/noQySjIaiqRXIzG4n5i52Rrco0th/P
r3IihXm3ivX+iXuUiDoE+5MbW8T+Wnqjwokk8K9anRWfGZc8zVFZH7oovwTkPvWZuVhcThKjNKLe
+4VVPvskVZg4DJDB1M1UI+Dw4gW2+cz4N/3WjgJFQNdM3fFC0nbiLMG/II2hn7oMDZc//yMMxq0h
HTQq4xvEH+qdzht5HccmNhpBdOn+Npe9ehTZlwIJpLh2ibz66Bu2A39mYb5x49apwt8FDg5GQlGW
YbnRlV1b7jET7PxtgGslNsNjDs57V1VQjWecrOESXbjOP4YugJOMmpYBAXvqOC0m6Ulmf8qym5i8
v8KxtJ6iFa/IfJxKe3jo2vwSv+fj27aoogiWUDT+L2fn1SO3ka7hX0SAOdx2YoeZ8ShbuiFky2Ym
izn8+vPU+ABHzW40MWdhrBaQsdVVrPCFN4BlX8I84EOFlqokOORGY+4XmRrvKytvdoD812KV2x1l
AOTjrEjQGcHxYkfhGNtifAShLbGr5mekxQWinhxRtHyKFrZ5pOc7dfIQUHx8hO5MUYIIecGpKwAn
WrwHvS26BFvb4IxQFVqplL3y5y6OinIr0hTww+PRbg+srNRYpGtAth3uyevta8BWxQkFeC0at+5L
hhTaPhAd9jV4jiOkO3Vdu9WFBKpT7g7+fjz47f6RvUN6tMzX0QkirgcvoXY4A3aYZyvOqfBl3bSp
LdHDrre9TRbG1UoIcXsHyuwGSAElRokTWoRnAKOQr8Mn6NwGFUVUK9P9AQTL/vGsbj8gT6tNYVjG
gTrv7PWsBkdHzRdL9fNEUP1aNu78osAeP2dt4a2lNPfG4llTKds4ktuxWEEndjIB1mk6oy4kITI5
itQIgcNQTteKs3eGInGSmHkOEy/pYl8mQ6HgJGD056lz4p/Yf2WvRaJkO2Wek5VNeX8o1PRcWzbQ
3cUKYhIiVGSuejgY5fiKlkhx1EsTgEKBLu/jj6XJDX59p5JvG9TwVNlp1JdoDzi9ajTYQX/GcjDH
j9O14tMUjcGn0qys72odaH4YTX2yqXNKGXbIu7ITuT4c9Qw/Gq5WgVMtnryPf9adkwF1Q0JuiK2d
m/aC2/S4Gnr5gBDCkPtujb53Hg9gXkp0C+eh7VaW4fay4zkhLyROY0TCkes9m9fY1ekJJlyoHKCn
oU/h3umC9ByhIoMEx+ijDWqe3j1HGRFK6pO8zq1FdNTl5lBkCHOeDbR8/1RAM38dqwjlTHQgDlqD
f97j8e7sKkIDDxIvHFHJw7ieY+uNiOrkcXdugDPh14DLPaTD7OQ4jeb/P4YCyw5Kglz7hloSa93Y
R5nWnlHoyki3w+BkKKF5iEjMVtpr92bFNSPr+uARqeBczwpD8A7Jq6Q9j33cvLqK5vkEvNpnCh3u
ygLe2SQOhWhgRFSoHAjZ10PFyGsItXLas1qNiM8rtXccHExenSgZnutqQqVqLt+fUlNwsylYUFKE
p2Ev5hd6Te06uVqfy2EG27JD6CQA1JfhJJnjlh2hu4wn2xj5tO5RwSo9Iwt+IckimtfH3/TOkST2
4l0G12NT1pF//1ug13UZrst1Cf4bgd/pQ4vzQXQq6goZOpIcBQ3Uzgyy7eNB73xdIJ9wpSVhjSO6
WHKnmSg0zGZzdox8BElUNIcY+ZejqSCZ9Hioe/OTS0wa6hFdOouyAUZhY4qVFdG5lNoJVO9XMcfB
HoDfhHiB0h8eD3cbeFBn5HzJppTsoC/eYr3rSRsjqz57nHyE+eG2T1hnHEVRfsDyKD420j0MYZ/3
0rBoYgBZYlNRS3DpwC0GRqawmBT8gs9jY8Wf0fTI/hxsK9yhuyAFFUW9fzzRO1kgFWp5aoh86TYs
o/aEMENUrejPFjQs8GZJim96hsHZdhpaBGaaGrOScIpdRCXzeSRhysO/0lpJf4xa2qxcurcbirME
twhoD3RuyijXuzia0DZHiGam7lYN4Q5fuPnF69Nq8tVGK9f21O1HlieXm4KQi5Ry2U/uozqZzKxS
z1pV2uhipEjC7zDPM75MaIh/9mwktzHCStJd3aViBVp5e13RFnjrZssGLxy466mCa9ImRJXUMz2S
aus0ifihDXX8T1ko6Ml40r3YahP35+PPfWeBgaETUPOK6oTWi/sqSSp+yoBRcKghJ2cmrftHkevN
zg2b/N2vDLVcSPFsZkaCPXw9Qbexqsi0KE4NZWr8KJxxOiGXguygiuze41nJZOc6SkIRhE1DhuBC
T1uWcULeSCmvP51DEMgH2qoW0s2FdcyAGh6x4QUY0ChgYBIxoi8hipUzdGdRHZxc+Zy8BRbF48VM
EeLNJav0TIhW+g2pyGbAomSDntxaJHRnKNBDdEMo2MPDW0YljaoYxJ5pdRYA4feaN2WfcpySsK+q
45Ur8M4Ghb9FX5DiFCnDUqyipvyDWfXIrNBEBdo/Ks0ZDHne+CEq0d9ywUG+1ByX8t1PGS8Jegoa
eAfQwLZ+vZzAYeMpivCjNHAKAb4UOpNDcO3M865FJe9v4dVD9k62LQhk8DKQ/Ajp5cFYjNlik6hi
0l2cc28QuT9XqkeLOe177ykyp3TalVR9Vy67ewsMPks2XaWow1s95bcnm7qg6CF05+c5xcE1qKyf
MXLRG7dzEEO3xa9C8dYgELevKNNEQgL8inxJlztVG6URkRfk57oymmd7bsShHfUcAlaV+4PSrOkH
6DJq/f1korhsm1LsROLkLTgb19+yK7zeweB4PmEmE+resa+JSNONi4dJdkABtnYvLkVr9Uthou5E
HchtBV7h6US0sSPs77qzZthDexhm18Xx2tZj5buCMpQ4GD26vXtFhX7rN/ANwnobjiCD/o6COsle
tS5xkJYvJWHgh+vhbfqxwQwYAbg4Qj7u8QV0O00DOTBq8bJ/5xJ/Xk8zNXBjHe0pOKkqeKSEF3wb
2VP+9fEoy2uOxSTdZEGpI4K5MBexgVqWRQQP3Djh5NX0RzGhvLvNDdivW7VDB7cINbh9ueXuInAJ
+8Edh5Wbbrl/+AWEYPzDHcaTZSw+p9YhjGyPLmKOSY55sTt79vBjxn21e3HmqESEegDDPqxcCDcx
CjcJFx5XO617x2JDXS9vXeGyPOehfsKTqaUyXo3F8Lm2AIMd8iRyvG+Dl7fWLlC8IDgI1FewJMtE
Gj4PgobFPkLpP15JbG6qnfwmm2ahBD5DKoMDcv2botAOgR+L6ZSJytqUYVhfRtrUWwv+EbiUCAMh
qMJbF6suCqJp6Aus69bqA7ffQ8K/qZCx96BELbtOGuGSEoM8Pg1sl73jMiBm8ePZcdq/VcyqV+L9
ZcAk5yxrK2xyKi0UsxdzNid8o3K9P0X2MNavae5l0LyiCWGaQ8PmTBxsF50UY27c9OKJ/jEWEyub
YfkC8hvA4FHn0VQuTuLz69+A/H+MI4nZn7Ae1P+15yn7mtVR9lI3Ub8y3dtTTUeIi4tgHNLUjSTC
jIOi2gxWh9Zg4eDcUTV7LiT98PhU3/mG3IxE/QRlJBXLSq6XWwWwhqE/9b2YnusMfjTCH7j9ZKO6
cREJXCmm3PmIUsSGiOW/usbiI3oJRNdCm7uTwdcbPvdpSXLT5QbkLlwkczs7wxXUA5wnMabehFlr
qh8ez3j58IFvINkgLuQ8s22XSAdbpA7i7WFzYpMlGD4kZjFlB3iKEHHSykFArFDiDovR3MCjfU2b
6nb+PEV03TVaQWyi5WVixl4MtDikzRZXn4uowwi7xT+nUTJYIn1fXDpHbw+GFiv+42nfGZhHgvaw
rIMgFCe322/vfY2bcambXXDCw05PNmHTSakosx8oHXaWcH3XBiG+d8ZUNwGU5uGn944P9BDGCLGG
Cct5yVmLnLIYIXR5p9kJIIdywupN19N4mqM0+IldYLhLw6zzkOqy2zWC+u0uh/JDTkP9DnALKPjr
ySPIJ9C3mb3T2GuYBKlW/pRUbv7aa+g9Vi6jPp7snfHo/8tVZkg6JMtdjsZtHyWjc2rSCq/l0jB6
zE9rqGyNUMgCmrBaCSHvvAi09nieyUVgdIEcup6ibQdE4VXhnMK5leQTXNjnkhxEnWiUO1VgIF5Z
RSXdDBA1cUwEPcXQVQctyp/TxsuKlaDk3hJ4NONsSW8AsLzcbxmCAHTqWQIcKM5KOH5GLLzaB72a
PudCid8dG5i0SWzUg0C3AoNYxEBDkTgtFlDWKRyTfBO1sEPKcLL3WqiNm0mlxfD4C99GQ6DdqFyQ
w8O/JGi/Xu7RZC2xpgnPXYmTwWYWOvakEA21n3YZFE9Vb9kYfU1m/wUBeKyJPNxKiuPj33B7k3GL
MT5gdPgqxH/XvyG36SYHRgNIa9TKY9fgIp/GUYZHA5WSIkTgMOMiemdPl0IqPV0JHwLKTG9gcZQA
aTTseSSbcR5X9APqQWG5t1Somvs+a7z3wlD/Gw6ZSYYlxV2i73IaaxQmhvCMdp+3y+nT+l7pFAeE
BNbUNG7fdoSO2KguZXfZN1rMTBOpwNBIV06KozQnvC+VTZHb6XdsjteqE/dOK8ggumDwYNixS5SJ
CAz8RLUO3zbLmg9GiqFnYYfzRmioh9fDYG6TEWFUFOXwWYeOhCOvFx0eb5878yVhYJ4WwTwVqEVc
G2RKqIre805t15WHYbA+uNOcPAXAUN5/F1Af4dGV8hbcwou7Kc48a7bQsTn1rIfv5gWOJbWBNcK2
6LN6m4U5VvTvnRzCPcSllIDJ5Jnf9dmIZxNp/kFBPG3U9GdgDxbUfK06QitrV4Ql7nxMWcWj1iRb
ZbJrcz2WHg65FmKjcJpFQ7Ggqhr1n0BU2p92n+KMUsHSPptTO+L5PHXq82wqyTfsAM2VK+lt01yn
u2STxFX0VqQKi2pc/44kp4k6oGmM+0kMu0y6iivlGYlwx/484w7BDzCCHL1wKRbjt55ZKR9H/Emq
J2tQ0+rfoFIm62zHk2J/HDAvxUqmbnLjp5N0dohRzmBE8dYMujg/jfokuoOnDQV6yXGNrdAm0XV8
NnEDxHh3M9JjVePNFIae8S3ycB4QvlZXTXSwzLQHRA/BQf+uYuP2N8pX+B66qHY7+2xIwvTVLcoc
Sz00MdakJW8fJYgChEAOgjlkLssVEuXcGvDIq9MoFJeCdovAWJ2mz25Z1yeNSshK0HV7QyNgLC9J
WiIGL/PiixRGqbPwrFfciMDHcf4j/cnxSHckPzQToF51DMaV2OP2WBPhQpthz/MnxNjrXaAoJsbX
doqKK26Ou7jGzlktLBt3KyqRjw/Z7fTATBFWwSYDz0IF63oojC3zIlLy7DRWk/7VxLwi3LWp24zb
wNG70Rf9CFB5rrlPV0a+jWblBc1TD5SUiv0SwZp7YV7XeGacbCSARnjqoQoERQkp3tA6Tg+uGWMe
WfV4uc7ccSs35515W5KvQBmE6hlEuut5Q/2qakpr48nqcwNhbgiFZMDjvqcO8lxk7vyhkNTvx4t9
57t69CVor1GB5c/FYnfgpelw40vt6GNUHfsC7uBR1csIbezm/c8uhWyed0qSroRpLwaLQ8wfJq3p
T2qlWnu7wT+cAMfbzImxVtW5WUxeQeA8DgcTrAFwm+vFdNBsnsYyak8CwCV2mlm1x+xveBlDVTsX
SZaeCy9dA5beLKYEoMiaBQ1EYP3L6NShOmcOZdyc2iBE9X6OK+vFqSZPIKAmwi+Pv9xNrIjEEpxU
IEugSiWQ4HqG8ZTgu4kvy6lrBm+Pi2z6kg/C24RolO0n6Iu7KSV6dLtCmnZX5srre/s+ycQLqCVU
cZPN+vb3v6V+aQw2Crej6lQaUOQRxPd8sxgy9KbnOvpDVxHznWg+mfwCDMZ3eBNXOq4i70a4E5zz
qSnp00SQHbbFm5x6JY7Krlaf8tlAeaLtLIwPMAbfZGjafn685nKDXr2FciypVUJXnCxkiabvLB2R
zbKtT9ZkAGctcM5M0LlDyvTAjWIdzKgKtJUTem9MgOVEOnTWSEeW14KJqkZtB9WpaiwRHUWuReMX
u1YwuC4pZ3x04M6/t/sj19SkX8lNJPvFy9ZB4GSjknZWRUGqK/+xIVJt7Tm0v0wduh6Pl/S2EMpY
vJxsZGIrmWdd72ORxIFt5V19UvjCSUeLVhRZuM3qtqHUqASTdjQi3cv3rhDeF3ICYe2jNNabjwou
pkGyaYyqbA+Pf9WdRSewBHcF9J3q4FJfDOGWtsXlOj8l2Lp9A5fY/yC/j5QN2L3ep8YfNu//zBRf
STRp3sqe2+Izi2K2HKU08lOX5VVDi3rU4l2EN9v8IzBT86vRYhq5EmO+sSYX+5k9BfUY5gRbenl2
1HQwYotmw2kG3ZE7m5mDE4uthV/hhGyKbDboUSYm5GENnIo+2HaRDIfKUmvrZap0pHNaaxrKvzU8
doytsLQ2fPNZTPD26WyqIF4cql63HyLPQ3QOB7DB2kQCw7LPqjOO9bGabdH67/52UhGXGIKuBaoE
8mn47WKKSqNxirHKgOaW8bFQLP2YKvW414X1RbhRslI1lyWHxRpS5jShf/DdgK0u7mGR56Um4qQ5
qTT5zunYNpfCmda6MZY8Both4PiBoOBJ46VeiiHWkWcp4VwNJ0xXeudEUaBA/EXFXORQuQ6d7kAB
0G/vRgWPhM8VqqnaOSRWQ0/awIj1ezpjNPKKU/QQfKU840V/JCbub9PO8gpD32MlGOL0lxKZbzG5
HQWWbNhm2idrGLnTIYW6aMJPVWbsrTgNWh+ofawc4Y1ScSvqooIOCO5AP8bC7DXMoIVjbdI5m5wP
iNuqCgbfmTf/aEucavHAxNTrr0LR1GifB7opXiJPi+N9Rn9m2MYNnkC7zK3m8WtmmojMxLre/4v7
RD69zIXWdpdsihQDsVojmjXygagolHPtVUgMbTQdbY10A7jD8l7QPAxc6pETJkSPN9nN64ssHCAA
OMKSQAIZ8nqTqW7QhG7j6Mehx9zyHwUz9sbZ5647JO2TGK0klLJDmfoyJ7SXt3YF3OaQpEY+fHv8
Q25jDjoHBK1SBZrsZpmSgqxhMch+Ti3avuOxEfqIZXgYxdkWAk/zz+PRbiJkCVmmaCIb9VKhZrHZ
4bOjfkYL/TTamVNFO9TNzerVrYEc+cU0xuk/bRUmnbZz8U5z9vGIx8vHxz/hzoQBiTNTeNM2GZD8
+9+OtzLUGeDoqaLIMRbfDAge32q8b3BfxeHl/zEU0EyYQsQWNCqvh/KK3JnsuKhPLSrV2rcZ+sbw
XUkJlf8dkScz39tDkNgSmJLUNkEW2stS0dBViQCWYJ9wpWue8xpTOvi2p0yru2e8X7MNWEZr5Qm4
jZMlKofdIx8AbpfFBzUTxI8wx8Kdtp6Kbqd3rV5vbcXMv/Rho2yRyuk+RR7uO+9cWUlkkzLgPK4U
Vm+1K22bfq9jA6srzGcH9+1z3KrSV7NdCzBunvK3oRwCVTqtKBQunoM6iYIGOQ/72ERK9dNsvLne
Y/eZvupIs5xyY+5Xroa7A/L6SMl5ICbLbp5RRg0NA8U+2ub8V4D49vOAa9hOc+dfua7GXx6v5G0c
Doqal4eyKd+QOo18n347DxjkzNhcOuaxVJX0g9ZZ6nezI6rZJ2lhRwg5FyV+zcnQBiddcVptowbo
Ze2wwNX3j3/KzcmUAH/wAmhnEjohV3b9S7yuofEW47Y6zE24CY1I9XWrKfweQM3p3UNZkuElu5hy
5y5OJs63eNkLjEDxu3XLdoOts0g+z5OmNz91ZKrr18fj3dx71Hek/o8kAeFl4C42UUKvcxpVpfPt
xB72TW5Hf00tXlKUmmo/MgWcbbcNL6Yp4t3jkW+ELnnJEe41wfBQ0UVgYDF0Vsxujc5N60dOg20b
yiIfY8x+L4oRiD1+bmIH0RWZH81pQTtrDgKN5fyEKU58srsSHzkTAVEa6vkORTzkw3JRnjKknUnM
PCTO476zPlhiCE/qgMdhFtT6i6klzso9c3Mo5CwwtoJ0TtuZXOZ6b8SAO0ITu0OfdbIvUVVVp6xU
k22CD8QBQ7M12dgbloFcNoks4XGGC0kt6XpAggG7GEQCsss0I3GY8Dig9WsEXYa45TxXevhpRL6z
O9dOkIZ/dMDtMyIFLSufXHw61M/eGLmKj60mpbaNgqKSuZbZvQUJVzGdTXJFqUfqANBfshYHRkEk
2GrHrvYbTBrOWjPpm7qO6k1Txfi6E6v9LCgC79V5MJ7HMiDJROxh11YJzrYiSXytU92dZoZ4UUVR
8gEDbvPQWFa1a+YyPaHpnz7hPogJKGLJX7xW6Ie0stIdZVftKKLG3ljYqh6AOihH7IKnlZ17EyLJ
2XG18w3IZygSLL6A5qIiVCq1n4dOsYNjlT29+YWXotZ3Qdq1z6NriZ3adu0TzbDovVeEHJ5yEyRY
WuM3j3daa+gSj1Hj5+UE7rSKXT+qq3nb28ZaHnV7O4AwpStgECmQCixFoDWIfqOwjeRU5apX9zst
TZzgMFj1mByMuQzKF1e3E+NHEEbF/HOuKf+t1aBv3nEHxRFeG84W8QP/fb3YsZUOalYX/IQ0Gy9R
WDZbfEObZ2vIq3Njc9CVdp6Pj++mu4MyYZhd8sJfwg4G5GJr1w7Tk1frbR9v6xapcaTF7dI5qpiM
zH+nup4n6bZIzbpZkxq/eW5QA2J3yfYI0F8EKq+nPA210EtNDY7KgCBYZzmAvHsn3VNnSle28u1Q
VBLp4XGV2JK1tNjKEcmMHeeTdywbOztSQtQ/IKPhbGeMeFce0ZuLUnKPeEMlksRy0FG5nlU44X+s
OoF3HNM4PKg5SnFur9sXSAFf61RPV9o794ZDrYEeGjGJCjPxerh0LHFbwoH3mFFM3avIqW8zFNWO
SoRJliLQe368Zd4oK7/deTAPaGXRRCN45z/grq4HhOumBqYxKE8mMJEciGhZDU85tjPpIep6t6J8
mDvI/1JOC+tN7aii+BO330H1U/wh7Ys7mCqKsmg4Iy4LbVE9EL5283dBUvovKSUmrclsAVyeSV+T
vWmn9uRbQAPmZofzVPo0DqlqH7RRpNHGQ/q/2gbtOE7YXs3BqLx4UJhfkSYxu2MyQVrcosRNx8MM
QDYcnURY424WVRD6cRs4OSl4rs3GGtJjcaFAKwTfIbttAC8lnmjxMPQWpvNUfsInNTMCv67rr31r
2Z+NYHS2jtnZu6R3gGNO/Vrda3GipSITqC0ABainICC8pGpoJI9vdWX0ykLUNFTtJ0QbZV+lrX7S
InM4SkWPw+MtcWdMVDm5ow258cHCXe8IrJJjYc1u9TSGrn0MY0QLik64lzoxJ5S7w3QHbGyNa/z2
tl7tQ6qaXB4IQFDeQ4BvscRhz/Nu1dZ8oYBjqvu+d2cdc542K+mhaVP0q6yD4c8qVQzslMsmM7cu
It8fQ8yNUXFIINtvKxyLms2EaOiLWVVFfQjyyHGeQxG6X6251sNvJZDSrOUmBoSGWnoWGRiU59FU
vZYtSyE2Xoix8gtiWW2y66fWcT+r2OwWu0otW/HBcMWsfa2Hss+fHHzDUkoqwZSW2yIDSI1u+ex1
7ESpGB+iEVhjW4GzwwBa8iOVPUQ7tmplCyA6jvDGaqeFTVHvOlyHLk0Dge1AQTD91gu06jb0zYcT
OvSzuo95Nv8Y4dP9SvFx+8eDpehuGsyw33fTITQr5anZZ6DC377F9Xf3aJY0I2zUi+jq6aMl5vLP
Vu/qi23QzPSknN3jfba4xHmf6MrILF4qdMFuW+wzC2nOOCRueqkia/KRHkueZgC+PkjW2X/nUPTp
OEUIGJNxUklfRLtzGlQF9NngqSIH/KTW47RJ7aj9no3jGqXh7Uj+vpHBeiBRwD7mEKGFvww+WuI4
FS0GcVHNqvXAPhRB5gfRqH3szFaoH9FScf4ELhyoYFyCavaFGurmFhHNvNzFkynSTT2XrvGSRINz
ECo8tw0Gop568EoziI/RpKgHYyqrdOXc31xyEkqBoB9HHmLEDd1/DktKwFVvXKrSnL4DJBDnvjdw
eleNDPQgfPFJL34qSS1Wyjpy9X9fMRJGycGg9gA7DCjZ4usUaWPnQ2HOFyAs/WWY8vKpaXOxMr1F
+CvNrSgCoA7O97foey7Ck7ITODumYri0c17vUrfq92Wm4PoYRPO2Ell+1ITVvoZdHB/MYXRWhr/Z
7XJ4Qha51yXEaVHYSSbcab1Z7y+KWnVfh2iMj1ZifcsHFENW3vR7M5X6QNIvVLZa7euDPE7FXCoF
YSe277iQ6+4AQMZAm7z0ELwMq0xtNmPeTn+oIdY9/eSt7aQ7c8WvSEa/fFSu9MUPULQQX1tsLC+N
Nfc7JbXtDXnJv+3srekr35kqPQWONLo2pLJLnFoLgTEtsq69REpY4XlB10M1lWE39fBaUsCZB03t
65didL57o72WML6VVxc7V16bkOvgzauIZVyvdFNqQTu1SXupvLr4WoWjUu1BWEfBJ8PAS2ADBMT8
y9HmOtn0rdmXm9brTA+9Uz0wNvL91T6HtJf6Y9W1fbUzOytF7ltXvvG6eOUewkF3nr0WNzBbi0O0
ymrpkuFgRU4jiDJ7snfyvvvLLGw13aJuU35AW1RPD6o5TQKR4a7OfXuMNHvbtWPwzvY6M2cbE+9j
eijJ6zdcEVUbLa2q1YuFMZqfo9S56Z2gf6EvMKxsabljrhcaIKak+EnXPLhFiyuibnrNmihoX0qn
/7eoSKSDITTB8BVIL1hCLf9+/GDcxEDc3ujjcVjB5Et92usPGwCZG3DBRbQx081/R4x99p07eOHB
io1npwuLL7qY45VC5Vtp8HqWjAqaGAIMhl8Ul65HdSYjiOvSMy8Wmso7UZjhyUvzXzjqgKgqQ2dr
tVX+rAlNGbaOVAOe58nZAPcWPwp3cD/Uejb7hojWVEOWNU25x8EYAcBB94JHdJkE5bSEy0koxsUM
3fGcEOFvSn2qT4Odxp8HrRq+kXG/unZt/RERIT4FsWV9efxFbu8U3iZa/KA4EBNkea7XhnVIMmzW
7UtQdfM+wu/lFHaDuw/HeF65qu98fEAcb7hf1LL4/NdDhVbvmqFGbmMEKdUeZDyPnTkmPBIoX6jI
7/9wFRxiH8/vdoeDjAG6T3mMwj8B//WgpRcN3swtd8k9rUbqVfs5TUH8YkKQPk5xYqzU/+7METKZ
LMUg73bbOKohkQUjRAg0u63k0gS9uYmBGiEol1WHubN+FR7n631TJDIiwofFhkAg67s0dddzFATs
CRJTzP958qHoUlfbNTCW/hJRJMTrEA7WO7sN0o4VNArhjBT+AtEgt9Vv1fjYcpuhUofqkszUNw9K
3YpnL0m65uBk3uAHuROtbNTlh5QjgoKl081lJaV1r0d04LBm0xg0l7qvyme9mdUjrYn6WxKqHQKM
xpr8xRvJ+fdbQw5IUkqtAGdCdLgWcXSau5VGob+58C+VVMSJHntfiNH9ZCiJKY1WQjh8Q2J4H7lk
h26roI/o+XXuDF/cTA9TBBWwpTu2LrgCSOnosFVTp33jZdPeye6SnwN4CYpZSHcBbls2Cwlxe73M
cfcMwdOHZPpa3O5C18iDU1ljubWxkSP9Ys9C2Q56N397vAGXEa4cXV7m0huBLGcZGLlWQRWM6+qS
JcpogeZATMedE3QILHCa02GIW7T5+GEeLB10Ao6Ph7+zM8h20IuUCD/abcsPRbkjDxwL+7IpK7+O
A1lWbPT2jzjWA3UTu0rz8fGAyzuTAMJB801WfWVdexkdNaZNzKAr00VScY8ZDf9D7YHe7LJmLcO6
nRvplUSdoWMFKGoJtROBpzdolIwX/BeNfWWa5bacPNUPi/DvmULoyvV1b2YEfIwGsF12/q8PmYSU
DAac+EuB2Ga0raHid7shMtsflojfK/Tp0EaTSwn2W+ILEOu5Hq33pth0wXr72TgPe0fPvw1Qgnc9
Un5Pad+ZK3HAMqhlOE6JZF6g/44s+GI4IkEcVPuq9odOqV/CJonAEqvVgYChoEGD685oU2bVCjPz
HS+YVmKtt/D89wtFjg9yGoYRtWQceBd3pksQNwCyrfxSG/CNpSft5S9t53rtBrxZBnFMj4U/Ckw0
8aouDFDhCipGxxzq0yfJSotQuRRFuqlE7sLLafThg6ul7rdKqRtcNxB3a7e2GKbXIldG2tuwEN0t
PtkZsMluKDe61rsuNbW6iLZTiJbgNnJEvnJPX68yMjZSkBKpbtA7yF8R11x/1ELLWt2Vb8I02ukx
0HP9PClDsjeo77S7QVEE4m9xAYzCEt/DVF2TJ18A7f77ARS63npiRJlLQXTHqrwwBWN4MBo8XAsd
Ym+izerHCJTxDgPm+XnUXeuPVs/7U6014b4CWbpLbEWshB7X1+J/P4Q+JomapO1RtbheCYyVO8Wb
XfVgtwHtfopkaFaGKPZ2VdOdA6FVr1XnhAeYJKb/+IaSEe3/bTXuCllQJciiLiwbFsuseMb3G0xF
pPupY4ef02AOnhqym5UdfX1bvI2CfhCvMr0CQp63L/FbEJDF5ax25mz4rkl5Qx2N7tKEDgWVJFgr
/1zfg/87FDEcyQq96Rt7oQDwVulEpuHHTqf/ESstD1mtjd+DcHQP8xyshY03U6NLQAIGIhLYEeJe
iwzUVfrWq6nr+XHRQ7pRodhgeqocBkou28ffapGeMDc5Fk0tNIO4nCC4Xu8TjUeSGnCn+xVipp94
yhKo5858NFKjpjoMuFk1i/6o97WyjbLZOWaFXR/muOw2aMx5p7zNMr8jDlr5vIsL6+2HEUJJ3wbw
R9QTF3mTFRJq4M2o+7XVtq9z1wU7TXHdDWoJmq+2ya80j8RJ0Ox7bvTyFFqR+6y6cfrZLnCesiI9
ONRuYh+qwop83Fqt02RjAK87SfwSR7nycbZTwFMDstY1TEu/D90cBnOH6DMCCPvC7qoPj9f6zmeV
5VjAKgRJ0kzkeqn7qWhEHlq6j6N2uFErfXiCVKyQxifDSvXtOhP4b/GIEIAckQhI6Pj1UKU9jzCZ
DcOfJ1Mlt9b0C49Ttc00u/tH1mifEsG1+Hh+yyuHrcTZ4I2DD8D/XGqapRGEE/grhj8ia7OjFCzo
r3XJ0ZsUrIqNWLlEzayfAqVZa3gtr30KjFAdIJRwd0oy/GJlDSuoKTtP4TEjMdoBXuwPRiKUjeN1
yiZSMnsHeVjdGwp0/LQz1tSgb+4HPiYFQGpW9BRJhRbD98IqakBs6XH28H8WpVPuS8uInlOXCA01
MGVloRfj0b6Thg0ycqEqDe9uEUtko4nMTShgIxkC3ZPDkCpEZTn5q+uhtDzO6KuSQPTvCnWRNSPS
ZpklMZpNBWfuelPVToycs11rxzwwFFwmsQjDqf2XWQ3jIZ7DNYjX4qP+NxyVIaZKgE9ofz0cxIou
NNGyPuJ/Vu8az+n2adkb34wijn5Yitce09G1d6y0usn55Kd37ea34RGpk4x7OMI0zq6Ht3Gl6iYE
DY4ZD/q5A5C4aWNl8CuR/BHnrbrP4vS7pEweHo+7OLpyXAoV8pLgCZCKLdfjhoUae01oasesCuJv
LuaXWzMdwlfE1nR/NgitaDXnK9Hp3UHh1VlSY4CoZTFZPUaCz/Vy/TjWlnFQctvd4jE+H80mgvFP
8rSrWm3NyfTOB0aeBZFcMmuYF0sMeQi+2J5zUz9GQNl8zBeDTaJpFdcj2g02idXWC7rmGJSltYMN
pP/7eKFvTxGdCc0gqYeHBr1nMecBkVk9nh3riOr0uM86K9/qzpD4bmQlm1mN3mdSKI8PPxK6B7Ug
WWFdiqBMsW6kQ5Xax8Qd3W1QD+bRClNt3gD3bdfM2+9NDt0byhWYHkmJl+tdhGJRocx9Zx9T9vAR
Y+b6RR8kQHIwh685B8d/vJgLlsN/s4NOCKGD5jYYxcW2rcp5JEiLneNMqXxTJcb8JIYh/6SXQb3R
a83w68gufD0zsZQDF+lP2B5sErJWv8/b+SkJ9P5jk2DlTi5UvhqiyF9bB16K0LRoS26aA31RiYmG
IBzylWBj8TLLT0MLCfkF/gQQsuRTU3XujTJIcN/WhvzV6nJra2goAVd1t6YNs3gk34aifgS3gEcL
gp5+/WHmPtCKxuntY1W6PI06LBwN6Mvr0NjAHaD9bsssdg9xhUzk4090b5IQ53iiyNZACS6+kN3w
TEYuqCEsW6w/5//h7Lya40bSdP1XNvoes/BmY2cugDKsKhZFkaLcDUItUfAJnzC//jyQ5pxVgQrW
0d4ouoMSEwmk+cxrPB7Ar40agRqhae9eH+s3y8/8dazlLfwSnFfIxOIb3jk3TqTh+e1AjZ+c3j7a
8BaCxpTOlatpZUrD8lvo8AsPBWEfqI9r3c1krno7pN1/w9XUPyiVvBdan230Nu7eDY0Xf6u99KT3
lXWQKJX4aMLRRVrKJl2m1JvXJ//iRYMrB+9N4M5tab+Q9XMkntcqLOWb0VHsIG2kdYQbeo691nj8
05FgeRIjo7FAs4bT5fI1A3czHYWQ/TB5yDco6axsh8rRD0mm28HrQ62/qLHoVQBb4eUunbH1gdK7
3VzWwtMOul0XJ9HFXxS3+pbkY/GgFep0JcJZv0JG48b9wXxEsoy863Jife+EikgM82DLPt42rZfe
egKbSGVutN3rE1tffQxFgZUW8oI8owu1WqqymRrpjCyMRG0nv5o6e1kTc1B0obaNJ+PvpjCdK5nA
b14mbxHJiqVoTmt+dTpbU0ov12ytQ4zy/06n5bjBzVQEid0k226mzvb6HNc37TJH+muLeifHM1KF
l6+zzTEXEFSlDtBp6k2vVUYwhZCUgtE1op1h28qdVBDDV8fCm2EFSvbr60/wuxmTytFXJD6GZLkK
kcuisnrPHawDBm7KTshG38pO0w+qV9VBHTn1lfto+X2/1CC4YpmxRpwKqpt7Z32iq6Fwejla1oHb
WH4ZBDpBfdhgAvb6tH6zTimyAMcHhAAUeq0SYIpKtzNqO4dyLJ/UZpC3k5ZPzzJx3GtV9t+9wV+H
Wr1BG33fqssS+zBY0cM0zKL2U9vLAhr24S5mu7z/86mRZzA5jjByydUWpKoEva8ZIK3U1Kryrizu
HG6qzcK8+MNjbPlYlM9Bp4GRZLTVnZiqgwjdjOXphjJL/dCO3CCiceT40hbiSqj7u0/GPY+0OFUq
IqPl579cTUXUmkauxvaBXmuzj3JDOfc61YEMIOwfD4UH9g8/Yw7oJYe5HGqajN5Km9g5aEnxLc+N
6U5N59qvwmr84zdIR2CJKdhbS6q0mlQvB7ctnd450DuI38DLNzBIGRYFQ9SfX18XL89LhqL4tNy4
YKLWhUUS+nIKI8M5GHp/tPPFo9kdOhBxLug4Bx0AI7bnp9fHfPnNPPrUQG1Ip+hGrHkGUz+beuPO
4aGLGh00qHA/9ZWZHgCKXhNb+5HqXJ4c9DOXdj29TBo66+TalCP6V7mmHFJbRn4LVOAbTkvytumH
93mJvBDlBGMHddnYdIi/7gyd3rhliXYzhbF+lMPY3YgxM2/0tDUWZZL7epzBXdZ5hI69awS0EZuP
FsaAQSdwBS3msrlRFDva2lZqf8vSwT4jSZVtK9Mczoo5OAcxFuONrFpvYzVAlYfUuZYuvDwuPYj2
dLEIDsnv110ssJdu3KdxhIWIWWwm0UT3raJf46esPL6pjYD0AHNLnoBy7VKfutwQhhbl1mSOEYaM
HrqxBSgpq1bzU6JMkz+khbyraloUThrGD7WZpAHx+BAHiMQn25Q//LaV+g1Up54Wsy6dK0v7N8sM
KAKYH2oOy828erzSLlri8145gEodj3mMoOCUCuvYkRz+r4bi2FsEB2ifrzZsmTWtaZWTcrC4l+/g
uqNvDeTpGEnRXBnqxYa1F5AHgEw6AYDQ1xXeHFG5DL2V5OjINt4kqaIfvLhVfSdulYPhwtQzTbSq
/nDHMii4erpskKq49VdHH9Q/ThBjTI+onLX7pLfaveEmci/M9NpVv+65LA7QyxBIMbNy8aVYRTe6
W6tCtGp29Iw52hpumU6o6LoDBZs2HTGB17ME45288b7YrUxoU5XF/LXVQ0rKHtTrOvjzuS+tWRIS
2ovgni9XuaNA9ontMD0qXYkVz2iP50Efu2BsC3GFF/8iKGDqvw61CiT7XFqTNbopGmtu7zexJrZT
bMQbFsTfUUQr9fWZrWAJbOBlPFggdBKhBnIBXE7Nm6DoOjViiLIvrUAoZbmJsrja6uOMyZEjotvB
AlRjCcfZTYrRw3hQZkDTaEfoqSbeeAgNvZsiWSGCQ4JUVnn0p6E1T+hwbqMpwXKH43P5hKEjKi01
kJ7hKirepL31YdS16FPOmDvPzMs/E2/8+UaAaLCD6e8u98bleFjqRANmABkWM1LsUjE3d6noEWgR
juIj3lAr/qDHdTATQQp/NNv0ZOOFdyXcfXFyLZhMypRLlL/I1ay+C/AsFFErNzv2KuDMOULAC7mA
Ymexx6+s7he5xDIUFX4NEgmp59pvpulKmZa4/x2rLNfvoiJ3fDx8022sOcN5DGs7cDFhuI/tWD2F
EfZiry/B36z4hf7FJbK0haC8X77vEU3Bshvq/Cg0Oe7cVo2PZaq222oqp0eLluaV8VYwuR8fmO8L
4sIxQAu8kIgbhzmcq0LmR2mPBqsqG0CxzF3tD54d5/wZW8EM6yAK5rzXg3JEqIedcM118XevHawP
tybV4aVIdTnvsGo8CQY5PzqjMz6OAN12EWZtRzPv3/OT4YOheHlgT20S2ICh/8yR6+dbWEwfifzM
pZu8WmDdXEdTWM350ezzkIpR6961dpUcwU5c8wN8eV+xhNlRpFN8ZPbV5UwrCUNfjl5xVOqYQwXu
xpMsMZ5QXDQAkYEL9D7Jrokbvygggc8Dp04jGUgNp8YLqJ6mAi/WvPY4lo4bqCnaji1Ud5hScekr
QqDbUkA+VHsv30rD6Pco4rhvYYpbHxxpXm3LLsfUr1EoUQiQFJLKxbdGI1W5fAm16Ox8UsbxJnPy
zvNrcBo3OX31gPVWIUkyF3euNMxzCQ/mgU5/vU8S5eufbTWKoUulEhIZnTWUg1ZLzm1SqxxKeGq9
4Y13GqYDvuWU8QkFkPE0OvW1Avn6w1NUIqsEwrHguGDrrmIGTJSJu4SlHT1TWBsTAsHG0BtiMF1V
7gu0DJAZFvb+9Ukuq+mXF03IsChNwiEhEOMIXwsJmHXYlZOVKbfuVBpHMOXxvdKp0jetHv5GJ60b
AGXTsRDimsfBaro/RiaTom631OdRZ7r8xOMYUSCaIOlpmaUey8hz97gTIl/KF38SVoPyO7fclWBw
FegzKB8SpjYlvOUEXRcsaDynMYWX4tyCFtpkUgt36dD8YYNyGYX9RDeWfHRh2a1WjtU6beeJuTiP
mJPdxGpn+FE3xuemVeeAlodyeP0jrq6/H+NRq0AdmiybqGQVTRegfYbImopz7jrpxubd3TRjh/v4
rF/r9a6oQKxReLj4yVPtYdUs+ITLz9bHbdtivCvOMN77JGgBqb3Nm9wOZN2asIAzkFxdmu9x04v2
+uAUgRLmXeRrEB3PoGNbsAlmukF/Jz654APf9SVShw4UdWMTFpO2ff3VrO+vn88L9YvCCg1/mFKX
zwvgfFaguRdnGimGEyQNxN108qydbrZPZATGPVOt31Vm451RQTN8PKi1K3Hj6tL++QwEDS4NGqIz
c3WaibJKuzR2i3MZ0fOjQx46jt8jQOObIQ2IUJ3FFcrtSprg358JPBiaHYBoQQlfTnvqmLMzMaQV
zdMps6Yz9CrzIbXCr83gqJ977P8AsBGiVqn3ofOcUA0ii5IJEr5iUyAovHv9Q7zc7qyb5TCn3Ugs
sZaadUJ0ubQu5DtU+vB9YZPdwK81HhvDPJnGxOHa1+Ia7fO3X3+xBUQbAEo1ldDL19ANGl10RRVn
KXHSzCDzopof2YETmuptohC7dODlPtduaz61ZWpsI1e68sqh85vtScwAUGER1lokNi4fYgjrEbmH
VpwzZQrPoHq6DXRA+5jo1afXX/Lv5/vLUKuTJ1QKR7oFuzPKDOcO+OpHMerlp7Sa5q1kqwalGT+3
/aTAd0U6ZW7kfGXl/W6tL/c2yCoIcLSCLicruEuGdJCcD001nYzICx/plmZbpeqUDU1ur7gSof5u
YZFlQ/qm8ocBnHE5oNEOSy/KFecpR6k2UetkYw3wVzVg8CfVQcTeRi9t8/qLfnltokZAkYQmDcwR
Rr8ctLHTqqc2Js5NUldvctGVN2rolJth6u4RTE+2TqM3B4l04Lv/xcCAMhZwJzNeV6poGpdKLpkt
5SrsLgtLDzQAcierlpkfph2gHz1Dx7DQr5mX/vY9g012kImki7LOsRAbpi8yReU5Tvr5MVWq4rbp
4jJwmsLahWbUvE0q+89kiH8eY4h7IFJAmLL4Ely+53DUUrRcanEuck/b4aPSf1Njj07xkCefR88K
b6e+H65cp+uKyo/zmpOTLAvSymLBdDnq2Nsxkq6lOFezNWYB1+i0beu0fWg16zsWrvad2yofahj8
Z23W5vea1nYbtA+utVfW6MQXD7KKkUAruNk00QPQG3TrsXhXHuveQmWgGpJ70NtZF0S1On8pzNza
gUiK907iTXySsjyEYVnt6ALHt3y4a4WX3ywGQNSwM9h33Kpr1kFl03Ht7SI+F1i9BHbvThvHagyW
PWxFSrXx3kL35uYP1z6BxyKmD65jUfRa7/RQqaIiw8fm3Mo4wnsLTLmv9iWWEdzyxd0UxeZmzBTt
LRGQfWVNvJgwY4MLWqqjZIOIJV0uCYKLqCXFjM+J4xSPOc7WB8As2TEXw8elyb9Py+H769NdDblg
FOC+UygGJcSxtgYlVWObGUNeizcVll3Jvgmhw+U+mNvSKgO6iU53r4Zdn+88vZvst68PvjrGGXyp
AC+aJySiC8P3cr7pHBdUkZz+TVnP5YkU7z2BTbqpx1bzUVsZr1yR6+EIihYtkgUUsvDh1sdaX0nb
Kk2rg83T7Zt+ij8NVoYAPcZlN6AbjfvXZ7dKAwBnUyPiLFuqRQtNe3WsGG1kdHFUmQ9umpWbFlGq
t4jAu1fO6peTuhhljXgCR2CYnZGYD60xp1tPjvJQ0g1/Y7kxdVpN/cP18nNSMFVIVxet22XSv3T2
LLMpCstuzYc6F3nmO5Z8p5D77SbXiW7KOvdOhEh/mOr8fJMIIFEzAKv3giPTeG0WqdFsPsxdOexc
s7E3dgd0Gg8vyy+88BoOYx3h/BiQhjaVWHBd0P1WG7EpHVN4xmA+qBjwBaNOXlqkKErYqOwRwE/j
NjVtFJh6F35Y4wz7rByUx9eXz/qC+PkQsLOXfhy79Eed+JdXjUlBIuzZ5lXLqg+EZtcBHmKI4hvl
tEFeOdrZaZPuciRG3pXo6wZ6rDZvazimwetPsgotlwchTSBzwXWIIuzaEipr3UnLktR6iO1IbIVa
2JthVijWqMW1yuP6OPoxFD1IahQLCHYtVyz01gvnprcepi6PbkTRe985kJXNgGzHNjQnD0s98xrL
4TdbiMOPVhnXMeimdTHMjvIabNpgPYyyv68dqR2NyLI+5zIDt+WM9TVO9u++LBVGTClhwC8E/NXJ
gPebkWZ6bz/gQgfU1Eu7gzf2yHCXnXmeQ6gWWVk+RG6fnQfbuIuLOr0xnG76+Pp3XXcalg8LvHnZ
USRwi0XO5WYOh65BVV2zHqoJQnBu12jLm+i9hwi276ZQHTZlFiVby8EKia56vxviQgYOxr9oWCeo
s04YY4Vdam9jUak3bdRcg7tfrgdWPgEAdUpAgxB9FjmwyyfU0iyOuTHtbxTJVe9EgTTXT2GiNrW3
CQ0DhLAUXSrfF30J6P+P1v2PwRl2IRYTgYMFX11P8WBQkcWp8ttYOckuwyviyOuMN5ntXCOKL1/8
fypkP4cCJYPiA46FC8j+cp5mOk25a4zutwlc2z53tGY36Pl049m9rfqKE3UnL1PVJxefMj/FYvWP
bmIqqD8As7ACuRXxWl1vcSvXxp6SePpcjkbp3nhoQKr3bR1L+0NWx9oQ+goqDNei/VVBeBmWSiQH
LUVeIgFwfJfT1pNaTJ1Z689zWyjw2bzYzrbIZdn1wcmbSrYbME1q/2jAUHTvwY2q6d3UFnHrm3oI
Rh6tjnDbheTYh9e3xuWRwBNB5KOVu9THacXRRb18MISCwPjZifoMrDKbfTPLtF0aik5urLaoP7qi
ksqV6OTylKXsjUgAfFMyrgWo/UIqwFXQGJSOFX+HA9ti6j0OT3j9jb5WFPG312e33lU/hlrCBoLM
5Tpdvfa469lw9ZR8RwgwMW5TrwccByHKzd9peurcTzLG4I+95lib10dev1dWOvEtrArweICm1lZH
lMKxqPLGNPIz6fSnxBXGfsJ7wPATx1ZuRFOKa3r0L94ryTNqgkAiMFZc+OWXn1KGeFYVXlxGbCMa
9ErUWUEVcbv0ahntX5/eZcbON0QIaLkkqcHQKSSNvRxL4QxzlK5uIj+17PCmFAWIgLwc/KnSkjfD
7JhvEHbL/NiZiyt5y4s3CyaXy2RZtIumyBoM0MySohgVKkzRTXe6K8lqAzzBKkpRSFHpNd3D1+f6
4r0uoH7cg4lOFgLkGuPVJkoPOkSEzLUP088oM1a2D8Ssvy3m1mv/dHegQkWNdKmuElazPy7fbKal
VNvnbIhp79LP8W07K/w2zT3PH7izroz24juSFtEtACXH+QSTYHnZv4Re6mxGc6TnduyrkakOjIaw
qd9YcWjSM8mtbIEAw2XwrKmk5mm6127my9YUC4k3S+RHiYviPt321Q4dTGyDDGmEsU/nRFeRYDfS
iYS8cPNjOXpYkDVllGIyrjbut9jFj8DPOk/92HVt92f2ZDzLYqVLF4PFs3SM1isrxopsdrzBif3e
MZJ9r+fdqSsrySd3BOZJ8zXpiRfHEysZsDb7iLGpqq/u3TGxR7UIBygOZjmH91NRPWAybDwZeEp/
GNte+OWgX7Op/92gwGYpxCwFNwC8l59cl300VoPFoGLo2gdZxOMWZ7YY5kqe1H5kGwN0u/Sa8uiP
hfvLzb8IKlDtWgJrqKEU71cLW4YJt1BpqEyW4L59VOuhHTfNWEwi4P/Nd4aN3MLNmI/6J7srkrdG
offii51r8rZFNnLwrTKbnixVJJo/OoRkt0kqzI/cttZZc9rxfpjV7LslexEdWmin42dOw+G2UyEp
Bx3BW3PvoGXR/wye/vPr+F/Rc3n/cwrtv/6b//9a4madRHG3+t9/vamexWPXPD935y/Vfy//9P/9
1ct/+K9z8rUp2/J7t/5bF/+I3//v8Tdfui8X/7MVXdJNb/tntB+oLefdjwF40uVv/v/+8D+ef/yW
d1P1/M+/vpa96JbfFiWl+OvfPzp8++dfP3je//nr7//3D+++FPy78/OYfC1f/IPnL233z78U1/4H
AtxLm4YaPbrxC151eP7xIwoh/6D2Q5Jrg6om3mSJipLy5j//MvR/wLdfWhtLeZ9AmNXZlv3yI838
B17fVBdYSWBjaGX/9X8f7eIj/c9H+w/RF/dlIrr2n39dHnyEYPhVL/4pKNkTABEPXu4CtrqWCBHX
Z0R1EmdTI1akvcnMOtO/Kk2o236ucL2fOi4EZRfmTTq/f/1WWeVGPAHzBhFNWxY9PRLw1T5MhiSP
s66St2Vb1/oGTrTtPZqRofWHyaIvfxwn7qV7EAtjq/hpOtrmMS8MoNNBpDXRzGHdwp2Mr9wIq14X
z8UZSFeXtJTu+cvngr1oddqQa7c60prtxi3tJAqaxB1kkKVZJP0YFyv7rh0Ns91lxegBEDOKKfFz
4HDpfT1lgFpQ8Faco4V3yLUW5OXxhUX1QlJZXCoXO4llNVx+OHRcbXdhch6zVJn6TaWD+wwmjeTp
VDitUjw1ojDnw9SVlnkl8ngxtAkAe6lwURDiMcwlUPjlslSwSzG8qa2PtqKl495Fk3CjZ4D235TJ
HI97BfnZZksmpTR/FIIwaapqi5gaLh46tLg1fF5Rp6htDFEdMQzW1AAhSKvd/fwCsT0k4/7K2rwM
ecAqUz1EfWZRGVte9hqWhXe6qVeGxQlrJ8Bj1VJFgduAhXSvcGNV38esmruTlhk8htSbZFiCFeH+
PWVx32wiz2oevEx35SnSu2Le5Zb0kvtByMS6UnpcFbConkCTBmcM6BXIG3+udpFWTpqpAMo7zSo3
x4EkucIHF+s9dH7rsdMBrRfiGYhZ/5aWSzZt0qFurZvaHLvkj/rSPAqa5UjN0CNeNjf/cbk8IBKH
Y25rw0kPHdkFtVa0+XkYZsPyZ4Du1afErqmTXlkaS4D0P9fqj1GX+AmMC0hjzBxWhYNFyBGLp6k7
lSTbctPPVAx8yyaHhnQ0W/W72UJ4AdCRyTIpf+4WJXXlw+tLZjkvLx+D78BCJa9bSAPrOM6YqjyO
UXM56U2ZYdPXVyUKu37tCTbG60OtFifvGQgdpDESLBp3LzCDhUBCohUIdqljqivH2pB2fzCLdJyR
kymT8goqFt7/kjn9OjnusKUfyk8WcdgXxbo2qUZk8Su5p104ldtIaafvnTFP8oaOrGltWXMlujte
MQeNR5EozaV5AssYWls0gaY3lLQaH/lx7zBVU75xatP2i6R0T2GT6NtBF0PQdCNQhqaTRzitBt0w
e7ipVeSLAQYmwdgIbWv03d0I6/JRhs5QobHjhbWn7OoEEx/zqCrz2CnPMs/boG3q/rvXhc3f9FXl
LlK0/BAbs3XH2fh30VfK3lKz7oyithtQdmgCbyky5IhPWT4JFELOmYZf1Oy571DBct8kpSeCIirx
c0WPYKfGS7dyRIAwUdQ59lMK5LwUXQRcqk+k/g0KNTqOTrLIdiWslaMtyEBFWDwNVTa/lQCYtzZM
BYQU+nDfeS0i0m0Zf6n67rvTzRSCBjOrA2+gIoHQ0Lwp7C7be95oBjVubt6e12D4AhePu87lTWhK
qsV+VWk3HWoY/mCp1XugncVWt8fM9WFqNV+aDFmScLKcnbDC8l1Ut+52htm1WdLpv8F3ExBPdTNt
J/zCz6aV3bdAON9abtf7nd1pb10RZw+yVOV3mVpj4KbYcB2part+NlmDeIu4q+k7PAmOVtFEH89C
c5NUgk7mZyvUojKgsFff6gDEjmOFtT1JVre3Jtvb93b1mBbCOJaxPW7ZOIPvlDWaRjF/TfRtV29t
xTOUE20zyM1p0b8j/4w/QW3PETKhrvomo2n1qLmh8UaJYsqEJlTwMpYekkCZcqptU/HHxKWsPFEG
bHwk9bS9rOt4q+RFV2IjRqtw48kp/ZqN1knX2ry1NzSpotTbOUqdWsVjHSksrrvRHNEcLcPpq6VV
VjDa9LDydILKIqLxJMFvfZSDkox+3BTpTaxgU4bWgdPhdtO8x581/2ZMFnKzyO7tU6OmRmDn8q52
FMQuhnQHxiAJehV00zQCdKqQw3iasBTbzB5fSJqzs4NprweFVSE83DuZr+utDBocys5mWBYbjie5
pdVPplhZ8aPTaLepbmFt6ZTf7LrEy6yKDlo1FY+aFX+g4N/6mYu0ttMYlC+0Uf2kYTwhLWzVuqiv
bqeoVwMz6d9QtRr2OtT0Lb289GaMRrlN9CwLNCwPWXWmO+ykprTBINP5buiw19T1tLrR8W+5F8bU
PtpzWNwldRLdJ2E03aaRUW+beuxPSmUrfdA60jKCeWj6GhlYMt6g0qWMKEsX0N4dEBkyCON4fDZQ
MLOCss88P9HG/IxZeJqd3HjI849xhqH3p0RORcgvgSSZ+5PnpPG58iqRftPCVPte8+X097Mwmgcx
4Qm8GUTddXduCkHrg+c0Sfi+qbhqCj+ZkzQBrIzs+He3lBJpQH1q7Uf4i+q3xs2LhnCwb+Z7abrR
uNcTMNQbI2q1fPczaBCKvThQ2m4nzcMYmzxVO4EMGnGaVpNAGQczCdxWNgkQf+i5xJjxQsjpewTk
vbTEZGRocyzhyqngN0gD64NFdSs7x1qEn4Mcq969ReeCZlA7iiQ7ktlmISbAGCU0t6OGJ96dw0ls
mls46nhM+1rDufK+j7Mx8/Gyc1RfAMSdAyOHzrc1OUftANWVwby1Kiog5xrc/XxvqkgebnQFBPcz
rkVc7UWVmV/0hqDmWE3t/CQ8lliEQldDeGzbEbGRUyeh9XHE3mjctygcSRB+eXec9bIyoo0R2ion
bjUbsi0Lf5zmfA7RcOsc+YD6fAQAP7ar+b4TSJO8Q0ajzLc0EgavD1id0vLrwa1cnw8b6rDvCXvF
M0WKuNjUyEuXJ71NmhhSrKwi2nqKmwz2blYXlPvWEYnXNDtqkeJsd4Nu7ERbGw8GyVCa3EKBmUw7
UPK6TlGTzds8i04IGVBWCOphlJxdnPJq4E4GHiY+X7gWO+C/ngAxVMqWvS9RitoK7EHHjaSzT8Vs
RphDFzitqM43r0jduPBLbXKokI6ym5Stk7boU1mIT+/KJI6AXprSzPo9IPbB9TEPdMtbyvdZdPRG
2rbvvdEdmudCDHwWxUWOt90QgqTclgN/jHvSzxRziqjskvRWFyLrP3eg8RIOv1LN3eV6Ckvz2SzU
rkJNfw4tSHgpWVH0nVC8qd6iyazOBw5Js33AodDVAoHNIudYXEXJU9XprX0n22nmTcVabYSfBIZs
HFlhjxruQw22dDL91q5z0/EHkiqKdxj/1en3hBi+EX6cC1krQRGauKFuSryECJgmMfbpO6X24g8O
unZbBRFWP8f3Se5BMNSHqMnDNujr0LzrDGv8DFUwfNJAmx8rEdvBkGgVYDTNfk/I+KFuo+TA9MQO
8XRH+HR6bb/Ms5NthkO+q3t1Cv2qKLt7rx+/1LKL/bwxk32Ic8FZ6YowGExUyX29ag/2GCqPahmK
/YywsV+OJm0M0ykZclTfVpwrG6/1nDeJIw1MRD17A1gGBc261uDywJ71Qw/RnXqW5S5TLO84YWC5
rbxoNgKbfmTglmO2maXa5Q+WG+UbV5l73VdIRccNegv5kepfbvi9hWaqY0U5HjazqR50SHY3SZHh
OavJGGLfEO6SeHivTUVC9dTD9tUTdu2rhWmd5NhMRzO16pNeDBSUOjM/ScGqtsAybuOqtF1fiMr6
W4+qHOmY0PLzsZ/9tujFoRNu/bactRFd7nI6NHPSbkWbPmP32zzUkSX8VnP6DZW8PtBwsn4oU35d
q0XOk5X3mhsI061uG+hlBgaYlfMGrLRHlGBgAQHThip202kysJRePs1D1RTbpCtH7jxpxNhqOIlU
tw0YzO9eqLi36WQa7/WQRM3PRZkHbaXUqu+pabLr8eOUPnF/U2/jOLTeZ7hQWTsa6YX7CWRulN7J
YUpb3+XwJSOy2pQQsI3jjbBcoYP/cRuCIb1vMG0nPIAbTu/9MeGyPkZRov9tRGV4Ak6jH3AfKWUg
vUiiKo0gnO9a+nSTdRGYSHSq095Ho7E/jlE3fMCFubzvrIaAitm7D11dYgVa2U72ThRpOW6gcukf
EpBrT4mTjse4acuHLgmNQ7wknRtzGrFsrUdKDU3TJts5k8DJksQyd6pdVfZ2kljmBWBxw29dP3nv
LS2pXeBUVaf6PaTQxKfA4wm/UcZawIKAi5H3aXfDL3Yjv5ZqkoOkNvtgHJ1O2/VNHx0Lz/D8yjC4
tyRA5zhA/CbpA7Ov+tspaZrPEpW4R432XOh76E5/MIzI5kLBeHLnUMA27txOQU1fU4t6QAyhTM9W
xrY/uu7UPnUko2850POYv5Cnb5oxzG+6fqhwflPzadcOcki2UVobqQ9QMQ/MSbX7nQcw4xwZGL7c
pJQ4B94vqmi+N2aW4odTmp/0KcJELJ7HLxgsOduxSbRH2bdeII1ZBHFmRbsWNV1gUBHuKWGRvEMk
/4tWLkzjpLFkUFJv+MCrrS1w71W70ctEczbq7Nk7RY+nfRS34lSTN+0Nu0fQCWXn2h+bPJZ3HvHh
fZ2ow5OdOIPgOA6Hp9EQHSYsdXab9RmwZVGclXrqvg51B4g3r903OjoRO3WcrBuzDO3CNwanQdcn
OsIgTKkxZaYeeFna3M5qyhJr9ZacSu2UG3CSzRurnJUvLonKiHcLNlZsVr0AQWKLT3kyVV8snM73
Zu9+0wUBJtPp3X6rzIbZE64MJFeJl96Y6OxucfFExAUx/ecaxb+jMrAvGmrO+7RFO32SWkN+Jdqz
3uXNVrOqv/suG9zd6OLTplhSe7QpCW0kzcwbClTVFnXQZ5jl8UZri1OEMvyuHkLvrRrq6ruOHOCI
hbYT6I033HVoB0GAL3VUC+Zum8jU+Wi1YXunpJJTR+nifWlmuu+YlXOwVFntC3Q/tlqRqLjvdnWg
mPUt6DeIY1mLEsY4UPgudf5pZtNOGUL2SC20T+aQqrvKjHAqFaYadEmeBNJFHCu0DaIxWXnGzrCI
qGYeaOcCz9tQWv/aGE4cpLni4b2jFAQ63XQj7DDfTHZPOqoADi68qKv3o2YMX6fBfIIHkB0zxIiO
Vkpfkijrwc4N5zs5VvkoySPvUjKPdjvZUya2g6sMD6FJgLxx2756o7eqcM6wRDGmUPTIPcXFqKKJ
5zSuhVC21VmGr5STfZ8IS3m34CbcvUufIb1JhZNKv3K78DOxD962nTdH/mQXD6qh6h+npm73JQDb
znejjKRM07L37phDwl+M7zGJsB7UzBqo23j5ISn1T/0gqwcsOYij6hA5IJjlx2n2Is7s/8Peme3G
jWxr+lUafU+DDM63ZGZqTkmWZcm+ISRb5jwFyeDwRv0c/WL9Ua6zt5zWdsIXDZwGulCoKpQtZ5IM
Rqz1r39wjQsi5vswok64i3RPhVldVpt0MijpsNl5aB3phZ1ZaNdpJj5nvSFOnWQGoNKLxNlUfnE1
IA7ZkRnpXrQYg2561ZTf2Mq6AIHD9EAuicqxRHAJ/a7Yr2EMGQS04bOyLTw17SekCZe820VgKsvH
GyBxzrMof6Y1zm5z2pCQ0AlxW1k9a50T6nSqhLODZ0ZRxjpJACDa/Kysp4z4liK9y/xG7SEx6uhq
9VmEZGuWX61Wax6btm33WC6bodGU7SnjIu0JUI9NfCmqHSvazU89oeEhPXXLHMZmZPyQo9WHi+sW
WywI4i2TdmRwvkydwMilGbDluB1dHjvj1qorxWJMyrDL64eklyS+5oX8iKFIHiYmlOxEm/UqqLT8
yk+pzfRq7E6bRn1PrVz2IZoZpz7psPoJGjdvvi5uZgW6ndKgVpzbrL9pWNM34iebP7YM05lJUqYb
N0ZX1+fRetbio9ldmFbrXU1KWHtwKPO2UyKrEOwRHa2S6KKsYrwv66VwQ7qaBIlLhh/Z6uY3bUmg
6O+SzKuuB9NIn/yi5wVMF/1HAqBBZR/Rro5TE2/A4aI7YtH0fe0oIcKJmvCyskS/k2mDNZFhVM55
ExHI3C2Y0MeWdqb0xgjigmifuOlsZsK9QcgCLXr/MoDjrt2k2lSTqk+KGubYYmXO1y7XxdMCFkOm
+MA+Rr3PDSMFe4e6u91yA14Ky39o4lwL89LC/n0xmq0xukR0R2VxaoytERpt3p2MrczOYku2YRyT
vRbIzpgvtQIvdepo237QRdvfTspVQCK2zVdwL2hp7XtNztOT03XVDnSytLaTKRe6KLf5UiJ1vvHa
2VaBppX2FPgd4ZobQE5Een1efC2WYuy+zDNvOdWRr3YGoYQL0eW19c0v4+mFw1KFKQ/2slNatjFr
ZP2BjYD6brBSUwWup9eXheai3XfFoJrQ9OJxk9YqTy+AjCJSKBx8Rroc5OhZH+PGPcVWoBw2tF32
A8qb8b7AuHZMcHFNfK3ycRR0+vZyYGEP/cPkGGpsnSC1lDDbNOwN7DNLczOlXTLh+dpN4xWDCeMh
U8IP9MZ6kJy0V7rMyxewEkoOCH/Kusl7oyUrdCO8Oq+b0DH5bufqtYeRCcjAHgtaekmUdoV1AgLT
k5WzTD5Hg0uZdNGKlF8VTdNUV23uyTZYsGPqdnOXRJVG3WgvLW+Y7kpUQRKX3f0yuOmyqVplqU8x
YalXRa9V+ISMUne+DmTL51fLOM7RNnKQwG3cVO8xuS5wEs6DpfX4qbktABGTtM39S7/lgX+c8Wdg
MgVnMuOZ8MXoEdLGTKyT5rV9ZuOOpm9a4uN1EkSR3Ub3Mnc6c2cAUnc7b8Qw9wWvyn756C56AajX
LGSRhbnDSPZkGUqJwG2Jl+withbl3phaT+x1aSYpYDPMgYR/WUY700LpsdeyGU6l7sZn3pxiGsu0
390XtkkfvyDaSr8udWkCaUYLzeMwmx0z/1p0rnfe42gxXQuzo/HPsQYQF21jTDl7a5FopcCqvAae
aNpY0P76kVkyddYafQeRtgMFyamlz9qhmMsLT4uZA+nwCazTgZ2GKZXC4/kBw7zKs0JDVV29BTGP
rBPP6EV/QmkKWBDnk26czSnat5CJRe/HgYUY8VwHXhhWNqwFV7Ka6uyHlsqGJkhRoZ81Bra8u2XQ
HS0LwJj7+cdieOQ8BG68eM4P3CSzOgunoWM94YG4jnNwwux2pib5Z+QrR3209ULQl/bOwmTPiawu
vUTW1GYXpWHy2ZVLafvIZpyJG2qhTFIhG+2tqAvjKU9gG7RBSbcm6eFNCacgpjXmzWkYFkRrLaM7
87Yl1ngFdqU9RIHpa86PttMM9WnMfZNHhxZH519wINfFYs+W7QS9bdQUT6VLvOXSRARNJhEl5qfO
iGLg4Wn2msBdxuwcez7X2skoY5MyZL+Yt0O81PWuJeGg2lEmz4RLQnG2Ay12luomyzKuM+lgFSTB
IrKkOi/S2HiMMhioU9CRNZJQxzHBCR2WxilH4OhfLpS6Gr4gzHavqqWzWgIxrUXcJlanJcGYSgak
EUnGwFyev8vzoex3iEq4asAO/8KQw+QFVqFW5CyPeZho3DDaICUKE8HUdKD+QcGuIpjARp6EY9tQ
W7HxTe15pSx+ynKV61HzMQ86h2u/eOd2NFTJGRWPgq/6c2JnvT5WicGrcSfwKCzDVrmQDSNp622I
VFAtl6SQOCrATK1Xu3koPbH1FzVW+7Fru2KTTYN2weLS/P0grfps4RPlRysz8uaJBBBNw5/JyU8A
srPmnFZTzBcMbQZ3l0nPqU4LMZQY1ef1XG3YCO1l42u6Islvwe0dWMHoqqsJ7vlKM2yi3UKxTw1b
QcNCO02acuDp+VRuG/Dj7NzuRQq4a/nyQfllhYs4nA/QNcMkPi8ne6n7ZmW5VZCsrNrnebDVTVzy
iE5nYcju+6ocyClKax73EMty3kAHFA9uUfK+1U1DMyWWuPlu8qifwIhy87T3p3reOZPv1RuR1piy
z2wM0XZ9w9iiPZp6vMvXpYE6d37++XL20mCNerr021O9XyBUBlJ043JaKXzcNokjAAYh8C7ducgI
mN8VFIrOrpcgiQyFmkps8wxLD0PF1RCksH4rAj3jaT53ZiHja7zZamJqCG7TA0rRoQdLTeqMvrJP
DU8Zm2pcwB+d2sXgiIXr7tzeh+8S11p2oWa/jc9g5DY/3E4fkx9mbRsLyLOI8I2CWgiy06JwcM8Z
ipTlo4VuhBRy0TLSzmWZA5zGdcGcOlxMLu5GCMUjaFzcSk7EUsYnoyA/c9MVsCuXoIzztjixe7ee
z+nYGV0Ggh03+5GB7eTnHANOfmUrD/svyEYs0x2jSZB1zW6caoeIdv7ckuZ1KWYsrFoGEZL9k/we
dq8pJxsII8yxjcPcd53y3F4ysi8I/dZIFeubWkSfUzex2xNfsz3NACin0mafhmp1TYJlnF77U5rU
OxLUWBGi71NcxgvFPCuxp2Egh7nDszEom1KDe5endVGcd6WnuZtRx2Z1EX5qnxpJ0WdntBv+PVEm
FlzynuEeSTV6z/ua1TLBjKtrn3WV0nb3XWoQBg4k9ihbLxo3Vp4VIvx5RvzkDUxlUmTbOs2MOzt1
6hiLz9yub0lajIAsYBb0nzHD7Z39zx3TJTPZuFdSr7PdhGjRDgnjEeYCf9lUyYnW4VC4xd4IFoSV
WMa6A+tVciow9M7OBI/yDF9VKwvnwey7744UUb9BB7COjZ1COiczddg9IdCetdGrovvSGK6utmr2
FnSvbt2Mog/xtHKolHnIBBfNcZtBbHV7lgXydGpizRhqMpssxhcgnz3uanC3Jv9aA/mMgrSOB+9r
gUCsuLKm3PkGzNDOl53WW9Ym41hUn6iIbPUxpvJdbnD0NdUnNx5aXt+pVmdWpjnqsqiwr/goUTuq
Tw7UogEYhJWUYgwvE+tbVjmzbuxSnUPywiQMrX3hPClyDhQ9LVMcV/Ri0fYdo+3mZCQ/TD+1rW4F
hCF9omjY0EJH0xgmKm6db1Ep4zwg+ishcl7aZZ2s25SxbODD1kuyqSdBaOfG8BkoEDzTkoimAtur
xxl03izV1lGc9F9lqTBPjkZnJfEwHPAZEaQ+HImAVBOTeli6SaXuOlmo5pZmYk5PmMfa3qVbDKMV
Zpkoy9MmKrMvuZyNjCU6eHLFsCemHGhJWs/Ygz+V7ZZOrzfPY4amgO0yY+zxT40E19yk6ppjxzrt
CEjk6IIx4Pa8xWW57GM9V9+NdGYH0Bwj0XpiHHBs+Spt0VtgAaMqrmJEq9Od1zRpvEnjgXVWeRUP
Tc98uz4DumiaU03TYhkWyD6HO5K3PYOQcbqeU3iW2mcGTd3pOOpzExKmW2WXkbLVXIexo+YJWokW
v7hYP7RP9Kxa9RiTpPXsaiJrv+kzJPOKTipx3D4Y22SiBmBmmeh50OOU8Oyrbkwe4V+30ZM9R6yN
CHjT/8GAZWpP5z6JCEyZs5R8aS1fwLATRhEXZpWb+VUXU8hvI+V0+t0MnoVBynpjT02IwP0lyYVt
tY8gJjW7pexF/mAz52ejz3HPqgMDFUdX7NZAcovxIUXX9yRJHeUFZMp7TljNLSPFIsPGjPMdmx9v
KW/MFjoO88nFVyczX3lMsTPIs+W2iRhLX9Rp73TPZTXIGWJVPKbwSZhCDReyEU19KuHYGeuQJV0u
F9kLsW9AyitI4IXCCK8eac+iYNHqfn6s7aJNQUcqe7wq276yPipCPCxyeQz25pYOPb/K/NFZzpUq
Krgqjd577hRqOVZAZ2kX1f5NFrmWu/eWPhKMWqhYHECRhugPSnmTJCl6hmHY4iEw9w+uraX+Fhi4
HLptkdV6J8JhRNpKqReXEe6xPdCLBDmtESdtEZ3NWnNtwtA3/CutNtMkC9KCQnfYLnxs+nf0Z5iH
2BSiDnDX9AMI0NYBC9CmppaOktOJqkvHvOvRXXUPVUbC7tOU2AztfJip9AwFT+jRL3yOn1cuy1+R
R/8jJfQXGunJS73SLrtD3ugvv+lTXfL34W/5b0gtFSa8vf9MLf0E/veWWPr6238SS40PyBSRK64a
BBpAtMv/4pXqHyBS6wia+Qv2toBd+i9iqWF8YDQKXcqAdgkFYJXg/kMsdT4YHIxwQWGDQi5CO/A3
xFJI67+whRC7sZz48xFxgjjy5x1Q2ht9gWWS/XBh5Tgn1Vholy485flqGGqnC6Xry+Wp4czcmxVJ
jpdJN2UFL5Kf7DVhlD/cRDCYNgsnooidos8ZqtOvyZg391BdE30rxGAS+GK3COSTWBfV1vFV/1Rr
ouXUGjVnDnSRxG3gGy38k9xWwzVuEdESIi3s3TDxXFwhI4qWG2h+cjgVrdSb7ay15hdj7Kz5WxXN
0ngwBowzT2Sn/OQkztJkolPJU4ZubalvRpCQ9r4ymppaTIsN597UoEJsCR71MBbIqdlUwQh+q1wM
B7IQ0xZC36Atzdil14k2nDmzAX6dMVw3dpNTGdnHzmrkumkCw2GbaTmXehyXZLNnudxlLopBHIZm
zwmmpJPPGnSvduc5PSOmOK/za+ieJnuqm6Y3yrBwH8WU2pDFlthREwri2pjN13Lo6PWQpzky7BlF
+puFLHsP4k++mh+kTRWFVusOnwrDhobii4oebmlnvSMkuS5V972OSg2Tfc1p7u1usvdpNeFHuevY
5AFeTBEPty5MoO9+jM0rScNj9cPqq/hCle5EQoG0xm3bN14RtuRw1LtGGUB55HJ8t6LInwN4FV2O
uNnCc08vCwN1Yg09OhirTN55OfmOdNfQdDYSJosZqDSPcigZ/pKc+ZG96CdzlrWXWLYlKsCkMO+D
Vs+1IuQQjH8MURc3wQAC44ZyLiIGuLbGYMHJfIaBkBza7x1jgORkxLAiA2DMyIpy9cQdUMB2YKA0
hv59BnQaqHpOtcDLyhmkMYtHZxM3bfTYQVFJQ1Fk1hP87ovUn6rmhDfSUkEVDfldC38K39V8ZXeN
ZgE8kdtusfdtTX+g2OvqC47RLglpLcD8BSOge8ccRrTHsys6Smx3nYTKuITJ43RqI/CSWDZIaacm
FJ7kCOkd9uiFEcLLknqZG4IG17eCUs/cYj5WPxdAgBcxtUC+jXwNqoRZ2j0DCFTejxPVzXNGQMsS
1knpvgig7e4MmD97jv0suWFGQW4EM61MC9vcHIpA0J6KQDXODD9HDRMSoQboMcgREJ8pJKWiCPQq
yy7GNE30wLDlQvAV5dY1MASjJwRiIwNYsx/PskWoXRFLhpKlDvGLieU0jUGTzmbYoP/Ugn7oeKot
Xm5fQU7yL1rf1/iAYs/fBybQ7HMxmyXhXqXXbzK9JmJmJgc6OmWepMqtH08Vboqp8LXNAn0ZUpYm
nDszs/Aqcpamf5YLNIOta6kMJMmP5Ik/KSx9uAbXPvFGXQrIY7rRhVEEjRVfql6779sICsOo0uil
QF/e7mYzixnRLbpVBBX9eRP4GA7fLoOWXFmAhtWGmNXsBSZQfp+gOtEwsOYQpm0ry4/x3PlD0DUE
aC2ZYNxJe1M8DUPSfmXFTPpWz3OvZubUZj6XHDXnbkfkC4Vv7NwLn044WGoP+o4F906ARlXahaUi
+2VMR5MZbKycy9oYULlYRdGIAKC2osYpKgpRd3HhwREerQY2VGmdVH5SoIKMchugs/S1U6dGmfaT
bf9/4fz/o8Tkv+EJvxr8/ecDPnxqXv7H5xf5/eXtMb/+zD/yESE+IB3B4YrBMY6FsGj/dcwL+wOn
tY8lLkx4gW3Bvw9598Mq4sInGA0zsMEqqPrnkEc9QrgVKhSXvQtOF6XBX6hHXhXRbxjB/LzHQe/x
BRCQIuA/UCHEpSNGGkXeAl3D7d0q+c+o850vNrznc5Uv5tdmnmPBxN8UoFhtH6Z+bkKzAud+qo3s
PIkGp91qWu1sOP8JvSwLvbh2mt56snhjLwYPzkMAZwumUrSIdglENXuPkW9oGNHmY7rJ57p88KNx
uNSmaDPVeKe2CknOqTR87WGA7VYzipxPksGynzPd0p6skvzwoDHGraXnkLicxcTJWM3AQt6I2luk
928e6j+qm7cqm1enkV/uE3T4NUQTJ0wYYb8nNcBFaPPK/IEDnrg39SoPu4Kx9Ik9SE5aku0luwST
ctgzYH6JM3yz8cIZAzhTBk6ZzJruNBARPchcoT7raCEZPcHiCTP2k7rA8nebgSvqQS9lHAXGMKTb
dUp0hAP+7nWQdkrHj+AAR8kDmQEEvdi1x5oWKUk+llH0kpj5fFI0VB+Fo9mhH9ffZQM/Gddi8yRW
ifPRL6c57Ge0O7PbZAQZx8ZzVETqHKKZFfilfqkyGDRenMiLHGj3xqwSRmxGnf6VhxiENcwvDQxh
iKh1MHs9TKqXpl6YnR//qMqovKyQQl3in9YDFymBW6RZb/78zA8lGXweHqNou1dXQxKKDoMKFsyk
ZkzKXgazeNRym21+MbY2pn2nfV0VFxEtfzBQy4ZjU7P2p3L35y+wthJv6fqvX4A0T4G7LOoqZP78
+hudTpl1E3T6+iVdCkwBNbjLBJV2WUvxVgkwgKjVw6hTZ47W2+m2Zcj9zCmSNOGS2vPTaOAGAAuk
9C6RIl7jPs3ZO9ACflWRKmAdzW6yAcTg/FhKLb2A3tqIMCHQfgrqVNtCls0pCCPhw3xI3C8+6dFw
h5RX71z8cZ7KpG8/aREwaDAUXnNEhPJqHPbLG7caaSOqsxEsrx5ABxdvmSO2iEn/zVRStQy1nJnQ
Wnd8lNh7MObQ03pHX81EGscXjEmjyVp3BDgmhVc4dxgtJyiPh44bR30674e+ymDQz83w4Gh6v08c
a1l2iAJuHa+zP0/JNO75XxKuemtB1h/qs6pJ5JVh1+mnyfNuUeW7Z39+wOsl/HqJeHHb4I2vaih6
uV+fL69IHStpPzetawV2VCzbIgfAMmKjCpossn6e0TTO70sFX5V4h5+HNQJNIqcKi/pApttmq6HB
3EL08adHO4rt7Zyn+aYq+jI7G0pfPJkA0adKWy6SPmrmMI+6j0JVjQyEYlcSGIlc1o3Uyo0LF/G0
Y5Adb6RlaSdF6btnoIctlAoXqUEIpzsNl1l0tymZi59UOWh60KaQFaF869dzoW/LIiH3gwLPhABV
9SKUmqnMwPYlnvXp8INNwLi2HWiYWiZ958jdOBBOujqeES7xIIgDUWdaHqfvLy+XlVrThOP9iGMY
FrpMbWZuGSQIBrRNMAcdh8yRjzwQ/Pz8yNU2mJ2MNv3QuitJUQ/YzfRNL6R3xgAZAkHhkgmaR/6x
vWt9lAePet0rec44HPD2HFwdJ3apCdl9m3316MiaZNWm74ovBn1htvh1Hjox85wcZTUPxHOLrymo
6hVk6XE68lUORUdc9euK022M2DlDnYOvkvul6yXCf64tJAn5DNgIf8qSNyKTFbAxzZ0CgJ/de+h1
Op2/FWuPSdWNjyJzoAcVY3utlZnD2FnDNVKL7ad+UjMzAZWy9fRJ860yKrkEMeE/zB87v08D0HWL
z2LSd+QRruXawY010VxwUxm2YXB1aEmmp4tH6LDzVOQCIhh53s53vZPopXjJr9VMKxMAH1PlFAzX
tg3vzcskPT/oUtTkGzcWWdhKA8FDk+bjfsEGamuktO4bm6t4Ghk2/5gdxX4A/Yhoj2QRd/gXdPs8
nq1H8mvVZxpmcY0aRQloHKd51Ka3edLXWDzOnkLpQIIePXcfu/CVkXOdinmYv9CxCGvbaNpdkS/u
ubYI+8Jq6uHSKNyyBK/PJj/wiVqpgxjU4dZwmKZsfAD+Y1Dlq0fcr0tz9Z9w0eFg7wHWfYBVmqrv
xi4WTxL3qy9YXTjI5hNr7AI9KSG3ddUsXUYPU3nh1M505iYTnJ4F3nTG1CLb1LoAYlmHXFa06OGU
NOouToSIGetFFXK2tNvozPnweiBiHQ+RvqtvX/ft/9/s/E8Ej2+OsFWJ/4tS/uP//l8DOMOv4vr1
R342O7b9gegjmh38cHzkV2u38VMqz68AJKLDxxEKrSNRz//qdTShfyCcGI38mtVgk1TCBvFPswNO
+AErDZyGVq8F9g62zL/odl5ty/+99DzgUvIXLaSdeJIIlPMHS08A9jtZF0koIHmi7d2R0oBghqrT
NmrSHXdnzhr0OqssM6p6BRwZRGLWRtgOcP4CgIel3ZoRldCJpuqpoaGp/O7MYFxGIGzLCP3cNbSG
Ks2zs34z15jTB8LuHBl0JgP3wJaJuCEWGfhgSHz0RJYx4420UhK+x1bmm9AyB/Nj1C1ZvjERqMHR
LZAVbtKRzFdmJuYQKrN57Aan/hZrqftsQSP7/vfL+/+1Lp12+U8L92RIq5cnDSCkexreduqvP/dP
q26YH3AvMMlIWc8q8Hf2/v9yesAEwsDrC561zn/grfKv9WvQ4HtIK1e7s9Vyby1k/6tX1z+Qkkx/
TaARxYb9N2t3PSX/vXRt18RphMYHA2X6AKg0B0uXaRqM7Si7jtHSzvB4GFFByqh0NC5rYz5p8p6y
gljRN7fp5ucHvG18f2uC1s/lvWMIgbRlnToclEkVO61q0mtmaJZRXwFoBknZM8gfL520fLEKse0i
5s++mT/+/UejkQAacVc3KOfQr2iO3JbDX16rFOfIkZ56YA5sWqjpUoNotdZNYniJY3dGsJuES+M4
4xjye0W8O/JNxO8332JAw5exEWvzfX69CaPRMV+ek+u04qRhQOsIBBYMgOFJLbExBA3sGAeWIVS/
kHF1BEfKL/IG4rCXXIgMgHM1JGqOpZ+893BW0x3WqmmTtW4eTGiSGlor8+W93rSoCVUezT9QMRoj
sKBXSXRnsrzvhp4wq2ZZkAQ0LPpvM4yKI7DC+jkHi9PCGY7uYc2vcg87c3v2rBK/rmvAUvFc20P9
PNUIpyIxpeeFURoPqrTdG/I4aqCP7FhM22FJxhLFzwJjOm4AhYV94BxQ6lbn2J2/B7BNPqfYej8z
hkt2cU/UwJ8XwvqS/XadIEEAc85aAx6Usiaa1XbRon2UmDj7GV17apSDceRD3rscwuDW6CSIvaZ9
8Kar2o7rODL3cWQ1m8KKp/sp1vVt3/b9/d9fjscrvY6OgR8Pwb98SFy8R/LriffnI5zz9torW+vI
2njvcoA92bkM6I7Oerq/7bOG3M5FV6TXleEjLm7tpDzTrZbMAeb4RzCD9x4PqKiLR565GrcdvKb1
OEYQ1/JrSy7DFhEglI0yRoAb/v1tg4+FBScjWK7p4K3rfYY4ZI5eu36+fMrKBto2FjzHNt7DDo5V
zQQXc5/VJIitZwUP3oA/YEpxM3sJliy60Dat2xKkZXll8qkyy/5uFIutb2Bq6GKLZ7B7AePNKEKY
FIZ74kTGZB75Pu/cWwaPvF6CsGxqqIOLXgqntsuCfKO+kmd5vOjABIxF/3xn12s6eL/YZSlCPeHy
Sr+i1W+uucFCTUatsRcCtgomdQP4WvWQFPnzBCjw589654JWm5E1jHp1rj1MOKYTL3GPmfZjlEMn
HKIZkVVsHzk5Xl1LDq6IopdlAqEQLPHQHjdj0O3DRt77sxLnZQedtpRNsmFx1UxOMVdoI/oyvBQg
iIgosx/BsrWttDLzklFTdCbSIvqU2fmyx9SjO7dGTcG5BJcNpC6n0NSy7CMZwtWRPWh9KQ+/NuZJ
+OsylMebaF2cbx6ENYimJTpxD9NTu15q1TwjA2+Azyw/KOdYP9VH3f745wfyziHCCfLvz1wP4Tef
2QPkIWK09lhum3qYjtkELEAX2HhqCRKzcaIApMpVoWEX86XTOdrPtu4/4mPvrQiaAoBmuhGSBQ7e
uKHpfNhrYu9GPfN+TXZXE5ynI8vuFdQ7vLVr4otD9oegEVq/xZvLJNW6NSr0MhQbprkdppowHvIY
bcTPKwVOb3qqBUh26K8WsyJ1RDpetbUyXYs3mK87YLgafM4jr/dBpsBrfYlLFi5mhJmtlSxV7Nuv
tWAj2vithd7f9zaRRPVrIKd7rpNMABXL9HNrkgBjdJ1ZB5zm0+NU2SiNU5U+QiLobq2qbl8gJ45H
NtvXAvPwfoFgIXnhLYKLcrAs1GL7Y+fr+4Hxybmb1AAoRa7Ueac667S2p/RuQF/7xUFKcCHlmD6Y
Xe/GQdp2M34eFPVbJ5bibGqq/LwqtebTn1fte4uGLE+ci1aYnmPu1/vmNEDM9A17eOoVki1fBlnu
DUcik9/ZF0GaCMjxLFQzNNi/fkg8G3GKY9keeprKN21vJfcY66LYWaLe2lWMHs7+fFWHpm5ru8HM
Q3BFLFNPHGZHNRDoae8xSdEH/LH6XCBly6yv0hnFzSgrwKLJSHInmPXRuLJSYzolhFHdRQvYz5Gl
+c4d5nXE2s7AZw/k6KC8y+usxjNB7otYc7YLuLCOWPtI5fBeJQ0CQZvjQ5mnKVyrmDdvZV8JM8qT
bl9KDElGDyITqm15EkVkextDm7ebMo5q+Iyz32vg2n2yJShbP3Lb15fsYK3zLbj5NpawYB4H267s
JZ4lmtyPCc1DKYwvzTK8jJ7+DF8RbsNy0rnmkRPqvRd/HSWDiOBSSDdx8Jl54zmdXTd7c7TQZjfI
rqLMstEg+X1QW8YZae7gGbO4nIrlQVu3R3O4ted+2xv1V4bA3pEX/r3HTbO3vu4ewq/DQJnFZFzg
99Ueoas8Y2VXGx8a2pGr/v1DQMctjpvXEsCiNf/lcaNakyOo+L6cRHKf6mn3yUjqY6EE73yIDVjM
agK6YuR6WI4ac1G29ohSwpLfcKzIzxc7b45cye/lNVF5ngX9E0jaYm/49Uoqza8120FyrY/iDhFL
fxYtS4WuAOOf8sibeGA/vx4SdCWQQ8A6cJNyDwdIs6Nno5XIvVuk1RyA2MW3yWSnn81umpbtOHlT
KJrMvNejcjjTJiu9IDKn+dKjzAjLEkJ8qLnKj8KinzqMhnosFred2TXHwjJ/e52537bD5GEFS9id
f9szYArDEBD7Optgl/XjALcd/5j0gnEjA1smfmkZgmGWZuCMncY/+3levbvwV/rzTnq4CNZvQqfA
KwaVk5H7wUrLzYn8nXbeO7m7hBSiWIPo6bH0+cNFwIdg7AYXhCRWphKHhr+z58UaHk/7sZI5DlLZ
eOXoU2DNVfaT5vsfS6TfqpfXT1o7XyoXh07goA1wRNT2RSr3zVAMN7Q+mR2u4VDn6YjUPu3SLNBn
xz1Ba3orK5XcQNDWXmCeGE9+Dc/xz/f2t73r4Nv4B0dD6saxI+p+n1pdd8UBUt20YhxudH28aiFe
YmE5J/cFTjrFMC/nTVwjEPMm4xShaXI2jZF8qQWU8COP/LCQPfxWBzsq9kdpRkDrfhk1vQUtMr5H
OA/djqMD8y93s6DHj3yb5wkWTox+j9yUdxYcMBW5dkCPpBEf+oqC35Nqbnd7Fw1j6LWMVVNU1kc+
xDk4qNZLXPcbuBhwz1/dbd8el5HSWlnkcl/mg3ErBnTYUzlVQWQ7OEl4+Zcjz3l9jm/PxfXjYE+x
X6+UZ1CRXze5QqsYWvbtvo/gRoZRDpgVeD7Tc+5uP1Rh65UVSu/UjF9souIRtCfYVQamUePkcuS7
rLv24XexV1YI/r0IcQ6jUc2sWoU3HW1K7F8sqqRaT5WFmC7KtEc2NyNgAuye+ashxeST1jqknr7z
ouxjTYLIJTLF9unIV3pvwVG0rLRwvCv569fb06sSc1uz3/dqRs4o6gSVE5Z9DbuanTHTGDpcRS03
C4fKH6/qFl3iFnGunTIs7CtjY7VqvDPmNIGC26R+HWJIr1CXRsNwksHbxLUCAoo6t8o2fzny3d97
tOzU7JHsjhQ+BxsK54heI7jeY0wfL1sTqnkSevqCEiQdoawFRd5rXijjjrRw6bna9TCOrDRBFaeO
NL3vvTkr2r1mwOIFcXiUygLeq6OavaG1Sxo2gz6eOEYxHMt9/K22Xlcz9D1MVonOdl5nYW9fHmJD
qgwmL5dsVnXgtaV8Ri8/Gdu4nbQz1FaI37ACXYhHT3Kj3MBTtvdO4dZYWCCn+Vv4lK+zhgtTqVjU
f799Ha+XsYAxe0VokI8BnVXcqv/D3nksyY2k2fpdZo82aLEFQkdGakFyA0tBQgMOOBwO4OnvF9V9
51ax59bY7MesjJtKMjMjEO6/OOc7uH9+FKvQT3//Zv8XL/A1vubKdyUlhsvwr89pAIz/CvW7dEsw
Azpt/O1c9cZ/M2/8L44mpo2Og2CKo5X429++CbV5quzwIgblAoKZ8XszNgaaK2BBRYAmD3//S/37
hw/fNy4OgM5MrSD4/vX7kViKBVpPF1nY8ps5CIqctdWtiHWoIKU5ZjbAUEWQoDmP9PLVTulYJH//
M3Dy8F3+cipRk7F7QslJixyxL/nrT0HjhIdRiQugghX2oJ56ssRYPHybhzX65iHMfqG2kwFebYqv
T4Ts2kyMvh/l/czsiiTizM29C3ZFaC1oeUhqX9M8UkdAOCvGWAss0ZtpyGA9ITE3Twa2OyOO1MiL
qjDBo3fAOzsltj8Sir0KJPLQyT5ZCEBNIVKuEYlcwwF1+Uoo38aFIzRtvSYwPlSrqoepGKo+zrkO
P0dpZrednsFy+jJzt11fSws/eh0cYCotzpG0v1leRn+a9Y7Yw+ZzGWHSJCMjUdQBTqMeJWTQNInQ
XoYoKe1U7SAoqCVZbbv6ClobNYwGcPl4ZbjBerVlO8UmtcuxKjv9XYC4rDAMG/jpQADX/QYSnPPD
cjJbxJPhsezK1hWYbOF0WNBHMBNJZ5otdDByWRT0KuJzR7i+gwVTMkdqvfR+43Z0zJE095GIQJNo
grW7YjPCIy8+x8ps5wQ/L2He+eByo9iafMedU4UGUIhoCJt9M3WIRrDGw7yK+VtBnSE0AZOQBIaj
wsPgwvq+pKGfr3Ay52Le4T2J5vuoncK9k0q+HNHNqA7yCrNpS7BWm9HRyOentWrXeEwz3cfm9TCO
Q2IrkAGDXbhtYKW1iY33BalNZ9nhZkDzwhtY1R0kPHwz9ctY6poZFp67Z3vyBtwAkwSLg1GwrXGH
0njGV7c8m3NwamU8Sd4dKKjZ8GA0Dhen7df2g69hsNy6cg44/DAtNglocAuZIgTN4WDx5n7HU56F
CQnRkkY1xz6flHieMQjWxE/HQVRYPyXsJhogY/7RkXqxnlqzWwyoM+nw2fmVXG/7YmmbxEIjXydV
NnZPpJZ1crO4IYgdoLuWlfg4nO8XHJGP2drzBJlLDXdE9QIvIsAGMETdEHWgwqAbiSRKhTQTR4a6
g9frlPMOUgAagmZwEOjkgglqMs1LzehAW0u0zSLMt9u8wd18A9CghMHRldm7O+YjQBynDZ46f5mf
ncX2m51bkEu+Y+OFlQiBafVszjLkNjSrIk/oWqf7KdXTg4VHAqAgFz+ovTmyv/xqFtYOwDAUsLWY
zlAzxN6pOz6lepKHLnNy55jCTi6SnjC+WGtRvvjBAukpVUP+TMqTdQMY4grczfI2DqQFHrkJhfKP
ndGOz6OKirsZslMbI17iaOuZE72OJulAiT3nUb1VqwYpsWagGzfCnWb1zzrsfzU4/0Ft+afT/980
OJdu6D5/i6u4/o3/K2L4x9X+xzIYIyhWUAYQ/0/EgKvAZD17nUWwNWa2958iBsf7x3UgQlmCQIYl
KhXkvzQMqHPQapkeoZiU/Kx3/0cqBpYev11U5C2xsAaryi4Ens7vrSos7sxol+yd2xmZabNUdnMr
SFOrEozBPVzQAtsqAr6xYfuJ5Y1ArFjMfiTxJ62wqutiXxc2ROoE92Crlns9j4NIbyruzD5KzMEB
OuyazfAL2fpKIikpKuH4XOprTCsZ607npkeyAoBXMWVvA6AkPm6w/i2zq6523E0KTXkeIM8Wc8UY
pTOunzk4VxMu/2fXAB4OGCXKQQldIne2YY6oFSzm08Dmvb4Hsqy8b47roYsQ12i2ez8oIDij6DCj
d+w3TXlyvTxYkrpVs79FXN8FSRVkVb0rGva8p8yWRnpFyZoU6Ys7/Epzg0mkcgnWePKcIRKPkdLm
eCf8pv5u9J0RHCFDyeFgNpPZbdrQz96hh6o+wXUt6hiGSxmAzwlnM/bWlAlBqgd7445GL6GWtLgP
jXoJYk+F7bRrGQp3dwH+tp7EL1EGuwgbpHEA7uHUD2Sht+QfTr3yuakQs+4Lr/cOkrE9bAi3xyaV
ZwoaS3VVMm9mWILfJGHFFy4dM0v0OMy/WORI9elmqmpvRUofcrYKmT0b0vG7pAqd9BNzqyz3zlwI
/QLWvSDajEnDgqGwMMO1eMdX5rgnpxnq8GcPS6L8BlF9He4CkUXybE78S1slu6jb5oC8nBNWd/dh
0rXA0hkO80cDGyDbjm2KrbBkMPpodF6Qo2+ZXECt9QgfpViRiJE6lmNhHTwCfRLAZohMGE96sGqL
9mnFKuNshjmbnkc+atUOYFRYxtWQBcTzIEePEaNJMOxhNTsb/lfdoFDs7F+THY5jUpnTBIm0Azq3
Bq0HIIos0DuSScOKqDUvYt2ylWqNBjMmjszTH35bo+xP4XgtMTDaDpJVsYQ78A91dBrtHu8ZIGpb
bqUkUfQCNxJq04qmCLDZbFgeu5o2qm6Rh8Abv3JcXuhwxCUHalGeGk+QOlBSjGR3AZVsBv+jLSRu
Nt/6gQ8eOthqWusvUI2hszely8fG7A3Hv9SsRFxQfmb92AhthUetDbhpU23zfpPFtWR73y0gNNfk
kW6gldSPdaD/uOSNyI6zYjC6HVuydY1nP0gpXkZ6hNiM4IbGnhyHYd95aG6T1hMBOvPUp2RhhA6O
R6XC+l7g+QW8VncRbkfbS3vnKAfCmDeeXU28hTaeSrlRChPw1tRs9WC813kEb8nti6PuvHzYoRfQ
Lz3OiYboE7t6yPNOGJsQxALsSV4Z7AXKb0pC4PyWJRwcDUJiGvzQte1kSxyG/QyMuQL2mkTww2qu
4gIU5jwL4Ih9F1jPHL3Zk9uqYKasUkO4tVMKo2eKKJpMfLe6vi0MU+WbLK0anKiaFiaxG8uUOwxC
HrAVuWJhBG248JGD9RBu1rmx3nmttb6fO999KMeRmZ/WNhpfKMvTgV/c2Kq2Dd+h33Xi6OrG9amt
aOI3ZegSlVoMrWi3mDtnZze1jg/emfERcZXCqla8unDIh0MBo0TuUK6DQrfHvgapJ1DP2ZsV0pL4
YTddezYhEjj3ttASCCvAYi8mlgTMHP1s8b4OnvcAvZVT3Z59Few7Oksndsush+DjAiO8ggreGuqj
fBteUbf7osc2ceNgvwXFleVLuVfKjr4thJc/u5nk1So10I4bVEHruvXxOgZJwIa03PUVoqetlQ1R
lIDqyqCIRT7B0bd6Eq59AfoZLAbOTN9+VSII3kNXVupNGoE37hxeGrFJ57yqnrwU5C2AXdMpDvpa
ER7dGbrzzss8o7tl12g+VZBiZey1pY8Jzh1Nc0dVbn9MORzkOKp00G2toaqcO7PJAbOahpDdZnCq
BtfNAv+DI2pd7Q2F07IQt1GMzs827PIO3yyGUvD7iOIjMcf4pEOBFz6v+uU+L13yTZO0kYVCxL8W
qeJTutJQ27FdpFS98ZArRAIhzoL87FZrUYCtrPwxuPHKxhg+8EylGWRr8phqjoZ60E4CStvJ33J/
1kGipCzWT7/qzBcZwhbp4sWbynROIgPIvMQIb/fB3UA/xfpV182yC6p+vDrp3Sk/lEtLwcctSNdQ
TgQ83E8sEpY9cx7uyo07TApQem3ZfwRW2OW0JLZT2Y+NH6oxEbZeq+08z5a1yUjsWG9LmVvMClD8
LdjPXJXtO8XdluBNtx/cEA/zHFc0KdnRzIzV2ntWTmBHDRTau3FQ36n9mmVh9a3qJshocQkAYMLM
GHU083Gu8lBSwpdYmX4WGZEoZ0CTLKW2XSpmSKCpZ4TjO2gTwPVxxieMDfhUuDQCEH7s9rWsy9mx
4SPRdrmxw5srjjUUTRNIaLrodMa1P+bLpZ3TIN16ed5MZ1cqGZ4kiCd/79pNwRu35oPpLknQzGre
utx4Mk04IEJ3ixzVpiEnEkcoetLIvGYQYDSd4cbOqmUEBn18XrgxVA1HlEcXrEpsE5SQX8jYMvwf
/egt8jJZplB3rAe038cOLPbhTdiO8G5AxNj2BUK24Z9zoxyr+3CsOnZuvQZ1GmMdWad7UFbG8gxA
y5y+j11lrlVsDP06wpAGYn1c7KwPuNyKZhgevTTwBd0YsLsfkPyH4lxLbSBg8AC+f09B6vTbBnTD
83VxduGFC9bNSnj3h0CD0zM76edy+qHxzUcEo5AucY5ERWJYQWVQPS/5kE/v1TQ2H32LRekAtbue
bmafj/ExZTuFazLyXX1fNWLyYAGj4zpUiIjy85I5bnOCOK7bQ0DHO35rTMlvCqEgG97mpvSeBujo
35FkWfaL31jsgNtwwUAtVlMUh6zylilh9ogbjeFWbW7siYSLoxXqwniua27pRx0hkjJi3fTFcAjd
nKsAGZrFDzX2+jE3OfS3f9T+/9sG/UdId/L/913vhvf2k1nzzz/y/64hf9ev/2cPFP3jupNweZ9p
g67tDGv2f+m4PeApJJ+BC7tOnFETMK37V2KfZ/3DJEwcoQnTffL+Avs/eyAXFwKnFGtc1Bf/dC/8
D1wIv3VAyNowmyEkJ4PJRED4e7wWDNR0SEVrxn7ez9Vhtojkc6n4Tu3QyBtAi6DL/vTS3P9zDPhn
Efe/fUeUe/ilWRGjdeOl+W1HbKJ6wQQjJwD7Q5s4uRd0lBgaEl03D4PYeXaxPvz9t/x9NcdK/Zo3
5F7RRNf//k2L2XvQBs2KY8onVoDB1TXHRc5p6YCoXCmOoNRyc/tpua2LOvum3M5wYa+5vxCj1h8a
5xQELceZ3yLGVOHu73+862/8p3EpPx0DW0am+OtdjPnhbys6p1M+PmZ8h3AdV4n7UPrLJl2lf8e5
RYAPxN6QEIEObtjff+PfUwmxvrDBQtnh2jxpnD48tX8e/hfKJ8OGmvdKGzYYMAKh3me1sw70prky
gXSb3OgFY6M7lYnBOveFivoE3B8AwAF4G3kfvSrqR89iM/LfLbfo8//6ujAkvBp3/GvDxqeDz8Cf
fzp3drtG+5QgBIFxMRks5e4HhnJA1ypcZUNPFsXBGIyw3Xj+AN7CRpH1q8OHSAPTGPKH8sbigWO0
Mi655EoFqW4QafzfvIjszv/yg15FqCiC0CyzgWPkbv4eJNiEhQ87lRcDCq53LDIYgfw25Zl5rXkI
zOGrq8t1a0HafM0z7XJboA5HFh+Md0PY1jdLmXmks+YUpVY7yQdjDpykXHD14d0Zev/YTxl9fGH0
+UYUubVs5MQSWw0RhPQSbBwIf0IC931G5gF9rgFJUi9RPT+4zCE/1pSS/ACSUtHLCDW0Fbxeu8WN
RuXhPFwT1tDtDpjVEIRi2LsWb3kXEZeUDVSZtWWt5X3+RyJiFrRtGafQXCQD2yDMPO4UcHFPweAJ
izdqDqHJQYbcDGDM5VHVxribFq9p9yP9O93+SHULRCkQOvFKnjljHbvhOKB3tO+WCUjScUW2jYGi
Gw1JcIoHHZ6amvaxHfX8ngVED8YYnfgw+LnlFvCFPIB/zop6gwOHf3EViznGkzm5WKJEYz8Mcsk2
9ViRuFzST15crvjhQkfZmbFtUj3HxlzbEJcqfKhwPauqis3B5aUciR3pQQhfM7M68oWGuCGNc94v
hml+lA3SunJKP0a2r2WSeY1KAKAMClp21sMZx7u4G9c2r58nOcoz0VzYZHSVl8udQmpfgmnv61eQ
V4x0Iurqr3pZA/JTBidPGkvNc9JEa/BhLoOkzhJlyKzfred73x05qtfU9M4w3eaGkIDc9mIzlJxq
ogvNT5JGKnK8oii9hFno7nwgmkyYsslxgYG24YZ5xJqsSo8TY52MoL/VyHgMbUK59DgzgU9LlT+s
oRN+FSjZoS0wQx9W2fqktljWA/vocTilZaXH2CKzbX5W7sQGfHC6PNpRUllJFrX9PbQ3sFi9PbZv
+LGd6UC0qv8k4HnMRyhJYROXEMsfiKEolnias8qKLboPDz3b1B1pd8XeqEbr5NThO5qdBqyS0VXv
6+ga9iezm2Enzar8WkoPTrLhV5xWg7OwvfRIT9oWTPHOy+qfNVqkL7anmL7VKPdOYU+fHuJNsOGl
+RyMJhmDyPGQEU3k/R1GPTis973mmPlKvrFFcDYOO4m4LtiAEtKTJ7kcu503ko3CQMNmgAYCaXvd
C8ONNFB2RFVOjw6OiMfXFeSezM1IHLckAwigrLQ+1ywkCIYgFvvNorT0APe31+ZnKgfgg55SccpV
wUQl+OmPWflslG70qzd6D/wFfz9KpKzB1gnTsWKgvMXJGrCmLhVocbd1xNZbJfF3rrHUMUjC8o0W
ipp9CEk+071N32zxdpNKs1QZBKAs8uJGSo6wVSNOCRblPblAvT+oqdu7YbbnxO/7FCtzGxzBTXc3
XUdUQixMErGER2JO3PW+Q8LJWJH65petN+xq5Yrd0lvGzy6MhksfIMti4CNmwGVpftKYmJw4JHDt
FxAp/Pkp++RkyQ2QnZU2qvt5yEJSCYPO25C5tRIeIYrEYlpwrjIJdruEDX1ZRkNF57o3SIybSLWO
1QiqSNomNiN9hcS2TLKoYta7KjJwYKNo1t+EQ6YYcSCZc7nyrXdS9dl92FrFvqwqcJdGCr1q8kb7
AXPBuOGVcQ6BhC/uqs577SMCMa85BxGW6I5ghmiwJwuUgN3tVF+GBzhpDHsUOUCnBbLq3uxrb7zp
sto9Oq257EuEw4LAhYm2msnrE5d//RH6hXMh5mzaNQDq0geCCHS+caIQ9nUPquaxAc0zHMhvUg8L
qd4mO5fUP3tTFFbnaWxzMLLzem+0cxl7pi5WKKo1x1lOZglP8fqDADlXkdngklcWBdcLiPFx+EBD
0hgPDU+6OCKcWqMDdzJif7DXrNYYu+S7nieWz3bl3kpSDwCN+3o72ezsSj83Ertib2RIT57m2ruf
Qn10nfC5S0P7poKVudPGuLcre98H1mdTr4/CjH5KSzxaXbT1K/tjybI7Zl474gjvgYG6R2+Q/Z3r
DKRP1jJUsaMyztTceqqFfxmZMe5kMcWhTaQiQT0d/zDZT2RvWVvygNaXFELprkfbv2tFVB6mRVqb
q7XgyD0XbIysKH8yq2PCamT9nscv2Fa+Hj8mtydokX894O7p/O0Q8hK6odO/dgiozM1oGodrwIjc
mUPoMw4EJF2cBm9hlzsAsTwrQiqZz4LZTwZ09NhpK/Ve9uvOmluzuPjIk/TGMnJzFxR6qGlL7SrN
3o0rHTkJ09B4AvpKglAX5dmxKH2HQstpag/dQGaGF2axXriNvFw+d8z735DIW7y4VbPVa6/Sx7Z3
1g1J16mOef5EAnIizU5NCwRJzqN3M/XpugvGYpZ7Cg1Nxsrs5YlT6Pm20uBJ0TApPdyQOQtlfjLX
a2aCWU4031MvIY+608EKB++2Z0MxxYvjiiDpAHzmyTIHi4nJf10fy5TXnBOQTVDi5o33vVdBHm3t
Js9ppgmcIPQqA8mGZcp/4ePak7hlAmBtDYCo8TC1/qZcGnG/cvbsSsCn7RZIUP0VZqNzfY2CLRBF
9r6OWDyXaWZRPgdU9hGqyka6Cag234aqZrgPJF8i7Syj6pewMuMFQGyhthVS0aPMsyzbroSbsOoI
CDLLKvtl9p3wW267jTr1XSSYF40FfHYg1imXxrTofW52/YGQ3HYzT1m0aQvMoF3TQH/mIqnvQvbb
35XdCGju3nBaGjN8IK6ovaANemPgLk8BWUuXzqmzV3vRTaxye7R+sOryziiQo0OW1tavUjrBS6YG
uR26VH3yynrfRys1z7xxPDH8evjFkYXDDi5qb3gjetOqYn9eHVCTisygdviY7W7ernRyCTQ9cZA2
POO4Es3Mmps16rZ2DUcfVFZbP0AZol0bquhkMRkGjDXxc1baadsdo8uRjzyShLXLZ97veT75jZz2
aEeqDYawaZtqUbxBJL7GEfjhyWwyck0CMfNOqshZdq7hESg0W5W+mQgSL7JyOpG56WNU9/nD1MHH
YqoyCUmI2+KvOqZg7kgYhPS55djSt53lnPVSd4+q9oDCMzSZjnqes21viPBee6P1XOVee25Gq7+F
B7XcL6JxRxqmlpAA3QHgsGBIEGJ9NJap+kFjmsPr1PNDxIWxR31lpNuAhMe7nCAt3C4lu2PPoR/q
eq//am03vWmsycLKYcgXh06dkaLbn5pozC82SKB7OJDnrJR3wZq2N2JRTKIp/09ZgHSKEKZvftrp
d5IEuhdFnUPOiP/AnntP/XadoXZy715VmWEw1TeD8mQizAZLM068HcYcdVmNJth4zAq5y2q96+rG
29VDNG4ZL9Mu9o14djQdehc69X5pYT7bIaShoqisvV4EaGthwSgc1W1UBaCh/AYHcFBfMZ0hahRn
lndOVaVH7aucY1Yv50WK8SQmbTxTbVkbfCTGedI5C3eYaIL3ncSaTZ/nwYZhlP0Knrzeh45Yz7pt
9aZV3kcu4D+yXei3GmLHtqmKaV+lzs/eJbpup6oVWUDqpufeWFli5PI6WVtgiDRLh+6dAIOmNX30
wllBwlruUEgvxhyvwNl2YZCP50UEPtlLKKSrwPA2wlDLuXFb+Zyv1a9Ih/Kr0VG1yaY56uKcgKs4
KGy4MkqnexZ39b42R2CjRk5MAgnKN03efC1pl+4ou9uzS4IyB/OIwMTpnR+Vk5K4JETGuSORsc6e
QdRjJ3mmEPLmTjnEUFYnnmj69MkveYuLai+ZdD+ocLSfAzcn0/bqlsQ8jitatH10UaUkcEfBaQGf
xXPgDAT0cu5+4jIIfwZDvcZqsrhn0tQ+NjI1LsAoqv3CYvMlclM6p3Gs9dmohWKnWL+S4MKZ64E8
TeuWzLHIHt4swi+NkWXa2EXYtrTj01gRgcDGqTebIo50dmMM6CopiM1t0c/rTcp6bafH7In3hKxR
p3A2aZ4S7hDp1zD12mRZ5vpI7MC9JAd56xjcz1bXLru6Cfb5UrRbpxgRofSCR2TyySAwbaIIw2Zh
kasLjqOKDsbibnkukCsdDKqoY0hpQTvXOp+1bzY79i6P4C29K4+OsE6zMO7rrFhJxwt/4py0kXot
1pZhZnOMigL5klq2Qz/eLvWsz5wFNG7aaJ4o1eAJuchqYLFwl87Fja28ZYnbBtdq8kdmZtTXy34y
uut6j+s94+N9YPCV7qiLvzeBzvfEZjhvTRlEl36ZKKrIkWbDsqpdoInUlVX0IaPwCXeolQjyURIC
j8iotGpWiMQ14otr4lajrCEtu/xq61q/6Ya0zZiM4/lIzGrsLASmsAFsmkQHVfCULkLspjFoVOw3
JkUNQXYHb12/FV6+7qTrkAdQeGpBH5c1WyQ/Na68kJx26JyseBulAP5U48Rb2K8gT8kI4IPU0x2Q
yEbxYdbtRzp2b/U8h1/kBJZn/mLDjpVopmOKfO3iZgIibT4M7rdMwVz0p266NWoAbpVhDffaEjOy
cb0QxeF5764w/THxweRfJram70AIxL1fmuWpdw33AhHCuXdhiSYmeqdYW4WJ7tzwTsRst3vRKnEi
3VswrDdy69gieT0ZbagvYzHMD11eDwikkAiPDWompQznaWxmg8GGq38M7mR9NHokjNAYFeE4ra6C
uJLVcogqgPMxJr3o6PmB5A+aAOn0IIIp614EQUhfqeGu20iFy5fDE77XXjjvBsKJLaI/rPrcpC1B
44YSBFjQ/2yjtOo5FbCnjRtk2Eg3oMjCOx1k47ygdtJqm2L+27GFiN7IMLMK1iem93My4B0kbBL6
B0l0wKuz8p02pZjUQxoYy4mMOcag5BF9pv0cHSoUpN+6TnenrPW+jKJuT1d0emL4TvBMxf4EDJ8Y
4ZJmNvad9UGTBsyejFI2F7M6mKaZf1RuWP0UQnC+EUcHzGzcd7UpT1OzRjfj0FIjjZV4RjQRPpjB
0G5LHppDVJrXnRnL/lmQNNWq0d53S2Y82kSwzwseYddTD6qzrc9azlniNJ2+VJP+bpkR6bG5ReYa
4bWG+MDVNZmE3ON2J3crGzc0SB4JcMWcHqCuCSSgXr/RHfHpmV8ieeAFh55sZpfGksHGR13fx0VJ
RKTTzpoYuAbpTUwV6+7SsOZ5H2dFPqDjhodxIb/jUdT4dg6TgxNutw7zvBf24v8MoO1ve0uXF3wW
T42Tzt1nPs4uYV2TDdzqIWuCCYw/E427qaq9dKu9XlvJPJjWyVIDu9RArXa4HThY3G1mVXP+CuPD
xyXhC/PDAlq/7NJaqx8RhRcahqGP9umoDJ7CYLXPV9zUw1QNDJdCMnMZGQGmu0oMhO36WRwsZVUc
nIG16I75HdVxs8DoOns9GjpiK6slPBBcFY3HFsupfSNsPDW7zkiR8Vk9HOnNYFnGphxDGiziobI9
N99SkEsQqXuO07Z670ddMOSu/KsNhofW+6ZzWqHbvJpqoqsE7HMEsMs04kwt2LXlaOxrVxGVDZGb
HZ4/COvO9evU4WCZZLkrqVq+Jstpnm0aAiwJtXrEjDGn58DV9euIAuaV7qmvKe0a98dKEpli1Rqy
ODWnzi5Q54h863navVV8yujMS5ssqH4GBLxdaFgvWXcNo0X+wX6VBFN5T35K2p4CW4193LV2sTHc
Ftom/LAljnAyUW529Yz4JMwLSs0JBxgrvzrmSKhAbecFBGuSh+tfEYveYYNs2sfaHKG3JKhy4EzP
Lbuut5ktmBsiThn7rdSAG6A4u053a5kzG84qGHyG8Iwlq4ODeHYAdWPz9S3GDwLIG3JJ4lX28/20
sl7e+NBZpse8sEf7bpaSL8fmnbdJxRTvORU8njtrMiF8I1DQpACtI/yYNcvdKQnSgQlePg0UE2PK
pFpotpA7FJIMRkrbABZfInpOMitQb6w79GGq8tp79Dsjimv2w33ieCl8J5pE2mVCkMMLVXl+yTLW
D4mjSMPZdDhAzETyQOBrp/oMEuDcwMARn5VrbIVIfxBmQoelkLimQq3IL9SmnsdCJMRW5JuoK3Tw
sDrFNfw6TAv/6ADFYZ4hHH2feZnBK9P22MZ9tLyJX46m5FhhFQFGsp2fyxyq0KZYfRhWZJJwgUxu
MfukcGrCclK74cyYO/GVu4PVJIqG+7se0vxeOk77NRLW8golOGICLuSdC1FTwpDHAoiabE7jsm3g
4CqHZPoDcWeWPOa1P4fHDn1BfpUzdzqe2OfeIEtCEE1ZdY/Bf/EShRb/tSZHngAxxtX9RvQCzUU1
dt6LZy4mNAvUttzLYEre115HO4MZOTf0jMQNjXIwNW8FIi6K+QZc/i9wXQzrLSjv1UESU7kgWy3a
Zsf0RWJs4K7dR/C3BLzDlFwWfmrnfZoiD+g4FFOe9gWIqpoDnjwUCfo0zGvxzV674TnMMNeg5cj2
zBh4XEy21uHmGsWaHcbRW6vzulSmTjry1EMk6FlTbwq34WNcro1j70l7pagyDMu+99iUO+elbvmt
R9+z66NhFwQRGVMfcGmTq5duiAhA9p1bTXQGTcaQPlwMDrWxknVC/JB3UmhFCNLzqRC39Gk82Lqk
1t/4njJ/FN615CzMRj8hKkaPm6OYGGKTpp3Pm2qM4yInjnkNDf2dTCZeSmLq4RHSfvtbSewLpWo6
D81hhaJ3K8Mxsknswr7DMMKirBILwkOMnC6/wsAnckp8YdAC2n886yYc4J9zVdr+lv13e0u4he1s
WMZHp1BaXUZ039D9kJ52ZNxrHzhyKsf6iTFu+F70Y/Vjsft83pfCqV9tCk5gtlnlvOJfQqSvWjSM
TRY0FUPFeboL+eiVtAPB/GYtldQbie6mPJqFbmmq/3i0gsau/C2ys9FD/ZFCWECzZd66Q+t9kNPT
HIkF58OpspG3Dq2Jme8D7SGbRIxv0RW0UWNsHELFGHAvjtjBbadyLXujuWF7uYhNhPbp1gVtRPg5
sUt7NI4Gm80Us7pJ0KCzKXph5DztVjoeTduWet9anTPvTQ+CbyyHnL3KBDe53iKnWWTSTEJ3kGA5
FtGeE8+6VY3d37URan64l3w1M4453dHcNO2NKrW+kS7SWBgxY7B+892m+1zQ3soNVzixOx690fxw
JcRTmjbaxrMg10VvhrDrX/QYCEgkhOZWh8Uow+nxj/0VWcUNnJ61wBnSsv766KSObqcSQdBOzjYC
GJP7kX1tJLKnqiT5FRyM5W99PmwB4nwVvVaInAp60XB8jP4PaefR5DySXuv/orWggDcLaUGAniyW
YZmvNohyH3wCSCTsr9fDHo1iuu/VvVIoYjYT3V2GRSbyfc9zzsnYmex9OYp6nQXJTxfQuGPVCfe5
OrODfTqwKlotylcvGHeXKZK9xANVF9WtwLvlMbcSrT2e4takraghZWELmMNuX7HcF7uhg0PZpi4k
/yoR4hQbpqDW3Q8q97v3unS+zzEPJnfSVXx4nWpa1EmfhpZPIEsSE+bHy5ddPShERGZnq9w7gYqX
qJUgW/yBYIllrZE0rQHevTRWq8/HcSrM+Je5EAgYgLXF5d7qDKk+8PZSTmXGt5uBb4wUHNKSHnhr
n/1E+2THObUdqXHrF1FBH7q1n9IGMlpZJNyOnc8Qtzwv0E6ydB/wKjFajpA/KiRDtUg/8fZkN1By
hFS5Zxmfdw+gJubz0i81DbttYE0bve4STLmt0zuXXtPgf0VCD/WgE85tmI99IoqNZC1IbWCxfCWZ
Hp+dhe4SPXaco8yS5dUm8pjbddc90rlZ70ghcoDQXEQc5fq7gqvSBTpaRmYDVRSJePFOXOT4Tmaj
9xQNON4TIerqq6i8hLdPkHlbiiDaexTs8sdo5PC7W5KJzipOn2gph/Yxy2nKO450Nx7dpnVlpBXj
mN36QKhYTOL51dOnbNflzVqZgSIxPl2898kO4l+d7gXPGtfeyKN6C7AnbaOcjNifKqt80sktzzwP
c6723iD0S4qP3tulUAvmYYxno4StbSRNumR6cxg4O0Yq2axYk9SfDd4NDvB+1KbNrNNR4/Zt+mFR
R7zTSvIvCn8Mjq5lTwcHbiN0DS04zGmFYDgV3l0aNASPzEr5ISHDcYHjybHptOcBub3lHj+lmebq
yFdCt1eJZLnlL/a0w+2YfZiK5hCDdKkLnyBAVC+FnV15KdT0aAUlO0MUKOTuIT+pmwsgxDSJWTAo
AHxXCVPuZghaekFqr0ovC7tW0lCaDlHVSWaxso1mwDfbxtUT3Hr6GxWbw84YmNbSStepuGmCxgpl
lRIGTpX9uJrtwl5zpxWHUTVWF0G6pqu27Gv+rBR455Rm7OdgLFe57/e/3MUoo77t5clclmRv1CWa
mBG/0o8nePY4sZaHHsnXznrJR/k6j8ZvP7NzHOXDM9TYzKOwLtYz26wTsul8mZq0oLgLkuyxVqMT
edLv8VJ5qHwy7pyDmsAjXEvrrykuno+5HOuTAVxxzyKVN/4ytjR6O8Q7T07Le4M+GxBJKr+WkB8t
SLhbmfG+JK7WCrE1jxvwNbcm+VZv088Kk9sBvQ3iXTaSGOpMbtNl7BRkhEaJrT8SwjIyGVPe6Tzp
k1+dYEjI+ydAwVtxnto7k9cMkZoh/97uZ3odG+L3z0vcBHuG4/IFtaGKVAHuO2kiRaGP/cwK7TEI
jrno6/cpG3jOjnNaP48N5b/Zks+/gqal5NRHW8pvDUfC0Ea2uYpHalZLlhUWJHi66UeWWCtZlUdH
40k+C9NNqEs3ZQQ8+1ujiGDniEaV0Q0OCv8ZSHXmTx3ndKwF7ER7W5lrXna8Ck4mua8RgHLIMxZS
HQlUYQlI9zeY7b9MF/gzlQPUQcwL4aweLIKJQ+SP/PJ/CGGRnJc6oeucuXnLSU3qjnOkH274Gh0T
mU2vvAtNA9wq/984yZ/xqD++rQNJAvSlG9zcnNs//4dvK/oM0nRW6NhCw+9VlbMdRyX7bo5U2jKz
lYeH7v/zPbEs/JVgIQ8C1wdBCrg1PZz0f/6usnMDVZWIzmqwb5tMSuXQoHQOrxXskJIbEun760QW
VSgM7tNgEHR2ovUz7Q2Fu6h1Sh7H51x2wcDwRLf1Xnjd1LxS/uNodAKwLWcudPtSfbiAp+Krcez8
d1UAx6J5+/Apji64H8y5ob68oEb+6UnnMngyB6LaOWUtHnJWGnQElYt1N4CgPvtMuGNY0ctkPdTS
NQCA9L5Ru7SvqJvBCDjP62IkuDMylIM0d8N3289gtm/siNYUnKJ86FiT0b9zDbIe4bTNlbbXYzwm
KEpj24SeOyx7xxLu42TlFKMXzAmfI/2VD1U6+exfuVptLI3LZdgmNo4dKO+FayF4csf+jdSKCMJF
r17nTsx7t9SZ1CbHYecB2NMcjMJtUUuYql9hC1sRNU6t/VTCz7hlTJPnbdGpsl9uKUxnm+HpUGs7
Nuav0p8yLLNywl9UDFOnU007QQK06eJGqmH/zOx4c09q7MS0UM+tvt0TiNWQyBEUrIsDT8pjQJYW
Pwg1zyXUkARySbwau2nTBJIpTMvENqk6IDkM/Va1zl2F/7weaVTd5KSGc3CDyjhg27082EapBxta
aZd9E8z69Dc7/P8ILaWEj//9tYePD/RXTV15lqTq3/53rX+3n+Y/v1b3b398J9oMbq63P/0fUKNM
zQ/9j5wffzres38HMG//5n/3H/4HLXqdm59//aevuhfq9tWSvwRaY3D6h/Pj//DfXT/yrMg69fGn
FOw//qO/4acekKlDHpjBOATiCVH3d/zU9f7lj/hYrHecNT6k3X/SpyCmVJrcQitJj6UY8EaFdnWv
0n/9J8v9Fyg3cEXSVm5sHt7vv//y/8F+8rr9l2fsX3o1SMNBcmPTYBF/BACPFf/P545VAbMl5Mhs
WcyPrMWKWe0JgChPLduET9XWToZvR9XrfLzVmhVqJqJg9Nb2SEuBm7rmc92jdiZel68JaW/2HfsO
99Sogs972WTT29yb+Sv/znjxtGTZLW6r/8ppCfhMbo9Lw5orIp3YwAwJyxgroezsH/4e/xfclUjL
P+OB/JLeLcwOyzMZADfn4l/4zthsdW/JJ2NrsuXf4S9rnnlxvf44eXFsbGJ9Qah0PGeO3NjFwlc2
8XF2hVhPy1x+dSCCUQ0whqK0jFt/CryXIF2SJz3wu54L9Qg5iisHO5mZsQCrA3M3mtYAVMX+ZtU7
jjSilJQ2stmWabg32Pl/wn7nUV5mzRAy5J8aXAWrPobuMm6FcFUqP11MM7upSqwNUQ3+B4AcNQKa
Gg1jMzBvEgToOCpiyqYjPrg9ph3Nwa5sVOJnwgrxW9VdqfYqqQy5ncdE1lFHefmDDe23kl5Qntht
JWdDk1QUMPlAHhYmJaX55KpV2WO9D8aleSo4eeyopzzmq6ah+q3NE7H22DtEzO+UJNoqIQkyofUt
WU9xQVt3Q8bmszYO3Ztdjma+Kcql6UJbyzt0hlg3w2WiMCYc86p64VCRdPaZyF0IPvCDc+Wf/XoS
e68DBR7AuXdJb0Dh+BZ+EDlrO0oR83tcdPU27pNsc7uj/sahrq1Fn8Z3BKtIUJSEaBWn57JvEowd
eboxnQ2s2VfsStpmXHRJUUJR3PNIZHroEAfberBy7FLTL7pz6CGfp6H6noqpfFugCI+o5PZ5GBIC
g3J4FLuvjA2NxskzAp8GEboktNLdLnmI/hh/YKELrH9N+x24o3OJ7dthvpCH0GjJbbQlHJkbBYzz
KtflQWMq4b7b1VvKC6fI7021yZqs+1B+EEGL3gWgVNh1l1AgxOwEovGe4JL2QWHaIEi3nUijS0Kn
bJJvTiLtQDZIEbaLkWxSoauj0Cp7kzaWts9FabwQR4JPqbbQJbjnh5RDV+8odd5D583zbxoFszJk
XZY9NUsqUEizuQ+LzFYRS+HhtBB+3h9Erc+/PCpLVmSzJN4qo5AdCs5RqJL4pjYMmZwEC4qnbX4p
a4hPMqEViU/CZwuYjbjGrcOyAFhwCU0rQ5vvHVfzfyxfnVOEPGXg1nQGBB0GhLXTJe0lGRiTF14y
ZLL8fvSNInIJnTy2sIZG4nITT+MDZVSPTWc3YVYt32wf9v0UY7xt+lMedNVGVMAUCUEVt25BY26H
19E0DnFgfskyNyPCOX4044kFzd3CqF6VjYDLTh+mMnshnvgqXYjLzLpqSfpUZNWjmba7vAemtarI
R3l2++xsobMRMwJDkCd45BUfpkJ4nGvyKoT80PLxRXpTi7hB/XnsOqsiMbAxPs+BQ/PL8ImV9ZoW
5vuczursam590SQRaZmjrHsu2t9zmmR0HE7TXaO0UzG7h0FrVkZn7OxbD5L8qSyC+yBMDg20NrdJ
kgmWjkrMsrvqAUoaL4EVE4+0ML+u7MY/wbXEtEnJqz2XJ3yTZJRM6xRROFmcnY6ZX2ZwxZ2dZqFM
lbUm1BGpmAg3rXHVuScFe1/WVXGryb4yLzhsSp1mp1IKra30VoxYJcVmMpyoKOaLoeo3LU/9Hy2w
qB6UzoGF1XV0MnutO+QvGM6wNkWZvJpTi34wBCEtEUyX6U0/wyT4OtZKbV2jX9euv4QFB2ZZ6BDH
7yQ9WUAySZgU+Q+hHo95ZbEvDzjeKZefxxL7a5ZULHyYK/1r6t+lWXrF75tx8InvP4yWU2u2KzDt
s2LRbCtDCxn4Hz0MjMKttpmOuNzafug75JgPJp0N+vtS6wRm62cPLYfCldOoSLQZ3HFYU7sKvGhE
9L3s0oFdoT7hKmaeeVTstChfAkatu7XpputaY9wY42Wv2dm5lc7aqQ2mLGyuXkDWQ98udyYn1ZjT
+bnA42k1kaZmzMnmZm9J5r6ZTXNm6QhkIa1XNCn2auKhT6tLIY0How/ySPfzAxsvtHYtOOUaK4Uq
HuoVfmnegTTL6Hl2Afe68KF+0jq24h5fLSGmnoK/vVGUI/KPx259EiS3mNVaDc6FUlV2BU1zGYfh
BAbyqxnpEPedEFL3A5g9HGcQanJjvO2sZ8fF77RVG3QMCc7ZmD0wIek+Jn1/LOPmTix+2OfaC1f9
kwHvjEpBzm81PBQ8LFgMl5HuzSyk0TmT2tqPycicswS3zWNkoDiVsVpzYd8p59lUmgixdsowm/pg
7Uhu+DlJGztlyNNUOeepcfOt3fzw+YLWT5iwF2vyjqiHInSSvFgzwBinALz91LZ+sS30bib+0tTF
vajVdMWnph2Eaz+WDhU1QWWzjhd8kyW3ZnYFZcJ7feRNo1UBb2tinW2P92iiAFMXfeDP7sYsvnXr
kOkCBGJKkb3hKJT10YxuTvzIwGIy0NwwCGYvbLO4OGa+dvaSWeP9Uqxq0mnEZijahBpBjhawpWn5
GLz+Ma6rF0O5l8WqrJfJKyf/NMf+s89ED/uxGUaM/a538G1eoNJZd0G+AdgjxTmfzr51Uu2L3xSM
nzZ/nU7L7iv99lHGBUFnGr2G0SiMF0/znu2ZOKqh8MPAzn8BF44cemmxcaqG1dQkqosqa+oQrO7d
c+U9wlC6usFRs3QPycKDaDF2nqFe/DZmdZbkH7A4HFamv1Fd890at5ARrxhWbO4R+R08dl5jfw/C
e67n0mZp0gwRgv6nh/SA7qyirMrbsFPTftGIhOvzlmtVUj71iblvNHdHC+N9VzRPaU4AYJcdwQ9C
+u6QHwWBR055J+RTr3e7csqjqWJtFk+rMhVXvDUtiM0tA80KtumYHgonbXl8tYec7QWhNs4zP/Gv
oOc1i+u9KXWwNwVqOehvlMhFRVYf5kL9zuPmzNb5IO1qG8jg15Rnj9Qv8Wv5a/B9Zxsn6tGqIVfT
Edtj2mTvqQ9vWNsDiRSaB9A2H42+Af4nl6dBhWOfVMVbkoZ2bRq7oVxgYPQ0WqYpSqqMPVblhJMn
TpisZOTderIb3qgre9xnU9quW/qUc79HjOPgIioDcyc3/FWr0cSF/VLqir+WLbItriPg4hzLfzNP
1lpNT4kUuNHHuOEbuhu/b46FhpLZu+ZL4lDPm/fZYz6oIcr8sdkhYvFTE1Y2dKO/MsdhN1DZBI+A
roo2wf140W8KpIuX18ifWcsJIAS56XsDJKBfG50O4EY/NforUqOG+rbSO8PcZZVxo+2KYF3N6Zsy
mm1algetFA82htJb+g5fW3nvgcQHICdS1mcMmElDEZ3GrSIa3KzdOBbX7TpLPou4cejv4oCkVX0d
tK0e4hp8YfZ8IEH1fNN6o9ojUoSAHF77Nv6ZGieCmXtAjAUrk7c0AhznYgZ3miaOwpzd920rI95w
Z2eH0eLezXvraODAfSFxItlhRd7HGWuEQcqN3rCgxu6N4Jr+NuhlDhMhXwqtv2888wUTIXyqCGOw
jqkHAYcqq0N6Q49tCsqaB96FZFFw4LTYzxpivenoZ81xfWACXPkTV1rd1G+BKDPHR4n1KC+x8dSV
3eO38THXxPJhUdlLrlI4FufMmEyRahsClHHWeq9trLe3AjBrm9LjHpFUsOum4hmWB+0GYLmoeKMa
s3pxy/lsg/u17rIrveHVTZawqpx7sw92UG7PxMLyHNe2tXK+Z/eYYCTYDN1sowovBChOx8zSf9rO
H6IkRRTQk6MZq19Wx+0mWKrjYnlj2DnwhW077Cyg94+mhyGV/AxDa7phL+d30RJSPObLBz/rhz8m
b8jUoEzo6kZt3yQ/Lcb8OHz6VflgzelJds4UaRyZ8PROU7AfQt4xyI4JE8/MqEczIoot98o2Tpmu
r0TeQh1MJ9HpIrTb5CrcOd02Tob5fCxu8BZptvZ8JpgfgiAgyc/ieV5kKDwISliIos569BN5kJ4b
GS50HcFPKUv1gmNHly4HfX61CmoT8yKPFsf6DeWzMqrhlE/pGrTtqunuvEbg25IY8iKp6yiLlus8
R26viqjvWjIqwFXGYgIXzuv0WqJyCkpqHEtFsM71bgz4XFPo3TMnVv5b4FXd3kj7Yluy1NvUgxns
hTO4Dy237bWcYCLDuMZ7r8+x2OvEhGyQo5Kt6hbrp1GO+UpWAetsdrbLTtTJzoO15AwBW83x769Q
UuNLjvSISahu2XmxMdPISQjiL6d0rTfdGTJ1u12AezRNnN0zSBlJKKaW4ZV+cBbMAr44rLD/Xd2h
YoobSgbKYDKsn4IBgzMjQ8DhsiB/A9PexogUWZux3NjXtgYLCxw4bRxUvMskh/K7HuP6ONSZttMM
rPUFrbX7US39DoaMLrDeJa1vEgXkRDyVjyxPrE3sTdwW61a4b5lJIL9TuKxnCVat2YTo/obyL28z
e377jWLYnmodEw4WPzN+dmU7fJlLPB/w0zdvrum60VguAbRkOU8Hw9SHIkw9rw690aCjLxPxU65q
f5MFmrUDzkq/TXTKmZZ2yWbU0uAYd4j6t/C5oPX/UGx/QxBplyoucQ968WGa5nF9W90CPpEGw3En
3e+4t6d7rhN9gEMite9YlRLwwbjiHKYi47RyuROrwrXC1nCxYdFl9TK2mvFBR3hDJ3v1g/HPe1rw
y6/NrpBq1U7JnbKsfZkWL36mN2BDmb4Fu2lYFPs1tkYyLM4ayPdWtr3PYFUP27zrbjsFLdiNjlby
pq1dDQ8OoGcYt8UYGsyUMJYigFRsejPd4sSSzxnA0c+4DMN77k7WXjrVsJHVzE3ZbrXzAstw1uOe
R2E8qkMaGPUmCUiGRYsftlS+px8lJzp55u7MfW0ZSBAcfK+4LzovR5dyumPQJ4h7Y+rs5QgHwop7
2o1+jCpfOvVrm1Tjh9upV/i7rarHY8IItRXSgpXtEzf71AmDpVizC9KCIanPKoKn4gBHmHRnEpxK
FiSkdXzZaZ0f7dpGz0c85gPvGSytUQYIH8rje1fvAe1Zox+GbmjPre0WEd6ZCz826I4r3K00VLsh
wIkyOBc3iMUIV3c6MQPmdKdE7/Kx1kZv1yWDOtbuWG+Wrls+NVsrI0L807d6MKYtT5jyAVdr/AsG
zNq72ARZRAnzsYuN6tz2ZMeugtxLnwOOj53EakVQMQX19G66KWHfc+cxcnnO3VSMNKNasV0B3bIo
Sx2ZheQos6cG+0Z4dfJfTA7+N/7leTPHY0xnrE31D0EurwVhEdd49KaoLhzvYqvRX6e+nq0bC/+X
PRDGvJiy1DgZjJZ7TVIcYlFlFx1l98Sc2W2knPJXm4T4+8LUIWnBn0L0Q/1i1974ADUxnFJvWd4L
gyedm/bOQ2r4M3YoYz7aQ9BfAizf7zwfbG7GPu6Xorb7NYn7JAmaTpmdYVV8cwWULr77ruEKyZ31
1AStuHeCxg5FZ5nPOOw0SHfVHA2IjKtOjg3VHUi0eFsEONawaJh5HNvckNDS4fLuhiNDSrYPvMa9
MGc0VL9qS1Q5GBv9RTevDabVXRrXRNjoTrd2J3xU/eyDhuRtX4eKBJAPbUAp4FGqrzvD86LE40ur
WmG6GeI4JHQAzcOPSVWDL1kbjgYmaJITNlZPbuuBbsfDxB2HS4WJW2El+8p+WryO0E4nZRFKCQdo
QZ3wLXDgvaXLQpblEGRHWQv13Ey6fTDi3kf2EOnT0vv5ujNdLpA+LhYvWDr2Bu5sXGNND0jIqAO4
dHN2PHQ7rSUMvC5PlkxIYlHAuHRW1N6ZCBl9U6dtwm0ejvOuzuY03Zkt81/JapxPt1dXoe6bybGC
5dM34yQ1daZWkd2pghAHQStyUsx0SSZhJeviOSNq+4alBOWldWZB3FJ2GwFh8TkjBXvrnsGPwd1m
EPUxlV2rZsFQ7dleRLTOcPTK1LmU3E5wh/IjhtIyum4FegPOIekclQTEZKE7ze3ai+vy0Jht80Xe
qbG3qAe/bTbrC306PBQ0iTvSLO5E4ajHavaMV2K/+ntRSI6omCH2LOsSyc3Nf2VlZaRH2t7jp2JY
8G1nqnszK836QtZzt7XM5r2htepzKqr4i1A387PPdPOp8TPt4Gau0rH+Lsj4OKLw/sKHUjPQltn0
4gVVNkRxwonMqkPyDiei69wTZ1XQkIJDYDW7gfbug858dHlafsYGW8x1HpdyN9AFT+hOprC3YfDL
dkTHBteywn2pJtC6e6FPcNm2l7hmJIFQk/Uw90xu5SjivY2EzBU06cg6dbKkXzMDW0++CSs4arND
kJHpXxEfuAS0Vt+fUGHNzUgXrUNELV4hnrIy30l8Xy9kj3prVVrGZmEv7pI6204cGE0zUKggaDmo
7bRtGagpxl0TB2MeR6Jmd1NfTvByYtyanWW/x6owf9na0NNVbYB5Y3czw2aICTjipK2+6fHr9pMw
4svY5PaLxgXl4nR0caOp8yGtgDj3XZ1zyOOntZ47Ai7KTUBS9LUp0UHHFMgprJbcxQKnOaSMGSHh
mdrWEIZNqLPNcT83jnxqy3Ig5ooqhZsLZ8aH2WjnTLjTF6mcJuuqpX4Coq19ANDEvOsbAeI5VyYe
Zq8rQtJv67ApSwkwEGgAH5ZZpNdWCxBR9bJ/NnHn7ueJE2nls0V98/P+OxlmNNe+DlgazzdjU+Se
NM3E2DsABon7OEmanZboAPr1wjhhNN227XfJZJN+Rx5GweY91u8Kt/GONrlsguVKJk8E3JpH8qdg
3kAbgW47Rgi9nexIxye84gT7TvqGTTSmsrPlTPLagXg+11grnTDVxuWwKLZwBNjSNk+ahb8GT/QM
UGLsYaMXe+zW0sHEyVIvW2kSbBTY3K8EDqmoW4qUUD2jeGaoi48DrokjA6bcmEI1T2OgGVhjW9Ng
sWE5D2zN6oPVWHM4FPZ0lEHHQKPs2zyXijk0uop3BXQtVH/rPdEjnHDn17L+Sl6k+wr85W57fqcX
Z3TEjkyEEEbgZlBn4/sRL6lGpPXoeNXZSStY4VHkb6XExIBWL6O0RHla2XZGn8pgwJkOnCHOWma9
ubVYdE8vPfF6F0YMQ5xn80ZLxgvJleuFaIdNdaspudiZrC8+EU4eaIcg1NLXavmLtor8i3VVySgv
0vQI5KNeaJv0H/oyYSXcNeJryRvxuzK7ZsNVpH8eK6zgZRnYv4aux9HrkXkJe+nWu8mqsJknBgtY
Iye9Q5hJeengE+5ikln2nZNDsWQ2fXROa53avrs1kIHGk7fRXNgy8c4CFP2AUTDFtlQzlzzTdtSa
2qLhmbVYh70rS7o1+Bm20rmm9KwPqk2i9ekes5gBr2daz7w/vkk84GLAdmkbw+09aipQ16UbWL5M
ttY8VBw1YL6LxVuhrFLx4AeoDToLy4heLf7CtRzW7P7FN+JBux3FXE1IJca81npAsbBr+0Bf2XKs
TqVgWR97/YPs2X4ZpPBdqRPX17YIzANqYDevFDa/tdeJ+jktem/DYSe3duC38L0Ap5GjkuTTGX2z
XJsZjwcwqnXvsjWCWpRf/F0tRrJG/XhgK5FSmn5PbMlCWYuH3RCjVOTNbn8Wo87wZHudYk1SOtzV
8L5wm5H3cVxo97m+wEoEV0kK22PlNdXa0VyFX6zRSZqb+FBtEjISn8nod12GinHsV5lTSe7WEEBy
ZQ6+tl8WhFCtM+LIqP3mUfLwC2vpyYgUBfFeZX73ziEznmx3Xs56HlvHlLnmlAl7eU6IClspwKj3
IpXmm2Pqbkht3vBZ5rVxFTH+vyBhOVun8aZhpXIybaSzld5a4Bv8JRboV5LPDDuuLhSNWx9zn+yw
UU0HU/KzlkXdy1UydO2eRfR07wqf0PCyYwMYsscrSgbsvDrFTFiLO5X3OdzKKrer5ljpt1CTQgi1
5jHWfGnCHZ45hVh2MKIC8hrcrszlOBt+fav3w2clrG8ImNJfDZWZIoqQp1mFcpqxhvAs2pColxc4
9sv6RZO28eN6LBLNGoEOxnPeMN6OZwnzvM7nGH606gSWIvNYernkbeK+WrYkIMcarM1cGPF9BtDC
zTez421raViIyXKu7voO1cGstbsya92vxNU/CjykL0HN3kuSS+FUuto6+HYjRi6k9SLgrtSlr3XR
E7jsJ7Md1tihOhKk2I2QF8E+aOHS5TeWDm7svyQBa82EovdwUtB2Q7+39Brv9SjOY2lErP21x6GT
1nEAkgO81cZVGt/m9964NF0zv4ocGWXi4rXyfH5tQlTzqGhxVOCh3HpydJ8mM9k3lsWuMrAWJtEl
pCouMr3qmSyeZ4ghf5/bs77nknHAyfxObMrtZy+V9pDk/qXMm7sxJ3wy4VpY6++xEEe/1VcTRDw5
6Y/5BHw0yvMCQc9LYZU7P4gfkl56L4a1YDIkRj9MfGyqmnT3OTdPd6WPk/7KtVOueqKkSqEeR7cl
st3R9I3UpivDBmN9WW/dkRt16bnV18K6+QBRZxUr05UDPn6ugiRwjD4duknghdqU1ZhLqb5c1Vx8
mw27MFxkmgU1OnbN68jRtyWaE0w9863XIIPVTdIlJgtA3FZNzfhINCoxOEXvIH5alscyuysseu7n
/NrNPikAlI3nRNiNguXGWO3xP6D++n71jrZ9g686uWktB+2ndxHeJ/sOeLncqnJudgFzGwETlvk7
byZ+Cb2OPSxWWr8l+IZTskvLB7gM+46RlGUv6UVia7jxcjdwFpLzUR14YA2veU80eIcCHy2FYpXP
ZL4nxjt+0VsMqu4YIBgqMm4NImZZu6zMno8YLZ7jxugEDyliNZoH2nXqcaebKFWylQUvUo2mNlbG
NvfJYpqoWwICu8myoZGMivWyruQzxS9LqMigP85WN5+YFu11QzZ+KBiVS1DysX8LkA2/izplPza3
iXrXZ6d+xCU1IRXh/7SWaj6yChZ65Di1s6+WMnP4WKTirGO6aEOF+4RH9fhckqR86uBuPlytJ6OC
QZR53TFU991iKCDA301fwYW64zR75NsHeD/3ARrzFkx3wOIIgpGEQwYf25R6knFQEOUBo+3zvF2y
suxDnVsHCxaw1id2b8NzLwY8PkRMuta6swNxIipHq9eJmsz40CYWBiJtsWW1Qb4n5ylHg30qCQU4
+EQmnT0f5z9DsIabvuhRlSbjEcmwZZ0gli130vgIkaMBodoJ4YZ6hj91tgx1iQsnZ6qazYyiIdt/
uUVOixVaZM0nRqT1S7m4WOhqDuKhbcWDMRmGsxqVyYiwBMaZC6O9Z3GtYVJPaqKOAhIwGNVJRiJs
qKTtmu1tDRRkww6U2J8jF6fSQW88ohB9FlROmuR3krn0SEJ0tok1Ax2K6Tablc0DFqOESxfSb2Dy
7H75I2uAwcO6WD0fwHCAruX96JZHj4QY9CLVXvKGExDRbdhkWqlFbpGZIU9sfj/0RFR/fr1stIeH
IRYIyGnSamvfG+eroI762SXQYzffXK1+4KsNbQTxnW6QHxmnD6lZv1sie3Val62En/orfFrDU2XA
vhMYYLzZ/87eeSzHkWRr+lXG7j7KQovFbCIiJZAAIUiC2IQRRTK01vH08zmq515kAp05uLOZxXSb
VZEFIB2ujruf84ulVL9katr53L2G5zaS1A2aO9J1VbQIgaVQbSEiO9mXpYvih7ntq7vBXl7UmKzd
inRfRfIpNcB5y8oMdVNC1B/TAojw9wpXzXuYg+aXGj1e34pzuGGhZjl/j7GR7ZIZyYfS1BWKDMQw
qZalPwpz6MlGEn3LeYWuCQfaLmzwGkrDXEO9RVtwJpwU8+C0ZQTywBn2Fbj6XVs1ykslBZZPIde4
lqkZ7MthKG7mvLZ3lAqBBlvFSxRUD1kgl7kLxBi9g4Q2arGWekFvT3uhxt7akafjSbFqFOdPixnT
Y6ICFu/t+LdW1e2VZEHw4wU+H+w8TvDJCO1HKubyfWT3/R1cb+UQQ8H1ogAJUSRPEZaL5NR50CSr
1t3eSpyfPPB5PtW8fl1QsubdpBbknJalaTxVTXhYWvZcbKMxhV8BPeE3yx+gR9Xp39qwCLc88iNS
TRLiB0MN1TZetr2RKzpUJ9NaD9ISrTUHMjR4NSUAwUk5CMRtBOR4zqObAvYHFIPevJMHUcPkYbds
LJTvvDjVkhE6vwEhFmMRkn+ZEho7kljKFxCk5Zc+ifoboZ9xSMZIG+HzUduXLVvZ8canwjAiKR9j
J/EnB6D9vZcMaCKMYEKpY5TsFWoTXxcyX9/JxpE6q0v9OuRJ6RZLVcMOAhWUhaRVKHZa1/BUOuDQ
0rCuGtwi7c7o4TQjmo85yIDGYlpcD0sJtN3JqEiqSB90sDDve2MpbrQ5if26w4dGzoWWQtpyfGrg
+HRf5SKHuo0C6M+5w01m9mP4xvdlhYi7VBWWBwq9/mYJajd3/qDqvpgBGrw9IAW5qmSvAtK0QuFH
R2XXRFZKNRyGjOtJcFUsZFl6gKpgnjULYVi4wVfm0M1+r8UJCAbxZA47PlWwKpq6xfrZaEDGhPi6
gHC6KpyouUXHLt7wsk2/LovW3c7GiC7VLOc/FF55mxCXuaegjezvJgSLXzoMWe4Tpe4CTJs8ezIU
v4AJ+7WpwNO3uT/xjoBf19ZoqQzWTS/jvpyFtX5QUXxb93Ffo89RShtK8irI8KH8Qs6fviLkofQ+
aSN5R145+Ib69LRByAreNrcwadOWevszKQZ1oX7vBL+iMLK2ilYD+NXMHmaglSYP8hAKXkk3jAeq
GOPW6RR0CCyIUtdqqEL6LgkYcPmcWPslA7jzSfEfnCHXybfooQXygVxNpYq6OS528AIHLpcdFFfM
h4wK5iRlrkdFASygo8A7SE3wkuaTCKiQw3+VYHW+9DzfbR8gcYbaQpXUK/y4XOCPv7ucu0e0zI+D
PINowf2LdrQrtNnbVRB1KigSs6yfWzArmwCYJ4lPBNTv07bzkDjEBo5y8WEqdOEYk5fGLyOOqOMb
3OduyKklNwNgr5Vpa7jC1M2uzqyFygaXHirkuj4VxHx0PCj+YmLHNpHaSxKSx75jAiFKlh0VVkfX
ZGzAT82euxxGEeEo3vZBhDGB1BQlqhUqAaajFAbBG/lDHXzBquStdg2xJQrdvgGFd8F5Vuh9AngL
y0KI1vJ7YKCnwQ6QwSSiB3pq3BTHSjghAm9ucJ3QMAGIulUs3A9eIbGfwnL/nwG1b6vfxUPX/P7d
HX5Wp8Dv/xfR2tpZt5THn8Xys4h/vlUKVsWP/IPV1uW/dB0LEdnUTaDXpgH34x+pYNX5S8PcEC96
VeHZDNnuP7HakvwXPlsK/w1pYcvSFWDb/4nWlhTlL8sEoOuQ3VchsQDAPoFnn4NrHy8PWyFomarF
MmVxyA4I8WO09hCnathJbM5AJvnLqVqXa0gLFKTOY6aPOTCiHUshEBmsQISTjVNn14AUG8GxTzh+
ydRYchL+3dqBBONwKb+nQKLW59t73y9LAeUKRVY1ddR4BTvmDecGEqFT1uVIvmOKoIvlPYYGQZ99
ygvun15ZiPwi+GxoqK+dYN2jVoPH5QA+iWdJvTPauqCkgdLqbWovEMFtoOv++X4dC+jSoqMqDotG
LBhdMeSTFlNVb22q3TBfdJBrqFfGk49mEVXkOAmn7f9dYyeDCA91GXk1pW5NhWvaZGqpfU1DTeZs
n8JLZqvvZswBTM8aFJ49tsFaOZ4xYHgyWlNg/LnjSXdJZRV+OCI5+ekuqZqq4L5om5oMJ/C4FSVH
nUAFlUAuY0bNNwa03Ajn3NZQ9Quq2B91SBNtQdbXwcCdNhVnWj9PAr7RUb4x6IzHph4vbKyPWtGx
5RRi40QZ62QDZ3lvZPMMBqepdGWT9nbmKYGR7M8Pm3bMJntddyrkLBWOCOwRGCTH46ZKVs7ZQqos
DSObO2A7meS47KqKug0s6r7DeK8bWlHcrH+GjZTM1yl6rcpmqivO2RyN7uYRxAGedwVuSFgfTH1g
Q4IvsgN+ZtwoFWwVSacDHQq9bkK7YGNiM9Z7RCTQL4Ell5LbjEr4Z2xR8PM7bSkzD+cI56eZWWhu
LYUG57Iw8vYe7RucnmKozCiz9qX1I8Tu418GYf+W6CJ6/F8H6z8jwkJF8MpGzd0xreMRIRqgDSvp
KY/4FOU1A7IcFKwSD6OmS+/NwZLcrOsV6OwymnmGFDu35+fkg5nHeBoWiqzpiKGf/gJdO6BIM6KP
NcmSwME1VP61Ubqwij8IOJoFx0Vhcwqz8ZOAgxOhNFhUx10ot3hpDKpxpXXy4Mt1av59vkPvzghC
GuBVxaJb2HjpYg2+idkgpbrYMCgzouNY/LKmAS2hwtAWfGYbLX4ojEA1LvhNfzCGuszuJJEIZUoz
TiYRj5eYuhtNKhQlYKSijR3H9nzhmDhtRZW5U+qqpYMlgmIln7QS42kVa0og9qgEy6A3YhTPsWK6
yPp835DNFBmopnHZEMvieASb1ORRLqFBkShmtFcWQ+G2204P5+fpo1b+uTSASGXpiXl8M0+QaVAL
lJBFtp0JW8C+SmDTDJc8Rz9oRbVlZJ90WuEGexLY8lHRuwJ+kTujcXiFzlcoIDbSl/N9EUP/dhdD
30Jv11DxZOCmrBgnI5bAEa2RJSQ12i7VXYwqhS/16vxLyX+pPVCtIlJX51s0XiX4j9rk3maL2/hr
s2BYjsevmMzQGM0WSF/eAMkG80dRHb9JqV/ZlYKcqd075ndKHEHg44eeqx6RpkN3x1DrzZJXPbhI
OVOBc3B89asBwRzbpxZsg3EHEoUYo64Be2nHpBs8UBjzS+sAo/OUXKUWkSK1/2epx0wHwdVh1GaX
OmqFqI8lE8STriXVJhdhtjdSHRiJhnoYKDxtwedrQrDoFtvLAgkmsocdqUBtfEAqXH/G2h7yN0ZI
VB4yMvQ55VkkSdGLQ+Sg7JpcCMJiWr5CNLH9TQV4XDxpVM2ZGtIIjhUJSA3ktTJQhZ04NPG2DhQI
A1WQRU8k/ND+QqArQXnbruH9ZLXSUPK3IyRHkkgROAJ1hB7j8PZL90sfjg74Ps6x54xcFf6pg13J
63wADIypUQR3HYsaWWgiWC86apT1V0fuwfgmHZkezcVZ1CJF3JAx1TM/LDBL3ssOWWO0ROXS+q5G
ESK54PiIuRjOxuRwZsUAL1zUpABDBMYeFw6i3NNzNPY9NJFG5LTbsbBbX+1tW/KDqpHJOjjDZG3D
FplKD4Va7W+NRZD5kj2YL10ECP6bVObBTxBuS+d2ElsbSpQ93zuZKUEmU4Qsa57Xj5ge6dJLZVLI
07mSxF7XYlm+LU1lfAhtaGU7dFDJuelJlC+rRnJq5HPtYjIo9MbKU4c2yLNEHpHKv6NWP+qwiANY
BZ2F11IyQnGEiJhWkVfDAEe+Qs1HHTzfFNprE1AHUmcqsHZtjzb0kKx17KGeu2KQq2crzcnGSoMe
RGvgwY6x6Req5GvJzHQkHlrysGupDUkK5y1YRkhDY6JuQFtQ+HVkyXqWSgVCZGEmy+BOUShU9VNN
u8/kKDYRGzPr7pceS5DM0cmHjmaTCkZaW86EmIojd9k6rVOMEwpbSb5jKqbI8LKCrPs6N8iPbPta
yRJPrSQ8yudgtp7AqwUmOqNV8pBLc6ztSM8xsAV4kWGXz0GqI24/hPIaNW7KzPWM2RYc9Liy/pi5
nJMnAQmS/N1Ck5BusDjEF5GyrRbvbafuEqrafShElM2hemmlNsepqmjw4XbcAVvdrcGOh6uAGVCB
HsrYmP6MVhZ8EFOB+YMCRgSptMgh848mhXwKT5HR+6kicNdFj7YWvn09Lg41KdevCvI5tQ+FLy+u
nGmwsRFwFitcGcAQbKQ4cdAC11LF+QEpQrU9RCjM5rC5dGsM9U2rYdOBRjuPWmnywAGT+fecAenE
VVwaeuEz0mm6d0DhUAjkudd6YbeUz/MAPwJ9zan/QsiJ2rU6oPmNSGdUGWDI7SQwwBVYWt91v0Eo
8JBRyOAlBuoyk+mEdrqNmiJe0m+JnYLWncYpvh0GysCAYhLy5CRmlQTps9WypDV4x0FtIqW7Wsw8
nNwpW7KfAcOKPixY5AkIj+o8OiG6EJhHobzljnNXf5tszKuJvVNouAvizcUaXaQBC2jdxLuyyXWQ
VTrPBEAV+JMgaGI03FRJDWIq2CoSOlx2ynNhC3DAaPw+y8z+17g0c+Zp+Fa2Vx2VA8gp3FLlDazP
MECCk3vqChoMqmRVLSOmGy85ZDnKMLK+nUwJfCKuksmNNJUc2YaGH+MqETzYHXVzVH5rSuo5DAnN
+ZIBnqvIrZIX5pRXiNlVm+QP3WTY471shjxj6hLtyQ0lCCQPe/KMxOkqrZH7J396J+HjFewB/QQg
a+Uq/JKYWX6LQA4MJ2MI4gc+A63esZ/kxU+buE2vShzleVWQpxSaGeZoQ7W1QUEvrTwVayya7QdG
CmiRQBE/ITJpBWifmNnvrgYWiGCqCvY1WwJ4EgQdFNa10g5ekAdHtKHiJaG5WmIhA1FBPHyRVBL0
bpdE6SNpvK5fI1BSy7tOEZiFAIOJgzRSgQEnHpNJTkPghmyW3MnWFlHlW2d1aAbJSaNSEih4Q1bK
EA0UDEOeEm1OrWMF+MX8WXF0IkIpq5AlqLeUz3nZoRW2aEq9c2qgFq7a8hJyLaknWlv4pXyTLG7j
a7WLUFEBEzdesTmMGsJtAVUusWLsa3q5l1cLjmrgj+Q6xKO6wlXMQ+yspZOdEX5FKNgwsKIdm9qT
J4Bfv+OSPfKVX9Modw054owFJCXG04L8RnVFHhFWedx2pOVzBRDcqm/wXPT6Qo2CZ50f66nC1la1
g7E5hl7TwCj3HbPXcSeLOjwdk1pWw4d+whV2peXYbnoWWCe4GAE8xwNSElbrx+hUAdewqbOyQFO1
3NtZATpRruoenR+1puALyaiU1whEwSqc8SEZrou01NCbJfDEq0nVQX6VgTMbz9g9pQCi08FIxx0w
kUZbW049x996Wa+DVd0hDoRjRU6NrMrxcUw9QEeNfO20FsqRrlNMrX1nhHXVvARRaQK/T4K+2xQa
di9b0rZAnNEoxjJtaZXZxn6loiAnEVuULfmr6GuThkHNrJojYF+yTIidxQkVeyNwpMyLwxm+Kxia
Gbrg3PWhCyKa8ruEBk27T7KK08gCpz56UY/wN/LAJgrMHXcn7TGWtV4YUBcyGzzj7b8tdPTMOJqH
RfNy1ejVXTLKNqOLwtSAqvY4QjXSiKFxzWtwVWASbvs8kkvuMOBIhr2B9iKVxYlLGT4ZxgLywBnR
cCYHeNPEhuCsc22B6LNwbm36FISgl2Cg8WcmzMIcjaPwq6VIDWuSSBFc2ZrVmGv2PmqZklyVjs9J
5xzCwcQOpyZRVHujkge6r8xm8jWSlVHzF8F6cbsszYE9zqAfIfTUEpSihT0C/AtVaIyRwWVyNiwN
MC3J2MBAr6+1UApIGkbzoFE+wpfeGwxt/ta3g3TbghwzfdVpzD82k4Y3cL1k5aozzUBeDYEaIGUa
kDSY/ihIXPwA1msOjzDcJmkjB9w/PSlCCdUdQqNp4FokyXcNLvDfsSFXxXVa9UT5RS5swpqmTfNe
Gws0jvQC2IGAqKOiYMRI/jqGYqfAsyKDPD9I+q8JqpGFmznoY7ktiitPSW9JjmdxlHL/BGuTryV8
VMk4BKX2oOe51uxCPL6oFzcK0u1ZY/GohyYoIBbDYhiIxFmO7ZZSz05HUNp4zEzkvXQLPQbsm6hB
bhoiKoru6IJSIQRbZa1Ux57sO6sgr7M2QSZZN/h8cgYiSputtD5OI69AnmGPHGnUu5hKK49mh/yj
iyJ68RM96YLxQZnq9SBuJC9V60aYQmBT6DZNA4KPNwGcbLIx2q++biDRFXEGAUWJcgWcQV9WTw1k
HlSHKYWSPCxSBy6IjZGUq5iLgZeMHHEU8fwHG1tYdnvXayxyXx0osHk2Na7Ez9BrAG7ImlSpvbf6
twpeCRqwZpJdDbxt7LXRVrjsdvoAF8AEfX3BBO5VsOn4JUVKQuNxaJqmDMn65I1ImXoclaXLUbHg
0rPX2Rz41ndBMGPN0gTmOo46yQGrQnkbBqVkYJ2bLvOXRekQ0qnR8k3XM3iM2Y+KbDFQ4siRMNXN
qiu/ZPj4Ffc6nAnbi3ixLWsbt1d1Fw6IiXelVAyrBZ3b4I6ndhgj9lsANdZK0/xhynZkPSqLpe2M
DrAhAgxV+E2nQPgtWbTAuZ1hFsn40rAuNlIQSI5LIgnEdA5abfhx/rl5mlRRyU7bwq/dckirGPJJ
UiWqI1yrCgNoVKEoXyVzCbaBgwkxILBE/pohnPR4vsHThNFrg7ZGwh/9KVUTFY+32QHE8CwZFQG4
ThT9/oY9m/s8Orgnl8jiep9uSydnRJUEJ14qJSfJKbiLVc31ukSwqtPWS88+7KN63Dio9vnnm3qX
jqCQjEE9SVBDId2qnuRwUG6OWyOHeRrY1RMwrPkwo+h0YezeN2LKKuZ43BxE5ccSX3+TWUlqJ6/N
YeJiEvVIaQF7+NLk1bj7bFfYLCpIQLFnTOs0f5MjsgnHe8BK3clwgEGNyFNkaF3nW1HeLwTx+aRU
LNuBHGqdLATDBHNhtNSKtQHuNlJniCxyRcS+wzPbxpA8u0eFz2txYbYGSAWmKj8kvOWWFW92VO9V
1OLUa46m2tzNPfT+XaSEKd7EVj59fnbZlAoGnIpGXQ3/xOOB1xwUZnlNM/BAGLRKAZCMJMKFcspH
s4sgm6KTSCWVfpoGVBAQhtEzk86E/F9zsa0a28cfwJ7d80P/buQ1EtIsUyptVN2c0wQT8iCIj3ah
sE/rurU0RnhfANuUvEXHqfuze5AMHdJ2Fsk6m9V7WpGKoMkV3FughWAyuVqAwHlZb39rVHRsz3fr
Xa6OAKaj3KfIuqqhZnWyoFSgrzE1KcDHWgjyby5HCKY5ACDUbw6BGWMZBPT6Qrru3aSJqAngmDS7
qOEYJ8m60G56tbWpHsR5Ffh6nJdrVWc5v3bt/9fP/0NYfP57m123+Qls8W3xXHz/P7VzDED+snUc
TG12vgn+RJQE/ymeS5ZGiRxghU5B+VXPjC/9b5/dv6gdGly5bEtD5U8TdZF/KZ1JmvYXEUkhmYx+
F6vIsT5TOz/eZgZKkjRAuKa8z7nARf8kaEghcvchTky1AXvIW6KuazZ9X+i4PSwGnnlvRubLP9ea
/1H0+Rcu/F37P//jfXO6ZiPSRp/Jh1NNOG4uqLj2Z41GlSdt6uB5ylIFTAvnkqQ/sNFNEgrnGzxe
+qJ/4AEwEGaIDVo9LY7IXArJavAaqCW5uO9AETzWMTon51tRxLb9r0ucQZGeUKgJlArTzEXlZBh1
mbQXOdw7/8l/XG/clbfaXggcipBj+7dNmPJpLSGA35osNHHwnx93NOBdqIho4qJ5roETPbi2bqvI
ooG1u14/7e7v1zvXu/ZoyNteHfwrz7uA6jk/aPSIXfP2pkCWPiMTQYP+3dPLbejeuqsfN57sXhg5
9WQNHE8O7ZxcH/OkaXU5YeTWt8+79eN6zfz89LZ77+FCS7p8qSnx9TeXHxPBQ/yHlLur3e36duvT
lLu+OqzXvr8+ePz94PNP3/fcLX/yD1eM8Y7vORz46973+drW3/O11Z4/8t3r3e7W3/LVAz+841s9
b8enscT4SD5efMu65Od3j+vb3Y5Pc/k4dyW+vN6tvWe+hV/B9cR/4c/8ZeW63tbb0i7fyyd+2dzy
8Ve+z0c98192K3e14hOf/IO72z26rDV+ZrUSS87zxLet+Hk+T3yYd80fDvSE3+heNL/Zevtvq734
1tV+x0DfeD5/ptfbTUnnPX679WrLulrvDkzE6++24SfvvZ986pZv3d88bLcPYpgYKPHT/uGQu6LZ
B4//fGHnnry/TrYuq0OErDdT1qqVFQwxq+Puan0lBmt9eP0//759XjPut4zD4fmwfj7c1i6Tcnh+
ZhG51xt+6d39ZrfZbFabzbV7w2+/9662DNWP6+vXrl673s2WhcasMuS+d3flucz9an/nXV3Rs/32
wvVMeY0053bxyQUjHSxrKFnsV0wUk3V7K8Z5577GJHddu7dM24uYYTpyEF/hGw/r+/W9mAvWFvPD
n+75gZ17wzJY8ycRz3a7zQ3/3j7QR3/v3b0u51tGSmwkJurGW693r4tku9/vmUb/ihFku92uRUcj
d8tIMgaM49pnpK74LEbl6cD69re3Pj9zfmYvTqy4ir2ZWBspZsliJGiSPvLbuZuDz0pjKFy68M/a
8i6sp9di67nxP7lr4TA0F8hrsJieb8MVG4KNxhy8Lqt7/kf7DJrYT6HL/O//bCtvdP/42+32z+je
PVwIspoijp5zv9DJ0bRY84h6A1H2iek9PGw9MSn8wb/1vavdjs27fWaBs3cJAASNzWpVs9vW6y1T
fPC3Iij4T+vNev3s725vWR505vY+dN3vdG3NrLJuVns2zhObeO++RvLdZne7u/+9C93f9+JDXx5v
n2P3cXFfQndHqOd4ub3nr79/M0SEp61380A85t9324fVw/YPC40g4D4SVCbXDd0Nu+v79c3N95v9
dvV1t9/+erjzVhvvjujgrVYPvvvzWqwo1v0Du8pd7ffXxPf9lun3CW7sP3bDbv2HfxNraZFQsz0Q
pg9X3nZ1w8p8/cZvD/xnsY8f/Ku7pyfff/B+nV+XhjhuzkyIcpLwSaGlaQoBh5h+cJ8YnUEM6Y/N
ml0ntt+KGeGXvRI76I7Yy29//jdQXm89536Fk6M+h7GZoHF7x5nB/vT+bHexywyLnUhIuKXXbHz+
yn7mHy4nErubr96uH/3H3f3Bfyr5lTfu09WL2OAs79uNu3n8MohfnjhyzyryHlaEgVXlrm5+Ju6e
hccBp7r+HSH02XG/rm5E4PHdrb+il+5ehKsLIUA/GmnS/TY0U5RvgYdizg6y7DgCDAvC/nJfwPJG
ecOfO2RlLU3v/nn3/FsQ1fHd71+taAIfo5AkALpy3EoZtFVga4jBBzACVwFIbETSp+w5nBYosKkj
fQrvI9oDX8T9D/gFIslAAI/by0jKAVeAs9o3jr5GTmxaR6L2d36RvB878mwG+Rv8akyQuierVIGp
kjQy/M1Ej1QcD2tId+jpXViK78eOVoBLkipCdJm81HFfmpoqeGc5lAYAalhe5ExkvdPGMEgYg1Vo
XfAT0eP5nonP/K/F/zp+imyQUUR6lofUqai8A2muyjGJcdEsUvcIbxj+0KbJAfCEeaF7HzTF00+n
EUMAeU+XhlrlsIT6lKYyUlW9OcGT7HEKodqZXUA3fjCSpu68IrQMAbg+WRVGBSNYKnCBGeI22fUY
NW9N3m/Xeqk5txDkLyWCPmrPsIBSYkiAFsFpZgzWvmm3yVy74awCBxsa9SaiLILskI1OyoQp+flZ
+2A9mgaFH0BbForcr4+JN6c5QkEzJDWQOQ5WTT6EGXXV6UG6Ot/KRxP2tpWTO0OQ2wu5dCqioCWi
wQsMOZ79VJXmZ5KN9YXLmviwk4VIyp+6CxsMi7dXge63XVqo8LcKXULO4hbv2nBjp3P9bUax4XrK
CuUZF4+nz/fvbZMnlwFFMoxUmtB7mjEE9zs1M2/aZAGokoefywO/brO3vTuta+CeJoGBUlCKjGRA
RHC215SAwws77KNlQV7LpDwASeUdFrp1qqhZpAitwRiLwbSsUOC1C+1TMNV/9YUgyP4yEeo+BSgH
RqDXCLbWaIxSaNKmkqrMUJoXsggf9kUDhA+0jlTu6wP9zXpw4pw0AuaMLhoNODLbA3iyNUJxXXs4
vwo+bEjnYARIpVnvwI9zVy4lcnHCmgxZnm0OyVNCssiMLyzwj2IEtBCOX7geuqmc3IUbx4ob2Pvk
cBtHMz3bydI9QJ/gTw5P9ZHEPa4Y53v20f5lLRBy4Z0AhDi52CQS9qyxqdXU6yxzkw39D3JeL2qt
WhcCxUdDSCZXIKcBP1K/OT64TEOOAMMTKHDagO+XUxHXM6W7cAifJH3EwiNj4IAeFXh1cVgdNxNJ
dox5HdDKWkPBvS2gSxpLBA4H7+cNmi+aWwEyRwEjRSelQyAYT+eemjJiPOcHVhHnx3GwApwPU0cs
TsNQTm8dUxsCl5lAOSIQne6Bbg7ruq60x3JoDqEpwUVsq3KFMzuK51qfQzek/svQdJh47XrQiRdu
Qe+DJz4Piq3pEMKwwhE2EW9fdwWORGlrgcfCNsS8L23EpsywyfxBhfkn91ny0sXNsj4/Ch82SilS
t20H2LAwoHjb6DyAPwtrwicPqsHHq171xjqQNqLiOjs/ymSs/fMtvl9ndPNNiycLYFa1KaduVLsT
gCPkCZH9WjQEmf8brTC34joJUP50cnWII3ooIcCeS/hGGRZaDBKI2AutiNE5XkLCmgP+hU6aVfzz
ePTGmealgVYq2R4xVwwxn3PVbsT/b5RDlcJVE8XPI6bVd23fgYo938mPJu81spLjochzCpM20TGs
YQuD7c2L5gosabmron45JL3UXHErw1oSqYQLceJSoyJEvonpRQP4cXY447lrm6M/UMFCulUOPWic
7UFFdKrzS5Sg4wudfR96IW1y5YQ0ySfDezhud6rsvM4adKLTWDGeOqmfegAbQ4LWj4MeZVRI3ffz
w/s+9IpyHQQEQfYzbEd8/U1Pey0cC+FJgORzi1hxjayTliewbgvgweeb+mBTYH2lEoQMmXT7afEX
EbglHU29AlbfZyvMBEHYdcbnb9SijAoFjyuuKugIxx0qwAqWukqpU0JAZ6OlqBemiXUHaQRRJSSt
z/fpg81hWQboOyaN15Z8ElrgCcSAkOGJZAO+2JEt5ZuyyOU9itX2qrIErmiUJPAVJHPGC4vlg0VK
i5SSWIOvXMrjnlrpZKNpwqm5gAd9gLqv3iqy2nuVatR41Jqw66soMC5sjQ8WDAVkHrFc6ZlJ6lhH
C4Y7h9lpysj1F8lEVD9R264UWP6xPFwiAH3Uwdd3LNds4e5zsjbtqp1bPOS5iETlcIVJYb/LgTLu
Y6LVtgusDlGIGpD2p6eU9AM5AQ5weBmnrTZRrS5dR6saKuDIIMDK8ce4bPf4jPQ3E0gft7CdFil7
RBrPN/1uh7wW9XAxUrjmcVKdjK0RjEVVA4110RGqXCT6AX0q1vDZe6RohRzL65rVtNOX9BiqZjuZ
BG7ujiB0AYFJOVbJzTJ/dqnQkDB+Eq9NLkHmyW0rByTZTB2bAw1AcLlKn947rQIPAYjt3edHjuDC
9dC2yOecltlSPdYxBO8qNwXDCby4l5bnQVIz68Jh+G71iy5x/2ZpkB1gyx+vfiwKK3tE0JbVn85+
W836FdKE+a6e+vZCaPmoKZjzgsmPZCIMyOOmOrDGZZnnNFWHrUvqA3OeZf4RlfL82cBMp7gZsdUg
cDlgUY5bqnMbb3O1qlzEVmI4GtxFsQeoL6yGDxa3OGU4kRk84Dknq6ENrQh4c0yoNBYqyRA/3Bq5
7gsT9FErvPZYA7QB5OWkL+xWBJezoASbOzse9XrpZegRrv38TtXIUhqCC08R+ZW0+ubYLEpU85c5
qVzHHL7ZVqGtCjWoPr8CjhoRfX3TiKWC1JfCtHL1ug/WXdphfIE1qgdP+0K94d29w+G+IUPuJsFG
pVU7eYCBScQnGfEmEJilfF0nU/2Qa2O5czDDwq14nP7lwPdvs6+v5M2jW6Vo8ZXZCf1RvEyO+7bU
WQIfixbRIqNv2GT4CKanXgBSCVU8I4i2BQyGFTJV+LnJtfpHmqV9i6vnGvWZ9P7T4QMYgGkaGgA7
hSvK8W8TFpCZEccuUfsFaSpVUrIiH/H7842AeiOsk6sitXiyAcx6XHBrM3B4jRuIUjOWcZ3fyk5l
XtgDH82mBdmTgwSvPvOUaR7oaSFrM+umSIrJSyJNCMhJa8UYtoXwX/98t2xK5OiO4ICtncIT+6k1
p3woUUruDLyph7neVURQ/7/RikUqh3sWx6Nzsq+tzGq0GYUgOE95c13iB7SaIBRdSMd+ED0YNp5T
REMm6nTk0gJFWCeOxBXVim6y0dE9JTaiz+alAADh3EfiS6NybZ8KtNjAgTtJrH1EAPJDPk+qXwWF
fSHevs9CiGYscLC8tBGDeUU9vAkfOTrfSDJaGLP1QXwtzTbue3W2R8/VcU15uLFH476SZGgRkRVc
ke/em05VXThb3t3h+CUUQHrc3siEkAI+3llLLfeozOHsvJiDqmC5ErXFF30y5AFTu3HUIFo5Wbxr
BhjaFxbmB9uAhwBgLLRKoNgKaZS34VMCEC/3OfLA8BUAyEf4TOA/Hl9reqh7fRvwz0+vUQ4eAILY
9wpw2Mka7VVryheZKKJHEUy5VmtA6y+XdsL7e4Ei3oZkr2wgzlytjrulZLyIG+wVkMiMhVexVe5m
OLE7PXCiC0vo/QjSFIBqNjUtchE5aQqYtdxAE8Gv3oglH3Xy2sYlL1K+Oq1m/MKtZQwu7HMxKcfn
AvkqFRN1aOviBnwyaVFaGwh8aKVbQTf08QEzvtX9uLzUvYXkv1KoLyREpqsq0spt3qjt8/kpfL9c
wZPySoJ5aHMTMk4Owryo5XBAQxOx2gZfQ9P6BeviGSlu063xn4Cnf+lG+T7kiBZ5r1JNExnQkzFu
USqPVcEwKySV9ypETWxFh0v+02JRnAwrKEGNE471ydlz0oqadJx/JdDmJpHQS4OgET/Vy5zrflMF
+pcacXa0s2y43i4Sd+2lM+KDNSuEiHgm6wKrq5w8bBACtwQ0GAfhLMCoKMSZFfMhJXoskWpNLmzD
DwIftXPu5hCVdIb1dIdoqpTqYyez8c32C7mt9FEJMNkZ9AaFWMRrjIcUr9gRN5Sx7dZqEKAsKrVt
/TVq9KK6cFP8YOQpPWC7gqLAaz79eA+pWds1cN4J9jVqXOS2uxc4tJIvJObdDGLvobW/KThIfPoo
YxAoo5M0A7FpGGLdvYn+MrxEo65EXnAGNOx1YaAtG2fAMPbCcH80tzy6dIckEghpgaJ921BeFHDk
+gLyedsHXyFhaNZqxqH0qov13tqc358fNeYI5pRJfodEu/j6m151CFNFUpdCl9RNeV8pJZqEhSUM
sMrx8XxTHwQ/DLVpxiC7KhbucVNKoBuzVdAvK7GCX0mnzHiEW8MmLbJsmwDq/H6+vQ+6JiS1xO3w
tcp90rUMq/S8F0R/s7Rs1Nt5MjcNaPOSn/n8lNmIgnDbp2ssy5MoF5t5FaLIXSIgozewjqa+h22I
jM1OUQvSgOc79kFMtblTCZ6MIoOA1o4HEr1jMwt7CQZYnic4L0Ut/MCaKqMX2K36q5ubQd7UnDUX
HjUftUumkSahBIkL6nG7fTcqmaohsKGMBVmiqY/1GxU5RQ+ed/R1LPXy2h6wGTrf2w+mEYACVwCL
y5fF+/C41cEa9LyTQkJdR4YgKNjlUKAxQ7Ja80Jo+WCF4gaNAS/6S2iAWScDu2hjb8F2g5zcLgvU
h0XdzOZgb/smSHA3DKULYjIfdc2GH0ghRRa0rpOu1Ujh15PtFNRTdXOnSouKgC96xYuNze75Ufzg
VOTGpmnA5cHTcwk5HkXdrNUuxJ4Lm404u0ElZPETaMTr/0YrnLuooVCpA7J/3IqcV2luGkSTOsmw
EQxk+yqSovFCvu3DYYOQRDbxf3F2HjtyI9sW/aIA6M2UZGaWVRmVqlSaELL0Nugivv4t9pt0GajQ
d3CBC7SkSLqIY/bZax/o8F5tkDKn/+apnlUwwPdjpOi1OnNKmmuJYrBw+GCLfO+toDq15zEEFXx1
ry7K0N44F+xbYpo+L5O+azrcTDziqciHlPjBg3pvNWLQXUJFKZrpmJer4RNcejYT/NGIf/VFWzBx
LavMPze2rb/Uq54/uLp3Xgx2ZG/fl33WfN3BrXyrXzeGAqJ16fEB1blhQdfrzPSjKOKdp8YSe1GM
OvDu1PTywjY8zXKwDmTry+I3SYNQIYEpETCxioHL57+/iO/cRW4iLUO64GFIsPBysXQzt3ZiQD7y
whwECN3T4Wc7Oi5zyoJsmO6Ck//33ZETG/NFJlmYOgtfvSa6CxpGnpk4L5cijSuRJQ6D0cznuuLg
pLjLbJu5Jn+/zPfuKQEJuQtBOlXAV5fp9Yi1ECDh1j1PBbYmRlV4Ce7plsK6oPU+qgW+uxwh717v
pqxlvSq45FMp+kYweuzL+sKi83yoGzuLKsf6qGfwzlHD9ksuv8cmpJv78/1XWNJMY1DnEseOCbLd
SStX3GovDZMBY8aD2EJ1AWwhffr73Xx3UfRHJNVw6ymMvFx0bMLVxJm/xd2Hq8LLuPqCx+CX3Gsh
cHoDfA6ZOx+s+U56FtKJYcc0yOqJV16uKQPdydIecc3BYS/K8vYi7Lf6SaV5+bNr7OYbgIcxAUsw
nlvr1nyw2byNpffOk7tno1gBUtJ4uboBB22za0wLZtzi73CpVpBtx+y7gKN+rQORHiTOI5g5yw9O
vv3FfJk+7WVRvhRK/hQUXncy2gmrhYn6ZJRaqJQKLFAOAO6su78/0LeXt4vKAjck5957iq9ubj41
IjewFAa1XjQ4zPjm/KB81dfRSIMDHVaYxU5m7JrE1S7mDz7Ot3sQq++yIpR6FOpfn+6LD6cK+xjK
Remcf8t0vuQJML6uPZa+M3xTtWv9+vv1vv0+8XvnReKUItcnonj5OD26AYSpbAeQJ+xz/ve96h2Y
VnkQHP++0nt3FhUY5pv01okHX704i8BFyHQIeA1sI2sQwn04RyuWCWscYrQPCKtNMS+BBNdXZ5Sl
zd9/X/+dKyXY5rzCfxbxZfDqyZI7WCHzqS0zcyHOMJh6hzZhqZzcg7e4Kv/gUb79SpnhJo3gQl0E
Ba+jJ1kK3O13KIln1cMvDpCkWssqMauUCtzUdqesUQNYX78/AQhxHv9+sW8/FlanlI7g2cCe5o07
5Ix75ixZHVVXeWn2HgYcZWv9509yX4W5eDxb37EP5h0NUGlDFqG0HV6Uyvm0BJs4/x8uJWDy3mEt
ZjZfbbESeZxAMcaNXHV/iygdp7DCMJaPdFrvfHsBnwKvpx9iXvBaBox1sdvgItJGGcPHSTgw6hia
TXaOFm+7CIJJ/OeQFI0aBp70yBglZcby5ZeH75nqhv0RCVHah3oJ6k8uda8DXlbO7d9v4XvvIjLP
3YmcgiWVkJdLNWUBwrBQOwR9ledGCRGcYkKTWGqtz3s5GhcDPf07dyz7ZwYZ+w8+hXe+fMI48hXq
+Zi5vH6Cbl0tqD4IvtMtExaGO+Fw6wTQU7Fn9vGFtYS7RC7eNA8O9jzjBxf/9ogmwuL27i3jgLbk
q+i4E7qnnVzTV8NA7JmHUXhRa/Exxpiug0TPkQDeI+FyP9rw3tlwWBgNAw+ZgvTr2v9UFHLIFpIA
ZQ4SRnjgngPuyL+a/lz9t9iVOgvnFY7gCB6hcNHRePmAlSktNMPZ3r/rZn2si8p4bNOyHm9GGxKU
FdExVx8VwV/tMfuie7MO0Rs1YuQe+3//V8BlZoCVNVirJBzz7FjjlXkkGPEOf393X708/78KF8eV
kQgw1/1yFac3wMY4VpEU424r6foMWU//GJxpNylTlWEngU7WRQf3wcqva5hvln51NrZEAEZh20VS
0pKZwnpOtDSsQ4DZHkI8Z7oPgmo6eWrFSAmgxkBz9w6rqo++3lfv0T8/A21hiH6DChiGNy/vwIj/
XlH6c5HgjTxf4IehDkY2L8euWP6XR/rvpV49Ug8augKDXCRzGBaHya6DxNpk90Ek8Gqn3S+IzRR7
YnICEp/X8iW3JekvAg8uq98bbXnsHSxJ8jh3a7sG3kGzzgYwq1zzIzHTO2+sz0m7b4Uo7Wj9vbyT
NuTq0YVTmaxQGa6nTUxJGzofFdrfu7y9aMJWQyb5ZlK/hyeWOqtF5DatvvODem8OdBUAonVmdrLV
l72S/kefyZtLo4/PZ0BTFkX/7tX98tJGTKEckbZO7AIBOTPGVMUeAtv47x/jm1fxH/IAWxkfJNiC
1+28XDu1lYreAkLtLJBYcdimkljGpr/+xzwVzTuFbNoluP/aaNJfv/UAsPKxskIzTgmCD+nQarLU
yU0q5mc+uKo3D4ylyIWBZITIIAi8X967uS6Q9HeWGWeFyhZsbevuphy2kHcwpx1k6eyDI+md28hU
k7cbV1Gwp0z0ckEQ2EZalY2N8U6Xm7ejAIR5Y1KfDZoIjY6cPuiovTr//7mXHL0Ir3dTQkKcl+uV
lYdd67zy2KTRXeZp22M8pbGUFH52Py109NN1LuOy2eyr1XbXDy73vftL0E2OvOt0nNeXa4kwJOKF
4cSrGZyEnqzI8UbK0IawiQY644Mc7u163FQ6zhy75BuIM19eboVxhxgqO43prAO8CrAcwlOIACAP
75bFdqO/fxRvP70Xy71ObPpsq9IyddLYqivnrKqxBhtwHvvgJX1vFdQ65N7E2xS1X70z64JiH0df
EStrSz8HJr0zC3vP/9ax4k1h02JvZP/aWzuvY5a6g6wKhcaJQYnVz6HRtQm9g/6Dutfba9kLvcTy
u4pvL3+9fEClruc0A+Cb9H7WIBTMppNAjPTBnMO7q+yVGSJOyhWvZ2hkZ695H4gyCTR5ZeW5+akw
5EdP/+23zB6PbAmdM8OYSHJfXgsF8lTZQwCccqnEZYGP3HEpcN4O4EAf/+uLxlKwK1x2+n1w41Uo
NGquNRu4oCxV6gq9VHjMChjnf1/lVbzMK7Ab6NDNIDGhXvdmlW6foMUOOBmYOfupq7l5cLHjPA6l
uyUy6MRFRoH0g2/ovbvosRPiWUUwjvDg5V2kUTo4y0zLJNTD+KRT0z3v8Eo832HfHyz19rWg0U8M
ss8yUEez95/yr7DV0EOh+jmoEkzIu1Mo6z+j7X3U6397E9GeINagUcOpAmvk5SISH/LJYZQ06R1f
fYF/qZOpb7erleLStZH39XWLN95Hzaj3Lo31uDz6URwvr1ZNPdUxv5QWiW0u+gy3P4BoQ9p9sL2+
fVZ0ERHYIGxjuIpA4OW1df5OdZvAsRozUJ1Tt/bSOupyrJoz3Oqn6fy/vo8shxKESIARc9N5tZwL
PLcaBFE4jnL5fTdifd04vXVp5mXaAGVM7TMnn9Lvf1/1vVvJl0bSylw6486vPutNy14AwSX29+A2
erNVXVWT8VGR6N1VqFezCZp7E3H/7/96F6FeUy9L3SLxrWU52j2GlOZgflSy3X/rvyqnfNFkDwhO
aBcyLE6C+HKVdMmx2cW3ILGHESZuNei7Frx8kpGgYu7PQN4HO+87bwi12nBXfnDeh68/sUkgvDSH
hY2KauARb1N9nhYzRO2OeZuPJsXf+dReLPbq6vLJcWCUrGzz+PZG02TSjPJFF5yRhUzHBbH41eJL
2Rz+/oK8c1PZhj2sv3Z/LLRtL29q2BrKD7OhTCQ82y5e0BTYMZ3+wMMeOpT5WeV0RfPB3vXetVIA
p+C2FxaIj18uCn43zQvlFEmzAdFGW9rPUG98LVcTmubmb2E8BfmynrJ5QMj79yt+56lCMKNexZm6
C5lendpYw69SzoyQ43psYiztpA/eOtmgtrvl5/+w1P/rZhl6M15nM4bZZ2jqJrxDmcc4YNCPj2GP
PGc0Kdv8fal3PkG6U/9IdPelXg8ok+06OIDvg/EMQUZlKcxEyO0jINmbe8cTo6lItkuPlqrsq3u3
kbPRSyy7hCHy4a6m9p0YclxPuTK9p79f0Jt3hOb1rrYI6c78wyZ69Y4MLXaZsBYZJxFVel5oNTcy
6QBehAnn+LrjVVdsvr8Rl1XWBy8ozVKbf//FbsM+hiiSmHj/FVQbX65Ph7pi7LIaDsplwx4joW1o
JbdLrWVWxV7jyAbf4QKMchipYJRlHRlBY4DpMGnSpcMhLAyzMT/rxlb596JCdeGcr3XQi8fcb/1+
ekpVVbblmY9fufjVQpJMg1gURgofo6iWtioPxpoZqR3nql0GAyQtjd3yNIXlaD/grxoKPEjxcd//
fK4H+3nw82b6Y+Idvz5pS3v2p7Hxx+bXUDlAoa1ZFeahFF0xQFA2p7K5AHpTXBh+6e1Eu3JRX6FB
T7TCSVqNyj86QqXApM1qWUP2VyvgzK93s4fSzuvgkbqK5Vzuxs/Gr1AySfWl4i/aJS7SAIFbjJgX
KzvIFgFWnfRh2oSXOZNloJCtuV0/m0p4zGJ2UwkhpqEdXsWlmsLxC7DesbwZO1fYZ3UY4kOfcC2d
+zzUarZ1QneEPvpZX6yMdR9oW9gNVQI8WAbjbMylWE9gOcFJw/ZaLD9hBqWAStuE+NJGSvWpkXR5
aqt7Soxm+6vuW88qThOegE+DJFdfcMfuevEJZWyXfpqKUCNrnk1ZUNlZgH9jvz+WX805M5g9tnXb
6s+916NeDTOcLw6bNIYpnn23Lu9wSO0XWDyAmsMnFzaH/NbPWHfPMZWddv4su5LyarS0lDjBj4g0
NM9y25q2e6/YporMJdMzVLC6NIRTRrUFZ+PJw0Ax+1K4ACDEEWOCdanPawDn+Z2fz/2yRAzHBM7d
uoLxWvFDz1ZFZYN5J9VB+MOB5GkE9GRQqGr7cHrUyl7TDYaZq8VdIO2s/ulwgOOz3ggRZDLR61ha
Ab19w50/d15uuL8trZ2sovwshxzyQLb4Zb4/7hGCBs7rsMOSLOzWjOWZhwgfqG82qNPn3gv0SWVu
2z5PVmNWAAB5b1cO1Hr212/0RhfLwP/UAXcyzAGCx5OQoZJ2ZJXtCFQcKLSV95dl6klmEoRSpvE1
cJSWTKU7mx6XOCvFoJ77PNTmxWr1jv7iQCfJPtthOrUPzCBudeKGqVhjKinajwKMtttkwdbbuG5w
DGPSnkq7fqwF0hAmc2dvxiVhHfyrLu+G8ZEwrrCOALCpxsdo6mRuJDLtzEycDaqeXWAog6PUcws0
B0JPYyi2Hji2hkb/0ZYCRMCljT97H8Y6xXFzPbUY5vt1bOSQJHGDtyoK/ZezYBQ0jM2lmfUvNxe0
qJI0l0h8IjhBRucc0f/AUo5geWhlwm/Q7fqMfFKAY2FEPW2vLCsTSFAx8UFzHCmQdNV3dxi3voj9
zNDGvZf3uBYwkqPw0o7AcjPxCYq+B5HclKrMcxg5WTjOcauqRcoL3yS7mT5VneHW4/k41Xk/n8aN
kV8ZLyQgvpf0tpe6V61des2MMVGRt/n5VFKUQQBthszU2RjUuLHlCNFXcTGvQW+da7thx/qS1q6a
5/u2socqZNsI/dX8MqaAWnwCcqBk5d5wFP41c4DbdgkhQkvr0GfYAUdryGFxkFLh+ZOEYi3H26Yc
1HA24AxSlMgFpw6UACyrNfwVNBYNjeNUKu/PxC7iX5pGJY1vfmHJ7qHxGe9H0ocSCVUhk6jdL8tm
G44s6AhdDMtlWS4ND8/AB0UePj8aUzfWp7rOPOtSBphNxexYxg9/anAvKmbVn4+prk+rm5q4M6xD
ZkZetmbXXmrlNyFjBUerDqsbmmY9UUHjh9J9CAq3qQ5Ul8aNpkefd/mN1y8r07+9PTjiq2VL1f/k
mgr76+SVEmnuLPCI52fRYjDzCsodIoPaPu3+2fWlVG3qJt5KoB5XZWgNX+3ZCoQRCcBL/ZVwq7C+
t6qiHq7MsnPT28EpNnXFFtd/1Q71w8esDYf0p6+LoLkrK7And9Ng6PArQh9gq8CfCz/JzX5RJ+JV
oBSY5aMIPQyiSX93jGqOt2hSi+a4ZcUW/uCV7XjnUlggxd3oWW37K0yd0mNicOQ+HDq9jPbvwlmI
DyNBssRbzTtibHcVAx/tU1OXkKFbpQd9AU9qBwY4GyiQxzQLJqM9c1bpSf9ouGO2mWcbuV26xXoN
yvHPEqjV+L1UztCuQC1NQE+xnIRj/bDGbZttJuNhm+mE8YtF1jFWKRlUnhDUAjyBtct3yemY28Mm
Y0+1Q/vbnxsDPkAXDJJx2zyzpvD74JRG/+gXTlNwDnW86HmE7Et7FuQyZWNkP5tzAw0tz4JtPAXB
UjNbDjJ1uAZLgTUCKhgAaUG3sYWja5Dzc4Poc4wYkCpmdkOzMuMKmQUCSrMTU+RuXYFmCBWUEzxu
GV3Rx3QVza+s7UFMDE69gHWYe/PRFFTmYpt30Y79IRubn3LWwT3qrblN4MDm253XrttZxveVXlX5
DvVi9xm+BiZdXchQS/UsUezc16orf3mFOzVnfbfZd/26endMlAKt2k+C5yxgYpf5QuldtOuQz58J
DsB6QnsKm9Ogcco44XKTToDfU2eL7Q4IPCwUA9UIWt7msTN9HpbS4nwclWEm1CZzI8p7nAzApznY
DLhDXZdHgIvpFcgA1UR9U+vvheDIPu/BsziHPpcr+uppag7jYFZHL1Cmc3QAw53IdvCX6BltM1Cs
pUOewJjqjHhBEZ6MtCjm08p1PNsILet4SDljYrdaeCiFqvEYWpCsgiSCdVCdy2LxVeQswVQfCEPC
DC+iDXAKPF25XWBAVysi8tY/q5px2vCKWQMzMQTHUGTuS8XYWlUIOsw5deIR6JBI7M3aTBR0WX7P
dmc9SbtrF8zkQ/kFSk/2xc229E/OKO6dOWKUwR0RwjjmRYfSxvBHg++hK8M1CgNJfIqbUO9d9Wmz
VXddp1t5gsBb9udbxwDOcbYna/tSMao+JM7giwJOilxJxDpeTU+GjXNIVQBWreTv3OzPgcK3qrol
hlFhQbC3MBdLHE34gehQAWfnJzaY4cMy+Q4GprnMbBwuEmTLcM0YuZnsUyH0wFi6LspvgFHNIi7W
WhztQtYuv7YtjlQp+xaRXVNZMVlUc4Rhx/+l2kvYnVWwO+AtmdnjWJVleuZk6WpFPsEJ+ooyCDsg
fHV/U9VekB99q8S1JpSzNx3tTsLRMkJdhaAcZKfifEG2GwnXzB0+/cZwD3jB9/erLxv3c1NlpRmv
niinqNn8XkYV4J7t2vWznhnqzEZG1WarbyYdz7P/NGjDOuuysqHuZ9dbyl8SDgEltBUd2Yz9LNHk
T2xmUhdOfWybBRQhSq3uh9lVkOMC9sxo8LY5S/Js4J+1Kz+sDnjuE+R5fuFmyMBb/zKsEVKdgpo9
nGg9bKvflba39beHJc7Xpu45T0pYaHYCpjYcj5PODK7FlG1MtOTgt73SqrqA/Oc+Wq6SwUWbIvKP
c3vJ7uGrtUbUI6u/3JaUeHJZV+K6RUPVS7zOybYYU54QT8V8K27VYFnfpBPmV0XdNU40GXY2sRmG
EH7adGFjXLXpfBktQ8HBq9IwAqRXmPfWPOF5AFupbL5W47BQGKvkNLef+CyVxklx4+Tz0sIQt+CH
/Ac9CwckVmcVl53pziEgmpE/J6uuypIMnK99xqNyF/gZ+Sp5VdvwfmGWpDykWzGlUUaGnJ8Vqxi8
Y4UOp4K2AeDkmE4p9WANASiP8m4zvzqr2NVOjGqWRwqe8hDay9LH6ZanJ20tBrY1bpY1J0EI3T/l
pQ3eMfChT8hsZu+i+wsvMFqZf2zOIGF1t1TfLGiIelrM88GfTMa/BGkK35dXiOWEe/lWQmAKxv6S
WIVEreKxlHj3hfw7Rjm7MgGJw5w70yn5Ey305rdl6uxX3nfrL2xd8u9rVtVXMIOn4miTk9/qcq4e
2lTUWwLv0fk6260hT0Zltw9jJQz2zMbU4KygHxMUGAClEpeAwj55Juyec7tu5EMKSCrTMdl9M8V6
au37kQE6dWC8qE/ytPQ4CwSnVoxoFmOqtHaCgmCwJSddatu7tVWJuwV8uzw8IsA3xqPwR3/7UrZh
UJ1PTkU4PC2GD2th4RyKZNHa06HHhq6IPCHy5zJjYj1ius9oHspZrTJZmiG1T2zF3bVPb5r5XVt7
zNTMoRc5usQEAPFE+McYre2PATHnj3RcktmlTAcVAzVzacIGkvMM9VxdRA4k0UPqkpEjatndIDez
Gb6v68oYS5bbTRXJUNs/Ge8j7ZlCsyJEFuOXIPW7H02rhH1hM3p+ojsaFDHd7HHAzIMS8JGxlKqP
S9Bkc5Lng/m4dOnC59Lp7JvX9usnTzvp93BSAhyRNd+FIlyrU0/Es0Tp5DIy7Df0tg5FWQ7H1Wlk
cQjNDfYhKC91vQ71ZhxrZ91++PiNgsARavpZ2hggYBXT2l6SbpZ/qg1GYSjTZPq7NJyFOfgeVObZ
Ukn7x7o6s8/Ajuq+92we+uDPQXltlZbxhwrS+mkRS8+rNEjv+5LV5UPuYn/BvGItL2YvI0Ry6aYs
kUIXsZzVKGxVMqxF82cbDDCTEsAq+5tSn4sOGnYkO13nN2UxOHRJm6X9bdZyVPGqwqo6KOHUFAe2
er4UzdaPJAhq+JN5TvpN2X12N3OE33p1Pj3nk0tbeeGu/fSHabzcmsEk1m955hGqns2M60oQB9Z1
vs/kOpLCoeGoGohUns+fwpHMOyq3aiKrUvmeJgRucWtaDfS/3ihcjb4Jp6LjItUyR+VQuP4JdYf5
7E2V60XM24sbZ4RqGFnMVPpJ2ZG2Jxsz62Pk+Bu4v5IWOwhbKVR4WO2N+Yxq27oLTYvXOa4WufzB
GqZdGgLN8OSX3OsonJrJi7vZguA2S5+XLF0c5yYdgvyR2mf9sFozpR8Sv1lGdh8ORpRir+BFjRds
91Wdub+XLqyvV1nI7GLLhe0cwoAg5jhuTTDF1bx3b4zUzM7Nwa+n47aF4QNnelckC2yxy5Lx7el8
7GrvWwfI9HorBa0/M8jzp4yAdb7wszG8z8NUbQw2VgwQSHtz01jlw3AIzM2vzgbTacs4c3rnVzDY
G4KbNq0vHT3qR2ed+ykGSee1cWopsUaKJ3Nq6Kuux2XJ9VcaqGq7Yrdwm2NIIe/QOMG0xoPbL4Sz
fUZyl3Lx3B0Vqq8z7ZUHt7Kzz9XIFG9UTBSUIohWJZDhShl/YOQ1l8zy7Vs4BSvvOC5wTWNGZKZb
f1ILzrxowbgBevVizfDVDWZq9hbnvQb2tATCGw40Ixs3FrVjnLvLymWGTDjgKtmsvh/xPTs/6V6m
X4zekU8OWvlvrTOoy6yeyy2e8jp8Ctal+0Xxr74d5775UbraPu+4zDGm10b6u9EiwgoDQb+bmGuY
ntutrAPWnRVvlEin9ZAaNvRY00kH7ix7RgYczZX3NR4hJPsWIgh2T3+4XchS1wiX3tJEjyPcb4uS
7rXvleN31HPOk+0LGLXSqacflSwAoG81JU8Ykp2Hw5tb1lY0zjL4nmYrQfKch9mVdodtRxmb3XU6
V0bB3NQ2X/VzRpBimPMOmfXrjpmtQXiRIu94Fm5ePAeF5/C7rZ55D3Qa3cnpS2Dhahl3PhszoyT/
GiTlKW3Eep0GO/bDoxc7RUNu+Vks8y6YD0RNqo0dqcuvaPDTW2v21iVqyI903GR71EaDtTtrPVwH
o6X3/C7ObKbxL8BBjd+tRTkPng7h2Uuh27uunYInN7NNdR5WWfXQM6j4c0I/fc0IRKeOBbgdMIFY
XHw1NmqnkcUJzGR/MZj39dJyBKQ5npVssZ5/By/Rf5rtnlQOibDzmC/gmOO1U4z0wFzd6ovJKO3L
WpIkE/va3ZzYrSm+FsFuWkvOkJKQBg5uUJKo5arR8FOi3gHKG/GJez+EWOvsAPirPmMeADpmnVXV
TQtqLaMORL/8VA9peTUCCJtO4NbM80BW/u+scdoLxPFEMfVCiGFOwfZAMdkfEjTG6RpvgQjyJHB7
NOs1BTF8KhmKvy5oOP1c6yn0jtPUWUfXW4jo26nURWyNo3w2hjW89RDSIW9v8RuJAFfWYxzi8HhJ
H7OD3DpWxeesqaY+7qGc14wVLMReAc5TdjTZWfN5DoW/xs3a2zqeHHO7coJMhRyFU3Ef4B3sR00/
Ff7RDsAR8ox7TeTGHHNjSfGMWIpZdibaLQkC2JVXNaNv61lFW+rBF+uYXwDb4XDMCavB0JqbOAtz
Y1tORtb7fjK6ASPobsYm41Asu0jNWt/IqR7g7m55dalaNbokYK6yo1AoeVOAaF+i1s9oZNbz2J4V
Ps2hg67c/Kub9vr7EG7GkPAMq6t5mywzCVfJy11XafM0iar/ETaAbWOPCOUnfQV1XfrrlCfkzO2n
aVOivoX4nE3ZPQzwqUi2zp7g7qRzMT6btmoIO4rZmT85qZV5SdAGg/pRaWHIqK0mvgIRTDwFg1Cd
zFDalX1aitBnfrkYw5+eW9AUHUap1+c1nc3PAc3DM7UYOR+OXuavXbOGP5u5q/NjYLbtI87oztPc
iXKMV1s0z0bBqRsZZNxftChDHJW8sDuao8dbCol1rQ9CgqY7bHMKtHSkvC0jq3VMfZXBocSUg7T4
s+dIyovmZjH2b1OzrpOir4Ityu252w5BUHYVZQ67+VxtuCLgja5bEW1jvj1PTkkYCnes9Q9NzY9J
umVg6S0YQLsaWm3XBM9ApltVqwGKLNHugdH7BuENbaDvQi1ekP2s9V5SUMYw3AWlCIKDhRcPwcY6
qDXWhdtSmfLnyYiF2nTHodKPfdzR1f5jKd9AD8tzKKwzN1z7b0M642Wa+vNgg1LWpDUK5jOVHuF1
/YV0LFHj+Qm3M0Ltz3Y0jn3ewJTX7u1crtXVYoiVAY1pJRXKtOeRX20wdKN8nPr1aFnEGFGeZzap
Zd+M1MKZ3Lsvx9ky+ONL98m0S+I2VWqjOWqqvk4Mw9W7a2p0A9Gm5p6KW9X4n/C1s/1o6iE4ox7a
5ohiCPhghKttnzSjyClY9WF2uyhcbyIKJZVxWlDIrom74Z0au00YjLw6lnNdp6m8h57dkNurrjX3
7bv+XmzOzDZNT56/XhBNRyI1lwdLO+HNzr7dTmjxy1vZZqaVgNRe7qYQY0YstCcs3VtvtehQmflM
JGBIyxTHOaRk9NjkZaYTXWaLGXcdwOzryqlI1VyOwSYKptkFfq0F/pii1mt9WYyBeTb2/bREPZKN
h5y3aoo2UQc5tQqny9iMCz6ogsGILNo6WZGIem52mjM70AmuwD2NyxQkdRTg853G3pxu3522noxT
TpZ6Tk3Vvun81fuT26Ezs29lk4olL5AfuXWtjWOls0onY2otD6srGhGZZqEkxhdO7dN3Kfwm7pse
gbfC+GoLkF3YGgntDaLX6tOKOZobt2u4DkT7a3BNX2j8kiIjNmj6UwqJinHVVP3MiUZAsQ4alVwq
zVvLLDibatOpf4i80BQlnbB6SFEi9IcG7quKBfnBbbiVRE7QLMc8MgypqTOrujpPbQt5xLTRiQHK
bTET6hO5jvFMWw/maKo7EoDNccfYLXvnczia5NUmI473dHlMShiDORMIzaDWpyqgDaX8qb+dC0Je
sO1Ddd5UOTHGkollSJY1X35YqTJq4r21vyqrpjbPrSkVD6N27DsEvrqJ3CkNqbAaLVDchgbfte5c
CmB55k5f/mkyROES9r+tedxuRJtOjyLtgEaH41D+dm0wsVG/bPrHqsR4Y6s2/z10+HOQHNjpTa9a
jy0o7azHpXYwyl2oPp35Vmf9TGe2PC6Vd4xWqJ6TeWvHb34rKMxrDc44moO8Zt4YnxZ80kr3wDnn
3NA0k/ekqrqP7cxVX5EpiG8tnQkOsjDfZFTPpiivcSKln5RNw/K5V0GuTr6t4Rr0lj/+Hg0MWYjW
vd8CJ0gjJhkNPlnWWlLpHTf5RWwNkXU+zcZ1Xe47zZbn6V3L8TnF62QulzRHGK1F1+uLCIan6V1v
rnY8WjNNfbdBNQeNSpv4xtqEh2fhwnkX+Aub1cgE4j3A8nK4lKlvbTSYmsVNMr+mTIl/dWCdzYOD
DxaQS9tNJrNVf7hD+2ZFqFnFPeXUR3PNKZZWmN+tketQ9shWT7lnHIJAlZuGCQ1KeU13V+02Asew
tdQV257dkn4Q3kdeILo/qWgcJ263fCAVXuzuvtxCuca0yAt5DJ0WRxdrK8y7kRDEiD2EWbeS8H9k
Owhymk9Ljpfgnvv+H2fn1Rs30qzhX0SATTbTLTlBOVmWJd0Qku1lZjOnX38e+txYo4EG/naBvTG8
Pd3sUFVvqIYgO5rwkg+Lit7p3HVoj4bEmc8lIrzfrpWm0i9EL4uATTI/D32qPUYibRLQ36Z5K7OQ
au2AHX/m99NQ3dn4m/5seHluqTSLOzyAlXFXw0YJKdkVGb01VlB4SkvR/Aip/NH01pz7u0IXbXEZ
2t2y+DXHy96h/wP/S7XVjnoCFt8WbUssb7rJ2l27a7UkgLcbv9NyPCWQ5T7j/DVZBkxUZfGdgdS1
3zbd0GyjsAXVn2Rmsr6zQVDR5Lp9nwGZ0tN9iYgVlGGodz0Di96WLVdxMKcTO9ZVuvNfZ+rzA01x
h/aycm2enFkfWxE4gzW9UQd3ZNDCOd7bWNrG54mELb4+c5hdVhWNaANDRdTt8JgxwoCy7vKcToN4
mbPcFf5gQA9F0a5+285I4RkLbhxbU1DfH33uDA7cgQLY3oqc+rxoNf7PRTPUhLTSya2gzlzrP3AP
C7QD4sCKDxcIqkrZkmbh2K7/pHZCWbzkUhuCDPjQuJqbgha/mgTr1+hImARjArBPHTkEf3di6r8b
jOLUQzaa8/sE5fiFCdGChWQjL7cOXd7tQNZD2+1HTPUvKPjoo6/YQt+IlkroYyZdu2kbv2jmfhad
+aJbZfIEGTZ+7anNvuDTKeI90HTxVKeJ9btZVDz5BD06NX+wufdK1fJ68tx6bLbW4Imf8MSrxTfC
FIU/Ek6ZnetZPv4oaQ1lXRhxGTabDgIIGxkT5v84j1NN9bAGJ06GfCbEg2eDmXmmxdW2bRJ52WIl
Adw0lfJ3aBZUAoRyw03cjPa4c5KlX8AZLV0jY1BaG11HVlowZ5ABLZjYr/NO9b2Z09o90y5KoXSw
ZNSWv7Nq7O6rciGo1cI2tIKZcrW5tUprSgN6Xpv6Jf3am9DHdch60YwJRKiMXKPbpSSwD06miSrw
LE2bz5MmNh5p84LsXxcxsYGjMGhRnaA6E61xgB+FYXWbl2aVc7mP5TeNPqiSVzrFW3gRlXOvt/YQ
7UatK16diugoSEqK1X6uRRbvmZFXj109Wb/gyVOfKbNeOX7ToXuRzxKbQnFtzrOxXGUNbSd8mqxT
baLrunMLdbvKNi7v8LKJO7fmUtKsHu3cgPXDLqI7S74P89pJLw2uDyrPcd2JrfSa5DHNoplyjzVq
yVYpy5SU8wzKylVnL4Ex99CHRbZkT6ZO5uAXmFVE/PVm2dilsXQ+TyQYR89L87vFhVduQHzEhT0W
YYbAzbMv7MzVJgr64/QtZimfqmVBwTylXqICLePuCwboDngWl6qudpSEors2Xs038tEWT5oe9z/Q
r3D8yj6EczIX1dRuYum2MojgmYEchq5x3qacvzd4AlyQ0ikBugyTyzYjzOJwlkZT+SKhxIBzCfwo
TBFbktjErjsa/9BmfZ93GDXxGjjhVk4kEb7EDnVXDp2WXlnzGNq+O+lT4kcDtkNBXlJQPXNn2/pd
WXX8o+RKiVkEpz9XgpBo40J7kg9LlvdXs9RVckV0Zl+Nle6Ue2sohySwrAIeDZED1RohBtFsisHQ
KMAsEZsntiz1Msw9E6nNJLovSLp+TOQEKF40hXvB4lbh98yNqhmp5OLA/OHpSLdAvc1lVRGm7Apq
6lmQV3PTo401mxvRj+qnlmtWcjmhuz5DWt3/tIfc2upG3Nc3lO7BvDoUjzOXUm3/5w1F8msGW/2d
U319kpUNdSKssOsJzCwieutqQvNNMlTytoPuASkMDBaTpGGegBwGmaF/wF4cR82xeXNSxSXYx1TL
eUk6pwnSLGn5FKPD1u/cqpR+GbfyyYNt9BbnYnrSa8ft/cIop7cSl2mxSeNBuyeeWJ66tObHO27x
Xcq+ecompXs+d7VIkQTBO4EsJhuCljmqEoTjdrmQuy1t59MVuKbUgDM8Za7KaVxf9JN8s0QnvyM6
6u+lRoLqt+7Q/jT0qCQeIQmqNiGw5nnBBAnpwt68TAhJ7SBPhlbBWcH4GidPE3/boYJkwdEvqj1v
YfzuyNHq8KeeFxMTpxr/DgkTJtmELKAI4AE7nNWQfRAkhplAXMYQDPy8gqPlr3cyShg+sPQbekZd
lS7lThC5rHrCxyb/lU1DozYp0fJtmRN5buchqoC1gHeLjZcOctpNKbB2PdlFHcxOJplZqPR0u4Q8
MGDj7vRaZXr2RkKASDsptOXRELPe+65Wj48ymtMHYx7o+GGIERSO50NVAXwNkOnc7dTt0IX1TSEN
83tTkunfU3YyZVBDtnqd4ba+RGouvrV2RogNBzyFBpaE5lNszQp5Pb3NbzRg7vhMlVH9Fg9qJR2S
g2T+iEdbt+/1MtP8ofd4L7S5T4GTABMfbRtSSxrD8/XHuux+D+g6Xm1S0Ih4w+R8mgQJERVIscx+
7E4SupWX9XZgxK11nziLRf5Ej3Ph970h7idznO4Luo1VlCtl+gZxjsRj7oZfE21lCj9u153btjJR
Z0uVlc8KEJhN7OVTEmgUA3QfvCD2fApNlJ8WO4uvYxQETtBIg14d0chf2tWx7GM6QMQUxHNdm/Mz
WYSQhdpo6u6jNoRWka7Mel/KMZ6hnfXaM/l4fmtalLdZ7VS7rZouuoMKihtuKEp5boiOum+z0pI4
ZJaF42OmenfjUEh7opBYvejRaFhbR8+pxQ5NIm6gRpZ2gJiEYhU5mg0SnQpnDrhbIWwQbpX3M9q2
ZKPVJh857oCPN2x7MQYRxLxnLTaraWPGs342akDu3NvR9OZWVvhoEbmwTrbWvwtzAdlH4Z7Q00VY
M8k5vc2fRJhY4QUeq+NtWWMBs2P7c5nBwON9VBbkbVDXoY6I1s2GGlNR2TwPs2quNMl94jtd1GWb
Lpf1QsP0Obylo/rwMBhu9z7ITjZnAhuOyzIHfidaUyFQpLTeqN2NXHlOE50pE8k89ddE7fWxhs0z
Sa26ZKotdAbHiOOAtlRwcuwRSosWTpgz6YX9XyXj3N5qzVC+rVcCmRk4B8bcRA/nTjgV+BSCkb7U
7ihQOcRmVPIqaS4lGeoSN3mDpABKjB3eLE5Oi76F4hv8g3hRw8YLVVQRBsnkYrFKqtZVCAefogWM
j12tzdlN5ikezKIuRoPt05gXmQXOhImNrnLyJjt70Lsp/TmqxXmN4X3Du4xN/Ue71CRCVo6Njpxi
GDaRoSMjjHo9JBS3B/MHuzC9goL/cwrbvA7MsiLCcxJicmdxDSwey1w/S40KDtO0AGxySad1vE1d
wnR/0Mg+/RSIDoKRNxrnEHFid4t1HQJvu9TMtxICHDeUydObloN+Frc1R4Jiv3fXGpV5V1F1Ljfh
aI4vtcFLyeaT47tR1mAiEJ/sy6GF7+WXnkqexhmIjDrUaF2jcR7Z4XAo420Pma/B7KmSZPBOBnJh
N0K/4MM18DOySXvMvCmCvLaSDpVF66n9UA8Jl2xYvjQW23k0W3VT6slknqV5pe9Kberkngu1zgKn
U10sYUpQBqTJDzWEfLjISjBPsaKH8Ohc34F7P5xNnlWAMRSJ3QaNZlDgpdkKAgeM74G0BzPjPPER
wgbuUmfZgB2De52NCc3JWpOS+DV6NSoG5ZTZDp1+Gmi4lCKoUPBWxN12qJzc3NFMhjJ22pvNs0qN
8Tdqq9jGYguUeZN2c/0NxayWX8HnTS5TbosicMY1kwJX5kdAkUki3yHeesZYVLtEzQ107Sxj+iZj
Of4G12PUJmszb0OtKndvG1lQBKZl4UIOgKEtSGvpWs0PdG+VdRlbKvkO0aDrCLKGqocmk2jwRCYU
R1nQVLCuziLKaO0VkuD2eoBP3qOzI0A9o+VhlcS34KuT8QirYnkn2BqgvU+ODNunLsqQgGwbPLWc
cw34/g3b7vF5isyp34PDu2rjkQnDq+g17B7JqSloR86ivXh4nOHD5dreTdxnXgwDLHYJqJX61gLd
Q6bSE/1dgxJRbpYks8IthBAPOhTpaLGRLbwg0O31AMh+xn3QKN2hDtxGa22iagd2Geie99ip2r1f
enPUASgXponKut7Drh2vl6FdKLkt3AwbwJD+IYIb3YMJiaymjulmT4kCmtr0SjWY68D8I7DMipn6
cGtx5TQiI9F3IYMIaGJd18FF0eIMWEFj24DZ4suYVYsTntXUkxN8jghqA6UbwITAbqW9w9irwmwJ
bzR3R7U+420yDeA4CVscE7iGHhNB2QwGQJWpRd8IGMdhGyMAvcAdRlBV0UtNIyFu2b7jpONaUKfF
HPrZzPUOdkiR5xybbxJoSCYOfK4lFW9WZmRIhEt8MbFPHbJpU5iD/BUvJXegltBZxtfMgrqsl8L7
9Xsu64cmr/PvkBHNaksmPz0NUVzE5xrBNnhGUpn3TmRgmTWJih3Z2WUnQAqFuB4JaN7qdHC/4f/r
QTii41G4zb0FtehiGt1N4ybGa6wMB8uJdNLPFytS1W3jqeZ+pGmxDl/Dhaiu1nC+CM2sCaTewwQj
CtcQV5d2+6OMc3LbFJ9PLnmIm+GGari85zoAN0JZBg3XLHNNWyUo/R3X1DIEZprBa6xSrduN9Z93
QHbe4CtddddcjWDDcIfCZwQX+dmMVeq0geQAJAi1p36ZUcW1mxqSW32BG5L+XzQhAtvrGnW9gNKA
4CnR7XTecLlo7laMJiknTuLdryIy2pEgOoueMM0d7ue4GXhhKjt6i+tk+U+EoCW7rPGyd49Hutna
HCzQhzp1azxlUgcu6EyYGbDjAbjR13BuECsQ7JFuZz+py5dvqnISxGd4vT+B3FKXGdtuvlZq9N7Q
W8HgASW2air/SwpN2dTcX3laLO8J+RSzEtiN+H3hDDJIk9TqVgjPGgI9cfLXBLNWuv2IBcsASXUO
pDNZpRvt4EEQLdVSQDjRdT5+BFR30Y6z0fm6Y0Cnx/tKi2EWpVGzdSsPqjVvC+2R3EgukOhVXd/Q
ukyfN45u61dWVNI9IBFjrvbEjNmPWnErE8RBN+qNiqsfkmPxE4ppemeUTge3MDEKbQsLPLzruJ/i
gNBekJolqv9mwA//XoHXPFo22IHkdbwqVG4+pLkpy/s6HXu8c7xkmM8Md5i+tXHb4mu6NCa+PlXe
hftZmelDX5kt1aZxRpsy6wsVRmIXXFAXw83cLZmRZm8TqUgRp7a2m43RcWq2UZdM3I/e2JTnpZyM
HkvmUboe9VSL+8EyO/44RrXzs0qWSguwL1O4MqRiTt9dBVlijzBtCK8H8hpIXPSFf5jgyv2WpAN8
aqGP9GSKqK+HMoZCNsN6gdLQ6fn72EzhY0h0/wuXp7W0Ok+j5CIgBtyiuDFfkH3A7ihQAb3UycRD
3nTC29f5mIGsIgQqziY4nQ/kJxWdilOjhTJvoQEaxVKLoM2RO/qZYeQ5rBIKI5swRA1DHOk4d9Sj
iTYtlACXaQPlbpPQoNIFMOh5niDUmE/GXCfvkwubN8hzhygXZWNTB7XuhndlKuEWqTEjyAVqjbOd
Mgv7m1YYkHd6pHp3rSa6JajdsB99+hXCYKocXT0aidO8QjVbtN3kzM0+Rgm8bNyoDi/YUjLfZg2q
NAo4Znkv3M59oFOienHN2tJ2A0SC371IpvchBm6iyJLKm3bRsod2Hlmnkf3wVgGuT+SbY33eoLMa
tgJD9y7gd+mPcvGqs0lLQwgxFE9/tVkSvcxVlL4W3Wx+L0h6f/X1VCTAsew53zALbfYjeNkUkyw8
OWjB6xk/8hx0RmRFSA23GBYAecet9nDtayMgR4oUryE4HCEz5Hy/N7FD20ZN59x0qaVNXOC5sKgC
pulzU2XJoxdm3h0AIrWXMQwXbS11Tcp3bQ1dy5RIkoCZ++6NUIIExIBv6XcK2YOPqip8t2OKFrvW
q1O5mWFFeDC+uvlCLnaByYW+vjupXufJVg4xBdocbgcGM4Xr3K4ZqMVV0y/nrWqjJgj7gSofNk3G
VTss8nuUcbf5OGYmNBkiWdm5TUWQg0dz89+I/8sV7Z07YzM0Osh54qIv8DErmobA6uoo94dl1p4x
pePLTzPO526yiEdzcnBmqWFgGnw/Ajca5SgDCU5WevddFi6WT9oeE0qEQnBMdEP7Pibm8j1Mhl5A
DV8rzjRB6N9k2pp1sIxUZIKFRhMhyWo5A71RPbor+KoaRFoSbH82HXGNVqy5cb0I6rEjCuL9SDrd
sgExGifuf4B6o50BfZcpG8MdlFEZneWi9e61MsbPwvPA7i/NYQTXABhvN2E3zy1iCyKAcyOVnua3
HS2TuxJDk03UAcBvSWHLFA1iqtS9MQsIArDHWuQ0IdsJmGTot/UUz9Wm0SchA3dBDh1Met+/Deao
jduxb0S682Iv46TFnk38BRV1gUgXRelGUBxMfk0RJZptv2hiCAqF7J5wbc4gX3i1kVxgM+YV1+OQ
uHdWkuX1xhyWHI2Wgm13i/gHeLtHscBi1GbxS2SlaHdzvITTZp4oXmFpRbi8Eaxis1m42ok4UvAq
FjavNEF9yAgfktohwqjpcKFB+RwITWaO8O+8nOibnqAAeVDdjHdNjdv/Ne5G3TPsWQkcqVr7urZA
oANzmStIxm6VYoQoQwEHl/uMlN1IHzqR2gTN1FTh5I0QtDc5SqJfKqzm7yoX6a2En66v1EGqyNRl
HdJTVf3nhgMpIRVeqobUEYnDUgvopnNy/ZU4cOwCEpeSwHRo3FtRmbXYh9JdXiNt1K8xChn0S5Rk
5q/REuZapskhauLSEZ1TIo4XkFK9vEVmYArY/GYfA7jTxyCADsSJcqZUv4/pbZAFSup8sEHXrce+
bQCY694G6M301juftagb9yPf+9vCuz6dSWoc52kTg4SbA9Uk4VLuhBrB26ngodwQM/CI5HqrBn9p
KW3s3aRuoF94sYoei94DdoJgb8CcKjP33i4UtFgeoei2zuEU+wOr/AOu+nC7pn+QcvQcZZimqfYO
kWT4M6uoJQeDOZF3yMnNIYzQOeXFi2cOc1TFswNTK6eIUaQY2m5XH8GfOWU3DGCNKn6MZdmRD+te
/YJm3M4pt5X5z0jUDXyIMKO45HkU5GGnl9WjUHABuGlhYkgLa2M/aek9vuEUz6/ebC8D0b0JK2Sk
aGvBxyGYhDEt8weZoGoIwKPsd8ttnHteptbcqTAC8WbrNlu9ixoC/6Yyq2C9needkVLy2aZTR0Hb
chcokrFb3K5s1HkTT/V0TTxTtvZZBLY9b2NcCeq9ULV23Q68pWeZUua5S6XE8F185Ens1VSJ2xZZ
4K8m1JdbO3Hzzh+hWPRnUi1uculWSSkoz0edc7V0dl49kSFoT5pHWRQQqNJh59sp8W43VuIlLxcq
aoK4Pv3pRemg+SRiMBRDgWRqX9Vwxn849CD1AFy80uJiMCmSwbKNKMFD/0nm73BLB1ppeAiXdmaF
ksdX/Uz716/V1YdWSki3cfXErgE1liEx3Puobs6xJfNqaD/AwdJ4pedr6PdZ3e+dbJzuNC3HOVYL
Iz5X12/yrBf7r4c/dMNbh6cDKwJ8F49Y+7A1C6LVpoO0UvgIr0iMcojM/ZkOR9DEMra6BaHw/MWS
0WUz5ZCCvx5cHGrl/4xu6DqYI9Ymtn4g7YZcHNZNweQjJbnpgAs3aeQZATHKU00IytEGd25Qfm3z
brQ2ZerO+7Ik8zbGCBr2TKoPd8M78bsOxfV/fhadAA1U/ALj5wMHiHriDuwlqWhZRJQ50alFkChy
qoBZq2y1ObEKxoHAfR3OobMwRwJvV/mnrdpfph00QrMt4MvSz0KCjW0jQq6Qgp6H24wsK6lYP7+z
LWgkIHVkmOhkt1kJ44aojqJ/bXfPX/+iQyuK//9BHhsC41LDOOy1Uo2ypF08PBDIwO67TBwTchxi
KcdPJmt6DwkuTpgmHNuGDnCAba1Wuvh8fDwF0CNblbWg8IgBjTsbkgkBr4CJ2+nTOdw5b1+ViLWV
aZ/o7PB5YGnDM7bXHQiq7a3f5q+1n20NmUhVIQMs9XH1L52vZ9CzS9gRJsztutvUbl0/eFYe7b5e
5M+b7OPIB1N2FcpHeDfAjLjsIfWiBJ1U3wvZGMM51Sgg9a/H+3zWGA/zGUvHaBtP2vX3/DXTdraU
SCRnjeZH+kUEs5XHtlInzHU+bx1G8UxsJQk7gCMOZsXQienV7GVzFN2FtRLf3EJcAMmP3xzY1if2
zbFFxFR7tf0CDsTn6eOkaIgaeoXGTm06XrCOInFA7fEH0hpx9u/Lx0UtdfqQ4up7eFGOdEKQgJoc
0qYngOfBhFOpVxAsT+yLYyvo0ktdR/aOHuHQ6QnFWNNMCY9QWBv1OeERki9UykkAjxTxc0MF+YS7
zqkRDwyRBEl9XfRcd1WsjT/Dmdqa16Vr8bKJszucH90Tdm1HB5QQQJjhavd88OaNDvzZLGaKHcg9
1PW4XS5wsugR+Y/WDRyL/oRh4LG9TzsjjLMEBqGYy37cJklvj4QtDLjUTg21uvOgOE31iS93bDN6
GOfS6wHOErfJx1Fs1VjR7K5fTgze/VjiqBBMUeRo2z4nkDlxng9tWXiyqWJzR+Pctp64dZH/Os84
m0RpuW7I0MjEBFs6a9O92bZC34lujTxFi5QmFn3qbb8+CkdHNh2Ogc1SSutgZOX1ORE3iudGRMVb
AqgILzWDMrNUV25brr2UtW54+udBMZ1i07BhLEygDjZpCEl96uhLRZV/0J+RBmUgD1mY3LJ7xDsx
DsTMEdlheOLcr5P5232GZcbiFYwb6ykutUPrqcFIVOzW3DBt2LsvBnLvlKhEDGf0P+t3EarsE6t7
ZK+ugSDdXkzBU/jpnh69DmZfDpoGKXVjYZ+56zXzlCnfkXePN4CBaBBP38HDvbqE7mJacH19rCEQ
5gon3LczJXSzSHd1HroUlky5lya81RP79sgpcZgZq+pwbSOM/rhvG/TuDvJS5pdV00Xd9U4AW8+C
ii/7E/fMkY1Kvz+TXiFYleJUevC417luLKNVsGcQ/m20Bl7ZZDWobhOQpPsKjvJzJrxTfSWOTNBj
RYmpHYvuy4cdEFBLY3Y8sLQJJ3CjN3CR0LWE+0hHovD1oTiyV7zVZZb+GTS0oTvVx7VMUZxTQmKC
IQZAG6+DxDTW1im7t8+jYM+FKxI2Ux4v4GHTNH1w6c9R03JFwz3gNhszyHxxOpyIxI6Mslrj8S+X
J1ZTB7lAj1ilKC0PVNqBIFqJ0oKqE/+rrbFLtw8iBXyveQpoorB+vL9uzUmPh4l8glaUMEaK2wYz
HbVRjdbFJ+6NI9PhdhT41Otckc7hvQG0JKPSojvEMuJ+mhRGE8BWPOHD+/lyWi0n8e7EPMRxpXVw
KRqoNMappK5p6FZ2MXQpXSGiHLgzrTAEXuXV1fzy9ZY7MiQ5wWov6CAyY24fFxBIu3ccih6g9loL
ZEZLTQDJMEKQkuqpuu+nxvz59ZBHlpLJwbIwLD4cu/DjkDSap6VITqRsmhXpUexWu2qeps3Xoxyd
GC6eUudRo63lwcRGbGmjJqtJ/r0auDKPMRpypnbnOn0cVFN0qtPP0VnRoAx+L88K7Qw+zsrCCh7J
CrOa4zJBtquAGVS3bL+e1ZFRMOShFmaZ3Ei6exCTeK2NwB3Fgd/nenjnTqid2jSbT7j8fn5NOEnc
6LyREl/5w4ggtGPspVb3TJOmddC0sWRBMjN+I3itr5CbDoFsklVNkw7RiZYhn+94ukAQlK/4Cm/Z
YZfzeDRKb6RZtR+a5bK34Eq95ho44ZVmkLzfhWhpha/qmHrqv68s/tPY53LzGtahBzbtJbHAwlLQ
H+JOu0ktidV2VY0nItfPjwnT83BhNzhx+BsfvJaqmlDVu9CxvNwt9ygMw25VzTuctjwvrBO75dh3
xOSPaty6ouKwEtGbdJ6CMUqO6E7JPrUlLLc80TCBD530umyi+dqigLY3CXQf/30510CWph4uXajM
g+PgJNSOI9uChw/F6E7gvrRVeBmeyBePHHJeZqJlQnSL/x48MrgvVaah8akKO3P8FhrBqznhIwoT
tgbEstuz/2FWJDn4zXJnuof+9gvGJgqxHrtTqirZoDevbMhX2FWd2I1HJ0bGvUYCa2h+kHfjEQVB
E68EvFRC2Pw04AWwaJU35WdZYentw4IG51Sd7Migay8ShlsXk5jn4xW2GBCGqwXFy0xjNDAixFQz
jHSFw0xUFJuvl/LISSCIo9Mcjw6h8WFeXIwZelcMbhAndch8gmSZ6vwZFZZTT2i159E4lWF96tfB
HqFLiG2s8bEgGD84fFPhxZENNOB7HLtimwydfj1OeHl5SVeehS7QjUjqFrwVLBrOLPCQH80OgFyB
W92JrXvkJvewIHExSWYJnMNSRzzCl6QJk4Lx0kRb+tVCrIuMU9nH8Tn/Ncz6Gf4KkFK7ywc9pMlM
uCyT7Tf9anNFR0ZpBYXpdbdWEWvn+gi+5eaY1VY5LkDaMLs0v0n1E3f7sf1Fuk6WsNq66/IgflfY
uoWOZMoRLG6eEK/9bTZ1BlFLjy6Glqz36y12bIkpRPOW8LEtStsf5y7thfYJeCL6jmXWOKCh5XHm
Yjwxq2Mb2aFfN7kBNCpbX2f91wrD15X51BO0Y2ZXv4RpBI5XG9Eb/a1PvcvHFtCBHkZRGTz2UwI0
JHpS1/Tp8pUto2fEsdbz0nuy3eUKQyvfziDe7v6HNSTnWq3QdeCMg2+GPTIMAUHA0dAefBM2UAPB
aeITAcfRL4WihLsOqQStID6uIaKmsDJoiEoD4Chxd3gUyX5DpoX8+evpHPtYPIS85iAB67vxcaCG
ANhF0cpAWqfvNGjpG0cNzn2FXPjb/zIUHRlIsngwDmvgRTu1naexL6qpq27dsIsBNV34vNCKxvT7
/zAYfazIgnTqSM7BJsTLJsaLmjB+AHnY9X1HS0uo4puhy4v/YUcQErJ2+K2va/lxCSEzSbstqKCY
plXc42Ph3tjucKov6Pp/+VinsVY/ZGet0vAouQejlPlgz8nCvitbCJR+D2n0nPt4fIqpa+yqHqnP
v68gtT64inSPJOY9ePzMDsV4YYOcYaZVBumCNq5Jaf9FXB+f+Fif50aZT7IpeGupZBzObSTmzlvI
1auUGnZPWN8rt7nAjs4+05tkODGxI6O5a2Mok/1ukL0eTGzsTY0+4iDq1qjZF1HhaY+phxyDUuJy
hz9feCLE/XyWMasWnrWGLsTRh201Et2Gua8pFO3A6i/VqocoTGN8+PpzHR2F/oUcY0oZjPRxF2ra
YE8L1kxQ27BflUPU3MDlPGVpfmTt1vALnIV8ZK0FfxyFIjrSKBeCfTnMw50Q4cqSQPJ7IYvR/mHU
Yf7fP0+LLWgAXFHNIG09mJZp500SxWQh2IuRHxTGr6R0/rH7tOT0rnctzQtAdXi0Dt5FQ8NpolwG
0jtlYqHbYhxDiVeWAewL1Gk63+yfg521sGw51DYwEvx0F9ZDhfxm8CD25XV/5SxpeK33ozn+8+2O
toJgmdao3O5USz5+LreA4gPnI8MWo1PbIit+Lyu7rLHTU42uPm0/mpGQgTuAR/Spsa2DPByb30br
dVSIop6Tl0Jp1Tbr4lNF8mOjrIfWljxLJg0gPs4nJ7VZtbbQhZocckrSmPGVTKzixOv7KU1kMqD1
NLkiRgKxPhgG4inscodhGqS+tZ+VLnY74zxm5vXQV9AD09aDnocWnzsGN83639E4npO1YRgPMy+z
PHy+dOzge7mW8dCEuRvPHH+XsI3/NXlbB4GdADxPSQgG6sfVTCnuT3bMILg8hZdIYaDLaFF4om3n
eng+PFxc6Gs7EuIzYiY8qD+O0iRl23St/dojQ66Udm8nZ4Xu7JQwfMqKhFHoymh9cWLnr5f4p1HR
NlE8lngSHd4bkBQxBJ7s16m/8GL3qhi2hgqD3E43y/L89RV1OBQVat2wcX8ncyF9O+xLmmBdsXje
jPDYnqIbDFXCoB+L4VLDxX3rFiEsNd7szdeDrlvw7/kdDnpwZTVK0SWMRiRUZ0Ko58js7l0BIY3O
JeGJ03B0KPr+0BAFJJqQ9OMHBO6OsB1mfjHSqhHihrZWfXFrCtCvnyKLHJ7wP/P6a7D1z/9KHqJZ
OC7meIhRadh1FZfIZ5fBzLdfr96RUdbqOAq7ta73qSOPZYehs9SsHvLHEc1EEe7xb/nXwJC5kJNY
9IORMPDtQ6Sr70UM0R8DSHgo1n4EewdZW5zdv86FogGiCzAZymjENB9XDIHDklo2WsgwqSrS8zbe
wnj81/v9T2nir1EOvgtpD7YD04APAhRmH2uuFz0TL1/P5PNGo86C+ytdb8mvQEk+zmTKtc6IFtza
VDvYv8SEZUSOBni1rnBOdX4S64P08QCtg1H7AJOh8YZx8DSO2DDIeQArAznHqIbIVEMP7rRXjVbU
N7B61a6z+/4Mf1kjmJLUOMeIN//HG5jElWeZzo061UjdOEyVixoT9yJ2nr0EwUGNk2Mw2dmpmO3T
Zl8HkWR4f8LPT8ta4CyDU3H0ks114W3N2rQuylLO3v7rr/enePrXisK74R/WklDeBvc8RITwmBmA
mzQ4uD2kRlh/4grHtf7G6iOLe0nrUERNFgJGdE9jRo8RRMV9dG7hcRLw2/5xx640oPXYGYQ/rkuT
z8MbsnTLsaqm0V+gIl81U4YjUmt2J4odB4v7/6MQ1oMWGYxxCBeZoZNkJdG8bxdI3VvWetPnmjhx
BR8bheiNbIyQRHJpfTwZi6IhhFHGXPQxfUYa9N9Xpr6cQigPzt+fuXDsEIqzUwhLD2LtxC0NDPow
okAMkfutzPLLCbOEXYKK7kRQsP7gj3uFgAO0FWYmWbN+CHmhlEBt62J3r4vGM38XeLlmF2ULaHk3
1nRi2mXJUhgP+LslP5cEZ+kTlCBxbK7wLIh8BI0b5SGsIiXG/s7Md4vT5rFHxoQxmLlfwuwMQ+Yz
SzWvfTK+9oJ+QDL8Vlr98wTEPhPW1l12juv+qULMkU8MEZMX1lhrvxAlP37iqqFg7/WcHoXf3nnG
V7rCncN5/PqQnhrl4NZLx0R4K3rvN4Zw0J0ocxujnf63J2ndSMzFWyuahETcBh/n0qCdDcuc7dov
UbwzvEnbVQYmVv/DXNYaHFe4/Mws9mjfkOPpxidUafqK9Lq90QbNfvh6lIOM989ceCloPL/W5h33
YMUgc0TVUCDdzhKR7isclDEc03MwFaOvqgtzSIfvX4945GysBQMdQtf/sXdey3Fjabp9lY66hwbe
TEzPBYB0NCJFUvYGQYkUvPd4+rM2q7qLidRhHs3liYmK6GhFktyJjW1++y0RlNdXK4G27UIZc96R
RrzvelKM8RHOgnSgjdy4zVGpQ4rNNG+pNj5XbXi6Oii/x4VDigTLGfmB4/cmjSSopCZBD8TW6+sk
Lcp95LTnckanz2eTxyQLRraWB1wfZpFcD6Zc5bNLy9+dbBqPg24/BIt5MaAIgwZst7f05vcqZXiL
ItuHEgGRWxEuXpkWdDGNePLF7NaNlYc/YmQnB69StNj0kKytIl/tKULYtwVqOWde5+kCshWC+xTL
kETSzLUrRz1O5DgpQ9smxc3aFCSbsorqDbgkWia65lwwY+WOvDyqzqpRFPw64k7i+7yyoGdlCfRQ
RV+nHZFSUKc8+ZyFYbClljyhcdKq9j283/3ba/b0OBVJTSq8SWQQcF1nkqKFxqpF6DUikCR5qVxK
fqq3zrZCr8t/e6hfLFLFpLxFOCOkjdeFqsgSjVYuoblDTg4tbu4zuqGLTuiH/OZAVG6CzyTKIMiu
ZAGPJ1Ka6Mi2DTo4jAlFEKlBKatKoa69PcrJzIk6fIYQ+QTW5brEScvo5rMBFXh0c1a+oqfPiaV0
fl5nw5mRTibupeLfYBjwLpxn4vNXCyNa5khG6QiJ0LnuD8iR5B6NPsWZ13Oy3BlFM1l3Ghe7Rf3m
8ShOQDnegjoXHXPI4m4UXUXiOjMj44leORuVuCrRt29P4emDESShioBXxPXJ/z0eEn3SIbFqep+d
tDU2dTTQGxqYyxn7dr2vsBPYTxZ3DQETdtdqX9HZpUCPohioDwIZhBE6nCYmA8A8TmrH0e4k1Tpj
9p0MSTRXXG5QMEkSautSwgxa4KS1tInEbaP4E0rohueUnXSroNF049idUL6bu83b06muXCP2sYn5
R777ZTuT0jiez8lsI5rtYEqpO2oIXEAaG+U9eis+8BHP2JD6ci8b9wLtenf+/PbY6/TsydgrGxRz
rTdrMXblf/tU+KA93KeL28czo4i/8tr8XD/h6qLT4kbREzHKdb35nnoPz8bu8dO9dsZAWUW+Tp5l
teGyaewHOWWUbhu7vTduyp12rfrRmff10kL11tOII+bVxu5srXKihHEGHzOW9xVvPi/uj4/vI/e2
9R8xw1yEE8+cJi+lJG+NutoPeVu0FgKWrVtv0HDyiD94kG482zf9x93X1v+I2s2Zs0UR7+WtMcWG
efWklBRnsxK/jEnlqYcWgfsJsc0bkK4f0e88nFkm54ZbHSwa+hJqJoabve/LVt4BcNq02+h9fAjc
bNefWS7rkMTJell5rKlO0x/9cOI9Rl7Of7qLQKWHltiZefzFufJ6gzurm822ktYuxPK3jS99sI8R
3K2gZRpFirbFucTlueXprI6TxJZUAwWrPx8ru0Hs37e2gMS8j7Ef+z/p1+ZAkd2fZ+dzfRWtdvk6
JTaGOYL0NQNr9+pF+6l8X19o34NbAkpoN1eP80NxEd9ot8bDmWVzbnpXp0vYTbFZiveIMKRP0z6r
ZtgDnvIC1/KqDURp3/Zs71zp74lPu37e1Xkzq0WatWK5ksjaxnvFf8i9xX0O3IrpLbeqe+7kWdsu
6wFXB48uQWCKyNm6SoGi+RDQA1I2/cWQWmff5ZkTe23VOvBiuX8ZavS+s5LcH4V78dO7//T2q1u7
JusHWp0v6JgkmSRGWbaAlDxUVr3CO7f7zg2yOlWmrEATqGAQ/UOwq5FW+URDyUVw7lY4c4uvTXJC
tJneiGeR9ro3ejRZuT+sa+vinDv3y/1NdpG6Q5wcy1RXk9amdl7IYhVAMN4oHF2a73Dh6Z5zmXvA
AD+0t2hj75qdfuWcO6F/tSxej72aS1Rq5swYGbvzx435KdtG23E7++m2Paj7cxHFX+1r0gYafiuJ
HtI9x7dPguR1MjdV6zboyMNrR5B6gE/33BeNnyxnvI/13sJMFhXoKul8OgaoPjwezOxiNYgyffEk
rdO2qC6hz6w0MbS2eTlzHYhz4fWtylBUplI1gJNjW3iOx0NltmpO6gCDK6DL/bJ0ioL6KS07c72t
Z0+MQpRGxwGh85Zw9PEoOohryJKIKHX0HN8gX2ldNEPWevKs5jdJlecfaU9Sbt/e0L+YRWp/dBKA
hBxIha8erURooWkrqI+gK6sNCq8cU3qXf0D4Pju3FtfXDQ+ID6eQCnzxEE4ieIvZLI4lzZ5VDIXj
oZ3RfkRSDmWmxiCo95ApQ4d0bG6hgFsVIR2PvRwZ77NkDj4ZXdGVboNs1HCoc1P9QGlKDa2oiSvb
rWQITG/Py4mdTWpVxrdVCDKR0WP5rN4GOI6isyxwmMowQC+RsnDmSkT9NvKnFmIsgtLGMCVbWKnD
Y4Pe2Y+wdULbV8j/Lduk0sxz3fLrc1F8Jb6JgVcvyoHW6TIJ6acYkP3kAWtIkSzWVBesRf6VoDrC
BmM12BdzpWIRxcN05rA8XSYaL41aN0fsNxKCx7OBJqw0zrSaeE1nf6upBPnYIWl0g47nuSrXX4yk
knU0iWAQVcDzPx4pbAU8z1EXRPqERklE45RfzgkapKSjnt9+yaf7mpZv1RFnMhUE0GJWY1nylJcI
ZHkWUjqbrpmeOLTCMz7q6aqnRIL4BbkJQoeGvNrW8zKMYVmzsG0Emc1NWAbSvZ7K1PY5HTI2BzSI
UWH57QcTXai0URHAJ/e5MpRzI8q1MoMYX+gBIa5slrd5bmn7t0c5scdZkHSAkhq0xbvimlnNH0kp
LVn6wQukKHAnqKtukoeay1bJL+J+KTdWFmQbVU70a4ogsmcjnxX/7S/xi3foUJwtol2EgomsrL7D
OJD3mZMBmRjIoCgpEfECy31mlNOXqMuaRR5ctLhQx7h6iemspVZHlYkXj1Vxnemt4scS6jUjmqR+
3k/B9nefSpRmUJ4pKp/Jv66ubXWW2wyqLUrzSxxeJKW0HALoLt7bo5weKDYlPDRBkFKhg+zl/b7y
FunjJV02260HabbwZRn9nAx5oD3pKInCDGNEb3Zqh0MgtX/Vd/3Hj+k/w+fy9s/bs/3v/+LfP0rE
okQN2uqf/30d/2jKtvzZ/Zf4tX//2PEv/fdN9Vzcd83zc3f9WK1/8ugX+ft/je8/do9H/9gUXdzN
H/rnZr57bvusexmEbyp+8v/1w388v/yVh7l6/ucfP8q+6MRfC+Oy+OOvjw5P//zjRS3jP17//b8+
fP+Y83v3z/OP6DnLntuTX3p+bLt//mGY7+hPsUk00KdIcFWcSuOz+ETnE+J3wH2ovmJ9qJg8Rdl0
0T//kLR32EKw+rCHDEW3ieP/8Y+27F8+U2R+T7QikuemE5Hf/uNfX+/oRf394v5BBvq2jMGe8X3Y
UH8bQ6IynpUiStdF8zBh39WGK+a+UQOHa6bPdGkLzL4BKDBqfjdPzpn1eby3/xqKmvQXuQWqAMTn
r9ZnoY85qt1I4qFUH/lomYPFsAgrvr0LTkfhXuUko7OCgCxZl+NR6rKeh7jO0Mm0NcGPa/VNIYX2
7rdHEY1NsgN6gXD2Oirfo+83Q3AIPeZp2SPpiZJg18Znzo2Xg+H47XCbkYWj2goD4aRJhlC/MS5I
WSIWMT9ROVkX0FQRre+T3ktU3Q0X66ISzJI5uzL6wO8hHiE9CjSZEAOB2qW8VSv52lqi+7ef/9i6
Fe+SUk7qsyn1UTFfTNbu63fZRVzs5CpDD+ItUnVdfl+GaM47yMhSEKDPftCiLfb2mCt5oT8H5X4n
nC8Kp1VjtYCgDYwdlOzQQzPOhrEtlYdOVltvnqx2Z9h55Y9mPW7sNBkPkJ1lr1HM90VkTgBZiugQ
mQkqbkZob97+XmIzrvaQw91Jfp/bhJKQdQazGcGHd20hGA3SPPtoDW/1RlEl30r60nRRFxgBApCN
8IrUaC9HQ94Dfk9cWUvMz6gmzx7x8PHKToJmB+wb1oVtsbutFvsTJckm9morML/2iyFd2rq63A3q
MBUoXQ3IXEsxFPGW7kiv0VAPPTPnp7uJR7NscX1RJ0FO4Pg9j6bVjS1d1t5sLRjPWpztEE4Z/bdn
8JcTiLtDuy5Xv7E2cJZUA2sRo6EpGfKyyUoTcDTF+D7QnNpD5vdc4vf00HspfrYRgOE/rKrjp9L1
uK6syWBbRajYj/UguXI+m/48j79X5/CyZg0bawZThr4CIrbHQzXZnMpVrUSeZS70wssKUEoglOeW
oLDNjg8KId6B7ycq/IVhfzyM0ldwnWRmEHRc8T4e5ekGVZZmQ7JN3yHYL29lJda2fW/B58gQtkSa
Vd0uJszN8XoINtFgjYcqve+ipkKHq8tvo9yZ4FBIxr5Wk28U4sV+GUr9VpR/biiXby+NYpI3WYLU
5hDSYq1mtnmwnSA7cwgemzUvM2hi0XOm01slnJbjR5OHtJz6aIq8LtNSL7YwcFQoJ77lZCrqQLbp
I3V2Dewp/u37yhFVHXC2Zaw2fW2Lqo1mAg+yIi+atWjv1DBspD45VwH6i5OUu9fAR0J5BW9MfP7q
Vhwni1Z4Yh/egDgol9Y87ZYJL6kYYH3Y4xxtA061MxvuV3NKjbJMApESNnndN1sZnQy7RiLsHkHz
WqYkvZLAh99ng1rvQTbEn3ukQuiVL+LD21v9FwcKlzN2Bu3dojN4ZQojcWgv4xzH3tzPvSehfe+2
Vt2f2Q+/2OCOKHZ9uSmwpFYb3O70TPR1cCLTLgDhV532Vo0sM1LZ53S/Xiyk11sPIw6dM6JJlAJo
9I+Lw+3VC1TnCCukq3SUpJRvVZz5UT/5kNaT3UgRG0nT9j60unYroXh4OzfFQyTKa5DFUXcFqoiI
F2r9YVIzB1QWWqi/N91/fjmhJSG8j5NgpRPo0K8UvtzSG9GHcVny66Cd5TM75cWNP52Dv4dZvdXS
NG1z6WRB03EIis6o0EZDBesZAM73VA6iQ2sE7ZVcDvNDndGqWPYGFJ8+6j/Q6gwdrwl+wM+G0xXr
2qFxlH4rzflXrgx7Y9lj+GFwhNSwleQbDV3nbZ7k+Ubpnee3Z+vkJhdCRAjjirOarX8iWsLBPKNi
Cvqmg3BqO3H9BAvA+cTGjWWf4s7vaPXFGD0qJR/0KiSGNxLioz0NSpJbtVH2teqkUPF0Ni/y4YoV
blLCgNThlJpynxWtJLtzaSi1B2uYMF0aj7AzkFKFkxCiZ6r7qg4djxLSIfTqJT3XJrDKKDJfXOMU
O4qIJCWrVGsfL9Z6CZD9QztOaB6pbhmX41ceK9tMyD4BNsR0xJkZkPKVGxx9e7yLjdiNncLc0CTk
5a2hnzmJ1le/cGXQsFNx9lmdJwJzrVqHTqrDAQ1syKWZof2UkLEG87mEG1PP5jPDrQKBLxMgeuEI
kBLloABxtVvzjjqdgs3sjoS/pkG5Sk1au/uJMp6+z5tdilWJcmxgehTApJsyzXXKHaYz21I9zlaI
r8GW4NDHiOX0pdLi+D3MdtoIt8J2NTWvNqOchg9db3YeNnd/1Uco00/KAngka2FCLx294U4N1i4v
7Q0+PAKb6AA/VmrO8VHl6UXc0LcFys95GFJgoShOPQOwOFP7uz5U8UURDdKJMCgUTJABOf7OClHd
agk6yTWbGSZjIaFsS4MEZXO/14vJ7IiRRKMCFS4UeK1zOV1dV81QjxLCu8XPlHDQLqka2EGRLJ1Z
D+vbl5EIzSPez3VBU5C62g9zpSM6jSasB5nc2H87TPR6bSE6jz7IzHMSIydrnVpxOoJYfsKSPukm
VJaor52xxJJpF3WnAynxnEzfldUGcdxz3tLpk6EYT9ER0hi8r5MYl1PVkw3uBaVTcwk0yKBls1FK
OEJyZjQfUrAolwqMxzM3wSqIyKtjQ7OlcYrpIRBRvONFMumL3HVSkXpT0fq23D8M+XRdolafNM5l
Eo8XQDJ3wNmusOvObKqT9fnSwCaKsWg6pSR35atktOhA61lIyEWDttECxKZJ/MPUMc+KxZxMLkNR
8ktHBTXVxE9W6QSkdLvaUrFisrAQ4u50NkZTZW2KqqUSMDEm4vd1t337dlp1HIi5Fe2NhJ9pneDg
WCfkBrXJjaDvMIJxynZ1nyV+ohThBWKc4Q6xeG8hD2MlGjq/Yadf1U3Q3Shh7xyaMP145ruIJzy6
8cV3UeknER2QQsrp+D3b6LssoFp4z90k8OJ0u7tO3cuu2Y+Vl9Eou6uCQb6pzG1eYGjKxeR2cn+m
rv70PqPvgsg4ZxItnzQQrr6GPFKe2WZ5BRPNMG85Sqpr2uDLLR00i6854VNqNMEOoGfsq8mk3JhB
1e66UZmBxEvGjynXdi8T81ck8vbPKViFPlf//P81Eirc8jciof3T43HkVPz8n0FQzX6HLS5k2rA8
XtTg/hUEVZV3OAE0RtDIhU2CQ/7vIKiqvqMWEGOFbC11r4RB/x0Ddd4JX5q8Ko2OSAuZKAH+TghU
Pj45WL3oshKYJKTFgPRDr04OME1phwb5l7ZZevMhqofasr2wThK5ubIRjbaeQ3lsSBV2xdJWzTe9
GyV1BiZc5PN+1mKFUNNSBltTnpy08us8t/H4EeiJFmfX6ktGLUylaZ36XpvquVC3QWwjiA8+L0Hl
P6ditkXWh2Y5D6BTIiI7ndkm132ph6bfgoRT3ycU2fCne0L7go8C4sdKt7WZQ9ANp9Y2v4dBlMzp
1i7nogUHxL5Jrb2VNtrg17D6oJaYGvJ7Ulg7gha9gHeIncqRy52NBvboyeT743DbG3MG5mIJJ0Be
rkTs5SI1YV6RUAtmtUGUo67b2M/Eu7yQ6sownpKCdoLr0miMfjvPAMAhGiF0H28ttc0hjS4AnLA3
pwQZtoK4mFsmBeiCRe/z0rPKhvLfihXSeaFdddd1GS5cUkupN8+lPI73OQJn1U+tpMTI1xb0aoBY
aaFVf0/6Jarfm2FYorpGYK4ovGVuUmzbKRtgtBXIgAKGqW24ShZi/fahaxM7/TmXeoFjBkzE6S/l
Nu/TDaDAMoQVkqWDi79Ufg6UjqZMMFzDIQoKmLNTKAPVaLKsvu3rwTbdydH7e16Z0X9srbjTLmtJ
T1N6CYpeu55yu0cELl0KqNL1RLdxH7amR/8bqKY0XEa+npotg0XvH63ku6wo1CejI6ThVXbTQHjB
ZK78rI9SWkOHuSsucrkNS0Qb+MEQbTTLq4NSsz0wzDGc51QL+wvDHOXPtgygxNVxUSI3NpSKagp6
i6wPECYjJMZHqK4wjkwwnp7c2UwmlNy5IHu58MB0s/OUYOwX57OS5brlox1hYZ+kGkCgbKG0bfKL
UIn60gsmGAFQLgJoBzXqyTRLRpXa2zcmJd5G4qm2pE1+mpfx0xho0bizTFiD8mFQjEl7DMe01r7I
VRmCGx5qqLqJ5yz6QG172S5ashtgjGCFdU0JvAuGW4n2bqWpPgIx2k3hTHWwaRa7hKuK4g7xwris
MlgSRoEWcExonsoDp5p3kIDJppNNjG57xWif9L7JQNkSZ4Ey4NgBkA2tgj0KDynuXAW/65ZdO31i
5TKNo9wWoRujm44va4/dDQrK/Gk1wjdykyFoUDUbZgr/nV6rvpJRrNtN2avBbpSGHO1GFD2/Fbkp
31vBon9b5NH6VKGQT1XGpBVX5A9KZW9btEZg80c91ceVGttuixEwEkYwJ/x2PWGxUSipQ4hvkApw
nbzTFhEXduILq5MBStmjWR50IyvFFTsNd3buNF8yQ+ALqzkaFa+ycGu9IkhZKlZkDl9rnWPGteQ5
G/eVrM/lVbNQ5mCNQLy/0QjQlaIhTgumGwLsNmSgiiIWHPAxr6FrTKgCX3RmbPZbjqtZ8+G6G919
iWedXRchPXVuOi5l7nhhhWYmSHEz0RMocqCrxxZEkmItn7vUkaI7qXMoHwTnBL2V8mp1XqbebSa9
1q9DqFYqfA21CYCyBGoNoHCpjHCnOm1kQVYZUlmmBHiUleYwMR25Pw5gNjcxyFzzUgrhdx7S0qjb
a4jStnTJvo2sixH1HzBk+FNT40lWKZseDKHGXrzOHgqw8JkJE/YHEo/R8G1yAhTKjDHoK691SkX6
DJ4vIeQDaQ+lFnB90jSPrQtqqVK+k8azl/RQEGRScxMIXiMne2dMzPDjIrfGTRyKpskutPSPozxY
2VXYhrq2U82haXZV1k+ymX9RYa4UnjNIhTbnXoR8SiTfm6FAz+qXaCQFi5f2afc5adNUuhpoKurv
ithUqkMUtcGMc1aq0X2OCdxwKWVF7k8avGy0PhyQrlbU9c42CzU12qgdqcm7MG8JkRG37eioBwjo
oYfeZy4csmTaQU0MAmh8Y/4+GGrV9gts00dbzqJmC5J4gt5K6cN7wgJmycSJgEVIZo6QwZgS2Aga
TU48hunz90Y9JiTlCAN0CM9qwIfTKEvfD8CguFBbo0OXzETF66Zrs2De1aAyxl07I08TlDH1CIlT
jvOBW0EuPdns6ufWNKsvQJahlzhOYl0P9Vxdh9xPYmnI8gXsP4N251h2kv0CNKlxo7Fd5APATG5Q
hMES1Q8UDpWtJZVmuI36zAT8kyB6F20XULyPiNhUT6GDH3UtNWotQJhFReE34Hti0CKU5A7mSAg9
g6WrwaXX5YtxLpPGj0suAFDgeYvDBW6zSF0BJ7FhAucmonKjDemIcItyGWsIiLgEasZv1CuYoCQb
J8q2QVE1DhQjC25ANGSh7CGTGgu4dZBe6CA1J0T6FiSEDJbr3i7p/XVbejtzLIiqnCAU8a99KM3y
JfEOXd2UltZkHkZvs+yxmLvlzqzbyPTQLNV2Q08F7wVra+r92pmAsDfNaN7bCJzEQGHk6MmE5G57
kqBmqUBFbL9qVLvcalU1NO/7ImggEAR3Wb2U/Ml8zN7TdGnTAybNxWPet9XDCNDS3kwDrbCpa6px
oQE2gkkr8EfK/HE2IwmAOo2U0j5oVfWGVDoeRYvUSHKTRelSHuCNcglgi0QfOFS0r1rZp/Ee2Zn4
2eCFM7c5MtBfhk7V+48F6n/9TjKTElUb8ILqBU1Hg7yDAVPXe0rBFo4jJ+eEtPTaUDadmdeV9GEy
Kq1DcgePY/TMzlITb5Sd5TpA7vR7VE/hfa2Br3GlSJF/BNBVQWhnfc/FUyK5v0Fd27pTB61K4Ws0
lrgDo+bBHBX5qdH7njbUKLR4xbK2/MjQsODENfI88QClqp0bWYX1mE6arVL6GFEAifyBdil3RsrL
RupycCUMmnFDCkg9GDkTAcRIj+FNxfpwHQEWiHhvFbpVgCuJMJcO9kWYdJiN0lIpMa3/4YzU4NDG
nMxdxpdPYOB9z5H87VyAW92jo5TdhYnMzGdpKMo7BB1mdWOhpplw4JXDdVwSsnFZlVhcuhOaxSbu
OqAaBZftoU3k/OdgGNFVa3XBz3ZC2L3HEqx286AZOzOTeyit8TLWbmmHjXropEF+pmmEUOkE8euT
HI/tz8hwyuBz3QDL4pKr8mnjDGmkfp0yNR8eiDSn0MvDqC+snUpfi+xLGa6DdiaOcRyqER6B0DYj
BEw+1SRiukogOENtxESgAcXVKiJTjl1l2aZU5BaUd4o8U1sPjfK7YxI2wQlRicwJdcS1YJyKAzXY
bWy5Fty8S12r7N2SStNmDqZlk2ZDu3nln/3lqb4u/cAde+XC84yMhxNPUZIYkMqvYxe+6ANMdZa6
mw79o+nMiscc9xslWZxNKHWj303K4Kt94WyMxep/Sx/8ZXQUtcj2sooxqdd1Gktazx3gRgzp0pQ3
jtl13qQWT28/4oljJ2Smacyj2JFwKz7o8SNSZ1hEE+c6kpa66VUz0mQcx7K6gWNVPv5PxjKpTBCp
8hMJvkBJ4AOC2nV77C+/C6X8cz068lXfJP05edhV0knMHuLBDCTEhClhe/FoXyWdJIVsZDYhPovX
mHnmbBWYsLm87Ju67ry8y8ZNhQHu1xNiZVau2d8lMlebSKuxPUVXH1eQ/hlmRvdYZcV8sUgVTSJv
T4h+sr74jqJ+xRSiB+yo48mHvaWV6cjkJ6VdbnrSG3sdruSfUbH/Dbj8ISQ8/u/xlk3dP3ZlEz9m
/9ihjPnMav2zoE1UrYlf/TP0oijvsEPYZcjM0LMAkOpfoRfjHeXQKgluYvnA4ClL/HfohfIz8dN8
RGCcmmlRR97+q/zsHSLZ1KYJxBmZT8p/fif2oq13qKyhdc8Ri2gVddCUuR4vErJjZdUXMzyuCI9O
wtbXdmFjTc+LHDnYlBLaPr6mzMpDNcu5hUBoXUy7vFC65jpjIY9+LsBFcDLHBRKoZUQQ+AYzRWMG
+8KbZCo83d6R+h9xKUuAJQ05u4QW11KBrMllC/fWkHrEYWnKl4uZvI8OqpsOxtk2v3Raj12LXujs
WkQBejQ1FeQ1YdROBx1ntLjqLUmjVbQGHH549TZ/cTqLQPnfAVZeFNXqmuCUyPR+C0nA44kBKIwx
YuBlhvF8Maqx9ElR+vwwZUt0lSWSskucxICXC8Hw89sjr/etGBnLn5QtSXresLgbX50t6ELqGs/l
zmFoer1Zde8hXVZnIrcvNeavnw/ZZxadKKRGE4UCt9XzzWM9Nz3t5W2fKKGnWQSx3XhJjQ+yROuE
hk5OWwyXVmfU6QfshOFDAmUURQFoQgRs2pH2g9gHlo1TiTweRFv4lmFzpUtYN26azDmdQPg5OcED
dai2+ax3Fo1bVq8LP0DvPN2orY8KZI/e7ZquziBYIjvr6ZMxZH4P/tLYdqHW+9Yw6/dpVepPc5XV
pU8TA47+XbpY2V0/KtPXhhqR92kUqT+bcjJjvwrlebkQkc1HMk9l6lGVOxDvUWZcKXL86GvPdfUd
enj2XBVDtXjkirT6Iteg6PrSTNvNpskWObmeiFXCqCYfVXotyrHhBtBh/ZX6Nr3eLK3dPNsmwSFv
Shdb3aRLQFCvTForc60wQ1m+nHtT3ut11s4fAlb7rRNm0exlajkkG71SlS9qOwQBBd9od7lxOJTP
ea8u034Y6+l+Kcjo7/LKUWsP8mQk+UaixI4fylWQXqaBGU8et9BQ+pbdKLQY6mWouguU8Ckw6u+6
EWazpzpgqM8YLuuov0jXIVWAEU7CmBThGugnLaXoNnkqCV9dGHUjfRimzqBuyVYApmSEFmvctJ4H
/jpGGM+Zrb3Pi0wGppICV1eiv5QF//cO+oOy5FeHhyivPip//ljE3fPTPy7jInwq89c30Msv/nUF
vUPl1iaLy4XBfeGIRs4/S6Al+50p9oGDtYRyB7XQf99BpvxOyAFQpa9xCJJpw3z46w7SHT6ifAcB
OFARnO6/cwOtTjuENfkTdDJxBQFdAR54fNrlSsoq73BBsoayWXlvNr+nO4nwqRiB45RTXIB3HPEN
Xp2nbZvWTZ8yArZXs1jgOJP9q0n/xV3xy2d4NYK4ZF+N4FT9qOUVI+S1F/MMlBv9T0YgtoNrKZIx
a3VkgN0tMFaDzndCwoa+r5PmzAgnJRGkqqnJEDrqvG3yq6sLIaxkGI0J6o5ZV+rTddRX8v3S5vbn
ONQl5VJu6qrgyQSnPLWLazzfYKNSQH6tEEeofVtrE3Nbo8T+eaoRlvZacQx/aZRBzvf1ROJhFxix
PF3J0ARzX8nS6hz18thppFJRoCfpPyIjSZKfIrfj11CX6VSbNaFJZ1Gu5O7JdojVlPKmBFj/9gs/
tpr+HImSBZoY0TEVajvHI0k6vr6MbeSqc/UQ2E1yOVjLhyLKz/VK/nog+oKoTsQxXdcLET8087iI
VFfvTT+PG08by0+xM355+3lOZ44iIFHjTuMKWeX1JqTIqrRnZVZd2cwAcBPiywr761SYe2lMz4wl
3I6/DQ8xd8K1p2+C/0HjU1tteOG/6zLxJ/y0iVjttk5Kd+ISpqI1OidWeVJuxGA81Evrj+DZrG2p
1Cxa3Z4i3SXTjCzMJ1nzQ+vSocaoth+t4a4JL+z8SoO58faE0g0iQhSr57R5QNpBMfJpVV6txlGv
GsLvjebWqtE/WMqQmFAFlzT2C9Xqr4rRmTQshMx6UjMpuwjJbd5pRNA3XTvVuq83UVzuKeWPbxIU
31UvNXGmvagMIuJORi99qcA57wajoq5dVaXiMqEK+ePskBxxjT7pHgJSgV+DpXW+BbaZxC48WAST
VSI9sa+YGRKeUt6HhJA0c5x9PawayUOZXLtKqqU7YCjx07U5Dt+zaizMrRWq40ezsifLa2rF3GRG
a98ZfT62d2FnoV4d1tjM5MkCWbsMq1H+Tgefc402lKK7khbUSJKY0nIhV1ZLTVfsxHdaHz4P/WIv
bt0GLU7x5FQ2mqJdhaQOdSb3ML8hRBtjYdu73q5U88KZwvq+XsamPEyV0WznSmqf4jnsbo0iKg+5
GhX7HOtrQ9stLdPkZKPSbytqN4iymtq1po/tAHTbqQjpWnYpi8ocSfc7bHF5O5VK9T2JJURUl36p
Etpw0ny6qZa69StSIPl13szDY0Bw+bIOa82nGFu6reasvFUalb4PggZX9kI1Mfrose6FcEATHxes
vFGdcsi3NL/K/X04ZeBAEzK5qmvCQJ6uW6kNx8vQbAfA5krQTia1M13a71o16g3YfpY1+1pSjvdV
YYUR9qCdfnUW5yLh1EM/kJa5yG60DwMqWPdjwUm+UxDhylD79ORecll8mvVJMpXgSmocEaII+vCK
iHYxXvBK1W1bW2BfQNJf9CX9hi6cvSl09SopHkb2zkaqU3PaFhCH9KveIXrjqmpkGVddOGa7xTal
T5W60A/h9H27ARzeIw0zm010m86kN+o2qe2tmZhV4nZx2Vz33bBsWop04d3TdXxQqyAq7whvy9V2
CmYSwzlTeYOWcn0YA4crpCiACT+QC1+03cifM0NgnHkKtjmrAYI/dHqcbXoEXS+brjBpKq7GeW+0
JSuaVHNpb8O5dEjAZPG4bTvZyijbGaJkZ9TDmIlSTAohbsY0bJMfA86Zsgkmau32s+Fk4z1yzMlj
W0pOeYmimnUAh454yeSUmSnynMaDmRZNfNVphaDbxHMOg8RsEnp7u6TqfL1vncAfuNt3ujXXk9cl
FNNDu2ks6VA0sgmqtVSaz0XqNPo2VtuRhJvWbYVs6j0V4unWmPWhdU1Z7R7VTI+2utSPeyA9ze1E
ycfXSNern6oy6ntiwOo2TiR7nzRN/2jX8rgxwrid3WnK7AHFr8whPxLXPe5eHwx7VLKkj22QqCqZ
aJSycXj76KmEknVnBfF4BdnY+T+UnVdv3Ei3rv/QJsAcbhk6qFuplWzfEHIii2QxFDN//X56Ds7G
WP5g4xt4ZA+sEZuhimutNxlE2ZrmwUZisFeWNdPf4IX4jguQiUNTqtcgl5Nz05vtRvPBLryb+nT4
BOHBf2cBQ+TzltECDhiGh2ks+ESaI7bQVB3CVpcIy3evzy1jX/eCcNdMC0qArnSp4tZcMg0eqp7P
Uc6mN+3LrerP9ra+NXWbv0sl67NRF9u3Qripv0fhFjQM6P1ujWyZ6/N+0cyCsXybipdVKNS0stfU
3pEpYaA6GmOR6BVj83no/LhsrTm4MHhX7l4P2so56WO9mPe5J3ojMaxWYPXgqGE7O7bQzbDTMqjc
Er+27qAJxfzDTevlMdXsubtVRlGNr3IEvKwZpFd2R16VaO1Yr4XKMSM0tR0RUzoij8VcnvncdZyn
JACE2zA51qfBA78dpc0uUiMTcXfDVKzaySq82j7QhLc6eeUwM+vOmPdmOhvd3vOK5rsLFYBxSWGq
G0lrNkfjqm0ohwNhh5Pea5dcx5Jwpwe1eIGN7LzU4+IkK5SQm6ClNSM0OMvizh/WV7+13O1s9EK/
1a7A8HOndFhuhCnXDwPK/f2InOLrPBoAjmPAI7Jzy621ElJ/fOul8gfstMD3TuDsyjs0g+0bxy41
ZmQxzboFJHdtazs/1aootptKF6LZecNm2g/eYPfy05B2c7ezBaDrI9IUmehy1G/GQjZk0o0wMWJf
OJ39MFNQnjujmh6zYt7sA7NZMz2QaJ/H2WRmd4Zdu5e6HU072tx2NSPfSKe0CAVU8TqBceFm7y68
FXXn2SNUDEgvVhUVYkur+wDvyA1Ghljqs3Ln5eSpKTs0fRtkt+tkWEy40kkdMTJonmQ7IalEIyeq
U+aMzgT/sgkeYBeYQbKYq2xv1kUCcfJaXIvQGLJRRoRf910fpryw9ZD0bT6q5mykxBZtk16mgDVy
mEomeAfeDergLH0j71TQ9HuhZ86bzEyk74W7LvOOmOThsM2GfMu0efu0sQF4u8wW9a7X/JXJhlbg
9lC5eGIQOt7nYWnmBjGqanwYNjF5Z9nmOBza05oZu7JfEGQ3a2Bd7GGruZzLvG971lw2CPhEyC/F
k1X2Oo1BaiVuYabJxuR9DUmZq/aeLIBVjWKhKAmVA+bq5A47mLcZzT7fNsFUYPOQGuiTAQc8cOcB
W58mrS92A5aflOOkA6IT+LnvA2522Osq8O4ca80uGq1KvZvbzX7Z8vzCNm0UsSsJKz8QZFS7b7jH
S/NWalUReX3d3YEs2v5ZZL1ek01aqfEE979OkxZ/FTMaaotPvelq5WXKMDCUqFSidQKtNHq8upuN
AmspCfL5oi1VxWKb/NkGEZzLKqkt0VahUS42TtdInL9qWmckklmoG2cQWw7QQsbyLNO5cA7Ct7Qy
NlRhMC2Dd6+R9xkwhnvIYcbMYZq+1yblDvXSXLzOgyHcOLAbtDOjW8vhohY/gGI1dGgfdN/KkyLV
+RFq2oihCnSCNny4H/sJl5eSHVaVxiFDFekcs20s6xv4CkVMcPyQJ5bsy+xC7TJOMQHTZRf5m1Sx
1Opsh98iglqvXZ9hmfTTEzbckSFEceNnnYrrfs3iObMOne7kdzmBhvt0DvIdcGYXpQYwfsaSl9DN
EKNU27IcFrSVSeU7akO/5vrn0qj0/mengY2aU9/Fmxa8ORk+A9Ysl71R6DoyaKfEfcBLezk9TpKp
ESNlswwOo+MNd3lQ659lt7Ql28jYJto2rafO3PJD403muGNwsay72cVo9dPcFl4OO0qaYNnkH54x
AUBgZwLYnvV1aMxbxA+4Mi9jUH0teMlSIGhBdqwx3iyIxp7d0zLN7kORbvJhWb3Gf59LgJXXQK/b
2Oy3oOCF5nqf0yxVuxx+PurJeaao0PTP2gKLEgg66B9hEEJBkLJ3T6Y0fEYQftEkaU0s/F4Db38x
mbCWCLM1C7Ub/KcjbZQPKWWAL3a0Ny39Ks2SylCatfaZzgqqoi3aVXvy6twnMHYTkog5NRZfCfWe
l7jLPZnfml6ddl8N1RhiN+JiOsZ6JZR8csqcXWXo2iYaoTtQfi3Si5vSN2TsiDZITIvRZdhPqP4W
s7eex1XSQMhWX2/WVUuPGq54MvTtVPPPVzJhVOVBVlyx/O5nbZcU1bVfhcjajmtZnhB2hPVaWyjB
A/JT43VT2hG3i3LnNcwCGaSn94vQq+e23w1U9z0DHciRE2tCX6xB3m8Yuk2ssmDdQkrLDWrxlqX0
IQyBH2ez6KxwZhx753dFndB+OHejvtJc2XL8iYtx9cIq9PdeW/qnPmhNpGC99tPIWGwRW/R6hGOQ
zjdZ3yLCZApt0Im0BVRE3gbZN9dux323ba32MuKVvVzhtNSMsMaojWvxSj78JtYlXo3CmV5bSK40
aUHhh+UyVIlytL4g/K+Huuk47TOa47ZIkPzWRjR0jbkHuUi3o4BGkx1RBOLMyq6j7+VcdxNJ3hO5
W5o7e+ZRFV1Wn/0KF9DQ4Sn+JJRXV9EIDDknwzY29bkkpuvU5Ka1Htkv8yM9FwS7CsRVACvP6zde
E0UdlRsm/XDydPMGNiltmeglR62HfOdWk3cosmGOGr0lvrMtsny++IvtMTtzzeJhLarua+f10+3V
4GOfemUQp1CbltDsyrQ5Q5CdP+k4D6nQq5d5NOMaXY0WpdjUeQnj6qI7NwylvZshbQv5PNT+hk8w
OaJuPE7c7NCiaSaFI5XTZZkq61FjY//i94a+JOTHbKcMetxpcir7fZEmVNnMlnp9u82IeFjYg8ov
liNYE6LMLULSRm09aVO2ztfZ/XIHd6I+2NnsLPuJxJYpzDrXCQU0mm9tLcZ7xu80v85IOL2d2ah6
phQ5Tx20UJKMtLx1unz7jKZTebE5EAtKI6vRLK598VYMhjlFMLtkFU0qz6uwm7acBmca+Tms8iDW
XKVit0FPCptrvdjVXMAi1o1chPqa1T2gEsX+0DtUE8FYxRBa+E+4PDtRTsNuXYrq0sKZSnS98xLE
t5zhXOv+Ppjy7EvBIO45s0ldjhrV66/KoJutN728B3TTkgqnVR1L5ib9bKrWY4JndCcfEsddvjUc
bGmzrk3sfJ7eArcVP6umQnJrLgE8NDtf74A6aNwHVy17XO7VGhMkPdzD5jX3JQq9/gX253oD8UnE
G8gnnnbCAQKsbKB/4rq+ub2p3SKPGotQZnr9SInafB4nw+4pxXqa3K2nIIL1mI1sF0Rth9Pg0IS2
mmseAeGhsExLfy7BHs4800Y8N3ax46N3j5bZGM+zXT2ldX1Ja3ugvKpdCsC0gAQRT4uzfmLDMW6K
YA7sHQHL83GloK9DKML1W6/GNt/z02xwJAu+jlReDy2jsb5h1Vwms+qa47x5xhyhMJkNxDQ0J2Rp
Bp/9TmqHZmkZYmlLT7S11RMaFVZWui2JZ+ctEVUDMGfHjvCqaWWwM2kyP5HwbDfHKw38KRej9ax3
3bTPBWF3EbG9IG7CXz5rKpPQxIDnHC1bTpWGy8Ss0oaHzvCMu8Z35WHCS+eC0MRL9M7HPtCrGhh8
Iji4ZTBBTaWtD3s6Qaw4BpeEgRHdJ7yq3j0UC7cr5hmANo4DgFA7XlLUBrxdtHBe+ACIsur0pXMX
iDBXOwXSZYyfablSjqNJP+Wi3w5ZvhRHtQRjGjaBhS3eNgaHYZzd18BZi8ccuacMWW2pmwghWxVK
R9viiTn901jN7n6b+qWOFneSddSJtTw0Zsoso7E7CNZj76JUNeadMWu8f7y1SQlvSsepjGVejRFk
xBX/gJXMFIjcBeeLa+PyiKloTgPdgUaO0xD7LdSKNF/F3pnZ2Bxjba0QSIL/qQ+kfK1WyNr7kv1j
DQ2nynZWuwbxzIWA3u2a07k2AtVH06CcH1lfNgnv/vrL6PTRIPzikvaGNd22CHzja1n94q+l9yTH
Ro4UtN5Yftv8oH1bQbinnbbB3XzgcrB6FoiOIKJL00bD6Fd83aR2b2yuC+ntOjuMumLx9b1tNt56
EPQH6xnqt/PeCNtgN2ZuGiuLPmMnME8iRUNVZkKSlx7EgdFBfssVmfXYU/M+Grrp25S6Y4IM9MGG
sQ2i2NJYhYY2T+eRXJonT9PNaGJJPfToCX64KzMryujZigYz3z4R2Wt/Qro8XxiP0VoCftcnvzJ6
A9l0P/ph3ZW01PloWireAHSSWfBwp6QF7ZQlvCQw6lTsWhCnIlwqHoJErf2IMM672kxrwvDOzuRp
VeRbKnt01VrZYQsMRV3MkxfSly3T05VF2r5qZ+r8Qu5xb9OPfQPCtSvJwxwROFcQJgOpfR/WMd1C
Arb1H+noakaipdKICDrId06qttOsPEJIB4Dx/DDXqn/3bGnvQYvtuBsbgapkMDj03FsrC1uf1KOp
tcb9UnHjglIfE8iLc6xLgbOINIb0zm5EAA+/I98SrVWPdrQV/TPcinfA2ekWfJjtfgrEeVvtjU3W
IBbvhpyax5LH77CmQzVEyqZS33vKGT9txA56N/ogFzbbpmtumdmvSQAFegwXM8uPaPBsnLGdzn3F
im2+mYmfScxyXqYDYpHhe0uZielt4Mt4ank0QmPWx9hnbhVvqQH8nrvl9DpQGX/F74P7sC2zyaOt
y7KJNxxxMJMJxnm5rSG3BgelCvjBql1K7J3LLjjn8JeKXevqacTMVYeOO7SQhLe1fgmu7MkYGmx1
v+QTJBI1WmwhHQFzGTTibvLuLKtqdv40eH2EpVWJKWnrzF/JhRNiX/XeeDTzqg/2KW3AezkW7j5v
p/Jdw0qvjb3ZNG7SDVrsjgZjnfeiC+5ZoI9lzkghh2sTOmJx0mOgRtvZBb2oSDGlfA52HqXRbVsS
+4TJUhvERZupT62Y7Ej1faDCKpDpm6ItCiJz9OcFibmvXrGt6TwwpaK3LlbjeXE6FfbRlXz+nT5r
Mo1V4VNBWROW8zFc6RmSeWUzPLRmV92m2ep/Z+j5ozHlY5qjzQj7xTfvV0c0xm7LZzzdyN+tnqzB
HvdCmeKnVZUrIh5IzVXiayigaw91BTyLNZDntUDgyKLIs+vY3KlBNNxmfc9aX2IY3YzLq5166F5S
fHhOhlVPCJ3aspKYkQWZvh83DYs5f+6VTGzp4sU82mgayYeQqtgVWr6WiTIkSOaga1P6vFTk6cWe
IGhulzsmDHegw/TWzwKvDHvRlv2+rCvrrInBtBBHZGtwyCVIwF0Ov3MNM+XAfu/9VXwzGKBPUalJ
cS7sunNikiNW72Cta6HtQa7d93nLYM7C7MlpfbNq3LdNvZWPmdH5z60r9SkaecZh/Yx8DpJH9fIY
zKWGda7D9CULZd66xQMeRpoXM9dHD8VWDlu07rv5HbbxbEad1XXvEwO87ftAE1Y9QEgejzW74XKo
PVMbriIQ89HI0OjEaVkbz9q18D2gFDD6Q9BYaTQMdZ3YmibvVer2T6NROszWKeN+bJjo7JbaWLQw
cGrJnH6xWoLr3Lw4V1z33WIplym1oe8cZxS39jSk277SMvXYZ+Z4mBunoK9SwXY/pLp4oKqb72qr
R6nsGSiDVrQCfJe7pN9xDtMRUBROaaEecDJsYmuEr3sdtop9spxai3O3T19ry9djVdqGuPX4YE3o
D0zqLyMBOUMkeIhf5VbjUZ1tuUaRYGTyVY1ruSYlzMY82Sa0WeGYMVkNRy0rXoViZMAu7ZLKV8EN
21y7P2dDyhbtlR1yJmxo6OuW9wn2YZroWGI/aZumXlCJOmBwvLt+2LIoHipZoGdgrxj2k4vdQ4Uy
gR7Z73N5apgjPg3rZs9R1eDMeRbOGPysBlrZUE9HY2NU2vfznlSqVewC+Pj0EFvrU84PQXVY6pIg
v2bx8mMtS1vj0kzNvszK7rN0Vuc2HbX2qAfD/KRfBRJdUU1VmP4IWijoUuvVrgi+wwNeA4ccBCBR
RIILlShEz5qoESAbQ//RG0hYIixL/Tys65TEzpIA3LcizVuViBFHWzAUnmfQ5+CFceH9lFfPqeGw
vVoumcPhTL/JXWy2ZBiW8SiNtjhJrH8OfeN6t7bXr+NphTXDWy2F673jrdwWTBCZnR0Jxq2BFbjV
d/bQ1VNSj1OxMT8sJ5OspU3LTrpngyVKtHNnO00ZAnLHBTM2OorqXq99bN4J0m3QcxV5yofMM0b3
K8gW+UaqPeigi5fu+vrNBp8nzw3aUkU+q/sLkKBRRH1tKhHypNoJNPCFUrPezOdeFvX95OGjokpm
k1wq+rjdwtC03BdexXuh7nwatVmotbgxjMn7ZJSmOGkzyRL3qhlGI0Se1plRnRs3Ga4jIoZ91Znk
IYnua2l06BoVupr5rUWLRDUYzLnYq9bitauE1ySBQtmTMDhv3ruOHjgPiqV8rIHwODN/yKoHY3D8
RyFMRH2Y4RIdI2tPe9n6Vr/Xs3/Ej5KJklN2Uk9qfdNp7yBQUvIE7nIr2817s/TrjByOtmsmmPa7
Z56ldEdFpe+CdRhrsqQN+yu1J1cIw7JWHcDDXpp+3MB8KgsiXC97b9ub0veHuMiywnzuKMqMCA8w
A2nfuo0cb9SWCHAJDWoHvRppkY9p7VUfpb02qP8OhccrNZSiWr9y44xb4SHV/FK2M4ovKUztae7d
CtgF/v7GcM+znubB166DybSPS6NnNuAUai6u+NR0HGSQlQfyllu1z3pney4cAROvmpflZUBkG7dr
Zp2RiMlH8PbiSz106oCbo1RHTw5techVbX01FgcmXBUwx5Tp6qnErvriCYlJh5oPsuAWM6MA1CqW
q7bDzXQjxi9ZTE9Dk3pZJPFFoFeefAMPN7iP1a5S+ADHc51VOhG/nvuT3BO9Og4zykomauySkRVU
/RFJZN98Jd1VrS+aWxv5hVxlqhU3yJjmr6vNxN/x1fwyTYUUcbqI+qWfl4CaufeZt4PGa8QwCwbs
u21CG/c4pAPWyUKU/WeiseSx1Zkx2nljNcg7q+1V9Jb9cyFJ7gnX5NE8mszq7vC2QXjE3EPvwqIT
aNwYz7T6eZgzQ9yVjpbrlzzHoCcseMC8k8N7+ygxchU3BXA0HWrOLQhX3xzfIQIPd0Y5dxtdZeA+
CpPNGLs03MH8zOufLFp/O3S1qRU3KJbbxywzlvE8myaO2mWTfXaphnCvX1KGkYUusPeZLeP7iJ84
zl1ZL6YoQxEzRyYv7wWfk0xczXDQM8fNMooHK6us7Vg5ade8dVsx31XCRapZZ2X1VhOcBVRi9MPz
4LjqeXU9C7zYbTVQAdHc+BuLL94CjPHCwBpRBa8bLUUkuxJpD3WxPDPmqx757JoR27Yx2N9KzDBP
U+2oB8OlOjHtbnttuzVH24z0zQKbjw34jjcuUxSduwnE4CLK1NZsj39dB6/TqnyUMR1Ze8ulKAYg
Uk9X5iOaYPO7rbdBHufCmnaQF33zs6AQZCK6QqMIQSa9Q8+iOSqnGM9Act4Xox39k4W1051rKL2L
g7pLy/2sdCHpC3FzM+1Cf5wac0IJQ4oMK3G1X9K+YpudRnYlb+jG/DDSIgNqyt44mKNNzyXqYIA+
OmfoOkAxfvLeMuJha5Ufp05Rvfejglstwc4bUiSLcE61ukFq1MH0rLXCm8PaGdrx0pmd+dCLUeyE
nJY7jCvMT4YajLO7GOQStfyoDpg/jWrROzIRHQhjZc7tbu2blafErmU4zbo7JdakFf4NGNHyxtyI
BMYFH8BQru1wQouU3XpO673qI2nGizLHu3amxxdZCRxaAVbTvhgZk/5qXYipS2EIfGcppcnU9sFD
oUamVVXKB8pca5dJQ7+3xFgw1qkGP5bsKW+jToWvB/2aqNTxEdGmuSl/phkF4FnMftrcZL7ZM8yp
2JQPVOoVnN650I/VnMqnwujnLxa2ULiKu3NPaZ8FynrIBVYTB2h/9U0x2O5hQfk3ItdbGp5oXZOX
FSIEYGfRFT90M90+m70DhIJaUagD48v1pdv0Qb/NwQe5FrZs0+NsjXaazIGwfiA1HvapbqcqtgZk
xgS4l9Uly3yGEEPbGpd54HLJoNc2uAVaXu9yDVAU8TCueUio/Re5pY2TuNPodUlfCDhxk5RjjIhu
q49pkKHHk6PXajvKilZFFQjioa6yrXpexbaETC/ns0lxF4RrySZHwvXgnKAJjsa+2mT94PhUOmuK
fwOTWKPP6HH0lOLleuN2aU9lfc/Y08++TFtnslCUc0XBQBjiTE7Z7Yj3YB2P+mJbr+YyabuArN8l
TDvNof4wN5sptN/x9AYaoV6ol43YY5fUor53if4A8N2qYUrctd2zX5QP6eKV4qbMhvKCeAzUnltx
IgF3ewGMz/o7vNjTgmmilR1AR7PnVhOsq3ks7jLDZWgNry+DekKxXuy8WqOjpcdnXWxcMIzsKKFj
glc7pHpLrr4p5Osycpth+uIUDptW2uXyoW+GAEk8QBiGTkXdJD5YRX0ZOerFXmt5StnG7uhj3Ptx
WNSjIVZRILGtwTEm2e+CVKNp8YdyiraxDa6FfWXvCCWyvSQ3HXnAzi8oYAQ4zQWEjTlwx89qMD21
0yOGvuaEbNsd7+erem1fdcrKdgrj1DJcGDTIUKRuaULRGJsHq7DN2wXnFusEFa9ZjpaL0jHCyqF5
0Ia6BPiZWCrwAAQNR6fuM2UTKNjP9b6gyDkZab69p6qcn9QA75JoTGc+q2Dc+gTD2jSIcFTtzB0G
FL4fGoTMHxlkm68u5febZoqVib1jAUPYnfE+NikpySy7tHlYGAEktlNOPnXaat/MpVDBW7Xg1FE7
21KGWe7bCIepwJlwDBpEcG8sgMX0qrwvptFPd9QKhs+oqcaRoYE6VD+CSuTrEzyDSn2i9kGkTShy
fnBQ+//sdd3X9jKwpvxBtbVuHnzpZ1/1CYVWqOzGl8kV6cV1wvUXxvUwdS5sACXkJr3hzbG2cq+2
wXzxjHEBR5ybhGutf4YD2LL/Obz5zJhGhnqfd/ZMD7s5TCOAVSs2ZDkVKXhRD+wbNLqfWMug4SMx
8OYvmfidC2Ha51JnE4kkDLoXq83sVxvZQVx6Zv7dx+NCHZS9tKTzjI1f0CwajKj4xEt+wit8eQtg
BLo7EbhKT2a4eVlUQsluXwNf+d8J3zARtBM26txCY1R1Qv2+EHLSNsbtGihqGgOPyk9DbRdf4ShY
750/9Rp8sdr/kkN+GiKra6UC8M/87zk4BlEpOAahcVxnr4s0yNdsWpoCMMoLcjGGFZMLA77GjCZ6
bbdDWfjBI7NM6CFm5ounSSq9vStTSBIswALW/2qTlXAv7Xy7yY1p+abzRv1hNR1Ch6k02XGawLw+
4YW/fDJbw35aO0RFAPFCpIdrXeaBHjJj2jHYdtdwNmujOENXq03ENT4CU2EGwydFM3kqlrxUR+K6
Uw+wSK24fUzgzfEszesenU0MD+SAAp6assvKCFNRp0y2LWUIXmZa/2qNi/01r6nvI6vKU14jvFSH
G5EOjXsEXl8eh1Ibm/3/DMtWk7My4X8gSguFxWBoz3ZvM+bOGUVfyrH294Y7Fud1yeZ3sxg6hrG6
/vnPNNLf6b94/8JgxWKJ+glF+68842Y2pj4fV7Tt/WUVcBpYsoG3/UXq9B8YuaCS15gZBz9e2/7A
/NbbItXWoQCwNzGK0i4iQPvc3IHttvbDn0/oV6b8P+TfgMh1NKe2g4XKR0EoxK226iWj3Y2Zoa6n
z2WTPv75EP/hmiFKQTTsWZyP/o/w6V9kfNaOtoyEEQEkPrbec70lTPP/fIjf6dL4yaO+g3jmoIL4
Lb8gb6DL5GhZYWLHnUZdXe51+LRb/rdMP/83ErGvYyHHexwBoeFcpRv/VhbUHWauqWigm1ynq0z1
8FOgOTi4yzfp32AM+Tfe8vVe/8pa5pKZ6HuwZ8TN5GN6GvkdpdKzFZlutUUTs0PduKnVXgS3hbjN
smQC+HV3f76cv9+xKz8a63nz6lKlfyS5mxmQZgBpLmymi9mMhwn9n/U3S9p/eOW/nhlyZ/g73C4D
wctHi+YFl4m5E1TP2JRHfeLup3iJsTgMDQIMm4jyMg4ixo4R4Gw0JGirYoMINUrCEHuzGBwi8WIn
/ltCy+8rgo9lXG3LCWDC9/TDHW79ahTK5WMZwf0yvg7+X1wjrd956ByAK2teTePx+vqwhyDCY0jt
BzN5WdfznmI05ZEZMQoKKU3/77w9AuP6eImgzsT/76whYUZZnEaMUv8aSvaPpfgvd+PKykeag1rb
Qhl+VRf9+8E25rZKfWksob8eBehEFuO3UZDQ8dTvjLv0oMkTSm7uwEsePn3/20X/zWgWfPSXw1/X
3b82iUkvpgYLbgooJJxwFx59L6qPX+6bCFsiBqrYUx3TXXv4BrUlrMM2vFtDogOL6K+GjVe5w68X
AlNyFDcWLgkIoD7enp6pu7co1w3tnlRLnMym5q1wsD9dIQWYNkzyVgut6d3sX3vGKUykjwK3lT+v
wN+2GVQsSH54x2CRQwbsx7uBV5CZBxsjT8u5b3J8zvThshbYrMya8WB2RQwUdffnY37Q0PMuuB6U
oBvX0K9ZDlfN9L/vAca+cHlzA2ilCO5U99bOlI+9PT/2WnPGpS0BRb4D0GWyTap1jErsYcFoorfK
c91thz7LbttsufzlU/2H+8Gnugq2dS4G+pRfP5XqV1BPZGJhOnxtWvukU7RjE9eFU3PrY1WbLX6o
1eNLYFb3mnNFlqyv2CP+RSTzH28IJhSuf41ONv0PN8QzQXuzBTZ2J2HwOlocBHjpdFnMZOxQMriD
T/btz2f+WxVwvR3/OuSHJWGqFf5HzSEVDz72OBiShDNg7ajmQ5P/Zcv/bdf7cLAP935xMrjzMweb
oFdR5wGEe/Sffz6j394rHISV5TkmBiQmN/PXWwm/dsUxyPLg1jgJUNO+LSFtV9Z/Ww14aCA9ZJDs
39ewuQ8bbOZpw6ANVkqb5z+stf4TKwyGabJ/2Tavef1vzynAsRh6Jwcin8n+cE6ttDptcLw01AT8
VGrszJpeeYr/Uqf9/vxxGFSTOoFJuNh+NFVvhsychi0gQdR4HYqdhGtRwzCB7T5+8jAW//NJ/f7o
UX8aOKRfJWGowz6cFGZt+RB0GeNXjhraYjxO6ZSUi3wsgy3BDe8vx/utfvM4HgpZQnB0fv+4uoTw
GQ0bhO7YzVfcb+6qZbjgPB7adXb685n9diS2uauRA2UaFxE7m18fQe2KbdaF64V57z3ync0hmxS4
bWH5cT78LVfrump+eZfwksfJ4VqXItpFAvnr0XS1qBFCJ0t4jHr7yXB+ziiMah3M2Evk9Kme5uTP
53e9M78d0cZsEgEcDKyPS2zEarPMrnbeTWFHjlDJ6PxI1/K/Xci+SVeCiZnFUkYL+eG8mEuuJsx4
K1TL3dJ+xlKWIc5fXoH/4U5xDJ97RSAg5f2HfR/4s/XtzKOW184+Ux9b3XjV2zr+Zf3+ZiIM840T
AVekAiW6x/nQbE2DtfpGRXYQRDHjjIPzEHdetxzxoypO6+j8TK15gB3OcLKd6kO5IudTM2mSZpEu
f3k6f1t3Ph2Yy3CdKAqWg3vdpf9VBc19VwWLZzhhYTKz8SCY731pW8+WPVXHbTCZXNlj/ZeClPX1
+0ODeu8qY4aLzXP64VJ3EP0mq0MOGcfxKY5v49Mtf9pdf+124e54DEN+u93tdvwpPIb7ITzu9+Fl
z5f//4+L0uJreAn3/PWR3y98H9+bXP+eL9H1V8Q/8fVLFIVx9PgYH/h1OnCs+PqFf/+XtDNdkttW
tvUTMYLz8JessedJ3S39YVhqicV5Hp/+fmjfs13NqlMM72PL2vaWrSSABJDIzLWWxw/xr4h/VfzD
6uP69fH1+uO6WBX80/U1Pz6uxX/Cd17/23uDR7AMih71KhBJJHW+zr6O+kJGoZCelQbGjOqXKk8b
P77xzZfLe/R0lTWEMdg7gGHpyZ2DlYPRKKeqUWmlw+s6mF+b0LhOaVwqQq9w/lw2drqNuJPEbjWh
c8fubFCphtaS4pBMi5PiAZD0HmwxDbT9TadKu8umTt1I0zlSVZmBQaWjiXEfeW8MMq2bgsyCAzVe
5f5rXZYrcl70I9XrrPlFTf2yvdOzTjO4uuEoMKnCsnG+2oMsSyu06GC5U6dX17KfJiuK7vnVIKXd
wrF6epBjCm0zOOoJW4jKvpoKazPQjToGjNfZ8V4hc+6G3QiV5GjmtPPIoXkVWGN3TWPJq0VfycJ5
K/b911NdQ/vgkw8AVboTjxm6MabHp7V4dzjUF0GDlgsynic89YJl4NjEbDILxW4thVI9RTMl2+Wd
NK6MMW/3Fd2THhJy+VpTso9Y6kqvz5J7rZVL7/JynvFUsfN4gdgqUcDnE/HIfSDOhRuv4wsUCixe
ihQFPMyEOeN7Yi3p/ZyzRRMOCkrk2HhezUJE+u1HkuCEu0lzWCnSlezcpinhRv3vjxSwrv/YUb/6
DXTJQIEV7FAvXvXKrU9TSFjbXpks3JbnPOSTPgglEu4PeRbXlH4SB61CI0OZK49lEfyKrCVpiDPb
DTwr973CsxitIvHrR+sDcwwNownPw4quTrfWOs9QoaQ8GOWCtyti9mfu/sXSzBcHkOMw2TBrrQ6w
LXyYcLzD70bSaQdOPakiz9f+VdPDbUpLps+cYZiGgwnZMHBZxmyQ0FKPDV1pPLyVlzC4p3Cuy7uy
fujVrUxZWg9v8u5KHrbQ+DfV06G6oVcGAlkjRlrwr8v74TOXeDoN/3zLbBr0qAlhJGQa+JYx3wbN
XS7/8CEE0Ywb0L2msQ2H58S/9qOO9oK1GcM2vhAbnHErQiMTPnjOdbipZreH0plablZMR1HJChWT
gguLFqTLAz2zGRG/5MaA3oa0yzzZ0dJtDfEANRCQZX/U3NjQCP8bQOq6NA//3pQgydE4ZtRPLsuv
PlwGfakXsQb/oVW9deH4WNTGNe2Sv/y4aBdsne4XQmRUq0jgG6Ru57UCqVehuJWFF2vStiztX1qs
AuZ3vv/b2cMML0KhZITkw2d8e7Qtx44+uxFVL9dqupvDkNK7QWt/Pq55hi9kiD4/+atHiqMFYh2Z
Bg/ebMJdjmw5kImVRQfLeSSP8l992PSvAJulVZQl6ZVeOfRSFlTS9oGqSf1b0hRltNEiKpJrKk72
m641KIpDysINJoVxj85jMIZ7Swr0+4SF8e/8quh/JzJd6jfgesCaWMiFpas8NXgBNDA8QjYX1Mmf
0QdJuEI92HhNtN5+rGwtvMKNBqjzu757KZDta7eDZmbk8Yos2epaNNDrdQirbyhhBC912EQAiopm
H2VD+9u3omYPIGiIFi6A0w1EMK859FigJyui+q8zphpVVxtR7EAx/13TryPzv/j9ecySHWM5iU1m
G7RwAKcGOeC2ccp/NvQ6TL31+q8dDBKff0zMFl2KpA7cCyZkoFfUqN2otzyrXTUAKi5b+owQZ/6F
fgouxtsVXei5olJnHDJ5SFJK2W7u/vg7H67d0+3sjmsirm23gWRilXq/+w1IQW3tP4NT3/bX9MC7
r8VKdv98oFOxsVbj1dLtd2YhqVOQ+tPE1Xei7zIBsoisOrfZzTW9BRD/aEvDPz0HRSnkHxOz875B
Sr0HZmgDG5aSVRoPkG+j+LBDGd5Z17k8vFye7jMXDJVvVSGyxTktKmdfnTPP6OVubQQC6KR0Ta24
KpC4IA0IWQr9TXBM0WX1AjfHkx4NSIMCXMqz6xwUlwUkRlGjx8vfc/ouMilCQjoAmoG0kzELypxq
ipLQknygYvqTrgeAmyu4C+pdNB3e7UlZeD6cXvWfdTwVGT2KPbBufh29USSjVoa0Qablz5Aukcj+
KMPam8q7KNpb6kKAdjo4keGyqaapFlfPnN6X96ZGc2BDrtqedprmP9Kk4iptd6sTeGqT/6+DaR1K
J9aWCh65NXu2aWUTWgylhmD9UEMR2a4Nrd9YE0w22YIh5WRgJMSp+sONyksM7529+koHavhQgxMn
AMoLKqOxbqTD8C7VGn2nB5hc0tZ+g+kAhYO+GFdNNOpeHYdPgab96JXgVbOr+E4yx2kbUwWiWcyS
FrIqJ1vX4ftoyMXZoSGT5/FFIsGyIRLtbqm9NMVbn71f9tsTR5r9/rNtlKU1lDAHSJVyZRtLr5YK
RuMxSbcGrPDBUqXsJKqYGRMv1aMrWI8yfSpkBuMnKxnG84SWJZ1u6MtDOs2KYYbytmIga8flZc5W
Va2bToYGXKfipbu69WrEPzTtm4RoVWncxOq3sr+uuw24EzVe9Kgz66UpHEwk5CiPUgP5OkQo6fOk
1Bo4bJXvSrxKfAHcBbv5xzI8XLmqwQwa/drpv/lxvfGdW1tb4uIWJr5cRDREUAWkKEkC0iIz9vUT
JCDB9tDh1PTcrGlzjcEHlOFVo3P0k6SR7hGigcMJLSLTg13Py/LNoK4FIe606vUHFXWMw650nqbR
h9Wjh19o29H6MDz3tCeiHi1LsVcaB2SJdG/0gWpGz3q1GzNQ4AjOZ/VfZL5XsXTbFD9S/XddPTv2
ve5so1HeBoFn9RZMUs+tdZVl2vPCyp80HMyGPvPmMESaJUsYOg07IFZgDQAgFYxIelAOX/EEWI3R
E9rqC+fImU30ZcZnix4NgyQlPWa7cdP23lAxj8+ka3G24MZfVANcWGBtltABnR7bdYA55KHomxpR
AbyKB1pdO0+F+tUcP2SgbZen9szWPR6iNrvfwqLpAOmgG2TAJhYgwqQSB4cwNF02o4qY8tR5LZ5U
wDFFIu6r8/ojrM3wtYgO78EDQkcB8TlLfjvGldI+WhAZQxEwxcAH3voqBmG0UbUPaK1BBaPfkvYu
splAvm77YVuDDJGkYr3wgeIDLn3g7HLyU5JpACeZCHqEG/sqAkWa6Snm2PP0qba/k1FBWwqpheBh
Cn/kBW+01G2gi8kGxxtDGt2dRwIx8mD3NjCzyrpTa/Nfv7/FTuBxxRNOQxdgzvHZWZ08jjXzGEzq
SrI8J/4WHvblwVM7ogVAELr1ZFfrwyFA6e+tLdx2+KD/cWG2znrN0VfM9qNaikZdn6+Qye7o/kfJ
hZ6By7+8JucO/C+Dne0/2abzOvF7w+0rR3vKJgVZi7E3rgdjqshKO43b5lPixb6KgCRIunWLLI4b
CfKwWgvthQP4tBdBzL2p8ATgsUnmenYAd4iMIMUwoLFVPkKgdqj2mp7AlZC6lrNqnXcr/y6z/g59
nE7xlzGAlHW+99VNnLxcnpjPo/7EWY++ZDb/5CA1Tav5krqbQJDsWuK2LBZEDVcOtCNgrBXwLJJ6
L9dPsrwJprth/KZLPmJXu7aMvSgaXbW9qgCA1/Y6NRqYrDR30BvS5O/AFtCuK7aXv/k0gfY5e6Ic
bfKQOskJ0PneW06PqvGhfvdVeMi+Swg5VbW+HTLd8zu0nbpVRWZCaRYOn7PeypKJhj/64+YXJ+32
Zt6FkwHLOJxKbVPnAJ26D8C3yYLHnryWPsf4j6XZugS27+tahSUQIR6gXE86bKCn2JutuTCmJUuz
raGmLJofYynQ5JXPzT1lvqslD3q7ubxuSAWcORj/mb35rQQG17aQt4L/pPRXNk2ZKn+bXBUtcLHw
sYUHXeWoRE97ku4UeatqV0F4rTtERa+J806TsoVs16H90Y+39NFTdb7PHERtynWuvhL5js7Ci+30
BSkWweJ4pDhBHXhegjE1hE0tcWybkn83HHipVxboYCvxmkHbxKq+GeTJA1QM8sL5Efu/qgo+Tcj/
tpPTrUADLByW5z3/6INm58Z00MuBCoPhZua0ycfCU2SEhJyb+qB68Ht5U3hdyw9gQaCQ+/fXOy20
ItfHfNDPNnOTFIWwPkw5KODtWTuRdOt3iEQmxUJK9twQsSOEkwnRIRCfXe9SHSMsanEhDIYUeage
0QY30iKWjsB1QRJKG/5bf+tTDwNOxg2bxmPngk5IFgasiHt6djSKPkmbqqnBOT2vLcKpMkaHlGMm
grBhCLRV7iivWmOu1CH3nNx49oN+D7r0xgEoTkP6o9kr96Gub4wuXkhNnpsVnJDcgXg0IAk1e80L
9idEAdmkUazW9yrSn16ZN780h7wuvxBD8JaGryA7s+vDOKGw18v3NhJnC2fFnIpfJK3QCsEPRPAl
nwQNVpsryGEohtsMRbo+2E65goFDvlF8CoUdbVZukvW9Byzl+ZCkQGKEQDMcBCpLBy2XYvlPlw+V
czPzZZXEKh69GNvYAV9l4JdtA4rX2EKPKJu3OR11gKC13qvk9Ari2DZdOBzOXAVf7IpfP7KLcEnt
ZBHeQap1n1g9spvZOm/SBS8864SqcEMOToXOr69mkvhgKqEYXhxdgZb3nObHfzOBRxZmN43SwfmM
FAqESM5dYL0N2r5Od3H/pg2PaX5lpre6etPnC8M6Lcjy8Cal+59xzY4THwXTA1TZBMmockxvvuRv
E/lKyh4qmKCarRRuZLjJLg/17JJpEOtye+PFzmwujYb0gjkyUt3kxPD1XQr9Qp45C9mFM9cc/bX/
mJlNaAUV2mgJMzATekW/PcAnmAHlecqpzICyvzyoc1vyi7nZTPIcUsE9cTTEsEKnGym6rYBUBr/h
yCMlBCSfmAEl3g9FRzCgX4jFLk8p4hwz94zSRGkSLiStPoBUlO+hYbjtEvu/2Wz/mdJPgaLjzQZB
KWVocfwVxlPd3Efm+7R0kJzdaEcm1K8jyUP5ILcDqxZPkiv3cC1IC0fV0lzNbrY4b2RaybCA+OtW
G8gCDMEV1Krryw4hvHh+bZGHpdpIGYu898zLg5IGEVtmSepKA4ULG6B9q5SocEJ7YMoLW+rc++HL
xSQGfXQMBlDkGHXEysB21o1/jIOK3OKuzAfPjCDJcO7liT5zlEMrZGokaytb9dYenp0Wds0PR7+T
tY/c+pC0la4+OE22qvN8pffXkvWXbVYekOmFG+zM7Hz53tnskHrj3Qu+DaU/UiOq2ci8etpuH9MY
T+tiV0BAES31SYgtOFuSL0ZnJ0KQqjbsvxhNp3VGaq3PRrcKs7URx14LEErWvtnWIrZGOWeVoPUz
y0f7++xg0PNBy8wBRzD6yq2vogQUpOQBSrfvEus+G6s/upk+Vaa0v+yA5x7bHK//MWzPDoWg05KE
WRav25e2/66ofz4xcvZLXu2bKPakCaTUdQmJY2ssnL1n9tiX+GQ20we1RYeyxbRJK0Xafe+n2Ouy
hY2snp/Zf6Kg+cyaZtn5I1YiTvQOSqJwfKWiz+G+0uy/KhCuh8wld2rlALVlb4qhJsggeB2fi6hZ
gYfOm3fVIYOKCtX0vjD75z+OUgCBOv388zxcnWVFWoyEaHn7bRivE22vJZsOmrQB+rzxo/avU90D
1nHZ7Lm0HDP/j9nZ+RlPkyY5EPa7vUOSUZDlIjGVhOsGmouqXiEK5uX+X11EF3lFFe6WNzw60JAo
BBASPQEDVy0PoEFEerKxr+ul7xMLf7IFbcPk5geWRQfx13MqjzSrPEjMiqn3K0EWHTcd6gEPsOvX
8fdxWnARZcnezBGlPEjgv2E6onDYkUxRwt49KJuigHX1Kiy+dfazYdxCGYFgJSnJW9iMoML/HQ2r
UHk0i8WmIzH9l8Y/c1lzMlMkQcTyGO9ZO+1RHNtADe224TdVQmL6ddSF8PpLOfJFCzfSuWBPdJz+
z+RbswOBznhjQJfUINvacIXfJH6xMf1bn4JYynOp+HAOdHQtpBv+F6uOTJINtUF6R74uucQlVFmN
ZrhT8t1JZNfI3qEGcK3ym2nvy6H2LOtZ0qWFwc4XXlU0WihpY+SlpnIFz275Tu7tvkR90w1kRO1G
r1dvAuNGU16r7inPF467kzcqDzJaChwq2LoMlmretUaLvNJNUn7w3jc/N/vfD7/Wd8/BImjwxJuF
GVsc6XRK0JI1r10HUqG1hykNvVfDpVHadW9cmqO99W4hmHXmyShhyBEzSL+HQDCIKO0onFB9NckB
aIYebdq3m/fbv//Y0J19S5O2+PF3w7Vouhad11vRh73n/xd/ff6xXrvrzL258Wi/ftz9edytrh9p
sv543V0+8E4ghXyqBpoM+AM/EM2c7ai0bKBZyNvQA+bo0TwefnZ+e7ulpi5V7I7jrftpCIAFbccc
XfjV1zmR+zyN05HJF13h9Kwz6LW7EMedW2ENYKgOEsExyTLMzsdKc+DgC8vQi93r69fr1e2Pzfbt
l+6+rReW+OTB/jmcI0uzk1GGVNR3Dli6vr1l2bz10lDEfMzniwKrQDFbUDTOA+AwdxBFhA0UA6vV
++3mt7vFHbzdwhP2E/t0yc5sIEqX5gcYpkLv9sePny8vL0hpuC+D+yRgrhN/zz9hen2z9nbPfwrv
+c8zDJ/8+QfRAvcg/ufxskt+lo5Pv0hDWsvWwVaqs2C8AjWT0RGBp4jtsr8H2gDWAMDBbgfgYMHY
PNQS6/gJJf3/xmYpqd6imckohTFgFAAonkBLMNSdADpcNvUJaTsZl65xjluccdq811AeavpWYdbE
1O0namMvtr3Y/wJK8QmrWLJ5fi6PbM7imcCJh7Yu0RRZ0cDi8lMMkjt1XxltDHb59/Zt+3DzcHOz
XljEk6Tz57weGZ5dIG3ZQXAaY5gTMHc3m5ftd+9u6VA5u9+VIyuzg9YKFLWoQjG81S2pMk7Phy2e
+m3JTU4eA/PhzHwSGplKkT8Nva82+617t2ThBGn/aQFYEeEuOIkTbDcyVZAh0aUjVuract+7Tbte
bbYPv4r1r8+j0tuJPbBw9Z7f/kdmZ9s/1vw0nRTMCv+I3ffWe3+twbz33ug1K4F8p7Fv8+RyU0Jj
zp8Jf/tGw8En2h8OMIDeGbtztXAxfaI1TnbL0YfN7gs7O/STqv+9tOIaXd1+/sTGEZtH3KhclWKz
ip/4mT9u+N/PzfQJYmK22MYLe3gegM5WaQ5Ek0rUAegQ+3sP//1B4ufN6u/bW3yF+BYBplp/3qRL
X6AJl57PiyqTP6cHWyGOmc1LnpMp1uG7/Tu2EHgv/uCIfHLfGP2ddyWOydXjZimoOYlpSAWKNneH
UjuADG22A7QKsakO4nuva8fKbU0Kpk7rOrGx1pJg4d3xCe34MsiZsdmp3ERQth1oF/auc/cecjKX
Z7DXub/5u8kd+DkQkdua8boMe3vz4D3tn7b79Zrh//nz+MG07DdiI70+XoNfe3x9vX7cte4fOBHd
jyWg5TwZI+JjMSkEUlCnnABjDUizMkpNMOdksl95+RjnMNVBIlyTMgIQtJ2sKdwHVZYsHLJnlkTI
bdO8Dp8eYOrZkiB8Ugq219gb6C10ebi0K+r/75C1RldIqynuZecXR8FsURC8tXji0GlBv/RsUZxY
02LIfWJPa8i/QL2ub3vI3klRQLFgOQvFopP4h/z2sbVZKJc7WWwYSGd5w/TQ967u3JnmzZBtQxq9
mivKq5cHd9IiySp+sTc7CEvJhMNQwh6tttO7/wfuqd30M/kZ7PN99IRi0DZ+GVf9T2PhSDkJQLAL
x5FKG5+A0cqz/WxqZYI6gRN7RfEY9n8FEWXJpXThgo3PN+bRewT6ZyXtO2ygNkKLCpIf8CFT6Lk8
hefc8Wgk85eqSmG/N0uspIn2Agf+um1WctfHrqItRN8nO44mevGWU8TjitB4du13DgINrWnQ0WGM
D0WRwkiVbCyItmo798zFHOTJ9GGOBzHQDdLRNhvt69Pl0CQJRR7q5VZ7WCMS8ktrSAxL8kLR+KwZ
0K0gQDlP6O38aoY+R0VOBxsdlKgAdY6ehFI9OIeFuTt9bIvRgHTgWcEdgqmZmdBMDf1Aq4dvZ8ba
LuPoaUjid1QeWlRNW2S3oCqLzLccEjS3m0y42FNomZupRCK9dPZxjbjVZc85t56cKnQogJAwDWN2
sqRGoYQTXINeRwdMf4ioXtzRg6PE8Pm+XDZ14qSMXvSMAl1kQrnSvo4+i8LiUMeRKGm1yi1QMoTk
MwQulDH2e4/CfLPUbXOSU/zkiAG9DoqRhACo/K8mLdPMDlHQpV5YQScEyBd2P7f7/p5vIRB3zY+c
3h/Ahh7ufDN5V8bHuFtqoxcmvhzdjJpchG3RlEC98oRxIPJzwmg+oSKL67ZqJJrC3i7P7Dn3PbYx
W0RYLIdON7Dh21O1FTRme/hHf1ppXW8vWzrnLoIPgHAEmggecF8ntOvUsu6EuziC6NXJJ7o50BG3
uPIgYIR5HQ6e/8YktV6b9ALbc362HQYLmhcI/ql2bZz2yjcq/voxGqpXRAumTjJ+wl/UI1uzN5se
mgjPgjig6Rhu58Mu6yII9Tx5umvQ8NIexzx2q6WEn3puYxxbnU2q6QdQcoLr8fo0TjrUFqzoVlXy
GjCjPd4iS6ndK74JUUU/2AXSdW0Nlb0p+3vYqLvHfkzgM51UBfVgaZD3jtJVnVdXtV26ZN2UzEsk
R/l1qAOhcRJoRA995KBnqGrFzo/D4NsB3dYEXjj0tEI6KX9cdpmTDSDwDwqoOtGUA7RDuNTRDajk
RRGmQc7oZO3NGuvHmuP835ugFQCMAuggXvgzEzK6XYMTj1xGRWvCIKk29P3UCzGY+E2+bGTGQTJI
0AACWAZK+HUcgqy9IHGC8hipYLt/0bLGC4wnSde8SVuIwD7jxy/GxFlJi7+pOrA6aXMGkWmM0FSF
hNnTNhIdiXtlBdTbHda/lFWwVjbtY7DWrqzRlRKXzuToKtpHHHDIK7nJfrge19m2ddv1s3pTPmfe
EhDrJBr9+nHzbLym5D2ykXzcBFFrqT23zp6PPBCTItLVLQCDzp1tRzMxh6L3AWeRJGYCAiw0f3up
kn8rfWk/odyWfL/sRycbkSUG5Q+0jiQA9CIzPwrh/nfQ8cFV7WfT/wPRdzo9IFDy762I4iaYVAEd
cWb34Gj0fR3mxO5yMDxG2k/qrLdFZq9KOEEvWzpp7RBkASZQXpskPw3v8w60Ug9MxAIwhWjramiv
Oo0djyjITtKvFYP4fm2akOf13yPrOl26fc/NpmBMEw1nKsHi7FhzWltXCqGTJWfQ9llby96Tc4Wv
ZukVeDauOvaR2bFdpJNlpsIhzcfqsFau1bUNJ2Ibuvlm3GR3qHqs/lye2SWvnI1tZBB5CWOypwVP
jb4vFLR/Fg6107T9bJvNghcwAGZR99iwnt/D9bTvVvEP1Tvc3yjew7R78FGPcfWbcKOtg83l0S1O
6MxFjQl9olLFdPvHepneu/ufg6tswZ1ePaTbwYuLBUc9P508LIAAs+3mZ6tagEg3WsKKxPgzZA9q
ex0ueeNZEwqXEJBz+Fw/H6FH11BLTj/sK2Jv2RiFeJrLq3AdF0ssHafpSrFqEHbi+DKkK3OvV5HP
VdtPzwhzBJD0n0H2K22TG7XmRB6Tj0qxPEWPPCNFvAItXtjNHxZWTzjfyeVxFNPPVi9OZIRnNOGc
TW+vrbh6kx2p3xhO3xHsol3kG/qzXKF4KsshCIZQ+m4h1JgqrblWRtSJLn/PyTkgZoSqEGcdHAY8
5L5enDJKX7Em4v5I+90o614LXOgQ6Sn7v5mZHQIoUpc9mjQpmlJ3frQq/NsWkcPRWIJeiN/nZHYB
A5vw6jCueaGr7ZM4rMs49YLYijaIlaERBgH0OL447dshS24reM9LOXxDx22TJdPeUN8vj/Q09y5m
9OgTZgkTRYkOQarzCVawOrzYhRsBdPwzrsv1vSq5b/0qeFZGt947+47m54UL+SQOEsbF7SXYUAHs
Cu872khdUKc8NoiRG/3Dtl9xNnfIt1X4Ab//5XEuWZodgJrKPVmIaLxqDFTs3mW2Tm3lV2Hb7wu/
X1jYkzhVjItLklci+USIvr6OSwrGrtJEFE63wUBT+DCuKuQTFrz03DEEZJO2Giruxgn5ojyGeiPL
GbNXrqL421CzCafV5Xk7+4yB0gqaIFFzB8z8dSglIGO9lEjOyIHXQ/g0vrb2pppubBmJOKDp1mq5
jfpcUHhsU5wCR24RhKhDSA42VZ65ObLhHDMFolp3mr8pVWS37g+lN3IKSe+oJQFldHMZjoS9me8d
pA0vz8DZu1PXLRlyRlIOoOW/fo2T1aKFh6/p82t6yg39tz88FpELer5Xie1chK6UDIXQeyO+hi/d
BwleXrXtuui/03OURws36rkzkFQxPcOwDlLvnK2IM+SkfJI29Qz591S/F6bljYXtAVJfGLl+1hLk
jbqiO7RBnKSyHD84VCaW6jWk9Tt9S+iwUVYJhGZutzM27zA3b6z70HXuJLfewsWVUW7+jpAqeX7b
Ha6VNQz+dzZqte6ueR8JMLrXaeu7j8XKvz2sXy+v1Ln9wItK1kHhw4s2f7q1cQ12TO8J3Xi54jlT
+GAv9Ziet0EMTF8IGfvPbrwj16xDwHshsgIeTeo7yyhvrVzZSUq9cDCepM05QPghKDpFG/Cca6SP
E3q2nAafqzNHMI0gHdNlfXQFTUS60qoG8Z0WqBtAFNn0xvSQvV2ey9NEuvgCmEE+gS8qGcavXi9P
tV/lI1+AOrAqX3WAL53bTELEaBskK7tMtpV8ZSJqW+u/fHt90L8DHPTbBzjaF77k7FwcfcnM3+Mo
CINowAvjV+iQp1X1s1yV3uT9brdw2kr7w43xcFjb63Zn3o0LadZzO4AUFSU6Go0AR87iDdgDNRL+
2JYi8E3GrshXYfDqTAt5jXNeRUBj84ojrUe95OtkO31SjkqOthKNcdtqUDZIkaxHX1svTOVJ9w6L
SuOOAn+RIogDZ1MZGCbC8pU4ykYn6dZpfzD+QDmDshqN+5G/ccLWX/t0GjwlJFaRF86lEAgmBcwl
gPbZe4UWCvYQ4gscYrNPIYiTKjLGzOzO/yGh7PpzMFdGtZE2iCsuUfqem1/rKHcr4rCjXatETWuh
D0iWod842g8AzrKUL/jpuUvr2MbszkcYt4BHSRzLASKyUBHsVGRLo3xTZp6p7S+v5LkBCb4Icpgq
9MtzJE6aaeFktuxOqdwH3XfZ30IjfdnEufEcm5gFhmWhjZQdMFHyNpT8mwmqq2kVdLKHNLNb5evL
5s6O6GiXz3aaVsZabVfCXKd6eurcHgZjjdrT02UzZ0d1ZGbmCWgomSXSZHhC9BeAWasCDi+9mfWL
I+0La2FMZx9wx4fozCfUIEQsqseaQGkm71MAGXL6jfD+ULw19jrPyf79lss9om0Lq3cu3j1O489O
FD+PofrKuAuTlzq/M5v7YbqVo/vw+d9P57GZmZOktJeiHckA/fg5qFFRySFfXkkSREpbAvuFQZ27
CSAs0kwUykl3zUvXejdkatANBPHvaQ5Lkqt+j678pzFAn+LyuM55o0X+gAoT4Y85L+dWRmM2yKkT
9RrXdrRNVFS5F6L3c1fLkYl5NVcdtarsS7FC/dvUf6j1Sqm8tNpeHsi5l8ixldm2UkM11tqegTQI
EAJIcMdu4YVwbqo+KY25WQRf/8zTjLigkGMoRETajQG2Jp1WprYwinML/1ko5lnGg2ouOuMMqqLX
qkkgOlKt2U5pQUWlddUC3dZiiyTYCm6EyxN39oI6tjkLgMwsVkwuTI5YxKb17KYJKihLruV0A5le
Hdz1lVf1Cw4u5mqWD0C0DoIkQ3Tzkmb9ek9JTRBVB4EjV+Gf7uQETenf0Ti4U/VT83eXB/hZIz01
RtqBK8SAOFFM+tGlGAoa07DyKVB5utc99zqSoi7apf1reN3stU16NXnZE7CQAVKgB2fvbNvMdVam
G6312ltKBZzLEzL2/3yOOevLN3PkPSqJsWc39tb0spdgHd/6O1e6PVxrV+Gz/HR5/IsGZ5Md9GNZ
5BHjR0nT3iPiuwoem52FqeHV95J9sf1YsCiO+wszbqpfZ3zqU1/rUAWmLQ+WHchhvOEq2jxM1F8y
T93GCzvz3Mv1y5TOrp9D2/d2WmKvWTU32s3UeQ7NgehU3+ue/Fd+F7hvZrW6Y4lhdq45TjcLAxZ7
5NKAZ3soO1S5WeefH1Df1uoGHzM3v4KrNwpNPtoUMJ24SxRkZ/yaigvpNJCZ8CRQZfs6ywbSmfBa
lQXaIQVr669MtLFRdu8siGSNDxsoILiTgqyWExx4Nm+o9sHT80eLptuURGtb7/ThxrGeG3lv2k9B
m62RXFxZ9SatF+6A0/0uPhVWN5NzTQAkv36qHDrozKV8alKvw/5JSb+TZeng3jGH35eX4mQlYO8w
TSRBVLLWp4nT2pEms4ZiymvznJB0ghMlTqYluqGTu0BYgbebWiM358n5BZt3YWYhvS9WlU5XdV5/
Q/hx2kqZ+e3fD4eqGi2MtGOIxMzXies0WEKciQeTfAj+Skk6T2qwsDYnkSJjEV28dAnQnKTMO/ez
RtISUpMUC4vvo/bcTJ6NlJ6CVHgWvhrm+vKAzs0cdQmyOgYqCdAWfh2QlhUjtCcVZeewejWU4MY+
VK9OsMRocRJ0UJCUxTMT7gxMzYt4KbqzDgdQQ7z2xxzXTvhi1lfJUs3n1NmwQvTEPSaIGOeiZoZV
285hRIAxCQ7aWi9M+JvQK16YsrNjObIifv34/hqcQwfbROOFI2KVrb1VMy/1JVENWTjHTl1BjId7
Eo0yYs+5K+RJGmpKhyXSgKR0Pan1/PSvhpq9cy8dlshNlqyJXz8a14Q4AuI+SQMxWwPzX/k7sSrA
5p3SbOhrQQq9h8kIjpelB+z5+fxnlDMXbGNgHMigN14FNDRFGa6FSnci9tUWdtZJNCeq4gIoBk0k
pRxrdurpVtc2WUjLQ2b7rtlYvIOgZlKldcyZTOJpldqO12vJ7vIWOzevZD7oy4NEhZ09OzPKUA9i
pcL3m+GOMONQPQfKPkh/HgoA0JG1MMjT+PFzlP+Ym919edaondxhzjqg3m7cWQJ0K+987cHov4Wh
0BUibv2/DVGcMkeu0xUUCpIEm0GTe5a+z5AKHtDwRobaerSX3hafpdQv1/vnEGn3Q8cO8Nm8C28Y
oMWyjZw+4vCbIVMi3NbSPs4CoMg3isrJSZuJLaSRF8LkU7jbzPB86/elb0oFhjs/u5GrH5H9V158
K6Xak5KJ5CT7Q5P2gqSnNYutQ5CTG+22S7Vtfcih4G03PpzWcqZtTLpNLq/B6UkuvPufSZl5d1PW
QaZJePfE80D1nzLzHUrfyzZO4gYxfuiI6GITTUTzfGFVVaZfjdiQDk3ljk5G+v3Qd25nJu0aaeg7
nlBLFbTTSuHM6Oxc6lJrkgdovL3Ryr9FA6I5h3ZVZL0bhvkGen+vo8IVld8LCsGR8UeLp1td+ZbI
SPhZ3SozxpWuTTeVn20vT8Z5NzyajdnBJZtBOxA0ofc7kI6W3miL7rptMv7S6SnK+nVQ3FrpVfdv
NVGAtLMIOuKdpCM4VGYLnUXlcIgUMR9DtjOsZqfawa7OFhnmTpK2n3YEVTOKSGCKZueWQ06RSiOb
uqtGCOUSWqW6dUOzqdE4LtKaL/ohX3VW/DhOh4WpPXeRA2P6j+nZGaZDbWc44gxrze4qLMs9sgUL
rnx2uxyZmB1ZWa/GbRGzeE4zbIZK5wgB3AY9zIKTnL10juzMjozeRD47GhlKyTN+Fe8oV/0Jd9Qz
bqpdtsts70F9tl2ndwmRd+PCW3NpkDNXKbIm6BMalL0wHla1E60TE3TWmC5UK5bGONuhll+3Vi0u
VjvcG9PGzp8crp74JmpXlbxr48fLc7o0qvm+axyNEhFTmiirur8F2GEOH5dNLDjgPCkQRX7vFAqx
kJS/DNr9Ygx59vfnSSQaMQUV/sz7NNTra3sSQ8jum+q5dP6bmAPgO0UXBwTwPNQx0y63kpozooGa
rY9NV1OiZ6N4MfViV5nJdTfUPy/PmHClkzv5yOLMB8rUlEtHxaI5Ug/3RumhlHZG/uE3C852dvWP
DM1Wv3fkIIb1r/EO9n1bG57euiEaNf/FaHizaiCyaKScX3RxP0mRrpUcQD3XW4rehTwmuXuQ3+Wx
9JpJXlivczEwfVaiuwh4O+SFXwMovc19P08rMaj/R9p59ciNJFv4FxGgN69kma5q3y21zAshtTT0
3vPX3499L0ZVLKIIzcVgsDuYXUVlMjIyMuLEOTeV+sWUNrq1q9vD9VVN3+DiG8FPQuo7kUHMtQoF
KiKeqbN1HgJhZQ2uJkZjFcVZybuhZmIL2e66wUWn+GNwrqnl1xm46Q6DRbY35Yey3NbZb9H8JOkr
K1szNK+pCWbh9cW0MqEgtd8wYxhFP2XJscYViM3lpC3XIrXLSQCNw8vT5PxTJcbgeYNfk/KlNizf
R/0IP/iOgcbgJrBbOzpo993uITx+e5rErZuvr9Vts4lvtX2xSxl8Dx1qyCtH4nJG5Pw3zdXkc7Er
S0WvUDZ4/CpsvaNyU99mz/EX5T6/HR/CL8Fh3D5HsH88Fbfehr5FvzaDc1nVnH7CNHwDIhZ5wTnj
TlTmqZJYTeUM1LaOyr7f+JuOCSAGfRnIeVJsee+vgBUu64wzm/L5pxhity11E5s/PXQP7vov4tPw
JH4tNt9SFLQHB4LpjX9U0Q4Jb7QVj5OWjuzpgmfpUWcpoWWlLQs+ThCVbOsOTrQXnG7XPWl7nrF3
8YO5M1fSlsUnyKnZWWqE8Kfl5hFm6XVtii0MR0cUPSyner8rPqmPiE9s9HtjI27kfbESpD6wF/P4
cWp7FqXqoejEQWG/GebYjfab8djvfr6gGb7TN9JRfBIfLUfZq5vBjr68Njsy9FXp7qUQdvoTZukU
MvVlp7v8BPlekXCxevvCSO9OcD6OXrpLvuZ746hsrc31SLa87yjzMZ4xjX7Ns2GGk4bKa9l3ww5x
LQRiqCG3X5UdhLjQnuS3cECn0Kg5yc6lTbNyHy3lC8qJ9flXr2KGFk2suzJaDe1WttaEm5csTHJo
6OWhrUzWcH6W0HQKcGcIgeI4dAD1OuFqVX6KjHP3UcEvoWM1Sa/PIX2wt3ZhAI8Fgz22tCluCNL1
Tzzn9j19y+3f3sH7BCfIoXHiN3NtA5dO66ntmd+olaSMkottK2odr3O8dONTOhDWOmmLfgLkDb45
4FMMDMz2UW/LMipGDCmNPb5bduVoj8kPj56L9hzbWgltRutk3yiQdPawX41KS9nRqfmZo3RFECR6
P+3xYGvv/dfoPixt5qW81qbn70Q/FB4ayeOvldOx9FaEZZEVI3sKM+/soRHWbegWncL2Sm9wHJrR
b924a6NPkfwWahs/OrbqyolYvPNOTU6R4qTmZARK57chJsvAjp7bGyb4HhEPuM0P0Q0c9ygXSw9o
9rVOaE+dtXDrcV9/pv9wfekLTq3xNmY+jBItT+VZ5uGWVeL3BY3hXv+cQYmcPObqnpqiCUygQbpg
LTNd+MAUthkwQD1JQ6BtZk+WBzPVpaJ0AOS1+94C66OiDshDKF4DfC6EBNNg3FWjSUS9Zw72iYM8
aFWxKh0axzszH36MqriSTS2u5sTE7COmQUuqrWFCqgq7zsZN3T22w/76J1o4+xDmTG0hsutplufc
U/SiCZUgx8ioUAr1om3DcqJd4n67bmep9IohCmPoN1PPnr/qPClBYLqpS6eTUKilaQ0dtLqfVOqR
WZcOZnyf+6/XbS59o0mYHgkARkKY2jhfG3q8eRi1TelUZrJLXZj1jHJ33cRSnYtl/bExS7NGzdfT
OMJGlIMUEbc8v+HSze1a2ZX1ZhwQz0BYfed7K+wyS84B1FXBycFfoOF1vrbcSvPAMsE7KMOD6/5G
CTNr/rm+tkXXUEEY882QGJ7X5sUebZihbUunzj8VlgT9/7sRI0Tevl23s7yUP3ZmYdlPA1p6NXay
3ImUB7V5kGrnuolL0BffyARoSVmcwRlkjM+3SzCCuHfFyfuS7HkM3WkyNnsrR6UBsa16N4M3joBn
8/Quk/wDEiDf0I+IN+noJS/Xf8olgPvjp0B3gPLaJFIz+3KSmiquFPWl08a9F9uVZVRvXeZ7T0bc
5++DmvayE3a5kdiWrkWbtkrNBx+Wby5NISocAlp6wx+e7dPImFAg5CV3vVl1CNNaupehqDM+eRbj
sYGQ9/sgq4u73PfqzxrkcaUddzmzUaKnBU9F51XPvqBHryayZdt6kOuD2A/GW2AxaLPx1aB5DtxI
wotLu5f70PFrOXzMmqlu5eaDactFC1VpNGT/dL7Ay8mEymXrgVt/ktKC53MhNfJRbhozWLlYLghW
qfMydgjgHsS9CnXudPOcXHCdUI+DWQ6lk+qCY2af2edt1ie70RpvKhOp1kE5klD99LR/xKJ+NQfZ
9uXwC7fGJtGAVgCfTMvvaCvZatWBIJZoqbUr4y0Lfg0kHSIEasTTtNbM52KQEGKh8aHlOrjtgFlk
WX/sjS/X/Wnhjj2zMp3ik50IRjNtNBErVpV3D6qvlr7tmwA3bVEPxoOYVtFLJFp7zwDykffd03Xz
C0ECyWWDS56iCZD0WfxTmVUSU4HYV4ci/LWto3avirkdqhU7C0WMMzuzUyO4pjL0CVe7WXpbA20L
K2IoflN0r21rrnjXwocjWFgTUwjItos0lWGGzBNNAhKojbtYgnFBSO9cz/sP9zvuy6AZowscille
qMH+rudoP6FYYjzmYrsB/+0zyrJKS7KQgMJuSisQ+nXTuJgSHgupa42E9fRhizqoVLi7dtAB7IPI
eS09suHRy2RHjqXO1s0q3cpN6n36//nJLMinoALaOirZ0ySwG+gJYDmKk21RrZR7Fv1RArOmEx0n
KfDz49B4Vq3IFX6ioGyepZtSu89V0zaklff+kj+Co4C0xiLh5E1zbsd3+zwOp2NXZtRAldcwh57X
2rXd594bdn+/d6e25mfM9XlgD9gSrKNV7jW/vhe9u9hY4+Ve2juJptnEVgqVw3xNYQtD7+jhJ4Ev
m88gzWtbEyrpH0tvGNzRtfTz9XUt5GcWogK8D0wmLMT55EPaR8HIHB6hK2GOTelekm6t+rdwlM9M
TEs+iY5trRbWYHFPdEXGfKq0syQ0ONvqP4R6KDAYmSQVYxR25g1eYErZMB1ltfxZMhHfu6+h8Pv6
bi0M+/MHnxiZuUHi+RDpT25QGB/NJMTp+uhrKh4k6bMS7zWzB5DidPVDY+1Bzl+3vlBbwjgPORGS
pks17xFWoxRwGu8EvbIN9aarQEx6DxEVXn9TtWv0k0u3GuKt4O8oiHDDz+73pIWtZCgnl8+7gxuq
e6nvvwMUQX63vVNVOAdG9YCo69v1VS555ERHpX8QUhEqz90ldz0h0itWGfbVvpazB6Z0/z7qT4Nq
/5qYBcK4DRNFn1xFE4PnVkxeQn9Cnq7NiC45Pl8LQlcqcqj7zjySglw0Gk3K47FE7TAbd3I+Hqxk
2FzfMGPJL3jWkd1o6sTfM9uxwqDMLKtZ6TS+VGR2jMhUh+Ci1m3EJCq1Xetr+s5si/7VbPL2IY9j
FE0R9eN/JPAj7QDqz8E2RL9CWLuvCwPhoDLbIIQhDE7ph9GTJsTKvUBVd9tlsfso1yFKzK4o9ndu
a4xHFbTwl36UQ6bOLbf4UrtWsjV9CboL5gWCu64qx2dL7fJPVWiNxxYerE1b56NpUwwyGGUda/6v
Sp6HocMbKEHmjIrNu6LFXotuWAaXRipZG6/33SezkwvuSRkxn1jtU0fL1XavFL0V2jKDMvSJ/Key
VZCm4Y49CKl7iDJBRuBd246GlKEFb7qbscstoHfW8Aipx8hEhqDeaQVPSNuPmyzZNlJhjnaFEPZ7
0qvKzTBW49tQ6lJid0aYPykjTX8bKfjatQeU57em5rdI7vbSvimS6JvgBZIzNIEOkIq0yV1JjpYe
8oDESCgIdIy6zl/VsiVUaWyQ8YnIFt4FbpE/NF1ZH2BcUd+A67mhXaZNv8mF3nyQzCZM7T4c2pVj
tHRXMQU7Pb153Mvzmc+iHcKizqcHHYWltvmnhLlJ1ba9+891B1+zMwu6ZZYmucJEEnrf8c7SiztR
c99Qyjh2FsJV/z9bs7PkJcVQxQa1GM1yf+q8o5AaATxTxmiTZsbLdWNLoe70M84WFtPFyzuNz8hC
7vrIeInSZn/dxFIQn6ZQqGFBBA0D1nk07XgzVio1XzCFSPY1kM9lDIf4cFwJcfYzY/jFDc1Drq81
jJdyM4hGqM3xHhEh5Du3a1md0CpTDphKd7CqZoJnyxQ4w/iGZuDKcVjyj1NbsyJd0oR9YrRsY24U
EIA0MQJLuvipjovyBYD3mjLzkrlTt5/dHgPMJAXTolMqGG0SlF/1aJvLn1x/bV1L3+7U0OzbZfIQ
xY2KoYjxIaPpQeqXtmi9jQr9nSB6SsrcHqpipao1d0rqxBajXdBOMv4CvmBm1YtyXZAb0GmFHrh3
YWX80431uEK+Nb8aJZMOBBhIVMIxAUby3D1ok7lkEZZAJetHkInPkW/sBCX7dN355074YQXuKnJb
yAEvZAojWr5BH/ioPVbSe52nsCUMn3rBsOy27FJquub+usGlZcFvYUB1KkIMMadhGRuKdYIUIY+d
fUrz+sEPIKLRV9XJ5x4IMoLpO04V/DeAj+eNqljuyyQTYt+5/TpRnnv2i71//wIl8/PKS+6ia44l
miXwdfwvp/sFNyh9MldLLfSG9yVaD7v9/q7axBNd/fWN+9iZ097b3NDsUHWK3EdD4KJDaCdwuCMJ
yN+ho28V/mmi7p7+Tvjr9uvXzb21vX9ETgIef4iSn95V+061i422zbfa9t1+mqi8mbm0v+y3r87N
869ft2t0WAtf4GxfZodENv0IXUv2RTAQYg6aNNinUp5tZS96MbRO+su3DbR7EB5AvceAAlPw87GO
vlObOtSzwClDudjqWhbdiFkVbL0uslaC6QVoYbJFsoo1iISYhJgtzQ8Z+mgnfYLB240Sd0UqbtPx
zY3bmyp6a+J+E3p3rSHc+nG74Z2VxJ+Gfq8n4S6PxIPQPJTub8M4aN3huotcdPc/fpipMq2DwAY/
cnY1j+XQRYWqB2jfMiqyaQHBpQ4sJEqGHC0SiNRAA93R9TLi9SzoTX2TZTIUCDHdLjEoG/cmCUzP
P5Z82cFWFFfZaFEhP3de3yNF3A65uJOEXrg1xQCJYimKa8HJuq4nq00K5WtjBJa3C9UC2OD1pV2E
DQZCLA4aNHK0zSirnkdD2fWtsqv7CFaLO42gLiOIJawJK17EdUZCQOV+EFfIl+/jIipyUYEmyjGa
5kZD8ImouVKQWVgHS4BUcQrsk/jo+Tqa0WuUuGQdo9u++b64q3TpQYyNlag0vxf/N1bQxVXYMVBp
s8sjdgWjNgtihU9mrbhfmzHZRpSQx6a/UTgQUCdLtu7/LZU1/sf0HGNIE2IREpDZc67o65RGnRFR
grc2UnMca882zLXX3EVkmVmZ5YSDNUpjG2KlpeJfqr7ToEUwCDY90JWTvvS1GEWSdAbGp5mnmdfl
YiINZh4wlKZHB8HqN+oY7tw6WLkT56/Tj22DJofBFpUS65zzSSllV61rH0JmtVTsqrEcBv6Og8UU
DUDtTV7Um2atbXZ58U/X1h8PmWWEPargUifhIWHTH02kNsXCODKTf9/39a5LuhWHvNhJCpBMX39U
0ejSfWhqn1S48kZO06DxAyZommNVIHuNbv1tLgsrBfgFO1DfwNNnwYfPxT/zQNXVqkKafCI0I1tD
La4RUZv/ej0YXXwvE8asEyMzB0zychjiQvedPiBYSF5+aKqYlgLgPUXYx+4/fl++Xjd50cHlTFEU
J98k1aAYOQcvtUHeRUPTB7hG8Ox38k5Fqr4vxXdJ8p77aLpnxC+ShICyV2wCdY0G8sJdputVRNNK
RTVramvN4lZjxXFLr83pxJY2f2e8WzB6/iiURnIkQUs3cZEOn6+v+WKbp3NObwPeWQmXmRd6axeV
Uc/gWFjBsA3auwS+Nem5zIhoyRNQyOvWFqIKzz8YoEBPgdOaU0DFrtz2glgC7hwT5a6gurHJOzen
hNeKN1Lg6Tf/wd7EYMMcmyZfFGOjcmylSi9ClBTio1x/g/Bj53EM1RWI5cWJIJ7w1UhUCC5TFeL8
yzGr30ImUrGuoXjAUd5rFx4mwVx5SCxtHxcnIcVCsOmiFEpGMfpkdaETh98l7Vfb7nTlV+6vnLxl
K7yYVY6gAofNbDGBKPlNIIcOqnT1+Iv5Ftvrn4L21/Vvs7RnUIFNhBE8v4gl52bCuOYCda3ACQla
iDhryTEp1AC2siDMVt55F01ioj8VKuj4p1Hhy2wyHLQiM4IodGS/E994p1uQoTEe9NwPUNbaA+qS
MqRDsvizSjtjl9ZD8zkOvJHzEIrGU9nHUCG1I4+4PQO1ItzyYuWij1n2n0bfi98No4JvzEwrzxla
0/imhpn04+/3S1csCNQg+9OM+axF0ZDxdaIbOI06bFyfdjXkvpZrrSSBS1//1MwsuKcyctuagZnY
h1K3v/Fq0UF7djO6b9fXs2iIqxhCLfgtaEqef39LLahDq+SXTULN1057Vf0imVHxooyu8j7qPin2
dYuX8Z0El3IlBFu0qKfb5dxkqbliNKQI6YblDR2gjeTTw6AvzpfdGXK6KZrctmBSS1f2dMHVsatC
jE7Yo20z21NEF1JXYBba8bhPlEjbZJWw8Qxpe319S15Oo0RiCm1SOoHa+nx9etVbWlKmJG0MYXg5
vFDBs2V+VsttNG5LUH51sC3co+Lt2+wNftzefC1Fx29/5Pmtmm1Ndds3j/3fy9JPyj0ihP48GoG1
znZdj9pCC7o8gq1171LJlLjDry/8ohDN8T4zoZ4vvOkBJckVJvL3UHXoCcET0R6Hr93P/lu8EusX
bmk6lLSVKWAjG2jOEhNrLPoizrAF7xwqvnQVHmvQxlm1qaIVU0t+Q5oPUcZUpJLm0BYPyggvsAoe
Ml5+U7vQe0Xawcz+ljRx2j1CPSRv0/OePtv57o2eWilmjxkvGx0dmkiNSShzrV65sG+ccp5KIl3y
qU56boWxOoUwCnQoHaN2i3y2cE/o/NmnVW2HkZhuO68rVgoWCzEGDZYPXvKJzO4jIJxkxPQ8hAIG
hNBJOuUO0mBgeYI9mMmN2yUrSfGaqZlbmIAm2UIrxMvfckCtdG0cPfvqq38fS86WNNvGQBRrTUmx
kzGx61XV1qiDm2b82zFpfGIiMaXkRkVg0uM5/1piIJZqKbnTzpmbRiofXCB5abAGmpwO5lm9DTOT
Ii3spVDxsrBzM0pbZmHYVJGThV86MGma8no9NCwdITB+yPAANQd4PAuJOUMgvp41kaP73T9Bnewy
wK2hK6+c1AXnhocSTM0E0mUyYBbhRa0ygc95VDXi7G4MNDuoxGOT/tKqiPnrYSXeLVjT6baR1U4v
Pn0+2B+SbOiZEsUOJCK3IuWupDU2OgOzNXNqRrv76y3EGteWNpXkwXadf6PCNbtE1pLY8UbzSM/L
Zgh6K1crKdrC+ZlmohQgfBSVL2TWGq2LBEtIIW3P9P30Xg6T3O4Sv2JEfOVjLfjEmanpp5xEhUAV
QsI7ppTS+hSXuRIjND3CAa0P5Qpz6IJ/Y4o1TehcvtjM/YI2C1g0prRCOJiD8ThIysqbas3EbDUD
LV8vdzFR5r31MnoIdUfM3r1cd4Llz/NnIbOD6g+6KY0WVsxOsEdCt7ozxhcFSofrdhZdm6hDeZnS
ljpXQ+lKQxzTgbmaoFDB8yHhZLk3o+xviyG6VwRz7c299P6dotz/2ZsLnAym4seem/H+zaueBquf
OVkLD6QnF9/Q5NlBbrv3s79lrCG6UusC9UnpkAA4T4m62NMqL0CNaszio2XaefxblsDsqE+JIjkw
eF/f1KX86Mze5EMnHi93qVEJBfY82DuHEjGZSoObQHS84bVj8IYCpgbdULhdsTtderPwfmZ35v6I
gniiiGycI7njXvF3avE8KJ86dV+z2iHbZ9XgjEG6a6qDvpYNL3rSyR7PzoXuCglaMtimS4bn6Jot
9sLTEHv3ktbZo5aswBAWo8qJvdkJUXuLaJVNa0XFHYRGUfk7vQtXTvviOTyxMvnzyZcc89Bryslz
Bsva9lr9vUNsAo8N7XwVOHQxu/nhplTDAPWSXkPLc24srgG+VCplt1oTctsHl5IXxns6tVoC91N4
kzW2OtylTBYp4kHU9n74w9V1p/W+ttlK/FncXWYriAlUJi7E61tZqo0mr3mzBNXvxAyOZA2eHZve
yt2wuL8ndmZeo5gFfQmLJQuytEEb1xFqmYz1e/CfGiG4HiUjKmH6xdiGV5CZ5n2DfwqDZSuZVcAa
la2E06Vtm2pTlgbMTLuoaFKL6xPR7yDN6AU74YEihdptU5tv1w/60q5RP0TpABwsTyLl3FGMvBV8
qYH7BEnD9JMOCcChdL3mzoeZ5Q3Cry/XzS095HWLx5eEKwDOnj+M/DagPhwMqPkJjEXUB4pVWfsN
+jx3ODYIZRXGfdxtKnd33e5Fx4ewzXNsyr34ZvKc7iDrUr1tPJHLSQjuzJoJtqgaGKHItOrJrI9+
/NY3WWkb2Y/rdudfEfILBszwe04i3HPWrDCsBXljWgKaOVFZf+7dOLehA9+kSt5trhu6uCgmSwZt
V4YTVZH/Ov2Sk/ASapIfcwRIjWTrqJjA4SKvgHLc/+623a/Rkt/8RHHkLH2S1GIltM0TGWTdNNgJ
gZOBhL8cjTdGv/O9kmpMod/KQ24rq8RUl/vIoAgMxTTr2MuLjt30bocUCSBEznSKPYhduI3qxMJd
8jWZ1qXFcOjgFQEYgYrqbCNBtMRCLBso8nm5rWlPg7HiixcN8mm7qKMDxMUfJ4ma80/F6E0Ula4F
wlhDJDB3tVsj0eqdMISPvig8JpWqHV25u5ME4Wia5UGQs89FMd7nsudthFTctZX/lCqRuo+19pjJ
9Y0rqLLticraA+Jy5Gr6qQxhTgM61PvmdM1dCZzcjEitSkHf5VJyI9JwGHRxk7eWE/S+U4SuI/bv
3qhtQslzLIDn1x174csj4gz8RgSeatCBPt+sKncZ6h6E1Mmko0dW6ZUvvHr3/8UIw0gwTjHkMz+m
SZww4Dp4KKBxeNxK3OvTUFG60tNQLmY44NSAN0ojzlrUNOagpSqmQSpbQQadhrYTHn72m+QHygsb
0ykqez+8l19eWsd8TG/vokemvN5ehU/+Mf8O08PKeheixfRL4PegZzbN+s9dMEStU4lYcNZH27T5
bAzlaBt1fzMW5aYsm83gli9SXqImVq2FqsUvSlF1sj6Vk2a2Ed8tlEDDthpaP4YeOsZcuo39caWC
tHCOWeIfM9PNdxIQtbSketFghuk5u4r1h9oPvl13m/mtwkEGGcn9jH+qkOnMsiyzyMcoEfieevmi
ug9t+lWhUtu/mNVXVWW8bqVLfHF5zu3NUsh6qE13oMfijMUmKx8iKFlIq6Zs56gK3y2FzuNnoV3x
2gsI14dVUpFpTJrX1vzujCA/LPISAnrrRqj35rO4hfD8W80E+kbdJId2H73/ur6vSx7CyPW/Fmfr
BBydJTkkSE6eiI+Dkh1lr7+XwC7+vRle9pZGXwHIwBxejxZ3YAkxhPdaPGzLejgUJVzxabDiiEtB
FA9hXJqKMEX0ucPXVhf1Zg/EeXz07/pde6gc+uLfszv1PbTFlWrMqrWZ39NCcaUhxVoNc4dwo++D
vXRbwpJDraSH0uP6Hi6dMlSywOtwWfLunIXnLjT9wmRoAK5Y1EWq39GagY/Wx+lLdHK/Uwvy+Tk2
jFxrxAQLioRuav1Vdkb6fQD0dGkT3bVwqf8grVvjYVlyQZhQyBWnySZpznIhh9JoQhxFkBI/SdpR
kbddvOYXkxvPVzaNtX80tab07XxliCTLtCG7zEkP4aN5/0n/JR+sh/EovkYbVJ6qDUA1YFyb619s
cWXT6MrU0ppi18xqNPiZqzQEraTcpKXOSLhuryY5Fy/Q6bPBCPuvmclxTsLvkIJNKPOWqPGYDXa7
ISVEWeKT3NjR3rjP7so3/aa4tQ7jSuz4IHS+3NU/hmfXi5YLXZonrE/ef+8xPD6mdx1ha6e8Znb0
O79DgnnTeja0ko/o8X4RjtsGRpYfA6w+2mGNUuiSLmW2D7PjqAuh7ok6P6eutjSaXyunvdU3+VZ+
RfKo2vUQ+ag3xV3wGH1xor/m7piMMwTw0VaclC7PP4Knm4zYZnhYoN828T6p4o3UgZXepO7vstsk
2Qr0e8GjaZNSH+PFo1gX0M+YOQHViurcUQIRmGBvy91znT0FzI7HITLEwsqNuODLE7Z4IpWzFJi5
Zs8rYWi1ooTjwInSdrRr8731yFXRJPz7KEfySdr28S64KKSnipS7fsCsQ22WwnHs0K5OWm2NfHbJ
V0AHwHGB9hVPqfkcVugbSAF3A0fzs/nduIN4CXYd9wmdMvineqfZjEdZQreB4uaaGN9SmD2zPTuv
RVgORVNgW3aqf5K38i5+Um6TAvGGamflqIIpKJV/Fr9cD0bTnzo7rGdWZ4cV0AAOE2O1Sm779o0B
5ut//kKGhpbphPIk2DHzPTsAcmNEmenz5wvlNhftFNhbCDtfdedHQK33w1oRfClZOjM4u63yKLLq
PJ8M3ur7+k66M27HW2sr/K42wyaQbPG2WsnPFpfIRfWBAyMPnd0iccecHmqV0FLDTMBQ9t6FJ1pH
dcH4yUPTdiVjLxrySsl08bsxKzh1aEHqzvEKXZsWdH3kKYdH2cPrHhJhrV266JEsa9ID5PvBHHke
vNRG8TONvxyPGRlBfYuDQyDe1+HEEl+2n+XBNscnmRdh8COGg5rkai31XVrl6S+YfcxI69u+SFXO
hDsKR8Vo5Ee10N6vu+hlzIS4xwT3oVKCg25xdvASQXO9vqpQ1YheAX7q4bHub2v1URCPqvr7uq3J
F86P27mt2XGLulDIkik+D80PQ92nyIr3d1Jwb4Wb64bWFjW79UC7JY2aYaj2IJ1/CN3Plut04UuW
3vXyyqWz8JhFeoEpY0ZZqMgi9XDuKJboqklUpDkSD+Yh878AKHPCZHCYDN3IqbYf+nfRi19da81F
l66fU/+YpVKlEkmcATwUFMRW4D8rKprGqir2tFnnX42SF4ymoDxoeAFgOV/fYCFI21vT7cNjuUaR
VOqRbg0eCwRHrn+2pQWdWPrY6ZOkTSvHIPATKXNiZbxJVHcHLGI7dvrLdTNLCwIHqTKtALKKj3a+
oDiSGIEYXE52mTwaFlCSMrgXqTAhrrGSISzlocw4UWpGYZbJj/nm0fxMYoU+oSOH+W3TeE/joO9R
UbGp0uyiqL4RIboxIjsuZNvqH2TplQGQO48uW6H8LKNoZelLb/jT3zPf4rpwg6xq+D2j5n7JWmmr
ltJRy9NjGPlPVWJuY8gNDKoyQJ19u0//OtqQKwHjoVjBDAfI1/Ot71pmArvaAxFSWXYiHXoJiLsT
M2GZQA9ef7v+oRf8CbpfKs4AbCfd+FkIH3WvHJI8wNrY2zUnMf4xrg0Rr9mYBWkNRb7YcmEiKYPU
Ht19OnibYvjb7h3PmbOVzFzWK/JelFC6dtRob9bfhODBjzf+Wtt14WCcWZndBX5uNTUqJTkc004K
O4hyoMwqr4GRl3eMSoQCcox2wSyeAAcIDdwQ7hbJp5d8Y8WohFgroWR5Kf8a0aZa6Eko8fumE8dy
+vTCfao+JsZNODh9s9L0u7xn+CzU6QERohRgzR84RWq4YW+wYUKlkJfXh1wp7ho1j+02lmGpc/dy
Z6y825e2b2p0gK2iIA5o/HxlSEpGpZVw3ZjA06LBuhOTdG/V0ufrZ2ch+QBPA68QIR9DF8PxURFK
Q46EFdnt/TAa+8z9ed3CZTYwVfPIG4FYapOc0PlCfBrQMmrqZI5mkGy61mfsxO+SbRaPr5IU5C+S
scqcdukW011tEog/MPdzxKKmV1oz8kB3gkA89IJ1W1jKc1jq963vr7WlLtcH4pq0gF4pnONoPJyv
byS1qi2VXLwONq31TVW2bnPs1O/NGgxz0RA1fap7qI1ddEkCV4IzGJoJJ2++9vo3tzx4zVspH8d0
5VBd+gQr+mNofnlUiI9qccf9LJVfDYS4+35/3SUuHxMyhTzIECnmgfWcN78qtR2zuobePuxvx/pJ
T/eC/6X0boppGunWW4OOLW3cqbnJW06CROalYVM2mIvzwRnEAyR1ezf4LvQ3dRjb15e2aAvcDsMk
0Fcyp3Nuqx0hRuJUc/GKb7UZ3qja+JwpJRJ0jZ0r/UrecRkkZMZzxGnUj0kyGLvOrWkChCTZdCt1
XWIbxq4zP7tronBLZ2mSnpMn+jH1Qmcyg+tpyLqIl0P2WxteivDOHzbhWrhb8jkmuOF+JQmFiWa2
b5JUIIpsTFakZ90N6DE8X/8wlzGcRwkBnFfkRxSabVUjFnmaF8iAw/Sl559l991TH5XwkAyRzdzH
dWNLXnBqbPZWoI7sw+/AtWSOqh3AZW88a1rOUMgBcvnrppZcAHyIBNcS6SfQ0nMXqDuzSzWfjSuK
0I7LvRVVtgZ/xn+wAhsm3HPkc9wY51YQgtRoCce5YwnPg8Xor/UiGH87/TVFUdKFf43Mds0sOoFI
i5GRw5kdquB9hA5dWhuKX/w44AcmnmUAhHMwSprnlREFmDEj7RbAt3BDBaOyVa//bjT6vey5yfb6
7i1a1GiBEu5QPJw3fn3NTzXR5Tpyk1/TdV4ZDnBPocs3dba/bmrptFJE/D9TYDTOP1SrpnUVZmCx
i4E5+EOBdoAFc3S4YmbR607MzI6r7mpF03SYceOt3n5r/Jc8eLu+ksVNoyczIbMN5Chnjm2F8FMG
MYzQsvzchrtaO4qWa2eQLQQroWFxMQQfNA9hsEVb8XzPfNXNOyVhMV0V7PJBccI4+dqra6jsxU9z
Ymb69yfXUAxSXg8nMxGDIbDD98F2kHTomlcyx6VQStrz73KmjT2xE+hGLEsRdkrNPyiN+QY17X/5
/CcmZieVQjUiaQ0mWu9FCx4D63HsV+oty5//zypmn79SrabQJkeupAhO5Nsm2hcesn8qkzurz/fJ
Xc9rH0SeP+uZPyNKK+6qQsVYk/qMLHcV9Vt0T7XvemNuaiPZtqO6KfQmdMKsvYlG6/+3n/OsQTdC
ty087BNeG/kTbNdutdZdWPFybfaCleM2iMwcGzE0b4b/KCI/ZqzRya/4+HxCutCzDnEEjEjexqq3
rbnT5KOxVkBa9A2DMhWsfyCl5ggXRRx8X+qx0uXvbmoXw7aNn2MXPptoLZ9bqA/jGie2Zq7uS13Q
Gy225L20a47BQ/aQfaajdmMgKw6rIqIszY3x6XrsW/xWTJqbbBYX1PyK8pG1ogaZE17FT0qxjZPf
xloEn373hcufmJiiyEmUCL24VsxpaEdP38z0Zy/9iCynNV8hrrNFdcW/F+pR0y7+WdAsxLp+HUtx
wYLyzJYCW/6W3oKDvBf2wcbaK7+u796ye/wxNgu0RgtnWKfypi0FxVaCZuP3vUP+3Wk/M+3tuq2L
mcqPpOVkZdOPOdnHqO4rrfIxJg43yVZ0gjfVgXb4oT2WN9HB+izY1ha9v6OwV/blS7DJ11KztQ85
c9DK81qxyNha/39Iu9IeOXml+4uQwGzmK0svs08mk2W+oEwWMIvB7PDr30Ok96bbjdpKHt0vj+5I
qbYpl8tVp85p7AMADMP02Z7HvWF+JfX9QP7hxXH6IaWwDKxh3iQWrBFuvRfuzHwgrXZzYxyv76vK
Y36j3E721TWTGuhF7GuXRE38EewGLmBPS3aY+rByDhXDHZoeYt1VZLrrAq6cC5m8YjGm1K4d2I2b
/NPgZUdv+mjHq01onWOszkBrSDSKDETxDU0pNlfx0qYJmG+gk9bsSvJcr6OI3p60X0FC75fj9+ub
qwgvMuxEX3KR62t44WDrnd0yaLr6Q6G5ilWptlIKMUTr7GUoYUavvtvgPuhu3B5ElN4BNKaAtLeq
94NqWVKQSYo61SbQcwLlfe92D1X1kYiX6zu3/uRr3iGFlkEUNUpJMLGML9P8bs6KrGezy3RyvmTS
oInGiZMNMECn7tMyax8MMIbWRvqcAD02O/Yt4491kYRZqdJ+U5qWAklDidAzBtOOVX0yy/4uK5Jb
151vCovdNJ4eLDX3K8OJ7ElX3A/b/o8s38XzCI3eNT87Oew87svehMpdkEHPt9C/61m6T8tlZyxx
WDbZ/VI5CgDbpq8ggaCYD8CjU27Zm0tuTUW2njh7jBwxRtywfBB3KaLJ5lV0YkY62FZPGy+bsacd
G3YlpUEzsseBkbA0f6Zeq9jGjTYUrtmTLq+0jw5efswq0RCN37TUZ2/ls3MU980BskXkiBvoJpt8
42t2VKEDNr/fiV1pmU7TmYOewq7RGX5X5oHX77sKqqWLT6rP+fBPu/qnmW2eu4tlZ0tLNDSzY9AU
ADxMP7dVuLQgzVUY2opgp3Vk6UgYGucV+D+gSkTyfZqEY/XcLwdUWiJwQiYp8r9WpSiw5TGnJtef
dHIUrDKpRcFQK2iLXyW91fpfU/eap3GQamZ4PZhtfbX1wQs+GiBT0Ts7N9X0QzcV/RrM8p0b+yl7
I/QunqEGTUKaqHjJNuPLqTnJScrKNeu+hTmBLAXq5kVKfI0+U6CMFu+OVlFd/uwdR7HIrRfJqVXZ
V9Kic2tz/YRANE37AeS/OQArzt+Syq154Kkd6bIzKzfLO9SWQMX3luuBnj7lsyL32rp81po56HHR
ULuYcUP7pE8cgZhV0ephqOMPuMOP111CZUK633il1bTqGlzZdQz+YgLVBdXjbSvyYnxH16HaC+UM
uRiGQo9gnOLwmiAcMdKvrT75mUpHc/Pg/s8Iim7nro3iFKPthIDkzvPb0n1kXnpkKMJO7632kjHj
meYqutPNrQMgFO1OsCNCUuLcJAfYgMYtvk4+vzXek1WH1z/NpiOf/PvSp5n0lbR1TdqY4xyoxx7T
HL30pNKgmKmqR2zbwkgOsEJgMpeZxhwM0I3MwFrQEy18l7RP89gfGovtRapqa237w/9syaKrPZSJ
SG7Dll4j068/exi2zlT3sGJB8nWvI52BrhOM2MWAMQ2fZj7mUZhSP2XT78AfhdoEUCeuDFRHO5jQ
AYjkYH62Uz9+Dqfv1Y2T+fGuPPLPyX664fs5zI+xX9yoQMCb4fzEthRfudZ2GFfHGud1oiYB725a
MgyXga9ugYpKnReHEY+Y6165cV2B3h38jBDlAjL/AmTD7SzFjBtA1wXo4UJreAb8EKz8mvfpuqGt
ByFA7CBrAwIXQxvyMBGImbhTOh7AgHYfWXO514plF+cY8m2WQ2f9RMf8wUZdK5udu8xWQQC21gks
EeDGUB9B+JKuZWfRRz5mANRYvehDsyA8MlZW2z6voNe+kkNhjn1SbO7G0VhHA00M/qzsOzLugKcx
7QA1hte66ZFjXjbmKGb01X80IzmOY/B5qVykHEBZNgRCiH3iQy5O8f22dvB0MdJFvOTekiTrRQw+
gYfisdt5Poue+G7qoCnkAxuVP7Xvw30jQPKiWOBGaMZw3yo5iy8HN5VCM+EgvI4N9P6KuC98b3kf
Z2gKKta3aQTaVujCovWLnP88/g/QX3TKHo04ZwZNwwDsF6x1t1De4DfaPKN6AHoBlN3cWwOpXECW
7FtGCqDEnAEcMIld+plK+W9ryzF8sXKzoNMFSsDzn1TPRC8nSBsGg/3dFi95kod5ncB7Zz92PMUH
3nLWU2PS/dSjy63XDoxNyQR8lGbPAXEa29fS+f36Vm8EWYzKoFGMhxv2WY45XKAW47Xw12YecvDQ
4XVTMKaFxqwdxczsXVNAg7Cd2p/dpOJq3wiyZ0dy9YKT9JwPDvjm106BPT8ZEPgYnrv2A8nv0ubI
VY0clS3p8xWDMKCAC1vJNN7x3vGbrA0sqJsMWfqUDd6+JoPiI17ck8ATAHW09vnBO2PJcKCmr9xm
WECNPGhvlgBBXBVZuggMGl3/hJcv1dUQptQAE7RdoJyktSUj0814NWTARQwn6MkUMA7tqOQuNnep
9iWJX1sEB/6ZuPvJCSp2q00RdfaK33FxaqXfIXltlwPy2sf4HU4W+5TEu8LbueWTNYZWfS+oH/M7
F6hFIxJ88Cm78zRFIeLiI0s/YD3DJw7VLiD+m8EqH1gGFABGmvhgYfO5DYY6rudRmcRRQ2zF9l8E
Bsno+qNOjMZ4iNnZCKPdlEZZfdNMazV1h6lObfp6fYc3TdGVLwCppHkh5trGXk/AvoeSgIZxhQQ+
GxUNC8kQxrGieLb6zFlxbl0VCDAx9I4XLdD856uieeVaSUPyYEI/sgPp1eele7u+mm0TALMBWoaB
Ojm/y3QLMwkr73k6i2Cewtn4VSRfrtu4nK38vY4/RqT7OG3SeGmcOQ/01tUBTIj1NtLMpP9SDh7a
7TSzDkm+6C8cFaxdUdeY4ffmsorcseU3ecFsxbvzctxE+kHS1S1SstTM0rFqEro6tJYsP6ahHd+6
w0ucPnvsKLwd673Qce+ZHTSG6gesBi6/rItL3MQk1gVPL+lya3FL/AAXEbAzgCKOTOvo6Pd2C547
5lda6DWBOwaT+G4pxcAvBup/L/+Pdel7aLM127OAC1f6Pu0eFtRKCHsHpfo4ftbprmh2baNY8baf
/TEp7ThmecXAAUsJzPityD/M9X1p/bruZpsHE7Ky/7+n0k1WCX0x6tUE0DZ68x2UOSV9HJb9oMT1
qBaz/v0k2lhlpdOiwv6Z2fxQ9W8adLCJkkR1K5Bi+AoaICtWDdSb51bGJrcaL9XwlerbBF0U45HN
X3oGpR37doz31zdva0mnxqTNMwrbmQYDxsYY5ePkOQPnbjMo8pyty/jUiLRvMfwOdzGMuAg2ZLgv
HWiJWb4eH68v5rLHDQeH7tLKaG6v9LPS44Z2PFnmFoGzth2/+j4Noz/bZWgbUSMIFNJeClMPjSrx
MSncN+FsPqbTt6ZX/IzN5f75Fb8JTU7cRICoDjrE+BU8A63ytwnz0Bin0cLri92yAjQyCGdR8QQX
vuQmnofI6eSoMUAsyMpDjz5oU0j/uqiBHUVSg+FnEK8gRZV21KmHtB0xCBu0CaaDva8tSIfGTDEe
9zt/l8MiNINQbwJ5CZYiOcgMqm/dW60YupYFfSEKyzeLih5yIsbKx6nDrG+1FE2U5LS/p3SpIz3D
6Of95LgQDwMJDRU/gboziD9kVeJh6j1LexR/C/JTbwsb+mwYGyNRZXNd7Np5rurIomXX3UEcD12g
okQvKMA4bm2FlskT/R8+FgU1Fd77v+dqpAUWnBhaz8DqJQyCaeKoNPwJEq39/LeQqfVzoa6A5z2o
aHQZ3ljXhik0FxspmqTf1Zn7q6htFTZmjQkXXwul/ZXACDqI8rMl7q1UAzsWUs2qvWVJ6idcVX/a
cm5oFAB5vPLY4K17HgOdIe3FsoCug3UkD6GD2RiN70xggp3ErPg2W8vBYxecqSjigtxlvV9Ojmus
j5WYZ0SnfC59Wj0PxdP1k7ppAARea1VpHQCVFkO9AXqOBRZjgwWE9Mes+/4vBsCogkc7YoHc//CS
bEo8C1RDy+j+8AodgtHp7F+3cVm2gmt50NjC/9aRKBkRVaGgIposA4NKG+8NFnkE74gy1JzQtD8l
2RgK7Y5T3UdD6brl7e37Y3j9+8n3GeoE0iwFSGBdwb+BKTOwEqI4Nlvudro26XgabUHBHoe1JeQr
SI9Cc4o0au9mW3HbrtFSPjmg2AHvK5pUSO8lT4it1KXZAobZxjXQCBPfpwZPpfFzM2RP3pQ4YPQu
7nTwpl/fwc3lQYvC0FF9WwlczncQxUariweYnQfojBjCDPPMfS8q8xPXflw3te6UvEK0dsAD8nv6
Ug5AIrVINbcIdJrwHkZGAgOE1F2SR9fNbK3o1Iz07itaq686B3Fujs3BN8cpKN3Kh17UY9YXh/9m
S7oCrdykRBtga+BfaXHL8/sC8p9c9VjaSs4RtyGfh0ES05Dx70nJ5tbEXRU4dvazh8SG0HvfhTp6
71h+mTZPOS/CSryzRtXw2T7auNvBZ+xgCkMmZtLjsuTOyug51GbgxHdu9Tg7ENM7EvNnJQ62/ayR
j65qXHwrb8eACTI124JquTzbZLEKHMEr3bLTpE+YBvL4DzHtW5rvrXF3/RNuhhAHo7M6aDXBjSYd
gMoaUlcQmBKd2QGI2xziRDkxozIiva4gn8Hh+zACHZ9PIwCPbqkCcW5uGe4qC7RryHLlOro2u960
aLhJZq3/KRJ2rMc50CzvQMc30ajo7LYeIhBW/J81aUGmjqfVWCEq9saCRFrvIxS6/GT8Bgrwz/Hg
PRj25+vfafOBjiE7yDcTwD+Alz+PVJj310qmwWSV1s/jUgZGzV5dWn3i+uyPcRHa3AjX7rQfm19M
bw5Jb4U9rSO3UTUTtvf6z0+RQkw8ZHNRCFw7nj1iygHB5aETUW93UaFqj2xsNDpsIHxdGcHB3Ci5
Z9uQRZQxPCeZaFi3+8wNU/vguGWY0DdtDK5vssqa9FlZT7thKcFw7eSx7yyvIvkyJZjmhhZC5d04
Khq/jVANNk9g0kHgt477SeGzrRt7ISPoXzHtsUe1pdd+2N0HCk6268vauFuBbgaqALcPaNXl8UVr
ajTWlCs1q/2FNx+dEaJ7N9w6GAU4A8Gj1NeKKt3WPhqo0BHc6GAbkEfladnr3hIjahbL0ySClE+3
JDr2WTR0rWJud8MXIaeKuiP6BJiPk6UYMevfJPpKCtz29HZCXuFPfQ4fAdNHnLtPDqS0rm/mxjUO
g2j/Y+gZrSCZKWhJqinONVxG2Uj2PaBJHQrJI87ZdTNbvnFixpPQDU1LartbzcR4FmXtfQ3+nprs
JqKI/1s3HKBBEBe3MZRlQJ7jPK4Iz+6hfw564KVuSOAlWoHpfU7E7VxYz9rUsmfKZvN7LJxuBzY4
DGpkDiClVupwodjaS/gQoG3YWjCv4lviUJjnv0VLKSk7auC3ZHc1xZDb2EHAcc3dIZK503QENFSx
PfHt+l5vuuuJ2fX6OkmjU8g0T0NKkL9P2rOocBBT51OV0r3mLU/CzfyRV/9wJE9XKu26rpWGO48w
yaY3pr9BZ65YuN/0NzYI2b3Wh2j7f1ujFNqWNhascmCwgoJjX3wWy2sZQwkbw1Zj+Wakh+vmfp87
Kds9+5TrMTrZUzueYrPlZhHU5OdUR9OwJ9Yx8e5c7+haj1732pc7YRe+nR1HFb3lZkzAJKu3CuiB
VVO6KvuxW6qkght1Ovh+2kPnmruBBjq42kbV4PH2QlfOMAgjINTJN1SOTuigMWys6dR60FmsjcZx
ZlFXWqXfG/F3K8nqCOPw5AYD5i8aRrzD0e2cwBSFh0s8LY/Xt35r9WRVs8b5AdeEXOnzRozA2tzC
zsc0cm3IOmX7rN1RDdNV5bK/boysfiN/5xNrckWvysykq5mN+hR/7A3uawLd/b57RvAK0soKxxIs
1Q25FylYf0MSuEeHfayzOwRprQS6zc+ephB9XdXsy0bK6SKaoPuIvhTAdHIoMVuIazvYhQndKMDu
H3E1KDZ6K0SvMrm/GVsptCrOXdzL47TRujVa5czNQzSq0wZQ+/FImkWwHZh2upfru71lEaOSEH2l
gJ+BJvvc4iDQp6A8hkXWZI99AmRqD6T/vRgMFsZJ1/p/b8/z0CTGWYIUoKwmOqMZBV0tXK415xDt
SrS3pVhumEEeizRW2NoM/qfbuS7+JGJYfZcTpNXIqVdlI/Ft6F+dJRoNdIo/T+S+TJHPf72+vk0n
QXyAI+CsgNvn3CQGg5M8a/AFi9Hz47K9AwWaIhXa+mRgxMA7bqUn8OQ5NiM28sVwYQKCynpx604f
NLL3VJPvm2ce38hGR9SAIru0EApgBuby1jOf8Kfc1G5EKl5mClnuvn8Ao7ri9trcNxfJHcR6TLwa
JXN6l4zgTMehN3vR3rZO5d05i0pQYP1HLiLLiRHJH+oMtYB0gBHbnkIPsH0ty0NBFHf/ttuBCQON
XrDXwRHOfaBATsmzHLoBg1U+NyNYjLz6yMb0oMUrahrsy7V3O9o/Xe+f0h1UPcHnv2oSmrKWumPz
1IuZh/y/N8OOfTU0x08bshsABZ/6cl/ab2M17ROQz1z3+62tRR2FgJEdXOxAD52vGWUTWxuFhmIb
RAjj/rjgJkp/XrexmVieGlmd6PQ8T0urjymMDJrn+VONaehEiwobS81G6JVM+wUVUp55z5MLYsqF
/fiPP0Dy0gp9N5Ay4wckWrmz+N5dvibxgzXvuzaJ+uaZ6B+p+QuNyut2tw7H6bolv20xKEFLE0Ha
zqqdZu6pM4XXLWzlq78JhW3UAnS8ss53tkmMxGzbGccPAnOmERnDa6btLe3Qg+WiYCpo3VYIQyEK
lCar8hfqROfm7CVGgEsRwgwDKIQREEIraLO3SmPR9XVt7dypISlHbWubJ4BDQOK55i/9wj+afFHc
Mluej+4nLlDwIa3M4OdrYVZcmHRAtpZ2Xyj6DeKJ/0sR4dTEusoTv7f1rhDl79R+fMXt5YJMDO/X
oE+CTjwJlSTs5sc5WZDk5F7u6QK0Qah75TdGMwSAj/sjoM+TKqFSGZLcetIy0g85di6Lbwz6OhT3
TfsBmNXrLrD1fdBGQI8MEtyXckNTttDFiSnObEHBAqB9rWtxGBP+fN3MlqeBXQnHFBcmaFYll45T
3V4sF6GB5pl1C57z3k86I3u9bmWrZgeUKJAKwDASB/It566gd5nL+xH1JNZrb70w9wTTyhrTgxlz
EeOUQjj03YS4opibndcnUYIjReskKHqq8PvNaEzBveMBiOfYugydMGtnRH29RMhfOsvnbJj8fELv
F1wLFYitRs0D/k74Xs38NluCanFUv2A9vdJ9vmrS4rpBJolNlzYjRQPQyCgKDRhxiRqOVzVIZhxR
+L31yy20o2XmBBLA9k3SD8eYGIFNVTz9F58drVm06Jx16MHC4Zc+OzVBCQMYFQ/mpQ/mrH+YEutv
Peu3CTBseiuGFIw955+cVDqgUzaHgs2cHOsW4l9sqL9f96uLo7h2mPHSxHPThCGZ7j2BNDcFoQkH
8+M7nZ5r92sDYiD9r0eIfzeyURZC5F9l4aXMKOmzfPQc9FRm67YSHuBJbmj8/USvZGW97E7CpTcO
o2msnZum5nu8awDst36U/G+1WdHaQE1pxW2vsR90dedmOmZnXjXATOJ8YeBCKGJfQK5XhVu+PGdn
dvAyPrdTO10F2CXsFLwNNbFfpjfITiwp8VMHtCPeA8ShUDgrBkXgvMgJJLuSawN/CaG2eLVrdRHV
uoAPnp8VNBomy7fMDzrXgr/2QgAxfz85IG4A1eDzlfIpZqCRxYwV2nYoz6PH2I3oPXyKp79tQYOT
/dSQdKE6DMJi5gxDrVmULy4zydEhXnU7N/VbDm0Axbo2dhJZziqHDJWgS+h5r5V5b5gIEhCT/qQD
U9HhEeWDmtHPdH5vlq4fWyp28Y0TjccbmMsATcHoiQxTyF1Doyzrkc0BBz0Ogz+koccB4ReK5+jF
/Yq9hFOCbwSzPHjuSB+NDWMjKKSuAlvzbmgJNLZjTH5luqki3G+tCK95PG1WdR6AsM69w5v1ehhz
rGgGuyAD3433bGJ8qDEVX2tzQSd2JOeAzJXlDGxALIzdPYNwFEFvKG+X3XVnvyzzrRt3Yke6vaY4
hXZAifXECw/zHCz24651I9Cr1s4N+MumGhJWGvS/K79fbpmpOAOby0RjEx6ClAVw+vPt5F4lFtPA
Mr2MRAAlRmS2IoOoJBYv6gjrKv+YoVL0iq3egGYZzCRpGljx22iKF0uvwo4Yh6pWOeOmtfUiBt82
WNPkgSs2iUkbKQCHHtxCr6tb3Xpn7CcEJ8O0aKPrX3Dj7keljqJrA5Q6pCwkhzS0VhftgKWZjD9p
pXnnqtoIm9/oxILkikKfm6T0YMHNBpDuDv5idB+svFC44uZCQHCIjh4SWCCnzl2hYxx1OYyqBS1N
nnV3ejGZApm87ezIFKGoYENrUAZQVgz/dwlAYIAq/oe4WnxeoWW/YF7Cpy+cRxiJca1796cOWkpe
dorqxFboME3QHCJVdUHkKF1l3GpFbM8zDzL6mDlNwMfvDA12fVGEjq1Ab65T1lgmMlK5itXY5WgQ
ZsCO6d4vtA6nyvFjcEV6XrEfqOGzUnWVXc7E4IChEIihaGwsqtPSxyvAWMtHy+KYcDQ/g44Q1fCy
f3ML87bu7Hvet06wWOlHp3E/sHEafTtPjWNjjfpNXIqjbTXmru5E6SeG+Xr9fKyWz9Jz/DKAXJBS
Ao0HhjzpfDS1DRqsOQZRzGhAfylwWj8RO8zrxwDfz97HPlX48dZnXrXS0dwGKOpCXj4pepuhecsD
Dom8uH8Htymvl4Cp5J03F3ZiR0owIWWZarTSyiAeXrvpaeBHHQXF0j7U3r1R7+rxH65Y8N6iVLKe
HgzAn59PBufV4jHFCwA0kNZYBpo2QlVa1dDbijanZtbtPcmbra7LWgPECoHjPY1AeHVLElLv43Wn
2Doi61MDT1f4KyYzzo1Q1pal1zMOoYCHOL0vG8un7gEls45HqYoYZ3NFJ8akD5XqTdWWRYaoY+m+
ELeE7VtQeF5f0dadc7oi6QDmbdK2GmIoJLB3mtsHHD2rtLrr2CtRgYQ2HfzPeuSpd/AJ6lD5hqnE
+FrTw5Q/N+SjUNE5qKxI0dJZNeFaG1Y8evTqz3P9OGj+MCpi8uYhwksTfoDUGAWNc0ewkmLIWIkc
PDHB+tf/1MHzD2tuW/m1xnYgzg7orMoPthwCc+f4XABmgjdIMgp9QlI2LhwCyVXkFcLPmiSiruLF
/vsdK0e+FeKsm9CVxgixtIM50PSjMHHbCYhn2qnpj4AVOlCgQokmO5Iq3tmj1aCz2aNbjWlG/r20
+T2mCnfDjLlbMfrC/mUL8Q9bjncMxH5tZCsXU3W4+OMxS1FJ4J0bdiDVS4xfOSBQlfHKl0Cr7usy
vH42tvbbBRQfDU10/XATnH/k2tU6sXQFTrsoswNacVaQm+l0X5mFirJl0xRuHDwbgfpGDnhuykJk
ibmHxVXNcu/NMbZa/+i448v1FV1W4GDDhRWQkQOSjxfWuR20AJxSX5/jC+RbQHT+OnTsvh1+zvEP
cxyPNO1SH6qAgW2NLwabIps0dagR3R/s3lA8iehWND31ZylB7FaxEvDLQYrPJu5rn9tDfYhb1gEX
ZbvzixVPRrzDeDvHuCxx+zKsDW/4Bs8cw9kzEjCd0KHQAqQERvUByNsOWtMGy3wtbj0XIPMGMW1O
x+rWayr3vZwX78PgNJCK5sKgL1m8tlowVBUMZdx+FfhXMj8Dy/CXQoA1p0urJN8lmjV0Pqn1sveN
dp7SZ+4VHU7fHLdTkGVAxwQQOsx31rKYddSjfpcf2satn+pYLKXPsqJBRa/u3MCd7HonujIokw5M
Va1V8cKfUrTT/FmM4sFrOmPxHWfiPzQwd3yZ9bxjPnOFzvw6sfCWmqwFiXQrkh7qUDVxbvLBNUPi
JvrLKIYpu++t2Xky0tKbom6oR3AyTqR4zAn4IEltJuimWU6xtwoMa0AyTo8/WQPN+xvStWUSZaPp
PhpN2RzRIHV3UzYgJ4gpyNZ3ogXoPfTmzH0dM5F0ft8Pxd5oumpXWrTmu8zroOhImDXeDkk7fYsB
ke+DcdLqKLVJXSgO5laMP3UcyYubZVyAg0f0LUnlt/FDH6PyTnyaK677y2YojgtmS6CwghIpODgk
Qy2GX1NjrV7O0yOvDqkbZfpuFq8Ucmd1dhu7R1M7XD+iW5Hg1KSUx0x0aF2uodzSQNy8JhhIHwBw
Terl63U7m3sIlDPGQIBowJVyHgm8ViwDL2Cnm5rDmFr7SmSvmel8qHuVLvH2Nv6x9fvvJ7nZNHNQ
66x15sU5GPRdn5+BCwpm+s2qo2WJ2hxCFSqWlo2nBapWeOFiGm29LS6ASHqfNKwVqAB694l4qsb7
BnLa6TdU9zMMbLToRH3E6fYNFA9qzIyRkOVfuuL9+jZfJgrnv2LtApwsfTQaGncpfsUASjg9fmnm
POT6FMRpONafUxawVvFavXQgWATSyV3f9etI3rlFbufZxNKOA91qB7XQdhbEu8ZYZWajsgs7uI2B
R4ZQCv7j3E48Dk5dLBUSrdF5sTyw4IAF6NClAAabmOQvST4GqYmnXceaI6uEiKDARRWR4DJ9Bfxn
VdZY1TsgNbz+/WR7F5qjQ7OWeVnb3iNfSfdxSfuwm7UOpCczSr12ShRRYWuDAU82IEEBi9jlc5sQ
aK89pkO2OXGmwm/Kog0SMcZRXxs/rzvPxsFZ9xiD9xDcBuxbzkBiYypKI8fySvGJeT9zzGqZDXxG
+6qV34b5YSZ386LSNt1a36lR63x9ehkXSWPBZSd7OWSG86VL+13VKAmSL8ZYgNpH0QbwffQgXFSi
JDumIHFltag3eIVflg+N97FE2lw+UlB+NFHZ3pdgur6+o5dRb7WJkap1S3G3S4ejFHnv9Q0OR1v+
bNoc3OYPcTz7XFN8uc09PLEjHfvY86q5cLG2pr2piveujAwVxmn9DOdp+vlSpO1rMq+3jRJL6Zrn
Ra/8aa7/42ZJjkBJ60LGAYvIweCMO+mYM/rsFreU9CqBis0webJf636enOOyphk6RVgMp4+a+0Nr
HX+ZjiYS4di4g9qU33bkH1aHE4VT7K2cLPK0gWeKfhopKtiks8K0fJzZAx/YzlSx+m+5wokdV6oh
j2lrznoKO6nBbwGuijqnCBfw2V73bJUZ2bOnYrB6HWZ6bUBIplEKFeq6bBXVnI1a6Cq0gfhgo3EI
BS3Jzgh5DaZTVHVrNi7oBY2xtRNDAkU1u6fGFLZNxqKc9CjMUaE9MJ0NkdnM/I2O5XBLgIFmYNqa
VYMxWw6EQUmcahRoLxF/Gkeb39MgOe9l5vBFn5ex8ePRcFtfby36rXLm9tFmwOkFGvoJyOQQdKN/
+AInOyOdeddsLDxSsDM0Hl6q2PjRulboVoon3NZCT/dfOvYGb5d6jvGd3fEzFHF9ozKCWDwv5kMK
6lmaf5mWf1kXwEFoWgEhdPEMTmqW1ylBgZ0xGu8yods3lQkCr9QpbMWZ3IppGByGTo2JCx1J93kY
6NqiS6rVVN+bd00MgWvuBNe/0uadipbf6sWYrLgA+6VxnnWLji6LmIByASPAfCD6oRt2ZhcZ3hNx
Ur/rFbQFW9cOtg/owlVOG6r35+vSQP8x1xNK6/YE3jejwyDQfCwtK3J4p/hal49qCCigSWCbOsb6
PTkjcnNPQGyUcLRNS3/RwgUof8P5Csg5H29483p9NzcXdmJNqlG6JWYLyhLWUhStKd+beofyYetX
TLGDlwxByBZwXyOjB9EJoo+UbmpLU7R8Xdds6yG1u53plSHrW79rtSBzjXCcP3tA08xiuo8LdxdD
FfHv14ofgCI2RsdW7zn/iCV0bMBKhuswtdpdXH7vaRqWujjqngr4t3XGQaWBJGWlZrhoFrPFoRzD
jSto5nGg4w6EpF73ZNM7iHeNE/NdV4UE2vKalV+XohO4IrPt87VRJ5kw2s6qYKLfFgMJ5lPZWn4L
GUt3CpM2VWzlRtqOjcTjZP2g63TTuTkC8YZy7sCJTHoqbgVQ/DeZ1qQjqC5we5gohey7jrYqTP1G
eAFAG/pKBOMpKHFKxxD8NdVUrU8SO7P32kJ3NVOhJTZNYF2gGNJByyOjuganzGd3dnH8luQoCKpD
6N7+tR8aJuBHAGyut/BF3tzPwlt6GzdwWR6IwEjPdNcwjGWmsSKWbJxuTMCh7wkMPVRZLvYLE705
SRxE/gww1zEJMfVpV88JUdjZfEu6Dl5xQLZscMjabIAD5ti1CsrZpjkCufAiAJLmb/b8yPLH2np0
nP0iut31rVzdWs6hMXD6exYBNXn5awEX21vJiAV22jfNIrccpSueKB7kG0VXY5XmRAHJxgzSBWGs
08QlsUscLpekfjPvq+ppyp4dSCzZewxgtc4tIbuFWcGI9NP4ilLb9VVehBMM/pxiHVefPUmuHU8U
pcvXMV5MDPB+l7u3fNiBz8lPSj3qqwpjYIoDfuE5kkkpntgo1Sd1Asohr5l2rHtv2b4azXDp3q8v
7fJakAytP+RkbTb3ZuYaWNsM0l/AJblfj27ouM1N0iUZ1J4g/NS9Q/tgP448ygjzC1P1qLx0X+lH
SGmLlQ8EkoT4EW0JlmMCVgIwytKfi/1dOO9zet9NfZBb+7ZXJOMXUfu3XZxLAGBWviBpl6k5pznK
40BvG9khcT3fq+I7kr10NMyc92xQ+NFF1JbMSXstKgxkaOAdARpm+cxnEQ2WcwN+ex/QASQZ3q/r
33bTh1C7W0OdBeSDFK1ZxzKPtjXGtKFINouwqh8WfQ9piX9ZFkAP5nrXrr2lcxdK2VL1FoMdUb6s
h2IQ+wlaXlTcU9V05OYO/m4lIRMEVlB6PNVNmTpNJoA61o1ATw6mFpbVbo6/MfPp+uZtucbK0oE+
NeKbK3eq2QwxlR5kOJCniDo7dIznIX/UnTFwjbu2U5z2izAKxzg1JmWBBh4ISerCGB9avh/QRIHK
gdUd8QrsFB9LZUrKHIA0E1ZpwJQ5Prjz90J7wsCfwsaW4wGsbKGoCR13S66gGmu3o8rgEHUv/Lyv
AuA1/JpA1uqfVnNiSXoyZpiJXLwKlpKu8zWz9I34YRi+XneFrfB/uhzJvzMxALLGYcS2mC/MD61g
vmHvDeNjOQtwBj+iNHvd4uYGnsxJSvEQl00C+mnMSU7pg1Xtav3Iio9EpTi74eIA0EPKBqhUTKvK
Lj7V4OKqVwC9a/0ibjSg3GEfB+CJdff/OLuO5ch1ZflFjKAB3RZ07WRadqQNYySN6D0Jmq9/ScV7
d7rRfM2YexZnceKEqgEWCoWqrMxPtkqit3B0Z5YRELoiTxbRfTqPEnIzFM00D+NkKrPGSHDRM3oi
2rAByes+C7S17ijB3ztLTZAWYyyAGGQmVgHB47m9SaqHTlGwh+Duc3rNcDCdfv0rLRylmUkPo9qY
tcPAHfeV8qZJx1oBDUYovJfBbYaaTJyu5D5rNrjIQNJI1LMKNuZ6TG4AnywcJGNwr69kwd/OVsJ9
mz5KVGinwRPquJixWmm1jZRHqV0TSrtuB8gP7psEDOOmE1YDTlxaiHfgPerA/h2sYpmWPj7aGnil
4F/mxUNFBplIhaIZtq0G5x3t6rFEvQWpuo2WQAQstFGEhZN1lQkcoEi2IbBx2wFsRbsgUvINATEt
OOqgimrhERHaSSQ03hSGsQtr3R+QLKOnXKMrdW+0JqR/kzrGLG40TIFOIQ4Nfs8Wp07fdCAsQEW+
aBQnSUuZqsI0vPr9JL7FQRMczKgc3wfQu/vHvEcHmJI4nh56UQ88Az3mLz9Kpnsos2ayLaBi6JVl
mfdUG4I+tqah7nyv9ludHcw6ESpXaRIp9OpON17MqJFfhbpSFCsvivCtHA0oKApQKUZxrZXZBtQf
udvHqIGvhP6lmIJ+IQgYMQ8HSAl3QU8lboRMwuCwn7d2q3o1MrmSbIbqUBInMx6u++3S6Ti1xoX/
IO6iMZZhTQdopivBPQ74hYGRwutmltz21AwXSppkgueMMCMpX1J2TPwH1n1WaxQeS1mwATg2JniR
rgE7Oa/2JBWvfTU0FRQFrab6LIFLyDyF3CVhbCnlXog9UIWZ1b2mHa8vbtXsvPoTs30bovisYy6a
KV+MqbTIHtIGakfMUVW0XMldIzhtZAlr3K1LFLLANAJEbSI6w1249RrABgmgy8ssoDU+SfE+scEF
AVrAAGVpdlowOgZy4yBRtwMYlBP1iNf8dgqL3ajo3vVNWLiczn4KtwdtbaRgXsBPIb2kUaVQbUEt
QU/aBpCwT4DZWoNGLeQUWDgup5nYEzKnXMT1NT+H6hrAnGmhPRZp4RhGmVhqBiyGUHxjQGTTjM1j
SYyv6wuVLg/oXMEBfRNqBSCJ4oF3eqDqzWB2GSQnntVSdEMpezH7HFyu6aPZgGAUvLYpOiBSU0Np
abiPUP5s1eixlR9JF9/40tOgl5agrDFmX34BpIp45UORHp4AQtJzL1RVoEJ7XQSWSSo9IGAwNQNm
e82NwowK6bByohetyThteK5IczGSs2bocZjUqCdD7cEec52qGmjHxsKWAxA1rp3sn9Gl81wEqbAB
klgVsEBwSnFfe8rQp4UUV2a58WN2U9Jba7M/7u1v0970K0nJEsHvqWfxIxcq+t29ILHMYsW09VH5
lAIj01GgIe2NqLGhB/lGEu8hh6cXuyQU/L2oQwrDYmUTfvujIgpWm2iSNbdi7kV5jDdxZkgFJUKS
ynTs/PYtTNThhQXgG6IxCatd2DN1N4piei/GSLbyoFh5jC3FKGTg4LWYZ0l0FHXPv1ccTE0bsgEk
dQJjlg9iYtFoVIR98gbdncSp6+QJg673aooiV6JQaei+rx+cizsADPJoe6PoCjUhlCa5X+BPwZTp
oS5A8i6nfuCa/azOYldke93ORebyY4cgICKVQMdj9tyTaIzGSxPKEezU5VOqAD1fvl83MP/QM1/k
DHAHTUvacYKuHgwMj/ALSTqGg3PdxNoaOHdv1VGBsB1MGGHgqtBvBXJ5xc1XTPB0ZoUUI3jO29SE
GiXBi2iufIflbQIFE8AxwOgQ7kbwB1ljpomoYMQN1Xu3rh9k7d/TF1DMgZRzpiTEtASXV4CidhKU
SIRCvZC9KkromY3+oklrVJYXriujjfUzp41qHah3uGA39fGgqRUiwtgDHwk6ECggdKGXgXXt+ndf
uFzmGXhQf4OmDzhZfuywkXoUwo0xsyr5bUCBhvxiUPSU7GzaMfGZdK7f0TDcKFC9SkFyLip3aQS0
5EaEttG/K2Ehywf+GmR0Ks4RbpXzkySm8SQgJiGFVzOQXG66EVC2tYtkIdziyyHxQIkfskzgezm3
IqQm3n3hlFq2e3P3NP/z4FFq7azHkW5CutmsPAgvPybq7CrwhmAcR0jk41AXArI6gOjMCsDvBpam
QX2X5ZdhTbTk4nyhaXZqhnN/vKoUyDjCTIYmb09uR3MNsbJwBcMCygHa3Gq9aFWr6RhJmQoLhdI5
owgMug3aXS+dHD9fOctLi8EAGJ4eGB6dj/P5N9K0yYcrIOdJzLi9b/MIxExtlq15/3yOziIr9myW
PgQZAOaL0UE+NwMiLYXUYpVZQW4GKBS1shXp0x26stQvQqecRBqPHwPL3LQB/6H6uHL65tfzNfvc
N4sDQWVaW2fgBcEoQcVoNQrAu0nh7eR/103kjgKBHgOe+cNaqXnpY4LRBaks8incz9wOF0BrKFPe
IKsED0PEbmTMzOLh4g/7KVmjXFk6ASe2eIa4CDBrEmKQyFKm1uokwyqGPUYWjbUiwuKaoG6BdjUm
ziGpd/45k1BDC0ab8eaoLUoAiOmp2423afueC97Kp1t0nRNbXBQZGGm6RIct1JTwXv4jSngvb7RZ
O1D/mNCHiYhbgHRweLpueGGNqJDMMA5QuWKJnMuiZRkBZAMMap99B7lA5RxJFeRC4p1uxitZwaIt
VP/gHih245/z/RT6OsvjDqPiptxQiXiy7ImlaoVNR9t/pxgCrTEoXGEFc2agSzu3VbZjJQcjIJjQ
y9akGwgJok4r0alb2b/L1iSCyqkh7syVylhr6QBDXbZPwpup9AblSzacAbV8vaMs36M1KMovRbE1
GqdLjte/33yuuCOP6Rqw28y4CsAx5z0/yRZzFSwNeChixE3twX8IoaMI8/4zQ5D+mEMvV1a+kjVm
/YXzd2aTu1cVRFM5m2GnE0ldM3alzN/oyk5tjZWAurY4LqiUVavG5QDwrgKRbkMDYaA+QjzzU1J9
uyXMikQ3Mt6ub+j8469sKD9jh1xiNIDbBI5SRyl81zb2RN6nhqAAZw1xvf13a6ePXu7zjYPIMIeB
Z6hRALUBxZ6kPggowCfV4FYd0BzlGqpfFuWLFc5vUbykUBbFFJzCfb4pacNJ6qTQEspc6j2Wlv6v
KWi6wdWKWjfcfkwbRvNSMAVvTFJzXwsBpNKTOpRepAw8lIZQQohb9PXoduoD4zsvJPmjqwV/J0Ra
sB3TEcMvGYYDjKAHUWtTpPXjNE2Dp+dVeS8KhrbXRpn8yvuq9gqzJKAxaUvftwp1FN+joY3eNSmG
gl5fCtorKvi5bxskxwyVPAwVszEhVI+0igymeFovkMc+iTvzLjHzIrbbKW6hDa4Pg28HCivZ1gwy
TXKzJDZ+ASwj5HaBAmjtdCk4e1zNz8w/ZeGDwroN1KBwfF8gCqaTRGnw6kSMdWtsUDqHPlmD9nfO
qrJygyob1K2gY/jnQTbDJqJ+JA3DlviZrlsRa7JkJ4IMCtvXBRUYS5XBi0Nitnd+lAbtVkurYNOa
2ggT5pC9hZDbueunpCRWVAAy7OYGIPGTbIy+XRoCWu5ZOULKSTV8kOtOQQoByywddC9TiO/4cg1u
hbwP9ENcVFDVRb0DdWuwyCLVV3GxQEYvJeMXMHsqmuulBqmNkkGz8T7sfandjrHYQrkw182aRsKY
PhYg6bmT5XKInAH8zDfyKPgD5hjTQXLlyhQYhZpl/sYUNYIKoFn2KuiPJsltmlH5QA1NM46p2WN0
rA0xImapTdM6ZAKMyY1T0AzQNgnLO30iefc0AU7UWZlZ5pVj6pnZbNuyFT9EqRs90Q/ziKpjHKCI
Xcd6v6/j2ngLSaADdu4HvSdOzYgWMPjJn9HtiSorzor2yPpSqe2uAC2s2eq1RHVZyD/7Uu2/WKhV
v4qxF28ISh6bSg30fSckGQiMA6brdm8yI6OhqE1bMy2Fp8RssgdzYFDvBQOvbitZWO2hdBsHNEp1
+bFMs9r1K3mcnHYETQ9t+iB5KaS6uq/nGUfqm32zMWJmiLSBbgtA4BPzfwPKAonnSmgMzNg2kwcA
iQjUjg5KdTseTA3U97Fegf4jg3KJIYz572yKk40WC8pLJXWmaqeGX/xBvbghFoSHNAbIYDZBVKnX
fweYFwOZiOQXx6hWS682VLlypFDX7yozl0eK3sUUUxaZqOl0YqAHTp6lPeqcih//NgRJ7tBDgGvC
uxHRE63Le7dXw5nbS4rymzRr/XlANe2hwSsG6BhqeCbcCEMyim6OI/uhjRIUlpOMSWuz1hfBGaUL
oD8VvLLwisWr7vy283u5Z10nCWAYs4TGkkKMWmuyFYs3RnxEufR6cL54NczWQKADTktEyYv8L4zU
vEl9WBPM35jvs3qyUon5yVTPLhvOApf1+SEBhC9GXxzQrM9ok27dafNH8YRd+RJZH4xC9omKNoqU
brjCcn9xtf4Ugf5Ws+ZL4iRvYAgzUZWifJKD0Ro9UtbeNsVLPMYgcRto1mzKfq1is2aS+3hp1qNM
KKOgEozvKdA2Yk4LHIgUNM6/maFa5ppE3Zzj8bt7WrHjdlfuppbl6JfSYbg1ZFfBqKMUedd95Mfl
LoyAYAlVRoxAXCSavRZqgsZgRHuWvV/MTl7Sbd97kpdsc6/ZrOm1Xw7lzR/uxB6Xb1Y5hotlDFZT
5kqP0i/2S7YeEstvbPn+0B/kg26Lnm6vLPIiZeCMcmkKaackxJggamFQgw4qqHXW9mTuWWfFRKea
fhcKNa26iCaNLa6NrS8dQzAd482AuXVMI3LGpSDREr3GinX/pppnm/61oPKzuL9/n8uHAsZY3GX4
+8IIUSiFOaNBxekmXVOGWlvHfD5OjlylKYE6zu5YYKA5kza+uIYi+n+c4z9L4SdlatIJAJnCBIpe
emC/R8fpwDafEH0Iv/N9SjU3c8vnamUDV81yD7vIN6Np6GEWWoDjwzH7Fi2kLEjP9/3b62hn22cT
9Cgrj4OfksLFycNhkKA1gSuBf05iVEcQ0W8X6GTSaqd+yt7oGTfVd2s/3UNwaLwLcRYCu6bxs7jX
Vt6yl0MQs9ecWOcCaGU2wFH5OBKjSqfQKV5a2tZ08B3Bk1/DtSgz+/jlWtWfghxQbzxOscgiCTki
1hofqu/qRbbQN9xrW8kbHopfw66mwN7tE5Gu+eziMmdaZ31Wq8Ip5N7RUFAbpn7AMgfwkGmqXaIf
G9+CXUsZt6Vqx/5ttYYRuaTPwNbq4JODAL2ENghfk2gSn3WlgMVmmdM5opN3tPLyvfoAOczD6Bqu
eew3yKidNTzUxcOWM8zFVq2p2oohcacJ9IdEOkpPBLSqlbq5Hk6XAsHp+riAhm+J5FOGGVF+0/u5
0f7nuoHFvOLUAhfSBN33ZR90tBRl6YrKu9Il9y2lwaEJbI0a9LnZ5N4RA2f3a+diYQsx/AB0DUFL
G/B6bm0yiFXUqYYiSNU8S2hqV/ZItoP5cn2BCzc7rOAymOFkGE/nAo4Sz1zx9YQ4R5wcTciwTgDx
WZuxWPhOqCBhMBrodgk8s1zAFv1aV7p8wKEzn039KIYrKu4/vGNnpxrlaBU9aMzLAd9+AWtnUqU2
SNxDaw81WSvYmHcKNbzYBl8Ebd1onzjtPjuCC9MZLOjWvNz3nnqrISvMaXbf3CHW7H2H3N5OHnD/
W5kG9nNq/eNOcz9x3qOTSys0olYA3zC4+4TbpN8nmqP4/3ocYALfEC1/cCiIJs/cwgIMCtV9HuIl
A0GDB6Ks/P2L2Dn/fZTkQaeI6QFA9c6XIDAxiLK+CK1W+Zbqx77d9SEeKnYYrRi68H3OELdXgenj
XASgbZRBcNf7u0h/J6kjrg3I/Ihk8G7zkwvNgzjA2HJnLJ1QI1aKDguytZeB6k55SBzl9r20AT6z
Aq89RDtmZduQxrfqMX0wt5mNDMATngpnDbVxcUYIcGzzWBlYfuDEPKUvWE3FrM57KF3K321kd2wN
xbmwqWcGuFCWtZifH6GeYKn63eS7ELcpgWJfA3gt+AhasPA9dS7ngk3v3EcSHy9ttZ2tVDep39Bc
xjxjYRkp2mv2P5+oU1MaB4GUBrNQpAGmhumeFF7X7JixkpAtrQYvVwVV4Vmejb+00yIkfdcq+Cjk
k4BhMd/7DdQugOlJVlx+6fOfWpq/3kl4yGUNRSUNlgoVACIQ2pI1AeTL+RR42KkJzttN6NyKRUmw
X64u06ihsoOqmNME3ihTAXFz+rr+gS6fdJxFzuUCEzjQdIDFWnCjF8GkxKqsfB8cKqRa5FM1rLUB
issuAmeS879WmHBFEJjsdrkAHi4Y/GNagyX+ijJLHakE8V979K4v9OIWJSCPAN8nupYIi+j+nH+8
tu9ZQho1tDJUU5JnojlxvYLb+emscrEKNjD7jHm+mQSMs6EIGkhyBijhomx7i8ldauz0u+xhoKju
uvG3Zge0sFqaHPLbb8Xp6S2gwdS4zejvngYf19d7+WL4WfDfH8N5q1FnjdoWemiNFsqSGPezyUhb
ezoQK/xoHd/NKcQFC9u3ZKoV1F+57xdC2dlecJ4MILFvtD72IlX+GISidEar+KFo1mDpl5AEbp2c
A8dJIVfNBEOjo9CMNre1KzvpU2FlD+1G2kzeM7OIm1LFIXZ7a3rmrtugU7bCMLy4XLBDgJMN1y4y
+nP3MozeLPTSRJ9BsGPFipF6GnfTmqLUQgQCdABaUmhlgISaJw3vQN4daVMXWWoLbNhTlD2vOM1C
MD0zMP+AkxBXB0BkRS0MtJ8NgpxJ0220B2vgNvyYbsU71QusLHQcc7umBvYDF+DPzunSLs5OVMkV
g+XGKVLKfpHvzpvuGhpCyeBGeK8OTYR7fS2DX9tQ7pAwucvDTILVMnGb7L4tv69v6KVbAMMHnCd8
FLCPi3QvCntTaeoAyPxYbjem397OTRGX+aVPQTNvuNfNzZt0vomoGM8gYzggxLJ+cvCTz8eyuDaN
CrM7fn4/AWFSHbu1wuZCXIENDL8ik4cUN97n5y6it5VQsh856ffhDgMUlcdcpPBsE3i6aaGD6Dgg
3KOxldlr7bxl23gLAVRKwJrPP1IMrR6kyEAFN9nEHR0ecxfKS1bvNBCksQSrss0/EyiAbwJ3mGiz
71beBwtOirX/tc+XnMQ4KhUywH5n+Udo8dW4LQ0beh9e72wnqw9tyXq8/kkvCwSox5/a5J5/0YCC
HSgEkNMWNN6i6rjTfwkF/UgsqLxj8XboDI7/Wt6sFQgWkhG0ARDQwMZLZpphLoSXctGVxhgkkDZ5
1X1LjLYV2wyBpxq4x4R7BhHCqqW5JqISunJbXz7qseqZnVvC9BTYY/irVISgfCxMIfRyDoodbzOn
d0wHFxgK6lTx4u/gSb+BKOVIdXv47KxujdVq4S4//wFcZIhMDSpUOn5ARqGdupkwBHcwvtvDry/D
HXdgOdgPewySORi3KWi+T54I4MGWuLttJ6vyKbA6KyXAxVBysiPc18Cbb5jMGBLd1ehooE/UazdC
xh6sCVNcXgGAzIO+EGELyfQFsXSTTp3fdX4CbdU7KWwwnuH25X0nN27Z/77u23Oix4crxCnwweFF
rIDI5TyUJJUKQDWBKaPozGMCortjnzb7aUzqTcGayJLH/kMBj+Y+QQ/xuu3LyI8YAhonULOBGsHk
Z/n7QBmE2sB2qtAx8vXcada0pebEg18d6DFgBKy/0DvmVhfElZbm2iw5rnaOLiAF09t9UkavrT5a
DGguHR3f/2JRaN8Bv4UEFEs739BY6aIQas5QTKruY6Ok7drkyOK5nBuE/2eBOxZpOpUJ2DwRjRTE
XYygYvdau/8NLiEbtGVQ8HRj+pI8oSYdWF8iMB0rS1zyGYC4kATNN8AFnR4xBiHB+A6aeBGy2Tmd
JnfBfU9Xq9CLDnJiiFtpReI0lSMYUh/TAyAGE4XYUrmPtpn1Kn/KrgHNS+v651u8X04Xx53xJMsn
tdFgE2NkT+JOtMhbh/38Y9xFFviUafaRr5hc2k6UMiBeDXwt0P6cxzBdzsCGgyF9tVIxkOfkoT2Y
9xhGEmNAR6BIszYyd1lkn1WFwT8wp7DA6/AVsEgMG6ErytoCjBgvI9Dj0n4UDgakK5IwvRn1sLSB
B84dESgPu9L7+vv6Ll8kSTO7PPBjqgmVXyByuSUX4wCK2RY/QAIRGcX/DBwM4owvNMy5bukiAvxY
QtUWtLCoqfL1IjKg392SqrZM4r/mKWY5zApqxq1C6IBaOxEh9luDu9i+bvYignNm+RdRAYiPIsFs
VeuUMAdYDuho0BBkKcEaS/vFKeFscW/5vK4bNRawmUBW0jTHBy0311ez/Ln+s4k/Eekkpy3rUmhi
2LEi41YLW9oDGpOsPJYv7tbzVchcjmV0ojn5LXYsyL+jGrNRoYyB3eAOHZKVZ/HFeZstSRjRNeAR
cwp7HqFFLQpVnzT4NvGuT0W71A5VnKD7Yg0Ipkrphm3mXt/ARXc4MckFFTHEoFnKYJIw2S4LCHNI
3WOSV7aoYvipSL3r5hb38sQc531RVzMo+cJcilKO4m81dqya0VLyh//CDoSzMPP+M9nGLasfi1wa
x65G3TK9McPQVlnmCBh81iAQdt3U4g6emOKWlGmJyVTWImI0YJz8jSn+KBksMoCvUwv/m6+FQibS
r1nTh0fvd6CGKbMcrqgqkDEci9/IQXeVjLHsDEerJsPK8bocNps98q9BhSvRqrrQ5UzECcaAyVYs
yU4Dx3ATiNu8A5VrdYd3IEYjtUMB4Cb+0spyF0833pGzpijGPPgQWQ1p4acVvmIqlHZcYXZg+vCB
eL3+ARd98sQK9wELEH93bQwrvQmEHKsOIBx3OzR5U7VYIdlZvN/AkAA2ZcgY4gnOXS+goOkhZARb
Qguln9QGnzqIEjBqaZc19D8CpOwKJcXKVbO4j1BAU4iGK/XiVpVBJQ9cW4+4MvruoPVgelRiWxPa
lTrXYvz6a0flvGUMhd7PBFZbRWKitPfe5E6PljVDJ89nllp/YrhgZWnzxznLo2cHPTHJBefBAExf
UGAyxQdDGRM3J6a7muodUGIqaivfb82afB6gIWQEZUoDG0l6KvuPgfCgmTcheQxzJyD/ikvjVsa9
EMAkppFchC2NVQ7IF8fcbSekBS85s6pBshNgKK8fhLXPN1/nJ5dpUgoSADWwKI2x26pAYJqB00+S
HXTp1h+y5xSvPq0rv66bXcwSTj4hdyakXIqYUcBsACqerEptiHyurOxyGm/eTCR1eJlAWf3iuSXn
aETp0Yg8QTiE7KWufrXNHnIrkrxBlarONxlxpymlfnw0RAj3iSCs3uvdVimtOohWbozF43jyY7h9
rqOsYWOKBTPtIetGp0wwd6yvGFnc1RMj3K6mSh+rPcRvrSTZKfXgVOMa4dBi3AR+fpYYwVOWfySD
iyVNWzYhlmELJfbVEJ8CyWhUa/K2i/t1Ymj+Iad+SRS/jCsY6ktw67MYQjkvkrYSuy6NELxwRIzG
AW4zi+meG6lTSU51cw4kpLcEBo65DnNG5tok1eVnOTfDRRBBjwIlUfDtgaRnDjp6vjNG7b+LWpxb
4WKHAGaNlrVYjDHJdha/1CnYmvyPXl2B7V66wGwHpGoY/EGWwBMLGUOpxinm7CzSah7z1d2EFxxV
+tbrNZmtePRleIKxmWMIzga9GZ5PRTaSqRzIUFsd3CAcH5XYMnQ7FAikgxy8AnBqV8LG4sc6sch9
rCxUtCRIRdxn2nSrNzVtzeB4Pfgtuh0qTOg7gnoK6k/nbsf0AeMHIxYlKOnHrF/3mhDd93yMZ65s
32WeCtp/MlfHgf5AzZZLiQHinwZpJLWFpthODjesVW5JI9PqDXS71xd1CYOEvPjMOYtW1M80HXeY
uqaQEyPTkDaOlvTLFR8HKh8Lq9xrNoZnMQfyCyD7D2mt/PNDHnGeDZzb5T6Y1ESJMWpqben0ydil
h+m+caY75h4lCzBQ2tHc6/Cf9YCa9EkFloi9Np7gGLbq1E67iV+kH5g59LoPEOZ0+lfl6/rOyPMv
uPYLuZNpFEXdlcr8C+9CL3yCzJcToktgOvgF+xLNEYwS7AwqP+R0F3oKZeqKG1ymMOdbNPv8STCd
xKrpugE/IJJ2df0qaU9SvCXZ/ajgplhx7oV099wYdwlFohwUwgRjcmpL5EZRZxl2Khouw7BI+Vj7
zrTG6bDo5ieuxx2osQf4IorgemrKKEqeGIByNOSGDJN5azfg0l7O/M26qeL8XoDvAhHs7IWg40hB
MgHy84Pp05FV1hQwu6v32et151l4jZEZgPcfe5x755FOMOMCe3nyDKX5VLzNSoy8h5ZZ3GC8eRhc
o7OataLcUtxFVQ7Dqng5YLaQCxxDOQhhkvrwmOHOj7dChMZvgDEakyYl6M6fjTXej6WYSGYkFWqA
ig7M27mLgrFrSsYKBtvE7et3vXgZ/JVzeIlsQYQ6scEXjipVLuW2FnBz1RjJw8B91/1mSfROwD5a
j9K9VJJ9qaa2aPRepQVOMr2C+nflLF420bhfwcXJOEVFXm6x0r4vrVL9qPz8mA2FK/ngSZZfMFOI
p8xBECKvZh1ULNIVJvSlw3K6C5xDJYWkZmaOXQDBh1OVJdhJXifpoMb3+rCCf1nyolNTXOArclZW
eoOliqg71mVNAwyRdV9K4yLZTpqNzv6b4HNqkYt0harEejPBYjI+xeBhBSCwQEtCL+2WPTcY9gox
Jib+e83z3LG4kDfUSEim2eqgPxcEiKm1nGttI7kAZ2QSxghLGGjyCRxVpKFCzyj47A9MKRxF8cHa
hLHPXH24Hn2Wgt3pdnJhQGj8sjQwGWnFGiQFtT1JWqpDi64M/8RoPf97VWbeR9RIwCYCXkI+tZza
Km5SEa4ZZN99y1CMoTlmJ6Tn66tajjV/zXBOIlc+k6CRhlgzxRAMHG9ISxxRrlZeF0uJ8ulqOK9Q
ozYQGwVmxOYBAma4lBQo8kLNWttcX8//E1L+LohzD6XyMSYqwFINAekhbR01etUmW9Y9pbcm1Z2f
8Ko1hTaYHuiK7Tlc8ckN+cEEzPRUF3ouBtCCxUSCxupTtf+TJWTwtGSKt3mpGx3tMp89YGC6eZ0Y
qWxWd8WOqGXv1HEmuNd/ymJgk9CnNiG4PKsCnF8hGDjtIr1GgzpjEOSJn0qoyuOVAJUMjGpfN3WJ
MZuD+Ikt7rryB5VFs/Ytmu6dDSEb2ISxKX6uEs2qzbdMGW0sc9+qiVfJ2psOckZQW1ngHzuI7Fsw
MhfujzHyTxOj6Ipkeug+e3HkP1R1vJ/FEFNT3l7/0UtuD4SOCT+ZnwR8HRJGAgjDto1lop4U1U4k
guovYCvOuPYVuJgvhGWSGAl2RhD/DPm2r91S2BeZSDFpeX09a5a4YwzJVSUOM1gyzMAqdCcvnwrx
V1BhHAlcgtdtLQbgk+/NneUAZTICgk1U+1O3rR+FzqrIaOVaSTN15oZ8laKX6xYX8+hTF+MONXIk
QZ80HGpV92LM22MWiFAh1iy/tll3NEdUsdYgJcsp0sk6uYBvVn7UtTr2VCmPOgiyRHWfNq/pJAEN
Ebh5DenOuTB5xJBgbe6SceUIX/a7f84VuN/QDIZWEI/drqDYpTdt1FiqdMC1avVaR0m4meJbBJOy
fjeChrLhQRosrX/qIRUovuqA21zfennZs/7+Cm7rSTJ2ZS/jV+h3d9rbiOGBGpAj8NSLgHe1yBFp
b4vbwvosaUi/0R4U3cQW3NQx7TWZzcUbeFY+/98N4T6IBJXNGnGtsQZBS6jcv6NUElElH+0O0jEq
aeyhU9dm0BZfrOTEKhdK0yAAr4MEqzWGKnI3DOmfd/MWRA9fIR6rGDvHBrRUo3VggeFuK2xWUR1L
wer0F3ABNpKzpEhBcwRKEKqADABIuqJcE/1S5KXL6+86L2j0UGaPUxVWRK/BtN1G9iKqbT9qO/tQ
qfI1YvaofPUx+GtH23zHnJYOVv+mPHxC4sYttinAdsk6qPEHcHBxp578LO6J0DWtYrD5Z5VgRYKG
dlqNoCXSpo0PrWJrKsmIcnUoJ9Dq7XNQ8vdhu2uA9GlonEXdHyLNgwiJP5ofgHnEe9ZI5o3YZkZL
Qc1FxuM0gMWyYEl1kFjjA6qpq80DxiA7yB3HTejKfWJiu7PEoEElTroVhpUfgL84rXZBrLabTGfK
vtABaxMrQToOYgcW17qDbKek62Tjh6XxmjUYAkrqYAQ2sPc7G2cKhXWln27BtZF6MZipPXDgRk4l
CDKdlfQOWdyAhSJWa3vM6va5FsAITDUziHYp5sfuClLrv4HkN26ybgI1TKMbcmxPYYaeU1vq1SvE
tRNX9XWQBhAd8i+RAE2UslHeojbp7gt4dGabA4Sf22LK7anNwichZhpNw8y4b1M26jQBUgXlmNFX
vLY0IJIjt6P2KWLH9mEV5C3Kj2CNQNuwFBVameGwgUCgvwVmTO8Rnat215lm/WJMbHxSDaO6N4Yh
vGvEINkZLJG2FSqrTtoz8RvwZnZEaUh8Y61sblke4i/6QOm75ajjg08j2ElqdLp2QULEo+gDoWaj
9WU8M5G1N2E1aqVdVWL+5U+64Pqh1vlWANgEJHKzMsN9m9Zk18WjpFE5bM3cRZ2MdLT2fTVDJyvp
BtAf9KDEMGJZehiHJjgSXw5R+SxT/7aBjNY9qgDQb9cqI3vX6wCTQQU4wSJsfC2AG6PSzY1IcnIv
+km7CzNFuDG1Nm2tUjRip9b88VspiYnpirFXvJUYvZh3npyR+Wif1LTIhDIkaMgbS76JHpBovsf2
fbLz7c+cRp58V2wj+7Xf69vRBS32WtHxEvV2fk/xU3VZ2BQmmwOk4X10qNhtwkeozk3HnMpvk2M4
8RE6fvpBv/Nv9TlcrrEHLuYjmCyAQBRBh5eHEo4pzjEJEqy+LQgF3deNRiZw/Hf97yw2PpP/Ie3L
mh3FlW5/EREgQMArg7G9Pex5qBeiRpCY5+HX30XdOF22NmGi6otTDye6oystkUqlMleuVbUHI8NH
0/NxJYv8PKyDpV+mkcLlODRW3FOAMUHN8r3BbLJxALePbQYlqIs7W1ftyniilStzj0RfQtBa6rmx
0pKdTYjx8fInCJfioEZJwiP8BKNMXTnSN7H2OGrDfdWu1RMWvQxc5Ariy0wWJeR9rFSNtBhALJYo
0GwDxbyTm9bXOCq1DaQPcPtRCem7hAK3nEAWQ1JQksvzbKVks7RelOH++xXClhtNlZsyOogOunun
QAI5jbSbUr/kvXv7VC0mPheGhI3tMMkioU0JftSybW11TL4WQ/xLl6WPlpl2N62do8UkF3P96oy8
A8mFSEQtJbGlQ7MNxG39nYpLdTRduI9ieE0T4o3odsORG97fL1IH4yZodJDpotYgRI5mJGC/gk25
+pYZSGX0N1rpttm+6WuQpOX1oaQJbjoT9ChiRQOqNnJTQ3nQofJzODjqcAeyoEFqXRP4O0PbsNJl
irKywKXcCbw9gDOrKuAmYtens1hYdE1WO7jlbL3ld1HDvAJ1jtv7uGhmnrMEQBWGxNmjsB2hzBHg
rZBP2woMg1Q6kubXbRvzG0486TOn6P9sCG88FBGgvktgIzTAPKZUTbcr4/DvdepQp7mwMq/04i4J
xlFtSwVWOqiMFHFpYzTQ6YlbDeHKO3LZITC4DIAT+IHRRLg2xWhWcAmMcjjKlTf1eEngvkQa5IBu
dqeXDbUzFCyjynS1Ql07bktfjGLDLLgF+APEaRnwh8WZPveBculQDxByOGbhyvWw9MEuTIgDMdDt
KfO2hYkyG+0Iddc+KVeeZ0t3HyLGf1soRMNJseK2hCyyE0sHrRlddYzfoTr7wqXkixIgiCSaXTRr
rdTlLwfiLQLc39zknH/WhZPoMR5cBUXYKKptoNqx4nfWRiMgqnPoNNglcGSrnLpLHwwoGQhMy7jk
oVt6bVNrRymbKfYcS33U4Y/paFN15Yst2gCykM5UD0B8CwWbIS1nCSmsK6HhXUl80hXbovh5+xwv
trGgsvSfFeEg88askqaHFQZRPwXvlzyPH8tgOENd2VGCChP7YFXSut7tK/3ZqjLJvf0Llq62yx8w
b8PF5wsKUOmASAY3TTy+0wF10ol9l9RiK0Okq2rWaghLV/alOcFJIUPQ9V2A9WaR33SvbHhr2GvX
rhTbFjBOiFx0Lrui3CWrn3Q0Ugwr5pALcaY2/jHJ5o+UjJ5uxLYKfZ1O+96VYDVsgRprVbbXSGqb
aQyZw7LubYtG3C6GH4WpHBljttaspS1LtYuLHydKMWQGbVgYYMvBu16yu8kE1Z9j6TUY67gLXtPb
H3jZjw10DzHoOMvxXX9gAgGhIJy3IjNHG9yebiXlOy3LVqr6i9GH/jEjOPKgKb1uajDDu7emOLcT
B8fLxkwwepZv+YTyfu393xYmeO7YKEEZdbAop5PTmGFim0CH582wFljXdlDw2TCihabU8w4aL7F+
gs6SXfA1auLF/QMKdp6AgPyIeAdpBgaelBq5bAB8Uh2/9fwUjtytg68T83EB2jWetbc3cPEsQnMN
BPUUM9JikpkUbUsDkiP26BuzNP2+9jXrOLbK5radxf0DbBmTawBr44K69kAoS5Apj2FHB7x9gqoW
yqbg1/RuW1kMZBdWhK+UmqiC8AkbWOrFIavHZBM20ofRmJNNSPuQh3xtJnppXZd3upAwgxykhwQN
7nSdy3YV52443kXRz9vLWrxfoVc28xPMNRwxVZZDJWGSCStJHH3g//tKZW4ro/B4MB0zXQW87CED
TxGqNflKO+eTgwAiipGc/+ZahXJn0QxKw1TMtRJj2A2KBxEkb+gepzXsyOfyumBIyCEaRtDln2Co
OKg/qs30nu61nXqswMfg4TGQ2WsXxOdCxbVFMR/jTY2xNVSfHHl0tC/5dnD5eTyGj90WLHzHwcEw
vZM9gEn6RcHo7L7wV77qJ28V7Au+k3ElkEGLHDvRTjpbTyH4IctX7sYH83kMvWmLqwoy5c/kBDqr
26Y/ea1gWSgQKUg3hkaJYmcyQf0Xv0VZsWnWmOs/RTPBiHDpVAFDTgPWW2dSiJ21tV2T4rG2Bjtv
5NdQaey06u26t1buus9gO8GueAthXXEwe6zsdweZb8EB6LCfo2WDNZuce3fYkzswxbnq8z9s6swU
hFAKWUnxzVf0NehzNWxqkIQ24X6VvwZ/TbA+rw2aMxb+QARIvCGgSN5J3WyjtGi37XXrZzwp50Ya
kasZfx2zr42J56OzUETUKYxF6s8p3UnQAdDWzsA8AnH1iBVsCGfAiJDigyUoBovYIdDcjh64ARxw
qm4qsq8V4OG+E+n99odaDGl/NtEQvD/ikzUqAWxajGRulfCj3o1oCli55OUqWZN2XjxsF+aEc5DK
QTYYOYc/qg9RcF920I1bKfqtmRBcPrJ4NBkhw5cyv4E/BnobthGu5dOL2wb8IrD3mM8EOvf6Ctcn
TPH0OtahW0cJrZbyOJdXwSyhboNkp7NnQ0LRT0bffFPqZy2BTrZNmpXr6PNjaXaYi18hXPFWpqIF
0ONXDNUOTQESAUpbeUb8NRrOaYuaQeDSyLM6eSVkrq1+DuYXbyRUHahS1LA78idCHRJvp4K5YBK/
7Zufr3qsD8vDDA9kYgDrFna5nlquZwHsSBrAmhrWoVA8qgPozwVQkY1mBSVZcaVa3UfVCiZt6UIC
+QrIGRXTnCdErtdYskAfFQLbcWnuQRLpJiCi7Qf1C82NXbh2/y5+yj/mAGa/NjcYZpmPJAZlPV7x
xs8CQzxhYGv1Y2GCUTyr3CjfpFm/Q3/z9iYvfctLw0LQoUyuRxLCcMZrt1TpLmTVxiDQ7gxXda/m
YCIGONRSCep0YG74xAuStPXQZgy2TBCF252K2f92sjNAKUeQs+vF4M3/vKrVU6wkW3iGO5krxcjl
jb74DUIOV7Z9kyU9foNk8OAZhMn9XUpRReBT3jmZXChuL4WTHw7muC8Yqc7pUPkNaJpW3oefwViz
cyso2vx/+vTf0KGLQ6RECdB6Kn6ITKEA1ACrseXGd6nZxPom1OycDm6PTQJn57AWvuYQ+Ok7/K6M
AZwMkUvhm5cqZ1SVc4TIcDypUgnV3TVGgkW3gnIxepfznK1ID0BGy0p7WmKb2Rcz9mP1hyV5yRpg
fSnWQ5QbdS+MxOCVKFwnXBpUCYwAc5qh71uab6OWgxTg2+0jspiOQ/kbQWh+z0NS7PpwGgmeoiZH
FkU6hNghMF8zQ0pnOQ4Z/EEtfR0JNSG32H8bivy9ro0HkB5bjpKqL0GjqSuRaTEsUpRxID2GH2Sp
QvjtEgmXUgXhzxhghEANHiGftW0mNNb6xo0D9qC1qacPqRcmK9nC76la0XOA8ganLNx2lj673gkS
p32nohvjxMV9RQefVdq3ZIzttHmclMZVwuinCUA9qGA7CD92xUfDcQP1FdnVeowcDYxx1sftrzMf
WPEn4ZuY6LxR/BFHf0ajLkvISsy0M3wfdw+A1PkJ2otBMJyALN4E8dpU95JvX1oUcqais5JxxAse
VKxTiUl1za3l5IOBWk1f1URd8vBLW4KHK1IzDaSHrRiJtAV0qFG8Fv1KOrN0110aEVKmSpeA4rFg
ZET45by0WehL1j4AQdQas8XSQ+jSlOBAedK0UQ7sn1M3BChlz0J7i30J4hAoVLAZhEBvtSshf9mk
Bp1zTFfPyrnXPsv7gsUdxerkoIQl7lQx2Y2WbLfUOgUUuJn0HEvTSi/29/j7J78E5bpBMM4963Bc
m02ClkokQWzSfPamgXAKL9hDflRBQn4neaMT7KzD4AIn5kLq1p3s4Pm9dMACvWfPwXv5Q1v5xksx
38AUmY4eIxqMokyblFb6GCkIyOAhs2XDPLFwNV9bdFYQI6EuoxLcL0JgyrN0glIhmt/Bg/aobPJ9
6HWWOzgQ2PFDQN+K3sas1e3jv+S780dFk3Ym/Poduy+u0bxA2SCvG+Qv1BiL+3TseojqIWrqLkuK
HoSKjf5Y15ikW0mClxZrgiwJVslcFBIWWxUpUgkZDcB0PMfqpsnQIf6XW9RUcX8agGmg7yK4rtwM
fcb0PnYwgSJNpzB6YdYL/XvyPwK1GLDggtgd9TQxgkIFakxwleKAmOypbbtXXkEevp+8219qMeOB
SIyhg8aHgJBZuEYbKwhCeRiR41pHPcLk1V2fbcbKr9p7WfdyxVPxSKLAmj3fNrz4pS7sCvE6GpQ2
6qNpjqHg/Yv5Ti0f81VY+dI9dLk6IVLzkE1h2mMXI0xiAcBm/JyNbi2IQDmkyIwNK1rFLbNsZc52
2S76jOBIB1pbDG96n5VqDekRZwIJLkvNu86g7jhJ5wCjHpkibSj9dXs/l0IJIsj/LIrib0GTsk7N
ZISSPHRMfrKAbLptYTHFuTQhuApedxomq2DCNAOgG3GyvCi8D/u3gjpgnSYALQRrzH1L98RvvdiZ
IQyNYOGwBXqh1xPX4SYdKPn1jz7LnSHuXRWqP6wa9o2WHuR+DSe1YlXcTIjGDHHXwao5nKfizNt7
Er1W0n2tbasS6PEVb1k6CxeLFIk+UVNvY6jSA7bAn/LkLgKjVLvGRLPkkZc2hPOWD1VOQwIbaH/Z
8wi2Ftka406W78fGgwTabWdZW5Jw8MbUxESgDHNG9DWBrmo2eFW7u21j6QmAgRHc43B7QGjFrqEa
h01ZI5Fw2jFJ2EYhXfiBNjn9ziCaubHAcfM05GZ8MoammpyxCqUzSN9BLtzHYX+IQIeAGQ+zH1du
v4W14zqH+DZoCWYuHGHtZmaxosHzHRWoXRDua2OwzS74h9MI8QWQb1PMeSLDFk5GlUzQaetQJOz7
Uj9IZknuw1S/i0tl2MZyux870rvI4Y6gHAWag+fTPywTUCyoopoKgpxYfa0Moy7SBG/lwHwytfvc
3Cpr3PafW+QayCQvbAghByKIU2ahXA5tUI5x58nT0OyP0XyMtXEbQFKWNIYdAQXMFAhQqpYD6TZw
Wih2zIftmIFRUyV2I38xUA+87XwL742rXyacJ9OIy6Cei6ZV6Fnqa9/iDO3DNebUhagO5wb6jIIL
X8Fr+jpfpV1SQyYcr0pS/Yqr56h6+YdVzDkGUKEzCa+QL9W6XAdjjXw4xTgplDsg7zSWrpmt0ZAu
HQnAfpDm6iaGl0ScSk84jmmMF4Ya7In0s+x8M1l5UayZmLfyIueU9RGQygEmWvPJAp1kCxjruFIf
WrMx//sLG3kMNjTNxKvFzH+VsRfn56F4/Jcv8menZr+7MFEpZgvOKSyjUCPo97yZ+ZcgdfpqLVNe
9KyLLyJ8eaaQKKQ67GTtXgf+qlu505b+fkhrgLwKhDOYBxVOLoQVgR8w4LkTTuAIfDVSyds7tZSP
oGhpzTI3eEJ9SvbDqQwaPcQScnpnNduh9kyM3hkfGuaEqe4PPWqFK/IUnwHUCEiXNudr9vLzRDpV
OiuDIz+BfGz0dVuxtY/ct04TWLJf64PlaisdhSWnA/IByBgCOWgofFybTKiaNhoQVw54NRPqSygH
ZGvN7YWEZ0ZX/Gfjk9fJkHRr5mWVrgKe19Cd0mPAXmQMVRC7XXvcLMZ1tAkhyzUjKVE0u14TDyJD
qQc8fFuoK8gvA7M7G801x8Q0FjuYZxmc49Jds0n8fuXeXNxNVUV7CGEItQfB72vIrtJWRcQDnYYW
7Yvhi8lWqgyLeQkoq/6zIThJnsVam4V4ckPP0Gbb0CMfwaHdWD4mfx7BYbVSe1xeEoYJ5mooRnSE
TCAtNRZFE5ZkKsg3vvfpcWxWTKhLRUZA1aBaZUGdCwpnwnlu+FCNMZM4qP1Y+QKSfP2bLsfdq4Z5
lW1bBORLUmfWLmBcwtQEb/Y8VVKPY+JtG+RytAt51XxoQyB/LXkebGUlnDZc0kPUtWiu+nkXguku
JO0eCradhnnrbPqIx0ZzaDjgvu8GTS5sqTQx3jXy9tgw0G2OgBuBqrQlx3o0pHMFSGIDspJx8kul
DL8SriRHmrbFQ1DUw0HjrLlPpKpFvTMqLOQQqTVsWAthsVAm38wpbsGYq9UBsQkSuOe2ZQz5RsdO
eTehfjFkIbpNBbDilZ1FRm3aUz7Wrw2NNR8b1z8iWQl3il4qnhXglWm3ralto2LICzQ8y+rAVHX+
ZaDk6EwI4ZKyzTJ71CLuZlbeb0rw4GxAk2thOEBJQQ0y9vIBIs8sdOQpUl/CZDL3Pa2HypaHTGVe
oCVjYWuprB1IIQfbsLcGoAJrua7tFpu46dNEdXWIjX0MCk2lbdcmzGkNHdhXTsGYlU4WfU+bCEAW
WZaeOZKnL1NgBmfcQJonKZHaQglRUxObgeVac9UkBAHtKMfKmzoRy030dtwbZaO+t0lFfmo5k+97
I+FeDrldVCugtZ64UpYnb2lM+9IJrTz5kQX6sOeqlL5ypet24P2cnKof0yP+8/YYmSY0YxNDPQbS
qPxEJhHtzIHwI2F66Vb5xAq7RLPxzcJk9kOfhRa3rbZSC7vQzKTfBGkYJj6mfckuJ3XzEHO13ICc
02ocrqrjHopg/Reji2QP1iCVrrMg83sF5L14DenJvQlN+lMSgNjXzq05gcbI2VMIKufHPJto7vIi
KnZtXpYfoUYjC+DTIPrgeUQHWwGLUnLHlMJ64dDK3PApKfZBK6vPGRiEgp3Wx2zbxmR6UHo1g6r3
qDtSIBkPOmbxdo2CZMzvNABDvLItAwXMp+j6ORqPx85PakC+k6IbO3tIrODQ61K6pYHUbgOG8Wbb
ADnxtybjBkbNmFnBwQP9KQTxROZmRgf9FK4NTyRslC9WAaKqMJkH5XjBs+dM7cqveoKatk0yCtXk
CAMyb11f1k96q4M6JitU1W8lLb0z+wGon7YbNkle98+kHAlYQaQq/zV0/eApgNE8EzqPuiQmoAo2
eDqHwkuZFT2pccAPKdMjSOOgMvJMRiJt8qBFjiPncoIpq2DoX9Uq7HcBhKlhtaf0ri9IcArVBgc4
l/UBpwiKfFFadHd9H8sfI9SobBKXGn469MVTd4Q0+CmtUFK1oYk17DAQDfaijlbx6LNiqvZaJcX3
I58wdWxpUbmLjQiD0XoLXSZ9wvBc3egDROx5/ANaW/1LYVjtDoOTFjjl0YI6ZyiQZeFYRiD/zKuv
oRlEJ0TD1pUA7v5mpKTcTJoqoTiRDREG7QrQDE3jGN6xjqFuYI008MFEnj4NCNcbmdeks2Eo3EFJ
vtygGhgftSLnj1IwRlsaqTqOQwzyARNMyV6oZsMdhN+7TT7R+AOC45KNWdLWS6HMuu1loxtsGoIE
sqowgoh5LgKuf6MF2EEbDfMMBofeYzzTPMyO6r1fUFpZjplq+mRbqlJbdp+zsnFJVCcRKmIVMFF6
YUC3qtPUzGsN1qgQZjVijypx8mxyFUX6rB6kCSFMr4CZrLWpAD1BHf+KaGaF9pCXzWuZWyDMU6vi
w9CCZttFSbwZtaT+UEOpgYo5aBQrqW28yqgKF5Mk/QsIIopHU56Ad+41DLEaRpw/AAFoHMLGqu8M
05x2CjzxpU0liGjczimXrtLLd4pwc0slYmigIdcqU6+EXEStvyrm6//NhnBd85ioXVIgbW3qPW/f
KuspDh5um1hKvi+W8TtzvshSrQDwbaWCCaK9R5jhaKu/x/Mg3wAbBQoceKGLTYVRbiGZniJ/S5U9
GzwpBUlYsJZrz0mg0Ky5MiJ8jE5NwHXdwAh9SL9Cgus0bSWHuu0G9DmtU3yVt7d3bTG5v1yV8GXi
BFooZF5V7ygIQffT9r67A+7qXvUhAywf1nLROdf8tEC4LsS3DbRJxU65bEqktBokbmMKPEl/b0oP
rX4MITVFV6oVa5aEx3GJ4BFlkBp1RtkHJUNYmbZGH6bYz9fIxxZfZeitaRraMBgtk4VN5Emq0y6F
qeCBnzEvrQMvsW/AjuWpP4KVx/Licf1jS/RzohRBmXHY6hTX1E6Ttun6fzlKkFJF9wylRii2XL9U
qoGSRAnQXG+Ko27ldpOurGGxkPTHgC6AjJKsyakZzSWe7iXrNzS6ywOfrimJLu4UEFOgSwV8H5/m
ehmGzDA30s4PPMPvw41UxjZfq9aRpaVcvhHItRFVS4aqj/FG0G1gpDfVe7M7915oOtTn99QFFQFk
kN+bPbUtv/iVObguXjTF3vYo33krZ3l+j4hn6/K3CC/MiEljrJoBdzr1cWIbGZgmxfgg1psMWCrO
F8bKwYCi/TWb2FwfmMU4oXQPplXxYVtBgSxXZkiqVPvlkNoJpA5ur2x2uE8Lu7AgHOWwLUhozYBU
qx2/FMqPBFhKSw5sCroozr5bSXKvNWtkG4unGtNK4JEA5kb/JH5R81qtFf770xIHRI041dkWtC6N
E57Zt9srXDUmBP6yNng7SDAWzyqmbKd3mxY3jAkyrGg7sLdA+8HLXytGZ+cU9/VyhcJBzyuOFlMK
oxEoWrbVj3SP5oWjfZdd7g1+9rJibl7DZ3N4eIBWHnhRsQ6hyWUZBtIMX3qoIIqV7L4xJzyCoS2F
viS5Dzb1Dq0u8xSe16i2lhwI4ML/LAu7a1VTFELKEZXrZFPskl/hQf5evXLfWCmW/mZgvrVEYUcz
K2ZBFcEQ6MGtp/x1M4GhJYXkl2bTH+lRf4QMoVOdQhABn6oXc+WcLFYsAOcDDSYoswCpEyoWtSFV
RCvwQY/5Y3M27zXIyfolKtCO5YQO/5Lfj3f9joKj7u1fvu2FZSEO6laUW9HsSs27qdtnpMiKT13V
sPPvZgRNJYz1ufUd+8Z9EE2sai8uOvKFdSHyMUmVcNnDevmKiehwe1ag5fLau8Ve8tlmTUVvKbMA
jAe0f/PkDypq8POLVJPVUULojFXPgxMGEXu6aQoMaR2DtQbm0g12aUiIe91YjVY3Q8il6rmt3tVw
18orLrOUNl+aEC5JDgrTiM2hdTJ2Qwp4jKL+Q94MMAe6lioYWg1TOBKgJ0e9fAbbWv1dP0Ji0bP0
lXLx0iV80TITJzDm8TxZ6dCYkibz0JvJvmGxq+TMUTlxbzv6kilKLUx9AeZgfYIv5cVkRmEP7EgU
QdYdYCI62knuKXztMl9y6UtDwreXJV5paTMbqhsohqdWvM9QN/KMpq7vjQpyhqBbBRUSpV8GWald
Ct7EhDLVaTW2dhUuOTy6cbPIHQUkS+SdTxp1yieCR4IRb2SCIazoMZTB+pc4g7JSSF7yx0tTQhzJ
ClIijsPUPLDD1Ic+WsMyLVugQBvjDoLK/LzYi9OrJklq8Lka3tR+kZ/UbiV7XvQQdKj/9/eLd02G
uc5qwN9fZj94y90wQ0HKMjyVrc2JLg3LoZ2AjAswEaBURM1eOCIwGxVMmR11MbWDREHa6CG011AW
bCYDWG7DJiHzwjg/YCDpNJr9bqpbFB87m89yTZNss97atsqpDSzUFlf2YunevfyBghNDlL2d2nkv
WunNpPcR3UN8N8od0E6VxVZdQ1gubv3FfgjBDGVd3EMMTYgYgI+agfGtGB2Sb0PU4G6HgaXIfLmw
+ZdcOFFmcTBojVgYx0SE+tJIJ1leiQCLfmqq+KoaQOWInNcmeinT0UYCoJCTQxQraLqvopuW9+uP
CcFVR5prqDNjv1pMlzhR6rSnbBN6hle69NzuJBdiYs/tk7kSrheLDvRiacKV0E1GJBXzd4J+JDs1
90SyUR+3f8gHAuF0BY+kNf6pxQj2x6JInMeyxMoBzwTkj8lOUj/XxiZL3pP6IKVro2WLjb6L1Ykw
xqAPmjiy4BvJbjqod6qLMujJcgqP7erv8ndiG4dxqyMze5xWWlYrLmMJwTOwaNWXBC4TQWkr5+xA
tWT7L47/n8uIuU+tknHgATbSoq2fqz0KxJmdGMmK8699LyFwlF1caWDZQPFmAFslJueyzi5j8G08
9ZCi+tslzVJ20LcAJ8Xcbha8cSosGssSCt48r92ePLSGj1toZUGfGXgxqqATGYgtWcZ0gDiJStsh
BOPclCBWu6OnHSOX7FQ3uxs3iTsrMJsuhCsdO8+cPncz3/26d0xvJRX7DZC6fp5c/whhW5lR6JUm
j4kz+rx1ho3yzboL3PrIdvnOOpp2+SP+eSB2fC5c8/H2Ln/2zWvTc0S9iJgK8qYqrrB+HRnTgClB
dW164PcW3lqdEJTVsjI7U8HqZn3txNa+fOEb+vFd36O6uK1t+tAc2Jf0IX9uTtM3ysBL7ihe8PX2
Oj977vU6hbBtTGGE1eFHVBgK5Pdc3ijqNk0P+bgmhbUQRq9NCeEbqi8ZingwhcfOB6pbaMgV39KX
Q/cq/TK32mMTe8ZfRxiYxOgcWg46JhLFYYI4G7LRHGWo5yqhbbSIatH32/v3G3/16StemBC/ImNy
Jk0wkUOP44xeeeo3rmQb52du2N9lO/pFn98qW7KcykPb2IVSHF6Y7YZ9o6f2jq+N5X++IxEZMG2l
EYj1Av4uPKmhYGaA2EpNHE3Zk36PZtJo/srBSLmy7M+pEsQDZ5yNjEoT/idEIT2ByhaTLfRfxjzf
lG08bbMOhQuEPp2GrmFF5pHJaXQC1W2boy2clqe+T5InNoEqJ0lJmvtBpUjcLstW8/BATZ4IIJIH
wodhtAm0XCF9PhjlIS8Ky1fyskCO1Pd1YPOcS8yjjI3EUQsGuWALrw9ck4TueF2X2Gw0S7OVsLu4
YCQ3FqYmTPppND8YwYtWVViwGuuyB7hU4Gh1Le36ZjaIUSqPkF7z9bHtoSxRrtVK5nhz7WbYadNA
aRjsYphoEM5pavQ9i4sQUHWCHmZjxOG7OUJKLQuqbHP72y6aAtzQAD+AAXC8UC8YLK7wDNTfTtJ2
IK1QMraLCgpGarCrr7jRZ28FM+E8pox3NsBG4rQwLzCHCAXy1InGAuJxtGIPVmyZ3ys1H/djP9CV
ePCZeRmjbgCFYvDRwPw5YsJ1WB9Y0/Z1UeLWcrJnUN6CsENX3BbwCbvmdnxovGATH0J/li9KPMSl
t8xfy2MX9vfqNwhxUInbpg97/IaOH3T9NTI+4mxtY9dsCMdzjOWwzU3YmLJz0J6raMPZ0203+XxD
Xm2lqGNaDVPdSBNMaNO4UTB4PEb1yplbMoGJI/Td5p6fLDL+GL2WYSIUJiSOORBq3PdZvLKKBSQY
0psLG0L87gCozRoJNkoviTx+n76YB3lHoMazn9FgENSa1j7O2rIEJ6wZKCssHSYBELctlM3XkJ0L
hdXrRQkuFoLuLpdmC9XBeIoATQaxuv6oudRON71bzzC+s7HPHHntqTT/xUKYutpNwe9A08ysIQL5
mPmQ3HeugvzxQ78j98wxd4YHTpyN9aq8dsfA0Vd8ZdEyWDIp2rS4kEQMJtW7pmElLNMcnAfZM3/P
MRmpD6g0AYz17bbvL1wGFNcs6mozjwTUUq/DCMKLlbRVM0Nmz2PX2QrgmKCtHqhrBv4YUB8Cd7ct
Lh1ofFNTB7wU9GsiI3HLUbAuchSjM2SC8rBP+de2XrGxEI2xqj82Zr+9yHkrtZIsYsAGJqDYr65+
k0OXR2sHbu6WCi5iyJjNw0gC+C6I2H+r9cbE0AS0nIMXeV880dktyKY0MeA5ruATFj7TlSlhQVFP
gqECnszB1IVEuZ1GoE6G3oAFQoy7SnfKaaWhsrCDOFqAOgNDr33m202A26N116ZOUZxLtccMBLe7
0UeP4+8/lYxpKxCuoS89j+hef6qQ0NLIYsjyakFhj0yxrYmdIqP3aq3865cQ7ug/psQOflBouTw1
MDXS0h7q7Aym+Y+/dm54BDFUHYUIMC0Kqym1FHldARN9F7ppoN7HagiU2+jfNrMU68HIrwIPOSs+
YFXXu9YyS+rDBPQnU79pp0eW3En8NSTQeXBNxpHF3U0QIOCnIrkvk+fbxhd6bWB0UvGtMHCEUq7I
JUkb8EZGgZaindiDxdoeDubOA8WDX4ORBS0n60HCs7a3p9Z+kfy/LyPDOjCiBk44EAbiS0iWJAOS
OnoKdoXQSVscCba5vcCFCAULKoZdgPc3P2mLAIqYB5gpQIZavELleyIPq+niwhNyXgUaGSiByGiP
Cq8bjXUjTQGUBTnfHUYMgQDaAG75wI7TQ5PYpbT5Srbl9va6FjATMIqcEXMj8wC42KWcCj1v9BIL
S22gdvfvtddwG4BnqMe1aJaeO5dguAD14VOwrUbP3KUOWg+6PYt3rP2YhWrd9Y8h1y4cT2lVYOIo
dfTWBgKKdzZUCdzYbu75Bq9L+d14RJcajyTmnH6sbMT8dwuR+2oj1GvbrZkxBQzHqdO9x7/GPWgr
vNLW7tuP7+aPyR+2IH/d9gdq2PzB8HOIVThrLYTfbnrrJwgRvQU2s6jmb5F71pP6jiqbox51H07n
AON2fCAPxcrQ0gLUAZN7ePZB61rBxLp4bltc9n1YzbS6jT9GzujVR5TBznXtxffDirGFMzQ/2kGf
NBPiG+Jc4ojGRzVhRB7jj1s5lexp2jKyNvo/75Gwh7N+F8Bs0MdFhUD4jKaelwystHAh8Jy2sadq
a/wyS59JV9HnwSWIdEIVh+KCIIvqLDegGn+q/egN0u7BgbS2/HQfv0deyLeoT9T2bfdcOhpXRoVM
nkhRmpkpjPZO7YdbxQZOvdrWH8WbccTs81kHgm8THdM7BdFvJdNYKFWCEwixHaUBjUIcTbjCDGsa
iiA1U/BSAEF85DtzDzai4RtGPp3hIXtlrr5jH/Ebe+J+s3J9LmQdVAf4zTAo5FPw5/pcpqVSqVEQ
ITfM0NQ/sfJoWL96shIHF9wGHNaA8iHyouYjdlXNmGVNnMV4OpevivZO/346EO9JRFeCWh3mKcWy
Q1a3aB+DUBhz62CIj12SndV2JT+bv4Lg+ngfgLgfxQ0wOImdd5IEGu27+bGn+Er63Jt+brxpdCfr
j4Ge2BLmRm475acDDfUFmJlZIpDZ4AtdfxoZQ1sTUrPEgUSOrYxuoaA5wFbymjUj89PoIm8vC8Vq
ggFGdAz3N0EO/Sq/Xvs8nz4/VgKeBpDvogimoRh1bUQGoJsOQ4y2A0HCooJkq/jbnPa3BdiQUV6D
9opgoYGAEetIgi59abkZZlytRyWxHPnbX38SxD0wX+n/j7Tr2pFbB7JfJECZ0qtCx8nZfhFmHJQT
lSh9/R4Odq+7OUIT9l7A92WALhVZLBYrnKNjIvpLn2VU0wbRc4PMJdCQCxCoTPNr/NfBkIWOYQ0k
EcBDwGiKuFpKVycWxVgH8MmNe2MYA6vStnosmeBc2fgzKfzCPtn4uQDxUxZxKUa+t1V1q6XDrUFk
I86rYgysFxLLJhKQgm8bGdKRNphy/bGwrnpmXBOCqYhy+HsztjlSgO5iokJFxkfQZlF0mwIIx++o
gSY7sM8YnpIHl3f/S5oAG2NzeCGbmGBDdsRLom4r5DLtAuOn1mZy07BeZrTb2kFXZA9MmQLOyHRZ
5BenI4gUfEDmNC3gDUiBkNv0azVMm/cYwHU5RirNYmPSrZVKbiP+i2duDrkypG5x+WK+F2PpfENP
7IIstd1YPcpKjgN0+BwB2dSEVt5s7cV5GKNScjN8BQfk8nDP4zlvg/tCvBqSyBiioZzA1xa126EI
GzROuNs6A23kc56/aNp9kry5saQ8uKYlQCZNUIUi3QN+gXMtcZdMaUmRYjLoIU78GpOFXXrsmOvV
oySv9eWGhYLoLcflhOZhDaHguSi9youlrSEKV/++NDAqWuQD3ou/B7e/v2wta6J0PpnqgA8JfcqC
tZgVBresEdaCHn3V6zTgejnJ3F81Xat4fTz/g6cCOp+LsgYalXjS/1y1SXc6LdJxIKhuhxhf9RyC
mozs+bm2VzoGUTBliTTul8DWdfMZ1oPqSa3lJMgxpeQtRXWfaiATqat6M1fV2+V1XJcIGDF08Wkm
SlXnerWEjgVtHV7Atn4VM9vqZustMQWJn5NvOruSnHKZPH5/npy5jnV9TRLIa8r0t5r0QGljBxbB
myntvQ0I8svqrfhkAhTb/9QTjviM6LoFuxPUw0RCozwBBnZTp+E/CEHM5wIkgAeWwhpW9ew6NdeB
AfqtNe770eKzZRJVVi3+RIqwcnE50DzjDQ0s0Tcqjd6Gvr02lh+YrZSUf9YWDWUmOEXcLwAhE2wd
w4lZtmQzPPH4UAA1HKTOXiJzvis3DHJyKDbjP9QKxavfzMyZRoCwAw2HFiTqq4pueNSWqqi7b9P3
kkj8xao4dPY6hoopL3CUnNvdzBJVNRt+ay7NgeRXBZDvpza0fzVTvB+Nx8sWsRIFEgMD7Kj7Gqis
i8pRdRrUbkTEkbvuD6VwQqNKJW/gNXNAeAbGKwdhGhEzVThEqql38LV4vO7VoQqGaf6OTK4HdmXJ
PblmD4jSCBLqvNgppvGBSKPNFUHtPiM7tAN7hbrr9ELiGL4mrXB5nEoRLg/bTMvKbaFQX5jlT2Wx
7EPEDHpX6+P8rCkLAcuj3WxRui+QkiTdMWtQIfQqmrm3ujuNj3YZ6tO4//udxBLzvmCTQw8KDmQo
gNtTJCbSGm50h2bPO9Y+X5awupEGIPLgQDA9J0In6rFVuTPlEtI2Tw+jWmrZlhlam2Cu2Yre+2SU
5YfWRCLdgE53B8kNmND5YYh6w4g6C044Lcq3SX1dcuMeg/J4U47l5rJ2a7aDYgySI7jNCMB5zkWR
dqyiOIOovLVyr7HM325fHpDklsGmrh05Dj8JZ4+CtWYLBxxDvVW9MAVOa5i/1eBEBXEgkSjzNckl
2KggxE1nCwynOAlKCyT2aWsPob34sQU4jCyoW8M3k20nCwrWXBf6VBB3AM3Z1D/DypMrU1NiShYL
vSoN7feAVt4v6XAVFYCFgl+O6HDITRpc3jWZSMFAxtqeoyqGSEqBpWTaHnN+9FFQgPMOfXRV+g/O
GY9lTgnPG2VEIMpxnkczVuCc+yrdDkR9A1L2oW5QViP6dT+ngVLK6BfXjgBnLAWoGYqFGAU7t8uk
XZiVuYgfCWoo5qJu5rI6mjVS5Y4lyaasxv1wHvwygED8O5elkyy36gFnIEL23cgnz0SsQOJNlv9g
xFOMmzZ6JPrGJBKXunb2kLlEMI5pTyAqCy/FBA2QSw7QCyQRiadV5R3t800ErPvLxsKNXnxGnYj5
7Gc/sc/OmYF2wu1TBYJY3L8oyDu39SaZF2/MJFfR2rZZOiLwT9h8S3xjx5aiZTqHMUC8NXpd5Px0
24n4Ss8wjuTm28uarZ73U0cpWEnsjg76brBbQNoBSuND7RCgttUTIKDjjb4U39hivdHyFjDU/3C9
87kMPKI4/8gnOffJomJssJzQcIGcBZnBzqiD8zjDVa97pS15H64qibc+Ujw4eUDOF644p1bmZQJ/
tW/3vaMdZruYhmvStzp45s3JtbfJmAEjxp70/MbsreRBT/Th6Aw0keRpvm4unnM4jPgSzlQqhjSW
MVlAUy7Rm+C44WR7M6gYgK/rVTJC1K8WC0EOcu4m2naJJQoyxskaDBf5zai7qjBpAyCqotrhqYo+
Gsnh+HoGz0VxnU/2EXiPjQG0UUzHzdTrMCVVI4yShRAyIcK1NFpWBzQeCCmjMO4+XGX0cksSCK3J
QAcHHAnyJWDdEZxY6oxUZTGaBPKGBnYxgn292AD8Znf5yK2I4bB6eBMgi4BJHsFnzRpu2EZTkaTv
wLKumlsS4cjFTSxxJBI5IuajocDFTWBv8W2wWSaNsukUBuwUTeJBVsVwDlz4X9w0ItiU4o6z0rU2
Vm2ORl91ageMh3UFMpfo748xSEwQqCJvh0wPelvPLS1uMQ5bFm7lp3bjlU7oED/Prp06DRz63W6S
jQNkSSm/1ddIgRc58JJDEhf97+I8i42xySxKIdUpiqeG0he9wcWmojKvVsA+VwCsEbvhZRtZ8RMa
R+p0oSUmpUQbGY04K4Ylrf2IqJvRAEXAtF0QnszWtLksiVvb+dUGQ/wjSbSSKK3jjjFI6p1ny3Fx
64RKZIUL+27puM3DVlY+kAkULpyiryP0z0Jg0rUemRAT3GSAUtBfU+KEnfJGZHgaq2upo6PkE5z7
y4U6EHOwWJfXvoYG/jm5Z/ocYAZ/lM1Qr9kJ2sD+Vw6S7OfWSYGk3kQ2FMs0AzndV9NdfGAaKNZb
6b46yr/A35xO6/BzeeJ250bV59HGzIzeo52vfi5tNNI7El+1Ur/VYX9/xmYE5w7ONbNTAcrk5y/u
lXnPAncTgUhv+tYfo01xGB9mTzYM9MVAkFk9FSmc8kjVUuJ2mNRBdVgFewvtrufpukXXFrUDFE9c
42+PwKdAkCqguxSJa/GAa4OdMqsYMEr8Nt0AmvYqv1sOhp++Xj5pa/DtONEqBtxNdDijrHC+Y002
55NpQg5Jr9IST//bAtxEuvZqT7sBWIqmZ2poKo89BA5/e0dzFTl7A+opILE1BdEVW3IgiEF00h2q
IfFVQLElmeQmWGk2PZciGMuYkdxKuJQuBMTuo+Utm/TQvFZNGNs+Pc779jF7VvA4eJAN0vPvP/Ni
gn6CzYxmNSs2nzl0nW1GtrTsPL2X5Ay/PL8FGfz8nxy4tkoXa7EgA8EUmi8x+jdI3qQyCUJkEE+o
eyoKJGAbvUip/VHWj7EyasS3iKBFAMk7lAwFQygjV1+qngHu0p+26UMRWBtcmTv7ZQPGYH+8tt/S
TYKRRmfTXT3PXrfzJYfgizf+XMU/HyDYCLNSB+Dm+AAWXEeB+yM90v2v/AoDGzco8gXIxh/q8LLM
VYdyorNgHDWq2XZdggSicrKnDBOwXok2w6slqW28jWc8/4v5AViC7yCj2F8WvcYfebbegtEYesp6
u4Vs+zoZwaMXuLeY7dqm99WrdU0SX9ma6EEN0w2R2NKqt+HE92g0xPTel2uvzacuc/hOp1Z8XzoG
WB6fpq4FrlxzNXbEr5h6T9nH0r+AIS00FVm2c22jCX9zaRpe58hHnx+XSSknnWrQvMy0PNuoZFZ3
5qhYP92iASupU2vPl9d67fTwfimoaqOHVHzk2e5S2a0LhVtWeQq7GuuflwWsORk8qWC7GLvkvZvn
GuWoG/EJOfjvaNlyOOZGUTcxIJP+XgxkoACHaBeXkiCGpZOGhCj0QIJPyxtgS94u8Sy5ELjNiw7z
VIhwDCGbpY0JIYnxIyUAidwVmOwd6FM3vFxWZ9UOTtQRTh9j7RyPA1atYb0/TICPBHm3DuBJQ9b9
tLY/pzoJZw1DvXYBcEcAJLjvcQzG20ciy6l9TXTBfaE7mVN3fT6uBRdtArWxU7j7akmwXJmhHZRX
yi/rMD0Nx2R7eeXW/Bby13iQIqmMiEiQhfGutksnEJNU0TtJNzkBgG4DSFXVm9x3Q9m08cdlgesL
+J9AkUrDKQYQcnUQqNdGaDNgS9v9pgSK62Ux667pj2Jifw/6HXRtbrmcAx39py4L9J/U8UcASMe9
p4GzfnNZ4roN/lFMPz+5TW1pVK+4DeYbuwpNM6iKR8OUuNw1B3SyXyJEoFXpdTm0kGLQtxJ4QY2k
90D2+/zvJwEISdF6E5cqIEaYn/WxN2WyMHHV4nh4CphvDc2awhMGSbAC/dyo63bkkfazn7EXqprA
XwV07D6dgcf215lVfp7Q5opXEzo30O9zrlOMUjkwPCHR1a5S5A+qbFPFkzcNGlo4JFawun4nsgQr
0J1CsSyK9UvAFa0AqNJ4uWxmXwt8gjbCnVc5c2VSBgktGISyQ0Mf6/iBmn6FZhhg6gILIzto8WYC
CrAGHp5KcnOsHyyAlKGahzbDLy+MaCptbcCAqq8k2oQpF4K6opkqwOilmVMHdR9h1tBg7UNB7PIW
bOF4FaPfPbnWQMhLPcDb/svJO70z+ck8sVnVKBwwh2FFdAK+OB349OVmyB7Nf2BhtU/lCLeMVmvT
OAAW3I9grynA/HLAkGogFJRlE9aOyKkg4ZJJncgemgVLXCN5nLnvJlC9i8fevB1IUNXprnMkWa9V
pwyWSqRzVbQVi1EH0TEh2kUG9nR8zPSwmw69LNskEyFsklG6c5sWJh4FGbnJh8qLquymorJR8bWl
Awjxf5oIe4TreXTSBWK6seiPFplqPHK0Q8ZSNN1Z2QGjdOA5yuKj2dayScvVQPxUuLBvE220GUm+
3H8oXM+6BYr0t87rq516NO7LgIb6A66fnSyXwVX6EmadqCxc4VM/pNbYcJWN2lP1Dc0f62RbJz7I
Ri/7nlXn9keSWKLKsm50YgpJCcoJwMrwel3iPiVWIrpqYtSE0BoSCnTs681GB7i9WUqKQjI1BB/t
Mq0BVDu2adReiAMZj5eXaXVD0ION8BqpOvQznfujKssqZrUZXkWA6VItv2RBVlwr0R04iC5LWpkx
A2ktGs7QlYijiyfDuai80LLC4LSZjTN7kXEcx99FhCLXjUJRBq7DydiR8tscXTfWHfLWEulriqJ5
mtNMIHsHnNNz6ZWZJ8gfA49sunc35rZ+WHZ17pn7PryaA8wkNd4V9TE4qkhKwetygeKIGTPgj6r8
7ycOP7KVKlOiBhuYde80AXse+w4Gh1tmPRl5F17Wcs2joJECrZ9o8zCBJnYurK6R6XI4m4Zuqj5b
jmX2wQzHs5Bcro5jHnT9r38QaGIGTAUJN35bEKg0CPIawCQB7bQ+zt23zgGIB7tJnMlfovhpKecg
BkHqZaH8R0UngrDLQSMoZoJQADnXkiBzRyoNRJm5Cc6VfK+Px3mUhX6rQtB1jbZMFFjQznIuxHXY
AHA5ZF2p2W26aNm3ibrtYju8rMvqAwowny7UAVgIGmnP5VCUWO2c8LRAWlzP9HaZAeBFuxuUQUJw
52ySNrkzifYwZ53vFu+Xpa8qia4/GyaDzgixrNJMg6vSFocizg/z8qbaO41KKrxrInizP8hdOFes
6CUVI0OmWkEO1EU1m7CwAqRFL2skX/OSp0IE12LnS2YmFYSUtnOn2sO9K6sfyyQI5mAYVVnPJWyu
tfhQ+61VSMKa1VgVc5sWZ2YFi7vY5J+rcxpPFC/pznlVa3BgHmf9URmes+Req/zkWrlGFnyRvT15
KCOepROp4gsnQYRVYOYcbjFHdcZ56SnxGieolO1lS+PhxCU5gpnH6I9klQo5Gkqj21Sf70f2Shf3
zl5+lEB18Uj+cVniquH9WU9LtIkqN+q8RmAKVBrfBpKKMTzkMjQw2fIJZlHqnR7TCGqN7nbJE2+x
vZZ4RiJ56crEcOs8uURq0k0GIxDT4KVWAAWotD/6adeokhL518YQPNhOzYEv6okgc9YKok8QZCGn
H8/vS4QNu46aB8oGL84bH7MwuL9l/W4rpwvlJkydoBoEGngxU+Bmcdbp3AkWo3roK3IzDk+XrWHt
ePGKlotmVvTXgAD5XLPIqicGaiOIIO1Ny5/TzeKlCeaUMwMcby3SSAdiVMFkvbH4DSVtSfizsoXo
B0PpGsB0oF4Wu0rtcdDKVMeDTAVW4lRvM7BbqN+tv554M/FwPBHDP+NkA1HhiM2cQEzfg1+nZ7e9
2f7uKzW4vJwrx/lMjLCa/bC0Y8o5gosuuzaHDKN7Xn7PiHtN68gDh4fkyl8JbDCRBj+A8XZA9oq7
l2mK2mYdns2Z3b6Yeh0mw+8kAqn89AiTAl3Lh5tOf++yzmTyNThZSsVUJqvtde6yAro80vze84Cq
5WW9BCp3xVMBjAMRMXqBNSTThcVsOlrGKRc0zfV2cJLNuJSHdoklkahMjKCPwWhMJhViWL9t7bus
2xSJxMj5lwpeno878QkCNK2iMnC+ZH3UNlXu2HCHE9oq09ClyPZ4I9IPvay4uqoNGBotjKziNIst
suhWwpHiolgyBYO9M9jgF7JX8roQtHnwjmkMjgk705UGGKgsB7kGdEEV+vNsgFhINq21dpb45DAw
cxBnogvqfNHimOlKPKBtxsy0bZSgIpCZedCac+COLlrjGRKOaS3ZqTXN0OcCdDGsHloB+d9PjDub
bDyHmhj4f72j+i4t24C447RJjUUS2Kw5vlNJgkdaFkxI2jnUS1wTE8zmFdDw9nGVBLhp9pe90ppS
Oh/rw4CJgYEPQamxUKLCzZE8bZgdTmq2pZkdztSV3MZrVq6jTxNFPAy1gwHhfO1awCUWdYqHv5sD
DgggNlhF5wh0hznbXFZobe1OJQn3fqKUC5jLoVClbBYG7j/yMbrh38+uwLhPxQjrpim6GkNdiLGW
WzJhQLH+6xHmTxGfY/gYDPhCGVGUBUFJFHmMsvo9g/rcfSVDOP11x6IgRXBxaa4ZLWYugYPc3NXD
fk5CxraXt2QF9ARpMQzhOiZou7H5wmI1bCxzlbO6lyByKn42V+nDfHhS/OLIdtaGHtM9OaCee6t7
1Q3Iao73nA9URtOwZumnHyEcqrQs3WHiH9HPN8x6UYbUV2WgVzIZgvOjbKK4cSHDMTdm/DZpDMhD
3uXVXPN9KMijrQ9DHCbAlM6PEiv0nAGnHumnbPloyuRqNMpjbmSbAtPuFqCvHC2RwWGsxRKcwYDn
ZND/LEZiFthSpj6GXimmbDT1JsO10Za119HYt5tw0FFIkoQvax7jVKSwXWOjF3GjwmO0JbkBHrKv
T+WPsdHC0nU2I5F11Mo0FHbOpMDFj2ys6lw3aGQ02XvUKN2+GLu3elS/qW5ch+jgvCmBRv9PG/pn
cYUTqIBcjRUNFnchGtuqDZImlqOOQUmUd1ZH39Rau04sWVp5zU8i38Xn4nBZoyJ3bkbxUupzo3CP
PB3xeDFY7i2pT6Pfl611LVkDjAeMMAIqA4TDYtsYoFdrBiQnnH3dvlZz258LO8CE6LZVsmOZf+ud
cm+BaNKK511sDT8ui1+1It5ngewdBwQR7h17HEcKpBA8IeoffV7CcNKNHo+4WN9B2CLZyNUlPREm
XD2GpaZR1xGkhvToobFf8iXfu128sZR/ie3xc/+pJfgAgO70mU2h1pyAMVd1jqQiiE7JbmD1bdar
AU16z1mkxBwyDfnfT0KgCp/kOBPkJlmz0wvqZ0COssAkP7rFNZuBhpdrdzFA//RM3UVD/1g29i1J
p95T+mLbYnZAwxz6P2wxQDgwogeaYgDAnn8T6FILOg38+CBrWiQbNw5sMwBVuDd/XJa06nlPJAna
T4S6tYZ5Id9k303DK4tdgQoAeg0izmk0Skx39S45kSZ4pHoGpbXB9UoN01PntwiVTy2W2axMiuB8
kim3MFLGLckCG0YIak8PMaFki1ad64kq/O8nZmP01pBgZAFbNPRvhttfJYMdjNEL+HdC007DNHmv
wBRyebfWKunouP/PMGyhEyEbk6xtuFR05m6MNN1rtu5rYxWOpN8hhkdqPwtAKv8wjsYGpAyhE7+r
SnxXJPvLXyJZYxFbom8VOwK/EC8s64GZ6L7TpdtG6SU3Jncv4ksS+I14nmBO3CUi9wIpusZyc7y8
YgI0kszegZF4+y+a/BGhn28k+FZSFivwcN0YHzKSgGQheYmWRSJm1c2caCJ47droa6efoYk5x3va
Ndfa+KBVDppWbIllrlXY0MZqYhgEjI9fkYhMt+8UI3ERFcaDx5i3WA8FJjKMF2K+sWUzRLcWpqdN
MJAOYSfjuJJKF9YzQbzcmRSK6shw1ea9nRwSx5+ao07DYviw8SUUhDb+qKPnbQovb+aqOztRXVjl
jkztQPlLvU4pnn3+Ym/jdAji8rlyPVMGMrqWJz1baeF2jOOk4ZM3uDuWG2sErEvmWeN2SSniqgdD
eSj0gGWSUvCqIfEmZX4gADrET+aJ4wEOxKS6NWQ2UbKv6OjZqB9WjrIdoOLl1VyNNADpCMAazOdi
jvRc1Dhb5RzpeLNbyYgeOy1UBnNb4IWxmG+4tiQuZU0xzo4DUHXVVgHXdi5trmPTUkxMyeGN0Hk0
L372rTv6egxA30W3ni/rtpoJtjiKOwDIQOQhJqni2nU61YI4dPKZ2y5vrvqurQOrj9l+zGZ7O9jG
DyAmdxiBBkC/wZzYa6LlsQR0kMQ3rDlTOHXUxDEsbCGVda65XvYGQ5SF+cDCPZhD65stuS6kr6wV
c0X9jWexeOUbIKfCndVn8QjkpxGpzPTBqd6b8b5mwTSPPrqukgpTRgovW1xe56+7yqFcASXCW+tR
9hfN1dGTtI4gMwO0avfImd1re19P0f9TDv+Ok2NB9CGL1QqJ/Zn4/fA4Vxuy3FLz9f+nDT8xJ1Ka
bLLsxIE2FghEEweUcdqjqaIq+3RZzleL4KsG80THseoCi+9cTpsmda/2XJvicRrvK/W2NSVGxz/1
/Go9FyH4rsRqFtflIhj5iMleo0Fco5T+e5HVIr7e4WC8UnUAiNjA0gCOwrkuPRjplZk3brPmPqbu
g+oMksz5qgQQmGCoF/ijeGGfSzC0LInSCGWBgfp99moaf+1yoQHyo5jHxssSCeDz3x+SZu7YZwmA
PHfGxgCCYB7dViAku7zra2flVI4QuOqsQpfYhAScXQZxUXgxeY5Bfd6aEn3W1gsFMJSgkL2yUGkT
9OkRuDU28mMUACr1r2LS/cuKfGa/BONCg6QL/HKgniG2EuzXVkijshEheHOFuY79dx3sMkEbRt+7
7RyWnuq9XOsHY2OFmJpbvNcSnc7jIQ7wwPPwhEWP5jvmmVHtnreycG9lGguvTGyiielVniUWHBLF
jFc1V4hcB6vxOvakDpGXgLIWLewera9d97dpZ/e9MWzy7F4dux0qQE+DbgSqRn07ruG+WtmLZeUs
AgMPSIjARQLionjc6VBEHWZtEU3bxTFahiNNta3RWpsZx3JeZOXdNXGA7MWptAnuHTGEqOsizycC
O6PARPo2kyh3vHIBIwg4eoqu8LJZM8HEPLTWrlJKTN6Z5gg8MkamQ9zGY+gOS+F4oMr8nGd20PCm
ZmP3HCG/dWfVoymjLlj7XhSSOLqqid4RsTstWsYIiXYsz4ynjhflaqAs7OCk9RVT+p9VKiOEXbso
gSQD09VNDuz1JRQhCWGxw2NYhQKEsFODCVCroGMLyDIHtHWRYSrBQA4mGzOX7Q4/feLZASgboIEN
A7hi4hgAZhI7ZVgQdbHRDeik7hTV3RAVLclAZFQG43lJJ0Rj6EvWn8Ym/utxPgMAk8AoxBdgakRM
i1ZwgwvG4XDDxR9T4nh6J3ufrHg59Dd9VmYArQTwuXPvU4wxa40xQkI5Cs1k32pHVoWDDN5udQ9P
xejnYsBnp6gKxTKqL40exs/Gh/ptDpCwM2NPBpy/cl2fqSS4O1YlWm/FkDWSPWUgOm1vXSe87FNX
HlYGhHCSYhxapP0Ex9XRJV1oh1pdZbFNjqEUL45dzSe9Nm97N8+9ygIqcFHnMR4dPbvBQBiSWNpk
HbpyuB/7ZZZ80dqxhLF8wqTg/2LF0kijCWjjGUdG/I26DqAHbiJVuRvcCZUjFkjUXzsWOA9APMPL
Vod9nu+nMXZoMuBPu0aLDKCrdlduZJAwaev225ja2QYR020fL+QGIOXXmaOQIFtyyelYs10TYRlH
LMVWiD2HU5GUTcrQqFoMrjea+7T5njlvtgxuam1lORoKR3nGnovZlammxoCZGeD3OFOos2Jvu3mQ
dKZXGN9iZkpu6zXrPZUmnJRl1Mcso5DWL1rQ6npYkLuWSdoOVkMCmK4Obwq3il7D8/2LLCdhY5QA
xbCxpx6ok6Wh+rFdmk+DNmfbdGDdO8YUq+SIVkS4hjTLUW3XwJG8JySjT8zIh8XrFWK+O2MMKAHF
AL0AqDHyg9rOVRLmi4Lx7a63uyeaaF0I/01boEyCeSxe7PJZB8NEaPa19qT2pvI7ojXZFYOlPltR
1O6Kfi5B5mIuV0lqliilRVHixaVT3A0xZbJ+u/UlB60SGlh5N4twlvUkZzFxUyxGOf3gwNF3Dhmf
66yvJUXqlVoF4N4c10VZDbVdND6fL3uGBiA68Vd1HYFupfzoZvTlHBfXixkqeqFODiOmwhttc/m4
8pBbvMTAJAKsag6d+gXNxTF7EtklbMrun5fhkTWHOANlsZcrzyrdabI3xsprHm3r6CkHBDNA+1CO
P1dzqIemRA8eTkz/DApYZvhqHkRpCFRxkr0BoiqGVPvGabaX9VwJpc/kCiF7poOmfnKgp9P125Sw
3TTLWpDXnAF/22AxUW/6kgOl/dTrRYUdBPBD0+3baTe34Caw/RrMTZe1WTPLU1GCJ8jrGD1zCA99
J+59gD7vHIC+q2UhMQ6ZRoIrjzNMOdIEYiIM9DfsjuVvbglQl/knqBAlKn3NCMIw8O50DRdvUHAP
nRsGz9J31QSoZ4a5AvfBzVzPte5p9DiAgsqWJej1NXvgKMEuWgJs0JELdqi1ythSg1/S6ALtQTvU
POrACcxCgNx20QtwGBTzeojf59ovnZ2R/+4a0BI1qLhsnfGomj+p0npl81iALtIO0qp8uLzDa0t/
+n2CvdptB3rGGF44xYSR6o3zhpJ7o/voU8lN+dnRLXoA9LFhzB+vTEA1C47HoMBNTiysBNUTNIFt
ixlVCK9NqNfn9609B4lmeHlfhUVNvaH43hjHOvKL9odlHHL2UjkMBKi+at+zWHLfrUZSp58mmPmg
NwbKs1iEtjzOaonFD5HSoVlguE9ZuQGi45jvagWoh2VQyeaF1gwSbhGInzwnAn6qc4PMGZL2+ljh
jOkAINDJXWX96NGCkGtYBsfYMNl8/voVAGIe/trjnYWCxGy0zWkgOG7DHLrOvREH1fBakadkfB/c
+xT1GwTFXSw5eGu+BK819JYR7D7Smud6ArlutkiBRP+U9DumRXhG5bc2NSVxxZoYUDYhpsCwLDhd
BTFti9wPEnKFvySqjxSyF5n+JKvHrt1mp0J4WHiS9su7xq0wFQpdtG9971n9lpQbI3marF0Z3eqy
PpG1KPNUnLBhbTtbcTpDnG1lvmN7pnHDMCjnyl5ia84AaQVwlgA5jKDQfa7WMCsA/qlxeRk5IMqy
PV0ekjYPTe29kJFyr1g9oo/Ppm60GiK1eS4K08wZ0P0hKs0e7ZhiBpd6cX0ba15u+BgGu+zlVvbr
TJqwX1Omx4XCIC3P9sClBzBAgiZv07OBomh+NzBqjDnxyyJX7PBMpLBnGabHK2uESJ0aodoPwVRf
qzLDWNmwMyGC916mLAPHLoTEU+m1xQF1Vyyr59BgbCXnSl/dMZwn5PGQ8USt6XzHyiozC3PmawhO
Yraf0pu+MjCgF1hxCPrINDP9ZPzZVT9T+ypadsSgwQS8WEPdOIOPynQfb2gEyuchxHCTz4rBS8YN
ArQcgPbJ7eT+fUyBotGfzxWWBtfNUOkpfp+iVcNFD5dGt6T9mBQnJD8vb/UKkRJq8CeyhHwzdTAw
tfCgL2o/aivolNcUWWG39/Jkr84hTTeNceVqoV7f9WB6mEGnoz+41ltRJttGdqOv3WYnX6OLAGud
WkSTquJrXCwz6svxtTX6Vg5uhHFvV7EXTW8DZVvLuqvKYGL/UHiBeEyugdkCqUQRa1bBS71jPNKP
2jvmPgFHCTgZB5ZI4onV8/VHjDjIqyyR4nYpxFTdW0qnIG52VSvjKJAJERyiZSoJQ3cXllL53rmx
N4BGW/0H38Tb0/iQC8EIg3CutIFNRc6r84n9UUT7pQBT0J6SImD5sa5f2ctlY11TCTO9eAIiZ4S+
csFW1V5Fs3UMSP98DhVnZzmPiyyikYgQt6bRJxR9Goig7XURf2vtUPl7ym1kxjGTBHwhFU2iYqpp
ro2lN5QJ18eym81XNbuistG+VS1QQLJVpCQx7CnsSzLqGl0ItBgZMJn3c36F4vPlvVjLSQIm548M
wUnNltbGXQcZLn1bvpvI72PS2Pqlp9+H8b7AtWgNpUTmulp4NmKgCw9yMWvYNv1g1ugn8y26j+Pf
KVIgxvtltdZuCs4W9n8ihNs2Ag5uibQ/GBaicFJ2eNNYQVbdLG6od5J0hkwbYZPcOQYk/wBRroPy
mLab0u/oVb+sDv8N4eGCTfqjjrBJ+TBPnaZCRpvOXlp4JnmZndJztaMhq5PxlbkkSjicGmlppDUQ
NdU/NOVQdL8b8KvG28sKrSVHEPpr4EwkHGBZfAMv2WQ49gCzmxHdoXXUQ1euFw3jkbS2H+kUD+Pm
Bij+W0DwXickvk9ayfjvWkB2+gWCiTRoBgYQA77AcPbj/Msen3QDlfoDsJpqZ5OqMo25oxYWFmN+
4PxDORUcI2L9cXSXhE0acOUHmvpDAjbSZ1KHRXRg5uIx9xVcFnqPp7gkCPz0pl/kYiIdZxwIA2gs
Pw+aSKmA26S20VTidS/DexkaH0aQ/KzR/+Sle6B2xj8Tr37tr52jDLps5WhgEAXjExjBB7yBOGGd
076NCO4R7iIdJyj77cjCy4a0souYsNIIeE3A2QfwhnPtmpI0rE0BTW63KYBxN7a6BRkYqoyelQYI
8jJZ9nLlfJwK/PSnJ+8uW6+o1nB+HQM80UUGqvl0vwxXmSGpua2t3YliYkF8VAFXZ5Yu3uRK7DsE
KWDmdf8QXJwpI2QdSDNYVYWQ2E8wFedGvuG+TlQyZbXiu4AegIwy7/CBJfC/nyxYbitLaeSwP5R/
r7p68I02O/YTWNz4IK8UlH/F85+JE1wlIJSMWFFhc4X+M29TDwBmXqGErXMA54F0PFgmTTA/ag0I
dCpI0+2AZu9ohvVMumN5YOn3+fD7sq2vvH84/x28HuJazl8iLCX5H9K+rEduXGn2FwkQRWp71VJL
V/W+2i+Cx+3Wvovafv0XMs4dV7GEIsb3YM6TgY4ilUwmMyMj9cyuuy5M3QM4DNt+k72U2+mm2aOw
sLdd5TV22X14RJfenfIdnCa/2iZHDw7Haf1QUvu6NM/znyJsM4ZkGgU3FQgntDWSYjcd6x3MBLu+
4MuzBhBwDzD4ETwEyFCcm44+56g6j1ivBgYA416txHilP5nK/jrOpRMBDmZFLwV2xHTiuzKZw1Kt
YuAQ8pWaPrJRc/2uFZgDD+kxc3AjXfJyoMvBOnfK54jC9iH/m5AgACK9/x67FPOpn5M9xo34Lz9t
Z/6In37mrR+7rQsZt6pzmBcfKye7KZ/DzexTHxm6rayYe3lOz3+SYMqZOpRkypfNDvym2PX2Tdt9
s3Wv6CSms5L8O0XC1IPzzwpKU4VxEkDSm47tjbxQdyhtQVi1C8JbQpNkE9u5jmdpU36yyAifImJF
GG9jpy/Xv/uK1NT5LxEMTJ1IOAwQV8P44QYpGT9ybb/7J1OdB4x9dWovxtE5KDuZ4uvqVrNlaghk
Q/VL8bfGbmiuxmBD17ctGPmZ9miZ30bdqxvJLbJq2SdIywk7cb65nqhNYQIpHSrPRmRfG44K/nXJ
dtHw3rNH1knC4dUze4Io+CiLBZBqoECkmCc++LNmgu99H1R/UXzHt0MKGYVbvPIRUJ0vjY1RMU4Z
gFQTUwZcnbRO30NqUXUa/hWwJzV+Ge07tI1ct5n1b/cvLBOMNwjVJDSKZX0EelSQ61MeDNsvbF8d
JOmuVRf7Z4Ei6YaEDbRBSiApzNez22F+INPH9cWsvP7ONlEcvkUUpTJ5FKHTYBGPKf0chddubn07
iEEbf+0TR5n2vUzMQ7Yyev7p1NhU+4lgZb02ewp4t+P4PZhlgpUyFHaOEthFrleLgcT0ECXPfIAQ
xCR5yq5aO64N6GdZyFeL0wmrJi+D2QZGjckwM8S4wciGgkeELOj1L7VqdidAwoWR2kUXkOUgjyhd
MeVnWN/a1J8bp+4315FWXIZBoIdEMS4cvG+R+KcEPLNnM0TQPvh6cd/HXmc+9+Ud6Cxp6Zn5f7dy
A4MuwaJDYQ51OcFfJBENe8wpRxItOZrkIcMMhv8egaLqeQIh7B2mlBnJMKG2lhYPnfbQ9K916c7T
vcYl1/pKqfUcSfBJY400TrlwKJqP9Adzm8LJnP4tdIdNeKR3Tj24zIl+3CAGvm9vaOJ8fanfM4ml
/KavC7EFirxwi4ibwKER0ysTZLcXiTAE3MSh3GFb60b9UWdO+lZus0MBRcOb8WtsN5rkpbliome4
wl1TcxRXzR64VvCQqc9J7VqWyzDRLJl21010zW2dQQlGA+qnZVYG9tnKvjrlw/gVDW5ZQQSf3xJM
uk9uw4BLVrdy0s8gBSPKFMYgSo/VoW4zkI9Z3Tb2sZBxVJa/cu3bCQbUT2k7TxYWZpPPqf9BFS+w
n+roKYt3gSY5easrgibfksBcipWiF+ZDGw0DSnoMGfkexda4dcPsSLnka634YXCu/+AIfjgdeo2m
HXDC+V7TvaB66WWx6/InxG2DwcODoDoIRp5gD0VnRaUWoFsl0ECGVr+oLJ+8DgDFPQgKImstphmo
hWyROaPzPyTQ206151kvJe/kVQikkRdGDUjFIsE3jQgGjoHsDC/1WVZPBhrlrp+ate+95Kn/H8Dy
JjmJBaOOaONc5Ei75o8q7iktvTezp0gW3q997lMYwayapO4RtWAdUbufizezdpJAYlFrnuYUQrCo
KGzDaEyxEqt8U+JvdulbCipdU+pkMnXO1a9i6IjVKdQeLkZSWykbSKuCqKDHR9ZVbpvXks8iQxAW
kyJwLcuFDdfhSkBesNIlEfnqBzlZwvLvJ9+96SoUy2ywO5ToNWYvdIIm+SD5IqsYIA4u/Z2oronp
3DCYizodwawox3tF8azySPOv6+a7FpeAUPEvxGLeJ8vImrBNWQWIarrrLIfbHoaD99Vtrex4VXuF
KWs1XPPFkOeGpAHGyKOHR9g3kFYwyZKi8hZNm9poPa3EE3zyFOMI/1yjIeT6+laN+gROWF+n2xFE
sABnNceB7GLzzaTe1OwqGZt//Vv9WZfgLIfegkLaDCA+fjeSbY16BZOY3OpawIBZujQXhptwjVm1
naOPDJVvWr0M1Wsc7VkIGvhzkkgiLgmQOBOt5gPP8xqOX512ff6CF0xWuT3YtYakP2l10/6syBQy
BSFmUXUEfG/XiN6VrHTQou3bMrHQVQ+9zDWETBQa00SLU9GskkD6BSZOHYZab2N5Kkf7viRCXPU4
JzCCpZEuSUgUAkZTHxXlo1a865a8Gp6hGwCfeBnkgMD+/KiWiZEUwUJwrOfcr5XoYCWpR2NtR6Lh
oA53Y1GAA6sVtVPYraRUtsI9wChdHQU+aIgjNSAWTZOCYjxdN8MV3ZFDvkUJwFMVBwypLR2dwMcj
bZRA/q4mi+HHKeTiSU5cEzwFhwYgILVtsY+fXop92Drk3XZrr/pCJmkb3ZFH8p26itcojvJ5fbvX
rAYjDzHbHTrH+E/Y7Q6i8JgdicM2Wvdlmjl6shsUUPn212HWTgD4o0v8gEy9JarARl1P59bCCSjJ
Vgt+9dP9ZMrqEWupQbzG/gURRV8xE4ZDiAggvHJB/fU06zYwvzFza+suAXGqeErsbSsbdLh2IE5R
xcM9UbCjFtS2OMRd6VT/vUcXNonZrvhGUFME7/fcQBqtn6u5woHoRsXgLjOTdkvRx15jOE1qYPYB
V+1ccgrXXCOI7iC44QwsYes5ZgeiK+2MEU8J8G7M7g6NB731AqZ7HzSSq2vNNH7z3FGjJovu3DmU
kVpTTPMBhEcoDqTV4Ncc4aX29hcG+GcTxcwbmF9tai2bWJc/cnNfW98431yHWPdcJxiCJdRDD6HI
GRjE2EctcYZGBwn3IeseZpQg2sArFV/V/Ouoy5e4cB9IH0FeFq1s6K85376RzgTFTYAGHabjOWiw
STBOulJqjB/srK0+aJpXtVV8q3QBsvJTLhsMu2oqcNWLbhxegyL/N8sUi/IMP4AhNsyoX8OLBHbm
KNmbVkgixVVvtZTAUcJCGUsVbEXNKe9tmyO91MTenBR+qHS1E2GodIVxKX9hmL/r7f8DW37MiWOe
yyILxhpkBrV6mJjXDa+pJTGZ1b2zIQ2BBkXopIvtV0oYmVmRwfZJXUB6SXFM6wcyBWiGQEd2pEsW
tGoqf9BsIftcG3UH9iwWNMXsObK+zc1HaM+PKKEc1MJC8IOWOybr9li/305QhVPRFFbNsnk53/dq
5IZPRe8u+aQ725/vYjfehy/2Fmpxgzd4kR/clXvZ03XVQZ/8AO38O2ZhrWghwQ/I0cOwxOG9LK2/
QpOAiz6BEA6hqai5MibY2XFDNvpz9BJFXu+xm3pbHdBcPUeueeOG39SPxkEL7F8ZEUQ/0LKI54aY
6s/zKqFGBHCWfNFZcebBobpjF6+6rMtr3Vz/IAk7idr4iGm+QOIqejBbx7BdGj/2PcgT3657tctA
DFEs1oIeL7R6oeFFuIDKROMZgvPSLabNyO4HHfJl6I6be7dPHZXf4krn1pfVNI6pmx7RZQ/ri1tp
wYe6AyR/EVBjjuu50QRKAXpe16OrRbsZ4p+sfoxCSeh1SWM6w7goZU6mHuhGA4zWZo+aBs1uztxR
/QkBzKOdaDsaF9+7cPqWcMXRONlXqUyO6uKVKvwC4WyC0tkZmYVfsPRI2aDStu1dFXUHoxs9HY/U
KZbK0y1H4ey+AiTmay+Khmttr3W2tD0SVrpKhS7GraIPzQefw6CFftrQPUWYo/NYq4qebzS94q0T
6GYYHhf5751ZlVAB4xlTbxLbGmS5p4vLBb8M2TMCEislIAMt1n/i763MYi2oUAVSXOqBqD/Vut61
owr5AF2RXNqrnx6PG3gNkFgXmtM5lqbQikUmxnItPcbD66jPjhrtSAYJxvJeKV8NfuD6Td6/Robk
db32yU+RhedGX2hNHDVZiUfvrVnfkmKvEcXV6Z0ZvZJZcl9fhuTYUx2tmnjNUegciI2/GF8R5pNa
lm4F/g4rtaepf7F7DAoOy02VdE5Hh1tVha6sYt20JJB4kbW16tBpwey5pYXt91c4+aIxh6gdpoSW
Lmgbb5O+eH+6sRMLk0jgimPt0IVMEjivr9hCMhlTgVQoUAtXgTJOFAruWPGY6i+jpt4oE/FGssyS
McKjQQZnSu0btaKuHnzmTDp45eK2w44b2GuQpcAQMEXHRYOImH1nFG7ZHjG1pmv31tC6NWYTIW9n
2b5lb22M9KZenkB0D1U52SdfogjxgKNTcGkWRBJCE5MdjQ2BTa7qhTske5Jzp9OhOKF8RTF0npVd
Nu1ZcDsO7vX7Yu1L29hslFLRmYdY9Pw8QaEsrKFjVLrgjCbHtMNQs1Hvqlukkp5nHt+ZSfCjT+1O
knZfcxk2GkzROY++EnTxn8MS2hRZrHUlBK6QdMFENdOY7uNxcFQik7m/uHtxC8E3QcICLzL7Yipt
ULFGNUuoZvT6T7vlWzBgva5sHbtr9pjXJQkVL98yCxzqfxgsAVBQTc5XBgEXztOliRVX7PPImGNp
uVuqqU+seju0D72tuj0PNiGRpTJX9vQMWfiUSmkkNaYK41YMHoYgcbuiwVsi3IDgLDurS7wimCqg
kCuDGBwSEyK7VZlmtH/k8A/dTG9YjHEPVXmMlNCjVeOnOUPjarQprafZiA7zYGyhGy3Z59XFLi1r
Sz/vosxyvs3FHNfouMZiZ+V7p9+2ClrXu6c2kYnRrpwPMAwg8bBw4YgmPrK5lQcQh8NKC8JvGqv3
4arBeiU/laLbKfm4x1Nne/1IXgoTLSYE5jAepiA4qGIij1WmCRk/YKbxXi93sY6ZmNsm2zEV8n67
aIZ48ruuHAt7o2FcPN6uGP2im/dcllFcXTum+KKLHjVtU8w9cWqPkTLhdySRl6dbRl9M/dZqAjeN
Dnamb64ve/WL/kETk1D9iBmLSQ3/X5S926nvdRt544i2cJnLW3MImLuN/cX7FH0Qgu8J0I86cD5j
nrvauZUSu4nNnwpSHSKaPo1283h9XWshCx6qmDKO9KgJpqOA16qjGkPyrwQVd0KrQuVU7SblqsOq
Wwy/SqpFIjIo3mILmu3xy3XwlUvtDFt4eKT9QNQm14BdhJjAlhxJ1EnMdSXgR7Hm91BxWCwY5+cn
sW+rKrICq3SRz/CthGNg6oQoMN5fX8ml4i1OhY7LGU0zyyRTMbOmc6b3rEO7fAul4m0cRsyZWb6M
bg9tr9fHbAvNgNvENAAOLmk7gSkehRMCw1B/VXDZ7PsS4+eu/6oVW1rGx+P/aLeDtxfcEJoZWD6Z
CMrLtOWGi2A7OFpROhdQAc9qaJ01ND3oSpBUEuDlGSV4YBR4EKKhQQkimWIJxohTg5dIfrhN6GvN
3WDUnjYb4AVXbmb9yFuv62UfYMXpn0EKHzqGrOjQj4A0rdGrq1e7UV11zH2mpA9o+kQzZxc5iGxG
J9PUbWbb7hBoEmblpZjAYgXLfwTiOwydHefWlk8I0hKOw9TQGGLOyBVClazWP3vaHZiau0GKC4/9
sGMDma1my3gDQk6xi/OHxjJ2qd45QVw6iREfAsvYRprijJU0n7526pBUMBdReANPccEq+hYSlJON
U1f0ELxNbnj6kQQOCotBG74mrNqz+IO06DwxhhcNohoQ3XEaVUZeWzuYOI6L5goyAkg+nG8VDgDI
fjMCn5hCjjlmZNw1el64tG0kT6N1JLT3Y041ePK/Q/uT5wIBGz3jy9M0YdoOExp2GGDrG5kp8TRr
N4QJAYGl7wQzu0QPMKpUSfQmr1wrQt6y3cXpZ1yWGyabw7vqscHXQmoW4gxQPxN2rphiPemgr+2W
dRBofhSr+UZXmw6BmwJ6pjWZ74QTsssjszq2ZkuOltGQAysqpOiIHUpukLWzDlqghaIuZoFfXCBl
VxFjTtHNjCqokT1YwZc27uPWn7OHKH82+l/XfdrKNrNTOOHOSLpYA0sacFFwa4078Dzm5o3JRryt
BsqQAUBkgSzV0o92bp6lUoFEF6Di1EKVPT4G5SdXvrTOhza1rm2R1kXV//rCLjOqcB6nkMvKT+w0
TnjZmykgJ5d4zXvoKE//pLWDV7TDD9AmcR5uol/QLXNNL5c4rpVNPYNeLpIT6CmqmtZO+spNim+1
ijaZzGmm+4HKlENXLqQznCWmO8EJ8kAtWw4cRcugS6i4qT26ytjuOfK3VIkkW7oWIp7u6GK6J3AD
RYNUPGBHs+5jbqAwXj0P8ZOqeCWkUUtZaz8amPD3hGsP2RCENFB3IrgEBM86JzlGvVIEiQaYQ9zN
m3Fstm2NCqkPH2TcNJ1WUz+EgPxmyrvmTa0a7UHR7YnedGaOto6hIuPGSCk68PhkTuGGzdP0qE0l
+Ox0pjR7gDtH9nkomLmLg3T8kZKxBNF9CqkfzSHuldAK00NbQzLX05qIgQxs9CUmC+lKc5OpKFXF
ix+ghRYobs5V8ml3arvT2iGdPDW3ldiDeH9huu0YWHe6Uie6Q4hVPdCQqS+1RrIPXc0xhEsh1oxn
aotZTC6LSaA50AJO9jwfKB5eE4TgiBk1+A0Wv+vNAKnrDAr/P0gTVx7Sw80zrSn6D1DbHXyOuRlo
M6ZwnkyNjdLr8jAyNnpUazfhUC4D2aqFOpC3gx5t21zJ9xUc2ewwkjEP9Eh1Z9caWP5dxrUZYkYj
ClXJWNTw9erU3wxoZOduHSbWZ0kMFEq4aX+lYUX2ObXjLdJcmF6WBZFxg7F34DN3U499K7HJTtgm
U+LVJudQ6uqMADlylv+qq4nfGrNdti5Jk4Bv4oBjOGPTJPpXbgfdDxJDRN9Nw7b5CQps8VzG5Rxg
XMdkeZ2l2F+Zju19MkszvGvICAEOtL6X1Bmg68a6ufb7BpIguD1xSQ8QY+qLQBvdqOr2eceTm3kY
ij2fam2vdqP1ox4r8Ni1IsrLTdPCwpRmpMWNrk80vy300vI1pY9Dr8l4caBlH9yqWqU0u6kgZuil
mqrc5hy260ylVn5ozRRAvRRd1CArT3NdewPEecvHakyig9FMlLkoh9azU4yYxeuYfdnq/phG4SaJ
hvZO0WdoTTdjPDt1jdGAjkZLjTxUel9gWtFAeIiSZUOP46C1PsUr7p8e8+u3aPctMNYaliHrLF+9
LyHoZ1M8W2FEoq5Q03SwnhyjhRJ1aSPeRvWtNnxL4zuKwliyo+VXM3sTPRqWTKdsDRrPciQpIZ0H
zouYvyr7zq7bFKFWF+vHtu/v9PAz1XIHusZbDXDT0G9KbTjUUEdpwSDqmKxdbsUFUrgisPnAfEF2
XnCBhaLOeYRg3OUKcTR3qx/5wHAqVTeKZeoHK94dcu2Qz16E6i+FNomS6S3pFORIuWMYd1VuuHG7
m4KXgMbu9ctybVnIzi1DNimK1KJcezUNcJt1WLlBy5CPrVl5Q9SRZw5IbHruwItwbw4JJt7N3BgG
5zr6ynWJ7D5BBzMYc/ifcF0i/dw3ydxgyGI8fcQZWF9Kc9sp6t5qZdpHMijhxswUEKUVA1D1WO+s
WvcUfMsO+ikhldDmVrYU6vfMRtkCKjrQDj2/LOk42Y01QcsywZyWAG0ynqaUz8o4+ImZ+xb6ZcdR
1ji98hQ5wxRCHjNMUOFMlmmVHKM+GopXyPP1T7X8auFKPg0XRdZhUNkxa6e2cCsd0l4FKtSQgQ4s
iW7A6t6dxMBCCb6IEt7PAy/cmdu4v5W3OLXv4sJwFTPbmCHb9qFsRPXKwqABAu4rzjW75Ex0dGrj
ecAJYBDfalWOmCbYZzH575Eh2n1sdP0gvYF+WMEqOpRVrCqqEBmSzm/0HaRHEby9oAH2+ndaezqj
zo23IE4zYkTRUU3GWNEqjCu3wHn9qMfURGFhmgvd7TAVqXLQkolfESXpNDvGwALDmRDvfA963tdO
FobpsQiJeYja3t5FoRH5NgIjDHMZqE8YZsnhSWakgZd2Q/kwZoZVO1rTo8nt+jJWDfrEEOj5IYp1
pLjpYgiNiXTakCDLk0YyGYAVP3tq0+byI07C2hLJSDLYAGEQedPGHeGfDXvU45+G7l9fzqr3oej5
UpekFnr1z5F4wjuTlHhsoQkF12cHwubOgFpk8HYdZ/X8nOAIK0pam6NCghXR5bzw9KdVqRCxQ3dZ
Zn/TA3ZTpTKJ5LUXHuwaCapFRhwOT8C0+xgz1XhTuZWBHHU0g28Ekcf5e0QLh0Tfh9zVMi9nxLu+
1LVzeworHKi0LXKtSQDL9cGvclDvMTyAS0CW3y56PQwBBmlSVSGmK75eu4y2U68iRdCjOhrS6D4N
ZX1tMgjBdZOyQRgQAiLPU5zFIHrUuvi/Z26Qu136hCCMutQ9z82vqVXQmlp0WFhq9VS0yo8wyDZ5
UP1FBuMURkgp8DhrjM4CzMKyzu7LLkdwdAsF1sz2af+eG9vrJrB2ftVF6xUKTot+omACeY2aVa4j
F9pNkVeW3X0ym343shutC9BMOW3+Am4ZcQE9dhNlMQEumY3a4ASP7gA1PjJnvl4bnlZB4JRGt5VM
N2HtKINh8y+aYBd1P45KMgGtUe7noQXl87NNbzt9E4EXUMiujbXkE9ilGNeCE2xeqLeyFEPqo2EG
mvGLmb5tbsfhK0te7CHwav45oh3kv2+mjroeKgrQhUBh5NwkGR1RrQ3TGtKBo6+XAbReMjY6HAMQ
p8icXG7wf64jrjgM5Ejx8MRUl+URI3y+PBpLuzQrVP5LTDwcjfsw1LcanrR/sTK86SDDDUcP3RwB
x5omM8ZZK6Bc5/fzoQUj2B79qMGLTkYeXDsAJ+UBMSijAfLnc4ag1mw+SlV1yvh1MtDlFOwmWZXw
8gnG4AYXve3/8ZAFe4wjJSkRBaDTaRfclj9QiR2fGMrAx8HTHyDeC77E9e+1/MEz3/sbEOLFeAv9
bpk+t5AS9ViDkQndYeaPhH6NqAnVwX1rSDgKF3u4wCBS+j3ZANPYBUPkLR/CJgKVO1SOPNyr2l02
HLTykRuS2PZ3fvxiQSdIgntUIZrGo24hjZNqOzf2IemgIUkLiipSxT3SQ++/rLcaUj5j235W+sdf
bChWCEU99Fqiqn6+obyx5rmzlw1tBsdWmBfWfgcybfh1HefioP3e0T84i2c7CassRcmg36RiR61D
oh9YslFayb18WTwXMITneE4m+ET4YFd9NB7JPuod7bH9hf7Bbmc8d6anvAahM7uxh345//ryLlzl
OTQV3ijpaFTIh2Ibx/4dTz2nHnfJiJIv/Zqgs6JNdyrdXUdcPQkoYaOybBsIigUTNa1JG0iADc2h
2cIm1yBf0eSFmiwZsHoUIBRgQQAWNTexZJ5PMdcSlFjddN5BcKmKX5TBb6t7XdaJvbqgpe1vSXIg
myIsKONhW4aJhpOQKXuj+bLs/qedoTDe1JLTLUMSzlyTBfEUNEAatEcM3Wb5O21NF+LOEqNYpTiz
kyUJET56C8GACgiWVFu3c1861GjcvkheUTt+alJ+jNXKHaMXrXor4ugBjzdHiWd/sL4x5KsmEGpm
I3bNOtmzXja8VbYJSwh6ciB5hkCF1fhtpPZa26/YrRqhWerpupVeBCzLuTBQdUf/AWqRYo91WNuD
Rnpo8Fnj94x/9b07I/Va30yVO3xeh1qVYTjFEj5rlKNRBt1aaCryiw80ht1Da7h1LS/sPPDlPeSB
wYwq/5ENirqI1X8vEbVC8HZA0BXlO9iUkMHCpHM3He9Lct9iQPP1ha1+qYWK+T8A4UulVKmmtAZA
bWReQo9T52U13fQyLu+qiz7BWf79xCJMrexzgwNHj7/H+ezoaKFL/7m+llVvcoKxrPUEA2PUkItf
MCaeO0n6MVahm5IIc8aeLJkU0+q+QXee/eYwQdXsHGsIe3S2TcBqKicCFNjSKqjikhzOqoWfoAgX
W9S0A+QL4PkjHFkj8TtU+0ufq6jVbpj1cn37Vq+ZEzDhhlPDbMBLHmCxehtA1LqFrvbGJi9RiFLq
ro6/XYeT7KDIyyrQo6Hp0+/g4IOX2xF9lfQlVL3rKOv3NkLwRZUUPFQxYmXVROeILvd2fjA3/Yfq
hxgm55SomTwUTvugb41n7v2YHEsSTa5a/B9gkUlDqjLlRQngVrG2M0m92uhug87cX1/gqoc4gRFu
Nj2GlkWAodVuxGtI0BeO9n4d4DLdsvigEwTB9dWU5inDQD531r4Y+GV1sxvsN8aetPo9gh6jQm6s
Una7rZ7lE1DhdhujXjVYClC9wm2G3mJE414aRw6IIh41P3mMd2nxxA20KNrfxjhyFf5eqsVLj1FK
dQIqDhter2/EqsGe/CTBVSpcDXW0SEC/ORnQF/ZcVVCbf2pk6eG1D4rRLlDXBOEFemjCMcyrLu9L
dIG4nebFGJ2bz7PEMldfVicQF0dPj0OrRKebG96l/uhA1CfYxK/zFhMpP5EyxIv4+s5JAQUjNcoQ
xeZFWDM58q9iH9z0YPo7yOfPX6qD0Z3K5jrg2qc6XaBgsnaYGk0eW9jD/n1UvdF8JOYHZpL//6EI
NhokMAdaY1VT9mvEIMMwdbrxe2d/XYdZcyRQkFk4ilB1R/X2/KoxhrJNoEWFYBwtpHhw6GwzJzKx
guWPiE/FExDRW1lapUao+CMOQEEzD5/t2rOTR6tx2uTQlolX9a3EKNbutlNEwSZULbQxwgWIRr1h
ocs1nHHNmYrj8JkWMuEXyR6agkFYNu/BzgWYUr6k3Bv7V/rt+lf6TcC/2EGw1pEftNFkIVJIuk5h
zcTBddCb9sXEHKTdOGkbs54/7JKkTjpYw3Zsm8mLMST7xjKyj6Gs0TKe+Hb8E2MJj3o+bOg4d5IY
Ys2TGsiUq/hpcOMiTdjWOIvURTzd6hW0k8YYiReAv/8jMZzOlLjttW0+xRK2uQlLVclB0nOrenCg
aubOzU8mU1JcO9ynIMKxQ0gUWtMi0V5MEO8KiVdm/V2upM78V0JRUDBABgr5oGUq4/nRQ9hnRW04
4uojnj6mTlT8uG41qx/nBGBZ60nIqiYgGZs5AEICxVJIllMeO0H/VjKfFDL+4drNgtmWpmWZqLuD
XHAOxi02qfHIFlmf79Xwsx421xez9vVP/76wmDrizAwDihcp+mtD2nqR+dKNMlbI2padoiz/frJl
Baj3QY7RMW6Z7Ht9G6g+Iz3IyXjhPv/FejDVCgwW3MaQejhHyoa8tKxFax2Ub7duNxTtNZop8Rur
H+UPyO/o63Q5etBrrQqQAMNGLHOLqrrE0a6dFxO6tFSDKUNHRVhG0UALeExwTdF6N7euXYD/85T8
jabaCYolJKkKlJTIoGEdWrjJydeI4ZbXv8YlUR9xKPhKmO6ENz9UwYV1cK7Dv0xAMCDeULA9cgsG
R3PXFuOarWBfNe84oWm3RS0amn6ejlfm9V+wvpH//gBDWGKiKEkDntKSTo3cxnIC47VsP0YZIX71
GP1Zp9iiGaoxKUmLdRIC3jvuhuzZloUuq4cIJQN06IEjh165c9MOJtpiJisSNIX2pjfPerxXi33Z
+oksd7l2y6NC+y+Q6BO0cgqTCOkwZBG14XYYXidlx7qPJt8xmRiFtlwv4hV8Cia4BlbavAGdEGEf
d+aN+Ww7sTMlDgoUD0fn/X12Hf/o+4azo7JG/NVTfLJM4aE+lEmRTSaQE/AXZ7SPVbHkGl9VIz1d
nGD+ST4kdjgCgt7z3GufFFe5U9x6G96afu3V+8r1ndEPnweveGXH0JO9Z1df0ic/QDT/wmqMaFZg
M9Z38hzelW/Eg5h58vwLo4weyOMN99BtcCvrn5UYkHgaSm0EC8gCqpZHTptClONo8WPdeSz9nhkP
10/4Gpi1THdFYxqY42L33xzaLOOLMx7TchNrmstNfc/nZtcSGwMtR6drKonc1Kpbs8CgAMlvmaAi
9ifTLojjIENoWsZuQFUHoh8UPSidch/Ue91y4uAXYmUnqe9S7WimXiftC1z8lnhsTn/BYtwnV5Bi
NT2Je/yCsLzTRrDvIDWwqbLbKLxtYF/JU4AH7/WNXk0qoPEAwpg2SAIoAJ9jQh6v62Ju41EDffqB
QQrkIa4elOYQGa2Lwb4g8aYOhqxJYJc/Ky4Vre+4PTA6BRV8wUNkllXkhQFYG3ISn1U6tyil2MOB
j2AmF+2icgth0G2NOSSumSQUDxJtwCPVmlX8Msj39Hz4GwW/pRiIbi/wdEA2Pd8Knsxl2mgheoya
p5a+ZyDTxWC5X1/52t11CrK4zpNvrBXz1OVBlLtM8a3oxrDuES4lsqL+mhs8RRG+ajbNZq+oWAre
GY5ZgxUoEwuVrUOw1UAluVoQIOjp45AjawgMZjuRTEFm7YK0MQcehNjlYIrBRmqpZV01Se4qYfOW
mPZDQ5Q7aowHy+DbVut21z/P6sb9gRN9a5rHiT4HcQ7aD9+OZHyc4XiuQ6yFFfYyP4/8JomKrfEG
CfQ+zAHRVj8pBhOlkT+E365jXHbCLJ33eJyhjwLCoRg/e25muZE1YC9hevTgzhv7yNzwJvzV7KL3
8LH6Bykf+gQJBO0TA02XaimYEcU+fb/+G1Ys5OwnCFcxN9pQr5Uqd9V2CjCRs0qrx6hU6D8a3uTc
GUZ9kE0vWN1astRnlsbfiwayGknzwp4xtkgJKAhVd7X1VUFl6Pq6Vk3kD4j4UBhRAGaDjek+Vsvd
hqF3Q/ZQWBk7ufT0gZsNVipK9mKqoAyHICwCrCOKnTp38i/lPj6Mh2pTHPA0jY+mP+Cin33jLrqR
mecqWQGkbPDtl3nyYDKfmw5BmsuqW5zsMnJ720F4cUxv6+E53adesuWhZDtXD/gfryumWfUU09DD
DsdhwtDoMvzJMRY7tT+L6kE6tmPVPP5AielWwiZriGOsbAwzL07mYzxGnjYOksrzWpbVIrq1aBJi
UDG4kec7qNIsoD3D4WPoCEkU3GD6MYDEFjch4+dWc+pYfNG0eaBNt0HjjmRHV4KnM3jhilF7LUmN
tIGDYRsF9akRGSc059QuVe9VRRIOrwUQZ2jCVdNimEaaxkCj9KlDzmEGyRmq52b0xilud2ThjkH3
F/fbGahw++iTzRg6wcAyrO6rcECkL3tjrr1hziCEl1lIrTJXMqxLUR4DfdNaPo3+j7QvWXIcB5b8
IppxX67cJKWk3Ne60CqrKklw30nw68eZM69LgvAE6562urVZhkAEAoEID/fY1+WjEb1n6wyY5La/
tULCzA4GSN+AX18ZclHa8SyQhZL9ZP6S4w/aPNtjFFyPQPxvbhoqDufqYywZK3RgiobM+G1D/VpA
hXH8aSzhVNubon3WFx/OB65oUXDltd5tXCtoh6wddltjdlojRpUnNj46vZH/6B8NeKK3jW942TMo
x/bKrgkwPyZcKyc+4C0vo+QAcCJuZmYfklTqS0nFNTKHNFB/Rj/UYIGaEwa14j/lrRkWdw48e5c+
iKIwJ1rAMOh2NQtzKgYbhGWqR40CrRgvmt1UezXBPdCH1zeSuza8b8CEjbqmxYoX5pKszRhzxElV
tY01/8JIJ407by43c7q5bopzG3+LQv6PKebENKCCtM0KphLFzyUQIG+dckMtwYI4d+OZFWazIBq4
jmvBip1tZvWus0Wj99xNOfli6zJP0ucpNSq1JjCQqp4Zv5AxTESQad4FuBKQoSeyMhdeyB4kSSu1
ZATVvkXkALB911aCIvvE6ANRDhokMbIQ3EaQRBL1fnjn+swykzJJWl5rhraS/DcPA3rjBfAsn6gQ
LmhW1H6LTp2oxsU1Cfw00J2A7qDCurroyQdVnDTKtRHdEpRq8u65glQYSPUyEJDRwU3BUiVRPCL8
687I2cUVtP2PUXadsp3SbOWcLZf7yryXlS9z/nXdBOcSPDPBZDFtFC9aM8NEbHsydVvLNXcx5sCp
Lbhtv8GTzFP21BLbsevG3gAJCyxp9fRsDM1NGq2UYim4Zik+pOb32lebv5vKk1xhlPhQzAm4ogC+
sV05g7aRkezIaGKcufVj80WNZDAr/iIQ+AKS0h2N8n6ejLsUGn3XPxAnIJz9bDZJIWOiGB1+9oii
hlqFk/LqADRZBtfNcPcBYu0AFjrgMWELnLGeRDWmx1C7Nxf9lThO8SOGG7ZuoWsJslkDkb0vTfB0
yRgx/ve5ugElOJxhZR3kuJAsn/KmgCQeAWwrf6rkfZkLVnfpyPj7Fi4nmDAg+bL+/5PTU4w1aaMU
f79DtxbTlJjwyUJHfr/+DTkQQ5gBehflEjTrYOvczIr6MCoDWi85eQRLxZSFsraZY9+MY7An3xmL
34yu5Rx6r3k2dLf3PNU16nARhUbeck0MEK+K5nhcsnDUPqmVlKpYblP9qTLz0FNpQwdVBJe+vBYx
LYX/MEdpojvGlhr7vFSavG9QiaOu8SxvRl9+LW6ig3U0Wq93rWPxu/SKfX4jUhDkJH2wjLlUDGsB
DYv28fmHXmR5kGoZARjdBUf1ElAM3GOke2VWzXuQffcrzyqptO6hmnPo+yyF0mq+Qkh1j2F+pNdx
3hFoJjmd6Wtgxwmmrh2BkDeHonTB2BBjQLnJkufIGrrnaamwbZqc2Vs1Sv/9VbxiUnHdgxB6PXes
a0YVOI2SNcZaZujoGOZoBeINvG06tcDcxbRBHx/MqyjSVg9jBB64JzndOxkoDUQjqJdBBGtxVqlS
vErBlcD4/xCNLdSBJlT1l1uAruVmGyVBObkGCCuFeN41jT2P52fGLsigcXW05cqK3DZ+oR4nuima
wAa/X7w19XDW/Kq7KwiGRbc2xt+vn/R1IaxttAZxF2NABmk243/NUOSmnrYoYOgxCmq1NQS5kyue
Jdm226jFgbY5nlQ5tH+QF4swqJcTpEi0McCCtyu6lJfk9kqUYzigRbBOd+qP6Kfm1gcJjQXH03fg
aH8f0VfYYhS8dG+KO/0WVCqC9PHyTjqz/52snIRTSQE7m+zAfpV/xeY+IpsxejOKzfWPzI1if1f5
nf+dWAFzwJgaq+iI3T1mINlooYKrvFy3wT0bEDYCYk/XVwr480AydNAiqLURZXUUMtTBOCaOtjGj
BSlV5dpSJEioLvNu+CzGi0HKDG7RC5oyMFZIsTJgSSAV95xWddVEAJDgqCSfHwsmX4ikYh3mwrFo
brsHeXalF8ejwbT5nR8N/whmsMS3Nm/K1o13tatgoAUsPG7pgR8rKIDMFRwU3h6eRARHPf++mNcE
4muNCHJzaNHRdLZxInBG3lk8NcE8d+vEiSJlpWcfcn+YdxCIxD079egshpLtdUJ6WO4egmVDQ9UU
YY6tGs1lluklUKReXIddfy8v72q6tbs7Co70/o+t7XL9Ry2BJbfMvEr+2RmCshXPPs498hgg3PEW
YC6MqDHjdNCw3gKKtpDtcEdVcPC4FqwVAAzeYUwiMRbkpa4z1VwhshqEXIojaBMFbsEpveEQoI0F
agkIB2jsTdE2ktxEGQZmwIsemfuCPirOVsqOcR9Uph87mdt0ALrhn6B9yLuiTgyzt0ZmjXE/jjCM
YTVH2ijaZ9rfKvSlq2+Uf4/hP1ukwxzFlOKSrNdF1iCL7ujPelFvpIT410OYaEXsEWvK3KTrMFei
aa653OXlHo+QyPyU+y2AzgJrvAN9+v2Y0zYAttdl8romYK+sH11/k04f1xfEi8lQiZFX0TlM8bKF
7bo22rbpoZFhRzogKy35Q0bwA07VQoNkjpcAysAijj7eR1wrdGiwAvUO+rzzODVLiUacFYhXZE99
D1JzT5JfKsWlDiiVnq+vj/MJFZDUrLT8gBgqLMG1PoxKJZmw1Tuo+aq6+Vz35hLmFqGCY8YJjSvL
BDqMeNOtjCfnq4rlCG9eiDd6pCSuQsltXN1jmOlWUuqbWrtNZC20DaTH19fHaYtgDu6v2Yv6/Tys
xNqIH2R2thAhwXSt5cfkVaPqVpLMm65+buNkPyadj4QXREU6rqhOd9OlBMTyRU+TrQ4hAV0R1Bo0
zi7jh8GtQJCIVJsF9LVxOlZWCee1Kww8SkOc3SRGBcLH3CHpK570y4ft5M6OaMO0TXWa+e3QI5Gq
VbCfxz14rZolS97KtpbvwVOVRr489Ua+jbps0N1qmvubctZm4gJ2pfmWmtS/h3SMwU8GhuLfeZnq
f5KoJWGnz3R2J2Kqn9bYGrtyotmexvYwo83XLo+D0ypwCjn7iLoGAiNt0oXAGXfFQSoH55jJY/Wv
gRzI1w0dxNygbsKDkfH/GFxfY7FiqCwqkY1kLmpgNs6urtt2p2kocFHbjsCapY+C2+wb5suk0gog
g2uPFbn0xVw7KWocSgsIA/VheEW9OACGIPHl3XJThdXoys/d9rp7cm63M4NMvMQDHa2gb0hD96Ch
62iJEDic7PjMABMiez0G8Rn8yINYKkpDIFgE16kMTs5/H4oVbSXhNcCLreEJeX66pWZsBrK29m2z
CUB2fltqgwu+JsGNyeknfBMmY+h0rWmAkfLcTq1HqaNXgPGhdQIij7DcQt8y9ep9tI1V19kYtVtu
gHB6u75PvM8IKt9/zDL7lKe9oic1zCrdDV7zkvabVsccNATXzXBgWnB9EJh/K4VByJBZHgpiY98k
OiAuY1uCLCxJxiOO+fRFBqnbyvpgx66Z1fOnXerDbTlPgFDIYwa66CGSbiqABe/zrEIrrZeW4qUl
enbf5NLwWTvSIjilHNdFUwfxfO3s4OZgXitlMTbplE3oJ9mTTySEp9m7/jU4dy8eleB7wEi/rkG4
5nyvp0TRp7GFT6nUa5VALYNxUN2uHN1W0QS2OBsMBIABqg7cgegVMOdklPU6H7+755U7lj/a+a6v
glTIfsNd0omZ9aOePCPHaWrmlAIHQDfOU5yDGq56tPb5XXQP1Z8v3H4ZGAXD1JX8RtBz5ZWpsEIU
4bBhGuhIGNfSIfwcZRnwAcqT8aTf6IEUpJ/6w6dxO0Jz2st26LsMW1q4HtlpHt2mm0l0GXNc5uwn
MKcoMxyi2nSFKJQfpn1MRf1XThfGODPA7GIqk9EgDgwYv1YUXgQI6ejqPhovchIMnyL1F15ycWaP
2c6E5EB8Q5TFS3bDsTLd0o8OC/il3eUGbEYPKHS+oSHivWrPQkkn0bdkDsfKmpDrKpbavqc7SF3a
/vimA3jnKqsjef1jFv77u+pssesROvHdhI7LmK9ICHsuXVkK4lmkqyBaExNSUjk1+2JdU6lmO3NM
t1UtWAP/mP89BGtSdrKGpk7yZqFYQ1PGoaOBZ3h+M9G3+veUBXBEsEWj9g4sFbK8czvGqNTJWMBO
AcgNyM9j+2ev3TppIghbnPT9zA7jgCYqpxSA9gJ0JPd0PHbTmzQIXkD8Q3WyFsbTMjNSu3mEjSV+
TCOMyRVBaaVuPG375ai2D6Tcyc5P+h8yl7OlMe5m2ipYce01WOgg7eoAgUEZKTpqoq0SfULW6ZKK
9s6A5UX2k1HftTFmKjP/+k0mssG4HQULbaH2sNHGj4u9rSYPc12i3IF7etB+AB8HakHQ5z73ucFW
Sax3+GCNg4k8w3fIFk3FtfZryS8UYpbktc2fupVlFvNKQ/4MTpfry+Q0huH269MVOjdoILAc91XX
YICsgtsPDRRmHsYiBNwznBsvKhxXxiCEPB9yEdcqLyc0HFCSWoAFAzzFIlt6IwE/LkGO2/qzj1mS
T9DfgsHb8XI3vjO8+ig/zpIrElvgPRbOzDKbmkpaiq8A5LW5wWz6dg5j1233sze8N0/N3jpc/7a8
yHW6SCbBtsxsoa1i4R1bbEHJASVqu/PbMbhuZf3NzAPodE0slLV1CjvpVytG+16CMXo52mPtZh3i
ZBgV79eNcVOSkzWxPTtFaualUWGtc+PN7MfYsvTOukUKlLrFBtm1+h77tZ88Pmk3rZen/gSSFFG7
l3uJn/4KJiup5qHuowTus9z9IG52XLadlzw5wR9114WR227qBkzw+1kQV3kxYZ01XUkoQJPMom2X
WskqW0YqmLd+C+XF3kLH5vH6F/5ffPSvEcZHp0Wxs5ZibX04+sZ2uAU07WcBEq7IHTfTdhBleNzL
4nRVjJsOreKomLdY9beVPIw283P8UL3PC1R8XQC9/sP15wDvCtq7lT+NlZmZUANwmjXfIyWS50MP
uW3Ri5O7TVDtgBoB5jvQUTyPqtXUphOZEdJWXGayDpegfT4K1sEL3c5fI+z83WwnVrosMNLXzxFA
gkTYJBQsg+3CT3jD0bTADSQ1tQtIkjncRKLd4D1ugKHEqCKI7FboxPmnguYN7qUJsPteOcizP4wf
oxVq2Y5OrwK35q5GR0EWbQFMXnw/o0/SuEFLrZhGODuDN//qESIK1woR8l31iewWr36YvU7wfuKM
+kA39cQmc5TsUu1HM4avzaH+le2nwPaXTXXIb5td78WhsRO1q1bPuojFJwYZz8uNvjUxkYF21SZ+
LF7IIdvNQe3JghjBDfl/zXxPBZx8S6MmiTm1MDOGVggAWRcaWM74cX3LRFaY12daJlTRmvXr/Vr8
+CE6qBUeudruuhXBJ/u+cE7WYsdq1OcTrKSHaFN5yVvnjwEJRXcxN8858QU2zxkUvY/TGXb0BwVX
f79vAxQk3/PN9HB9QQJH/54rPFnQolqgwtVgyJS3S+TH7S5SX66b4IXsVWoc42sQTwWolPGzoepH
uV8Aplfyj1q6QdHXr8aAmo+RFULfMlO/LDmsLAEQhJPPwKpmmIgXENZk+TWNZIhMoBaRdjujp5Ie
Y1PbBtXnSnRuV89ijtGaE4KRd5VMhcDbeVRS8iHv1CIDXtYcgkprQEMOrhnwN8wYcFICIK0xmihh
Lmgq/HjJPq9/XU5kP7POJBdjlsmSDeg1BgRnt7RvFVFdh/sdQQ4BHgKgMEw2sOfW2PXA1GB5SK8z
6WueH6XkmIhSe44jwsBfM8w6+kTrSevAjBYf4vQwJlsjCv/DpzoxwbyZF1WymzgrANpW0TPvMEwZ
P1+3IFrEulknp0lq4xZFfywCfRcI0XwlYw/ImwiJtv7OC4fD3QQNTMiGXjR2ls7OIGMEK2kMoUKC
gnuCkXfNLctblHRhbzb8pQvq6mUeXiLRIAcnBILy4q/11V9O1phJ2phKMhyuGNNN51hP8tjsqVWC
cdLEkAV44qDrUtrd5vqn5dz9Z2aZVzTJ0xh1VSx60R676JAbx1n50Nof2iJIlS73ECVhC9Sy0OFS
AZVhohW0aBqzk60UiDo5cbOhuS1MCSI3iSA+XX7HFVGhrhrWKsrBFxWcfmj6kppQCiw7iNEe6/lp
aqg3aTu534zWfSmaAOItDDrDQFPhGMsYpTrfuBm6HXldW5kHJKGkvGTJo9R9XN8kgQkWb2AMZulE
FUzUGFRs9XdtMP1OJKjFSZS+UeGQP7SR02IK4nwhkeL0KH7ZGXhXMIVmg6r8y3HrPaTteujL/5CO
5lPmi5Awl3H23Cjj9lSqrWmaYbSxpsBMO38S5eic1ypM2GDhQQUdaCm29dT0fZwQAEW8JgBTWYj2
fJhuyp1zyHfQH4Fk0FYrX61N7T2AL/eQbpyDaMzuMtaf/wImCBe6ZJYy9Kc8a3TBIG6owaiNeI28
XncTjhlANNcuHgbL11N9voE4XsXogJ4dQlUvhrPX5tCSnwdFcJA5AGVQYsJDIAUgQ47k+11+Eqnk
TnWaIi9Qa3CLx+xVGd04SBUPBXuX3JBN5OcgN/PS4xiAlORJCPNWOKfhzD5z4Jp8UTtnHZwYbpYQ
Ay6h/qHc0lB18xf7+Nva/Px9/bNyHuNnC2Yz7UFe2iK1YTD6AW7vSfay13EPWYfAOA5zqHyl7uQK
TF6G5ZUzBpOZsoKgabDjV6lMpRaaVxlKY9JTet/cjk+p5ZsHs0ZjZNk4PxQP3IaRpxnCdwXPizBT
C+VHwNLQw2PCgCFRU8miGF6UR6DVaKLHXB5up0XqdoocSdvrK+Ut9NTa+mtOnCmzjHSRNCnzSgJ1
LL3+OZf5sxp/2Iu6pf3XdWMcz7G/1UZwQUCm8OKrpnUSNQ020qli8Ib+nDH2YtZP141wIhrG5RBp
wGkOKRC2+4k58r6yHCCPZoz9Gi5ydOsBKaAt8EqeGVNDvoBROQ2dVnabiA31PGlC8RQtXGDraltU
FuDcpJAbhWCUBtzP5fuCJk6hNOu0kBWF2fKegE48JWD88SslxCgs2q0iriyA9rDd5zmYjUiNvjEw
+RhLZvvooDopnCQu1/kau1tcWY8oyCrk6B6jc6t6WoLegpuAntKz7HHwnSmZ3EaxUXpBMwDDxBLa
UJ2nTxJ6oGTppt00SforZL+RxRN5rLdprWWLP2pIROTC7JPNMOWa4o9ISg5dOw0HYBfa20ah8bCv
LaLfm4uJiL3QJVShP7E31UL+AYVBez8TG0KMcGACzqACOY2+6ArAhujVgi08dsyvQq7mcNFt+kkk
ajxUXVQ8JUC+vdWZPex1J5tDAzYeahv457osVShzz854o+em+T42CUjiM5rgMjZIufjd2EjHimC8
d5HzLvZoK48/ka+mXaiCyGw3mAsynnayivupbPtlD1TmFN07mDu8A92GPXoT1Nd7dy6TamcZCX2t
hzYJLTI6sVspIL4ELAAqukRbgPyzqxrc4wMFCcmiJtJdrpbye9Ys0UPVdwR4K8todsUopb5etArg
WGk5uGjQJeW+rLPqBtuoxYHmZPSP2qhV4S5TVjyDebxGQ8GQ5bDsOvLVYfBDDSWrLVEWt6BkgwZE
PLzHadp8qtZSf42JnX4qcasFbTxAOAJAMO2gJx3ajFAXlARhlxcfLDw38abWAIpny1PEIfCfFWuJ
L+mr1qtTdHA2/3p84BoBGAapImwBv3ce8XQrJ/VkA5Ii2Q9jF0LMxtAEJjghHIXVvyaYfMPBHJQZ
pQBidfOPzDD9dMBAIcREJE0kTSFazHqeT8K3XEGJFNpysES3SnvTIdkWoSo5N8TK8o0bCTjOVRbw
3AQZqToi915RlWUIcYWwAHlwskCqOlI217fmstiF3i8UgNCKw/gJBmkYUzCTSE210h4tng5OW1Xq
N0sqbwjUbqKx+JNKosI7h2EKNpFMAcqJAVSs8NzmWDRNEq9AVekJHZvy8F551uIWR/35Ob4d98Qz
nwwQxjb+cF98JoGN7BUzfKJpVN5tgg4gYKuYMQcbBfMrjCi29LJArNey0MQ0yjAL2zU8pzw1wdz0
mJCaK7uHCScKjcFVj9T7RGPVctV7p/S1h2ZHDtBQ2YnqpKKlrf514qJ1mVtVv8qhxhpKlzlkxsrd
dbcRWVjd6sRCT5VBp98XJcJrR25n9eG6AV4GikwM6Rjkq4FxZEt9PYZ5q7KnSLkrVfphjZb1USYx
umqNXQIG4SzdKvTkxLiECnNcoM8VEdXvoZ35u421FP5Lun1NprERRBre0k+zEOb853E0T/E6KDIN
LxJeAmYiAA7yvObUwPoDTr6t3fZZpX5T5U/qa6aWmwYDCwatb0pVYEkUZ5igOVdykVEIEHpRTbZT
vCtzNAd6v5ePSfLvk96zkMZ8tRk6smMWoQNdzZHfm8Snup9Xr7rc+KVketedhxfULIQY1FxWoSkW
IdfE1Th0DuLnVENflLh14mn61mk115h3Uyq6EXgbdmqO2bBOyXRaSjBHC8C4Rp/KX9Hojvnr9VVx
ur8QoEAbCcAB1F0MdnpudIw2mWoA4IdgCKyt8/QH4KBfCJ0tQATE1Tbydto72/p9cnxRh4d36yHH
R9VWhYD0BWgWkgqDkRuwnUi9C2i3DQCgsojo2AVW2GcnLWPZJBQ3QwqCeTu5N/VHcwivf0bebp2s
hK2NFEu7NBnFSozaMDeTlrVAfijHBbofwAtF6dP/nznmjBGqN3mXw5ym/cqtXyUS/RqMG0n6dt0O
r0aAyY9/doht9KRNYSvS+ggjP51nGaVGdzmgZoZLAHxKQCqMrn1rh+RTYPaS1A9OiesT1zlgrxiE
P49WLUJIGw3gTRxxExSG5xiPg/qkUFRxiZ9UYQ/pRBEOine+V4AzpsV18KaxvCJOoiRTXOn4plW5
Eg5p+2oYnoapLgKlvR2BHpIcAYSYFyodFfwRELuB+pnMLBMJ/aRZE1gxpUkfAkm7N7IhAmtqKe9q
u3nH0KsIJMW1+E0QCQUCB3fh+Yc1h17vmgx5ZkVzC0AvhSzbbCLKDzWLpMRr9CbKN8U8FIKmAOd+
w9SLBkVqFHZBE8jUmrDFZWZOaFiXibGrhqMVNZvrPsM55f9XB8bEaA2gUMzKJLQ9bX1AF0/OsiIw
Fmj2mG03A+1v/bluidP9XKcjHAAuMJ2g6GyBlxQjxcgQBci030wBBAB+OqNfuikmN0WPHM4BPLe1
Bp6Te1taslRNWtjC0FBxWxzt30lo+kOohuqdh/nRo/wpC/aKU8A+t8m4pVI1q4IWbFZBAiaBysXr
zc884mnH5LZ3b4DBF3zRy807t8hkfpKszGM6gFLPAnT4l/yaxV7v0h11MZQURE+Kl98MOxFxweVZ
ODfK+OTUqZVe0XWZztMi7XUIL5me1qM7REW0SJzE88wWq4JWFaNh9jNsSZBtCcCtgmlRT38q96l/
bz10T7F//YtyPygIOeGlAJ0o7FysrY8l2jsyBIEHCukT3H36czML9219M56VmcDXhhkUsJGuyt06
+9A3JPBpWRnpPAlKx9TyDIzgWj5BRWkAgXrlDyDUsPpXEtfBv1wfY5hxGHVoZMkokg4MPBs13c/Q
sEhEb7mLC4GxwfhHr9FKKRrYcMBbtLxPxa5YNnZUBq0FdiFTgG9c/9qVT8lmKQZtyTDOsFbYgTQE
EJKXy99SlO4WdfSos59FUi3fOck1i0xBoLZriZAWm5fvkDuoN0UO6oJ+7wSQsz92GMLoNO+Rhi/5
ZrwBbYQrOn8Xd8L592XBKoazREmdYcVS1gexZYHSRpCVXZzwbwsI0uCmXRk9mDthHCRD09UUUmfV
65DsLGffN69JHliiQpHIEJOsGzOqHcjyANKmYTL/1meMJnn55A/mIAiVF4kms6T14J/cB+Y4QZlV
hyW5+lVNrml5eWO5VSWYBOTvzUqqAQI5kGkyVwBNgSPJTeBe0w51U7QVbX13/QTzT9dfC8wJplBs
WWwT3rcoULMiDSYwK1RD9cNYoZ0dG343WYKL7bvEdenxf20yJxqsUYnTyLBJyuYtU63KLfKyCVAU
K7ZWV+ua68SFargEcu8fZNALL+uKZm/maBC4JVlpWIel+zXMlXRodXs+yNNc/9D7JH9EBVc/EgLt
ChfyjGRbLF3vp7XZQg+4t7/ySY5eByrTTzyEEiiMzNAThS5mhKmxRt0lap1DfNzJjhiJH48WpfGO
yOb8mvb9seuJASrnSp/9xtHIr9Gm9c7OHGO7WB2GWOUmBTs92A09UzKCVJuf5NoqNlljPGmz5Gz1
SjWCViL3Feqygl3kOv5K92fiBQmmJTY9KVWrHdSygwTIB0SPMa/qWpqrZ4dZpM5ymXWtnn9iinFJ
s50caKUWCMepujMlgFHtbe18SGCSVax9ltTocgS56NXPC8tA1QM6hcIiIFSMmzbDlEqljoNAARsB
fCRcmSSmati1RrlJ4hQDY53f9fLb9dPB+66gIkYb2kIVVWe53MtxtAZq52ATh/5mjkkCIwWlXt19
ppFzlKHIc93cRboAE6fmmPgVJZYhyTPMZfLDlHdBZ7+kvagPxjvxp0aY0GW1trNAyge+Uv0pK5dk
/pg/NK0CGd+9Gpn+9SVdslqsa1oL3uDCQhuRLQiTfJnq2anBXAHN6jz6Odlu3Tq+FkHN6HmQNLdD
wa+krkN7DIQIXrDcD7o+nNdZR/gPc/Pkkl6nNjo8nqX+xlCZR5a3vhGEM+73PLHBbFpTGFqbzS02
LVHRpMO4oupbKdKGD3X4rYvwv/wV4QEHMkWgjlgcOGibqtiYcNKhYYNpQivQP2ejEiRBvGsHcqj/
Y4TFgWcT1G8lzO+CK617TUojLFsnuO4XgnWwbSOzXjC2L2EdXU2CxJbchvaeOf6+boV7foFmApUY
th8CTOfXtKP1DiEp9mZUXkFXoJrAay2pb9dIo8Zc4OpcRzgxxgRhrdcWFSz8iIzjU2TeK3btT8an
nVe+Ye2SXlDf5X1ABHwHdfRVvJYVro2GsgZudOg8Ta03sdW66WwEpQg3ystzTq2o5x8Qo5DgBuhw
gCrnNsp6JDoA4t6nueCcXoJ/11sFWc7/S3RYj6PRYoHBBClBGQdSvdFn9IwwWm9o740M1e/DUr1Y
NHBGUTDkfcVTu0zyDfUvRR0q5HEl+K0UjGdFuLoy6z/E9VMrzFdEFb6EPgNur4YGhjGg9xYm0Z/r
rs7/hAAyywAbIJaxPa+4cfSspDAypE/xspGnl8XYQLrWjeJNQaBm/tkmL2QSLI3n9Jjj/scq4/S6
pFZdO8Nq1P0kzStR0EEf99K407KnzBAhKrjbdWKNST5AB7PCYGBNkj6I9kvPHHcRZjjc1/SJkXXJ
J7k9nas0jjDR6qX1QzTcqc7tDPbTobqhid/FvVtW3hT7WS1513eQF6xOM6t18Sd2QdqV50uPzMpq
o80yz15Bktthim9bi/60uiK8bo6XUp0ebeZuHKZ5ofqCox0v5Tbv9U03Dm6r2SGIrkD3vip83cn/
nv8JB/3UKnNbOoBiOdOwWlU/nOFL7W9U5/n6wkQxi/mOBMRonarAxNDPOdiKoPBX2+rHXOr7Tnm8
bovnkLiEgb6C5A+QFoxDQo606EcdupaQhAgwH3Yz6cZHS/414e361VCg/r7ydUtjzNR9laIrCzMG
3mvebDv3Q61/aXGFIrFIyofjhhDyhs4bLnmwSLNIrDYlelNmbesZ9vZObVGOG281kgvixrrPzBvw
zAoTN0qqVyuHL8Yp22299G4rSss47g0DKOavAAgVQrjnp4malNAsggEj63xgy9xF0cNqeF5awwXu
71fSFW5nRwK4NiccKjKeKTrEoiGKxrbxnCgxtbjt0cm2kDXJkTub+oNVJ25aHvpDbaQP1/2P4+tn
9thYFRuKHUmwJ40hmG5SUPvlxW7pMsG6LovRNjjpTha2fu6T4FQmppl3CQwpUAnTgfn1enOTdRBO
frWmUIXuYJ5twfxuLIPbD6CH1heBx3CO2ukvYLmq8TAyJpBOtR6lxxxz5Kq9zUTqb7zX7ZkRJh8o
4gGvo3X/MokG0YxxyxQCcHN36BxUIaw0GBBNEmV6qvDkESzwfzEOpinNWckaZOZMZIu10EkdWk9D
MmJAu0qywdb+VupPnVS5kbUDngKaHAKz3IPi/LXKxBapztUJfD8tiv6hEvul6uFxGMoQ7arcushC
oZIzfyP/GmR8doq0spAWLLPtjo1958xeMwseMNxPqQBhYgGChEEGnVkU1a2ojmsgShSZ9Lezk8y+
3NAoiBSt8GenrF0MMg2uk2DE29AX0x31SsTlwwlx68MDHVQDZRlAZ8+PTGchiiqO3nmtLP2268aP
O2MUbB7PBlDVaM2qiNgXci1DhrEr6kDurKkBt1KoERpWJogxvP1C6wK8pAZalVjR+ToAK6VSNi2t
F+OZHsWqpy63SfXzeiDj3TqnRhjfl3LZVpaRtl4JJvI5e8/VjRz5juVN7ea6pe9uCHv1nJpi9qWX
nbaNcqzHhNSh6c31AzHekvpp7jcO1D+nOsizY5J/avJmGbYAAy0QUyMAUH5c/yG82H36O5hz0BMI
COYtfodUxKCOfC1l6iP3dFNnFngJdwcNBSUDzDgoFz31DBPlRtKoWDEA9rQKqSp5tZD/grueEyur
r55cEYkDVhs9h5XUKHyl82f6acs3I0Tvmk1k7EerCCP1QLKjYnnz8GFkX9Hy2Ymob3k3MOhu/lkr
4620lsE/OCgIoiSwIIAxVQDhGoCQQUWhRf21F2Tt3G+LITv0u3UFY3vMxQhwQJRLFuwti1P7eWeg
OWWpP43eEL0iNc5hBzsm6hgazGjYx/MPnKdNktVQWMekCljzg9k30BKmHgRrbzMXHSoXKjYBucHw
dP7VbmlIDunbnzoo7tRb4isbXMpvwPgc5K2Ig4T/Df75YWxbFTXhZpgn/LDGfsowx6otu0wT1Dt4
AUJd4Rmgcl4rOcy+LtpE87zUWq9oXxsZMSLd9vTGWAIFou/XDybvO5+aYmIRAZXRDB1w8PWjR4ym
S6aKepoiC0wIKhqMh2cLLFQFetAKVMNErTDuDXi6CCa6pPNcEH2ECZLuDEhi6sFU/ExkUHgGA6ar
u4MyC5pVPC9QQY0MFpFVX5m9c4e2LGiqrF6gh7IdNOTgiEx8t1/Z2K2CcVG20cgH3pzxgkhP8AJK
4QWQI7npwm7jOH73i2zeKMAYtVv4gPK7aKMWltttq0AS5BW8EHdqnvEMqSqMnK5LJHXryYjTyPAt
/YYs/8UO3iw2GBhBzcqCHG1zktOOYJl0viOmr6efZnVnqE/X/Zy7YSdWmIAtq9KEoThYSUHJaUpb
MwYRmQiSd4m5+D+kXdeO3Lqy/SIBlCgqvCp1mJ6c7HkR7PG2cs76+ru0ce4ZNVtowj7APBgw0KUi
q4pkhbXwckCrESW6hhF0/Ps8aqGvqtP7AvUG08juJLKrx9Ey3vzgrZstyoqbxHzIIF81PDN1TZGn
bYkHKypS2cCWQOGIz5OmkxaEcjE1tjLeN+rgjPqjHr4zEFblL5iwCTGJoh0NOAW9BxbE9QXeOIsU
Zcmi48hF9YHHpiSDDC67PmxtFhrWHLnzrFq18buL3GasrcjwrovbsM4zcZzLa+GUkWiGOGmIPV8y
bqk0WnWPOz0b99dF/RvSOUdEez8uZWA5QcKRP4tCtLbUvpmC0OVYWKE32CBZsBgmoZ3uWOzAPz9b
hfvTcCqLPfXokNJtQLU5n5mTnKhNLP17LVB+a61XH8SfQWjRVYdZxQfNHXAc/pn00EGoC0GQ0Ae3
ZT39xYMYC4CuM8wXLyxonFn3AStUPYc8GaOTlmRnqgOtP5tv4d5MrO9DZhW6lUyC28a/M32X6/4l
lvNZpe5REmgg9i1zR2IFwIQCwohp+Qf1ITrNe9Prb1JrxDSn+YHUb2b9MA8/mj2YUqkVeM3Pu2J2
Wm+yhVx3W8aHxkLQXi84g4wv6IAGk6BWiQ/zXyWvBHd4+9lVlgEkygCNm1ZpAQPOzg6iOYyNkxTb
8CVWOY8uGOyU5JlCbNBQS6ZohH2/bun/9tZerviXBG6jKRlYX+mQMH72Dt2rbnRX3MXfmldQbT8z
1F2s4Fn9VuIahh4E5xi6ifX7f/wEbtOzMmFBGmStPdmN1bntT/mkOsXrQ3b7+b28Zbvh3bex05Jj
WMyZbkSs7VstSmeLzJ26phIEqK1iCaT97XiPYXq72DNtbxw+vxU7ElvA8pM+1Gfj2dzpj5P167r6
Ww+2M/GL6a0eFmON5iE1gvrs/t4AzF3/U3YwO2cFj5+yXdqtS+16tESALRunI/gsAIOMVhC84/kI
ZybAzMjmpLU7321KjykRsuPLGCxIdGzS3krBESUpEttGa5OPKHRHUfFt8+xa4LgAYQj+MTQ/nCs+
lXqp6QPWfW7xKKWtlRCQERPDVqsdpYfCvDcAWdehNSi/m427UvRu3PRptC1Cf8x0Eb59UQICSqF2
kD+wGyN2AiC8AtNx+ONBf3BjAuT8v2I4Hx6AlqNg2B+hQ0IIq4oTyGk+pTp8kltfcEe9ZLz7V5aK
rkvgWzPMo58vaZgDV5AttmTe+3brhDv/0XDTw/hivMg7uu9vgFtzm/9+Zr+Qr/FwlHiNM1nA8XoX
eZW8vbpfn8KpXceNPgDIq7UTUIU5Pd6OeNLFHuY+YggcaxszyTvizUf9IHCoi75+LAKyRUBkl9E4
fTETP04yCWU1xiK0aEvVx52kmHZbY2tHkNGG0XSPBOuPtqWu0vwx/e0iWzVVbDhesBeljFSqaVVN
cCsluPXJP73/dF25LbfF/AxuJXAZPEK4pxWZmDkEywGphNMExNuy0AH9KQdpDKK7oHKvS9t4lWJo
50sad+WKg6qZMM7V2qBYO+S15rUNdScMJyeYYZ9CQcZo67BD+6SMVkCCgXK+2tTocjB0Q9Ei5GDI
KmlOI0kFL4+tRL+CaXUMfACbe8mgnjtIEBcTIbRs7QIMdlFfWDP4yM3acBO/uOnz/OhjFl1So71e
q9YMGvEC8yFDTW1AFIicdctD0PgISADEBv2ihqMAupj2HVgDc8lwy7G1VdMHL066G/0RHNSKh4kb
Tx+e5UKzM9AKpt10yBXZqozSqll8Ap4OZpowS94B6db/iPMfCYparCvtPElvp8gYLKlN0dSgC65p
W69vDD+YuB+DiBwnCBe5ExVD5gHBl8vVN304yaaltN9BctyFD6AGGPMbjbTWdVPc6rQ6k8kdk5rP
akIayAyaxIrQEZJTyQ5AYUUljxT3o3krp+Ad6dDF5nV/kXY7E86ZTZj6ChDlIbwbpNe2iY+a8dLI
rRunmTX6laVOPwXqbrneeol518sN1oztom650NziKZd/T5Dw01RwS2rWUDm03pMgtihGCpoW2Ey7
SLLz9J9hutHNfwRfs9wC+Vvi+mu43BzqJ2lARnwNyNMcczy16GxLGBja3dlPXN1/qPJvRMJQQ/Je
pf9IxrNA/lZIB9wWyK+Qh0TRlrulskSuq1DpsP7KS43bkBq+4XWrKAemgUDWMxP0pIlquFtPrrVM
7lqqRrJcjmrf2k36HPaeER0xkGOZ1OvH0ioCQWTa2O9lLAyjPkiKoLrGuRSg9cJcJ2jLyJoUvBLm
c1UbdsRSDGp99KWo4LnsF7efZ9I4Z6p9udaCaGlzzQMYzW1W276vO4X2lAwNkIhv1T8GjQRSCNp2
dNBuYBsvGMbQHqnmSYO7pR6lblMjlaW+x1lmdRl9HrrfqR/YfSLqX9gK9yaebHjGo5cMrbWc3cRq
3LcaQx+ejG1kdwo4OxQlt9TaJcNBSV0JcOeqhL6XH6wrrDo5VHR/3XQ3DrWzL+CsKJwGEAACmgLU
WcW3vCnLg9kqteAo2TSelZqc8ajRIAXF0jYZ9cEhCABDwB5rLbJRgfFa9S+aoqASymWA3sDBxXNM
6XGrZ+OMrTTBwq0rs21E7yBafWkLw5tiWK1cCq50y/dfmOuXRJ5eCtc2Oe67pWMT/bxAUQH9UgDi
4L/IjEMx9O8spioDy+n8ciABbncoYjTzSniSAftr/iBEUAjcCCpnIriw7iu0HJSl95TE+R4JRUsb
vaXtIA+cMYxsRfp23fw2LQPIVCC70VAp5vM4YKZC02YBZj2MhPUS9cBJXEc7DLPT/M8h6RYXX8ni
TL3PzakGcCBcfC7Iw9SWt2akPXazuSt7dEdTRXpW1Aj8gsjEWmOTTg8+8j1uxcJjl2bxfWtk2et1
9bfemGffxHmG2ZdDb0b4Jj+L32jRfGSkvEvT5NMf3jIUzhLfdwbJ3zHwfc9qjsd+8Klo4Iy5/h0b
V72zz+DibVGwLjaWNvEmv8Mw/FEG95k/vumdINpsy1m43wDYDbZKLt7NTV6gvgM5UWAbZKcHyaHA
sJWwu+5fV7jwSEzY/r8gbq9V1o+gTMO69sYnCbudNrVIifr6axACoS/9DgitvWxg9ndqnax5b5T+
oWPme4kVlvPkLp6IE5mZIExsOtfqo7jNLlD4HkmIjyLMUvSTintiY+wy/c1vNA+N5YJN3YxKK3Hc
pkqS1Em1gsXuJuS+W2fsnQL9NH9jOdhNtN9hroEvOw1kzOsxRrtfVdqhXnp+kVsMzVeJLDhDthfv
S9Dy/6s0VBFrfj/FDRr9818qmx8AddUZHsudbvqk/iDYqm1D/ZK2XFBW0uohbCK0d8MhKMXL1QK3
8E7CBLxJnOvrt/zQpaH+VxB/dBSZjvaSDG3rYfS9QdY8JU7WAjydvVegxTWSm3HYXZd4OU2NOIhG
eV1fMC9UYL6d65b46Fz8t/l/zsb9WI2WjDaAHBC1qVrcJXS0Ja0EC+OvrvvN8n8UIKrjJWiR3HRA
Ri74mC0bXX8Lt6szU6okz3DeNEOcWzXq7s5Q0dBRozDZX9d7a0vXorgtLVmRGrEKUQnwWNJeBopC
d4hngNWOIpQpgVb8GOvUlaMyojXbZjJQ1ipk/Kmy13RBZ9Dm7XGl0QXeBiaxCt2HGFCW7bpIfZcK
TFmw1pUAupS2ip3I6GQbtN2oo5bZx64eod6mAllzMNzri7vlnQi2QMrFGDRSpVxizyBDJ1UMZtwE
g50WtaWByaIx2Wlof0YygLzyWXRmbV0dAFWEjgRgCi44pedmPOCWUocGoimd6KtZd5HVFDGww8y8
ciqqAHAukAXOur2vXyKVc5F+6aM3PYVI3ah0sC3NhltHAyBHeiYocF0YK1OgElwU034ocJnc+QXQ
4a4YWzBhS7NmY4JdV5wSCUFVBAtzsYicnEXjVZyb4lqiTZmVdjA1dzqaHqt8R1Fdl4wMA34CD7yI
dRCGXjnkt5AaxJZxwsJ2rpV0hFIIrL2NPYosdZnvBBoVuoLV/FeUJtOuqPv4ldRddnfdRLeWFPOL
OKQACQmmQk56OyZR3o1SgY77EnUj9Jk+sLapnGh5f83z2AnkbS3t0q9HCaozKL9z8WZu/T5QE2hb
ocukB5Noc+z8vRzcRqImqMt8FxZ2JYpvzp2LTGVgeSwBM8d8S2aYlS/Cb6zFMI3ivyddfSCS9jmV
ymFCvej6sm4KB9EUthVlBKQLOT1BjFxMlV+UNt64/iGdaOapXfBNz4JDjOSsRWis2jMb3grTPKIN
tPSuf8BF6OGU5+JA3rCgJwHWOc7iBxAZW+jKvpcKNBH3mOWfdd3qmSTArNmyJdgR1AXIHcZ9OJlG
jBznQBZLxp9GbMl/lfH0m4Kff6HbSg4fcFjV9DGFHMMfnNvcKZAOMasHKfEMxf0LUXR5L4NsGhUh
TiVd6pKOMoD+FCWAjaIMU21WBcSyWt4z9cYQZbo3dw3PPjTYIN2N59954PFZmTF5hNV0JIj21azJ
IKVBjmzKiunOzExAMUf+bZkK6ScXNz+7cC3mAqZ6lGAIU9CzfS6YVgr4jifcVsvsHoHCktM9uq3/
Yi1XMhblV1E1TnLqkwEyxlj/2fbJjR9FYEgFhoupHfSwtqgkwpHYWk/QJC8NplTBu4d7WfXZUBlz
F2JeRH6RJNsMvuvzoRleskGxJFF721YgXwvjTqeiUzAsHUelraM9Pex/qTGoujDrRuiPVELfw3AT
MUED4ta2gUwIx6FsEOwdZ55lGPUkXkSi4QAFpfY4t5HXDZogmFym8WEe6KEA6j+6ldBbwsmZu2pq
Ki0uASYAOGf6jGRVb3jh5KlIJwefoGQqMySQHZaJiG63FhVlJSQf0VyHSXvOMDHsCYSsEr5OMHwG
uhA3i16J/tZpx0B/ysFkWsQv1810K4qhWQT9gkuPPrIv52aqdUEQNxLWVA6V566Qj12muCEb7RoQ
yNdFbZ4SK1n8O8cYwx4JVqyrmvwKAQGU+T6Aopj2WgeRG+XFQWnHyiIliuokeLsufOskNpBfpche
I+fA47flXdg3HcHxaKY9IumTiYsHONcx2YrkcvmnifLFgFbCON+Y556NsQxhPf00g53Spk4av1do
GKZ/nA/kRHE3mhqDRkmtL6LkNyX9ISyvLp/Kh0ocBajWL2kzoBud20dA2mCB40D9xsye5bD/qWSS
c31rtkUAr5Zgxg7t+JyIktTULCoY/ZA4qQZGWQBKXpdw2bS6rBJgyv4jgn+M5SXJSJrgiqvfF5Fd
nsZDspseqm+qpz1r1o/yt+z6buE2rrEDwImorrAZtzCBgn4HlBdwSztfw9lv+yFucazqBB00uTU1
ppP3++s6bgV/vLv+K4S7JtR9So16gBBqvlb6IUsdwMpgNJ3aGRqGPq8L29yylTDupAHK6FSxHMIU
DGzLwDdWZfe6hM01Q28CqF1QUQOC8PmaSXke6Rh9LO0pkDWriv3IDtJXOW7+Sg5mdxAU8Ijk9yYb
GjgrMKdtwwiHHcE7wE36MHdkuREhFm3uEIr6KgItLo38Y0AicYLhBIQ/k9Ruqx3jyGHtPwy1U5K/
UFEXxtYWIdQBo5ViYgHUD+cLaM5hSHMdJl9O7y3qdVIneJ5u7dCXAIMs9dDVBWeqZiNLDQjQhh86
lKj0Yyg6MkQyOCsINeRq8hgyJs0z40fK7nDRvm5oWwfgWg3Ob0rSkbJrIGLoT2Fsq82h7By1EZx9
IkU4h2EAoVM6Cik1bbysSjywC1hZWwuseeuUAxMFrvDo8MEze/mM1Z7o6CJqhyUIKJXXGlZoviYD
WFu1z9z8fX3ZNhVaSVqWdSUpNoHhxBRIKn1gUoA4JNN2aSO48F1mtxC31/pw96FKmZKpHLBsfTQ/
MkNCTwGO7VB2NDV57TEaH5pojesnO1p69Oe2BzRA5KVpfFdXo+hjRIu7+PdK5RQkCblKl+fKUbo3
n6fH3pGtRLVk3TJ35ODvJyd341dD3Kd20VrALQPny5PKGmWKsdiYO38b6uw+mgsvrZASKsLjiGQe
gtduHhQnzOLd9X3eClqrHeBhQUK8cTtVgdJBdDuOPytU5QZ3DJFKdGb5+Y9l4e2CxwuOSBAB8e/B
3vBDWtQtZBUhnONzKAxsrs2GndofhVO3W9dRiFPBUcoMkHvxcB1pNcSmBiYD2wilO1XGtZS1SMxE
dotCZNIPv6ZQcyfSWGRK99c13fCeM9Gc96Rq3TZ1Ck0z+TZGY2n1lvsCERvWChEGGFHAxI2OFC4U
5FrpR6PUICVSPcadI6lubHp+f9NSQVFmU5elPRVpLhnpEC609VOCdk4dy9hre2U6hsVbPLxcX65N
XVYilrNu7XmSFiR+tDSNRW7c3VYAWJPQ1jPuzf5wXdLGaQD+8C9luFWbga02JiU2pk28DN004OgL
Hvv453Upi79yl2oF0RF9n8A8Ro8fd6ylGVBClWTGmZNawLg37fwHdbuTIqRF3nrKKuDzBCQpyFlM
gDmfr1wSATQAMA+w7dvpGDxNd9Fu+pQOwSGDtE7UsL1x51hL4ydA9MIsSSiR0k5P4S4+lafQi26N
E/GC3bxju3rXfr++kJsCKXCOFxRiMBlw6ulJXoezDvVMFls9CJnbQeBGW9aNDfqPBDQFcQuoROYo
d5BApId+PIGhJ/Od60psb9JKBmcOhjTrg99DxvQ4O9Ndmlvar9qdPP89/JC8v3huKRgSBL4Igh+T
+WsooDqUfqZVCWin2kdiOgYh0oDy5nWlthxpJYVPR+tlR0k54P7eqd9a1c6Umzx+b+c/P53WuvA5
WNXPOglUfAhyppXmqlWMN2nsSfG7Se/y+fG6SlumoKCTFFl2oH2hDe7cFIxOr7OkAhxLONUKUl5a
AzTcMnT12RCV7bfsGpl0tKBB0oKfci5K6vDgQVIdB34wOM3c3kzE/IulQ2kJz3p0R6FlkdOGGWGf
KT5e3WFFF8x8AKEXOwUZrbgwH9Xwp0FFrQ9bURwsOAzFbMxyoPv8XKkWF+AhWJ5a1ZhbbY/eSOmJ
pYHFJvCci4pnImHctb6iVdel8nITzl3A12OM89jMsTfJbqd71+1iWSk+mq/14g7AQioNI/Ehqh/v
yFRagNO2/NjNMqfxWzusHyRcxa+L3DLFtcjFflYHYj0kPfhhcC/O8+KY5Oa3VlNuqRqGAjkbtz8c
HktyHoMamsynZvoZT5RAghePrWwpyVulv5mqNegHOdr7ImaW7XX8rzA+SVO02VToCoSVQQjQh/wU
Tt3ebP1DpGK6SZ//UbSxswyJiJoFt2LVSku+hh6SeNDiBFGkYIbVVa9joGBW9DbHyN71bbvkGFlm
Fb/WU+GssvPbOO0XFQel/IEBkNoiDbOLZDrp5eiigd6JSXg/Gt+JhmlO4xVn6S5uFKvVhnulfAlG
FaWmyCJdLziDNg1KXthMUcxSQX9yblDoU09pqcM3Ry3YNw0CdtT+rmYR8semVyL/ajDwAMKcuBAg
NyRsqYQQqpGXxn9u6X2d7+ZfwfR+faE31VFwF8FIExi++KzOYFa9VGFky05Qd5zwLDRBz9eIGuA3
tcGlQ9bR8rCM4Z4vGphHsrBSIYVoySO+Be2e8ZM/Jk6WFkcMOYmsZ/m9i0CzksdZz1zMM0IZrsF4
3CpWTX7N4UcBhCTSqR6qQSBZmV588qo3gBlJK/v6km46yUo4F+WSUerTJOgRUEl6Y7DnjPjPSTh7
Olb2uqTNzVtJ4oJbSWWwxRhY1iLZp9puij86UdvMpjKmruNqjPyYxt+BynHo1SaHMlH4q6aOkXsR
ertC4UDI5o59yeFvQQHcXRlS7Fg0ubIXuE1soaDzwHwXfd2nMv+blVuJ4wyyTKKM1QnUIpg/mcvC
Hgc7M/8mVKyEcFZotmavRPXyGBueq2GfNk9xcPgLC1iJ4GxNKtLAiGLoITMosKDlhLYmAnPZMjMT
kEogYiEGgB64C1CQgWKGFhBSVKdMd+vqBCzf63psphhQWUPAwzQc6F4WO1yd01GJqoM+ElyyjM9u
egkAgTMylEvVuw5xCZR4SvxsZH9RE8K78kvqErdWUvHAnUw9hFRU8YuW2Jopystu+A8UQqMHBggJ
itzL2q4kVOgeQCxAHFdH5TWheHxFNPjZjQw9Na0Iw2EjzIKEGnNwIGHHu4W/Nw4TGFPbBvFAkn/J
YNXQpuQgoTUc00cWjT+vb9mGVZwJ46xbHwNZCQcIy8C0AoiIQQcfl6A8uLl6K4U4807LeaZyj9TM
jE6kWXlV0qekGaxQ+nVdl40L1ZkuXCAdGok0Jf7sSBlfAcEEBpJpn5mVAwDy26mjr8GQgyJdZH6i
JeSMQ5sVE+QMy36hxqqhnyMr7idRTW35du4sPNON8yzD6AK5rKFbgOnCzABrQitq3hLpwbkRmimL
MQ2gRzzSm74dMQ9gQpFUELQ37thnmiz/v/KlECMJhT5CzKzvtPZktN5YA8ac4mGEJuBCYBPb6waW
Z8BS4hnGn3xtJmfMbBC9y6lwaHNTgXr3utVdwjUAsQaDKf8vgj/00lJq8lGCCObR/WBPrmqPVn4j
vd6R++F7APQRDMhZ9Lbc+W5SW8nP7Hci+ohLLGbuI7ijkDW1kVdLctcMrW6wTPk0MrCf2EDVLQEx
BxJ7VEY1kdjtUPWlOhc9QrOXWrmA1BRzGw19zLLv5XjqQ0xBiwAWBRupc0EEUzNJUy1pV00rrWHa
GWAOvL6R2+HjS5nlC1aGWUh9UTbmIgEPWgzqjoE7xLssQXdd6cTybhBhf4pWjwscEaqI45xB4Fw5
s+/M80M0gMA5cgb6cV21bdf+Uo2LHkNuZnVGIKkhu6lDVk+2clmUDd2o2pz5ARc/KjVv2i5abmMT
WngdLXqv849WVsHg/pHHzgRwARFysMgouFjy73QGUaEXld8wbi1MVYrWjbszgb0dOJsjfr81wx/S
NOxJlr+3JfOub8/WvWm9dHzVqdXKsJ8X4y4DdcFgNeI9pulSSlD8u9VyQKQemYgjaavYeCaUCxlR
rY1ZpyEQw9CNQ+QSwHnu85vogPihKnZ1L70ghuStc13ZzduAIhMmy2COwbvn3M30BDcfX4FYA5jm
UUYOFPkwXfrUU1EbzKZ1/FfSRS67liOSdR0kTTWGtGuAyzZ/41crCdwSFmBc78hyltVGAn6HTxZ4
QSM4XzbPy5UMPsai3T+u6WIb2fcKhHXBHToDAADh6BRtzgJhmyFJQTusjlZ8gK9yIUmWBr3SKhDd
EuWRyqjWGA6giLvovhSxkG261koSF5KIGXddoi7RonkizGHENUtRRNo2gC9tuIhEAyUq5gHaDJhM
H3oQbbZurrhy2VqVbBf1AIYrK6DodnxLsu9FDxJmgWeLvoALUFNZ4W7dQsum+KXRz7wTONPmmbVa
Rc6Z5hRcatm4aJi/BcOTKbuN9OB3cFyM+MUuSnv/m4GYXH2Izbmv5iEUAgMSStq2P4Oa4DNQQ7sX
laIEtsgnz7ShVuZOXmwR+Ulp2a9v0fStT45MVFYTSeJcDAw37aA3i6RBQp/yTQRGVLnBHPDnKMLg
2Yx+FGnHBakD82icg1Xz1IJpFd5MjHepVaxA+9myh0bUjb3pXSsxvHcpUdoES0Jw1n9oJvbmpPmC
/pBN016J4JyrNXq505eX42A8h+3vScQTJ1KBcx0WVwC297FSCgZUSRI4pNtR//f1w0gkhPMf0Ckb
Q7+sk9JrTk4xhBjtaPDtfxLCn+5ZXcct8gR4l+IcihV3lkAGFP0xldfyAvjaDz5tgLHtWG2WbKms
v4bqRxTsUiEY6uIIF6/QlQzOUcBYVqXJookOCMI9EAfZ/QfIee6NB/mucuJ3cmictLVUpzm9Lrwl
lVXdSIKQuumsq2/gHgKVgQZgEP7i2iKZNuvfor6y6+KURMC8Ga3rO7dVqj5b1MUJVm8CKVLCRK8g
LCh/+Jiv89vBmcvf/viShLVHYup0A3FbYMJWVeYxLft+/QP+rZBcW3EuXoSYLZZxUuIG6skn2fOR
5/QUd/id2fHgaId5V5z8m9rN34j3GPxsjm/X5W9ePlaLzcWRtpW1FJBL0H/4UMtXic77HphTqSyj
pKkZAJcBVfx1kctPXtOYiytF2PuDsdx32tKqMFlh+m4PZ5F6wUkmcH2Diy+6ltfyuKimTAdjdLLh
XVIFp7NIBBdd2npWCY5/mKrp6eNTnv4UDhlcwsuduz1/IE9ULwtzhhrxCZxZO/kpstCw9oD7aD07
AaAacyAWviue/xS/a+/EGvbKXWebzivdZU4mSggINObP7Co3pKkL/t28l7R7MJsnNRKcO9siMLux
FNbxjODso03pUJHFIyYQf4TxPvFfFVE3x3aM+ZLB2UanKf4oG5ARpdMrsPtAyKF6yehbZVl8z4FO
c93kN70MvSkAXARkMVJV51GmqlmtZBT3Dx0DRZVWADLL6+vIqcpjGB+IqKKxnSxCq4WKRumFNoaT
l2l5k43ZhKTvU/OGXmmYSHTCiB2zsgf1DoA819Xb9OiVOO7UqP05MScd6kXkuzodjeoQFmA7PlyX
IovEcAcDwOJzYMVAK2lvPAIn8zY60sJJ38uP2pIP8S4+Jg9MCEO7aY4r5bgTgiUpam45pLb0hNZG
Mr6HIq7VJUxcRETM78moBYB9j3+UDXWqaFmA+kaKcVqylxO36TJLGYGRtFP10ZqT9+tLuanTSiAX
9UHsKiVUgk6pMSknDbdj2+8YSpNk+mM6EYbO7QWJk4JQRIbHnZu+7GeAZ5SbzAYHdm+RWGt2bVk0
f96ziSbbrxXkYsZslEk8zmhA7Mzkcc5DYLHoN+komH7eNMCVFC5qKAgQTdBBipbuDApiroeM3DHR
4MsllsUS8VdiuCVrNb9IRnPpppwBtA0WbwLogfCuKt2xeOsLQD/dYIwu8m/65gmE9pR55l893vVl
5lIHRRiKUOe7NqhxqA7aUnFDKYyOJzZ9aKIYvGn1KxncalK04KgMRY8lQRBSJ8t+6u2PFuwL/q9K
dSvRoP7m5q3EcavaSEFLah8qqeo3Nn3Kyotm3ggzfUs0uHBlHci6Ggih0YvNLZwxpazIl71rptHu
q5+hL7DBTdddCeBWbVBDNSp1CKjbXZIdM/pPkAvC+dZphXwUXQgXgHqhcnEW4/9SaAQI53Qq8qcy
bI8mQ5/Z3MXs2GJs7i4garJT1CbbXw9LW1sEiAgDTYkY+QC/0bnVKWM+MjMfEZa0J11/RNvjqNwk
opTN1goC6RRIFMBax/QkZwiD0kplFdLFvRTHj8ghYLMj5XR3XZkNS0BjJYaxUTlCno2vZzQIh1Jk
sNQmmHa3SegTKy0r0Q30Yq8QWjH3jSbEZaARaI3nS6bnA4vnucPsKVBHa98Jw6dmAqxfYSfsMwTW
6nWlLnboX3FowNfAvIBefM68p6AxUkUfcjsOwOXe35UD2pSjR5aI0GaWHzrzo0UQU3BbWprwQUB+
rtcMXCSFZBDUpO8su5VSr0ZfTm661SB6j2wu4UoUd3vJwSWtjxSiJulEQFSpZJ2bpsdAwRomJybq
abmwC04zzrtoREPQRS1LSCovCf2bYBAl1i7b8jgZ3J0lA8xXpHaQMZo/Kvo4IbeGkp0xHdv4WM9e
MqBSCGvct/FeYpOtRa+D+aS1D5OWWI30ct1mLt/Y3NdwNhqDDrcgKr6m7u2uvgGOmaWbndXjHlpq
N6ZfWwrxquYmzF0hiOzlVXgRroPeCMjrjFzMqkpalQRGg+FsH4SdCUXXZzXcSV0IfFeMzJoAI85r
Z6w/cjONrNIXhbRt+ZjuB4ssZthAsnRuyD0j0xBJc253snagtLdqCffx7pVovaVmdC+pIaCo/B+q
Vn9TyYNg6beMDREIeRswpqN/kHOjgna9hjtebvfD+5Brjq/UzgQYHBZUb76pHPRCBwoywG4nEJex
5NuABgofRfs6A+TZ9W/ZCh3rT+HcjPmMoqiBhchNCw2xLjH/oeEtqQLBIbK54mtB3IoD0ZCU0QBB
lY6TJHmjxk5B6aspXrQec0P5ruobKy4fqLg97qJCCmPDH4i70FwMiBwuPJqkTfrKxHIHtLBo6TLt
FyWPmewuTNpJfB9Od0Aj+Jt1/ZK5hLdVBmtW4VkAeIC6qIVUrhKho8PR4mzY1Wk0fu/Ncni6LnEr
YK615A7QcAaLQS9DIlN/xdJNUlqSD8aWEWA5t3H65ySd6zW9KPL5cjXFSont1NEaHhXNvmzAkCRC
W946b750wiTJ+Sr2c92l6qLTNAJ/3K/2yH3f5tFzZkLNWQjbuRg7f7wZAP1gAD5XjQuUihRwLkVH
gIG10PiEs03II1OB7KO/GNrPeEEbA1K6+q3w7ztRU8K2H/5XNA9a0YwSS4wJottq9AbFQwXVydCc
EyWiuL/pDQt6GjbNwCuC8wa9HiWAY0FSVryFvldPC0C/gm53mR7T2NFnexa+nZZ9uljYlUzOG/R5
TnO5gEyAH1uJ7qVEBZDRycAQDbvRqt3su5rkRPKP6y6xgXkKPVdyOZ+IekPCeAbk5llv1+ahbu9A
ZyKpdjucss4iUuv4qRcWXoehOE3kI5t7iklFXJox2nBBsCw38ZSYmZovKHWv3RA/RsNgD+EbgGu8
64peXJ6XCLeStHzJKtq0Y5+ScYCkwk+dMgwd2kdeKeV/EdSAyo0VXfBqLvC3CrkfkZqXoRB6ZwGA
HgeWESCO5qr6kciixrit5TM1EMKgpVUDJwlnqEZVZ7JEpBwNfrgyLeQEbWhnUvXoq6L6+9b6rUVx
9kkBpBzQAKJCKaudhAIkDgiOmlNqbHd9py7TCNiqtSjOJHWGMm6fQVSR3zTKh2I+aOVdh67g8jOZ
HQqgZflN9vdK/14kT/KIrgPBFyzLxvvi6gP4+Zd8rLSmNfABXfEry47EOIEhxDaUhywSTbxsHUlr
UXz4rny1MYOgsJtZ/52Eb0kOaCGtd0oJhlOGXq+mAuU2N9JcrBPjbEg8cRKlWJOSpgfeT5izAxoQ
X7sydKpeRIK1aZorMdytiRphGskqxOAWedMWqjdDRDSyfZ0pAvyLjTVkOI0wQYmXP2BXeI2i9D/b
pUoM17OpKtyBAKS+DvSHuJWIw+oRrGt9UwvuExuXVKT6ASACpK+Fjn5Z6lVMyctOC7MMKWNWRNIT
RoxNp1MQVq77w2LunDUyAPriPYkQifl4zh3mivpFRvEwzqo3rXNIdJpmq/E/DHOyUlBKyLWgjqFs
6cWAwILpIMzkg2jgXK+q6CWtrkhhRyAPoX1gpV1vdbNuTx2zzYHtTWV2I0UFq4N0oOBc0vXAZShQ
t3Ns1cFwF/0faV/W4zbOdP2LBGhfbinJst12u/clN0KnO9G+7/z171E+YGKz+ZmYeYDJ3ARIuahi
kaw6dU45eaE5+dS0nuRKAStCHuROtkmhvVCXDogQM+/6InHCzcDgO5LgOh+HssLlT17mKW/mWqnc
suu8OsRtBMqv6VfR31+3w4s1aNyACgdlYVSZ1tRx9smtsZSSDALZmMMLDHUmYbyLpic1w5uo31rY
x/+bOSbrVkpLZYuu5qLnCgBaxblNx1McPpfTCGIGct3ad7SfDUpQE3wPKkg511LupXdF3UDfXTbB
yjl5uQ0G4J6kmeJ16ktik87Y0epYhQKjvC9n4bNBxBcp6dtQQaQOxhznkCYeW68HphuqJOXyNMmt
YCk5Sd04t8MkpKhwJrNRsI0gezM6e9MkhgTKEOrmtahAzLtUrZkVEhKgrcMLh1nHJZrbVodgENpm
d7N+J83AOI9EBe0gJuAMtFwVr6o3rR26qRbY46//8BmtVaoNfE34z2aCtDCt1CyW+U+Q9vJn1vyw
jI06bmsHZOcFoQMAGIJ9wUsZ5yaZQI37cC47E1/RxMwb5J8fobQjyLbcD3jmFZMHY1NbJmOECamJ
D6A33khRszYjj+h0vY7xIujM8J7j2OL/rCLbv1bNvKvtHqtoNdNXG5+sHIXQODqhBravteFRiiDT
ikJlr791tuhizKs9XVhnDjWngh5Z7cDbuNtljd+kM5nqB2n4glqsHR+q+lEB37H2VOuCOj0/eM/8
ZjZKIkH0ZEG/EsONqSe1JqF9fDDM9NSa1XNX55tleli0OJCi0cvSx0V7UcZckM6Fi8/UQjLNXKqp
xuJnzVce3g/N5PWOC90HYGrycVdSvMVeOxFIgJuLQCULmj0ds/7sUbss0C0qdVgFsVHZP1rdXTht
0lIQyLwzxPprRWeQilkaDpVkwIqB6d5mwOm6ocpWNX6oHWlFjC2c2wOKAmgagAfcREeT2TWJtZS6
IiMVORhiLrPArF8WR3psZUxyV+YhNVSSG7EA3yowyj7VoeIIvG4Po2PlVeOzEd5g+rePIbQgH6wI
s0ilIF7WhMrckdC6sgycIShYAsB9eXBB4dCJ1BY3lkK5rwFeVNvdMopm8DnRcWGE2RhGYRZhr8EI
ne96vNJzx20W3MEMwUklcoaJ/USylcqqVzv2z7id0JELCcQtrx8SnGyKgVuovKyMdCo4Mi9XrGwW
BxORuDCh0aPnL07l29Rf0DRNa9HH4a4bZOtwvKOYgpfxpSkQfIZZJcNUHZ7o+KuZHq3oEQxP1x3i
7Co49NfKekKd3cxoho4SBHBxPFgolOYQvvPN0G+G90hr3ElIFcOpEZmYFDBMHc04TWb3VWujpaSu
5qzi1EY/Jw04bvXFNO4tulUmfxoCSRQXvE+29gSAjAEr7Xddswq4mXy9DOZG7yVAMTqWX0W3rX1o
9ESwoXg72EIWRBcVVzJIlV+upt3FlRrasFUVMamynaM8x9WbDb1yo/+kmt8iA1//frwoWfmEbQsX
JozyMwG5NGYepRMsov8IKcIQukrRQcH0kZor/5sp9n2PnkNmNNlqSprcbM62kvqqGZTQyr677tR3
6A/oCFbZRogGQB0B2IjLdewiNaxn6GOD+6DNv0BkUf20a0V6m9SufuwsNTT8BUPWN5MR54ecUutg
LmrRB6BsiHddCEJZqJ2MlnY/loUy+JA0b0ZP1opRcH/j7R5cdlaGfDDqQAv18nfWxgzE4WJVuKHm
COSN2d0Z1UhANEA0cMBN7fv1heHFMhiUMYkNKlYQwjK5NDKHeqw72Iv7hmSVrznvM67jpnxnJ7Eg
lrm+oe27Mm+BhI19s0l6Ww3a6httWgWd+XjxVas+tlFNPfAG3WZ5lWzhvGAEh/eaglCnCjAK+Dyc
byp2YQ2u+ikDyBLQPFU/qk7uGeZ9rd6rQEjFoMHRffTvrq8rx9cLm+suO8uCukXbUbcxjSvl6BDm
1CuWj7VgZ0Duss8X/BlF98U1sTJn74VJJsTnZYpmS19NQiiv2lR6UNBgbVgq1rZWgFCEil101B2v
bzZlfV87L//FZSj4KvK6wdhMjHO+zsc/gwvysa68rn+wMfmuUR+N2zJaBLmDVxzBCBIas+jLAsHA
qkvGudYkKOtiqLY1wxe7lJcHK9KVR5rMquJqY96/Q8U526p6YfxujMH5cEC37XfjoEHLGJ28HcYR
jTfkcfw2sy/sBzvNjCyQKn0CcLoZ49hvRzN7NWIJ4F9T67xUapXfEdVQxVKUSPkvz1V8wX9WkL2u
ZUmT1aGCQAXnDYiKt5Vzu4y7oXGlIneHuUDh/6WWt2hlFeYXJMgFS/r/2Sh/7TOHTSXbTmGv2NyI
7tLM1ZPXOnUj2V2S51jbzsZbDenS60HDuWNduMzknylZ1QrXoFHV+3j8JdNbffh93QTnCL0wwVx7
6nHM6QyUtRvH4EMDPkNWNgbaq06xLajXrsHqX7fISaqQwMA0OZCYIIRgsSfSpDgT1QCxos5+sT15
tKFW/DMJg1Wf+N+bQjVF0UyQFK2MeZd5xmkLPVxWqNUs/ahKz6BAaWS+BrzzTEWQGs7NAGhgiFjj
lroyvjHhofcAuaod0FV9gY5fecBN30/Tz7HZXveJF4cQWMbLDOka1x6W9F8ZQfY05gD26YNhoRJl
QfCd6Lkee1PXVxR04bIak9mRy4Mp2Ri4KNJhyr0mmgtBCZb3Jc9/yZrmz9I4NLt1eQRvH2hx5vuO
flbJW4+e45Kh60JrwfnIXV+InlkAfOkywK6XxgBPjtp0gNsYqABhmoVpA1Mp3yrHepNyQBGurzJv
5ylA1oIT1URdm13kMYpDu1zSle6uvK2i6pCXGgltkew0ZwXhD0gVgR3BycA+OmQQ0PcKBV0+kEE5
DYmsPqJ/6mQ/tUlwdeLtc+DloCq08lupf1gYzr4VdMDjSk9AAQfui7B8qRcMhXX7dkYjbg6KKt4h
+19fQl51BI8A0F1BOg7M7Cx3hC21bd0oIAkz5N9yFuC2ThRIbuWFO87ZJnPeq+ol0l7SUsCX8qeh
yJ71Z4ZZRom5HjK5X5mXdUy9NINHO8lLHdAofaj5SJppk4R7pwkMuk0ct9PvWustid5pdduJgvb7
kDjUYs5/ChO1c78U42Dip0hS6xrYl5MCjFSBed2P1IIOWbtVi0NEvXIhkeQatRuWoiEsXiijpAL2
WPQc0P5hfoKlQbxPXwk8Q9vxU+MUxyaRK8FNmZeV8BLDloEcEG6MLD2SavVqEZqwApU8a9rk6kdY
BPYayO0mXfZtOoKSSUSRz8kJCGkTpwj4mFZdoMucIIPz37KrtHFnu3i1MSi8VRO79a0JL9wWkNDg
ekRzVtJZdWfRRwP8CPpVl+biaEzsxskaKN3SlfkvA5pLUTMy95jfvW6K5xmadSYaOAY2EPsiS/Jo
dGK5bVxFq4O4Lf1yHHdzYm37oRNsF87NGJAGEyBQXBQhs7Z6fZYZhmlC07GDKTvtt4U1B7HVCXI3
b+EMKPX+gargqcmEYAiSX0yjlo2b9ngmj1H3ZcXSAMUJ69f1ZeOFoWMCp6vg2IeuERuGDYpudd1O
DbAvpavLww0AFb4zhrtatgK5b28ztdlDamWjhPaXwPbqBZN2IMMDMSzwg+HTycxComszpLFFG1cN
F78PqV/1+U4pxo3ZtMfJjPHA6EgBZaWiwFjZEqeCVeYcJutHRPEK0F4Nis+XH7Idyl5rNLnBewId
zriGTKc2jbdo88S+nkLKXraGf627gZrlmU32Uj5IEM21RqXB9dFzBusHqA1Jmav/egRqNQOPVFwb
Dc3QmZtGYY25BNaLBsT94M6f5s9GMbYGbbdgWdz8h88Igjcc/rhlrMr1l8uYtE6uUwPluGpSQZjq
EH3UvQjoTiXpvUwGtHVovGJ8yXD3H8dIkGM457Rzbp3x1J4BFotAR+t2w2yBFBadTGihb6ZaB7Qk
kRbg3bXTEtbQx+sVkbIsd/uA1NNZldCB1WEr1EneUgutc4RQnN6ZRjqhpjJvnLD5UBZ1n4ZaMAC0
PcROBJozUSmCl/OAsgf3uA7sHgjwLhe+tNvFbh2rwQiJeZy6+aGO6IMUyW8NdQTHFS8hnZn6sw5n
OW9ZahsYFhumesh3VEtZnNLRBGtgq4tqsLz0aqO9icY/1lVlMf3q0tsacP04NFAIxTH8PunG5/WQ
/U6hhe3hAAcBqUoFCutsfi16I6FLpoK9yt5hBkJubujyNYAOM9dI2b3FvXljRs9LvQvnx0b5Sh2Q
KudHqd4UdGuVgb4AhOnXUWDUm0nEvPb9q6rKeiPAPcgGnS3LV9PNRqRXY4K5+sZTIS47FJG7qJ+p
83B9Ebh2TMxO4IUOlkGWXXV2Rm1ELxD8jHkIjuiQpFBjy7W9Xpr/+myGR3AJyd7Q8bhk8nws1W04
JaDCXiimuOmDpb8t4WkuPq479D1wIEL1p7K9Ag5U1owzG/pkh3gb9FNuuo0Eac4wDLP/4Ax2Aoro
oNddFZ4vN103SOA+i/H+H+s5v8GjEerDrWp6KvCN0TJ1gv7H9423Vm/RWsPUzlpVZW4CSij3Mw1x
TWytEPemITAGyzUrS5BFeWsHciTcCIEQwiuZ/UQQvs3yEtW+2doW4Zeav13/NmsWvjzq4QbE6OEL
pnTw9rxcNSuLx8UsQONSGJ5Wk7AoiB7fKCoILfWdPvy6bo3vzV9r69+fZStFCRMtX3lak8nwqRwd
zFykBfn92IFDoFkGszsYTr+xSjWOtkS0QvVCHrRbKbd9pXp35gdLfQGJDHgqBhRoGtHMwnWj37Dn
Wm43ptGjPDNJ227YxAYmZF1pLoLEBAgFT8VaNB3ECT9VQ19KMzU8GmT2iIGkYOqMM4bT6q4hDt1I
VPYyXRB8HGgojID+HIWKdVqBneIPZ4xRRwOuu7lReGY1Q/tZQtUwdaHK87qk5tNYvRhS7mXhPSZb
Phe5vsGQCJTMvUYVSV5zIBqXP4apIXYTKhnhevd2nHuJIs33fhQlHoSSbNLbr+VQ3YyAbjhU8vMJ
mj2LII1xlhzlGtQAcPhhjI6d0FHnVI/Tam7cIrKf8F6LXHUYoaje5aKb25qqmE2po8eJ9u0qNOqw
FbiqVpIE7bgW0gQ6JDilHgFE5bvGij4NczhlTWYJEATf6UVsvAchlrOqtKF3xuYZxWkxM2/1rVse
1B+U2F7if76nHtoJfubGm9ZXCaauts8TMci9qNPPmUNTsWEBBFHwpsL/mNyt21JsqNPQovdOupZE
t+UdhVnP8KPj6GovWk7wmrstnrbg/xBdk9e4YVbb+EO4sFbH7G9s5tFkzpIGPXVXPdYHjdh7e5e5
r9Vbtcs2IpguL4gBnsVYKfYDnnZs9WrWwkFPeqyz9Ajh7S0wNgEqVzvqA369TQVnlNAak2/j3Iqo
6cC1xoeS6l4i8Sn3EgBCTu86dEm869mdc+nGxjhzjjmsLCdvFGWEc8t969UoUJGZWLlnBalY4Gc9
mL59tTNb6y3q7CgxlRRbdYCtaT/4P+ebLBjemjcUhBAg80l09+NlwgvXmAhV9AG9sNW1/m3wlw/r
ZiTjvsLLnNQkeuyD9vm+EO3J75iHy+VkXlDQXLMnpYJN+77Yxh7QSt7ixgeHbLSCNF7v65s5eAcE
e1MGL4JPyV1egLJQnsYDymJnu6fckbqlhW3l0/nKPjbhUXV7MmxwsNJ9tRMhwTiVTvh6Zo+JVCNZ
NWrXz6kf8b4/YbLJTbHWjQsFpYioJ+DR3Pxou6XgiOOc3Bd2mZDtp8XBAAfsDm4Ntk3y88EIZFkc
rpyUDjto9aOMijFsNsPlilrHijMiw+3VYPhVHDUv9iRSuI7b+uNHsvuI98PNIuw1ruv2bZuc2WVi
yCk1sIGlE9D5b9kHShoRCQ/tz9ZX3Nkvc/J8Lxpc4RoEqkHBkAwQAGwjwOiho66ugTNJ9ADs801f
Nv714NS4GfvMBhMsI4XGU5nguFhc3XUOnX9Sdot7engLvXAzexGxbtXdMXn+ZZLlffJiEm2C+Cbx
9Fvn6VlE5Me5Fhiyg+EjzA3jvskW6qbESOxUVbFTqqd6ecjLYBHtDs6LEOU+3PYcoClWtM5lrqOG
nTVhZrRurs8eNIQUtXD18BiNoqOQawgICtRqUQsz2AqqVKVKlZV66xYQOtwnW0rUd50Y9yZASRPp
vOYgE8ujd4NIjJR7dOCKiee1hrEx2L50MdaboekWoNDnzWhv67sI1w7fPElBIguc5Pp4Zmn9+7OD
A1SwiVLMsNT4o+6CJYVgQuJ6gHJNAB23YuwhssHugWTIx2jK8b2a8TmG1naobZtkZ4tuLlwzlmzi
+QlonMXeJdoShWrQH7Sggj+Y5YPabGniLqI50D/wLDaFoIyF3ayoJmZvmAXL7ELvQsvE0fc5e5Nr
kSyw/IiYO/sQ54T6/T4mtxOptuHR2omGjXi7C+8O1UD2RG2I1R5zlrieGwsRadkDaAfs7dA7m2TS
BV+M7+RfO6yCX0EVQINn2Fn2aGqNUAYDKs5VAuTIhylwfGpApsCHl36sktR1gGnyRhFK4k/r99tS
OxhtQgFDxZ10PZXPYnMok1jJKgSOeew+7IcIj65D4tve8mlt2m38oVGi/Wj96Ene5m79mQAQL1gI
bkzhxbHOMoC9g2UjySK9AGALv6Cgu2m+t8KGmIZvC4nVRHaYFL4Ujb1UMeyEhbaJhw59cPN5SIuS
VIugLcQ74lES+MclJrUkmaGl9gBTi9QeTSXcTIbjVU3lqsr40pqfeVtvaiEJ+vqpvn/Kv1aZXSP1
pUZH8Lmhf1N5oPt01F+LQpoG78WKWPquin30MPpexaDjThWpe3NOYeA6HQ0ThwAXAhB3GUgt7vxl
WoYIJLChAEaNATbyr3MceDIstPpRGljZyC4tFGg74d2EXnAJqroFUwvWe5o/JtS7buZPrmTWEeUv
GfPKOBjWscNLO7UaAW8wJB10SYiyqU/6LtwYR/mr90cfoAbA/EQWOdfuC4vMl7PUZXC6EhY7P/cQ
JXcT6AvJgDXctppgFXnf6dw75lkxqtlQV6utpOkxhu5OKCZeX0BOAr3whrkAqiNUFIsIFmpnZ6xy
6B1GLURLtobTtY/EXFCKejaH1ok7Vw7M+9gbfEyy5P7kPS6B9XXdH95NwcL0GqRqwX6GuGACjxYd
eM6qtMPLBF9FIrQgOIhm0gbmkb4LjHFumrjVrXPswEOpOtsJnRMAASIj71w1cE6yT2/CjePWLUk/
gNwPhENz3HA4M8eEXqPV2mQUK5XbqHkdkAagXRd4xCn4XnjERFwG1m4K3FiHMStvuteDuCIpOJOI
Etje4JDe1+7XJ0lNqkPy23gSWBc5yEQjVD0bk5awDvKMtbR0+3PcgDv8Dui5x+qrdeNf1w1ynl0X
3jKBKc1g5W9qLOjk3CWQHiuJqmHGMiSlJsDl8iyBGgCwilXfGDW0yzylzTOyvVx17lLctD265iiB
flWJ14v0rf9gw9nNdm6JyYiqpDZUUmHJPEIbfNqbgeGf7k5yTeot9FaCnOwBfhxI6A+i7jUHCQWq
rTMvmQClbWupvQPb1f1IQP3shqcsGP3fg0VE8EBeoJ6bYgIVdExqPsV15+o/oIh56rfSUbrvtv8+
Ps6NMPHYD0WctBX8cXCKTQopCnQ2gWkGUF2EXuJd7rB21socsT4XWSRMD2BRomTN6hDddG4foVaF
mW5/3rXb93hTvTlH9Sl+WG6g2LjPfmaL4GrHq2Fd/ADGWQAAu9aZ8APscCJR+9ZUt6ZElurTWLwS
jOfTp65/0u4WnWPNaCHn+jLYgtNI5X/Vv4vAbMi2oAMAnesiHNPdcm8Gyo0dzDfmTv4qdiC98sHB
QGY/3Cj7liQbKwBxQjCfHPJi7Uz/+sfnJaOzD2KuF4Gz23ZTtIO8LPgtFIPXo3mvVwJYKa+qZZkr
UhEMietkKxPDWZs0NJHbzh1RlsAVJijIcBvjDhPFqIrq28QbtvRODkR7h1f4vTDMfOpSUgyrm2GY
5i7dyXjryi7Fdm3WHJ/UJA6uL+W677/lpDNHmc8qyVWZtQXs9YpKJnQu2pCoSounteCbrf/QFUMs
IhKs0t2QQQll1RayFLcLb/RkvzbI0Rw39I0Wf153jIN7RMb76xnb5wXEK03HCp79iPZdQ37hBMGu
pS4uvZ5MIMsryhMiD9cryVlUVpWkjJEJD4d0W9Zeq6PvsykMV5FIXfwGy+91B9fT4tqCMtcp28Bw
ltGvkTKQXgbD3c+oF01l8W7U52vInI3G3BSDocBGepDd4Vf4lN9IP1Ji3mr/oS168bWYs7HrtU7v
FSxeP7jG/FIot7kQDSyIdYs5A3NT76P/t2IbgI1ddV96RQAcUY+IyHbdBtqJW/VVf7j+nf5Uc75/
qHVQHKghxWAhogYEF3rTgmvOo7m3brRXB9XjjtyNqMXoRN7U7isyp5ujtCtvZU95/w/lJqzt3x/A
fMWpSbOkTPAVlZUc8TBEfqwFcyrY4NykjBYgiuWAWYIU4zL8Afy3JIpaoDunMkbhC+KIZim4T8qV
snb1BoSoLOYhduZcHmw4Ygboi7npF+TDldvkTvJyPw+mXeRd/3T8W9OZQWblhtROw9iBQfCqF2SZ
yOu7SrrHZVttRQRH/DA5s8XugAalvDaErcqXwWHmDz5GGqFDqO96dOyJSTBgehfefdYPkd+jeZVB
llAW3RM5H9G2MAUObmAgmgEzvvyIEOYI80ZdGtdE85qg7eqNxvyv9bBsFUMjIKjTAZDBGctkLt2C
AEnq6GgRNa0nmUGbvQGKS8eC1MMpFk1V81wCIgsNeRuI3G/woibXTdrGQL+ZuUwfzb55XvBJBQ1b
TjIGhOmvEebYBl1JWVU5gINTAqp6Xd33po7nirm9HpCcS9g6H6msKOYVXsyc1k0aKmk5xjilUezb
NKOF4YLMqUlZVqemdeyHUG+apwRajgLDnLMNgDbcgwBsALrBYIKzH+NwsDEfCQGAXWT7g3PX4gaY
HpvsR9eDRff+up+cN9mFOSaX6BHct/SVmmrBRpD9TKr9tGlRgvMUfMnrxjgB4ijAuYMIfQVu/Ll9
n53bke7UQ7F2+GizG4vMzTECet0C5+C5sMC4Y+W5AZLtGe7UmPYsM7dLH/TiWHWzd90Qb93OXWGu
rfGEtAmefFQP5ftuqkgZ1T5tbpSqwECrqEUp8oqJ+dpsQZ0jo0M5UKk5FXE2+4PURPc1de7lslcF
vnG2GDbYirwGx/t6yFympqUY9HoxYG507sti1yZfwho6b/lQfEWWADU1oFnM8o1NBk0NlaLXW90l
BpmG7ZRhMPhxFDGbcMbdgZk5s8Ss3RzGCubTYGkJwqD4TTf9zU+KvoXlGw/6Y3RXB3qEwtj16OBl
j3OjzAqGaohB3QxGIU5ZID3Jd9bo6YO3xA/xKHhB8TbVX1uowV1+LXsYU4x7wVY/PyYTFEP8677w
3sTAiK+3gJWgD9Nrlwai0qKhkmnYtafKdmW/OE7BjLucgQcFzsYJd3zHwx2/EYA7eGF4bpe55S9R
PKNmCrtJ1GKc4TUFTaYsCYzwLh7wDp1pYGF0cKQzn2rq44aiPoaMEXnh7OVd4UUm6eQXtX/rc9+e
D5gQp87v64vK9+0fq+wbraDZqHarb3b1VefGq9qqvt2Vb/+bFebLTVXu1MUE3/DcDDKwqBR5tdfs
fy3JAwAeGAdXTDoQ6d+I80OnBP+4Dmcs+XeVQ+rsgVYZGVtC0RCXf173iffavLDGpHg11pU+S2AN
EyTmjzibFovMapl/zdhwd70SGa5RdtUButnLDpNBnS9LeeLO+djt4rQwvantbb/P6q/rP4zXHwUu
H3O6GCaRQVPIrHZSaeVSmAv2Sab6Y/864Mk9xKqXps5maj5VyyHNOLhzjUEveTz22qKTqUGda3in
9l0etztJ0ffoFZ0MOfRqpxWcjdxUeP4DmQ01t9U6vogfaB7nTXo3BdE2x7tM791wqz8Wu3KPsfA0
AAT4+srwMtS5XeYWOsWW2oQpOgFV9trrx0JUyuFl2/N/f7V/dq2o9FTPdB0ZUEWi0IAU7EfPivdp
eheOmG0X9Ep5W/fc2vr3Z9bKepRSFeNIYFr6sbRrtfzFEBFI8A78cxtMjJuDTaemxopBrCHNnjRU
bTJPXR6ufxdenwhzDZgQxgSbg3kS5sNE9QRpqxyuUPVliizQq+1a0GNUqCMagdntdYAIGlGpg+fb
uVHma3WO1tihgSicxuc8ezJyvJFX3WaBb7zPhNPKMGWMqa4w98vPpAPBkixUQV73sPGod+qCxPLx
tfz6GIJZijhQbn4QNSu5VlfBGjwd8ABiz8rEGsZCtbGiU535SYO+Wze+0NIUdFJ4EW+dmWF2sl3Y
oZw1iI+4D2jlYU+TkVKw9C9EljOia4I7Bj9SzgwykQLOvW6S/wTk0rtzhjk5Iz3gfXQotNSbKtmC
AHd8qsDw4jSj4DIlWlMmYNQYM82ajDUN5ftkeM+GoBWJdfKuo+fryQSLpFoVlTMESzLnD6OtksUu
g85qn1pMygM/JPh83DPs3B6zvwEL6O0whz3t0dP3+cZ60xwvfOw21F126CpuukWwH9ZFYkpjGKqU
1zEFMBJ/G/xFO8xIuhAWzVz6taTTzzLXBSZ4pfwLG4xXFVXkzJEQlXLQPdju5I83CtoWJdG34QF6
JZ7syTfAPwnSGDc+NDzSwUQMmkR2GGyKwrGYNNxyksZ+TSA7olTm0Y4NkXtrjH9fwr92mE2nGBXY
zXPYiSEZ1jXPyeDszCUHF+0CeafXmUqBOg6PXTL50dSRuk9caFg9X89rPGcxgbBObK7cy2y7REty
vZ8cIM304m7KbnOwGcuC9eR+x3Mba/Y5O+E0PM66sYQNS3XnG4xQP0hu4ps7CBTR+2E37otNHszv
yte/FuRaL5LQdZHB+QscG+vcaOeRnRW42hm024Qj5FKrriZFGApqSN+3O0DGGFLEnJ0MrhiTcTBD
vzuWmwpwaYd040952oWgEQZ38iILCYz5tvB8wuvCRmuTSS0ZzWYKZdrejeY0yIcvqps3vfqB+rhr
TjVRzMkFuLwiSvarNxPPWsajY3QebYHyTu2NlN/N0X+Qk1gX4O+PYnYq5MbCcJSb3sULxR+yzpeA
sl52S+Jp5htttrZ8qw1P1yP3ewaCzZWWHEU5LAY7PiO3zlJpKmpYhS3fZ4X5mKcWuW7i+7F4aYJx
S4szaV6atocMNvgAU3dSAjnzpDraLdI+LkWMFN/34qW59dOf7ZNucHop7mBOS6AVi5G9OO8I1RuB
V9wIOls4Jlons1bmIcTCmZmyjbpNlaJ1oa3Dcxgg2V1fQa5LYKAAfEjFsBGLHIqmMU7HGoGhoJFn
NCY4xH2Mpl83wrlNAA4um2BPUpGwwRdzuXBQE877uYBHIBGDXGGHMiCuuAkIFqFnVaRubBJV3V43
ygu/lasJY6iouH+jj7TobDa2gY9Vgxenb7XbfGoFx/oaXpcHBNw6M8EcEFIDgpImgVtSkroS5ohS
lAVNiBc9X3eFFxDndpjLGLjRsKo17JTgYrS7E564FJD3uPJ7kZyqyNS6qmch3qiVknU6TGVq6UFf
p25VQKkhmHjIk8/rXnFo7C6Xb43NM1ttmZlLIfdYPlAfkl4l9rHf6b7jqifMTLqFl5PMhXZisLdP
8cNz6j5HnuiQ52WQ86VlMgjgDtMg92tkDqVflP5Eq80EPICh3EiRJ0lf130WLS+zERoQaiyVDXMY
MnqSVIp6IaYZ7RQXwTTzDSsJrtvjRuiKsgA4EIHKktooKDdo0jD0rt5sqHao9aMdfVBR0HAX8cwK
k7AcJ8kLzH32blIEkz1uJYglQ2J17gq/tu8ikQglB+2FwDmzx5TwyqaprXCEV1B6sn9bESneNE++
16B2SKIRCmmu9AIkAsS8m02PMa3o8fqq8pImUiWqX5hnAHCJCdxRM6Q5XuCvlI4kixI30UE6LyhU
cvPXmREmMqPFjKU/ixoCMSerr8kgOmeUNT99y18rOyzKAXi6snhlmoERZA6xjqV0aqq7Mnpvo8Ca
PxP9qx1PZro362MkBZn89B/W78wuk2RCMEVk8brxO4j0KmAOMyxcjIqH61bWKLjmHfOVpHYsRhrC
Ckje9OqXvhxUVLrQPIzqkmBC2a9MAfMpd7ed+cV8srmqGwflIsRFt3fS92Q8Rt27ITqyOVZW4C1o
MFZR9G/snyOe5bRXYaUOJTe1tA2UK0hmn0YlEVwOOJ0AmDgzxXyoCPrdE2RSUQEArvFRGQlI1Y40
kI6gVWtJsQPZx43zrgiwMZx0gk4bKpOoUKGRw44K1Z00aNGU9m5fH+1wJmbrUYhO6mC6niJ/qAQq
C5zdfGGOcbLXphwcuTBXq4dCelDSrSLSjeAMc0Ma6MwlJhZns57sRoaN1niYOtDUgmPoOOQemPvc
MPGV8Xevb1r7Rrbv2/HGKO+65NRF3oDEFgtWlzPWvv4WG0uL57NhsQ1npZMNiYIU2K296FY7Dfiy
1YfuPiSH8dBv44dhU0gk3GaH8tYk+/i5S93rG5NzCF78AGablKGEDkiGHzCHm3DeQPspdqC1eFvH
IgZGoa/MeQsFoSRPDJjSIq9Jt7KBYU/9K978yg6f6SZ9rRQv2UV3EykPA0me6uBDBD4ROcucjbZd
zVbj4MsPhTfpng6WsLbwk+iHlr78b8vKnIq5VS19acJXMP6M4U2T75f8oVsew0R0cKw7gsms5x+Q
BYnqYEPS0xaWWvXQ6j/6THCv5vToMLsHVle8GFAeQJHg8mbY6bUa6nreQ1HyZIQnjJrM+abRNrS8
WWYPzmlR7FLdEDy8/jCNMY5hthubAiT+GNbVmY5OHHUQF5nRH3F6zWuR3+YZdIBB2jtEnfzcBu9Q
5kaOuS3qm2g8SvENaNgWiCNqt5PxZk73AIMRFRrSUxRkoZdWo087Msk3Gd1M1ara2CoaWfRdaoc3
QwidSnv2x85w+1Jyu/kFPNIYf/pQoY5TmK5VLKTObpb2ZPXyZo5dB++mSCWJKANyYhT6tsC+gLNH
B8UU875AwQQIS2rgHoAMCKBq5RyzzHVkHxI33vUg5eT2C1NMsq0mnfa5uppKDonpdSB7RpUpkTw7
8sxakNm5xjA0uFKiruRUTNaN6DTkhQZj+eiQuaAbWTJJr7xJ06EabtO631x3jnMyr4b+sccktgFS
yQmeong8SS8yZkk09SnqzA0d/Ot2/o+069qRHFeyXySAEmVfZdJnlrcvQlV1lzzl7dfvUd/d7UyW
kMTc6YcBphvIUJDBYDDMOSK9OK8mA/KlqPVZL823szpbmcpXrq3pFK4Lw9yak6jLZkEgmMRBw4aa
Oc4H31YmKaHpg6C5dWTgqwfFNprex+YosfImkr1/PtmNXATa2OakIJLX/PWfMQOQcIHVOormO2Px
NProLNZXPRNYx8K9fyGHM8VCpqFaAzURpMo3Q3JM5ceoE7jkBUd5IYIzQDpRK0L1q3UaXwX/FqjD
VUGItqgEAD6RZ4S7QjH+0lMqE9UDFmKx1LB9adjkdkV4z2JBzLCox5mU2T7OXuqdbEp6RCBl5oak
aEDN8811kxbpwXn8WAotEBVDQpn9LkqPjkh5IVv6r4TwA82qltMABwQleS1BO8u2N0EJJAIoFqwV
X50wM/QOqjk0IS3geDvFxRide12PhYQ9jsjf/fgDBnG2H1WVlI0GqBdMtk/HSD9oY+L0YB1vRuoW
ETtkYNBgYY/HOAGGneGVYIMdQCgVdszWerL2+4cmEdUo5y3iLs+Lj+JuEYa2pMaSsLpZ+2TmD+V4
CoJ9Wu+74CgnXtfeXV+EBWd7IW7eh7M1iH3SsViZbTLq111k2VL0kiprPxGUQkX7yZ3htrPAZWHN
ZziJb9uq3Gfs8bomIgnctZGXgWUOBBJ69dVna6WRBXa/lH+9WCvOS+hROmEWBWuVauTRjOPYRr8B
QI6t8XboJM9KzNUQgUauvreC5N8K55xHGEzo3O99HAjymPmVHeKQtzfZdFvruyG2AIqyZ5IikLpo
jMh64epH6eFH8aGuTD1QpbBzMngsn3mRGqP3xjEGwEZ+6Pek+X19D5eskc4kO0g3ow1J5VbYHMA+
MliQ11rdd1bljwNyYa3MQJQjXFBl4aCdy+IWtG8APVAmESZhD2heqwL05BUfxtF/eFLuq69ckIda
6CLCQPGZapxrNn01jWUGcd0XOUXPxkNyGn+Xll3sDdRBPVfbPmt3wvmAuYuR9yZnUnns4cIA2XOd
Qipep17/jQ527ahuAa4R2oUIpEuweTyIuikXYD0fIGusIpcBcRw0I0l8b4qwA5cuuXOd5o09c1mh
FmNeJYacjKKSnKr7sI+cHjwn121RJIZzxK0cVjRrZjEaccx+FyO7JkreLwyMXFiFxrnf0RyNsZ2F
SMCfM9fVa/zIDqAs3Oev6kOs25HADS/eeeeLx/lhgMqQLpk3qWbPwYdh6+8N4L8kL1p3DlpTpd/F
XnlED6J1lz7/u/Xk/DP8ZlpFFSRT+tWbzwqt7ZI8XZchVI9zIN2YgEZ9tg39SNGf9y7bzT7aacxt
e6iUv0674TZxtcJW1qbouS1wKBrnUHBr6+FQQjbK42hhkm9UB5PTOubdA++N2GxtCFrqFvphwFkA
uD/wbmEuABhRlyfBH7PIKhoZI69FhLf9TZbukthLqYspfDeKH8byyPxN267L0ZXKU5ysBcs9v+Qv
3cv8AWgUR0c66tP8i2YapsBKmYrJsb6yE5CHZoXmjMTG3gKqKsYcbqh7k+9lhSeQbMyreU00d3Jy
MzAj9A0AJVPfowevqTIA+WySfhslR8m6yfJDVb7mdF0Zz5Zmd0oElkyPkt+y/KHjjaLZZEjurBk+
JSAebbyoP5qlv5m6xDGKR2RJFOk1yyvXKmK7BuJgU70PIXGa5iYApLFabCiYKliw7VTM5SF9UR/q
KUGh5t0ESqjUqM4wrmRlEwNNNNtq5S6XmFf2Wyat/Xirg3SvQceludbHddU9JMPRpzdawOwgDsCM
8yuI9kEGNEVEFRka1abbNL5hiqsrK3QAFpjGZzdxto3HFWkQr7LnDB3m/iY2Nqb1nBd3tEFGgO3T
8Q5MYYacuGa1McoHs1llCbWLDiywuzi40/ODBBwp48VC3X86JNU+B29zmWyN/D5L1qz+8PtH1E2Y
9WB0m1y3jRF8YDcM54eATFyPvmoVvXQ3/bTqDMWLgMOevZL6LTciUGv6NoKiRD+GpqPKTyx+kPIP
OtauhRlxBCyNHmC5gLNWqjuQj1jRl5Jrjhq8kfEEelipAL4tCilKh1kAcwXzc+L8yS+BVbyamu8G
RAnWgfg3SGN19RNYNPqqt8Py0AGCt2F7gHUza3CSbhWoXk3qrdSWhyYY15pyk9LeJrkJ6o1XwNys
ssjLLFHdaaG6BsgxtFFiiIygLMTje2Ra4Fda2KJGCVjvrbGtVg3QS0DtcqgxDWuTW3o0nioPFvaA
ITkRudmSeIxygs7JArOljuagS9dQplreVgrEx4fUVRywIzrspgL8oP3yoB8Cl+2+UDh6qT3R+MHC
mCBS9GeSuYOp56NuVLjU/nQJ+Z6yK+3pJSjtDKGrc294xrHw6sO4CbeGW7jxWhps4gau6CZY8A8X
n8H5xrCr8ybo8RnKjAgC0b6rgzPX7gGH8MRs3HCucUjsV+vXdc/0Mwq6VJ+75roiMUdioF42BG6Y
vReKVxeF3VKRfvP3c/7vQj/upiNJ1peGhvpVZmcn1aH7cJVAz9Lt1o3n7+tN64hSSguFrEvduBsu
C4Eq35hY0+y5tMMtW5UqcBWQf3Q/muMpXWtOLwibRVpyUXNKK0CUz2ZsWDuqrf3hRKXN9Q1bukXP
VhLji5dHJQTKs55UkBHrwSfRNhNh2yKu7br/QMXJtdLho+kVG4DmCeitMBElg/Ih6u6SRPTC/Flo
AXkXsv7z+Nh8agl3ao3WT/VMYr1jvgejXeJBvmIrqQOODqg1AGB8MwLcQdrGgHX4BmT2e7GTDiJo
3/l8XhjW/A0YSwH+loXv4JsdqrSozZzG6K9LD6r8bYqQ2peVPBPAWRFK6H0WNFGPySsdXW25Xaox
CAvNe9aiHacFt72EfqOxSu14VPHWDm1/QDa/DzcB2ATBNWArug9k8vKmL/ptYlJb7qsHUwNNdCFF
Ik/6B4TwYj3Q+PvXn6GQemkelpUqhTW3SSBAv7NCm67YNnaTk+9+JuvBne4Radgofdn1yrQ7p181
Tu/uwL/8cN1OfzgW7IuqEMBIzxjPOh/s9VI4pkTxEdqO1UrBkGmJC682jsL5hh9nbjaAGWwZ0w24
Vvl8v5VOaaGDUAXJUCAV6gyr6lFldV2bn6eOk8L5SaWjUzqg6depItvEzBNiZjuP12zjP+Rb6oDi
K0dBUYR8LNKN85oMoxtGUMK4pfyuiR8LbdXLznXNflw8nGKceSOLLNWkhWJSTMg2TcrsxdJi80bO
ikS3h3zMj0Ybp99SGw+CBPOSiQA/HlA84E9FQw1nqkmM/qVuSnvUadcEYIAE8ynVXqGv1zX8mcv4
o+JfOdwLfFIVkJWgG96xEHC78rDS18FOeZMsJziYD+y+2GvHZKs5tahT9ed7eZYMlCi4SDqjnHP7
FxiT1VtRAhDnLY7e1iD2C2Y4PLqut7GH8FmEOSwUyO1mG5RtVLUQqB+bQ4SU/dpyQA3+3gMgO9yZ
J2Ge6EfGhtOQu/EkbWS9gfE8p9SA7JM7HdBu7Aoh9Io5tQhN4WdHxaW0PynPs1xKy9K8GwmkDa58
Y667rzy1ayCQOvPDeVrrNzUi1tBpPmBN40YUUCyeRjzSwA6CxlbC91CMcp4zZcp6dLyh5bjb9HN6
UdPt/8ZcKfCxMWIIEhe+uqM3plFYWFZEwe13uyaO7kmHcld8+reGB1K36ZTdBqumFziCZds5u825
44hptDbQTchFxe9LvZPddOW76afyODmaU960nwI9fyQg5s08k8cdS01S0iYMcwDpKmgxahob/cFO
tK4xQNIDUAjPcsHK/oz1Z4lnVzlnrF0C+GiizO5U3+rv/cdk5/oqfCg29wUwLc2vbDX1bryju8GR
dXdwRvfhH7fBXH6CxUVvVFKHKtXgbgErW5J3qb0zI3A8vYBhTaDtYmA0Y/7NqQ686DjfE3ca+KJr
nJUJBS8GuvFhELEnLntWzKnIJvgq5vnqy2BjYAbeqPPpB2aSBtC4U3taaXsKaJe3xg4etR34ANAo
uaoE1/HizXEml3u0xX6V0KiBXCtStmoxHVCqdoJ89EIR7NXyKv7VcPYJZx6ni0dtagJIMq2XKHpW
I+/6KVi6ftHqgr4XdBAgSuIOnVEXYdAHJUwy0NY1Mh/+LUh6eraWWXrKRD0fS9qcS+OOXKYXU1in
kDZaL22wyhtR45NIAGcQuhFpgzwL0M0HVf4F+s7ryzUb7UV0i+PzB0kcMS66dQzuBMvKSKneVb3T
GZ94bdDOraMVJlusQOQNFzWZMcv/I8nkDmo+AIfXSCApoqQDeV6ItHMSH7PgV+Anq0Ch6DBNG5d1
1ksfMUAHseaZdJhs0Mz85Ke1wOJ/tu1Cc0DFgB0GNwMiJm5lx0AtacfwPck3ME9Aao/OotrODyd0
KiEr0hDBU3bpiAGdEQNogN9GGw3nPtQIGxGWde8EPhAtjENBM0zaeHntXt/ReccudnS2x7O5Pk4v
1cjkqCfzNNiItkQ/RFt17cWpepD0YIc5Mk9DA12OSbvrYn/c5ZzYefvPz3WiaANWFBA4FbWBlmYX
MrgZ9e11KSLlOO9BIyR1OgtSqtQxocbwRGG0FORyH2my90ERdV3ej03jtJr//UwrkutJGRqzPNUL
kUEK0ebyQkQT5YtSQKGNKUzgUOOBdymFpSHJxhl+h9EDGdZa4PbtkcqisH1xi87EcFs0Thjuy2Yx
6nF6NVqbfgIITTpFu+ZF3zZ3xb0e2PJvEczFQhsiDBKkDzNByVzT5Qw/CowanFZYwyh/rlQ03u2q
b0N3DeWmA1556g7dxyhqhPnh1uZ9O5PJhe1BU1NjLCATj5Mk/h601u7HFys+NaFoVPHHhQNR4DDA
hB7KMKCH49TLw8YAPCXmWzXzWLFjGx4r9aYpnul0B1LUf26O57I4tVpFmsY2hyw1DW2UVgrfVfPC
lnrBMRPpNB/DM7OPZDXK9XCe2W3R4D+Ydpn/ilB8QG+KrcM3A2lBcG0vHYEzzfhC9dQHbVkF8yoW
N3nw2+ieIhD0WqKenyW7gLcnoKakiobJ/EvFKpaSXjKAna/NM2DpSe93E64Yv9krxfr6Xi2dtnNR
3F4NajrkoHaCQ4wxJ/tBjK0W/P53IrhtYjkYb4HSA9gEeXAUwAwWXyUghq4LWdyZv0vGY+5YtZpk
vjzbXNSqXkxYhWETxKYRYPpvZMsXEbYs2h7iBACSoaseEE2XW6Q3hQlyzXlUe1CepzgOnEkf3Kof
9yRlqLPRF6StBMHJoo4zGTbm/P9gQ17KtNRQDqoepAZzxS+ZLxIkIEM3VR/+i7UEroZOAQ2NHmlO
tyCXKwQIRuVYrEdqyInH3LGkwClGgfHNP8QHAfDmmG0B+epMWHmpEGhM4rqesIhl91EX4CylNs3X
AxrIKpcyTx4E8uZzc03evMBnDiMrWNArA+Qp0wZ8PlRxg+bNkI+sEAwHLRS24G5nsDqArIGGgse6
rpSoh2fHEvZH69QzR35JNgXmaapd+gTUXskOMInge/5vq90knyKk0sXL7Fw8d6ppHdbEmsV3q/zU
pnaJYdVPgM6uI7fehPk/tksEi7KMmWKQ2xqYMrlcViWT5LTBo9PJZeBqeH1z9Cd3VLb/1CohhcrI
jcwgg4bJPZkyNdGUcQIVAWY7Bu0AGuRqcCUROM/PZAGiGxXoqwBhILqCDuhLZcZenoasQ8V+BF1g
hMKgZNcA6aYnZWetgFmer2sKtNkYpaWdsQWnVu2AWUtUn/xpqfgKwFNaBLgeoEnkl1S14kxu8dtp
5YaTK+GRXazC/LaoBJY6/9DlkbgUxB2J3gxCcA9B3YF+BeBjA7hS/Xl94/587DUZs7Jnx07viNlI
CZQhd80BAKJbc0XXHZY1cppNuwrWoVN4KOQDjVVyY0/bkrXpqUcRlMhCYRCFcgVFKzJD6gGk7/I7
1HHyezKYtRM8V1+6J7f2dIOcMNqJDI9t4hftKO9E5Ds/02uwp3Oh3FGMNGuIlFlo8zViCstAzqs6
RICjrVfSe3UaN9cXe2k/z8Vx5iub4LWXOoiLx0Mtf+tzrlQQ3onWkY+C2kJRynqCjOdiax4NO7uT
bBlF+8OLtYsemqN8vPtXSvHZksFqk0aZBSrjNta2lKwlUWT38yq62CZNubSNMcsN308hwnigLwgf
XbTRPYqboZQfifNLc+DHbwaMc8btOO/PtgIuyAGNPPIqXamPOAtevh1X4Jg1PXTYgMbCj1Yisr4F
/oFLPbnXVaAHvlrP5thjliM8qKdmFb9hRm3X7If7bjMjIhs4i2QbbU/fw61yo7iTF336MFRR1UK4
FpyTQx9mTP0G3xI8tx74IA/xCg28bGV5ySH+rF+LZ2kdnx7CY+/Ea9Hba6EJ73IlOM9naaOmJfNO
jDvd89dmalv70ZM3sv37AHiCr+RNujM3InaleX15Xwi2+fl20TB9xT8zC6kEDI2M+rwRkXXagCsl
yAUAOEsu4FwE53ECGpNhGiGil7pNUQSbCKelbEUjNUtXFC4nYOyAs3CmI7o8MQZNmyZvEI3GNPs9
USQ16swYjiA1uw9R5vAwpCWa6Vg6pIaKQswMro3hNc65qaNvAmxwfvCBrSQNTpOlr7vOC6dtGFL0
vtmZCEH5Z8iN6/evRH6KxC81Mrbd/DzKn4O89NA5+d4x/zDpXSiIouZt+WEZaMOy5kYoZIa520lp
zSTy5xcFWqX2SdDc6xkwkqRSfxx6/74lnZvr49N1x7p4CFAs+H+hnK3UpCyrjCBQBFHybVf0rp6Z
X2Y8OZbxPhqGA8AD9PLhbOSjhEa8+mRYZE2MJ5L6rqV2O6YZqyIJ7q9/1qIFn30Vt88lCMF8P8NX
yc208tvqNPSFk4elQPvFFUeMhdIQxZOKD9JVM2pbc8BByYZ3vVFtFcOcJAbo8+00bGpDEjxRFw8M
OCSBoarhacC3aDSkmkhsQqs0e2soW5lyeZdN36yj+0ITOfpF3c6EcfdZaemBgeEk4OoBmMNkySap
t8Ry9HBfN1vZDAUxweKOnYnjnEEVVJFWVVjKyfeBltR7MdrRh0gE6CvSiru9WkknUufjjAyY0pXo
Rxi5EvmQ45fO3Bsi/JbFs3+m06zzWdjaDVZlRcAJdHIU6RDEuWXzKxjYNkXb9HV7F0nirqJaYlVE
5newzr7zBPDfCjArHpmQWmV5l2YeU4yUWYAEuNRIAbytEcsW3ttUtQEeemoGzFjUyea6Oot3HBzY
/4nhdqnEaQPIB26GokmIC0gTeTP2AfWuS1m2hb9SuO1hkUpqs4Uyen0wibGixmvXb4tmrUtOab5d
F7a8Q6jNowdARwjHPT61gU2WL8G+G1NypBavJL22aWnYIRMxvi7qhclhc4Yanp+6l5tU6oNMfR2r
p0SxXen3tHwxBtD85fcJkx1ZdKcueSWkNIFBNINn6XwHMFg6Af0c4vHOKs1OqlMF9A30Zo/da6UK
Zg+WFhEcthTTvpYCFgnOrTMVgW/M8ILPA1nbdFWA6FKJozUrtNs0iJvH63u2ZIYzarWhAT2FgDf6
ciFnKgk1a4LaoVXsZUpwGoNhdV3EwuIBFgjKKBioV38kanMtqMwpBrmkJd0BASZGk59RuDpSz6ao
YryQ08HwqIYciI5kGSqCnL1XOW6yHB2fThhjaGH6sgrJlTuQ3kXjKkIK2qC5bJN+RAFjumeaiJcG
qRasFxegyADzB5QIkhK6xsPfxrmZjYDyAH0asltoHYzDNyMYE09uejLZqZIkj4D76D1Cg3wrRTT7
anJTdzrq5w+FNpDHqMimUzAC0SxhUgO2+UhDJseUDj2tulPbyD2ovbUcFlHQpPwazKx+TdKBOlot
F69oXjdDgNMUkuMDaOOTAHnqvi5N41Sllu9kZRZuwBw1/I5aPaMnKwbJrDn5nWSnE9G/gcqKIiZN
Q2VbTAOojIMp3U4kNDK3sRINPFpJGB9KvwZwt2y1JbHRtqyM7jigUxzQ9Crr7UTPLRBh6opa2P6U
qaEXywVFTyUxarwj+hC4EUTvPDwlu+8ORG+1HRpxiE6PuLWo4/cT244yHfaxLGWHOs36RzOZiuda
Kp8USm8hqtsMOTNArkWmCeMchpWDi1wB92vlK3QVdX363hqN6Uxykd63KJACNNCSQXutoLGUDUBH
Bep8VBWeqic9htwyoq9VLaWeHpN4K6dM8VIZSTqdDsYOh0byWFdh7qDqyp3WdeZ2tBSlQ9FhCL2m
k9rmK/FbOdip6LcEBVdWmLsKUJa5V6qVQXd9OCgYls0zy6aD1aNTNq2Swgb8efGgVlGMuDXBHe2H
+nNWVAB+kyxrNXQ+IORLQwd7GKby34cxRp2vTdGT76pWMIBhKfbjFYA74sIpiy54aKe6MR/SdGgB
d6Ix5QU4RdmmUIdCdvQpS9AfKY+/iBGAZ6KSi8LLpKR7Gi1slyszX8/XU6lCpoJhhxdVSkpzpwal
9YigO9uMTVsrvh1oevRUDFrR28BrBNM2k9vmMCiFwXYA11VVd8Tfe6wkoAzNLcBc25Q1Y2fnzDIm
u40KZHdon3erljH1OcqCxHfqlLGdlBGyKfyk2gylrDlmNWFaBx3MKkrQiWIAoCrwH7WOym43kObY
0mZYAVZd2dUhKze+1FgH4BZFCmQHSewapAk2TdrH95XpT1swpqJcOQ1AZ8j9JlqrGHeyKzQDj1BJ
6wO3SI1u21WJhLnwaJBdwMTJ3zTqAowMdRGCqE7BFIweDP6BSlL6QIy8/21NbeSN1pTcjX3ebIKg
Gh7lNI1xAmNz2ics9t0s0OhdWcsAkM2QA7cpdF5pZZeAuEoKqvcgQ5+ObWRF8KbEMepYRVSY/a3P
WLYDQZKE2hZp0ju1r62HRimD24yy8a0f69FYkYRa66lXfLaZDKk+gOjDwDWvRYGXYZz9rivAYeX2
ppTKh4akxb0Gxum9Iunxd64hRLT7yUIJUFXr3jMDBpQ/PTE7jML3LMXIV9ns9MkYXS3LYi9BD+co
iE5+9kgBqxh/8Ha0kGwkfJN8bxmZZtZgeh1bRlxpyp1hwPBXHjpI665wtz9p5W81BcZ8CMfZ2snu
cwxyl+VHjQyf16+pn10k3MdwEVlNSFED4As3bwpMpO4xY5kbG+/DQIG2FXzn5VcZaIfQR9CJhrwI
SC2CD1i6O85Xg7u8UllKTTbMyfs+3sWsdduSuZiZAAOTaku+vFGBRaqnoZuhlGtS6+W/kj9nKtCU
a1KNCz0kqYxB0YC7S68+k1B1wzpcUVa/F/KvKZgi20KNutHzwE2LEP8zCEKRhcgHnXJzsV+bX398
Oh/UJHQArRXENyVAjtpPHJVdx3YM1WqBpgsJxgtR86ecvVpyqZ2MpgX/mVSUbmR5JC495Dbtijhj
96xH6yHctSL81YWYVUarId7QCtUxYcktb0JS1UcpD0EkrkBt6p8xOr+ZJmLaFjPAF53cS+PHdUWX
Qi9wDf8Z7MT7/Sd8kyRNaQuRUY25auDyBkroSNLWT50mXl+XtRBJyuh7Ql4duIngYZ+/5WxNOxbW
aoGhQCekXxjXso3GvS5gyT7OBczreyYAblApcxMC2qaMgMGqZifW+69pDBJcnaWlQNx82vhIDo3p
4E9AJIl6HbddgPfH7Q0Ybod1D1X/HMYvgS4A3Flcsr8ieNiwcJTGQuohYqCDqw+1W4tomARK8OE9
8ye11xVIaKtP4JC2xtN/UZ+mGNTREODPvkv+kz072xYKXP0R81N4QUQh2B5a3PUl+gFl+ZUpxaEL
m7sJ1IlF2Yu6GZbOE3gtUOsEKJqimtwGJTQdgfyogDe3lm0/+yQZgJp3Ujh5dfo4iHr+Fq8H3FNA
S5+fMjp/fKVsGCWlQYFOf2duo9jpTfUinxBFbfNfJWg9/2mPIW4jjJtaaOQEDBlO1KW1s7Zsazpf
jYn8WOZeOn1Kxn4QecKlM4UBIQBCW/APyGxcSmlDPGsJhX3E7KbGPBzAJUuKEOKfN99R0Gf9lcOd
Xa2wmj5KCLQBsyTJjU09pYAcG52UEUGxdulQ6TMsuYbBN6QsObMYpKrX4hBmgXDjkJrTYUxEnnzp
VOkzRDiIJf88my9XbeyIilABpiC1wNrtdGa45QDwbqag7H7d6f15MPJuaB7ewgtdNVRAFnOyLKWU
NAw1g6pzeMWbR8+8fQNKUtWZ9sUqcvQHf4VJ3CfU3sHSbVc79s8rJfL5B3Dr2WOwPk2N+QOA7R4N
O8Z+J5PA1y6l2M+EYCjuUksQjqM2MkGItEHYX3rHzGs+a8dfpyt9m3/5j/Vt/1K9iyYOlgrPkKvB
feGpjho+Z/+aobYVk1Dfqiv7fdoYmR29h7ITbB/wtlU2YGgUtp3MP/lzQ/+K5DaUBhOwRn2oSpxu
Czj71tVvu8a2QMkrvekb9T7eKSfplmxE1dvFaFtHxw0ymBgHtfhilKIVY0gbHxgT6+GgPCFRFrvR
2t+gp2Ct2GjWiB6qdb9/vm7Bi+fxTOr872f3wyinLeA+JWwt8DqAN+orAiCU2QB/LuhftbiweTI7
vI0DCKgOLLS7ffzNnqMV6mryr+uaLF4B5wvIhY2M6XUSqVjADBAZp+aVHSJPQlPlSltbGOdIXq7L
W3QzZyvHGWcQBlHXjBAXoFEPrfi2WvZ22j9el/JzfBM3zblWnEHifVwYcgcxjZudAKYBHvhXoAuR
rf9AVh/1JhKotQC+dSmQ8yiqDtCazoBA+oVm3uw4EUfp7fa1fgwml4rUW4r1kUbFuwJwgDq6oy7t
Dxh3cmyUMA8Q1TSv9RrDjb+No3mj7TSRfSzdpiAAxGrOAT4eMZei6rgurQkD0U64De7pQ+eiy7E5
xK/mNrxXVa/dm6vmI15bgjti8WCfy+XsMmI6TQJUQzGblnjhM3OjwUZSYbhHb7bmKCf1PZZssg6P
ohncRdsxAIYFpkH8B824lxrrUVSGeaLPPPSk3NQsQUpea0Zg1ISxtMUAG9SfSpS7Cqpl8KumGj9M
Jamf8t6QXT+Th01OJ3YsqoLk3nXDVhf8wvm3cXbdTGbFMFsEv8A6EOMN21zqV9dFLJoy8ryYesTL
bu5mvNQfCNYR7U0Dcc2kIv1HH+TyrVfCTZJ1TsHQWQDwxoLcdVooyFYsK/f/gvlZOZi7WUcjFt6P
5RWmTFdMTtcC5RbN+a9yFlcbCHVk/sYUyvW74iD/qpF+wTVJnszQDn4fpOP0kX5jElFUAl7y52dr
anFV2WbKQ7nQtRqgY+S5KZRN4NfryUD/mwGi2qQMHLPUb+tCfbuu75K7PZfLOQoAVKDrh2BJM+m2
TD9LaWeIeEsWVxQwTwjnMBVIfwT15TiYho8VBd20gfyldqOjl5y8Xldk0TbOpHCG30aSmuTjvG/R
L7PYtqJ2+MWoCaVLgsfJDEvLh9gAhOtJFCBqojdQwilL2ziR29LVv8qVtW03g6j+tqgRnpiI65E/
wdJdHrNJZwjDc9wYnfIMrOKECM7x4tYDWxuzVgpoq/mab4U5AmNQoFBb5Wg8BgZUeddNRFDBXpZi
GMS08KZDKu1Si74P4Ql7aDHW93nvleNtlQhejYsiUPbCu2SG/OANLJDNpmt6XHbl+OctfgLrqB33
9dN1C1u04zMxnIWZU4bfnW/wMt5qagKCso2qP5NM8PQQieEWzEoJUvPzfTqOABg/JMa2ldxE9AiY
P5aPH+dS4f+umcq9PQBCwKY0gBTFcKb4QKr31HAteQskcgC1XF+45QsTz0Z5BnICet+8gWfRsJRq
ndqXIdDvP8zWKztv2JnMput0F7mm1wGHtAMHgkMFvm35yJ7JnZf6TK7MqljWq1nurl8bN9I93nPH
HBiux8YDr8Rbu7mu6OLWYYgKf9AojsGFS3kqafWB1hGQeORDNIGQOE62cfUrkQpBvXwxKDf+SuK3
T0N55z9MEiAhbIuVqe+14kUeX0K2TRiAM/JtE99lGGIPRP08y3HXmWjOLdFK7g3ggwAd/wsFUesl
fJDvs2MS2GwzgNzVSSQnPJJ97hJDYEeLNnsmmbsjO9QmgoaBcCAJnby/z5oDbZ+HFmhrh6EUTVot
9TJjnBjMmQRdheh04IyWxGHdVyX0rA23PpKdjyLZbvLGW2NdbFByPFJwFN4o99dNaLGYb1jIj87w
JEiaczZEc1Ym2gSbbdzuBb7f9h+C7Vt4tDbTrUDU4nr+FcUbUdybVuBP0LB4bT19XZ60z+R3fhxv
hsoeV+pKu01W5D14C21hPmAOK364nzPRvBGNPc3bWcvOBaeMna3TvXFim7cn38n3QsNZttkzcZzl
AFSmAcnRvKgry5Y3t50THTvbcOg9qBQc45Aes09RE/P8CrimIh9ZEdzqDNOVM7B8Je0Tclv1gCNC
15N3fR9nQ/wpCJlMDKHqKGBxhor3cZzFPrYxssBKqsp2b3124fa6kMVgZE6X/q8QzpUmetW0VgwC
EwlkA/JwjyrldQFLyzX3NskKOo0wNsdZRFJ0WWYGONwTqjXNCGKPID3mAyB5inrNjEpQhVhy1efi
OIsIGooxvQLi2ti3UzVYtdVRKlaZaDR6Mcl3LogzA6Ua4iBSsHDDim5jgIVtNHtwh30PVJw9Wgi1
93YvbYC/dSdCUxKKnvf07PoDEnWKjDpEq2vtCz0COfiwE8/y1JuqcKw7FXSuwXbyfI+JXjOizeRM
kphVQ9sMq2uZH1m4A13tmKL5YdPGq+tWs2T756vLmaXV9lrfNBCkoQkTyJl5uFbAJHJdyOJVAEiT
GfQD/R0/J8DrrDWbOYYtmRdIOXpg9kH6Uqnb1LfbeE/Ce0m1hwJIBYdYeUxA5hQK0n1LC3r+BbMr
P9tK4veh0c9ZzCa7SccHdBDY6GVB0dW24kig7tKaopUHJ30u/Jh8xtQANONkDggNo/FGkX6V2YqK
yqYiEZxl/g9pV9Zcp85sfxFVgEDAK8MebG/PY16oxI6Z55lffxe59ztmy7qoTr6H1EmdXZVFS61W
S+peS6qbXpUWiKlQ7vIYF2DU37WQUhVM3BI02NC4NoXxw6TPs7LLgdNaeyv92UlerXpB8Un0E+qs
3XByMqh+iDhJOPsq3AQsd2DZQQrBNiXN45Ai7waqUle2ovzqu8bOMiiXPYw+ivBEQoicUHYGx4Sy
vohQfaPg+EOCGtWSlYsGwUOPRlkc7gQDytkFzqCYYDbjtGgOdDlp9ZlXt8kFhG287TkTWcO4Rt1L
BplaQPTZzay8TMqDOT/kf3FkhCGUEuifoZuZ7RepBs2ixZIQjMMDinD06JiLZIB412RrDLZDRJFa
P29L7MuTmbroknatILPRV/rWQvdZDSqvjWZ3jsZDFU1324PIO3GdYTO76aSqo6UPwJa117j0huQi
LQ9F9DxXXhM+BfqhJWDXPg6lq8l3RMRYxolWZ+iMRyaQ1NGqEaObBeBXlj9q0E4mYWD7hQx2517g
MSI01imtNEyT5dTVWbcK+a31sWPmvS1nlyjmFIzr8uVMQMGdJ1I3aGWCNpxt0iJxqfamD8v0Cely
JV3JeNod2uC2Qv0beAbeihy1pq1yj9euG1MDNWTyuv0JS8ja+gJmJygyU7KUBNbGY194pjkoKHCr
FcdQKpEqLndgV8YyRxEQAWWdnMPYLtIvQynYlZp+QSyInaqpE2Yff2MYik+wwxK0HjPTKAdzmOYK
DNOrowZyxAJFi/ttCL5BXxBMbIGOROVLIyAU1IWOBmTVZty3XiX9Pk6et6H4KxB6TP8xZ5nH1Y6t
qCEIBRQkX9MFHs78k7JrTuYHXmJu89TWL7RDeifaVTlSyth0ljJssFSBPIYVHbKUMVH6CJjtY+fF
LqRcDiiDlQIbdOYHAyyTmTt62a60wwt6jR+u4LuX5FZMy7h4xncn/foQJgBUCdxySPEh+k3qPCeX
YHuBkp3auuYVytKd6fAzccvKlh7zJ3IMBak9d/tdjQLrSKj4jWodszylB9BjyeSy9R0N9O4g9qQi
EURebng25oxPFWOdWEOxjPmudEFusH9tRqc/xK51r9y3Xrhwzot4J/nOBXpldBdYKLxnHykwutWg
ylBGHCm1GzRVFXSph57BONyfUr2xdTTkqSCop1HgpIpqF2ridvo7ehUE50Luklp9CTPTYaiMDTQH
ECPQKTecNCsHrxW6pGt3CHeCJcX1qhUWM7GRWSalMsFq7SK/OuFVpr+Nb9sDfcRBKrGhuA5iwe5D
cu8gWSwI/CIzmVmW1cFqaQhoyUDVAkW3TZu4dd3Zcf87HDRbYCnn+RZMyV/zywSPMoaCoF4CbpJe
xlC3u+pYG1AOAL+V9mjRW1Bq2FElsJGbeZnEVED7j+cGto1EmlXaFTVA/S6xJ1zXm7S8A7OEAkmx
bfuWz/8WHlZIy5esYqOuV+CbWoQ9Azw8RaCvQCuGbAjCAB8ELCvgFDXRlMLsXpHZtIkuZ2CzbpEK
m+UubsxdKIvo6vij9g8Mm+UlzSjNiQEYaJPGkpv7t0njDpbgiUOEwuRzJrjpwjHNMWLJQZ8+W+s2
zt3AmgUTI4JhVrOJjoZJAWULRJD79ig30bvU59VLnsS/lZ6EAof7vqg0dObgGRk+tzwPLb+v3KAg
vtqPZY7iws7fFd1bpcdOIyMV78DGjKvzbaf7vi2cozGJk6lqMUVtOQ4W1VFSnuL6Qh/Cu7ke3KKI
bWJG+208kXWM/+XZ3MdRDby0GXeZQW5L2tiamXpRG1+PhSpS5/w+d2f2sfyUZqumhhEVsE/BEh4f
6+azMj5GoYj19zP1OQ7jiq3pR3GZA6e11B9NEod2HefSpRIMV2qW9bgcHKmHDlVoVpQZKtrU/lNq
y8TdHl2RtYynNpEJR12srSWQybsQCnPQJmSPhoiWgTuNFp58IXwKlaI/b0wrJ4XKW6aCfBkV3uUp
q3YQ3VFKbDb1S+gftk3iOugKidljwOtm5fMIJEt9bmWM4y4HD01e211i2sEgepXjjiCKX0E1AaEX
409iszJMkwZQM/XLPFZAihTI9gSQiVRPNBWpYIiglt9XUBCJLuWSAAo1Vw+mOrzF+uTkAz3WuiWI
YN+jPrxzZRUTU5pYynO1xSBqAW44LeR7Y/dLM4XyONxVsMJhokmsBTnu5EoUygcemd0cTF5qWLo5
fKNKH9GGl7W3s4myoL/x+xUuE1USIxyxSWMol0btVrUKO0UWkkBWesh1UUjhJLfLaIIFUDGIuvz1
fOKqrCjx5g40PR5/pzhLyGpwg7vBY5tFEKnMAlttus8YbHqJlYNzWbbRL+zGFTrAaPqioW99e4ks
eOeJw9n3sL0DuBuCAkL3Z9TRECrXyDV78LtTTy92eFpJLa9shr8YcVAy6NifQPuFrq3zMZCKVCdj
XmOmZTDDybnhacXkzmXtYksRvP1z7oxQ/r4CY9wq7aUClZ1oB8qqS9JfyhSshVdD5hbGU0TtFK+t
USmwj8NId47JTHJWza0hycDUlIs8uslaDGTptvEDpLZoB4LOUyAfoMuGhNtvT5N5UIaLsL03Iq+m
l1EgKnvhreDVELCvkpI0kZCk+JxGD34MSfNB1WRfjr4gPVyiKetKeGmCTgh0atBLsXzGKiYpZVCA
jRcw6DDdjzR/U8z5bttbeVvHGoIJe1aAW+0OhFgOyAztRrtssPnP0q2SPPvyz/8OinFSClkjo1Ww
MGq0hYTZHfqGd6VxqaOzsxFxhvMn6GvkGB9tm9DPUhNmIRA58ugGIKWYNIE2IB8EVD4ofwIBJMt1
kIyWGTV4J3CSRrORZOAq0b9ER7Vginh7Lkqg/oFhbKmjtPCrGb1iKMcc60dcbb82+XWRtjsqj3ao
WcKjHW/jWCMyq20mWi7HLRC7fHTC4mD9hnHkeirti0hyZpRz9PnuL5wDbJMogEfvPpgCzl29RR7a
diPGEm8SV3EHWjsD7ejttaU8tkRUmcJdVyuw5ffVuirTIA/0aOm+K4k3DhG8EawbJehmyl0fgKm8
9zTlubDuqvogd8+dYqeKwF5ODQUi2uobmLUdoLQJFC0wGLcjlv9j1O7DBBuyp0nYwUrPH2q0l980
xtv2OAtxmQVfGgZe6Rrg1nNip6kj93dFbVfqrqwSW0ozu6SlDVJlBZnBNjR3uawsZtZ/nvVSnE9A
LjsQDfQXoJyF+NZ+G4Q/tRaCJRInkHUsrr2aWjTtyYUUdCDbm2W3aSERRdrudRuDU7O1zN0XCJPY
o/MG1AZji05/68YHX4D6Yln7WrrKtOs+yp3qBTwLTXttFu+tJRhEbjBYQTPrRKoSTeotQIPAzOl0
9KpHj1KIMh90yFLrUKJgUpCt8vIZvD6hDQeFpQZakM9HVC/zGPfeQJTKR9zcgbrIiHY+eAZSUtld
ezBFtSL8BOMLkd1de1NNmykHYm/sW9Wjxe2UzLbfo788bEFbUEMs1JZTURsOd2jRXw2JVbzHgsDm
3NC5zrI56pEPpspzOaKROu2hQdcdO/+NDD+aaj5suxF3YFd4TASoQkWPh4WdTbfmPZlHVAXIXlmo
dmb1N0FF93KHzp9UcbdhRWYyASAb+xHiEIBVLelZ8n/1aRXaoLzYFeSHgifTQS0FF0PcFJ2C8Q7b
JG79waFzPrJdqGVWuzBEReq0w7PfkzKXp0gp96Y5X8fKU6RMYDS2fieTBGqSFjy1lvQiJ5ZtNv6+
oKLmAG6MgC4Fqh+JZYHN8PxztDGaulhf6L6qcZ+q3f0YkuP2IHPTqn8goFB6DtGXOOjMISAISPH1
ayTFEAY2tR0ZBSniMlvfUsQVEBvvOt3IrHFhSqO+E6FLtGvR05vMhzxMvG2buPF7BcVEPdVMi//l
+erbQ0/vzOGlVUTBhr/2VyCMq+S0neWphT1GFuCWiNgDXn4SFOH6eE3MvdbwVEiQKZDK2jZOCMys
fnD/dGWoALiXoe2JW+yZeKV26KGxvkgP0wOpritDkNqJhpQJAWZfJGYsARS6wwbqc/xgbzS9wDQu
iI5boeVmCKUeDAjJ02w0l9WXJ+ZhjMq9NlEPbFqCnYnr8isYJq5UKgU/FgWMJVMoTP6qwVgTFNBM
jne+PwrAuG6/AmNyCcVCfUI9AayawFcPbpZec6YACmqiBlgR0BJNV/kEDVAfMzdL6Mpv42GvwCjD
dCaRZrxojpiQpJeI/0kMRwAXE44R2UMoT7usah62vZwPgw5pAgYzaKAw0aIqizAD9zGoKUlkD2TC
/ejDCO27/w6FCRR5UtYBrtQXnkP9oFjh41RF+zi3BMcv7kamfxnDhIouMtKgM0GhR3CenMO95uee
Hh1aHFOqwJ1FpyLR2DEBwqz9QesKwAXFdagurw92HIna8UU2MWsVlwChRf+QeuLGy61VK4ztaM5+
RuiX91o5wSG9ygbikXTuHrdnjX8ywFaFlkyKXI/ljtc6KWyHRaChbj29vpw7r8WzHimuy+LCasG4
gye+2g6E+j/c7fgL9w/R8mqJ5cFcTVC5w3asgLwBlZH+KEpAvr9VImFfQTB+P/VSm6YLb7GZg88L
VpTGgSLQqrGTjAlIjnZ02oHET7AQRJYxC8HI81JOe7iMLhnHseye51rUC8j1ypVlzCIA61cH5XVM
mlWc6iwHfd6jAe/cdg1uproCYVwfPMqmNE2wA1ebtiYdG0TBWgX/FyaMjveosZtFitGioWMWQjrI
Wd6pgMx9HzeL6YVf5D+2reKG9pVVzIZFiY+3KBMxt4IMcl6fcr/Yd/QUdaJiVT4QlIVxtQEKRDb9
jWk4+BqRoLZiDLdKBrUVNUdLEYSYC1N72TaKuwuDUOg/WMxU1VWTttSCP2T6Jc5OowItktYloSMr
f3PRjerEf6CYKWpQQKrlC1GqQrorEkxOrN2PGTjQ5S741dfpEYwK3lD6Io1Ivst/4TLzpsnJ2McJ
hlNFjO8Sb4SYRjAOgmtubiReWcdkGAQVMz5ZrIMEWpvel1rkKFCSafVdWVteICocEfkIk2fMXd9Z
Sgaj0sDr8UzQl3vS/NBAMrjtHyIcJtFQ0qFHUxbMUqvWHpejXxXhaSJ56IpYFHWXqPrtbPLPECrs
ISg3pcyPTGBZ4VM0oOncJqg7DztnHtDPkDzM1id4NQutPWzbyGkqWML9fzwEXW7nSdso0RS8igCO
GtOV48/Gt4KdOcp2i4SkSqR9Vj70YBi0etMdIlR79f4Ocsu2SkJb7Y17iOzdgntS9O637VKKzGwH
eWtoTZ9ijtv4qe0vdfOuLcKLOH2m9EdSiwpc+UGbmuhWwfuXxlL4EWUqyzrFnlensh2VTl+Ae4A0
dq4cx/znlII2TkSUx3UuQ/7DjARaB7bLZ0x8VY1qBG1c39hG6DXtW0N+VyJ2Lv792wqHiQBSN8Vx
48M0ozqW+TGL0Br8ntaHrL+blL2iYq/9qLunKr2bNN/ddi7uJK6wmbigmZXa0mVPJ9UhpZHtJ88N
XjY7c9cFrtyJBI5FQ8rEBVo2Sqy0gAuy31V0raGEzrzJRVW03N12ZRQTFRorpmlJgNIn81HXuw+l
UwXZ+rYheM46X5OpHFtlHgEiqiAKhLgmEbuWbtNqtz0/3N0Bre/gNIa4g8WSFZpWr7ZxFuACeCxO
kkZONJOfaW3cb8Pws+UVDuODbVgmnU8QY8jwgicShXgxVDIh6a0Hnly7Unegvh12olZ1vu+vcBn/
UyepaboZuDVKdRbeW38m4E9NXD8f7TypvdD62eThexlDDaUy7LxrrgxjCv9mH1l9BuOXxJ9zMrRL
LEu7i1IrLxsUC2XjaEM+UQDFTWlWUIxzZhZIbXH6qp0u+9DhOHWMw125a4YX0IAdtqeV66VfWN8r
5RI/ByUbllu9C0B9DCxrQoOCIPXkBhETm5SCxt3lLH6+GDRtpLExwEmraa81v1EBUhaZG6HJo32q
heV/3J1ghcbMldUZSQsSdlwuDD/U+on2l6r1PEC1Njcu83IHBmHBGhQBMjOWNL6kFcViXh7bAXVy
6aTUql0X1xnxdOoR0XUQN359WciSruhhaKFoKcSiNzV7wk3DLORj55cgrDCYpMJvUEaSjzBKTuU7
Kxosu0kLcCpmKvqD0/EaLa43ctu812SYHUObnxrQG0umj/vD6CaqldCp6zT2ipSAj67XLHuYisyO
QcwvOK1xGu/BcQ4l2KUgDNXSLJVBCs5lOTMiVPURPBc3wX6pwtbTojyosYyqjeQi7Nu9ViZOiVgs
xcMRghR/cwm0/ggmPmq4D8RTKj5CKe4GCbppeNDMctH1HDcMr2HYldRmEskSzDw2rtrcNc0V+Fup
RJ0ofW3iJ7k4oFWjmgXRn7/J/LN+WSYc35I1PazgC7E8X0h4JwId9nVQJaLKfREOc7oHbURcxgZW
Lq5tD2Ci9yrIZ6MqWhBh+eEIMt0QXlKh7cKs15RqBeqjYI5Bn3o6QwrJ7Vr0nkNQaryTqai0mjtp
oJUGzwa0AS2oSZ2Hv2AwRj/RMGmQ50yNyS66qwyPiWP4OEIuKz9YKHaV2sLOdcHS4MaJFfDy++qq
KYgsKS3w8u9MRrWXxmE/iJSYuRvICmGZ0RVCGmY6cicM5QjZoXzeldR3E+NQaCKiCe6uCBGURW7J
Aic0M4ZGHFtjMcA18vBer7wIL/cy0lDNi0Clv70pcr1wBcWMmj+qvZznC1R1pymDTRvZzoJ/3yaN
9bRCYUYuC0KQbC7Heim6svDCHKFsMBdp1XB3JlTJQiFzYZT681K5mp5wQNERaTA9ioLXiehqip1C
DmzS3FipFyfQGiWCrZ7D67BEYwWliSiJ1BW2xr9M+yRLDEC2oMo/6ffTLX1E48utv5Nd+RUsFsji
jsEnsrjtWeMt6hUum8qoNVjulT+3TvPRNDwQ+iXxrRpcdoo7xXfbWBwy1DMj2YcFEN0lPTJfbI57
yw48kK+Cqd2ZbXqbXWR7iOPO9otsp0/VLnCT1tZ8NHZtfwJvPazNVc8XHl6NSUQ1uM887tDvPk24
hno0F3rGn9tA3JfCNRKz8sD5mqtDACQ1vkRI7qbOJfKlrqNEgRxquqvQRlaJ7ocU0XQyi9A0+0Dt
JYxwYxenGXn9gxzbEKLGa0f40j7595ctsVMncn/6XiB6ziYidGZxqnMSyT3YZhzLDnf+I72NXxrX
8CIPz277ABN6F7umqzn1Ub+vXOkHuquO++a1hHeXTnNAnmS5JlQjD+St3sl30mUkOhjxQrsho911
ocTF1Q+TCKR0mhNwjGAPG6/9aHQm4bbFC4PrVIOZ9zrP2lSesHnkvg1mbVvK9r6w4p17vlujMPNc
p3qkzcsWhW58GRpaRnoqM0cLP0iH2olU2lmKV8lPs7wfrJ0+yd62d/P2rzX84girACmVI2prM8Br
oNlLZuNySD8hkPzSTCKBMtFwMklH3ctFnptwKWO61ZWnqX9o/c9tYwQQ7LEg7tIuNwIYo6KJVo1U
xyfzbk5zdxuGm8+sBo1tdZxNK9S7YRk0bSfhRI69uDOPtXrT696gfMTKZaG4Ms2O27gi85iQF4Rj
r8ghYAP9tca7Wa/c6erLNgZ/4f9zlmBTNd2MmzIrMUvRgMK9vsJ1h/SKju7LWld/xeZDY0aHbUT+
Qv5CZBbAZCU19BiAWFcnX0YWmNFalAZwMaD6CRo05KHfCpLyxmyUYVlkahdeF9aA6xFLK7r3bUu4
Y6doFujAUOals2MnowJoSNUFpaLuJEEV6eSnk6tKxK3oTYDXuv8Ojxm5LJinJB4QApPqvtZu/GSX
TFex+Zb5d5CNF6QXXOdbGbf8vgoUhhzFiUwBNvUzipCPdQK5qERQqcuNRiuQ5fcVSBL0A568AeIP
lQc2MkeOLJy/zRsUegjcTjRZzP5BgzxWExlQ0LghFkpWvHb+NY0PRL2UWsHbEnfs1KWHFYKjUApl
dhKjbaYy9bGXG4GrT8OFYrpRJZII5udkKxTGHXJNLaV0ORqbp/CmPswHvF4ds1OZ49nbxsNtYUcu
OeaOdMp2cmanJ6jeCuaPo0ePvHD1DYyXtJ0maXWCJdC/3xAkhc+o6ft4fVShI+VWbu/oe1A7OtOL
6XUOuQAdYbsT6fZxqw/X38A4Ee5Gxwwcg6hmn+zczQZHvx8vmz36339V7+Ed8ZISLfCV4m2vRn7G
trKd8SiIlU20qYALRi1TstH4d9ke1A//oyM23pbknWpXv/BKegNifWJ4Qgpo7uJZ4S8ev1o8vqYl
iRUBX384WRmyRP9qiD3MvbybbPO+u/Tv1Wt/toNf24aLcJmNPaZNqVOI4DrxYEe4QtBOs+Q1okcg
AcqfLH1lnZGg9nsksC6qf8X+pZ46SdzbcyU4vvEOjCvn+bP1r2BUvfFJbC2DGGROGhq/CdJsS4FW
BvmcQxmZv4x7W1HFLDcYfU3dnxu+FaqWz3XYT0Dtyg/J19w0Ofhhak/mI8W9YdTstmdMXTIF9qV2
bSUTkIIys6RuuT+dnMoxDBzdjFf8B82CxjWYGlrvTf4Fnp576Srft09a7KR30tW03/4KQVT8Qyix
MroloPsqJfhNpWCtDMqu0BzIr/zNvrUaWiYiFeBN7sPFbyqIl/m0cuTud9dpf7MVr1AW713ZAmG0
pUwBKHL83ihe07lV+K4n3oQrwjh2tweOl3/ifhv8AaBDw90GZaYvUwYpMgg6K5C7n6Lgw8KbjCp3
exk1wHHyaaBnXcKFs6F2x0LuBVkoJ5da9ODVRewVWjJs76GpxIQM1dLWMcW7KNbvk34WVBJwPOMM
golkajzGcrF0QHU02RnQW5PT1C3CUhSxOWViZzhM5CJ58H+qXHF6RcKnIQztkd41qptUFzSE18uv
Eg6727PHCWQAXQiuUSJvIRs9d5W8siAi06DbgXYQjcn8XR53ewNtAJIpYugTQS1hYOWVnU6nKdAA
FZrUG8cJVCwDbp+sG/SV3m5bxYlgsApVxCYFSwiy33MoCJ9afaBjyqTUyeLnNt/lfWP7xlOd/dJN
keIU37AvNGa51QE68EDlgzxROVET5X3x0QojO9Evtq1atmwmTp5ZxWzpaBuRjXSCVVOQQYoO+1v5
acnNxRi+9Ojb2gYTGcV4fREWlZoWMEpqcb1rnRLjV+sPN43I7Tlb3JlRjNeredQmKsoInX6KLLcK
/ASiXe1dawyvgTpcd9MAUbdJmy9TipZygfdzwdEwDZrvhRKK7d7uwfEoKxnA9ahzpdIdx3epOVpZ
ZBfNQ1p+Cq+ZuaP6Bci2Z5cBGcoREl5OoeyH6mfXulbykgl1tXjPhdAo/8cwlis20K3KlxscmlsX
SyDwooPvdtQZbc3W9z+l0+Q2N7OXucGDdCViAuLGyxU2s857q48nyKACG23JegoxWtU6ZuRvWu/P
bGT2nVlHv1DeASf5qXn0QvU009PvS2/a5fcV7iXRnbrHzahouxNNIXOwCcAJrZvlAvsM/bXQlQ6+
p52GZ+13ts8PU4p6Xqf+RKm0Lghq3HH908gEOb2lT/U8qEEMLiogFLBoSJ8spbX9yp2MWmTeMjvf
gswKhZk9aNlFRFk8J673enOjo7IyMxyoEbqoK0FLuBdM+yrGRWzsWP3jX8ScFTYzo3lm9BGUD3Gl
1GqXUwoQubpCUravI3rYhuLG0hUUM4sZBObiMgBULg17KZv36gSBscx0CpraCBdP23CiuVt+X+19
Y+mXXZoDTrHeSuWuwAWuUPiQ65grk5bfVxh6ak11OC2jV0fYGu4ySA8bF6aoIIZrCupGULAFJedv
BI9NS9rQXDT7pvwyldy6fA+Fh2ZuKrSoN6oLOZXG6q9VILrNTBVZnd6+KCa0CQaQSQzz2yw1J91S
vX4uX3MFPMLFw/Y8cROHFTCz60WQKsqLJXGIyK6xKqeYEUha3x7QkkVBExpT/d+/HOEF9ctUZv+D
0DH0eswlVZFL8F6rxg53ZqPf3ymV5GSaLLgTWfz62/L+gmM3oDCXw7BfcpW4ldAKHfzsp1lU5SvC
YAJVjkoTC28huJDGrOFk4NvyJP8FOc963CgTp0Byp2vdIpvbdaUb9bLu+KrpzYaC9KsQJUO8dxGg
wdtN9OYSEHKdr62qqZRJnTBsUHIs5n1U3Mb+m99caQEIAtA5N72o+rGLb8vw2IRv2z7JP2CtwJmF
PQxtkUcdwLUUetuXmnoK6IseH6YRLfQPYXWFRkizF+w23NRoEZjUwNKMzJKxeK5KoykigOZSBoY9
ZW/GkTuoqlfqmt00FE0ssSNnQt2DxTm+OegKlzF2bEJzpEveOUdX84QWJ0pBi2tO3lg8G02GMvjn
HEXchfmsJ0JFCxE4k2F3TUqMeTkNtUlvS9qpyK8N/R31vm5kXHTGHrQ9QX3wRY2Y3Mi9spmJOlIw
BxaKohADVK+Jzbuqo7buVzvFeN52JW7sXgExwQZkL0PdhgAKjfA44TBpSvlOQ6vzNozAHvZ2LAbx
wVjqC8xo+XY1jC8hmSFVDq7vTiQiwV8dXzaxd2RhogVlUgEsVj+V0huJ4wdHH91UlWQ507CTu93Y
4HVKVLbEK61A8QsUO+VFAkXXmDBXZNBaMRayhxayFUHvo5krcLVY2psks0ldHNR0wv+vj5ocg1gj
30mz8ZCigS21nifyu8y64/aw/z9D8fVFTEws60yap7rHWQq0lIY39Dd9irKZ8ELHO71B9lKj2bT1
rECQTP2p5vi+aL+AmcStQQGanpsYirl6qwOybylkBkd6QyfNKTLDK8Gwq8R3bTZd9OaIayn5qIfZ
kcgPJA0vLN1/rOivwXxbVO3lToWbhBe9kcQ2RPP2baH8btLaCwIwhxWKbPcNCjtBm+gMlaiwmpsW
ruaUSQuh75zokw5D0h7qq8cgfq/QoKrJbjBOgtniB9ivMWMCbO2XveUvZ89KRa/UQ+OPe7m8U9ob
DWcKybBV43HbPfiL/wuQiaxBLaPUboB3lJpvY9EfGllx6Dh62zBCL2SDaK4VpAej/6LEgNKfykTP
amYHsjPUxwQsM13n4tEO9Md7AfDiZedeqKN/FFR9kOwydNTgn2/SpYXuM1VGAlxGV40PCVvtgsLj
cXzp4l8JrrXG2OnzqzFza8iR+4MguHKeeoAPJjj0eioWCNAZwyXak4YsJ8OgAgVug/utXSJfapHq
+pXpZmD0M4pbMKXUae7MDUjJiZuGN/L079mMzr+D2U5Uqa27sMJ3hO1c7nC5MtjxiNcCLa9v/AJq
GLlqTLvtwf/uXMBEZ/fCAacjaWAiwDCrkBrVCdIx6zrVDkH1mIieFJfP/ja9i7gVyHUwxWzZej83
ijniUQtkEyDI7lFYrKP+ydSg6BuqruVfNSHU7f69WahkBnmBCoZc1NWeu5QE/Qp50GDWOF1TXNln
0y4Yf29jfE+XsYOsMJh1OVIrUINAw4EqdEwJbhOLrkp4k7NGYBwzmqrUH5fJyUKnxx39dF2lr9tG
LB/JTs4agvG5DjcDliQBwshvJKOzU9+jwVXbCFReRDBMAjMseiLLMnPG6kTGj2J48bM7kwheyPkz
YqlLG6uGzZ1BySY6BFOKGenUwW6DXdIKppxvxj8AxnL+XR3V/WgyJzkBQDk91PU+M55D/0HtfYH3
ft9i4FlopwfV/cJZzb70BwZqEq1ltPw+IOh/BBfkbM+lr3/QuMtfAl1KPtDM0j7Ofoxm+yZNfMEp
gkO4j09YGgBxV4ACVFYJeI6pak4zlF7qXXFd7f1j8EMP7EZ3sqOXPutO7tDry/mDPBju8GqiYC+G
XvcoUlvi0MEvn6GZYABa9geWmItUZKbBojSipa56MbrRD/rW7cqDb2dXCUq9PesR5D/bS4LrRStM
JhszpV4LKwviENiOaP+oivriuat69e8zIbdupViJF6WNkFzV5YFaT5bobU8EsZi48tMssgZJMwFB
zWtJPwZmYmsioljuWrCge6qC5wsXPsxi681oRiUPMLIKjU/5TxwvR1Tgg4p8ezp4OCpSddmk6M/D
oji3RU66EV6+8PD3NN2bc9I/pL4ZDqAtxjnT9sMJjrkNucRVNijirpbgpkzBH50ZPhzpE9LWUOqx
QLysdJ8BhepqAbc3elvXxpdtNJ6/aSo2KRSVgZjkz5vAarLwylINpENQ0cZin5kUxx5R7wTXIHQx
4UkNyleQ+zofQ2OWY5JRbMGKOro59SYdVAyKnZF3rX3YtubPvLODR6EkDDZGopvf56sp4zRt2kU1
3Tq0r+qJuCNe5l+H6wTqYbb6bh6H3XxN7af8RG+m2+nmrYZuhnUwbGK3jogXjje6689hVnMFar85
LPE5yySOPhREp2eBxd9vH3S8nn9ZzCzoqMiIikry1iE7/do/FXv5tnWNg3GdXXRvkttflCcw3O57
WJldgY1KRK/NWyFrfMZdW7Wp8B4GfA0MG2l6ZUbXfiG5BU5a25ZyesQWS00Q+uE2bZnfcz+KU7xE
N0OPog6CR22kw8mUu3TULiLq79OMHrSuRZVYJHtV+htX2q5cdKKX7z/HAdbB4FcQdtbBuvftkXjS
jXai49A6xgPdF57yLqFoEcUnwTUeb6fBVdzUjfby0QTH+GRrr8F+vjDf5ffw2dxF7vaIcGpgdASm
ZV2BowNdSczct5ER0DksMCJ7fVfs/f0xc6hiGzvlunIa9DF6mttckd/KMUBnzz7e0ycquBrmBfv1
JzDTP87+VEc6FBS6+AJ37Co9mvV+20yeh5mGYoCJBO3RaIE5n/cM2puVXCxWlh9d/WmBmzqaH2j/
+e9hFEIRDBF2ybeOsjzWBrnQEAnVIHSgDJLJdgP9k0w7buPwRgw1J3Tp58FDhcFsKaNRZVMzG3im
CH+YfW+bPqqk6N02CC/mrkGYwENDQ6raBUTDrhXdzsND2j/jqGt3EM3bhuLFuDUU44RF4CvprAHK
9K8oWpLyLhOsfG5Guhoxxsd8daSl1ANh0F6zCHxwNziMKOVTgyUfvxYiWn3ekRE7/qIDjTwe1Jrn
/taOTY3eQgvXOcVjTtA0AdqgOvwIy3fN+BHlAnfgDt8KjTXOt9IBl46opZkOVfpLKgVPRdzBM3Eo
MQ28vkF7/tyahCTBEPRIJ/T+pQ2uiHydlLjQs94MSNihdm5433YHrnuvcncmSue9PGXmkrvHvYbe
TwXEp7GXEdF1hQhmCRqrvKUGhWQ2lIBJ9aNmoR2O4CgiOsjz5mad/TGraK5IIAUZRKjy4aUvL2Tr
aXuseJFt/e8znjYnSpn9D2ff1l23jWT9V3rlnT3EhbdZk3k4N0qybEu2Ysd+4bIdhwTBCwgSvP36
bx9Pd0eCdcQvWHmypIAkgCoUqnbtPZ5FbEl/pcY/JzDcJUs61lu1tee8AfR/ESQg0cRjG2wHSY8S
9PjYA6AVJ1OxC+jViCNq6nHjvnr5k55bl8ePsrazVzTohOiwLoohf75K8Dh97OKtk2/rKeffP1p9
bwyHvBzwlNi/qcm4Bx4mhICsy6ewIAgJwg0AFZ8+ZAWXVzgk508BAhoYU073A7jtXn7Is1sA8tL/
foiVAtE5UJB5gYeIoQJ/pziEFCAwCbb5LbK8Z58UgfjMP9fgw8T6HKpQTikJrjIRhMR49racrzL/
OG51dPyo09gREkPigCGBgHbVH1XRR2szy0VQgYIYqJD5vguiDyUaiTlbNQS++h1amfZLHaSojZ/C
3vv95dl8zmAfP9vaffEysHYChglsZSuopvXdmpCNNM9z/pTBm8LFoYgT2beZvFiLBvvljKfL4XJM
Mx54n1Nkar0gzXyBJgydyQON9ceGT8Yh3EI6AhvmHAzh8vt0T44RzaJV4LSIgByP83Y/qfg2i4eN
DMxze4Wdtf6gVoxWo+g8CY/W0FRewnHq4lDKjrSCmDuIrId8r5K/T32DBNNfD7LVlbqlhdrL+W7I
fLQ37YjOhvcQF558ZNHQu7hhbM/vzUePs2Iv1IDapW4RSYRi3qE/dFeV/lU845CvIqCcQYQ+JMUh
mt8atW7FSc+FFch0B0GCTHeCrPfTOWUNycgM+bR9hkQ/T94pVZyY6W4LSQ+c/DGACPllY3jO6z9O
JFgPjBIz86E5e/0ARBb+UOTouhPNFe3oXTmiPN9tWN+z0xtB1AahOge22062VxlZO36WjC2lucmg
/luH8a7U5mToAua2fDcud2VRH0jxx8uf+tx58PjBlhcF0KJD+g4PnsG0bMRV43W7Yd6I1J4zigjr
R0Kk9lG3sA4dXyVahiFOay9K1yz1yzQOvwbr1iSel8X2n0CMMLwwBDR+YiSTZuLcQMtiT/K7EE2g
7eLvhayuRtJfQxHySgTL+1B9kiBHXPNmTzpyQ5stsc9nvxWCixA+Be8VKphPN6vnUeoBWH5W+av2
QF6Xbb6r9RFtPy8v3HNGEf31HDunPTd+HwM9dSbKLt8xUR47oj6vmX8YaQ4uqD8WsQXFfM5/QwLS
9zl0xAFet76Mr3U1kllBy02w8oBzqb7SLa5g5ZzdMda+nqex2NPWy/aU0C2Nl+dMEs0OHJltqBGh
QPR0Whd0dZV6wVWWBV/L6W6sv6/Tfu5P8+QwrzGDKADE5s94ZOsrBZm9XFJkZcL4o+qvy/ITRAel
+mT8b9m7l5fwmdItshCc43oONDuiIOujyqkxCzwMZhTlAjOeFtQrpxMp3pLgFJNTTAtEUB/p1q3w
2fT84+dah/0sJfP8sUdegJ/+mPf33lWvT/Hnd96HWB9Ff9QfNrzMs6sXRGAJRHYA/1kRVLhWqLRR
g6izWvdxcMv9HSNf/PK34u9T5GNKHz3J8mdVMLWxOD8JIdYuoTvlf5nknmcbscwzCLWnz7G2ST5H
bI7Pz2nAn/wO8vY75Ilu2P2Aasuhu+uyffDw8m55zrE8+rIfR8ijyCKbyn/NoUAyYsje6vZjK/1d
Um/tymcX61Gizjrq1z5qR97OyEum4Z5ckYdTu+dsF78ln/P3675MuzuFe91u/fTyBz53FD1OENKn
Jj6cqazaeMKu7L/m4/WYv86T08uPuJD3+ysJaVnc6FeslR6eMZ4quqMf0L9/mK/j6/6QvW8fyHRo
9mzv74JD/qXav0Jvyd7lRvn4Ky3bq8DwxLwKs7tSeidX/6TqdR8CrLPGd2Onr3988H99m/87/97e
/d/p1//v/+Df31qFhGEOONnTf/7vW/W9+cdd9eXb9/5/zv/jf/7Q+rv0e/vmS/3zHz35fzD4vx5+
+DJ8efKPYzOIYbk33/Xy7ntvquHH+HjN81/+//7yH99/jPKwqO+//vKtNc1wHi0XbfPLv351/cev
v/y4G/3X4/H/9cvzB/z6y3Xzh/jy099//9IPv/6SRP9ECvosqgPRGZLgsvXLP6bv59+E8T/xb5LE
SAijiwnMpr/8o2kB0Pv1Fxb881zQDJEF4iyBfi9+1SMHjl+F/wQaDT+MIxohdEtAD/bv93qyPH8t
1z+Qx7trBTRtfv3lvPp/hTDeWXYHeU1mO8iEQoumr+boOAQFtMnXdVk+FjScNy5Bl4Y/+5ZHvgN7
Ti7TDKXAQndav5vC1c8f8nlt/3zZvp76qL9e3wrwknqVsZFZeARFZ7/eK1InUF5kZx1GRBM1xS22
G7INY770MZYF9ag3llOOctjcsxh+yWe53rVAdW90Az/1g399jOUjoqTzVZlANsMQxV8TMvH6/QQM
XXi7xEMzp14EfQ1AUzq14XkvfZDl+FTsqzE6P3Cskmi+aQuTmT3vTSGOLy/P+VB6bndh9z5efpR8
J38wDPwkso+mm3CB0PFeyZ4Wt4EsSvqaGGnkHrDrZokgtoSywclvilFfvfz85z8QdmI9vykD1U6C
pyrKerYP1+S7muep2788vHWL+mvFLHyHiupeBv0SHE2eg7UEZZ8U3at/KokSLUCM+TSCo2WJvNt2
yok8Gtq2cbPz8pjWGznjC19ox8ZVvtQjYg/McAy6A6BR0Yc7/T2ylH9/Hk2smKaFI5iQoAmO0ECP
fvfbpYU+lik3sD6XXt2KzSoAzcOe6eAomRDf/bZvbxtPyC3g8KXhLdfTelOguiIIoO8XjR/I1AFv
kK2Rk2OjNgm1hoKEUrQLjkPrrevRn70RLGCqbbdqqJde//zzR56TzjmJl6qEs2m5KUE0hbLprutg
qYeXN+/zrpPaUBnIf00BJBCjtK76LnsX1XVnPrBuTfybwSuS6H6BLmj4f2HBk6hg+5j5qUBDy8WD
ULbyUmRzovCuF30xfKiHwfvz5Y+5NFuWJ+tj3/jTHMTp2pL6iPZjT+9mIfstNYKnoeJflmA5sqSV
vEJGBDphXrzWp0kTNR6raSHi0AmIY244lEuPsfwJ420WT1DXS4fB0OGqCdvGP64NiF+PADVNs5tb
tBOiXTt2GZvrOFWgrHqQeineNrh4P7y8Fhc+Ira8xiTnmEwIdVLqzeJY9Tpitzlf2u6jDGL590h5
/7MiduKqiNENEEcqTsHjtFyjs89/m0BGaSv/eGFDxbb3AHTPx+SEqYk6Ou/8cuafwrXd6oq+NPx5
7h5Ztxmj9kyxEKZjhRUYqrw+Qhkn+nvQtL8m5/zYx8ML1izVUsagfR4l1mCJAbXrQSu31SR46f2t
UEUmXtAlM2YfchJdc61I0ExHXUbrtJHWvvQAy6AjukBvyZvDNOkL8SFC49zdLPJuq7vs0vCWoUWL
ZskZ55wqxgeoOa1sRheqrCffzcTsdDzE/7pwoDpKZZ8rft2Dvxl5VcP11tl8tqafQysaWVa25GXu
17iao1dpQftdmTOwK6AvZAxv8iGrIViS06X5vapj9tk0+bRVBL8Q8yBb9XRvVXOeRS20NdK2iit1
U3h9FuHiIEGFcIyHqUSpqhnKddyLIlT1Sc5rHh3QkMDa9xC9C43jBFsGumShF8XSywCq9UCNKaYo
jaNqi97UypT9x4Iiy0CDcZhFR7skZf6q2+NKshH5lmxdqyuF6svyNu/r9k/l8am+4mvcBG9mxmjz
GgsVl7/HkgZbfUgXtqqdgKw0C8kylxGkX9UEFkzCUdxhcf7Hy9760vCWoRmiw7gsc57mao4/BTh+
3vS+Vx/dRrfOTVTjmxJNLgn4AXCT2RsS1yuy/XrpN7bBJTOwDLkX3RLQWcfpsEwZvY651v7XWRGY
REELH5BfYVS9o2uo8m/IeKDxyOnL7HQ7m5oKq6zDNIzR3YPENwWWYQETmaOLDS0DX/kq0R+oo6Pp
AnIM0QhxWEPA9Nxe37LiEOTiTdnNa9qbfEjXJip3oQahidvolnFCkKDwZsSSaUlFvacDKQ/Z0lK3
TRVatolrSYvKEdpzAWRsdn5BPjY534r0LthDeP75o6OThKrhqHutaR4tw2uzND7OT6jolo77xjo5
i9IMiullTb2sTq7peNbUAGA/dZt4y5qZGgM1SIw+ZJTvJxb1gNgQ4fjuljXHDV3jMcKyegMqBJKh
uyqU0ZYE4qWZt0y59D3tT1m/ph0R1alPGkizBnw9vTwz583xzHlpU8A0WVCsKwEJxOQF33EvlOOJ
D1KBaWyKtkSRLnxBYJksG6OxKWU2pQyG+y4Z2hK8dK10uy/bsLChQawyreGUtjwAZjMJzKFcGkd3
E1gmS4YaKPkVpFB5X/FXIHqPXqu5cnx1y2JxkmYAyLAh7doyI3uwugIOUcyyOLy8uJcm/vzzR0Yb
gOVSoiU2OEL8Z76RgBndmizbUkG8NLplssiPeiMx5XDSBkwi79nkx9XbQMfhFgX+pQdYViuJGLt8
pDNiNrPupQo+Lclmt+ClwS2jDUpPAuGfjYBYFwQc9Gi77ZJkq7pwaXTLaJkqOc3KeMTMe580RQDW
JPOWGtaFwfk5rfhoWaVatef14b9enQMFsQtGaPM4bRpuW2sQZyYuyHhMJiSN6Xn03nli7CZR6Y8q
q3qMPoPYcW9iacBwAFpMt3e3rLXgQdz61MfonEKxi1enXOSOqSe7GRJEplUscgyerKZOqyjRuBqF
W9iMS4t6/vmjRZ0HFmXVIsdjAJ6x3UxGtIGrbHA7ouz+1LpQtGmZb47NuDa7qRDfTbluqc5cenXL
TvtVD9A2nswRWjAA5PLgkzf2W8KTlwa37NTPAs2WAixsUec3h34WX6DAtYVoujS4ZaZdn8wlImED
YpukAMONAKxc08htNzLLTiNWernwErx6YsjrHuWRuyzKqw1avAvv/kM14PGGMZw2HCOnK9Et4IgN
OngP3uABl+VkTMyKhWk3JzUaW8d04XWjIRmnglRNdPjmNrxlq0RkVLdzjZM166ubpOzJoZfl4hYM
2y02BvwCUEUNTDok7DMp6X3P2b3bi58X5PHE90tZL4s3pKLw3sA9flpo5JhfY9aZmghRR6SJhrSc
ivhgiuChlVnruKCWnTay93QSG5N6YhB7VL5vI9r9PSmI/2QGzhXZx7OC8u2k+jn2jk01/yEWAkag
LVLlSzvdstJYQPAD5/WSYth+2K20L8Ld0rPc7Vr2UwtmHhjQqOghBcbK/50P8AO7XqxkI8S+8PrU
OlBNV1G/ylqT1q1eD+0cfS2E2up1vjS4ZaRZLDqwxmmTBosGVV2t8Opyq/J6aXDLRJMm5CCkq4cU
Vfnkddzn5HXlZeqjkx3ZfBV0oIMetMB2LNDQyOrp9ygWjkt6/qJHNrryNkFvMEgvdDCyHYgTPlVd
fOf23paN8onPk2AY2yv7B26W1wHvN+BMlybcslAgvrN8YPlw9DPP23tldovuYMf8wA/K+kdzQohS
0epR7whM2Nt6iT7FGnSNbnNimahXIE7XLeakKpr7Nm9PWV24eXK7r5eraWEzkt7Hdh2v9ERf8S1i
2Quz/YND/tGEqCUYwlbhbhfW+W3czmmjM7c66A+R5EdDi2qYC2Pw0qr+bR3Nvtyisrr0zpZJVkmp
1SqxiLyQX/Wc3Mdr6OanbHku041yXqZwSJe+JA/rMtC0NKw/OO0Qm2CcNdnclCIZ0t5DrZ828irJ
kt/dxrYsUlaiB6LT946BQHTr+eEXDtJstyjOpoPHxu66yseRXIhw3gU99w5JEo1uhvMj0f5oo8T9
GA08GL1jF77X7SFGFtttTiyLLPKi412xDKmJgbaYWA+emC58cBrcBuVOKJAvS5P1R1Koq6lC8b1j
5eC2U3zrvNTG+NKrMHhcBXfMqG+CL1sCKhfM5ydcF4doUxcngNTW7C7A2LMZXce2TJNMaIBiM0Ha
GDDmWxPn5U0HrVnHWbFyRUXPxwrxLDZKsIY7MBH8VoXFBtX7pVk5//zRJpwTwyeJFrF0ZssAWkOe
he2BIgISbq7FZmJRU80z1GqGNOfqizeNH1F8+M1tK1pH5giZSx0yzIsxeXDojBQgeqGRWxxh88ND
CCJCPnrGi8/znWn9m3nsHC3UFuUuayiqRQXr01iy1xUAh8cY/ShOM05sAJTJNbCRBkqzvqruOUiw
S104BSnAZz7dLTrwmiVndZ+CvZbupxrtG4SXf7osJ7F7+xZUFPq4HnogAMJPeT/fiCh47za0ZZ+z
HjIZU0+nC6mmXdVG3ampQWrrNrpln20wNckIfE2KEtJ6aNb2TcR6t7o8mHyeTrlRtJcFmXTaAp9S
7XqjvVce+pPfub27dX5OHoNXBJ1sSsfljx4R3NzHX92GtsxzwMGDtri2T2WYv5uVuvbr2nEfWjfO
MYtlWFZcp+vYFcdxQusiuDS+ub23dXyKlWe9nmWfJoXaS768qeOtsPO8I34uuRAbZgTZWFqNKtJp
UY8QBtVRWL7uQjXvppKaxSmuIDbaKJDN3Mg20Gkl2Oeq4B89JR+cpsaGGM2AJFZhlGnY/9hfjT0Y
cMjI3Up1xEYY5bQIhGYUL87Jx3r0mh331Ae3N7dstJg7JbVf9GlABZ+OK1Qd+a6Jq0Ie3B5g2Skv
8jw2cYUtOXv3oqYPonO7i5PYstFKBB0uzBg6W5L7wRdvMxY6laFIbNloFS9Z3Y2LTllW09SL6XBP
8kk4QXHBxPbUd9EI5NSjwE7MfPDILLpLGXdEdBG767ae0aMCzmSdNqPyd/4Ynbopd8sOExusNGgO
baIEUw73+Gpc6KsqmN1syIYpJVNembLLdRpl6POM1uVVooVb3QxNrE9nPMEu8WcqdUra8Y6R7lb7
g+N7W2coCHKGLISifNqjHU8QfV/Jrd7bs4084xZtaFE281rmCrILIWZmlwAlvutAwOHmD23I+8DK
zivbpEPdpuj2msp7422RYFx6c8s0fR/3rCbwuzQXrAZpLxIVR+N7odPtFjwuT5cTWuOAjZUL7CZZ
6n1swvBdJfzVcUUt8xzLIMwAhuvSNdEU9B38DU5St+o5qGievrrxmrgN5hbbpYVci4SvXWRf7OJk
lE5VEGJX/8FAFMWeqVXKdBl/BhHkfGVkPV45+XO7+j/43rysLGjTKqTJLkQ9euctXuQWMtpYKWB/
/SSfG+ybvJiifYPEX5plvHOrgRAbKrVIY2JdZypFo6Ls9uOk6j9NEqGF3ml2bDorUlOfT4mnUuhu
9Ic6D8sdVjc4uY1uuZoomufYH32VGkz+3g8BWme4uTu+uxUKDBXQgz1rVNrzKB92BAS+X+QyN1sc
iBd8go2XmoUO9TRjbtoCCpRiqH+bK+J2XtvUGRVtpxoks5j3JlZXS+/3p6lqC7c9bytLjGxkEEid
VFpmwfrRb7P8ikexko4Tb/kbkDipgC5Y1qTJuv4UmZhBlClrw87xAZbPQSFRto0aMfOsn661jn8r
usqtrkBsuFQka8gJD1qloJ55L/L+fpJbzI8XdoyNksqzZWJVlXdp1CSfm3YCcQ445NwmxWZ80IuH
Gn0FRxaMi9kFRN3IZgvF9MObP3Ny2zyfnZgBr4tpm46hzMGtXkPNd+9HYpb7vE5yeVWrZXpv6h56
qz3zwnQoii54QItb1N2BYKTX75MIrIcSdcn2qpQND6G8LpCMz+cu9tHZzMtO/zZ11DN7f+ka+aUt
Cq/bhwgs6YEEyLUfI2Vmc6gIsmT7EFXq+dp0XlymNJohkAze72nZEx/ZhN89IHuXE2FlHx1YNGPM
qRLDesrBVtuj246u5lRTOq+HfgTd1+c54jy7G3jolV97EnQd2FNpMqZ6xvce1LAGx9Ifg3jfgJ1Z
gv0MqghXOWnz5DYEJQReuVvpe/DwTLuRhvpaiV6vqd8m8XKawOHAD6PmeXAco4kjhV0VI0gYK1WD
Y3NMkmUfawEhzroVmrwSqxiDKxAWRer1itmGni6T4/W6evUbDcYyfuD+CJbjMtPZ+r4iZRu5RSHc
cse6zsdxVGObyjg3H3TcrcihNvEWLeWF3W+Dazro4AE+n7RpglweaL3K22LN3ZpiCD8/9FF+08fM
QY1ctenSqqw+tP5UpnPnC8fg0kbXkEaQ1WOlSsO8DuYj7Ruz7iIvkN3B6Szk9OkHDHU3ZV4xtCnq
A39Oit8EXr/VrXlp5i2HrMykxw6KdWnhJ4DvDH00VxDhhpyI27tb/ngMupWNhqq06pI13kVtx1Da
hNCQWwmc2DCbSTUV8eccIaBP+M5E0FkWQriGgFZwX88cuqeGtWkYFCCpqr0dzdmWYsyFuQ+sdWU8
W3CBqlRahPX3jMv3WSTc7DWwlnVEBXKuKN47MFnaJxVYjIhTUpwE1ooGIxBZBJnTlCbJvMu8RO6S
CrLBbvslebrXtZ+zUKJYnea0LHez7P4MS/3gNnb8dOwSbd1jE/ltahaj3qBzUFy1bKjdIicb21iE
wjcNDfs015Lfctzb0FZthk9O727jvVQ0ZeWa4whHjUbvgSgL9xAL9FO30a2cweSjlxmUWi06Uavq
JmRjMOzCTodu+H6w0z6d+b5scgCZWmzHxkQ3RcP8z7jTLm6pYBvtFc11t9Y9Yj6ksubrjGdQO/GH
yM37srP1Pjo+KKtMIs5WWoo63/dTl+/MUP89is5/A6eIDfkimsxmxj059ZaGfS+ANv++1qZ2Q36C
Buvpy0PioSmLUqo0CKPRu5ZJQ/Z+Nk3BRu3wQuMbsYFf6AfNsrCKm3StCNMPSoqx3WdRQ9Vh6lvv
AR1hbzwvqUBRVXYy2ecJLnSnwguC1m31f5DMPFqfKQJbSVPrJhV69r7W5cS+aQ+ngJNl2LCZvuRN
yxtSpwiB3kSQ1666fIPZ4oL7p5YjzWdUXULdNmk/0+KGVDregXllSxjowug2cGaSoYhHyeqUyRik
Z2UcdzdFZJrCLaX2QxXr0bSjfzn0TYmwf1q6It57dQnej7poVHVym3nrJAh9UJrR7hyZZAPJXtUi
R7vf0i2D7/YFNjJv9Y1GJzBtUsYIpPbmqZz4rpR8dDzfbeLVsF+xLSkesBgKtPhqPqJp4pvb7Fge
tYKa2JCYtUmVbiAIk7M/1yFwfXErPZJ3K+l7GdUprhRgZpI3lG5p2VzYlj8kUx5tm9rzfIgID+gw
4iNUhD2OCs+0vnObFCtaG4pK52QamzQzOj6aAtx7dSAcQ2UbMMaTuWVh49dpFDTlvkviK8nJ4hb3
2JAxrZo8zxLRpAkvptte13wfDeV4//LEnBfumTv6DzW/R7OeTHIZJ4LzHQznHUIfv8+TY+WTtj2G
iG4bt2DfxpDFS5iBtDmHdoNhA7Rjg6E8r7GftIeXv+PC7rFhZLUn+m5MBLxxQN+bwX+Xk8zN0dt0
v2B/GGJf492RoQoOQiOVvxqypSFy6cWtc7iB+/UkUIFHEuns3bh46n1TBFtk4pdGt6L9SjTE+LSv
zs4gvlc1C9JBBLHjpFvnlEJ2wc/qpkIxHFmJtovvPZ4Lt31vY8nMMjSLWUQFhAAonCA9qrpPa5W0
o+P4VswPxpgsU4Ou0lVHX5E7el1HhROCmdhoMj76qFajQxBNq20Gxc3ejN8n1rnRVRDf8vACeYSm
yM7TruLss+n6+Ip7/eh2utoKty0tzbxqvHyWF0g7Eap2oCFxdJX+eaM+9jfhGi1Bj/wbmQayHBoB
PAKoUZtydLuE2pCyeJwyhci2SkkRLoc49/27Fv1875zcjG9Z6xIK3PShZnDIST63NyUEjt5QqoIt
zdIfN5Nn/LENLAs5Ayt1aLB1QhPUbztCGnMl5NjpEy5ihp6ChIdgrgyqub31FtwKbqE43NWfKGH8
ZEK6XkfcW4JdsmYGFF6LJ+XbuglmCiGpbhFg1C2y9WubLcKcGoUoEyzi5fyN1Zy/GlU53CyiGE8s
gzpisoKkotj5teDrQ0HQ33Ivz0QSD42IVX/AhY2v+K2GVpQP5OebUhXeesBf9+I1JHva0S2isQFx
wDV29NyQfIQQR/lmTGRySwXN3Q5Y34bEtZ4MWmRHZUpn/3tIu/sEvMQu28W3IXG4ay61F04yZStw
thXl17Ttt5guzub+81aBtudTUzLGq/O1n2XaKZBpXOt+raZDsgD1cJgQqubXYRJWW6rbzx8kfmL5
HNIlQcjHQKae8sIjl1N1WlWV/+Y2T1ZYWSyZwR2RyXRszzKv2fpxKOnWPD0f4vg2SI74uTBSG5mG
lRHvgarmb+Min7/MJfE2MjyXHmGFl36WRDlVnTz2YFoPD8XQ6U7sRo1k+7WY0NG2cam+sAo2gmMu
/c70rE0OQ83FfKJ0+k1pKbcuVpd2lOXdgH7Izypw+TEXg5QnE8wE4DOvOop6jekegHG37KmfWHFJ
XiA1k+kKa9JQDzi68CP8nNv5CBrjp4bhgc8EeYZGpgQVs4FNp4GRDf9/YaFtjF7EABVd0eJ7kHkX
DddJ1UOWKk5Qmg/zsfKdwAv+TyA9jB0KEXlgAQGRIFrp89+TLnLrnP1JMLZfkk6IRZdpFAXDCZDu
GCp/xO32D/Gup5M/CqTcmSFFKiA+dFLjUh/iRDglRkAg/XRwP1SkqqIqO5BR3PgZ2/E2dJxzKzBZ
mF/1LbiND+vKjxlkIGpBnXKoILR9+tYLiNBEn8jsIAV9FQXeqy50SxKCDffp0EAtQkwuFNlBlVN3
U/b9kHoBe+/klW2EXhZExbgwD5ud5P1RKc13S1Lxk9volpX6idRZ4HsijUSvXgFU+7HLFzfuWd+G
6OVhlHsjNSKtFlqdTDI0V35XuSFdIZHydNa9ZUbdsNYiFWXZHVQR33qR7o9O8xJZBlS0ydBVvEkO
zdi9kVWblrp1KhWAJPnpey/FPOd1jkCqGgzkrk3j79cq2HCNl84my4BGoPNXdPhhl/djuwNqbK9C
MAq7TYplQitIevpxUAJdS/Wyb3LVdrtMN4kbIM23sXRJvaDnQgYJGq3ale7iKtOv2lkKtz5I35bE
M2GTNVHHkkM9rahd3QMFsDEzlljAv+sEvo2l4+EK1fUmL1KyeGx85Ys6QINRDrLNBzAltakIkpXt
om6sg2OIfPK07wYZjKCwVOFy6kzid8dVkZx+qaOAjmkWMxE5ZeB9G8k2ex0B78Zwvi7pIb8WzI/N
sehl3xyc9oUNZWuEGMKYFNFh1kUID7JAwHlfnKWovrk9wAqy9SDNOmbKHE1bqGMd8+mgEu4E2AJ/
5VN7REwVMMVqcyRn3q8p6NCpzSMnfLVv036paOR9NmDw0YBcuep5t2sr6oaTg+DH01fnhUE3vGnM
kZZE7Zkk5Q4Zia9uk25ZeytjSLawbDiOtKh3seehgWvmvtvBYwPZcmBNfe6x4dgCWbNrpc7fVBEb
Pri9uxXZ8kkpRsJuOHoJ0u9crvlRLIHjxFhnptATaVGIHY4gkaR3TT3Lr6G/Rm5xig1iW4Ni6gYz
9semCSso8hgwwvDMjfXEt3FsVTKwlcVBfxTRrE9BNoAA3JNuYA9QkT7dj2yibK3k0B/ZVBdAXEG8
fTRbelMXjjYb7mumDpRZ0dIfl4isO+lLvY+kYzBhQ/ACaUKPdZj1tQZdyzQsf/q6cOsl/Elq21tV
3WUVM0foYulDMhXFHv7YrXgPReqnk76iDSITIyKfSNGvfc3e1wV1a6/2bQhMUSOl3CpujsLXUJZW
NDtmGWB0L1vphXucjYKpiOyobFl8CrMqGO8KU4v6tIS00ieuFU7Blx9zaeNY9pqNLOOkxEdAbg9K
1TTI981s3BAxvs33pYosGoYQo+d5Iw4x4DD7pF3+cHp1m+5LlnAHwDNCEWtWy17UXXno68zt4LMR
MYni/lAHgT6OEnJKdRHTHRiGV7eTz4YkLjX0BVc96eNQrNWJ9PK3lZSB25LagMS1qPnaItdzVHER
7etqLveApLpB5yEG/dSimmiJhijO1NGrPb0vV9XsmFrcmJughvJ09IzzSpMyVEcxdMV+DWoon4Fa
/uC2Y+jT0Q1ZkHLWeXwqy2Z9WH01fyj9Zovr/YIpcetczdg0EQOw8jHQBP0o54BDUbKVI7w0umWo
EBlEunpJkhP3kDofvW9t1Tw4TYsNQ5SEkgwCF9EJPF9QYRtXwGSHYu5/dxveuouSqmXt6uvkFKi6
ARCxnMPiNiRVE7vZqk33pfrYIIpXySnpya5M6E3lO0ZiNvgLRFzdsFAMXXMcf+fCfOOGjPVt5BcE
FERWRF1yWs/UR3IifM+LeNq4dF3YLjbyq/SrYliXlh/AwnXVaHXnh25sgtBpf2pFfgB0C6trfggB
+Ckb75Y34t5tq1gGGoBGqNCs4f+Psy/bkhTHsv2VXvVONUggpF5d9QCYuZn5GOEeHsMLKwYPBiEQ
kkCIr7/bsuve7opbWdUrV+aLTxY2aDhnnz1UhC0quUn1AN1169Xy4Y89/i9bdNTJ3A/LlB/TKdng
cZ7a9HKV6v0rP8FrLfcPBh6/Eou6CLne3NfsqHRkT65eV/Vg87hpDtCp5vW5Ubtv791e/y+a698q
gn/wj/5qApYHUo9rPw9oWzc/bmUydAPRBymx64ZjW29yKOZJIU+mGOmMu33rgxnz8zRo1qojGute
qmLY5RrObR2i+iulHrS7MQa3Wha0D7v3BYocPd9JlnB9v9raJ+y8RWk+y8LsQxN1RUxFR5vCuFyj
EJoYProiE/PUfNWmVUtSpDLv1JnuEnbPVUBDnzdVmFdvShlovz3DQs6vXZFJZPDA5jt0mx2LRCwR
SxHJDe92eUq0ZPCmVwAVnSqgKxgWPEHEzI0fNFFoZPq85z+VVvi2WeZ0rRh457RY8A7Jcl096W72
sGxIXZIxtePXCahqvhSbSWJE32acNe3nsUul+K6aBUk8EHLuk1EF3L768OnKFjvpXYWtGGEaZUvv
O5vIKodwsj7sGNmQQ0TqDfmyHCtNlCvzIVMVWfcsvk34ysSxy5ZdQVs1T+EEG/+xzJle2X0fLx2v
4o56WrY5m1GFccUrrmCAW2xzw+YR/M1+apvKCfT7eQmEZGsmPLN5NHnBCcuhG1m7mzrNUTbiLGFq
ueDTmtquMByVXSGSaFDVokbyZXaKVT7sW/596fZAj9pMmXzYDeHstZ0REvBAXU3p3V63fGmqYYdG
JT0KvyRwRNhZvgz3UGhwfF666zSeXBPvolmOMVyNUY2peNrlKTC6+W8zV93UlNMKtPacQ+woXpIt
32wohzFFkljDo6sN5LAMo4+gYtlBU4SDTr6syyHgs5ymM8kApJEzkyNvC8mkODLZjuXENq8M0JQA
csG1slztbbxYefAGZ9QDm5qlf9k20oyIamjGiZzXbKdpOTVtSuAS24ahQl/T8s/c0XG6FduOxq/N
4mUzhdcOaHshkKRIUEE5RyktkQJH+3eJ5IYdYbAit9uR+ASwc+zgrbZjzOzWBvqnOFjmQClkMFmL
h+UbGSJoZgziuPVznqmEV21ts/4beh+OTF5Qpqa1sn022Qe5xA17AT1rVsc+5JAJiSmessueRUTe
Ja2X+49uHKYFihkTTenDjE3bHkbdBnLWKunnj22keExwvMmGZUWuUqEfYudk8i3t65qHom6Eam68
X9fsEpsunT71noWshOd9DDV642kiYO2cseF77Xwjm0LOkn/LKJv1R6jL9xbpzR3uLvDdp3APHqvl
+OMpSr9PvVn3syI6hBeEEiZJqVvspO99imV+QiDq/uBE3BxjMvP+kZslZ4eYd7p9P8t22588iO4k
wiQavgG8ujoRs7P1bhx/SoxW2tuezTTcTFM/1DczEYm5XWaRk7JPaUo+c0ZS8SPxsn6AhDy6YM6z
fwfFXxW9z5qqgUFQVG3dzv0FIQ/rfoJ5EP00iC4VlR6gFnyXh3YYH5Km7pKzn7olHKK5RU67CCZm
NznbZPwxZrWs37ezaHSpg4vgidjHwkJMoJhdL+tuM3Nv493FZ6qZHj4gWaOeHpdM5O0xbuWUV27r
V5ydPuOmPYI/nZj7Wazs+wBPgLGsARn6x3aLDY6Sdtr8gWWTM00VY5y03soeBsfHulmQBbxF+dq8
tNyK9Ky01gyJnpFh39pW9LpsRitdX3AEX8cIB0rpdraDsq5ynsRR5exIkmIcdq8/UyfwDKosbhLY
GW54Fl3UWINQ3siOh/FqyVPA0G6XD7OHMO2QaeO/kDh4hvyzBlmMJaIg2D3KpeatxhbOy35okTjL
lM+mj2GmWQaDI6VgeVZQue/d2TsoTV8C8ulMXbSzyzec97v201T0Dte0L4B4r/a7TJxr3q/tLm4R
9mZwK0hY1oj3Ax7q+mlqt5hDJhjmkYfRE5UVEFGO2c0gEiEP69rQIRRN4vh+6zfbALrYkP8kTnEd
UChCzta2Z4sstKjYTddFzyyThlRtypaosvGaiCoP+96/mnin/Wl1uxc3i0I8cTV7Uoc7ioitpzix
ffcM+IgEWXTD4MQR1vGNuwiJNuYhABfjx1R2uPRcXWczWMdpu92pJu5lOe0mQUqqNnkE8YKxdech
odtt8t7FUkEaNKbOPXUbxgKnCYPd/mGC3V03F2tIEXMDc/Fi9kYkZ2iMrHvM7ByNX0m38eGODdRi
oY2tGtofdOA7loOCb5s9TA3vkBS871t/yJRM7Qcm17a+2Kbr6RlqVDbcL4YgGeuAM2lgFQKNaP22
wy8Zxua27bOTnbqmAdMWchQsFA4zpUvbu6BPulcUDFYCRmt8sBrRh8Xqwkiex0jwy6oG8cqJBOAL
m/SsfkmTdoh+gmr/fKV5n2ClQsLRBZM/g/65/ZzsHPsqiXABlms/yp8aKq9XBRlGdmI4npNiFbMM
p8SPH6VJ+wp2yN17dDXwSNrjCIGEg9lVXoqNYOmrGIEND6ve1lJbFGtPkmCud2xcRCrfdxWBq+c7
lo+rvx92EtKq63qbPSsx8+jYTpEu220iBdIkYiwD5YcyXrLdfjE9QVvGexiplA694H3voPt8alO4
KVagOdW3Ht+435uhqTrUTsAWiKRb1acmfJLGNK5UkPiEO1gC0q+tMVuR9uy+VTI+r9ZG9AaSfk3P
MxhYJ5Hz9HlPFMxgWoFd/xIn2IvIKY5WrIchKwnBvR+LvhsrnDp2ftijhR9WLsZyies73UfqAzx7
18d8wRFfZYOiVTdP3/e4nYug6u4LslX6u9QHuJ17i5HISTITUlQcbptCFZuMuo9z0kA+ikJrz2Bf
6OA4CK8+iXVQTD5KXwiyYkjVeZ2M3/lKcd5H0DDd6t6CO92DNNzcCuq29Sf4Na4rBMagexVHZM1u
ee727Uc+Kn9sVgfqctHCoP+Rz4615bxFrX7XDjgMv9BJ1YWxkaZtqWRY4KhSN+kwFdLkurnsJHGm
AufILTfeMnXvFYrBn6PLn6jbVVKNfdIovFUtZOmDiOb6iWhdb0cQI8fxPThrrn+GAQG7a+OuXm/U
HEJ4yOGAoCuzYXJ+TmGVsxZqIZ4UdJvn9tMymib+0rV0fewpQcixMXtbeFiw2xVDiH1j36ekm5Nn
h8TE6BPFKCz6mDKcpLBtci6DijYdWBbKvDMrKRuNBNpL2+2mnOclB97NlqUu8z1bj9wtfX+D5mTX
9x6klSeByzY3xeoVqFZN9kCEGsuQI9LQ1KDl4fxeiqhfatCP26UkZs8PGxPdOaiurP34WSHyq8i3
zp89eHT9NH4EGy+UgU5pSdpUMpibeMQlmEkMuL4g6OJ9HcOkbQlVM6Qalb3VyOpbRXKH5NooVK1p
41Pmwb8NNYai6cjcIYHutxwGMxcdzWC+YNj4AVXvFyazxyVBMEPisEXTcGViK7Kh/mSfmk7cr1SU
05xgZyRJfNPKYR3Lve8xPYri9DlRfj4DeZemSPqB3shUi3KB1O/JxgO/RH0+mjJupgf0GW69IUOe
sRWfWazmB93OLZwyEljBHrXoh+meKu0j3BVwKbgVrKFVP81uO2ZJl66PyRgbGDpjsi5eUj769rgO
iF56mklLP3GL2KDKpjWwJd5Fjj2EUdf5MTa9J48YaNLxvXVsf8zSYUhu9DBN0VbYK3wxpjhxQf0H
B5LfrIlGb7KPjbitcWTqrUQWe/MUQH2Kyo1h9763u5/h7THQhPgSNpm1LHORdPpRWmCYePOaYT7Q
AN32cIQWNznwmo5jZeKa6DLp2iG5Txd9TQpm9lpcc1B326YUfM1IpZY5ThY8CDTjo3L5oecDrLmK
XUEi+KIh5aWvjWXTnRkXlPVl2/RRmfSwHsTS5dta5J7hkCAL/ClODfMaRWW+xegFG4dJLixJjEfG
Ek0jd+7wZOJ3y4SNWZKMzZUM7TLeyA33yecsNn49klwOCTJwDMz1krSjvAr50H4Xa4aodJrsx4Uv
26dxrFuCliere/uwgK2HE8+gpO8utNMes/86PPJwDd7dzU5vLecyPnAkJ20o31DqVmZPafbqhzVq
zpKNmXtZhjpZ349mSUrM5mbyJQy1X8ts66JKy/aD2JalWHX0FiTkRBMmPYXZ+vbUOg1zlBS6fhR7
tNx3J3SRoyGfQfuVz87E5EQk8TfbtIiDVzm9lVSIjwMKqnIL/bcGRtaPCSCtpzYhrEFMgXvO/HqZ
JtwMF+6b8CPRffI6jxlvT6RrIS/Ye7uL+zki5in28B+G/X12D+fQpeAswIlkifcblC3zawPIyTyt
kQbB3G15uUSgXNRR9sr5aIsw8XuMIeExgFBcagobN7c44tZzMJx8wOneHCTpmSyU2hzIMQg7IZmP
ysYjAaKS2Dp4fxaPM6PuTt2SNwcsDASGsSZcdsZ/cN64dylJ0wuLJRYcHUzZxezdkBn1IdmH7ZEz
3b9rYm3BdFoGKediizvhbdGgfwvHgMDCcGIraV5ZsumL6wMXVT/OrFT7sm/H0fTZJYCQm37wEc+f
m8FTBA0QN+bRqVb56oeixl7hMH4Ibfyjc3VwH7KMsVCsndo4yMnJ6kPVXc10zkPYdhgBcZMEjazo
ebZYZVtHp75q2JpElzVJobOGYt/HF9MmtXiw0WbdcYVzRfy6s4GwUoR0dbdLqrPmC3oxNSM0g0Tk
pDvdpXf9tg7IF27GFUdrog1/pcug48eZLlQfYN4RRvj5WNaep2gVw+cIOxMhbFnosq7y3E9LEQCc
1wfhlrwrzYCq2xc1jSgdipCFpfu+8YzOd+s2rfs3xKx5FPit4xlu7wEbOdNFDy1Wf4AvVE1uDB+6
/t2WAM06TGNK1dHlOPgq9OhNfp6vhNLDnCtCH6FX6rNbMMJpUiViy8Q5gSJt+9nhFlWPi3Vcx2UQ
zdpe7GxpzArYzHDUf3tPhvAOYE9OgOuAhLzfWjtYnETtmKOG0gpb/1kCfvGfZSbFOUXSOyAf5fPP
iaUy+qJAGQDws00ZcjcxVmlLrA5U/kW9rBIJMGbZqlU1hn9kcKlwr9y3Mf9k7SxIX2X5HKFYqccs
Wp+Z3/utKSJCcooqpzaqFDUdyIPd+RZ+pnUvhh+mg1DwwHuEV74PQ7sJWGhkk3lCankmt8O4wq/4
RnQRmZ4Y9ifO4Jiaa4GAeKQc8Hc7wjHi1NO49ScqWxmrKt3NZqZiYIw1CDaY0FGjfennMqBIRWGN
usf5d71DiehvhGykeR1sNK3HqY+cOFsrlgyf2C68qWYybOsXKTLoSVkrhf3ivJzXo25iFZVCLnDi
mJualTOoHe4u9H3a4CPJO8hbLeZGpdHrjA5rZjAZel32VHB4T8z13dSQ+cbXG38/UxKcLVy27/ox
DMNQGCTEFtDbNQtFYh7vp2PwHOULR8fiT328sQNhexoVrVjywjqPIrpwi/P2XZ74vP25IrGHH3YZ
x23FPDy9pqKxiE457Uxl3wICGru+oFMk6gtSxlOWlnbY+wgdVoijm23HMr7JSZbkF4frpf8q9q6t
wgj3k8eJWHPoonlfQBWI6uiMjo26MgY8jqORY7eUcA2jH+jqwHtcfdvos2ivdxTeMpfAtHiauhIX
oVavGSZT8bFv29FVOso6f1g36HOAZUTQL+55m3QPvPcxcKAuyAfIG5bzUHdsLJasXi5TDPzuXpDG
kTOK7uEL79vJP4zS24ub83FoKx7CVmYZTg8gjE39BW4u6EgahSO16428dy4WUEjAycufh5y3pd4D
4nYgaopPXW7ocD87aod7Uy/2dtF66r8Ss3F5mLg0L8BS6EFFFKUYng/j57DnqSmHLfWvGTx23gxh
cVy0cJXpsJJR7RSDz9WRIu18KWc0rFPJMa9fkfjINwwtcHha1KRmK4cFQEgJ/yWxlRByhaZIWqzg
OUgylBr8LzDPYZtD7icxOqCGLtqFuuR+zdpPm1/n/W5PceN9gHvNRO4U65bOlo6uurudONhhcAbc
tipmPc64ek0fCeLfq3XKtx6+HDVSm0dUFvm7pKXAZGqLZr9gSHS87H0dbaC1zsNeSUzSUSrUDtq4
7/WIxJkzkcARixreJ/xtcsDWcJ+he0Hi5BaDSLE7nHH3EReTe8bMjZg7DzcDFL8eUaUP6QKjppJz
o/2jwkj0W7qjvf0yNplrP7ZTA8mcdFoPYAOq9EURgRYHwb3oBCSSUgAEIRESB+CqP7YdoA8AzfYo
7RKSAgfFVnfFDkA6q2TO2na4DT4HelJAZZZ8MVaPtJyAr6yPQTe7fxfrOco/+Xoel8dl7UR34a1A
X3NQSy2789q0W9Li0CXZT+lR2H6RofFqPexCwytbTvP+AeMDBQrcCpxJbcWGe96ctt56bG8yvxLa
0iMmPcktLBZwm/AMRufF6NmSf8B+8MNBtK5F58KTcbvzfBnlZ68AyRRoZJf0PokIG990L4Ss5FQb
8hKRXa0PIeb9+lBPyHl7x4Grkt/QpOVBW0rHn9loRX7akmaIyzSFXfYdbrMGN3azZcRXNcs3rksk
ZYGdW+4JKDDPK7yN4guDT1N8m8E+ZLigYto0gvvibbwXGihrwTT1cDvXrXkDZ6RrH8hej2AV1bEc
T7Cdj8gTVI85m0pkOO0e05sx6CPSF705gqemVYmZSLZ8G72yEeINd8fP0QAc5FM8qBldBEP5WCVG
6B4NDIpa9bAA/ZMl5AvOLgUsfRJyGzOSoXTPXDSeImTBtt9GLcWGV8Vqd+ObjvvKZFrLw0ApnyuC
PBkni9mo0B5RTQ1oC1IYkIE6OVzDvZB1NlV924ntUjtwgkuoPBqRVfBRiC1c0WuFaTQGmVNzYetG
9xKYmE5POCcnzNpn3GMFUNREFpB77n01q3EZjum2JPNb3mVyiFAnJamjSKuFF85PLdUANZbEfMvZ
clW4E9MyGoy4YUSTsJ0lvGD562KQw3J3XXObxgvv0j4t+2Sj02OWd8P2McKrEbga0PFNy/HqRY0i
f+X7mj4s1/7kto4mueGiAdsV9lChbprHoBKLwswsEPKvGCwBbMpLTEoy74rYKjF+7wKObDDzQq7i
N+PWaD4uSZ6hOMQ2BwCArJnJXKyYFv6Ytf3a4Frk/f5DtpglfOl7P8lj2qRjhGZ41nRE1DEz3bsU
pQ2uBiLyNDtqHO3zW6vTzPPCwfs6PPg8XfhLAmCtQ3gL0Hv3TcCMVb7qaJmip6nBuObdKvrZQvge
+EDKfJ3hSgzRmzbDuVWYWmGRpJoeTY4ijx2QgrjMt9DvNZkvd0yAJgU7R5N3eRVnzPFbrzEHukMl
wdmdXNLUPo9DL80lb6ifztGCKPIvNI7Ro7NxY9DMTCpaiiEnPrqbYnjsvIsWu3Sfoh2pgqVAFTAe
wqK4eeisg45EZXG+vuwDCIkljy1GNB0dRjgVmSZy3zmzun6hAIhKMiKdoF/3S7QjHdtUFM5+w9nr
hoYCtUa/l0m+ueUUplHQkwFG7m8Gyfb4NWldll06iTleqWOF8f0BauDYoMEbAdMDvLdbFh1nQ8hS
Uqb6qMCeu2faXvGoMYPLwjFOQIyej12UYFrDRgxoQjEgII0XYd50Vpk2z9KT2xaxn3S6RfEIQzbi
F1FI2iDpDB1Y0t9libH2NbPwRH/Lm3RRdzGQ7fw4ZO0inr3HYKUaGmB80BaCTvbUjePAbutmGOWz
53hjbgPh0l7iBYE4QCvAL0dgeNizp37JVXPZeiPkBxS1gJIAG7LQzYAVuALenMJhrYvLBZtZRyUs
JFjQFaZ4ORdHCTLf1YA4/zwzCOCTUghYQKqDwiDHLudceYM31uW9Nk+bwZuGiSdWAjLDSS7CM8Xb
Du2SyFq5f8DsA+jWip18FPue32XouqJbEtWAEQsWw3uOXIdwnNzEPWP6Rvb5nN3twwTddELC5D77
bhHA7+QCB4qjQ8x0aIvEA4jFhJKAMhVD77vC4s4o+0WtKSdPE2xCLDlejVoT9G9bhux0bnax9qVQ
3ssqKHPNg3OWPWSmTsdzKtjuT/OoF1o1a9DjHbFwmSm2WsbJOd11Ru8imyTREbNF11UDbwSKaz1b
DXiMqo5+3XLEs9/We9Nv74Eqpw5weVub/QcdM9p803KKh3NMIVE8x50P8z3U/sa9DLCSbj9MY5Zu
dwlUy+FnmLNe33XrovLDvmQcAIjAjLrAoG7BTKSzFiS92aX3S6ysL11A4OfZ4Cn01bITIktw2hlm
3Wl6pcWu/CjASH4YViT6foi9bOy9cXsyXnLE1aEiAOxdQ6MgXEDkus3T/huQkwjwU8YjbQERogQr
7Yh1rg4YJkmgDThCr82Mv1YiIjIrLUMUJQbbhM8GMgedXd87odGrNwWQW/Fo83WIYBPQ5d2P5Xoz
/sgXgG3QgGfNeZ4EipAYJ93wTI0hbinTBvC9KZYhhRGDp8h3yoGHxhUlWQRWDG3m+oG0ufNHnJ+w
MFyHsVvfXL/p7W7ac5V9RBXA0q3o5365BACS20eeK70+4rpu6MmiTikUzFLmAhk+zVaNFAA9LlvM
HZ9QFYv8YlsIBB4w2lDQqSO1YEf/Pku05hnyJtPMfV2WaOYFBDvEA9PUEqiFmdv3YDckTbWuyFJ+
34OQiAsR0RiwXBQrr8VrriH+0+UYYwwFmKs28+SKDjq6tJg4xv+0xMjaLG/olhtgYuhKY/cVLdne
RQVzIED0RYbj1e1FM0wQaRTwlte+OW5QdSLTZ9xS1n6GMBrIdLF4ZM/MNwq9RteXfobtt7+gG96y
pDK0BQOj+kNEl1/9YVhIRzWNdjjE4lOfvrA/Jr2Pf7WFyQa6bhYN+oF27zl6ni77g/oT8ovSYILl
m6i7PD/ilorRr4o1vrc4LP9VrvzvuD3Fv4a2oesmDnQu1N0RNsHcTp27VT6aYKRmQW0BJrb28NTP
xUyeNguUqEQWbhSXgGbRc/zzj+X6Yv4RVefK1vof3gLNBqCti0x+nBAFOlQdFCH3YN7NJcoljO0w
cuP/wmTgd5hI5BeSlpltsCml7Ag1/Zw/uzDVS6WbjqWQXqMTAwzeRgOKwi2M/0Ji/DuUs1/NrHqQ
q3CYk+zIOAItHDxbDjNgrX/xgn7v0X+hbmnE4dm8FRloF+qbNMmr57r+F1zr33vsX7iVqJJnpZs6
O2LWhXrdhHO3DPSPPfivZlYuSdw4LSw7Au46gPUIjDUBvvHPF9TvPPNffX3qDYOMTHTs2MSRxZW6
1ui7cfn+sUe/Lq7/sVyJ1BTUGrwv6NRgbOsEIhr36fmfP/jvrNBffX2YwbRGbz2WS5sL8sOOnfJl
zAJBKA8nShd6AZX5BIVQpv9Qtl38q8dPyxufw/AkOyJLNPuYzsY+9AnQmX/+gn57mH+wu391+Mn7
QNkamvSouGiBc4kxeOC4+O8tJI69pih88Z0xTUZ20+n+pd+7lwQrLTvVtltatApNe0C04Y9tpa0m
hctREf3Xs/v379t/NG/T0389D/vX/8TX3ycdTNe07pcv//oyKfz/n9e/+X+/8/d/8debt+nhq3qz
v/7S3/0NHvdv/2711X39uy8OKItdeLe8mfD+zS6D++3x8Qyvv/m//eG/vf32KC9Bv/3lT98B7Lrr
o8FIbvzT3350/vGXPyUJzoJ//5+P/7cfXl/AX/50Hn9M45vtvv5/f/P21Tr8eZr8OU4EpYSDypWS
6wb1b9efiOzPJE4J5NB5GhOaXo0rRwSGtn/5U/ZnxmOMYrhI8wTjoKsmxk7L9UdREv9ZQMcCL42E
CJITsPv/75P7u4/nvz+ufxsX9TRhGmr/8if6m/Lyv5cTMsQBXFI8EM8p50Blf9mFiibxmM1gAqQ9
BnlWlJEwYKbMwbiomMBYBBPSRoDurU67KzQHAyuMAj2BDZeCFcshgJjFLuTKRoWf+xRCBby2mbEQ
A5AczBMABUTwRvaFS9MYdtJtWn9rdwvevQS2/q2vl0kU3toM1SeCj9PCrwrNyJlTj1H+fnC7jKIv
C3hq+lu+Um4OeZYQgtK4Ba7FAwdqsWnw7Z7BI0QyeOCEIgyKoU1Gr4bXv5+6ZFmGl+vriIuIQSZF
SrzIkT8D7OlfIVPpk2/aAxfb71cQ2dQtzG2G/RVQpY2eeyHBzVK4cd4tYD3V/SHFeBG/k1GMwIs6
JobGwKrWWN0S2sdsAsSBTYhhkFZM3idou6PnjC4kL7ptgz1JPMfXP5EdC+rWDALVYZH1OCxu4GYM
npnPgRC8w9PEd9g89OktyCwhq1Iwh+S9IfjzTx5DD35rJvSRz7VrxefFRhjPSvA9AeoDQsjSos6X
XoLSWEu/vAGXDdO9gyMWvRYfkPqfc0apKjBl7+JDHPVxA2OTRG7vqGLp/A2cqWl6pCGV+r72kAzd
rN1eJx8XkzUf53SQYJ/ENnUnIJvUHnW/ZfZYg8CNbUtG1VY7vridM8L6W+jRg4cVyIp3Vakw+McI
nKf+TUw+Tu9hqjfaG28oskalxVv3eY46Hz37OmXzN/RKiUT5Mozixk/4JG99viPMxoOgpo6KSl8/
rz1Gjm0zteo8rDQxh0nqSB6v/Yvsym7qsvETTRa5lTTOdPaAVJKwvA2dxmc9NjGTPyjYcPSuBcTR
f8X73O7vkKbsfvtgbQwx96B5nr4u3EpEUuSzGuxnuJMvrIZ7U8BCkxKOJAH00VhPjzAB3skjGZCe
fhpJLTADQo8hEIQCeKgEorBjgUJDjxUzcIl3XNctEOeJYFT+1IBD11brOI0tiDPYCwXmp+Ix2GYd
b2Uj6rVIkpzddTFRw8d4TfsWn/c4iBMMROlYwPLIYUNxjG/ODA3XcgbqhFe78h7/HgDYzr3XPIOn
+2jNmlRRLMXH/8PZmS3HjTTJ+olgBiATmcBt7VXcKVES+wbWarUAJPZ9efr5wJpzfok91rSZi6bJ
1FQVlszICA93jzxMmcRc4JtzcCrhx3d2OZbuEZN4JlnGYJzO7Zii/Tk6+Lq3B/ftJ9zcfPlivKKT
P2Y7qu6nRnrp3fWii3Zh+fZKyPSO7hR/zqYaOMbvqeQ2Y5bOj1JVVvUUOjZvwVbMhtpN4UTpMigM
4U7Yti/93yhdeD6R24/FzRLqsH4tm9RMT3ORJeG+d5PUOlE1zeqizDxafzAQLvlRZlMcbDI7kua5
iLJQxPRIAG/ERhWMpLnBHIGP4Ktc7wxJvEr2jW3BTIorAdW6Eum0WZ0vp13XQbjjqmaRHX0njey9
SccS2iu2MDo6lyoxy5frnaYM6pmeeknG/Z0Z6+v6V05nX0qYXPs8Mi3Ovn6yuLeO5Y3jsewNj4qu
J/cO6sCbMWVnJSsmFYpjEEkemD/Lzv42dUP70kSBmbce4z5uilC66Q3oZhHTnSiIRH4Vxf05oUGG
i5voyunSZrILPpdRU8R77Q52Rz9VDE92mLRy0+aUr3tAMR6s4yyap9OSWIyHPg388gB7zFXHpScg
H7AictiBScUq6tEfhGx8nKJCOtvQKHtr6R+Tsf+xVG4ZP0PwMsulx/1t2MIsqttT4Bm9qbO+FhRA
DtmJm7Eh75xgsernGa+8+M9+EbFzbGfs6PhO1/kzSpiyAe0wbYrpKTPc1bmYStayNeXEUSarzGye
zuDOc5Gjl/QXAOG44LPHMmg2RRE5SBK8fHYIxM5cW/EX8sBJHVI6a9M9vGoTRZvB0oUfQWLuo+gR
UnE/3Hr+ZGAnpR1lyxOY+DTcFCZvi3xbh8qhkWpSy7uNkBOQX/UZ72ew1NSspgKY2zN5ZIKYkcyq
JjSlgiiQ6I6fUWYlxPdZzLQ4W2aFQyONiAxMKm7bF3yM6FzKrioO11+vZyqow3WXMbqc1eGMYZZ9
Sqju1M1133UEwPmkaUxF23iesuCpqGodbbTwuuXFwLP24BtDXL2fpyaF95Kt3b9UhLW4LduEzyOC
dAzC24RhN0UDkn5UCXeRXwdYu/X2NPhPsOWi/pWcSecPS5Hxv+3Rz8sHJ8M+FzhcyCQ8xXLwdbiZ
6HN35+vmH1KY2N6ufPvEmiZIf77+ue2qwfo0c6pzpEJEkcBDJe2FpFRpdevMQRffXcNV9nbwZYGf
Ll+u2yQaQo7gSYGcQs2oi3VDT6nxI6jcrUa0vSkjOGn97pdU7r+zpV+zo3fVvK8kSDucWskUIxk4
+r33KIw11Q/5Mh9iVSt5ypvQFceiDZvkuXc5lpA+suHvaKExmyIzjdPe4B+VnCud+JRi/341ZIq/
lPVvFyNcSOIK/TzJ2nvdvgqZyxupYDokY2FBSWbAhQvlrvXdgwtB6d7Ks4x0rBjFfEpc5RTPbOq+
/8iC5M2I9j8ZIz1BvAc0tjracQGPqJZ+r9v6yqdvHtXeYcwL66cdMiqEPnaVP7hjVMLyn61+Pqre
i4sH6I0jRFM3Bi1icwRTttx0XsTWCW1Kr3MpGeux0xaa9Z2eKt6xMckaENtF3Peqmvu7EEf99r6Z
vb74lGtX1GJHc8qb74O5qqvvRMii+kDpt0oGf73BAI3ZqmjxtIMCVbxPiYHV7cRoMd5khGp5ur77
qRpDf6uW3rceVFSyGrKlmLx9yaHTfyDcfbPc+/0KPE/4wpPSg43mvPfNq6kSOuJifTPOTf6D54WA
KXHJBHdQG+tvbGfsdfGtVjWmbinxqBi7Rd267hINd9Nb8BltSzobH668OdsTvfndyAmdAuq3RHen
lDx+AXmS48sv3fq7cFMrvWESqS1hkcxNeO4SAPUzZ3OdveBNzFglPM3nexJ9xtcY+xsoOQDXht4T
HxWOnelolYZIxJC78FYbxvhZn1yrksDKrhOlcPiviXNb9UVw4wt6f1tXMDP34IBbpZuuiiaqjUF4
xUU2OdZxYVT7Ry+dM9UDdY4xTOIw4SZaMwkS8NmQHMVhyOrpOunV35NwhhQZGstr73yER3/nYZ4E
eyH6gnMtW+pyD8uGvEqC76R7O0wJT9fTd+RG413ZKBZnWSn+LKqIs7UhBSpeTUDnZnM9B4VteIJu
HqynpLcUi9k4jT/2N7XLwbrpA7QEp9JO4q96kA3j0RYM+CAv2Gm8m4wZ5u902JqKc7ZR8VcEU9m3
oQ/H8pBlhiO38a0YohvAcX2joi6woo0/Gjvdy27p4+frdYZtVaYM6lQZE1ssS2d7nMba6ZRMpiZn
bWc4OsXO6QEXH1Qzux+ZM0FK+m2TKN/FJxBCm/Y8NEqO/d6etliikEagzm5i9ASCISljlb5kkZzM
s9R2s1zY2yraplUe0Ot8W6TwDGxBe8NK5RcEfw29Fx/Nwh7JyEBd5pROsU1hysDVq1NFTj1w+OoB
6gvqlD3Nfa/cNKMT3y34Japd1Miu/47sRAbfLNPloCF9V27yoMqSC+fq8kmW5Hdm0D+qUjYHPEPv
ExHk+zmAKGxk+oxU55sHuW7fkYNuSQw6+LDetug89D3l12wRnNvK2jAi5OCm8aHMk0dyjO2kV+qX
n9Fmqrv7rLae+oqqKZ0vY+vCPeoQO+VR8GRPxr8TvUf+F7j9psJBcruEc3phgNZhRPTmU09TuENi
ctppbwv7OcS5DxfIXtJkxwbcK6ZwiwisyDChHZ6GTp6hNZwxKPlDVeOXtoRLEU7TvPcj59mRw53l
+ZoxQUtHncvcuVZpBASyg6vrqPZvOEy9Q+/fSwgHBIvHjGZ195etS8/cxwqdz/ZazDmR73ef8qpm
elJ6ULPyTsWU3U1aP+pCniJh3ckifohs39omgrmXVTV/75v0Rk1EpiTw/zZT8GdbqOapbrPp6DUy
2QlIexuvD2pa/H2LkMDE69dVjMntXmx0P7vMtXeDSB/joflkLcljFpc/xOxXm6jWcMIy8ZnJ49va
AZpQYwy7P4KmWj/SXWwvuFteXAd15DSYv2IGN051s+0yUxxE0KiNi0iBlP0+QVa6mVP9GE3zH8pS
n6YlaW8qzQSnMlp8GKyu+ELz8W9/TKGSSn8/w5jcu5n3hSl7P23og2gx+x9R1Ly4ou+3vYBuNk3j
TzdcEHag3gwz/wmL/ksK7RYVQfipSiiVrfmbhhy6qaoe4We6XEZvcXemrofVK8fF6LkdyOnp2zjW
hlTn3oGjbRt903r2D6Hc4ZbqbNj4cOrQC453Ub+gGzd3cbUOMWjDZac79B7YSvjHVus/jXT+XrLq
qU7FJy8Nv80jT2lTMG3E3ieO3o9uMRym3NvSsTC0i9KeoD3KOvmehrWbsMgbpFLYbS7tsW7LhZpH
Qh3ZhgwFg7BXW1NwgRY564esCUNSyblLbmWAnOvedciId0noOCchSGJxc0jNjwouarehzdWhP3K8
ArZLJbruD21yc0efNEq3ftipjxxxhPgtUpGvBMILbGwGNBYh/j88YKpCDXmQp/EJOYkenkcGwOut
XfqR2MOvxf1RwV7ETiHiaUHwiKzCPSJIoTozSCOGZx+CorqYCZZxskUVrEFu3hIDr3X68BA1cQHH
16up+yJOl3CjPTVHt33MOLld2EU437p9tspIFHH+ILu5I6TzdMcDetws3ONjFDb7psgs66zTNkrv
e6fnAPI5aVpKXNW5nyKOcO+D9BZ52LtHowjcNspF8DIvCOz3TiFLqy1JYzA8IoUgE3CrTIRHZAHW
V7ttKLxqP+OErUcZy5NbJYZBH6nL39iMCUr3KlUkv/2Y5CFRAUXwY1ELVCBEq+6uGIIKCRkPL8q3
cooJlglRu9haEw6i5/qtQvawtfBOfTiJv+fWjdrvw9JLsS+90H+6lnvlUlEOyTcYJBkdvm9JGEy9
mySM4+cQBHve80f8Gb3KLl/XY7c/X0/3FG7a9OROyLr3kDtBKro+oE5JVxemQ9FVvDDKVP5GhlU+
fUedOg7MuYjSAuVzg/+TPNSDS2Wup5qcIYHnQAEz9pxMi4m69JUeQ1vfOWriM6oRDRUwQzjY9fca
11G+Ih7JZbtiTJYvod/74w128a1/nzkavAwKIO94LgfSCKB8Uo3r13SJ5PI6EyNHM/g4UDVfc7a4
1IBO9rSU7Wsnqrp8mCMUoYcA8nR78KEa9Gc4vuu9VX0cg0y+gQhBjHptXxfL+hhQPfV/gzFzXX3p
1e1rSNuyh0YTg12Yt6I2iyG8nG1J2yTezLHOi5vrNy9VZVwL5eLMBK1N/Qb3XZGH63LtrYDb0qQF
7WUlLNYpPAGZ2MnWg5PqHIeOySjHUcOcuqlcyEbMF4y5NEcMMfBhmszdAbIoFxJkNVzmehW+PBHv
NKJ8pgS2bLMxT1OycImq6yGLurp6YkwJHpRFpwK5r8ZZd+wzUa6L2a2CzN6RaDtkBVE6Le7P3Kmy
+SWz4b3sYsYRqrN6yycROwGd1J7P67RTj6e6m3SZ6a+VF4bA4LRzp01swZg64q4O+Y6336tbqO9K
ZhsBWI/xlj9kLkRs6LT19zKteQ9pHZKlAZeSU/p9WbWv1yc1MDeHT4Ivk2/7fFiBO8Do1wQmffc9
9rX3TfYtRIasc0jmQEp5ITXkmHRflC2vsQ0IlGflJGsdvDBIRR2D3ClY4DClOFn9CTew51rpplXQ
lPJxXyiXoh8lc4ARaN5H3Rl0ELbIZlW113tOAHZ1q2Y2jK7y6jWaxuoktLbjx+tqIa/X/j3YTvUX
JMSkeejqbgyPxp3DAUoYTMVXafkTyAy0PXJzF3l/d7NM7spzlxZWD/vBsh3rR2FGb5u6TZp8oT6A
RFdX9lhsAitU4Qm9pIkQio3aRmxq9bBWBobF7CCTNh6OQ3pMjuiJ2YD/HSEHV6R7rbwWnnhcxows
q9xIu58h8rAnqjeMbSqalN3QosBSR4YbrhVn2Kwb5LqGAca5+Qii0PQUmzACrOlrk8gvEBpbgKzQ
eYyapGVyIYzq+fPIxC4AySwirdh6vpjVrkuj7EUt8xA9OeM4KNhpKQv2u4Z7MW9ZJZ786UD8NFvg
Fi9EMD1fkNhm/rZr/aBDWZ3xVtFDcB10XzKP5wrfCZoZFfH14ckkHqNtEkfORGyAY38sZYtpMaKH
Fb+bGN5AWrDEaE+GOpnvMPMkWDWISWDOLBPk5XECmryJlWzEdgo5LeOtEUE5/bF4eDr0mxZnveZr
/hazdOOhYHIGcs1xI0ZFxFFBYS33gs8VnItutXy5gpzpG4YOFc7x7wDNyr/mWrnlnU3S6fHrfr/D
tmwaTm7prKt1dBsQiYqRMbAEUmeoY0Q2svAuY2wJibbaSVvZbpiyg1d/kHVE1qjJvPzoxU1v3yK+
s3wyvL6ejkQKZsoplczFTSV0XqKi72CSbWtGmXtbk5QxDB13IMvRUjS7a8zJ+nYNgZ7gbVz7KaFW
oX3HNJym2vtSz8xi4yj4g8bgXGFjAqXvR6LzHFlgCzbLHG1fd/bGJ8Zml6hZ8vrU+KBsm6mT+XhM
B8e4R2mmpdmVvo2u0VmoGXYTqaE4dYG/5DeJdAuUtGlV5MMtKiUnOQrJXriZPYYd3pFDslJhYJn+
7MracEokOMuAZhq7Am+ElGQfbStAJ4/e0SKIhJjHF1+HlrNxP9tl85ozxTVmAuyAyoGsO4HR2y3D
QH8J0tS2nyOPFQ83HDkveGuxoVRbN62Z22o/1MAjPtnKGg1UgqvLd9bx2zHJD186Trmnzs7d734w
r9tojfHTE2WYKL+icPeg2qECYBuNuvdc7D0G39JPGbLFsLifio7uj53HS/kIkFvrZ1wv1ncRLutZ
ljo+B15dFqTnBx/QFBDXzXXq/9T2OC5M4Oyyev5k3iJr7AAOYWjS5663nZ128TiXWAnigAKJR+gy
bfb/pSnXFOIKH1x7CqNdrVdPILfvEaF2w1O0co4RMnqpxBAgqOWx9pvmAy/YN6bKf8AdjXcn1XSg
HI+eK5jiew91Ci4yrA6tJxPhtDwZ4B9FOMia8a6Q1Uyeuo56LHbcOmlhgGC5/r4sKoyO1pi47mkk
AwkPJcJ/hCpqivUzs6L6by0iZyjQAyr6k4IGjRN2VHCqDbiOmBeIAKtjWFCp8T4ql/kjJtAb5+v3
u9K2oJlKXkB/FWSAVPMXNgc+H02noUAcrpnGAp9w3AGYGnvnkBLUr2xwjsQE4534eTCZ0aQFGNX/
adDaRNNmgAFOPAO3DNQpnxNHbRaFdvam0yN7In5rimndkilyrKPS0oM/1LczROFhR2AmXY8r7Nae
B/QP9QmcbGnuQqt3oq9V25YtugV7GI+etFjE/w7MvoOJeaMO8nfXFwGLX0jnvRFht/il4wzWdFgk
k2l2acqwissyzsiTYA7WGaI7QPdDqH3gREenjqDfPbg57OESAPoDnPh3+JKrUb4vmekKewA1Mmn9
729C921Qw/d2aR/1dvlFoHQQGyuT1B62R7P0EGdkl+cUovOwbRMVlh8Qet5RVPh+8gjXA0yAvC0V
zcjfr8CBS8UIzqK4BGoWx8oRaXah7Wo+t7YzZi9a0lOTYznGCESwMD7RoIuce1m0GCu5FaYCz1PI
HBvMowbjIpIPxgeJCk1+QCX7/UGtl4mwQfCcXNat6wZr4fjLkqVwRFyYxYCNiEqYqQr5fn0/kKiT
feIKLIkFbi3zA6x6NTwn9KHTj2LB7yiaT1LqKhHYriMZls1/73hnYowluphQXoTBsGUP48rnkEw6
l1wxMCZcHWkMyoArUH6tXMQbU+DKSqjeyiN7ql3m4Miye0QOh5sJZ2kb3ZTdHIvPEXB9iWS+xAq5
D9XcHwbQ+OpVTk6tX8rcLMO3Qaei3IHhWdEtHTHgxFGPUcMem6by+O+75X3NyS3T6vY1zvwQWfT7
sS1sWCIjteglmE0wPOvOXYs64NTxRboTse7fv26l6/yC5q/bIXDQFri0KlybRfluO3S6alNaqt6x
ZAC5+jZzbvKuG1CWZuPb8QDSEdbV6+KWvtr40su7u2vkTUxsW5clmh28Yv63F6Wh7vjsDo9TALb5
u2hpGP9O9wEH/WuzP5tjopLBXrs9xAavrDvfK4iWToVmCjHZjJC9Xrql/gnRqF1uXdginK8fXNTv
QAlPSsNU0g5YkhtADHo/XQU3hcQ4TpocmxS11V+9lRXNj5q8k95vHmTRkTR4WrbCC137MRSDNqdQ
LqK4BcK25bGt3GI8B7LnwpuUbPKDtsw/w6x2PUUfzIPF5Luu826/OoPDgPIpSo92Hsj2c6eLpYXu
UTJzEGTPqwKqROW2n71ZeAkuAGnn66daBfZ8o71JE1z+/YG9O8nXAAJ1S2PlzOUQaN/v3sY4dmNl
ZXHuTaP9FxunpQ4ezDJPLyi4QHwy1EJI+2U6sORqRHSIRcFw6SktSLR+JEkkvrQUuOqSOXXif8tV
NMpqa0YHlsGNB7cP650gWewjKs6mvWuzWYvtKDWffUVQaoxJZvlBAP+dQLzel88OFDDMJH1P7x/Y
Pj16vNVW0gAkX/gc2FnoC05Ljbq0jbLGl3AIOvej1/s+FnKM2oEApWO/Buhp3u2JSJhYeoY5xX1h
ud6fo+WF1StuLWRH1PAxhasqrXPel6rcz/Fi+4e2S9o9GMzonQfskjtIkbM5MtWX4a527w47YATa
eCUCdXlnhdhUfbAC3rdk4fR5nHUBQjCOUf8f5ogIcLICyyQoCDPN7aDogXGMCup+76NgIOu2i3xX
Zx2nMeKL+DGBn/WRmy2swd9CHO+LA1eDx3AFjuP948mlWta8L8c+eyiWvRtHRUGwi+eua8/lDPz5
3JQZoY+xeTbKC6dmm1ymt0VUQSqQp1ZkrftgFqAlCAVv0GeVoJp+CTt/TTUTm58Yii6eog2nYSVA
uys4oJkvXCd3HtYeAf2K9XcNUxia/RT0BPLC7lV9gOCog71tUWZdrlU7zS/O2SYwfEOBiZx97tlE
m55yAusDbFCqRxFYyv203rh1NDFW1X9REoyPPITefcRYqwn31+tEH8S3Rn4XTS8OVIbw0ApkKJ9g
nlC8C1HZXyepcELvCfLlTe4msn+ZJ8xF9tdbiDBa4J/aYWF+2il2PJwNSubeRUjMNkH37TQE6Yxa
77FB2JX9mY0O7TzTx218ZzG/e4OjFY8i8mhZPeN5GY3Up0qGj3AmnGOVNK1kYkee6/Jgp8OS3iFw
mLCvYMaJb9MryNvy2ClvxQLfEn4XR373ocLWqUHvFi4Nonwk22BE4WQ/sqzcBiKe6d2HRiXcdbQK
Qeh9NSXMmmuy7ExW4H2LmCae3llBPdjxRrJubrGAM9OxpPacKSYTgT4fjUXCv7umPnM7shqsIrK8
/ajyVH1jz9fORqwQ9IPRUWQgcfp8dlDUpJNL0nGRfphi0IllBL+DmyM1S2d7yXxo28jOtiFym/BQ
jDPbuLHoATxc/63rl97wLIaS05+eC+uP05vXl3UeC+X6KoVyiJXXXBBPR5YL5XPYfAvKwLUPudPV
yt6LMOrKc4qJSnUq354aI+e4OGSSlfk5Tn1kHVN/id290yLu+4mkzDasTe5+15NWhoe6jiLsNhdo
X1l1tOmBPNsx9m97LamO72L0dyENNtcER6RZUh+T1fDzpoXj0V/IP/oWbyBtz5/9CXnJ61gtqYf7
5Nqjz2vJoBnbhOJTmLWTdc6gv54L7CGeJhN5aoKHvr7oaILlc7B8WEQnEbL+yk1QkEffNo0GkxRG
N+KLSJtU+3teWB/fxWj0+nPaDUEA06yaa/NT1UnofSucyR3P6TKo4i62FazijaZPyy8Vhn2f1P2g
H6I4CUETC8r0naMrFIpu4WXuiRUwNaew1n19hDlomWSTQCs/Wn5cgFBNGEac8h4m4qembHi86+z0
FZFoR90Ak6bQNT3clOSJKVjry2SphRCvWsSk2FZ6vPGFa8o7cu26ClZDoJR/H8djQfCGfNh9BfRa
e+/SN1jJ/ft5/VaH/adGfYuTZFyuo1wIPQrx2O8JP2rlCpGzFOclM8F3v5eGFNDo7lQKfIFoGdN8
gmTPz7b2avtckP9+M6JoUDqJYugxRbRH5wipNlm5i7SL8QCNrJfC9eW0m+oJIvNKRcwvM64czjMm
AGH6jJAwrbdL1U7ZsbYAXB8YeZJhQdQUS49C1wn+kjXGREfRdG38itFrBdoMG7JQ+Jx1w7LJamba
7FShJM5oKEnDrZVmNIbJ+iclNoOXt/Z9HCcq3ldh7afPWeEysTRiORfnit7GfJtNzNW8VHM4Vdu1
GtpETcT8ZxC0Ab2nX6r7rDGV+iDXd9x3J1NAo4P6xlGUomuV/E531VdYPgjki5drGFhxify2qyBy
bepZTf6hxBKtO7S5wb2gnOhqbDAZ7uID76nojqXPNKjd0kiW77+vhbdk8de1EMDsERyVbxW7S5Hw
+1oAaoUFDjWXLq2YQrxYpnYIHjMMHp5Kf6CLMBr0HBcmLf0ZI7qt8BPDgY9Trhq97yN2TIG7TQPI
1kco2LDE//3y3hRUv18e7HGb0pRIJnh473LdsXOykTEwwWUVm+5zv7OLG3/Eo2qjrbZlGGoZEtw7
V+MzQiAY7xmDOOnV5aUjO2KyWHAbySjA7CJhPCZi+S7EhrKA8RRtkj4UzLBsoLfdBUUFurbBbQG8
DHh9wSrDFaPEsDDM9Oc5DfuP5kj/D3m8IF+h4SgkrVb5vs5IUomNcQqNFCdh5d7DNYvHczeSBDzU
4+zme2mLOvrzyjqs+RWQvCtfCRDo/1L2gAIweQkdhtBrdfH7SmhKKPmg0+aY+AIYfqahWx2qsRCc
imieMHPxxpYZPxzAWm9Bt0lt1LVhFDr0YfpIUCFdKYqLL2H8//ta+EdeHDie6weOrTxSv39gBHm0
tk3V4J3LyZpeE3tJR2B/B05HFQqzHB2O63BDFtO1qFT+v5Tlf+A/vs2k+XUV8q2gr65Hi3hdi+47
eMJ3F5PO6FDO19jIAVq7bNzwL5rhw7TpYNl/r1P8XDapRQFU5XH0HArkCRtD8wA/s9AwHaUSlXVE
XDI62DSXpOXl+hddEpfyEaco3e87DFeTjcqxAWXj45nCBJjS3IoJw5VtyUCL5NJKnXlY5ST4q2zz
cRjLuyge4vHZWHJ4VqUWHXAF+Dgwhuo+RcPgQ7vxeljTmoKQ0kn2T0NYB392aWsnZ3eYvcPU2Did
TAUQxAafginbpTGG3Ftjj0xf4tDNP6sihnICZLGg9517fA+n2KvvxpDT/0JcCLcAgrx/ucDq2obL
hBISjoMsKenS4bufBSjom6r5YAKkI96H1jU2BI5iRawZNHXT78sWDDiyoi6LLyZhLu2dDV6NW47u
adnNIsciR08RsHhVQP/eS6W7+p4HTocMBCGbtrOsxQMTbBnJUsbOgsdiMjG1SUEvgaTk5KF3coMK
5TAmVWN5asblQa7Jy8VwcpijlzdIMIp6ssuvCHCC+8Er6ZSOFBjtvUeVQoE6Bjad0sZpvnpDoaAK
Kt5tesywJXyZW9KAC6YOfXUr3OElmuro1QPfrTeugSb6FdSb9QI/Xo+3mHLON3LIOZiDJebAIqNt
u33jZHo44d094eWbVuZTN/pBgHd0jbeD69ncDiryKqJ3xAXicKXyXSD9rj/40ONCrLiUW8CDgfaO
yajNRL0q4bCNrBhXUBFqwWEkW+V9ifpxCe85FOgn44A9W+fYKQZ4Lr7tY3ja57Z7iNAY7zDDWbr9
GCE1uGlqfPsOY23X5c7N2R/nMgm6DY7veLplFlw/HFRitgq6ckxAmRzEKqJ7GMNOny2oUVnN9Mld
OfnxXygWzX0xh3P22ATZ4hIhM2b/LXCezky/zJ4cpKW8fdHgWOEsKAQ3PiyDH3iqcnIWcxuMJ8wl
AuxPbRpAT1iM01m8kgVo5fkJbQaDVgWekG7OuZiy6O7KQMDwbqlvlfAYDPRGwogUFe/DrDLoltCn
e5Qv7jJsGAFc/YRDGll7nCqH9tw1xjpRAqkON4C8ZSRVr0aUyaGMNtIqyvmshmx8tExjMCIYIElu
0pzp5YewK/rxFOJ0EdyVqweiIK3OYSnV80tXWKCSxu3n+QPI458wIZmhBneAIwQb5h+IHK0iQAeb
ofJp3xVIpnHBP5RxO9oPhUlaaKn+6LcXv4ezgDhu5ehTTbmPuRcM4TN0Wtp6/x583zEsVzgOshIQ
IekqeL56fy7psI8hm8T1EcsGne4DA5l3Q1t7eapnu483Yb2w47MuiW4zlCIAnG8yDcF7yo4SV/cA
Nypm3Byy3MdDA6qVRcO+aUmv85RBAB2W0tZ+8jtHn+nK0eucjW0f1zEWCUZLk7BXKxOF527aYbSU
2nnZHFvyiEMTZU2x//fbffcCVlq5S6dTwA0DHSaevjuG+4pacphMeGhofiXPVY1EBzEio1dfqsH2
6gO9gHB8udaN15owzdqk+2zaqqkfmk7N0wdB9h8An+dwUT4+WLay6e28n0Y/WP7Qz50yeCoYqtjK
kgBvOa5M4x5GWfMER6SAS0Z//W8FDdt1txOjndJDicDF/WbmfKp+4lQSRHc2RjPxLnrDVmbdpvrQ
JyQ721KkKarKOmsDrKnWgt2RcCb2o2RxKGQqgUGT8sGjXuucX491j4et8VrzsIAitXg/0garv1ZY
tl0er4CV0laFh8TKUqn9inq8G6qqvZSaeb3frrwFQ5YKZalFVn1D7eI/YMhazZc5hiF8nCeD2yrO
fB931t4DbFwpzRk8tjX5GQb27xZFE7MKIYaUx7xc8nzfxRZyPtzmjP9qcXTE28QoTLdLeuz6SEE+
ZHANB7t9CiHiRZtqkM4NTjqB5vKgjx7bTOGtnWZuCYsCiR0GfjEiR9NPdF/c1Puw/aDWK/z1WQcE
kyDgJGDolu0F78UEfd3gqzbl4sJ0EIZnzsEIZTaII9500EyQoCKIYf6pF7qPtyScHWkn7rl/Vm8c
9Cvn7BquBV0hZ9WhyvqLBGXzD7ZdWJvIWwH36a0ewAx/DqhZIiSefdJYNbpgMGa6whVhC7Mee7oJ
YiZVfTW0R0cKGO3Rb6pSo4ZPjGhLPoeQW8TmygFDrcknGz1Q+g9OzfRZRKNRfpvaXUoazlh3jhJw
adZEIjNupdB4NT5h78xPlrgQzwqq0I+4RVm1tfBcyh4sXtUn4nfwWqve6XbtEI6XGXn0vRMURfnT
gYuH3y6F7V+wBpi5ktcLGyd+U44q6HrzuQIOa46o/5pbhgfOlPAzlLJTOXrB/IcPkfTbB9vlH/gq
gDTEdG9tWXmArO+R6U7UVbs0FZRd5AztK2QQVjo4OBd27Xanb1G1S5ul+AuMsooOTg/2/GDKFslU
NNMFPGoJm/3sQWb/aaVD5MEED8JlT6OznB8Tw2B1TtEKl6SpcrP2a2byyUP5poQ5yCQtg9vAVswz
MZUOMEPPvRaXsV7CFr9WHqVlvHFvRu5jQ8Mdb0ocnUX0qe2Zh3EboljBBlenyt2CyrblCZNW5pbE
byXPVbuMOINTDcyiqb4vNSnkheRwOTGIlBw5zErilMyWboDQthh5b2fSZkoPBucr6cvDrfS/GDuv
5biRbdt+UUbAm9dCeUcnUiRfELLwHgn39XegoHtOi4qQzsNW7G61qCqYzJVrzTnmL1dF1FVqhEyd
EcinRfwo81BnMoS97M6GP8pkGodqgjyGXuZqqUL6YOZNAobPvvN4wc0yb85IJjxzDI0pAK/6oUFF
JnhhEQjVtbQ2qGk4fyWxOn3haUInY7AlYpN2rDpbd1qMEA8SENbXCEkgO6iv39Zg6GubxQG6yPSa
2q9+xnqfmlerG6yD7QtAzWnZhA82eDWouItnBnBXFvLBgqkA8Bb2w8qcqvnOYnsEv28r4JlER0qS
pyBXU7f4wdaqliqMVwEYeeB0NVhOWEwOYqq1eOeEZkhprgZjePbHCuHj3x/cmSDwYe0xOc9aFjWE
SRXhznOD/wy4wdsVU1UazlFBgDw85DdRIsh6FvpFUuo7uDY2fZsBXwpM/yaJGlzjvQAqkn2Vufl1
EaUtreTR58p60p9V9KTCnGMm2r5HxzzS18PYJecoapKnWGYT1NMwUYc1yjEknxL14R0IqQE+eCZd
x1PdErVhQ8K8twh5GrtB+pbdHMOVaiqHaoQ+cYVqbr6rZupS4RB8Ex6pi9WI8rGa3H/0g/68VDaN
KhOBOANQhabt75cq40v5wAfEkfObMF/heCAppvwch0vl9/G1tlq2/rGMAeKv+tt44+8360O5N0+p
GXorHPJdC0oymsXfP4EGfxnveJOeIB9nw2EEFfTaBA5QVH2ka3gXz4RpD+ihwdlZBTHlcSZMuv2i
HJB2OF/pm8UrtSMl3DWZPRT7XxKo1FD9U1GVmrpu1ZqiXdzufJBOqrxoI/3vVVvLJNjzQBsaGk6z
f6HDpaa79KZNXLR+//jGv5chtwIXKxBKKGosCzvhfE/+83jGGs3mHt/5Lk+6DEjt7W3OwH4zBC+K
oTgQ/5YNv/TNFGg8wssLC5KwQ11H2hgUCF7TaJ25HAo2THEGEIxaP+2bobKKdWmPnHPcrHCTQ55Z
ebAVdFWZXiUUmbuggmmXrzh54TUrE4q77wUlWHf8+/ekm8QX+W8N4LigKKnmeQdxaOMr/P2Lkgcv
uyGP/ENxk+9Oqhrn56pI4/gshwTprJs6GZ7npQBcLPOgObGWD5iW+A29r2cnMSlSxWUYNUXOTHbs
ZF2gRZSHVuyw4+Y2mx8JCMimxis0udkmLchnQUK8SB+nm53YtJvSOqR9oBrXRUoCrJK9apnNiczC
n7vYzw0XAz77PBKGyFjBZQ26H2WIWvERJIUu34rOkN0x68hG3SgTh6VVd6sYFIcm3qlowL19Dfyg
p2SzblumiecYB7E+iZEva3Zu82sXTcts/rRymkbjXsWjUn2rDTDJFwVNEPprONkzqHquTckgMGhu
QCVvm/eE+WBxZ1hFhKScVkn36Ne14bwnGFM4sE5MTXeLGWARyS+C+RKu7AzpyCX7nYzoMZwW690v
tf9NehHaDqrXwJ0XSAdsB5pRB7D0J15f8twzHgL0km2sigOshxD8PihmiCEC6cTa6jsZbxYJx+in
QUwuQDPGs8aVgkp02Gp3izlgsVkYS19zeQGWduLyqZlNcN+LBIdyQZkzy0Kx1RraVStt0W4Wfexy
s3STMWnklTcDI/2npjw00gaghixZG/aMe6UN/e5m/U+smDIGU32ajSss5hzCVwUm++YtiXAc7eK+
d+mpLJagIbZs9T7CC+ts1eUUszj0lyKWZjTOCrvr3HBAqh6J6Ide+jBA8mlklfIIF+n9dWpPaT6s
FLh60eDBzsfaze+rCQ+U7Bs8TvPpY9GOZLbNlUxsnyvv6nFg4KpQOqr01gDRdaeHvYsV+IbNsGq3
EkcFKEuxKTn0WDtIKAkye3Lw5qpkFqbjdc+tkpcA1ev8T+Nt/1uaGWMdc25fyuvyZvWYRyr8R8tJ
J8d+aAC67xvnEAQZ81dGMTVzR49w4DbftgUH72TFfMvFHtCIpAEsH8zSRu3GOcAdOrsxBX6D5MI5
ssjenKKNtYdl9Q2X6yg4PfFfpQWo1jc5j0xYjEtwtC8alYFyBNekmheSvIzsZIDlpmBX5GgnF8T1
LBFFiJeZ9JOUWC+owLFmTF6NTTo+GpWsVC8kQCzwMksDUpvh4LB3qtRoAw5B64hVKyCCXpbHf1FR
Wm5mz7yTqBTBdy2TxvTIC9OmOw5ao70y6DK4myYSY/PQ49BOV3bMLPVQqG3awDxn/l18LYKsjnei
qLtUWWkaUNh6pUcTnxZ65cw+YfZl1E+ukvWPAFKj7BLSE1otr+fibUkaqb4k4Bbtr35YsfTD+FW1
RyaFNhPNwBCD3NGkHwShBOCqT7AanYIgGQHOO6jtsdtQELWBx8WNpj1VBze6bcfCWdMRldFhOTb1
oKKLUxWS7PMgoYWsmAYoIwN8CIybbB6Qb20UfNp2eRcaXLW7ChwrO5RusddIm27SCom0YRH9EHMG
mtyhfLNubaJFuY9Aik/PmBP2rlvTALn+UvQz5kfrTfHKa5tge6dWd2Qn92EMaYmohNLUMi9HCTHd
Az0C1kCjc07bRDFRvlqmE6uf3Jvudfl5xe3wBXfCd95qfezCUymgTTykhaNOGMRnPNEiI8w7Y662
0o522PyoANQM0RfjB3cYdx3iGDOtB85cA+o6acr4hl4HEguxD5P/jCc8aFdqFwSXirHUmqS+GJ4Q
WWgjevOZaFNaOjaqJpVxutNDwxJMnmd+xPxFpxccem6xz5HVqEc4tVFPvxYG6BlYFGtjkdaU3kBY
4jlhaew+s0Q47uHXO3uzkSz/f9HIh9CCNFKKtCF75t5U/paR3hBtgrJ3xXFZaNM2mX4OCCPKNXmG
DolWWSTkCTmVlOsEM0/sFYmaaqciczSCBm7Wu1QZE7q/mBeRjixKK4fqjfcM1cbsY4DDL8VT2mkA
jRxshax0RY/aHqZSz0+cCm0m7gSFZp0dtfO7k1k2+vya3iAanV1wQe3Y5k/HcN2LO4TV/GGTgSSG
B2WK6VioOfb8I5BIWgWWQ8LR3cjFz066wsn+ycmhFl2q23IP7IYfsbzELeEpDowou7X2Yzmxb7op
K+OxKyt9QFWgcf4AC57ia/ksApUtevFaa8Cv+BIzZLba+IjI0fUUpiPv2xsnBqedkV4sBGp6uzFv
tVjmRBZXwkxHrgShVomyi0sxVCXBB7dd0+xdXvXKIYxotwjvl4uDiYsXJbYVPtziJ+zHhEZe5+MA
X8WCKJN/zaH/UEihzpsP8LPK1zTMj428thCYj+IiZTBP8QGsxWeBMLIkCxOkMTXrO6dcTd7BAhrk
T8qQWRYy5CHFlQnXFk03A69ihmo3zXlpPgb6gIrp76Wi/fFzzkcAuqCMcxSL08hHQZlSFyjvLL0+
LhCeAWcRLky8RnLHil9iQ1XN+qEIdGperOISKQOKwHoHoUzdOzLGdLIUBbgtMAgmoG7qNVKqLNja
iQt2fQYfhRtxAw6h5gj7XSuUlHy6SWtJ/6MziNxHafV8RzfU3+ox+Tk74EUj3uAiUBxiJpjV8UbP
prMuJjNzXVhK4feroJEQspUmT5A7SYu9g2z4egOeq2ye46z0eaSrlGgnaMp5t2tKIP6PxNnpzjFj
UOyvIgwcwybtEpenaozQ1UFlKpwS86bNnF5ajIVelhntPJXBFbpwtJaydkTChDvztoqUrT8vqktT
YsgkdcHCkclVRxhrqbqEawCsmpo1MJ+q2mlKw3bbTRDyNwvMplpGu8upKip4XqtbfeFQ+THyvRn4
6Nny7yPyT0moyAjz/MeZ1Pg44mPiigzXxT6IqIpz14fxK47FHneDFh17I2APKVUTRAeZgKHcVvTG
nAcTJ9ED9hg6F5AUCE5EEGUNr0pm2jG+VNuFzTMrjNs1uzkhMFqlgfCCLMKwi6i2YnpYfrKjVmTX
BX0F/kneTLKBaab0+JhIY1Hz6oFhzcvUocf3pqSgVzoakeauxViSy9aZ2ttywtCpt+Q2cdWWUMTc
rO2DoXT6RZFpoF404u+mhtG1XomnKhIDflhaAPkqCATF32JqBOuuqMxiB/NfS8Cs8/7vIYwL6OpI
DdH7Kw7n7A+CDw6ijlooNfR0N0RzJKpIpcHO0o8kbVHexTJQlTWhGr3vIUCY6ny1nHuViMbHP06F
f2B0XMvlZtATngWkmPI/fJ441w348mZ6IjyDm0vaBlPche9kBTlpDlAD1QhbY0kvH3J0CZIPT7Uq
fyz3rIB3znZkmfm3vsosdferZr1t7kmrUmzxfiJy8RZRoEIcZHIxUF05G/ovin+St+c6C0NKI01v
+Ov/vpr90VOZxVYaol5XoaOCtPz3Y2+odBxbsMVigVZDsS40I30IO6Zpu0hp0aMGbHDq3s6kjiTO
MFCN/f3v/1PjQ7uWbi0AJ9eE5/PxEnN/sVaMxkDnw0BeZ4c+QkUTtY8PtWYe5TRxRrgRTj6RsraT
NLNqQvDl5STC5IGEDu46FiXKNFmq/3wCbmze355IOgGMBiyVbo+CuvHDcMP3axzj+pztdbsRnZ+w
uy+tCQWCQPFE9m9wQEEX92u8uUzqSUuIrwuhA7oAdj5/MrJjxix6OOsm7I3NOEYTO4GSx9O1xkSq
HMfb+7rc679f31vg/O9fYPZUqI6K6wAz8MeW1TAOTi8QI570wEzTdaOJAPbMjf1IzILab+sytfVr
eSuMTNUYW1rIRh/Ssi/S5vtiew3SpON0QODLMSM1w7z/1Zq6zZkF8lXxtLQmUH6k0yefpEB6EmQr
1TvUuizAhFlzFheFbp4aDhmG12ZTFN/BEBXzlG1euyfwhtaxbQb7698vwfwI/3YFXMVyXOZHTHZU
G//E74+4lkWoCJ3aPMUsrPgk8zLNN6o2azEIE5g9TLIjivchKAe1+ceK9nE2hvpDM3R0jDYU2D/n
w0QF2NVU2wJwYGH0P1vy6ts7eqUKHUqdB7vxmmTgpYqCyMjXYcqvDfCdKTL/gau6SU3+9yrQyHMM
haAFnQ/DcqZ87DMbxPRCFqjjfYvyvHw0Al+X53pSxgyFyBgnJ4ZZrr8Oq0Zv3/2G3RfH6lim1xFv
cfppqLUx/lLVMnM2MdpSpKSLOj2Elv8iApp6OzlLJv+xBP85csadNktBaWRx1OEu/n73SIv2LUGT
a7ccrnMrZWeLKoqaAyb8Knr/NRKxRo6WOiop+7E1CjFtCVeqgrUNBeDL358n62MBiMQF/6SJLNGY
LVIft/y6YgQUNvRgxj6m7FxQb0rR2sG9L0orIew7iwkF6HoGzZsO94d5DBos3X6UxhtJka7vEZ50
CPkLRwAjWWT53W39MrvKQaM+zZp/DD3zBlcFEvn74gsc8iGg4F00ucEgdGM/3WwsHSmvSG/mcSWs
qxvLxL7p/8niY1ZNviF7x/IXLZOCVoKC39fcakisN7rJwrawggwJcpuxtB57jJFwPEh7cz0otYpP
AtEsCUcEMLIx92Bthmfz9gcW/XLXSCu5N/3G18/wHGX8WGixg9opBgHm5WVTlZcppQG1WobtwkeW
ujeHjg1+eRdJrg+x5shgZmGY4eQHp1oWpE2UAHX8raXDyNmmbgju5e+3FazKx5UCCQcDbDp7mk4J
otxQLP9pdpNaMbZESAQHYn8cMjurjAh5FeaHkhJQSaACaBqLvr5FNez2vAKLYraPbT4TecycNYIY
gd16MWv0ms5XWSQRdS5xA4gAKc3Pcqq5whnyrK8Jg9jyypzeeSJ3qaoOaKz0twREj8PfNxcDyaR3
yUEDtADT+GZ+THyq/qch7ur2upRGxW1jdjujfI+welob1JGJXC+fJbTIA9mA3UX3zf+43JMp8DQj
Z2CIAqvQuBJUH9g8c/PHihwXj0RC96lclwS+RRsnhIm6nkyXPaHvFb19WCYvjT2bfpFSzC3d20Om
TCH30bZNcNy2b+niJyPs0dwY/Bo9AdcAy7t8nCSxRv/ZaoP5ZiYZOh7fteYrutgVlod5lCEXgHMu
/orEsIf9FBiVS5wlBpriBZPOkDzaYoABSkQPzsGNaUGj/rk4FBebr11pdr+pJ77wtlFaob4q0jHy
n0k4jxmXW7ZIl2sTfMDFtmrEB8zXW/foxoLr0XXC7z9l1eA/L+aw5cSSQ1tlYFapvD2k+wzYbcgv
s2x6ooozXUgCi9J3pc0AzdTGFNP1CqIfZZDb+b1KXWVsTUW8Impz3cPyYldGycOy1L2MYdz2ZGYa
0df6rehb3vfFsGaGJTqXJjIUcfFl5YOAaW9ek2UL7gX2i02ftez54RSo3xECdNnO1ftO31s52OOV
YzaCml4n14pfsf4foK011ddW4/F45DRIrGqmh7QvA6yZ/+MkyvJwzPZT0irdy+Lf6Hgxxm1fDHkD
avbmPYlZoMytHUknegrq1oHLqUAPvVRGRS8bRHMYW69a3LMELKYcHYfpCI17jEhY9duZddwTyWxb
2mfaYtZBzclwt0jReUrJT0DiOxmrwS4JxfYNe0ue4joFLIjCzb8mPYi4OnP1H4EmQq9h5d30pZjl
acTwTqVubvJEhKcsGsszTeTJa7WAW0NK9MUvIUO3RLFBvGuT4R7lhMMY02yCA7OaYJO6tX81I/vH
hHIUvn/dorcYHpOuN76Swol6n8yjpykYJDpM8tcq0/JPYTAoFxE5jPVxXzIDqoMN1LHpSlEZbqvG
lg8kWBF6oIwjfFRRFNIDqGBfVDOq19Iv9npfyg0TJtyHxOmsW1cqMGsnqa7cIA3fKY6now2qcK3T
Htvko1Ff1HAKLQ4dpfGqdZHyFc5F72WK7XpKFeuIB0R4KfsKS1nV6qdRH4xdrPIqrzogLy/SGMeD
WVWfkDMQQ82um6/hBMUnEAzjqQDKse1Y3q81oPgdWTYZBMPM2Awi0LZEHgfaKlLke8/u4jXK6Dz4
lYhfDRShBwQWarDCPiA9fwS0JHWprCuVsWlTC9KtOKn7OwJzj4kaD5twSsMNZIt+jTrHVWbFmbJX
avodkzumOrFDurZGGWx8YxGmv1vDNjsKLZZbqpbmQbRaeHB1qhIlHZR10Wmfq6wI7pyw1Lakb0fA
o6tzIaJ7ooLLEyniw8aPRyhEdmRM9CimfKuMCAzXYWHRzMYoJTc1OntSqvVnBW2mB3cp2nI0CL5O
fZJ6olfTZ1kMPxQ/HeDoUdTFTv4FI5oyrnubrfeJsIZQ80bf/JzYXbA3yaqcPUSsNlznxliXQzat
6qa/n5BFrAJAQIj+c40U99hBJ0tg304Sv2VtABLFRNoPWcWyMzmpV+MU+KRmGuw+LZncbRGUOh7N
yeH4QbBraDKjlW0KcjxifZsaC7agjiaom8J6DxbBfsdtB4hJzdy9W4gfta4QChublufb1XjJBYmf
mjDEe5EY8TNcUgjcpIOemZTEn2Mh7ZLhhpafDF8LoIfJL1mLICXQC2eX451dAyN0qlXbSjIHbFZe
PJ8yY+RJl5c+rK+sbae2Hwq8+P06RJP7iNor8FAnc+WJBdqgPFED6gc3/6HKPvjeR8ZDnKj+9yy2
h3uz1OMVvrLhVXZBLjzd6t1NoZp9+VkqifbZn8iWJWBWWiuer/iTrXbuGdepdjJa8ejjZ9349HHX
ZQKlWIb2nbBpte41YCgZbCYigARGKi9DrGVuA8OId6OwioOTiuSql5AV0V5Or4RFmNh0XGVTd/b0
jKw9PVmp6/N2W/V+tAcDNbRIz6Xlw/sXpbu3STjzSfWazwFlTD9olacpv2m3bfUzC+zgrnUZWqhq
VR+zwHoxokq/16lI0gIck8FZYYPKs/dIHp681PbHdaWPT4As/DdkHwM3u0OnnKjNEwGDzb3PgAHO
/Bjch6Nyb1RJ7clU1oe4L+EbNa0KWh8/UyMCmBM52WxeqiXNrnOKaF2O3dOYpOGD3lo/nG4cWI86
92D65rjXx8Hd+zKJwhW7mM2gJB3eEzvfNoymz30UGZ5WDOoXi8g+Ik0kwelYSglFtbrgk66jTNbN
oiYRts+0l8qc1GtALtZz7sb1s8tO/ZjpQYpADo37NSQsbAWap/lWp3m+I+6CbgGvAWxEO9mVqgug
xUKY7ZiF7plRN34eErNf8UhapNCOpvNpTmLb+j7ztonlhCoriN/doJ0+TyXag5mGTJApAheeKAwP
r7mRc74xMpbCNrRXxSSKg4HkeOvkZf8kLedC6N940PEL3gNMau9whMe7dqJW5uHW70x8tquhC8sd
TcKRRNfa7s5xZLovSQTrEWat9oI1Pdwqsal/k/RdD8xRi++ykc7JrmoCEQXBY4RB5nM0ooyuDPcN
zxKjs6U2ab1UdBWDu7BrV+ShtV5gZF+yWsnO5KyNArqwK85irI1V0nHUwO0e77Swx3ztkq42DGV3
lYjegJyG7iUPwuCz0dYu5DuuiGRs+JYEEym+bjjteBvG9yTukg76cGJvkkrplRVvMsLjLLW/9QRl
41vK3/JR0QFm9Wq9tmrcYWRbMqPNpISXaJgu40jM9uSXZuoXMwio63xhbVKEe9NKC0QNhdqRjYI/
JSW83LTFjEMN5V2ip+1rNVbFQ5qik9zgLY2CXTkm7TYZAucJBp2zKUq5z/3C2PlUM58VzOdmoHeb
dMxsr3eG6QzZx/Vy1UQ/nrOws02WD+yOzd5o3XGN77E4J9SiKxLtQEaqSbZl00m3hZ5u3cwKPSNk
djyYE3V0q2KitJp4x3W6ChB/n1QsDu3KRzZzFWVE4sgkO/QsSmUTe5cNu0y2byZDrZ1EanhAUutu
cjfUMe4Dy03C8m1gidkp/TitI9OiQ2u1ZnNUs+EdOIJ1oaa4jj3rAmNy0jAt7VCGKuzByqZ0pvz0
cGg0+xbM+hdOMhgMxvjqU5x5SD+Ljc2ccOs2aJ/7wVHWlAD2WreC5q0q/PQKQJeAUM1KL0XXiCvP
ZU3l0w5y1Vr0qQbcTOxxWsT0p+ibnxiI8p1jjxOBMARnrRITH+aoq9/MIFY+W5l4sbTkXRZS30vI
dZiY0cc8yzTuZz9lF25IaMi/JInM9/iknQcjKaxPWD6ImDSTepszUFkF9sCJICz6Oxo3uBEHJ/qG
9NTcub4KsyxieEUcrJNuSRxGuNNa+ZWB5AADfoZD6hn7UyivQHEVVGGZdQIg2FxT0whPDoKPR7ft
1K1ly1RbJUPtPqF1qcd93HXRhSRz456flQB9aXTGn9abIN3Cy4HxU0xY5lG0fZ17lZLLCaPsQHk5
qOqhNjp1NwLb3MTSiB7VyKquJTqPzVhVbxHgsnVVYVVqwRd6ZeUq95o1Kg9NYdUrgWrhrga3doT2
WfGKsIzo2MOfWWymSwx1ddV0wZuKZwrpgxkhoSzeLRiOxKlzOoXAm/JEkwXecIxsKj/bal0nvcBk
0MvBK8TIS2LLti1jcIio+LpDFJfUnrEzPc2Zst9UqxZveabwBfKMYGHVjz7pALYyVJGYYGOVE0KO
FHgvift49csx2klMQ+8uuuxLb1bdeYpgT9JQy7c2hvp5CJ9VK3gbxuCBXVM24OmsdKU4Qb1D5cFy
FvkXSIbUfpyUnyvwh5dsoHfC7RCz/C3DppSYgOp9EpvTqD92jA2/i6rgObWju94cy/eBsG38QFb2
mmuhSbFN3ZBUPXziqAeKq/Ou2A5qARcRSO122skaw/I4TS07WJteTM5SL+SwMHIQer6mSre/Vjip
mb765rULY6JzRNR8QRCYvgkj1HxeB2I181BxYQwHIxHdfOBq0IGjlwyYOiJN7McRv8gVKerAUEA4
B6t3nHMtcS4VuobZOqunk+Y09aqMUnulMB08MYmrIRgbgHhj1TqNbu6uxyb/pgBpfLRyQwEfqkl/
DUZ1XLvM+chqmZzwWc2c9BgrQl0TbErE3GR3CGdLlLvYAdb9lLzWkR0i0GvKU8AixiinJLy+1Vru
od65z5nW4Q6PoHWhizLbo4pWd0MbFcTbNCjlPTT9+FOi2SjOCHPw6PWWziqVobEdYjne4SnrzkpY
GzsYA6V8mxJjWvtw8DeuHaebrKXaQ9nTHomOJ4ozkZlJImFXEWnfvIyR4uysyNbWfRt+L6ugfU6H
LP5CooO7blAVefB2SEhOrOhg95nY0GyXRKj7Jd01G22AYZegvqfUGjcTYu9jaCD22QRJmn8yk9Kl
kXTjNaCvY+/TIosOTdbx1D66ja1WX2WHrfQOPoybsV6L3Fwpg64TcRMQJk+H89bfM6Mk8ncEUbr5
dcG6KBjmsvs+mSplW2JizHAhOUq/xggUdJvQR0C96adYd/cJrDGkgWVKPn1rRITFSw5J6acFarD0
wKZ+8MUpwvJH8Z/EsbMlxmp+4ptwVJVPCACKZ1VrYuKyRC3y52owx241RABFNiRlOuVL1o/i3HQG
Z+rKRaP+WLsFLZWa5tnwTPeEfoAemUW1U+TkHiYSj4JdpLehdSeq0NWPfoKv52DHcfpd4yJt6oZe
JJx9goFPywh94UEEPCraTsNjll+XBmHkJHBYk7IihWX2INE6wp9FjwnVnd8eCz23il0fRkH+1A54
P+5EI/k0S09yYSrbwWBxwgjjQdzJpk3pbqKJzzGGkjLAgl5BQNgGN2QJ23f75k5O7Z+iMZvv5a0L
kzpNB3CSAWnJRUbJ87qAD4Zb/2i68dSG1KFfs3RIBjOkkhM1Dcpzx7Zq7K1s5DmQyjDqRyTwnXW3
QC9cmCLaXVppcJY8RrgzJ7yNCUu2ejJXnspJsWu0I+WwGXy4f+ZWgWaXP5v4MKYDXjDyfxs7onlb
3wBC7e0WLXe9RbHnt6sS3Vm2JcKHVtMSZYFMlu5cFCvjl5nsFV9n2PFwiihs8JEPeAVIcussmkUi
GpvqRxbSOCopoQdUDxSDYk+atRnOyHBCUVAf8dMWOkxBNJj5qo5ybhEv2Id/tFA/jjtAb5qcwxmV
6SZp5x9pbbVaFkLSNfyFjlYCdrFLMAtZdm5XAkdtkLSUUIOxP547g4bDhT29+RbZVTXtEViRr9zw
V5RHH+0ss21qZgV9ikvfkflCSsP5jrxDX9mDKXHCXU/6WLP9+5f4+B1cZDwKQ1GFPrBhIEb5feDQ
I/infToWcEP1Yrom2jDFh96tZz5/pX53A7qChGvgzttLOkq0fEuoOo9//xDGH5Nwl6GsrjOU1UDP
/TFjiEs1L9oa1JvgeF9f89DOgzPtG0LpSXFQmBlkptO9mwaNi4cuDmdBpILMS3yv8gqZ3vwgFKvQ
qhPzQYBbRJlwkyEtarQ0LeFXeFoYR6OnDWyO+1zBbIbClEmeVRTmm9+yHJGhKyiRMQuQGdMZmr2J
UgNte9aVoXbEPc7ZprCFnfCwO268bYxifMWlpyDiBp/Ksl7L+06lU3xoTQLX12IAtHVhvo0OxBxj
QIzL2/D3q6f+IcqYzVzzwAj2E5qBj89h6QAkttrJPVmVSwvZiFJy3AGm1slBHayIuC7pPjaq5ahr
DXfDp6olGNLLBwBA5y4zck7r2KOt1T8+1u9ieuwD2MF5LxzkQdZNy/D7o5WMpskjY/snXdg0qhsm
FIWHXpy0xhFxCsKqNJbtV42DdvCQM0oiHSwu9U+6HNhFjcCWjIxsP7HbC3cmM7Z4nhl8O5XZslv9
/cP+aYrjoxKQim4VbYBKx/n3D9tFQzcXwNWZsHgZv3CW72x0ul2O2yHo2ZLPi/3NvFmOF+zhTViJ
xo1Zr3VLtVsW3IV7/kvHdzPALnYrdWG/3oJHhK7G447Bi13DIQiT9EpUIsnlHbujv5dUc/1ad4Nq
ms8yfgUJhldyF5iuJryiUY+LrSKskPEfTD5deW50GONb5KshdUJfdOOPXqmSfjVDun7kuB7ketKc
6YW3qfbPOue4ao3IAM0UAr+2xwgQcLzGYBO1hzGZrHE3Da7CCR6bWegFitH3qzjv4axrwg4TpntZ
k24tAWTK090cLCRiisjrYl7ClRGEQrlodQxSdKUpVSPPZs9h11tQ+Yjuke1EtAD+JavTP0wrEdNw
BzHOMPIF48Fy8vt9bKIwhycktNNyo+JCWvExUMtS3hlOF1hrW1DheFi8uGsBB4viSFBn+j4xl8Fv
CbTc8ZSYcxq5Cmy3B2IJ4/RqRY1ZPjAxr58WAzuZZbxpdqIwPVjFbgMVD+tI+VWXoMSOizsr61BA
XfQmCki0JJlpAMRnKl8Wof6STWn1QT7dTdmATq1Geqo9tanlW6dMV7rxHzS721f/35k4/DxUHSyv
FsRJfOWm/kHcQSGF3zoJ7VOlC5HtCAnQd9PYOKjkUUjr6l6NukS9W+IJst5X7SsJ1F2wjolZUreL
J4NOb2mv2UhKknp15rkNR0VIWmdbuLi6Bp3DlMdrHBqA8gx6NWM3VFz73JmIfE9V/k3ewctbZ76K
RhpLfxecRwZXR0VVWlqUARnlXEwTprX393f8gygA2JLJMjkHaM1bHe6cD34mSfBeFlljd+AUjPE8
wl72NFhD2ZyourSBaEuZFCtUo9lBJX3ghxgM/O11C4XCcyCHkSHHGjELL82JHYnaiLmR7OV2miiW
1qPQRSH+sTB9UAzxdiJiwCZgwtwBBwCm9/cHOqgrFolMk8dlvgnmpLEe3CBg+1rmcQt5bal5XDVL
ykPFA/A45ob+RkERzfoxxmre/4UW+yfzg5xePh6DOwNoKHzfD++bZWqDy5msP0oMcufexat6X06V
DSxa9CONaq1LHWaM4ZijIye9W1KS1QH6dZeAS+2Jr1Zq+yVclbxf+NerLHbfXFP03YuhhYb1zHHK
GLYwsJQ7aqI8ovfQT82eoXainipEEcMDgz9QPUsQBZLAWp4pdF1yP/ocrClN7mqm9CzJFkZf+bpX
1X7qniSU8dcWLImyYUbIcA9RfKx4xHhV3Tec9FZ1tBzR5bAWcjjO2BAqXJy6vkI04ARb1AFB/uwX
ZST54WOWr6JQycfvbakMGkNJfxQOat0EqyjIeKEfcqemsiM+AX2bXZkY2BclXDPoVHaLdLrJfPy4
oAjjL05kj//fQpfc5N2WWVYTBk2zjuAlRkXlKdDVsrXFIzjuQmIc+Z6pLHIGLznhYnthmFG+SYIK
VXrH51KYucd0HtlIkqMzlKPYUh0g9CZYsHNPkW1PdNEXU46gzrJ3hch8rK5LhQqMqqVl03AaeyHR
oQ+usxCIPA3VEpHnkKlaMlhjLnbyIWrNzTMO+RsECL7BK4Qj1xOFBRSsa9TKOEcm1hUSMaPx/1F3
Xst1Y1m2/ZWOfEdebHh0dNYDgGPprUS+IEiRgvcb9uvvAKlbJTK7pa7HW5EVConmnANsbLPWnGO2
JIYq+X5Ija4FSV/j1yzsUmpkJmNeYURb4GDIrc23mc0p7sCDrmCme4tsoSldLsFC/OiVW6SF3CWL
pTOtR5LYeQMY/xU6ujLdozIpMWXPXYz7OFXS7Jh10tV37+YwDSMR2gTKQOTokbZ3N49iyYMf+nCz
X4iFbceJ0nvYQamqtKnMH5PF7JMbfBGF7pUFyT0Xk00OyK/nrU8gczZSABFM+Nmrz3udDD49Y+CF
cjbwLqivqESbnFddc2Vy2rhVVBNbE3l2Y7KnGJ8rD9IpgbuEYpwn7gnb3o01zpg005rQzwAUvuip
AVJJwfwTMTihQHZ1gPMlKy45D1aX4POc4fDu0aw1ViHfqUMzCNPSujJGxdx2jlYVu4qXu6Mdjzqp
dSq2t7/5yKtK7V9r1TrrsRs1CDQgAITJ7/NaZS56zQI/aEfnzbwwiKoojkjYiLxIqq5C7b248ki5
hMcGQg+Cuh9+kSJ17EOZN9VdC6J42rkOVbqTQlGkeQCOiJxxcebcDiZTl+1+JLkju8KQU2c3eU6F
sYzCJPqN1OZvokR4YGyuTTAZAi8tH+vjFN66GB8xrFg/uFyLCvb9i2G12hZ+Sd2D1IjM8gwDcxWd
pIAAnWPc2NN4Nqhub/sODMUVHZwv5qavzNua+LYy8twGyOXWpl2B3bCRynKfc+ikbPbmFVSVmvas
TcH2MYP5wdlnYeUd0cRVJ+S7MWo4hLXxOpFBRfhW57Nev0aOqtC4ftvh/lv3E5SKY7BAsCVj8eXA
/NnMTO5PayAHVOhf0Hy+repp0W+MTEU/T6OdrZTy5jZ/11++u4esRk9cQX0Xw/xGNiPftLBAw3EY
lBYrEZjJ3B/fWA9FC6BkO2WRMQTZQLWfqmKWtbcx8hTyEkP4Q79D4Xw8sa6bZltHoWcKRHbqutH8
eE/H2VoEjk+B1G3Nxs7ePDGFSirMGYoccss5TTfJkV4h+6S67XtCvcJcOIdatiMAzrdQk0Ujhuyc
uAuK3KVAs1mjbzGJ9Gxb+nF5hHTRw6mrVN9JG84omCIs5eT763vz98O3bkMEgdjFiVbAt/s8PLVR
7+0sFMdRIWD3sMisrnYN+7kFd0SVfZkc1h5qhdSOWSbmoqWDSa7nWVuPPeXJaiFqkgL+mrzF4tGf
FrgDVS/Wy6zfdrMSHQlgcpZNbToOaDJ6Ho/v2APKG6tj483dhA4J0EkHYoY4XZPADWe3sEb8YL2U
bztpd454iUUljurCQhJwi21Fr0hKnOuKxD6Js2RDcaijKYiu7VHJ4zl8YYq3l6/zOMruosuKSvnd
pvLjTMXkrNvrtpJlbsWf8YofBwKEbRyVCjTqrHWo9ZEEi+q2oNtO+oNVUb0y9Qnl2YQQiH8ZCGq9
i4CYimebMmz6/b0q+Os7qv/tPWl0rlAPQKdxjdWt8fE96ZHKJkUJu+N7DrjLzcTDlRkNsMA07tZG
zliHARFz3XxU6hnAN1r3mpbRgPAcIDjYWTTL8EtodBkYe/SpEPrJO7Pl/aGq+kSsbLZBJtt37IpA
jQB0LpHNrm/6GbZFy0mhLBZRbZcKd+TOpPOVo6dZReXvoVvzak2M3px+7/CStwvxf75N/xm9Vpfv
C0b3j//i79+gL1ALi+Wnv/7jtir477/Wn/nn93z8iX+cJd9aFo3v8pfftXutzp+K1+7zN334zbz6
j3cXPMmnD3/ZlDKR81X/2s7Xr12fy7d3wedYv/N/+8X/eH37Lbdz/frXH9+qnrRrfluUVOUfP750
ePnrj1XX/0+q4vrrf3xtff9//eFVshufyqfPP/H61Mm//tDcP5naqF8xxakuJw4G9Pi6fkW4f7LP
hxi0khE0XGF8hQAmGf/1hyLsP9dJcE2nVi0wTusE31WQfPmaZv3pwqTn6KVRMDUd0/3j/330D7fw
X7f0QwI25x6G7782Bya4Ate1WU0pD3DYh8TzcXiPoLXVFsWmZ7bLNASt3nbZM/4IqKFGLkaVwUwl
O7BDU6cET/qQ5XquiZX1EsFkkgRmo8wU/EWU5kh1qKydJYUCi9+NxijcMnu55iaGo96fwtLN3COG
ozVYdRo6eQfzGTo4XYboS4IEp9sTsiXDM3eM8id1XBr8sUMsXK9QBudJB7SUerHbX4aTYzzZKQq9
LOyyr4ldmVtrtJCQZHH2QFmTbFwzLJ5dd1zPN4kTOHaenisRmoxwYv2nXvm9JW5wbxCkt7WG0v6e
dCj7cVRD4MuT0qeGJ6HwTQVXYW7JgGvT+NKZhzDxZ24rfSRLAfLtkG1ODw6tBNpf41abakhluA+L
gE1TdIUQyTkp3MTcLdYyndtlhTpmSWXupX1nb0Q86OeCyXRgXzJZL5R2Hlx2i76NKNULx1ZcdpTL
0JWNYbWFQVduZpyz7MPXfCyWloJ2ME42wld6rBe1xZa5s8PkWZSYrEI7vzXrMj6U8RTdulFdw4to
nGiPxIkYqTlx7pJB5efaoks3phN+h8DwUACa9eeeTgq3tz9S6DR89r+sUrFrHhQLZEgR1dmdpY9b
ZSRUBG8CtQvOjFs0msQHWqW5rdjMnsg6KXbcNPzBetfdZbIRF3EozpIqu0t0kzzo2WndQJuSCFYA
fZkikoYGDGIoXtqBeVJp82WP92NKPKXL4zPIFSgKNGQh/mqtXSNvaTCrnJIuum6YjnAIMw8TISLP
ijLxgW6R4rmGRvfRGohS64QRCCPNNkSGwkbDF7VtYlzbPZrgI3Zo6aWok7Z6puFSTFxerzu3omlB
zhEnax79LrJrcej02Q4cbG8l2uDAytz51G2sc7OhAqPGZO6l+ayA2afdJXMtOgu1sb4tU7s4D5G8
vSwAPMBEdn1xgO037CZ9TjahETf3FjEb10vZ0ORwgUJ2XdEEBKWnu7KszECCGT9vLMEApCDXctku
E93pDl2hoYxWluZY4rLdtkVxumRFvS8jdIAGnlGVglSNo1mj099kWs1NKGySOzWr81Jz7jcESENJ
cePu1jAdcd2g1NilaYRtMpnvtATMICcpCwVqFc+rufNIH1ac4KHirKOJx1E30oNEZ4UazqV0Fxm5
6ROxnQVjXk8XTokhFR9UGrAfhpvuqrtlUYsLqZjldqAtcQZFIbzAJj2QJ2f2ZwsIXJhlZICAazF0
f4a7hChhSk6aJLa3wu6+ilZEG2yKBCxhVDhLRSR9wifvI0A00wk7vTzyRzeVznbirh8j+vMJe3zy
3tj13JZhQ1UVSbq9Dfto+so2PkQ8jm14brjboNPzRyIWYdun/Jhsy5ZhM0m/WiIeq0lkQaiaqEEJ
M0/ARAUllnmf02Tn0Bhs00PYWk1Anlf+ZbR6/diMwjhBlZD5osv0YyXCDa2/F23InhNR25cNWvVt
QSEV0TEmMFLoqu6eTvYy0zhmbnSxZBZ78paiqPRkpoz9M8TxeFifLVNWQVvZhNxSmIgN+t6m2LuD
ijoGigrwSAP0aWpYZyHoFjVICegGYZE04truXISXNVetzTbZYIvTxYyYajAKgt+KCu7a1dRFRFgL
shAh1IgqKId8q1f9GZK0fVep9V5r60OeZxfK0udeyFjbg7QQO1HoAXGf93U0HCmVUB9us1M1GdjF
2M+GUR9TI97WyOpTqWqgWee9msfnYJFCf6jyG6nLCXfV4ldQ1FXitfjqrhMkAqB4BLe6z+HqIx/6
ZiQ3CGaxo5sPDTRiCk9bQbsQwe6Zo6EDShefzMUNiG2vSp2TOu28wshPhkI/Cck9qtj9h/gDlrg5
zGlNKHB57rTwA9vU50C0KSIUz+FyMevzpkR6BImfuWLQfAUVDM7LyqunuvbVrjsqpglHU69XUHJ4
racTM4G2z1h5+jI8HalnKsZ8SaecFEHVuGU24zCmAA7wWLbIpEUbFfs2al7Tt3trvtKLUfdCGj4b
rYivGrK2NoNTXjS6fkpb54bq+rbN210L2SWgGqftTXBt53luxi8UipflmGSjuBItq2sMtiQAamAh
kolad4MA585G7rZH/cmMZ+u0jmhQSH9g5txynCq2yOzITM9qPKqRbW5M6X7XyqbYkbOs+kspSKqO
vtUW84dVjYs3xNSjhnnpD1BlnsMplWdhrBLU3bf6IWvi8MICRhc0SFXgXVTHyXFLf4plv9HgQ9Jm
No7MgfQKxwYFeN2NgdrWgahi2qPuBdyL2e8l+r+VAIJKNcIxjrJ4MzrrsyuHl3CpzkQyHWwn65+X
UueJcC8KfdH2Ib1XRLfVjamGN6YCppbdyhNd+Mjj4NXANrAyHweez4RJbFqzHVPlXExopnLbnv00
H+mP9keoICtFmukjn6IviLyiYOKM0s/dMQq7K+L8ThsEwYsy5Jj0dQJA0VB+geiQBGwZxr1ssvKs
KWf7aeTEdszdpkRiGKLhcd0JHXiT9x6qd/EQQyipLWZsjI5oxu3CZe8z1M73TtTaqVWAyKRCm32N
e1V5GO3ljGUjT2Bflq4XVq7xSlf/aJWqdpBNX26Y9Ua/NFHOI1R4DAfN2URqLzbmqOaIFO28RF/h
PBDGYZKwFN6Muat5acp8Z+kqov55GGqkHF0EJ7kqLi1AL6Bp5DbVWYWSevkSugWs8ja/yJbFqwdT
eZRLx6ynQz1u9dMBIcsx79rDMCoPIkm2joqAnxT6bTw1uY867spcCu28SPXTAlCTV2hC2Snpwkyh
Kd+7ejTOcKxdL2p23Zsc38daMH7rE/o6W6WvQHW72fdUZZFQFsUKQl1mHnEpu3SAQZINAynA7Es9
TCIWOzjperJR57suoZQJW3ZA1KuMnhT6gyOK7ybSy21DyQuuRn1i2Ug9x6L5YiG49aOBQ3Gb2qBc
w6LdWnWmJ8FgqA2fKW7rszqc8uOSTyKwl/FW09gvWYXxFDqkiiYU2g7ZoE6BPTQABMU1wMyLlH6d
34SNmE/b2O4uO2SY20zGYsMWOA8aZK3EmmTVS6Qtbe4LNZ7v6Om48FTaMHoyO5B+g5Pri0dHrKNg
io2kmiYJPIK9m4vCB+X5pN7DSwG26Ix6kC7acpiVgb/3Y7Moe5FBTgNKZmT7sDOVQPaVXW8S7unK
QRpm9ZhbzepkA/vuzTHANXqWlX5VYlF7NJSIF6TOexGmWXsmTaP2Gvqt55E1LZeyzhd9X5TNMvp1
bpVn3aw1j+o00pFgg3uglNSzGk3DoYlVBpqGCjQUinOqKLbptdrC2LaVTN8VTt1s2WXbx8lOv1KP
RrOtiUXskCyBfhWRQTBmw+4mzy0vkWCEJ1qp+M6SyyUWkCWn6Xkae4FAZJrKy0hKtQ5QaTjDvZgc
Jd3BkrCZtBVrPFIo6qadOqTVeTv380kvhEIjXxDHOiA/qUq726VTtYgXJLzdXnGTeDoTEtRHUFTO
dWgkxbh3E+TCgdFP7R26Lh4YE3f80+A28T3h68vgK/lkntZ2rIzAlgY57gq8T+0LGkALV2SmcPNn
HMb5ashJ9aPa02U7Q9VdlifM1RT9mMahZitJmUlSzCsOE7NjSEBgg6Sa46mzGspdSxSHutWo5ppe
hZLU/VJOkFqu87jllsRTOynXU5e29d5AjJMhDiq1pOdht6xmA1NCIeCyT2rtazbVKJVry0kUvzVD
2wz6uOweEX87nQcpFa8RguwoPtgsO9rlYCySyZVOaNlzcuJARrCdlfZI7IRT88BGseqHmWk+G2pY
3Daa0tJBpI043DRDEWrnnCxZpu3GysbTcu4barM2SgJiGtD/PJU0Y1CVhAhkr+BtFjWCV8WsDksL
Qmk/QDHz4KEl+IAGBIUnY8jeWgcWWrW6MNDPUxf19EhGQVsqnFrSKnmdyyE66FJkz0RFEqu1aMMV
MboUuInWuowL3DpVvyRb7o8C1AZaRrgqqDwFiX/gTEp8OdGVu00iBwpa7DMsDw48UxTZiwXsBmcM
TZa7MleIhRm2WiasQ6h39r7JUFCnXXXBsgGIqeT4WsTt1zSHiGLRC8BYy+jJ3J6SvGiu+ySRlW9U
Lk61ofhKd+Qp7Dpnb1jDfTnpiBoUG9uXUYlLLWzim1C1bqilTl5bF3dLH1ebIpRQn5qjW0Q4cvvx
ktJfMNa12Oq5ciKyNuTt6redJnza0kjyuvx+tOp6S6RrRpInRgnijq/mSn/AJ0clzgp9qnjwz6hw
apl8lZW1mar5Hrrc+TinX8J+Ngyv6bEoEdd1z61+kE18GVcIkBWlecopSsnsYJbyW6pW+8KaT2nl
mfStiKNOuQGT6xdyCYzY9gdrpGxfN4eUmC8vjZV7rVSvm07dkhdw0QPe8qCcHkN3fFUJwfXqyK3O
NaW7AWmLNEYtLiNjvEZ1eSYabfLXqjemvuFsCruT0NYuJSY0r1LldxcqltnQzQpJ1dH1mF3owPa9
mjaJorExboarpcq/zq7zyFF83OtZeKC4TgqFxXGIxxDI525dBMtkX4CdxQVkWYSFOSxlur7JSSdg
8h18RGmPuVxOYsitKC+HIFw6AzFfuls4YES58yxnroc5HzDmP8yYmcphTB7muJsIUE8O8xI+5E76
zaA7eUIM3SMFj8PcYv1ikgyKOVo2tJbuyYhQN70x7HrVflLCOA+UhbgwosXGLRI6w5t1wh9YBWnw
ndu1MUz+oC1P0mA4JmXK+x4Kf4SkeOgnzKKNChPNWogt6HjLGr9J68oH1GiQrzileo6Tv7SJsq1I
PsAlhxNZE+kJIvpTx1YClGkpDMHaKb0Cwpin6tejnZIRZ1516bBrTNhHyaBxvHe4yvg3bZcgD3a3
DhpyAjz9rDbsHaDvG9Bne8IBOb/AR061G7BE50RSnafZdD81Y3iHaGsDQjqwNULN3Yy29xCgtTvG
g3qoSCdJlnZvL9a+bZs8aDtsNoSiRmNX7lRtPCEKAnf7fHR6uebl3eUa9gYn35AEciihE2pO3VGf
yY9EfAZiMBLgzeIowXeDkjnonUIbG9FL3Sevk9EZuF0WOqOGPJKrvcGbd63PYbePZx5w1nkE+7Gx
aURmejz4fj63l86iOBeD1VxQNDlQn/madskLWcseHPQ6IJAjPE90oz/F7oqbs6ge2njWT1wSOveq
ZgdtzIwB/1wEJNqPSE4U95LuPf2PlGZXrXbWhnPU/TQJ3Td0nH/JOGWBHsoCTg02TEerT5KW5beV
+UwyQH5BMM+NBTnMSRUPgCvGpRCVNHLs0XWv+yimSAH1GquE6k+ioajhIvTTfRAKxpEM26OwI98c
so2BXHhPNQfvD55TzTBv5MK4pWbO2hYFjdKcLI1jbLH0FjtqHFeh3h+pZHHupiS5X5Apo3jeJOmw
N8sCWJ9qbzW0AWTVmM+LEX/tFPcISWtDcYkHJbFxaWUlIFTdb1X30AAw4Twkvciyj3a+ACxGcVTW
aBAxCjr53phU5Uxpz9uqOS3GJvNGfFcZJgnsPE6A59onI/4FVRQdHAdx9uSwm5BBCm/svo3qgGjm
L12lM2K7HXmMJxVnRrjbl8zXsDLaYCToy5bs4wtbV85AAl2HoUuOmrWZ5XVe24e2ce5UbQmGpbjW
uOBI1Q69xmmtZI8u2JJq2eo76YEgIFqxK931htA0OJsvZGs4jKgxa56ceNlEc3TbjhzFIUdYW1KE
eg++VI21ttkPlfZaFsp+Ect3p018WoGJl7ZWzjMdri9QYd2ZhtvEHs4iwVvvGnbQuXWNunXNVHM2
XWlSAFRl4yV28zI05XHMRhxe8RkSu60EDm2R8gIg5gF0oE/UJ5sV+GaRWlZ+r4yXTqRvSlOezCVh
O+w57NXTWRn304KyORPJl7TILgbR+kbfnZSNcY4+1T4zC+YOcwX0tZlFRngYbQDnPGBRu8hMpK6z
Nnm05wjKUrGztVIc2Ejc15WzVSu24n31QPHsQN7ILuxhL2VhpB/CcDxVsTb5wLXYXCocCadeu4MX
HcgCtRl2beFZ2XSWLr3tOWVy46iAPjPDDZJJ3XZjNxO2qIJU1M2jNEuxFVqk7/BsPeUC7585dF6P
L9VBB5VSRxXGgzGxoWxq0tRzg5p2mXAUnIe6PdaFwWWJyxhjefLccwuCxB3t3Wh1e/aDD1mHoVTE
mC7yJgzYktb+0LlXRZrflWHvjl9djlFsZRNjdhe5XfJ8BKuCt6QKrWDq7IabuQcjrOTqTdHFRS42
ioN7vVd8nOC67uNqKLMt6g2tDrQa4P12VER43cXOrG8T3JzViZGSdAozPTXuloLGGfeDlIiNMVri
lpZzXPhDEzcxR7iqfmjZq+dbQjIBDWeMjJfKDsdhm2XS/J4QinddLcN43ajgXilBKhPPObsn2+uw
JFG4JNSJcmatLN3Gitr6YSRIPAOCCzGbk5SDGQVcWna+pKNy3Yxm/dVcTHsE6Vo1ePTmeP7qht3A
ORs/RLLFjmgtfhozT4B1c5I7bQqxhHZhp9ee1EcbcfZULuE+axpuI0HSJSOiNsy2gee72N0hdSvw
0tx2fdr0IEyp3peOskPrUTxqqSGvRqddLgTN8xifIHve9wbpjy7XhwbOP/trn3tw/7sG20X9ii+i
fX2VZ0/1/wddNm1tTP3Pbba7MpGvL/9xI5/ka/dzr+3t596bbYpFb4zUCUabo6+p4Cp9sx/dNlv7
0+TBJ+WMgASDYNl/dtts8Sd6IOqcukYgMirG7r3TJpw/XaLRxIphslfljP3vNNreNDb/arOtrwhK
y4UFpqGV0yGNfmyz5cTOl2LMzFdEUWjENhreUYwhKgmDy/2q7c6eDGwlBDQ0czcbgdSwmhCQg8H9
OSpbA2s6KinOwW5MzZ6VSCmb/Qrg7M5ys6hReVZUD+tnMyMAinKjZSGl9iOb7IBXQPFzz9GPPc6T
45h1+E0vdFoWEVFaNaoVkXS8FaNGQHYRU2QYSzagZktri6Y1/QRhzw1vOYJyMp9ohU6UrgL0nJ/5
6Zb+GNw/dyM/MnQIC1w7/65pod7h9r3nIP/E0LEFHrjYip3XcCT0u9lLqrXox4yha1n6u0hSzlqA
KiffcxV5b/gb98Yn6f8aVmjTrV3FB5CuBG/m4z3CdeV0MP2Sl1SAz0l8CXOMpYbmrtKkW/BIQEnY
W8kVWQ3QANP35WgQfKf5wlisUT9Ki7Nx5lVVo7fi3DWdhq/9+hoxhH9q16Is13UdGiGR1Iic1mH5
8T1OMceQuNWVFwxdg6oF0WJHdrPlfCF1dC+ttKzHjHKnPPz6dT/dm/V1CQu3NQj3Grj7z69bA4+w
K0V3XiJI7h3JRWqdd19joA3sKMc06ZOLMoyllF4cVwjSfqOrWUUWPz0+vLxtoGFDgk4PisSg9bL8
NDRwooJSmGL9RbFzu8Gez/nJfHoXW1ZLYufnqPEqcaZntFNuMuwR9JBIDsi5KL++EB+NGNwAUIMG
3hBkWMhoSE/8+E6kBUJ9zsrwW+guIDB3pC4gTd3Q8yWdfEdLc+Ku/Pol//7hSRewQD0ijVERoazy
qZ8+fAzYMCf5u31haecp384CvVS2Ndux53CROKFhPQK6QvTjdcgNrMdKnQdK/XAH1Xr8zUD4pKFe
LwDuGJ4SHlRUOrrz6d1EYGapxUrlOU5amz3kJOP1gUB2H3fs7UY6eYZPEW7mJD0hOOBdYQaM+5uC
0jbsWEW05Y1bxEVLTwB4g3ZdDEnZPf/6mn2EUxr05ylRr2YsYTOH628gtp+uWT+GFOGbhepfKyGS
ULfGE2ZsKEHqpuJNrU6ee61lzfrQSAT7/PFmUfj1u/jbxRJQWA2q5RaMV91gavt465xG6+TcWdVz
mZsKc3jK7EV9luKqnM0TPUTP/AQeps2eitQsmVEp17TC3FOaVIbMa2Jm23Xmn1dUcZks+XBiTEjK
it9MK6uo5cMDhjhUt2CdozvhDlvWp/Vp0jkeuuWiP3ehZinFJpVdnfeXzSLBr/sj6ATenGIXA1+r
KKNVc+Bky6zcUEEKDx1NgBR+JZ3d+aSIiTsOvRL3BCWn3lSV/Noq3GgpfLTLE1OipqSzKI/qQqMp
97HIjk3zbz2m5iqsIdRJNcFiInx1Pk8YmRU3LKHKcM75HWKStxRs7x5rZNT9FULy3vgNJPHjtPD+
eiYOb3X9n2VZn54Km4KowFjWny9FazLkpyhuUk+tMsyzcHmSCAXRP7c//81a+fn14HgJx+HzORj9
yBD8NLB0HCVkVCYwGtKIoVxmTBBaQPSZzQECmScf+dcvKD7q4Jj6qdC+QW1RaaK8NT9NwTzqZTOU
Q/0Io80k3bLGE8IHDTl3kCcgFnu9zOH8vhzlvcHX+jcxPIjVNdRgGiUwZnxn+u9nSOPzsqixfVvV
VEIQ4MXM/OlyZFOG0j+u6se6ZVpqNnqXUXHToCTNJ3rXg1Dw3JAO5z0l0XkmLi5ux4ZqLdUe6zpq
oIjs24KTzX2r9J11Dvp83XFNxlDk7i7rzXW8V53u8kzOg40JvH7PuKCBOGY0qPN1F5AwnBnxFVgO
/hG4PFs7p6ApQ+y4CSAKIO2iEssQ1GaHW4Fj/PowwB9J2LHBy+PlXSdScM871ZTyK0huVXnnCXma
PCcSZXz2NHUWEhHSKVsx3BgIYyUh8lnYQh1AuVv48DSLaR8Z7FYeSqcMjftBHQRPre1EbNw4qVfs
+X49Nj4OxnVo6KQ4MyRBZKIvF5+Ghk5ZKyL0CeOXKDrIX5Om2lTIxgok+0Hvm5GZ99ev+Hl611bt
sybYCAn2bX97xa5VO0A0+vigL/06GMfeWNcTrYMl2aDowuNAfZYeMDptrZdddGavvOz2N9PmW6T8
z/sS3bYssq4J/qEOaXDs+Di/L/qAEcq1inucn4XUKUP1pvIKraBheie+oBSbFk9/cjl0ztqYq2Oz
iqg0SW2gWmrbYz54gOSakzx0rJtJb0kcwfwmMMMT36EmPkyjqTphEFFrpdMZkhxhhEx5zJ6xyjis
hpjt2oEmnFynUigX+sUauVjPnp61+jTsfn3hPy8UDqnqYPbXT82npVjxaaLLIFCVI/i5u6FH+e5u
zLbVOBUMcPdHDCLCMPZwZSaG7QTpnT8i+XZUUKx6HdJ6j9ghvIH5ug7pNbyjaPc0mvR1zYEfjjeu
yZHeJztq3xlPXUgTlgErZoccmtYWDY/Rrz/SG3T1p5uIEcShiL6KDbiDQqif1r4Gm91SYYi5c2Ss
82zJOlrfgFT0fn10355jDc4e7y2Mp/URZ65cp5S2Rkn0pMSCc5GYzPWfUCV12VP+bsQf8/U6NPNY
WedhM/FdSayvH3GOClKwMlo2+rZ22gFH2cwCzMf9zUf7tG3no2FUNDTBo6K+QWc/jk85ZcLGwTTf
6dGwzlSybRhaS74k1TdJ1QWUI+C6ZrmHWrZuOAoCHLkhVMjyCC5GYUGc3LoQRMc7tv0tl4OKPZKR
ow7lDsF1orgMMQOl1zq7vWFhE60emdYkWzxeMJGhyt84tAouRYEYwzqXkvan9E0iRHgkYlcjWdR/
vz7rVPg76O6n2clh/8V21dZMst8wxH/eCohxMazZapTbAY82s8P7eUGL0aBmPkf1OCp/Ny18Wo7W
lzTwFuG20fk/29CPl11NK/bk9WTfdr1ghMhZSgYUmymAEQb5L5W5CUelmlDQ5DomgH0+hCV7QCY9
rtLYTrm8tK3OCVPykrHaXnOs04Zr6lp8FzF2PPjYflmofty2CIkQlxJSRcmzwlO03g5QpOuNWPXx
/OHOwDKv1arAbbszszWrhfDm9eD/6yH3Tmr48DhZ6yLAJCFW09Hfjqjsr8HA4X+6jWNypCnN95le
07RSw/Tc0hajnTdN3FrUz3EuARXwaMIkzVHNe30yEf7FjXLSRoVinIVFbKOSABIafQOKqu5HOr/A
rhDS5i9GCuH4uqison0aqTKOFwCUcC0GTlq6JiJKNuQd3bbRdIbzFhkS8ShWoRbiVFdb4QZl2ZKP
k+Lnp/NJDHezoC4uhxbiUDQhHgFqSYYqAUg4DlIj3UJd6I0bK5ezEfnqBEuQhCJ3jNHzVXMYyQOM
N7a6PlFY47JQJ2Ao1ocpm8Pea7qaGvzg2pEemAV0jVuiE7UEYmYehQHgOJquMwf+avasSHZu4Cba
mAFgyqO9rekyaCr00CehC2phJ0YRE0iuYDZWN3VWFcbdbA5Rpty5lTpNt4C3dHmmdKRpX7Ni2P2L
SVu/vQPvE9Gjq6tKxN2VC/om24UJ5aLVUeAgBXEzEEP0K9qla5xngRSmfIm1uhqmgKEyN69uL6Fp
+BRyOwENPCwbE4VbpqKj2oUFHfJzVyDbyHaDVZNCH7/GTqlLrjKNJqc1zhYdtky6XUTb1eAALVVa
6qYsjZrGR++GSZyfluaUNdEmHSI5DqejGUbohgj2QcRwbZJsXB2s1IgjZ8tYsXS4ScOirnFWnZNg
Ho8Uw2pkEMMzSufDiI4hTnZI2lhtCMNFxTQHA/5S8yusESJGDgyOUSHNUmfbIs77ml0XIqFZdybr
Iiddjj/k+z8qSbIm9akuZRJaxxWmzeelb1xtOGLSryNtLybEK7Y/p6TW2rsfwammMazromoqCR8n
0k0WlacpnC2VHryJpBrG1FiPyEDTUEnHnBgXXdHqQ0aErjNcWKluJi79YXct8titJOr+3o7CUFlO
DCPvuFJ4vZiyz5i1m9g8IdintfNTkRB/kV+m8POdcDNCce0QzCYw0lufKWt9S/NAE0DbqJiJE2SW
ZAS3Dg1sFVnuVy3SSl6PtoLr3vWRQzG9pbDAldWcPmEF8YUVr7+E98+WxWsad93TGzEpeBwMYszo
1jaNx7dsQwKa/i9xZ9bcto7l8U/ELi7g9iqJkvd4iXPtvLDiOJcEV3ABt08/P8aZmVi3067Ry1R1
3VTbMkWCOMDBOf+Fgau7tOeYUvrrkg/uJYGRHo5ABsxo+Wk204ft6pGo3h417UGGceEMqKLPXtLF
fFuRIjf6UFlyfT2WQlHL/csCdMUHK4HiY78ztNHyKowqD1Lxo2k40KxaAJJMCwU/C2r8VmLLSruD
KQ+x5kufVVpWjJeRLvUh1Yuwpusg89dblrxptTwAfVl95Rx+1bzExrROMGS81jfvzgY/g3q0Ds0w
wFuUbLFBM3IPQ4Vmkb/99TwtzRXcEnuZ8jN3UrX3ABkoDum/opjM5UEEWYzFr9kDGCDkkn5mrA8X
9/PPwUBGl/f3K8cNaXWs/++nxrPz0zMKjcP1vo23j//3IL99jtILJCrfVoizby1ANMNLLj0l24Os
nJmH/uWMl9j4tZkPVDSSmtbO24uiSdMz1Shl6JYOuBWiQ4tkUwqu7lMITIVRQpui4CO2omjZggtx
4iGkcwwOAeug0rX5YeEnSFrT5FlHsFZEEOva2zOlgI/mZqvqCpzH2azpXxI0b6/2bXrgC1kwPp6Q
/EXk+sX68Kg/pczThNYxn09F6vHDuaYpnD7SKha6v+BJnXV43ybSoldIES14Z72KRV+Kv3Mwq2d2
dYDv+PO3ATWWEf8VEMhOLfwIajAH7PPFdv1JHZK1RGhGo9Q1MR3+PH+DWuX9ysGHeGfh78Jr6Fwy
Vh4e2SKma0dzYL0g8kv8I4Yk4J8CTD8fKYFe88/qqpSO6BwCuJb7KgmY7GnjWIlzlneoyvSXzttc
kVkX9j6ioD+HPETNnduZ0NDgIuwANV+eKZmzzw8W6CvzkcwNagOa7EYP49/skpgvd7O05sjUF4pi
cUEFhhoYrynV5z7S/IQzdhxr5QzvPA9hMcCI9jRfOGFX4DuLT4JZlqD5RVEOm7hD7uTcCi3N59O+
6fiHpNEtbspG89/5Z/HFNUccjjYNzZHiZsj7mKLA2KJOSGM0qQf4D/HEKSCewRr1uzFkKc/2QJts
VpigTQsdREXJFltGk1HFmIuiXQJn6dn0poz1JinqOs/PftXnIdmkbbbXacF59/sMCsNxzhS9P88E
OL+a4TR1sAqGdfGYx8sXJw3qsX9snDEdvTOkxNZHn8KkY4ho8y85T5QDEHHRE8dqzN32rViHz6Lu
w2BSAFyn+FtBOuhQeDI3+DCuz9tL1L2MTcsE5/ONpLZsbGSxUKiHnJID3aVkMePP5Cir5RPebK1n
2MHVHSXKtyIL9NiixWwECEFsnydxs3ANlBvWWmbMsZwybOMKqCiHGBiJ97UsOTtV276gMOFellTD
eNIeZjtdjSTHW6XfAd+a2fO6mZUm23PWWwdPS0A7ZWTrIKe5kRVVwp+3c8FTPo+kZ7FxAWO/beXN
L+fON98tCK+O19+B9yvnGD0zNM2hVY3KLYCe17g/iQ2KZYH3VSSOxZGczXA1AVsMgcDcHmH5ddso
8Zpg1Fq7tZh8byOZ9TWlfUeaEtveEbnE2L/LFz0aDy3JNFWFRTWh95X1luKeMSr0vQ+ZMNdniBWK
kc3+VzmukOSrZNZgZUb11QuBs1ovYio85Gi8Rs3xXth11xt/jxIF8ThiR3MKZPQKGgoGLALLb6nN
iDHvP5tJAzl2i3qxk04AmMhtmtdwkENjP3cxyozmoc01WHnEd5cu/7IIbYt6o9kdgAX3FqrlqNhC
y0PgiFmOQIe9hZI/G6CL/ZFW37T79SRv77LBKJjhcV18onmsn8tNUQzr+geJd11NyP7X4JVduX6i
+tkOAcy8/gydJoNPzMm8fhAwDSj4iJP72iySBcL19VlCthjfLP1sqSgjUNeoBFnJb35NWXJKViLY
jeuv3hoM63JqJNt2mlsHJ0O7NYNbxK9RvtmMZkU7QoBPC+3zsanWKE+MZS0HdhQz+UeQlvXnzWIy
v4VJQ+eGQvB659RK+dNfX+S2ITaIb1ombye2SmaLn69wHS3u8rcFK38rNDaBtVb3jaJZi5Bd67VC
7ABvoE6LsIuHpAKWsUhJblBozphK0k7WNC4VE9/hD8V6W/pnwBl1zj6yiV29BrkCvkZIotS0zkk/
RjILzWiIImUZpRlmsZgp/Oy4UFhfF7088NYUS3SWkV2mtoOd6weFr6MDPbUc1gdmsM3i5ln/qNOn
PU0ZGgD2AxbaHncNeHgiGkacxm4aQ6wR9Mtib5DNeu8fnO7etwnWr/fWThRkVtfi+48Otthl1sbY
+ZSq3pbGjBowd8E5gEj6z1911JEgmlaeK99FyYr/euux/rcOzhjkTRCTSv73HDFxfa63jYqF+OSH
NAFZkb10fakaCwvjoRat4JX9Whz/8728LyG4SOlRFbIotnvgC5jn9vt7iQcHHxtC7wHKLsuYhFPB
Eg3+lmr7UpM6fzTO//xCXOMoHOA+Bf2cZsb7L8zT1rTA3MX3uFSyUSQ5O/45QGiWuV+R/Z8f0FrL
dv97aF+fkNqt6cJFDlAPFMeFzAnL7wT4KoestxVjTJe1aD9jmuO6e1CMwbDHh3lp7/SIb+6u1NW6
njstS4PRLYKN6IM7ej/TuSOOUgFeOnj6uag1HfcZ59A0Rn92mvviLahG8jpifNJ5zLoug0HyClIB
exOXA4fNgdTCSNcbQfeu0QswJE72e9RkapetnKVl3rLUN3ycwmRs3cjZsQFOj28NQvW2zH7wEO+b
JpxNwDKg5mTTpCHBI2Tev8fK7NM4m1T43cyoP/4aL9sDAE9G4JTrOWEMhgoaayla24d7VlDC3hTk
GN0Wm87Jf8x+ahV9cF9vYIrfXjjFqQABMyAuP1vr6Hm9vzPTpBHgy7Q7tAs43g4u1rTiCbQpoPn8
3S3YzXuo42G120FCimFTeJveTXqcH9geANHgQJUrSg1XtuCwa96WMYLs9dnMZuTWSIfLHObENrbp
cTyjK12Sd7eZLaomKgu92D1octPryh32atR2rpzJqh3vNnxrIOUe2a/zKa5Kq5mugVMNIaAXPXgS
OriZAbY4I7P1JURrI1OE368d0Ue7kmmbv+1jpIQBq5P3M27ects35acRRjprBWeRdd8ZB6RDjLPa
Br58g00siwl7uqf9G6dDLIh85W0zVbQ3eW8gP60FVGjXl9YCNLINK7nzFBRzFC1/nbEb1ml8vN92
zp9bNq2ckfEF3bruGn4zOM05yWzu2ZH6KfpT5qSxw4VJeVxC3ZzKjgSeAnIBuM8hzwqdG2h6oQCs
6iH2xekTZBuFvfkt8Yd62zmoEKKSTJ2PI79PWRukfB/U8RayVDKaJVbH4H/s27AJFd5GSeMJt/ns
zuGw1J8pcK8tFJIO0/ZuVtkDVNWloryJFRpyJyLcp21jWZhZWGQ5f8+cdbrgAlvC0f5qufhfBTcC
iqa6w0E2g0SdVaAVOXrRL4U9i/QB3fCoqmfe7W6coDXNG4RmKS9tyQUsN9jOYgaLmYfdqh9KQ3mU
HN/CoKURhxRYdxCAOscXzyxz7GpjQYYHkNyvyvap4qgPvjV46/H8yvkaOtoJ/swlC0W2r9ICAhtp
28+NnUrrmpggML6ucm9To/iZflR+kXNGaEMwLQCmkRhDVQsOHFql28nOc3sl6QzhZ1aNGluWKjSK
fSndxMUaPhlRJpVAfGeJH40UuCZJ01nOy3Yazjg61/c+2izbCY3dG1/2BZhTMbSfYyb1mUjcutsQ
fekLtJziKTEljFttmtUmTlux53RFDcOuXMS9TLxUCMdqVN6VN0q180Wa8nZNo91jaiIiiC3605IV
vRmRBvZRgKsCcNfOK7+nSj/YllCXLRSuy3Lo8HvuqHkCJUnABWsoMOEY3PkqbejMK/kqEYTfFamC
AyaqVVghbC6CxS73c1zRdqyUCx02hy2zFVnl70cueR5wAHhpp1ofQC7EryhLF4d8soplM4eZu0/h
ezwozPsW5NdRPdgYTp08jtMSfCtWJe3Q0eXnMbBlZNq9eSHMEAI+Hs/OlaAutG/7rvqBiV58R7VK
gjjqnfAVqK0ggbaUdT/YWSr3aq6MyOrK/r4bBCdcloJdN0/6wunQJt245QiVBwvdNHiCdBDO57S8
9ffOFmiY11r15NWyTOfN4LjBj6B3/XJnxEZ7UYb0v3fC6rO7aXDANtMcvnS73mq2cZDW38ysUyjm
CfOy86x1hsbu2rRLhvFiIn+6NnGwOKfcakDSdVJ7F7D6vVrj6MDDXQILRy6Qgc+jasYfjWGgNiWt
5VvXZbVNC1sBAFyWjpmbFqueg1W3eqcwEZouPJ3AljItJW9my2chJodHAtUpnAuUgAp10U5Nu7eV
XuU8y2lDafGLO87fTR3HGIMQPkOnAdT6DaDXZCphT7qQfSLh99UNEpTt86yw/chM+qkJkOacpnsO
bDhxcQTXjvhGK7TeODas0pqT6cY2y/5usqr8DvAtdhR53yePTTo3T+2kShvdew1C38IdB90FE5MW
ur1xTuBNkG7EFIy3od2lWL0sQ/YNg+kFqqJZfqlqwPdKDdZdSNX6XNltsNXY3V4IWYlvHQIAVxkF
ZuQwqPDxpcDJY200HIF0coX+YC03BczHb61B9rkLSAiyjZt1zS0KIvmehd7ztqFc/LMeBvItSBvA
BFiaPtqArQ+DnqxDpgbvW+vEjyMHs0dUSrBKapSYN0C+kx8zA3JIe1/riLxjBqMbuvGmFQ0twjzp
N2Y6wHgLc4UqVIj5VAIT/zGs+vDFmZTzOWvj+mVYhuWHZoLvBr+2rwWd7IPJTrFrUM98IKExNu5Y
DVcGWi1f4QFUB6ew4tWXexE3GPSg2m1D6mWjlAEFCFRlz3w6AVvVVdkhd3X7CDrL4f7RhIM75Owz
z+meKQQ1t4jP4uo0F+FDuToNJCjbRhPCX+u5q5Q3mAn0F60W423Vxe3nFuvQ704+sDjYzTzcCLTZ
EGZwxk+W0+vLqUW9GW4J9KAakvIhhhS74zwGRpJzNnLyBuq5Mcvb3WLjRxAAnYHJH/Sf2fCTM4LN
v14soweF5EmMG2P3So4FnJUed8tdsMyVw3xvK0wBjPo2p+Z7m0y1arZAEXD9GrPmWfVaJJzmluWq
DYW+BGoERdgo68+Js4Qla3Y5RY6fB2cWTabtoBbxKRiA76e6NV6N2AZFdjW7YsEJC+k3suedr6mh
Ble56wx+H5l1mxf9pggVPH8sBm451qM/LObqS9G33/gbFB16aX3pSjKYDFucmynMAFC6ypIXYa3s
r9qI9bgt0tG8BluiH6U9DM0htQtHbMPU8i9FXLfBPjTLKrwoU2iUNA4FvHsarLsgXEoMYpY+HDYl
Jvc3NZRD63I2Gp+x9syxb6+gl9FZsKbWGs8r0ZSf8G0z7vwqlGrrTS3cwBTHaMza5VBG9Bjn1eYu
h71utJULpjGGmnvwh65b7ueganV6WFMPE7LLVKNpxqjVYwJljkPgSlX2yVy2bqnj4Zrjedbhu2cl
n0d/qedtbRbeFYC72NqNFiniZc/Jr//iSo4bLetIq3oX6pmJFVcSnw09NB1EUbE7/rzAmbJhGE0N
Qn4XNoudeR4IStB4hcxQ1tOhc/VDaCS4p452gufepjUQ4ciRawinB+kA09gggVrc1bNlLFAqOMZs
Tb+xTZRWs6na2i2F42u/YDndAXFbdjWllIvM7uXWs/z8ojdmKLOfUHfxwsVh+Cv0gXYUBkrYplCf
kNX+1PciC/rd7GUe1jCV7mriATIQKjPWbJeIjeoivcKtJ/M2ZUVdcbugiIuTYjnTafB1lp9VUrg1
XDR3vEZAwvF22SQnhPlXApIXmCnkCMwA4VAnraL/pV1/3tgj7Vavt/sbw10NZcoMcfuNL3IkFzDt
8r5YymhfB2iYO6dVs32o69hyomRIbW1vSeFSCBU0g8E+oT6XevezIWqfxEwHsyy2rKQ9H6hNLFLk
dxahJvCiVBVQJZPGmhCVKH3LTyNlT7XrXlvG4OlHuodlfJbB5vqWDMPXBceTxyRVX9HhwyCLY0L5
MAImiGKU3g4mmwecMO219Fv85bKY7eKmdaTeY7MRblWjFrXxAVqqTVm65UOLU8Subb0Z8QMpWF+H
vvzeJ/Gy9+uCvlEyYQ+Ts69srakbm93CZiNuoYE4Dz6IlXYnB4oLzAcmDFg9Ob5atcrvMKPo4Db5
fnIFuaZ+0E3XJ5GekgGWZ4Wt2sYop/C8rNH7RhIDAdUmdgHfmVYU9ml9mccurK58Epe2oktWJ9CK
cvSF651txyt92deHZbJtNE18NuGdGQ5NFynLq28ArI39uWpHnHix7ZnQ6kkyxLe6lR1slTEoUBB4
+rzzeLhopqr6gFknrEAarc0ho6GzawlKnFfmvL1hl2fzl15e7GRGfsEtxPfsOnKvfTwIdKXSL5lM
rK+UeibEHq3wUJthufeVn90amYl4OoZVT2ZVPhYZ0KOEg9vet+PsuR5tnA5dp66fHdTPL7TtxNMm
xpok2KKVLy5ilE63eWJSUpUTylbCdj5lHEsuhtGS3/Fk87/Cu7KecssZrwZahTtXNfW5Q43yC9Ve
O1/XtNWVIjObay+OHfJWFsd1EorvIkfNm7S9XHftye5e6iEwZFR4ks4b1cvaO0f9S9bbrpUTVjXF
UlOd8sfM2jqYOVb4oMjMvS5UZ7+kaYpehF1wD+gH+Gmwzbku1nIecyKdlXteeho2JUf4ocBkie37
olR1/5fi1JZCRnUc8ysb7wi/CFPz4QxZSW+HSZJxJhvXflwb1XsLTVS9kbOhPrnulL3oIVBsD5w8
97WOgd/Usetc0StqL9UMimEDi9Bur6ZOqxecdCdUgahrDRs5FNP3vp+JFYKSc5pWlM1eB9okw4YW
0BBV2eBcUBXFemyU00IyD07xhwCzGO9LP+0v8XFuOcuSjvS7Am9NNzKaEtSuuQzuF1TZimdfwf/N
O6fDzMhozBs9+tYD7ZwgBIZCDrfx+jEtDiNJFa70ZjViL5qmq4URvMcNsAGjvnEQ4zS2Ol6hX3Np
uipq1QBHAAgEkwgLtDLNRD7sEzACTVjmmEOTpLXReowdcPdspE1O7SC881R1uso/2bU1djtOFTEy
BUzeelHb1tJJMR8M084q9CvRXAkgDTbS+YaDkm9U28EIpize06HJJ/M6TxFJx8PUIDLVRi9p2eEk
xobrziiEsG8VGw0eW8zQKOe4zC/nIKaks+30FFrqthggHTn4pyQaOn6rVSOfEhQg62Q3EirU7eHT
OKsgx9Tg+LlPyNWqc51qo/y7a7ppQAEPwE1Zod5CcwduPqr/w0GBzOmrXTsLw8xuM61y3oMwwOfo
DOgsRWeseloe/0dphD7WkKrLKgyckOV0n9zWtdOHt+qgodYKNxaday3OtuJJXa7agxSiaVCvhXfi
cPFfExGbk3cAyIvM7XljYdT+rNWYIqhQBdjGGZxs42z02CJYjvsvOqWgEFz1JJTTjZmF5iy2Oul0
kx/Q6LJ5W2x5WZ29OIGuhhLF917P1SXWrKsbHyqLtt1tQVk4Zfzg9K7CHcgDGSlXUYtV4Bzgi+zJ
cTg7JM1eqQB9c3Bh9S4H9nJtgx4idVchK+YcSpKoQBxk75fzjFYPasZOI7dgeFAxF1FSod9dRGoE
4oHSalvVwdVC6hdEsYEHAG2XIQ4RB7ZEE4oI5zlHHGg0lV9UoItHAzhHv7Fr6GNI6xE7EfCG8tWs
8KOiLYBDVY7lXBemu6EFGDFtFruh27V4CHNm4OQvQpkMt2DEhzMKj/KqxngLU2FPo0w2z2WknBJ0
0IDymaOM4iFDJgkVblI4f+NUasaTuBrz6tCualj9FCgMOsHs5q8KJ8icpVXAb/bYR/Wud5b5vpPG
OJEgGEVEBsoJMc6U6x6Q/OjLXVwG0ws2ztOMimsyovQV5DJ3d6Osqu8tivjtBq49R4MK3QlOI21m
pRHpRNthlOHmw2tiTGvFhYzarlAeS5M9TKshNvaltgLQIHaDelNsCnyqBNJsZ1ZX+8/FUAgKlj4W
rvWWgqJ0OaH6c3dTBh5KL7bp6v6JXjt9ekCTwLq2gAjwha20hUuBoLh1k3DyLjcCU9/peqLDgwWp
g1EkUrjFhZEgttWB9IUeAZhLIdQGu1N3u6ByQ3ogRp8eYB7wYlCfNzYOYK6zRhVNhnBUKF4WOuTM
jTi80wZCEzpd1N6z1HQ787J3Iowhf2c0838YoGUoHqLvfWWwDHdfOVyO6Z2fle2adTm2PCOD8S5a
pDnlC0ukMx+cQeBUPzrxNbi85DVpLUY+GJcJfFSMLBrSSHLCrM0cH4PJ1bdjW6Q8AkQ02pF+icUV
cxp0fO6G9xblQ38XoitxblG0kDv4rvKv0REwAd28E2eVyDLwcK370MRJve8RwXjy2g4NAB/gW4pg
IpDwbpkR/nPnGws6l9zZuhugZRUViOxQDuFwnqwSimCTF/CHSTwipjaGxdqL5zS8VZU/23taEjT2
TISeul0yYCNPjQaAPXJ4ygfP5iQdojtJNXfXjlZIe9rWEOxMN1HYaoMo+DxOfg/Mta94StrP/lfR
pgHCMCTgnxpjzXi7QMDlJqeGYO/lcQj+IUfgD4fEIAPqQ7nkdimpACBOppSHRB2Irp1jljJamom/
SVzwW+AU8JofHPX32KVVZMeoY4y9Oz/7rBbD5dRXKImhZRTcd26LQS+igy4aTIBILpzSrq+dIrYv
g7TIfXAp8Vxu8OsML3G5tl/mQuYXk6G6W8Bh2RbQkf0NXguyWlWHg+hWusjnbP1RyHmnkTvBKaAN
8DbGbiYoWH9bp7jMLHt29703ul/Q3lDTDZWrHItS1LTmTaFK61mGtNg3JZ3/mxpIgxn5OBNyKAht
YPQNOoMoBaCC/Dl3J8x62TfJ6sjPd6mDUMA6bt6n0UFbn7pLHd+gduc8NbT1k82gi2enK+untkcw
NJUVtUcgfCBzkoEpX7TPiTGaCbnVZGyRXbauWw1Bp6Pugm67Ns7bjKDetTL3P/W6ry96FzlWTuT5
FXUB/8yIzeALFWPpMw0S70XZixNNWA3eD+1sn+dd3dvbbAjGNVvDA8QNK0o8fodkTYc1pbdbQoPE
qZQhPocuCjr38F3lrqW4tWuZ6mLbOK6OSF+sy2rGjKfMRuspjecJSjeEfNXhAJ5g0BZhmBH/DY7V
3AlX9I8B6f7BErH1UgN5fkKRc3bx8GXgwJg/QfIIrie6ygc14OA6BfobiNj+VmlzRretr02LOFhu
sepC86G1RHlgP2grjhmdg4wsaAj++mps7PavjGIHCkAcVJpaVgsKFRZ2v0EhHrLUQZlU1AyjUvjF
olgz4lTkfJ811f82yhX1oPaFDQoJ1x1NV2gzT5xo61Ldt6KrhfsJL5eGVb5DWxgwTIvfKnVqVvUM
UVCQ9MpBqH4GuzEfRky4aCw4tTn16bmpU6Qjz0EOz3gKyGl0v7uVqPOzrA5KvO5j0Zq9gX6pK0bc
koYc+IRfljTksxDLUXMH0staSBsDc5ZbVBZaczrX2IWD+PLsyd1jHT0GX72q6llUkPovMDEafTc1
3R15Ho3xnTF7iIc3jQDUA/6VNB4YzwybmaABNy1csIepqn+YKAf73Y4uKMiwCLW3OUcebJFJDjxF
JfGKWmYONrRBkixZzOZucJA+QSLbmby2/VIHYzxkOzp/Aec+OCpywvEuqzuU4boR2XwrMpWjO7wa
82WwUCbNEoVp2VgLUrLNolD8G85iiI5ZuKVivT6J8BIzLA5pgsBf85c2ksV2NzIO0PDeAL72kRc1
+o4D82U2d3GBay4eYv6w/8/tuffdX7qGPg1YWKYhHWfgvStb/ffWt3RnOCeJ9F/zWq2klZLXxOsv
87DghRs1bakPuq3vm63rN3qWSbNyZdnCKPupEv1bs53iXNCbAOF/lG/fOLzBJRy3aum54lwkNOgm
ROwMsPyYv44fWeetwIHf2pE8qwlRgdY6zH0BVeHokUk/J4kJaX7mVwbGc1vmpO98RTg0/bC3/s+v
ghnIuHocPdcHP8IwoDJWzjrxkrM3jNHgAnumQWw369Hy54v8P+k1/Enq/J2GOqrq/O9Yp+HdR/6o
+7Deze9qEb/ubpUq///TTAdf8D90xn+Ipt9+y2XXfzuSWedP3oQcfP9fdP3XKQkGJKBBTVf9TcfB
M/9FRdk2wWGEKDPYKzvpl2q64/+Lo50HVAKsHcYuIa+VLvQqmm47/4JAbuOhh3MGv+dX/wfN9PfT
h/MTvhueRz3rfVBa2ZLm3oJST01rHeRjyjl7KT6I/D9d/AgngFqDnvKYiwNd+wIJ/tEW7eG3If43
jNE/XfoIR4OIgcizsHQjAfd1w6kYUexs+cgr7k9XX3/+28KB04Uca43yG42XT0qElw5K6h8sTn+6
tvP+2jNOaAGOZl6kB+NriTYua/NHtNY/Xdt+f+10zLqcvpAb1bZ4KCZY2FiPnTbgKybktyFJhNGI
ZSq9yOeYvM1HHH9Gin0nDsoR/84ZOmMUNjMFSaUCgY/6vJxRoDzp1v/hdaEoJg9UpCK/LZHQ1u7f
Dfn9Rwwhnv9/l/r/CaBjmh1q/KPOC4Y86QQAfGgwqCMbpw26eRSdvt3qhvRbRKGujbsBbtu5KCnq
nDbqq7LM7++0S1JvCCaNGHKpn+Nh3HjKeTxtzI/iEwXltisp40eUNihq9giPieYD0YY/zPJjHlrR
FlWx2ICWFZRGyhYkcW3b/zjtxo/CM870hPslVLbEql4BQ17Jsrk97dJH0cksgfO7rlnJ3EQY3uzG
Lv7AdGgd1n83C4+icxHK62wzc6PM6emNovD4KZFJe8nye33azR9FaIokKXUf6UYA7VaIz2Uyvp5y
Zfaz97MQ6ly4jGbqRtZIEcIdvqHaeNIugVzF+0sPQ4rpapG4UYjv0nmJIfsltZkPzNf+/TREZ+f9
xT0cAGMke6ZocMSVt5QoY/bRaUNyFJjLOLpmvca9QF0wte2L3BzPTrv0UWBasabKibh81BhecJH4
Rvc3RZHs8bSrr2P12y4hOPOaCvgsRYv5L7LrG8/9iCT/p+E+CkzbK/UcmxgaUB9/XUYMHFzDej7t
to8iM81nGHoabvAYTJhLDQoHD0d8pN7xpzs/Cs4qUHS3hm6KCte7jUOXQnPz+bQbP4pKo+oXynVg
oyCbP46ueOVUl+1Ouvax33FBnzXRUqMR27iX2F/Abhk+8L37w4gcHwVLisxGIcc5Qq8QS4A+u4FU
93rabR+F5eyAFIRXKqIKL6hNMAwH19HfTrv2UVzaJgIsnpwm1hPRbYG6/G2Uy4ljchSYHWh32nDD
HNHu/IEU7JfE+XraXa9v4begLMVkLWHGaLdWeaNrfWMm9AJPu/ZRVFqZI1SYt1PU5H15WUlPf9Z2
nZy2fh9b6HlIItq5UlM0OsH3whUPCJd8sGP+aQoeBWVb07XKR3odtofRkZlaFyh9BSclheAX3o/4
sFhQjgbklcHAHKj43HfVtDtpwP2j3RIFZzChoZojGLV3ToDBRJyeNrv9o92yAFDUtEnDhubreSNd
eZXqNDnxvo/CMkvaGGdaWPJw+J4qr7hEF++03fJYCgHSIcrS6yzJ0ZrahQMHWVooH/m//2Gi+Edx
GWNu2sXMxChIBhuJHeCeWTacFpr++qW/haZT2SWMECbKQFUVzupTkp2YQ/hHkUmpdxB4uc5RLswh
arG+ASyQn5TKesfCeVnuVpCSerY01T/hnoaBsml+ID71pwE/isyiWUAG+ywpdQt4rfKd3SLzEzc1
/ygym9o3rUaxqXmzuu+T9Enn3mnT0DuKzAx4JqC/CuQdyey90cnhr6xoT1uujokNeOTkIujLOUrj
6rM7efcLINKTVhTvKDKnrPY7f0UMyiYvqWIHP4R72qv0jvZLUU2IcXTFRAPIAWIsNlbhfD7tro/C
MnVYdTWgpAjxM3cD9hYr1+XEax9FZZK7yrAkI1IHckHd3toWRV3uT7vxo7gkE6SNGebkPq3/N0Id
1qboh+rEix8lsmM/+HlCyyBybKTooWzT3ZvvTrvxo7hM7SYdG/hqUWr1SFLiuNPJ0/LvY525UAPk
T4OMKbgYP6Yx/C7M5bTAwVny3QqLL8Na5+/ANPiDucMVwYFQJe9PGhL3aMek/aJW8Qr2hmq+zwGk
YnKbf8AY/MMy6B6FZVugVi3BDUQCsMseXZDx3C7Hj8xp/3T1o8j0zR7yPJpqEZ4GiOCOGoMWo5Kn
bQ/uUXD6OZ4bCuGrCMSA+VxYffgNQfKPRDv/dO9H4Zl5k1UGnTtBUnQfTS+jB3xa+LhHsdk7ls6A
mFNVNvq9HCVdbQcR4tMmy1Fsdm3RmO3CoNhK3FWz3EFM+uDssL61f5Z/YOS9n+SGncEhM5s5MrWM
1GBGJpSika4l/lS70+7+aOMEiJR3WDssKzhub7nJHmrpaRuQOApRD/KNTgzuPrFVhfGKfgQcctoO
dNyBSyYbe0sw2hEAdwOjhmXa4Oj146QxEUchmpvt7OV1u0S103/J2vFrow6nXfkoPPGGSG3AYKzj
Y/Fa9P4PzrLZafNQHAVnivhCm004pptYbNR2fGumL6fd9VFgzktG43hBN1hn/S2wvr/SJTlxjhxF
ZmG2sqkW1qsuweIMA0x3N7cn1sTEUWQ6i1PM2Uhk4pf5kFTqwew/Yrj/Ya0SR5Hpp00w+AiZR5Uq
z0TlPXRCnbZYHWsWilJ5ASuKHTXA5SI/9sbIPvW+naOYHHrDiN2BmGwa+8KMzc8orZ22kjhHm2a6
9GiLQCKK3GX4i6T5wgPBcdIEdI4Csi5MQF+m4kWW/kOWeN+WGq+U0659FJKepM7mS2+K2tWwV3hg
DmUqHk+7+FFMJgvo4dxUduSq6XIKzLsl1CcV7oGivN8bZtkC0xPMwNJRn42my6NEY1l72n0fhWVW
J41Qkz0D3ZfXgYVIVdLfn3bpo6D0+gCh75JLW5X9JMX0EIjyI9nzP0Tl2or//dgt01DktkvoTLYs
tx71Rz/Qf51230cb5WB26HbPM4cHOX+HdvMcIOBxWujYR1GJuILssOGYo3DOP9UJIkUzB5+T7vsf
Xg6mJSo7rm12ygKH2OFMOekHK9Uafv8mPcF04t1we0FeLcpbSE+ywkFPKt5WrXXmJ1j9EPrAZk4M
I/soRm1EfYyuptLpO8XzaOtd0cevpw3PUYTGvZ2beAHyDBy8vQmbGC94Ou3S6yz9rQjkm900YzRI
/pP29//F2Znt5m1DW/iJBJCiBupW+gfPjh3HaXojNGmjgZRISaSmpz/r78EBYiapcYgCvQgSWaa4
yc3Ntdcn0LMFCp/no534rBJ0ZmQc1cKK2EfY6hxkP3g+2onPFhJR9PLjrXWj0ccC462CKb+y2L/e
tj+MyGggqaxFuwOJpVcgNbf1Go5L2zvZ8mVcfzUdnQiVUwXGaDpiRQw286Vdx+m+K5v/n/br/wQB
yb9Wwz+8+7pxuPdXOHD2Cf1WmRaQLXTWes0U6mydURcv2lwyZd11TxY4bcg6M791y1UCrZDRrUmG
60zUOetcCgjZYRCX+724E5jwoEJzPBbEYzqn96Gei4oxv/2NOoHJZFgCUIIxWWR5t6H/Br4Gwm9N
pE5kLjLZF5vVSGjlx54Pf3Um++I3IE5gYr+fypSBZziStEKHcV99KROzvzMml2H9xQz/lwnzwxwM
o6Un4HbjcgPME4KWuVicqlqujz1ap3Wx1bP52+f3iN3L+xZmNtMMo78jsDDo9eKfqeZnv0c7k73W
MOEMJjDfYOL1VzAGDzB79Kut/EsF+GF8NlgyQkuPG1mgii9tKeqb3Rq/dfFfT6Ifnm0IXKaHBaXx
kJhzS/kpZO9V9y5T+hef1RUy9XVM6K6w/XMYJ1zHcVPMYKGmSVD6rYyumMmClCubrUWVWYmPdRh8
2jfuNVGSn6RMKZwyorrHvVVv4+uIgRUXNNXqNVcglny7hVpSRpWWKI/Levona2K4UO695/09cVYY
+IBPQYneRmz9GmiIvf9UkfadSL2sJL/6pM4KM7WcbcAsYCY22dMixzNsNT1vroizxgD+Cl+aBCtj
FgQg39bJtyXpmsInOhPibP9hG8IGLsaLw02khrd0ewIqyE/HmBAnPzfWKlptqL3DIwJdXdADDVMX
+e1FxNn+6yAzcy0wV9CxPxdT12EFYIHXRISd3duJOE3UqDlB9C9ku6p6NLqM8wefEf/JPW0h7bDB
xwSLOoEPOOwCZtG++j3ameGJnMOmmZFv7Wg6Q+c8aw97WHtV4P+VMP+Y3hrB4JWBe+vjWIrH1EwP
IG57rVfo3no72pWsY4meDagPkvYrRbZCSfzkNyTO/IacjjfZgLfWdXle8TElD679Hu3MbirQ+qNS
9MHQDZLozcKLNPAcEGduJ8kMonxPMbej/VRO4gFNiCevt3blQKpEBy/8kPZjGsDUB+WQ2zmVfq/t
6oGCUUEZiQYRFJfnolvLj1OtPvq9thOQAJhRGE8iiyihnr2C2WV9zWFM4vdwZ9u52JsaeGFjEYyD
s96yqyGojn6PdkISQPAVtsVYApdo1Q+WwYSqmZvFaw1EA8HbwKl31tIIUtej3dAoDYtVdEv3yi/g
uROVOEYEQ51yJPsDvSdjfwunF89RcaJyrXHnO4wMGRADgB0q+u8pzKj8RtwJSw675dYMmIR6iR9M
M93C+vCdR4eX+Pt5m//J9pERXidGo3gYJ+C15pmVsJuA53t2g66l6eMcSXKf7it/Cij8HDe53FNu
9891BG43yfrwM3wc7XaaVxbZ8zr3+n4Jl+mRkSTAeceQ8hoV8vppW0igvOSt8MF9O0UU4B4reHQY
6pR9jsLyNtb9lddIu4IddF6j021R87Gl8jUczXUpjF97RezKdbZa91qybj7u2Vc9JE9m9zsMxq5W
Z6G45IVhjD5e7KAaEMhD3noOiBMxEm2wFsaS+pj24k4PDGXgxG9rd5U6ASiECRzIcTwOku4ANBE8
HtPFb3FNnZCpU5AV1LTrY5nCDCgqYTmBzhm/LpzY1eo09VIZYTAqA+m6015Whwvb551E7bJE/yIi
XbVOKEtCS/QFHlfIuJ8zNX/mZoO/QXrq5Jh53T7GrmpnSssBdqJaH/fFNDDXL00GW+h9jP2WQ1cM
mKWL0HuNS9lkKe9kPN9UGX3n0Zd95hfj44oBIfXQg4GVyJEHUwuAHFKWHAAVeLmE8J5/54f8+vQT
u9KjEhYY/RQOGp0cBhCTpUsA39j8JIexqz5ScCSLAFDXR5iswB8vNWclmxevJSy5DNsPp/xt32IK
0KbGjXtwhrfoCWjfP/0e7ezNQIfTZoWxDFYwCfOo6SYYtFfdA3n827eGlUNDB+hUjq2cYvi1wz0O
7eLQ1vq9ubM7l2McKLx4BLVhGh0WlLOLLgiZXwKaOIvN0FSJ6RIIu8G1+By2a16P1O9OPHYFSLvY
ezmhvHrcyXgHFD3PdxL5fU9XgbRVOkYjskC7krDtca6bqZBr7Plwp0gWEaCBDQztjnWcwMei2e/H
WPmdU1wFUpWiozzlGBR4B3yb5v46bbjfxuFiN0GxGuBsuKMVKgjgMbFMS75McKrwmoc/yY86Jsdm
wtPhunQMtvamYcs728ZvVqzYCU7VlHva2i1GZyj/XCcw4l39umVBPngbnBQGbStMEeFBl9kJHo7Z
P2WKTMNvSJzQvBhwUj7ivYmtrlOT3sP9yS8uXfHRCEsDgMXRu8nGMDgObVfUaccPfu/tHGgjORjb
zbBKmWAje0Wa8OMSbdJvUFzhkdjDFdqMFg/X+tXO9PPez34Znas7AjYDdgIwMMLO37wMCS2qzO/C
I3ZVR02TzIQ1mCfw7msO2xydolj6FcdgH/92EsK9KQm7CQ1caCTeCwBnYRGbjH4f01UexXslqqRM
MQkr8sB7ctoD4vkpnbhcsDnABGdPjsGqpju2A40VT3Xot8pGTmjiY5I5qvDiazm/okb+WY/JJ68J
7mqP6hm2GDFgCUfYZ8HpWY0FAOR++7ErPoLxu163SCbHRulbsoHHOqSe4+3E5bLxtp1gq3a0Ka2O
8yiejAyp3/rtio8q+JLYWWFMxB7cNuk85Toifsfan9RHJIYe3eLFCd/FgaB2DddJv2bw2NUfwTa6
g6nuGh/hyF0kaf8Qd+qD1zxxURbGxkkHK1vYGy7qrtyDo0j9VMyAi7+N+TqA4dIOIfNxQHSeLwtK
BTCt30Rx5UemknKqIwxJvIyvpSVnGNQ9+Q2JE5WJttsWsQXUUQ7dqIGTPTx7Paegs1+msPsTy4wx
4RvUul1LXue603/4vbiTyZYLIJcyxbcEEnXNYyEBiNLGc4I7kclp0M+rQOd9MPD7bsteFk87gtiV
HxF04amum5Mj6Hjntm0+NJz7JRGu+ihoUhJAan3xC9BpD8JTkqHnVNU3XiPuKpCqqramvUzxLTKn
eCXyGFTUr0sxdlVHa0DTSW149yh4DU1fwzjV+t3hxf+iun84Z1Ko6IFUQMFgK6O/VoHyMhhcfkL6
OHQ2zRjuSEt2mSo2WPaXpomTMyGV9tvtQzc8wV4BWAQ2DZSuDyyS97vnBUroBCddIcpAEGGzH+3N
vi1XpdF+eZurPJoGoibW2uQYyfB+DqsjxGme4+EEJsEtW8MvtR848agrEBmbE2zX/M4lrupIraEJ
p71OjjKsbkvbvohN+g2JKzrqqh7+jQY+p+DyPTIhgAQQ1VR4BaarOqKX7scSttfHtNmbczZV19s4
pn4j7nKKZpXC2UtjxPtklUWn1ubrBra3X3blCo/AmcQyHsH5Resa2SZ8CT/g7q30/KBObGpF1xq0
FHgntXBbLFGufLRCxV/9ht2JzdLO0WKhCIBvAAuLCWDEPNomv7qBqz6Cm2ENp2c8XKjy25pSm3fL
7jlfnK1Th7imaioc2UIFi8+FiP5iLvneqe2S8fyi6OlqdwAQSHGNggWxi1h9vzdthY5fuCDDsjiZ
tV8m56p4ANUApKpB26ko64d6GHNDJr+bN1e/k7Siw2ZxWQXGmBbdWM3Fkmy7XyrnSnjCUKF2fTE8
ljXSQ1EOsrDrHvllAK6ER/d4uKEJkv4xvmlM8rL2qZfYDpbFbxNcAYv7bYwxLGxOgBJJOv0KpnD9
0SuWXDuiFr1WmRSYkoAcfpn7/az7ya9e6yp42kAiaYER6dGMVhWyCZEtauVZ9HQlPKD+phXmeXJE
By38lg0s3Zdk9xxzJ1BHJWezojH8aEsLE02QW2Dfu9d+q6Or4QHCI0wb2N6CVxnfIY+5SmI/RVbk
KhrlAiNqJvHi8aWqQmsx4WYfFFGfyRK5jkTLWo1TplFThVMmWNx7mKPhsPQ6tECw+3aeR3IvxQVu
e8wq4M3KkP4lld89IgwH3z67XUHbTVacycttvgWJ6brc3utevGxpP6+6cCZ9++g6gI/2/04VsBpA
n/pO5vnZb7idXVQC6AncDd5aJCU4EHXzreeAlPg93NlEh4rpOZYMM8Xs11kDKSaN1Pf/fvbld//V
mIRvxyQOtq6DrhlGSmtdv+q9L++wOzUnNc9+JiVR5kQorEGrhPcYmylCB30oUnOTgf/mlTVGmZPt
8mxNYM5OMPK2fBDwflsT7pVfwGT17djUg4DpMaCFR05SNL/xr203e8kxI1eIRFPI4JoUYxJP5H5G
oS8ttfBKXSLuRCeJtAAqBbcSwbSJmwsX7hSL3s8EBbxWd1BAiIRLaHyUAX9dexRCMijL/WY6dyK0
r+IuRv8OLlTkJq9VCBUpzjKT31RxxUgZsD5deFlaMqAuKrGM6GMMB8+HO0G6RECgNwYPr0EwApnh
lov3pGW/iVHXnUg3tqrgzwpQA1yw07yPwunb2gccvDhjqOeizp0w3dZyAA0HP2Wp2vZu7IO5AOLb
zyUGyLy300apdhzaEJNyZdtWAEW6HKowfifT/c0AufIElaaCdCMWyCWY++et/pa2yUFOSfTO83+z
cbgaBZlqlOXLy8tX9iPAK9eE+vVnwML57bgApBl01XypLQJck6shvG55NvmFk6t/Gitg7Qyt4qPR
/X2m9qua8af/3jd+NyROpEIuDUAirPmPTd8yCDYM2DgD9yotwjH47aAMClLHrUctt4Re7QhWDkim
u58oDM7vbx/e0sGYReFjWqXuDe0fE5n59XtGrgiKhNEcqCiAJ1zWPAD9epX6uc1FrgJql9NODLks
6jx6tnF3z3uQjv2+pRObIa34FEUoE6+1Bg3PDp/XDRAdr4e7+qc1GEf062NI5mX7WMNjP1Par2gZ
ubKnOAr0sAV48WndQXrpPoI/7ze/XcUQpRH8OYCHglIuvGhj91MAL0G/HdoVDLGo7KsZ1upHzuE8
BR7x0WpAe/0G3IlMWg8rL3vMlLGsn+bOPuqafvJ7tBOXODlHKh4RlxAjPG+ETMcWzTaH/374bxZx
VzMkBBCPuDK7FInDz2VY52iIO4OW4bc/J+HbsIc6u57HES6hSW02GC/05lmzRfiliq5myAzDrEuD
L2rkGh1mUPrQxBN2XuWWyFUNBQlgSuQyNJ0YnmPGrhPid2ERuaKhoAfwQ5QIISF0CeB1/KGaM+43
FV3boqxCAt0sOD3Pg7xpe/m6137itcjVDAUrJMsiw+cEsFvnzb7oYk1nv+B3VUN9BGIdHZHL6SU4
DEbdgpXq9yldyVASKJzmUqQqTO0AV04tEG7x9s9/h9BvNmVXNCTbMiVg1uMwl4n7avijj9hHvyc7
myaY3iAIXc5wvDGHVMVAT6cAbfk93AlNwlmQUtQpgHIM7rv+FZi5F78nOzkt1liSgJqBJ2cJwODp
P8uefvV7tLNpzlQCAQNX0iPavLKcCTMfZ0+fssgVDEnOLKtUdMnF02fcQp2mZvTreYtcxZCd56RW
wIUdk7kn0PaAyQ5xr5eAJXI1Q3U2zyuAgjiqxKSIevPY28RvAXcVQyZsxircaHTckx3acjM+Tavx
urYFROft5kDqemScYbwb027gY7N8Y6rz2+1dOkzErehNc9l5xDA+tYLJF76Z0vfxTmgGs6Cm1BiX
tmNFI8L7LvMrxMP/7e2wjHNlOzD4Iqwnm6J5AK7BLZBumfULfFc3NAFiZWVEouO2Lw/RVB+ymvut
s65pER2jXXA24krOBuBn7/W3mm2vXqHvyob2OMN9KsOIA8j2MJOE3HKqEr+p6OqG5oGSjKx4cZuk
DybgH+FAfvR7b+esGQPXRkYLYfNsxExyUw32uk3X9r3uo99sP650KE62Kk5KSL/SaX6VYVfjBrrz
nCuueGhPIJ3uQCKFNI4fB1Y9lIufd1vkSofg/hoA7I27YT0A6Z7YEtzjqNveCf/f5LXMiU8TJMIs
QJYdgRwFkhzwsX+qsFFNDuZx7fllnUAFbh2uTgCDoJ9+4Rdibz4HqXrnF/jdZ3U2UVJvO86aUEEQ
OUT3KoAxMRpm/No9I+bso4pvMBuxGB6Uz243wb5mQ9f7vbmrI5po0jbNhBvQIR55QQQHl0/NB69o
cpVEBPefXSaR3G5TcpjrErhpkcx+K6OrI4rB1OA1uXQ4CNrovJ0a9FPZavFbHV0lERDzczeEA7gP
tjmRqvu4736tSJErJNIzDRZY6uAqEdy3vGo6lZebn8lq5AqJRCcrikUXgpxsMwWXwB1OvPH9ok6k
JitZ5yUFDSNJqyIbs0eS+F2YRz8piQaUh4WgKJclssoxMf9ejOdUccKzGxYhqgXykK4FzXWXrTjK
KvC7AAU87G0KsFXJkK08xcoSLXXOSAOCn/UzvIhcMVEPcuhWUZIce7hNP0QgZx7HpBr9ot/VE9Fw
sixeKZ4emjEnzfyghvHZK/hdOdHer62GnXICldy23qS74cBEN6NfDuDqiYa4Zi0Iq5iI47ewzf6Q
3A9AErlaogvxuhqGiyp5K/+SST2hdFb7OVJFrosRzp7dsCuJmlm1QyibNtt4FyRr9slvzJ3wzHTQ
iRH3Q2hvhJiFmPgKrkDaL4pcLZFOAHnry+FyhcDOcC092nc7QH+zf7omQKXmvYSJPQ6hNi7v9858
BbJU+J2KXCWRQXIhqEUuyuwQHImy38GO3c9eI/6TgmieKsDlBYosNmuObQIkNDpL/ZxdIldEJIZV
jBnH0/tuOog22vJFebZnRz9piEytNvyH0tNOTd5S9oUBHO03LM4VqFIW3FeLA5025FYM4V+8Ep4j
fkkif5ThgguUxZc6Ii3LD5dHJ/Fy8nvry/T84dFZlfXEDFjJzZoduG7vq0j7VT9d+ZBkfRLEC8fR
vJxNsSIVyiQZ/JZxVz2kps4O+2AwTUT7oeyH++W9c9xvMnPX/aeqpizZ2x2ZecPIEYy6+KudAlRz
9nrJXvxG3d0/VUmCAEesIyQP1+XERN6gDurzbOYqiAKydFp0Nb5oLcyTFDs9Qw7Vv5PfcsyLn5Uh
zFUQ9d0Qs7LH4VyWa3vX67F8iccZAks0WgQyz2SY3sk0ot9XnQCv6/crOUdU04FJPMwVjtZTd7df
ajAlXM7eefhFt/Gr38iJ2zFhALU12FbRPExeujHu4IMLkYfIwzlK7QHI6DjI+3GfVFGWaQTXQxZM
XhOBueIjtXXZBFM8BsvgKi1AWn0dTMze+VbRb36zy5//ENukQUvx3OFb6TD5rEYjCkpLP/9n5pof
MTvKKKtKAMqnReR7GoUHmdnUK7xZFjqvDnhMs22YxHFLHiO9h1fJNkReCxNo528fDovmtcwMXh1Y
9+tZQ+9ZUq+Nl7m6o3Xtoz6g7eXGBwUmTNflCXph+Y6hw2+Cz5UeJWDxZrqd+HFFY0N/bMCd/kSE
wpXvbBpwObFlkuGU9nLDvYft+Oi1tf3EziaTWgGMRAkns1EMYkgUZHcl7SfiN1F/0ibhPhI0D0RB
0s467zVd8oAKv/XQlSbt2WRIWsr0yHQXvsyRbR+beWxbv5nqipNYQyoRNJhMaVIXU8X3fNLU76qM
udqkUJtwqSoMjFyW9rDV7EZXtV81AZXst2GQJEEm+YaH06wdTiTo/jL75qcbYq46CWesYJyDy8JW
8/Is+9eJqd4rHWKuJmmGrETXG7aDMpuelOi6RyoI9dLgMVeSNF0W96aSYJmSGblnwv+89OH89z72
69SCuYqkVdFNCpJB31cP9itoRC3JkZgP7GC03D7+9w/5zarvypImoWtBAoyOCNZXJNAmpz199nu2
sxGTCW1E24xlmSSjKLoGwuRexp6z3RUmJaTL1Dph8UxiVuUKDpKnMezadwb/d+Ny+Sg/7IYr65rE
gGOFzGX5GpbiDlbpfuuXaxUERykWcNgnHOeVFrBgflBV5HXoZ65QJqW4c1YMY7LvBMXhpgphRTT5
tSgBWvV2TEw0qVRJ1Lbkzpac42RONz9kL3O1MmonpCMttDKBmV7gZ/io0qB5J2f7zbd0pTIdkPHj
YLtLeVgE6AXlx6a07xUs/q1M/CIjdN119saYtpkjqB+6kXdXtiJLmgdZHUTnTk7yQ0/KbstVhhW0
4HWTfgqgIJ0PNIYTQj50orYHCxHc5d8Do3RadBm+52FA6b8NjL94O1cGV2V8J9WMKw/0IPHyrpqS
yeQNb8Mgt8ZWad6MXfLcVFbUBU1UrK56xValz+Fs7LznetvhhgthVLtR/NmKro42ovV1Y9Pt+9b0
aZZDPS0OVZXZ61mZcDvVcSDMQW891MgbOPcWXusWbnHxEvTw2LFNmpeJ7l7V3ib8mC3N2h3afS5F
Edq+/BrPm+4PjRDLp5VoUd1DfpjavORDPRTbNtvnZZv39HsourKGAVYrxptedcvjBrZf9NDWgid3
MOPaq7s9Tgy/FUFfV2DZ7mP/itvHdLndllapLl9obMo95+OoV9DQCaiA6Wo62EaCAsXXE/jau4A+
VlEICJkszRVYraI5qwUFsM/TFm7Zedu4DItxGsvqE2COw4dO4eD3uPNYylywpG9uMhK15KFvR8qK
TKOafReouls+xOPQryyvYYsTYwGjKkNRVALZ2hVSSDbf2TFbmz8XGlJ9XW0isRRNZMnYPAUMqJ27
OtwtXJeoJal6spGtNK5tKWTaeWiXmT6NlvTTNTL6iufdqvgE7I/c9hMQsyBvH+KxlNMxqisV/2n6
YBnSfGxtKLfDRNKJc9iei2kB9sB2Ivu26KGk34FbGIcXlkL5dKdlvPSPQZQG2e24BFn3aPk+4wPw
WZQ2B7p57uMC7frbfnlJXON1RYquhvplbm2sHqs25m1URAO4WzrvDFXmDkCBhL+KcMTFk53EXtZX
LcEoo0ekqU683kul8wQqr+fKxnR5NF2HIkTa13NbLN3ST39nailHezRDD4N/Ng7TLZTO3DBk1zFP
CNqd1/ljX7a4V4BJk6QvsqxZeNCq4odx0qQ9BHtH8dXjiADV10eqLsi+tDuuZzrzMKTh8FDNTQRH
xKrLvpQR19VNwtMRJ72prMYdv1DQSpz9hkgVCe8ug6PPCqNAD4wu43QwIm4+k12p6cyyLrhBRXIM
UKatO3LcRh19oENHrw2f2VD0nWrDnG6dTU+KVYLnWQSmdM4HCVBmFsWlyudZojYtwXj40jX9suW8
4hXNuwD3VWIi45mDlHGChVz6Ba3fuLPV466KvjaNPETlMm455Z0+j3phfyxjssX5FGstIFRu+HIA
8LiyZx1H7O9oS8dP+1J/Ba+PPANbI1rgodu9PMRpVKkrNWjc1MzjXuVkjrMXtsXToc+SZT1NsDyp
H9YqC04BEA/9NSSG05dhoNVNY+v6r1BQvJkQsCws5JIs7NpkZaOedQCWV1FT+OocdtkNWU51l41P
w8bFk1Tolc/HpaQf1lLw+jC1hPBDInkLhFunrlW266dSBziwbXFQzgfTT89yGpKrLQVq67CydBlP
Qddv+mRGui1HZNCxyGG3Yf8Zq56Re1ILVedQoQztbdVZ3KMpNIkt130rVDGWgeyv2F720xH77jbd
Qxl83fNl/IfulVLnrmoPUzBXFdaagV0LRc1rX0f467i1GEzR4q7oqUZHPs9Rf2EfkimT8gYgphh6
gKqd4hOLVv5RDFTY22jSaAeqlV7Eydq9Ce6UbO10BfDMettLcJNzruHMVMwVC5cPIWvhc8iGXZ66
cVtXIKDJtn/SPV/PKe5J7pqobvsDZWgyjiMUNu6yPZGkWJNNoWNSielOJkvSfx8XCUPXKrbpmmeC
j2EeqL5Zn4asxn1IxfYO/4/QtYxbQMHpkS5xKQ5b189QBa1Zsz+ruF7YAVbC6K4jdtyfIzgFBWBN
ZFp8sZmBXTbQeDM7NH293JdQ+OKSm5tVHpctZFvBG9hB5cImwp4bKQG5zWM2y5yh2/uWspqd5q4d
X7MNUMNlG/l4NQioem/GbdvGD0vX6xL3ThD6Jk9aba29x35UxveTybZPW6Zpcwp2NF+fWwAHDNas
gYGPBlpN8r1Kkwk95BlhJVoCG5HdSAuDvuseDr1C5G01MH2wBk5Y92ZusgZ8KEraW8yo4b7mTYPW
9qWrcAMLZs9xG2q6PPUXXNoji1vFCis0/TNK4T6Hkl5XwWb+4p3yiet0qOUtq3gaH2CFScoGzhuG
Hho0RRyNqr63OjCvKNrvBzSkYKLXWTYUQQo/OxwRovRJ4t7qczKp+Vu2y3XIaWvTrCizMr7WDdPw
4V/W+2gi9rlp0Z9TqBG2gFq07Haa57nPo0V1t6jaVIVBK11BtSTX0dRnt6vaDTksPAHSkOMvtV/0
VOs/I/TwfhBK12ubR6VO1CFSmPfPEIlN0dXIdtLnazqR+tRKkbVFu8g5PgyhTb7QMktQXQ/MuheI
6ijIVWgH+oqgsuVhzUQw3FVyr2Gj1+7qJKayic6QWrU6x9SbbmU0wRWd7LS9rhlIwkXAbTTksN9L
r1Td7qaAHcVYX3GRpffAyQ02V00g13Nct010w5qZaluM67iZJR/JNrFHLeo0KpYe5KJDJmT1JAed
DAc9kealCsdJ5qRcmCmmVpq8t+CC5WOSiOUhaLPUFs2UiWvVy667XdN0l2eTimB6DkO62wKSHFz5
sQppSMW3hp0414G6ato2RfXHRl0Or5+/Ozr3/WmM43Y6ZHFFb8Sq2ubMAbIZjmohzUEmfCpYNCOl
mkSsPs/AHM+5mbAP5BuVXyQfs9sGXeE5/HA/tGIA0bZhbYjVHm004lCvlE+nEFlHviIYy5xtFBv1
THj7sMq6yxsiFgIo+HxlBM4R6ULTnCnKcvwkdRiz8nG1zR+bBj+YrTG7WpuZoxKjE9x7M4O9zEYt
HD6DFdr0J0NsF9+Uto6rYl71ZO/NPpZzkUwVyEp6qIPkxPSAFtMKbX6hzZHIVMs1JX06FNJ0rcjX
cF/FSfPEDA9srq0tjOlYdaV2AV/htcnq9MakyEnyYdCz/b6FMs7yaJdg/M1IxJfDVC5cHoahAmak
ocgf4MG+kvEzr8tgOgyUl/agKhA78ULr9IJamW6KHf7Td0js0bfP4nL+e7EcHjUqKklTLAKz6TZJ
h+wBVdm9PAcxEqyzVFO8vWTjKGPM5XAhRV+Zrfsw1DP7Q8c6RIxsgUKWkpXBUHDY0Ha4Gw9Vc5gm
2LydWQAnghMrs4heAwopswMqD1X1XKH/iTx0WbynOVKC6qrraRBiBLrQPPAQB41DvSxlVmiZ0c82
DVaB+luTiP4qsMBt5n2D3LXI4qZjDxIqhboQzYTem3mdxOMcGlyF1hGMHPJkh1zvKs5qIW+HmtMX
1OfntMC62Z/TkPLHdt2IObSJbqbnnY7LM96bfGW8hDGigvFBc0128FByGNXy+ds+bzw8AuuNWt3a
mWU7tGkzpa9oME7GqwRfX6TFmNKs+mo7A0Tq3uCmNq/WPnuJuVpbGDvXCTkGoOM2xRYY0p+qHg67
Bzsau93CZ8qORVT14XCQFm52BRJ/ctdU/TojA55kf9vB6+oz3FI4yQOk4lsOx40Uy2eq17+ysF9p
DaHJsvRX04wF+mqSplfHaRTokMO7zhlA821cQyCJrfdo2RDIR6zjYv2oLPqMbvetxnk1XDfRXa9r
nIWHMQW86VCudOcHasIoKnaaDNFVs4Qc680c1nDtNmYzV3RPcBRcWqRVr/jmLL4FUrwb/9E9ttBz
nET78JcI0WJUsIRW64ctrjf6xObA1kdYBZX80LekOyXo+PlDhdQ81Ax7/yGkg41xYugMeiAYGosP
MhrK/ZD1ytorPa0tO/Co7YPrrIbi7gnJKLMFiJvN+Il3u9b3Ao5vyLjmfkX5ozbjieDJD325I8ns
uprJT20Yd/au7eM0+yOQcaT+mMOOJI90NQu/2ihnLzOLmcY8k/pRzWPcXI2mqeMDUmsqigGe//1x
tbANL9AAQbJ/GIO+UOUN3RdI/zYb3AVpUpqb/2Huy5Yjx7Esf6Ut35FNAMTCsa56IOmrFnetEaEX
mkIhcd8JguDXz/GsnO5JWZdVj57GrMzKIiV3uZMgcO+5Z/E7jD6iteqrDk9M165hX4gALF4F2p06
YtUHuP4w8SGn3EsSckZAFMqBIiF4gsK+KzJZQVKF+7TlznMW4xMYoIVUTsaDZsEfHv2pklh00I4v
7Y+uNYV9C2BEmbxNZULXX8GMlTt+MIYH1buENlYD2tRAyyQyFfNM6FS78M3YX7Li8jywV6YchyKu
FpxeYTmkaHDTfMpf/VrK7wuSvC7IfJd6ErnxCk8AJkU23ZoaZ6aLOcH/JwgCKI1drhLf9q07U0Rd
Zi4KZl7OXYy9IGtwU42GLUqBxqmNWTGig5kyx2DNhzlksIHV71jGPC/dGCELgXkh2Dhph11hgVPI
jIb7eS4hPAcQDXlirWKUjR783qVKQAgO9Vw5/ztlBVeoNFpKIj+r8vQ0U8vTd2yzfRPbAGtpm5le
6YMWc4fEBREsQ/AjyAY23psMKMF906quikYhmxSdRmqQKFxxbH4K+2iyEZSmeQCS18TXG9xWmV+t
yD55YI3Mix2d+dyfyMgpi2fsMMWxbXv7gCRURLd2jcn8uy4vZ1SnwAu8dyO4TzfKg7xwD2LTvEYD
Su75YXSjN4direvq6EabzLtspByjrpV9gN1jvdC26fLqQUjwoE1qIAkh3TjA3RSJBnHVGr+7Utbm
703jkrELRwZ/MZTwbYlVSJF1WG5t5akC31KHczp2t3Wn2z0eQvM986pEh3w2es/kqj8KT6FllV6l
ROQwMBk3vMxVdTPhrnRFWPYGSHXoprqtwrWwHHfCrOKMGGwI39zqL6FG79eFhtkFuIno2VkGE2uu
OGZ2HMUPzrcwrRoxgMVZGQb/4RGnHjIwA75lPYxVN0HHePm20LQxG5iLjj6CDjMa4OFChR113YDh
ykQ8KEwWUYkTCxB0dxaIzWojDiy6iVZ0ylWcr9OYXa1LLkZscFXGQzCmoRTP0YROBw4X+htnTFqE
iJay+nr03YAmirQ8H0Pky8pvohr1L74Qb/rh0XFcTpmCHG8LZBfOsqwVCb7C0ohTJUBRyyKJSPo7
vEUvrmdN9ISNiFKDaw4rOZgK131R7j1pa0SnG91KHsHAgj5TD/BTuMBv4qGkCtAMcl0StJqLbPUB
Bw40hT4YUwfA663c1abkAUAd+DBEHh+1OeW0tCouh3lBHyA7z4/7pAWZzdRpn1wNtFmRSU5VwiL0
ePreZn2gQi+wuok6PebfJZzRDlObDCxKWa2fEqNBme67IHvs015+K40qRUS9Mn+FBmx90IiKAGri
PNgQum6H9scPwjnjwVnOSf6iPFPRmNiyOeAPuTN3nGywu5Z3ZVpMDBXTYuvIJHrciXSZvENdOFCp
fY3lEXWlQHJJMSMRaSuZ76WxRSks43EwiKGyCfbNIxlsmz2kFwbwS1d2qHUYRjL+B/S5afZQg2eP
WQ3FUQXgRqN/yBMgbrdlMFXXoxPepjAEfj45Lkm/GYai1Pdwx/VspAjD1pvg6GpMjDm6SOLBoMLv
scgIBaZGqiEUC+CkaF2yGu7TgElCkS+bMmhvmVDuybLS7NNKe+5qSttmeBsXL8GJUU9TeiRurCGH
9HTOgzksoK05Lx7nVRSUfd2HUPIScua9y24mnmkv0uAlXM3GJtVxbBYYgbdlkuZPdYosvTOQPKOv
C8V0EJk8Te88xRDFlPPVPNZKmGmLkjk9M3805lglrbtZ0GMfeG/7K5cw30RopWA8JBKcqxM6tPLc
+L7+SeuqyuNSoVAJW5EHD4DayyOm4x2crcw8oOic8+UZsE2DgppA+4pOp2inKzIoiVntYN23zLDi
Olvrpg2rICluu7mtPyqqVN8AlqDYPBJXrfVVPaP/u5oHHRShWalZIlcuaPtFUxH4RQncvZ0uqnnM
Qjjr5MmDEmmnr0hB8mPVlZWNBr9cyJElxnS4rmp675KkaEMEdrEqpqvv+p0P36kfRi/LHKGsS045
s+zaT4I7YzLwSeGBp5cYu+h6M/K8Y9cV5t7v0NarOw1Pgh9Oo9c4Nhmtkv1AK0/sPF86s0PwyzCF
U2/zewHF4p0/JVkfDolyP6BkVN9ZY5tjOfFm4zXz1mWAXkTzZjkejtAfR/sdIwU/BGEGxRsG+NhI
W+82Rbt54oDEEac1gjWwmVFNPWd0XQ49jtI7yGpGcqjlAtS0kom98wO2HudRiTx0SVAd02731q02
nBzCzxbfs7HaTQHcJiJ5AYczWqQPrEqz71RjmeU6b0Bn8oXZIVMSSr0BjMYumuoSt6JAMtGtSyt2
K9PVvSbA/Z5qkYwn1wUT3QcNfQ48Fzo7fIh0flyrigJrntL0WIi17IACiuxK9Fl2wI0hYTdKiWe/
srWLp3GwdYjLL54Ssi5zLFFLD5EhVQ76ECC3D76iAsZzwQFLI+ExuA/QQ5/ywOgT4UU94hBy6RhS
LFs8saOr7grPLvN27bhfbrLcAYqdPb//gWAXj+Eg5xyAfU3uaECmA+XehLSXxDZvvljdu3Zz5wGT
dKLHAVHrjwbmaL98MRd4qeznMkqwCyeAQYDWA5zM2ANLgVlDdWfNj541NQttw+FvUA3DlMRtoIoh
ZKlIFtSKbrk2y5IXkQBk/whiDF9gzkOaFD3qaF+AGHbNdpa9fseDxfZSrrcN4fVtUNDyhq/DXIay
4+bUyyC9weatfpY1Qsr/BRHjn8yfPrsFwOp5GjuRgymvZnaAnNVFHFypr1EK1CfyS+UB6WBlAxIJ
ljiZUX1VjPz42gT3E/clzbu8n4vLPJEW+2LGdkSZ/Vr6DYKm/zpO7Gc/b0eECW+W5bJ+OiSK56sh
X5In8M9ScMpblyU4VDew36R6n0tvPbIRw9EvUSH5Zy04COxF0GLgtLFW3nvJNQuK71+66J914M4V
QF6yFUQsfwzXVJ6JZF9biZ9F4Jg3QQPSYK2kafKzs/UPOuh/xfX7J6v8swrcNKpKeIb3FmnybdRr
VKivpfLxzxrwfMwrUSwY4GakeRE1Rlvp/PKli/1ZAw5OluMwC4DHWYNwB2Elx1z0/Wvv/YkryKc+
C9AkQqdds/cVM5egp8vXZtqfNeCYJkEj018Um4r8RG7cFNO08r/GS/usAUejs9RcQLMJQ5wiLtBP
P2Oq1n+NpCA+MYm474AnjpdFaGhyTYFcdHz96pt/2g0z7OK2LlvwM814K10RsW78kqMM/5wdAftI
4PASeip/Wp6BNCJZPfv2tZXyieGrJ4zOCIWWKhkcP+dl5od2Tc3XNpTPSnBMSmWwZhmE9wSTHduT
gyqyr5ky8c9ScGE9D1ZeHby8OKBajDLAZkCb/aXr8lkKPqdLolY4eoGNFzzPPUZUwOu++N6fns56
gVk/gG8wTga2r5TZVA392tnzWQo+y7VPlMbHBrS7tU3xEpTt69euyKdDc4CjphQXrz3FzRpZXrp9
Po5r/LV3//RoageuQZrA8bEwwYgg8SGmyKn4Fyfmhfb131BRPivBBWAduPhCHlNZg9ox5QmyVQdv
ARODdxgTA+Uqym5fS7r8mar172/L/0rf2/M/3n38+3/g329tBwQBcU2f/vn3x7bG//7j8pr//J2/
vuLvu/f29rV+Hz//0l9eg/f98+/Gr9PrX/6BFF4QZ+8wG3b37yNyEf94f3zCy2/+T3/4b+9/vMuj
697/9ttba5rp8m5p3ja//fmjw6+//UYFdrZ//7/f/88fXr7A3367aatf7Yw19Y83+89XvL+O099+
497vVHJoqSRIDB67sLHt++UHTP4uKf5jwMEGEEpfJEwNuN7Z337z9e+wXQx0QDmm+YD4wf4aW/PH
j8TvvlTMQ6PPOFoz/Oj/fLC/3Jr/ulX/1pj63KLzGS/f5A/B0X+tEOUJKhRc6PBBKFOKBZ8Wea96
aEozP4+LAOovPSfzxh/dBN+DnswhuC092fEuPRPm69ArFCIOS4Pe08rpVPpeXexb1HvjdjA50Cow
A6ZLzY9oSAAGAdyv5l/AqEwI4haYrGNWhoEC/SMdF/Hs0WXANLS7Gvw2+V54HBQf9Nf369z4sWr8
GwEi7K6CqfjRAzAUDjX5YB2GqVS6Bzl2v9D3z3ybe0tnwyaYLErmEXE9YdL3q3/MwO/GiIWZp7Wt
01tgeGOsUm69s8jbEtN4cEvKuPASpre6t2R6a+fcyx7NFDTZ1gLT3Oe9K/EJq/pxbulL1gZ6CdGw
jS2ASsvrGEHATm3pHHh7alpQaxpHTIROqe2jfHXAtSSQipn1z5hJkWHHmEvuu3ZMVxASRWKijCgf
k6IlP1Bi/CSUhRw3ouzTUzFOT5Dks286Nf71IsehCS1mfEDmXIoHurnQkUYgEIYbhLSWA9QP82tV
OvTOQwvCCuBidapmpBaGakngKl0uyWlEWMVPXQ42rMGMCyEF8fcT6BonEDCy+Tik6GFFLTXbE9XX
ZJOpZHkMCBV3o19B7DUJQd880RSxdLg5oU/68ZhMPgegWbJiU3nBrEJjrHkVQO2vs5GIIyJyMGkW
EHUDP/GLTa+7+S0TQ3koDEai+TA0L2WC6Qd0WbQNBZCXqIZC6Qq+B+IqKwZymspOmoMNkhmwcC2G
GCYxT8nlwxspoykFnhbCPRMAGGPy3gXnNm1TOIM0cxCXkyheMEnOwHYpomqE5QYAbFBvVNfn12MR
5PsFcF5UlNJGwHvLSJAlj/0GqYMAVuV+1lpj3IEJI/B9sOPGPACFZRkBILVuC70TJvX6G1Lo2rhy
KYYTXjsB4bFbYnOzFYMfp727kaXjYR74ctOqIrYIk90FJEniMmlUOGmFyQSgUllsfcgrIj0yG/VE
3iUJuwNAoq6xvGIkafEQKtwCCTg5DVuNMTRgY5CCmvVHuqwszlushmx1btcBMYx7HyCCDGyEVEK5
nZO1jtdV+PECmPHQpcW1nZJjUCJhvhEHB1AEOs3VwOdIiBi8i+moez/dSJTtR9B1gGaUwQMwnGEH
cgTm/hjGQFuyTHuxVM90ggPlxNaQkU4BZ0PUDSeAVJoUL6wR9R1EaelhKDJSggGOdxi4vqFGHovJ
v1Zp9k2oxSCcGrBLi1oSOKgWwGhwlx77PFBbm0/3MDH98MHhvbJ2zkLnF29urSMONkjk0QmJxaP7
1gX8VCI6NWJF+a799oercliKgJmOQOMlx2lOo6pP4Q4bZBg5Y0zTB4G4okm1HGoj3x3tojnDDRl1
OmPIS9bTsHT+QSxZnNezw0ek3rvgVb8FPCg/emGAerDbxdL1OQU7J/QW0T4MmtZzmHYKn6PPoxHP
34eAQCsNceoCSjcgeO7r1GttLEtA/FZU87Yb2zq2SX67rnj2IzzNSRlmxeJnCJyZqye3dhf5kwHG
gXlRCb8eDYo6La+rdk6upcOkBV8S8Xl+tQOvuoy4YXfrTNY7sG50lNv03diuPSIg3e4JzeWu8iTx
Qsdkt+9gh35L88q+8oTKq77t91VXZRFTnd4Y1pr2Jrcr98IGT8Cz6CSAeFiRlw+TQjBlSJql4tiJ
eLotkEcf8h6jISbK4g4rh3XhOrEfvuc0gH+tEGvV+3cwNgCQVE+dPsKfvnvuSJVg58yw924FtlW9
AedwCjWDpowRnY3hoiowRO0wLDsLjA6cWQwZ2zajh8rPgfyu4FOEmMmNUVuBYQuShnwFcy0BlAah
M8MQb6/aIAPFFfyHVSFjAnsYLAo2owC5M6rqFolBSVDvvLkbNhVmEDgJTQoihmK3XR9016RexigD
5/UekL1/bQKebAIPu1432/S6LcEoTgcfAC6MJfl9fmGchYvNfRFPs8pfQE5Upx5T2K0narh+iTKJ
VIXpEp7Lm7Ecvlt3mCt8coFpPacNLEJkftNJeW5N324GD7+bVPMKqi2rTto2fkiGZBhA/F3KGKLC
JOqlX8faSBYzJCJMiCBdd5PfRUM/kW9NkpJjBuHQGd4MYosUieS8goIKwkqzkVhNzEx+yGV7nV+o
snXdnOoZ7LDBr7uT6fptOZOYzzb2qgrnHyGxEJBhOPAtQLoql+uE9cW2MZiDeRdSHKHTUY5Vep8A
wlVKPORL+jPXDt5H80z2owqGnVhGFdIVkrhwcEVQbbqMnQOOpYfY5lswPs/cC7ojr/zpYBbiPxRV
/zGW9GOmtL3uyNxiGzBNrMDmjExxq/SS7ZCwK/cCK+++J/jSoSDrQzNzE67LlF2nDZglamRsH8ii
vla89c6NrIujFos5APxtNgzzplPR1N2ZIEQ7VGNNf1Ldy7BtknnrIfe2Dwr/JlfBY9C49gc4ANle
jj7Wo2FIxl3X0G87HGh54Rjmbxc0Nkv2mFSvoVm6/q4H5+uhWov02S3jh8lx8jBrgWCDV3ubd2W/
zQJ24a0bIOBS3oPMc3lLk+2Z8vIdUk/5JsDk9cAK0cTgXxVxB//OYz+BBtMDlb9pRHbNa6ujzOsA
hIL82Y9V96gWMd6B9N1dSVAp8fA368HrUD41tLA3XJga9P1+Og6qGfa4S0mUN+5C41iYvk58jE46
bzm2mL9eex6O9jyQwQFU4fnQgoD8Nlrmh20JkmlC7VPXqucibbbVwO1xpgPFoxY0ZzUnC+y7VAs1
bKOerA3sCdQGfcqq5onqHCm0mINn/jqGBAf9PXFJjnzAGdRXL2ivBuwrD1qny9UK3R2C7NKljRhA
+hHdvMp/9NwnNJ7weIhd7vLuigRJ8zBNhGyEA30rqgEzXoGOWLfxNJQWPllN1cVSttVrKbwsj9sh
eF2HoP1OQQG70WzV9jBV2bwhvFpfLXgBOizciL1/TMW9XJAah1Fg+1zXwj87A1NGtI7jUQj1hMGs
2HOc71dUY2Mclsy7Az7lJowRMhScLkt/WJnNHzOX9cYUzovroaZ92AWkvF1N3e9XvdiPjjbz/Uwb
BRU7GGoJXFU2GX78q1amP3qcZh/AMN/Bm0mixkqzH0wtt6CzT9deauX9xMW0Udj6MQfnjMaUDBiJ
9zxJMfsDucn5s0F9MbXkZsDDQEDvFeqxqC43vLDYBT1etTh1wYSYxyDYIqMZzogTeH7YUElRHBKh
l6sFOtmjGkFBzs2w90EmwnWaLxvUtG67ueS369Czt1J2Ap8InWQzreMHHpJmAoUMtMW8B2aCUjPw
j3JYvi0YnRSYa75PAptzW3H5PPXzcIX1152tnn4Wak4PC/ALzA9bUC8YKJE9aVmI8tE8dUFbbcEn
/aGkXjaMBmar5zlOM/2U4jBvfe8gmHcUEgb6ulXJLmNjt+usiZu1vK4N63EFvfGxMekDvCUj2WKg
qVBkw/DjTqV53CXV9azmuxSDQCt+LesYaYnJwCo3CU3eQKyXu6UZz432zL5X62uryW1eXdgODRu3
XUG8LXQDaQR4J496Bh6fP6LoZgoO/FPc1MMu61bwYMf5Bg6GmFArUAo0DpNImuZXN47fUYsckpy0
T2hH0g0piXomE54/VZEeWYYMs1oKWoXF0CmZ0wQkIK+KM+WKb1BHJKHLg3EL16gA0P1cxPAuxHSf
Lz+5IgVw2qYJNQrbENHQ+CgrfVsCMkSOBrHDxrPJjZzAllQRX+ymRzT41kPR0Xil2XgqK49gkX7Q
ojv2iK49JGguIuJ4/ZABuDk4C0UmwhiGuC7n6jiVYxlO4BcdTQd+TlnkBPtaUkXr2mAYy5JkAx/L
fC8oOZIFq5yXSbefxdpcpy0B/VKIOSq94SfNHPhGyIIWJR83IEnMMVtted0bPoOcjU5mqTUmbqBY
yAhk1FeP0uKmhizyhA35Gyjow0NTiGTHJoaCy5Vgijt/D2B5ifFLONerqY9nlM3XHa55OIBYfUzT
PNQe/IIGtZzNqIN9a/1HMNwo1nWwHwIVt5hO+z4/1EmfxRD6LFvEbj9P2FUCTuQ1HVyOzmyWoXC4
4EMKh53uwpUY+DJu7UqwjYIsFYuMrPsuaH6SXk64yiSP1dLoa8r85KS1+6FlVu89bNIqsXE28A1O
fpJlN8INI0AsPm3RRanILrzdJb6MVlgCbMAKWLeD7/X7Ba1APLBg2EOw/ORjCB/VPbF7KHa3Osiy
p4qU1Qvmd7me6BB20mr8pXm+asDBjieJGj4B7BlhXH6Pox4DY7+/phZvPHYzzptkH6S4JXSGhEEh
G9i0uKXNk+gLnHRpzlGq9PtWoWLzYKYJftPWSvweo/Wu4qXbDiV/roqChlMBS+C0t+aKmMmiExUN
NCsMZyMKDYXpfknH46KKLWIsYG8HT9Rtmq2ovoPqsUnJhnjdECc1ZuHzCLYJBBjx2DTThqbdMbcg
9pELjdVjQxn3ILluCXiAuxWDT0yj8eGx8x8YyyLeTM2xcFJgSpuL/dqMIFkUA0hytDm7qhv25WrU
HqqWdu+KMUGpLddDZfI7cP/wYCpUzOtmTBt3KJYSFI8in6KcFL+WjJ9rm4TZ1G9AjDLZTFEyesXe
9nW2L8fp+wAT1ojX/KXHV4wrWsrYYpO4LvWtyt8sWlkgFuDjOEYPQeGBepvgKO6+w/tsiWT9UhZd
u19Zu7eVBcgzg3jQyF/tVL8QxWa8BI0yq81TCa/7CNyN22zZ09TizstvfNE//Y4PsaQ628ygXUAS
kCyRhRkatmGwbjq4Mxx4h4fRgvwdMcLzTV2v07HFbrabqx4joGb47iHdMSbz3G11AmqdZ0BdbhSl
eF5WcYRqTsaNat0hB2sphJqjDgOQ0mSVdRvOetDsBmyF4xKW8Pv3hoCHVJsaBvf2p7DFjZj1HZyM
HVQRTY6DMWMbUjQ7EHTgTQotoB/4e0UnhAUVqR+V0gFBQsXGdEb3GcRrGf7ktEI2MX9PkezdYrbv
DWyDKhs0NhasqCg7cJ9QpwK/wY1K5gacnwtdfnrWQVnG8zxCIwIgC1vdOsQ+ba+qRMgIM6si9nq3
Hlxbk7BndXtFa9i9kIygmhkHNCodQd8MypG4m1WK9n450r7XGwcpXryQ/jxn46nu7CmtDLo+HJu6
zwEM1OARJMrCQKFPY2WXP7C7q7kqsPSRYpin2HdlwB9zzm4yADihFBBHktmScHW9gxSB6k3mrfm+
R/MdQ9Ti7qlITtWAM9gF+2zU3U+wq8EL6F1zA/elYk9I8TG1FaQ2vVcc+7WEQahYAVMQfJsODVaY
pMFHg/DeUFTN25xB01YXuFb55JMjJZ481nz0gbKQN+pR7Eo+qKeqha6+6fwqzBEwsoNSm0W5WCHm
kxSG5ojXA2FoWk7J6gVxYLEc0GWUN6jbLy0of8DfvNPabF2ZTDdqXQnAj3TegA2OawFbsAhUx0fV
JTcWjpJJK96SHkyugtzXaMH3/QRCjB0BPnrV/ZBN/AqqvYOr0zvdNl5I6/roQNZNRfrMpPcLBOBy
S6uWx9B9DVE1gxbrd0Oz4X5r0bdJuRtTF7fjN5k7f5ux4mGR3RivEpR17X5WunsXWdvAt0l6EZgZ
TVh0vb7Yg3xQMe56xuNmWW/berlOqdqPXnPsffuqaxwBSLycdy5d5g2kIR4wDFPHpb8227rBLsDQ
7YbBSn9wJMHufEbOY6ZfKscI6uYijRcLcUB3BtcRslMRTNHa9ACWjPvAMKiJkBzVhGVtX12VgIa/
MFBLch5qSMdi06MeYkuy7urWKRDoOSYlmgdbM6evFa+2NluykPn9cRj4ritYGc3+zO4X6KUjg9M7
rL30bsxLHIea/Jh19SJlcAYA7V+o3TkM2s22piR24DmGLKsjUkx3ZJqfgTZYRJ+BqLk0eQ26INQ9
oDD7IXMwHKzWMtmVrjlNs4Dd+DfXth9D0k9o/HkVJll9DiAaBUtQVWcWSLLltOp3mQ8QZWVpDDTY
hBCp7KBNAOV7TIMt9gZ0DmgmM4ikUjJcefl0Y6oCpNSyf0fY5oVmv10K9urqEpTKBBT4xGeAA3O1
HwCygGwMmByncx+PVb1GIOufwA9+4SL4aRzazMWo+zLQLpoVwh3qZe1im84TVM4oGCsFnDLp3RzB
I2/rwFoOwW08TCmBqJYO9xqqGYhc+3TTcixvcHYfKiAoESjf7cY5aUIyFTOwzN5EC5wZw4QX9CKt
Awm56p+I9V5KvwCfbcn5Y8W7ZzRjQdxBRwPH7OK2b8lDu/ov09S8qQY0MxCWIogVEHDl8hm7bwbG
owJvaObql/Jga6qnrkZWWrEFQ+ok3VTFSyrzGNB0DllIc0fwQsC3LInhjLRLsJobAe1DI+GTMuPP
RU0Dg2eLcAc44Dm64QOom7ItvYivJMWK13k4kgTrpie//KRVIctFHUF3ZyLFQdiTbTFG0Pf4Ycam
byXMhGjK0W+j5WFd/+ET62OvaxOgZmAPIlqrCVOP7A0gU3SJ2O6gLvDTiYarpjTqAlB6syK5yJFc
EToX9EByyYcq5gPpgTZ2C44Jek6W8jAo8wrVkY3Yyp+RHdVGPs9OrmjCgWR7s0xX1UXyu9J+iRAV
2EctDvZT2bbJXmgP/w1Cg2094xlWdQalt6eDTQBkCryrVkTCNWB4LuU9sAiwKLDfwB2scIN8hrns
FXqrn2ia7S73rucF5OtgOOep/7SUzr+a5/SCEydH2DiEYwW8M39DnvAxE/N3k+J29a85C77p2ryA
pi6f62loY+g31JF6OGMgxzmAbQH7VGw+UeZMuSs914U9ZKvxqJo91etumeQzcoV/Iu8IThdjtscg
KcbV0vuVACls3zUKpy6rMMioypgN7mUCBTisC/YdHWKNiQUkFKRfdQjwqoyntBkirP0YnJHjKLu3
DkdeHLByOWqMr3YlZeLg9xa8tSQQe0ntyQLAey1WlHd9PdxB2wAgHkbelt9BA/ZdcKXDDhLYDfMm
TCQ6QKVCrL8yWK7dgDKL+2BedAviop6hWfDAD41Ully4eAIyWOLkdll1H2riD1fA0a+WKrjyeXDd
+JpGuVp/tCuxoFRnQdgqnIG1qiEWr0n/rla7OIj8s+0gxQmZNBcxc3m3mAlDGJ+G1KSPbeKfawM+
bZGeUdItsKr3IqHtum9qcZpQFYUgkPbhCMtZHDLShbmd6r1GKQHFzXixowD7RVh6N5t8xR+HJNNm
RWzyMRZJPmJxBZBadgG0aaPiSDG1FQinICZmgCEi09j21Hr9P+bo/0+T4Zv8bWjH9mP6PPf9y6j4
1L0DjBne36eb1+7zb/5/OCFmF7/yfz4hfkpfm19/GRD/8YI/B8Tid7gdMC/QCE5AfuLFtfHPCXHw
O2azPtfS9/83e+exJDeyhedXUWiPG3AJs1ShfLX33RsETRPeA5lIPL2+mrlSDLtvkOJda1YTwxii
ACQyz/ndgSc+B6L+H4L4X7bjmn4YOL4fhkihYZX/TRAb1r/cwHYsKAvLhD3Gf/FHDDHVzk8aAkHZ
6p8N+LYdWCapjx+D5VRJx4J0+C71E0HFMeObjkw9pbRqQiRXtszuO7Dz60QE9W075ulFaFrdFSoy
6yHxJxcTGQPbX2eC9W8aPdsP8dQFB6lAjQ09UlsaldxUhOIHFwx8Nq8bz+xoH/xQKzzNOdbfwZiq
H3bfDrdOUluRnjtxQEha770iq+94RuZRza3MV+0IQIMlFkI3SKcL12wunYGOl/3wiIkGRKiy1Rav
cLEjana5gt27lUs7EFUg9WYROqpNi4iLMl8XlbXt66nZ6gnSVfhrAmlzqNoQSVLCjCu11w6FCWk1
9ow7cQiORtnmtxyoyzVI07s9cVKMfXVICxm+xLldRr49z8ehEceWPIB1QjrGV+iihc44cHHzbwAI
4BId9iCg2MIipuM2XBaPpBno9nrApQh/0eLv8uze3aUxKk4LmmPs9L3SCSZmetinUomn0M/g3ckj
8bduRgCgI9Ibi4SdnRIaJPEYh+0DT3NbK0Bd7ZfNWrYo9tOu/Bom5toNHsIB+106Htysm9YYnboN
huRo6ucVvGvvXPjBIjAYlOpr12IT71fDchG096b72k1YS4Cx/C0OjVXpPLpkfBSY7hPLRV2dbEbX
302mAf4Ubi3TjledEdzknkukAO35zqeiNFbVUjzFgcAKz2iXy7o3uTcsV1Nu3hCloG/HJaZhzGli
cifLrlvVDfth9NO3NkuOcXUvkvfRezetHGstZQ5/e35dS9Gu9NQe2zzfKLjf3dSk3a0PWgiQTUwG
3p7slLKrZ0tc4ZIGcRECuFOv43AvFrZgZsDe0eHjUuxep1i1a7/HLRSqG5OxfuNMxdnbW4++FzMa
Lgmb1IcuxBBcLVsXCRExJsdWAW0PvVw2jZGfg5SPumovhrLcx4zyHjqk6P5yWuBSu1Y/MsKJaslM
36TPQJEch6jtWQXJ7sGJAJgt8pzjPMlVKt2tRta+wpl325TJhRMO7d0cuipfxUDwUtIo1RvaeIwX
OP8xAzrZNjDDmxLCBxt+lgeAfJl8Fk5wh/MTi4h1iYriq1Y1HmfXUytK8JE0B8KU7ubWvic9OQL6
wuZxo+olCpzLNNX3fTGCZb43C12GyOGTODaL5GhmMKka5FPpvXLekEFsa+DtPrMigKQjxP0BlGS8
wOK68sxXTWQhDrI9l5OWPrRy3tmJRyHtrQmMe/A0XiGpJqQDE6ao/pHdU+QYqNIj7sgDpqAj7MvO
mbu1W1F6+/qlM+tX3dfNno5Vr0qgXqviQ3TqSb92Cxkyc7eqYo2xgYwQ3Vtf4w6TKje2qUQ3H8SC
aaKtgurWDwkYKZrq3p3r7jjF4Xyrx+JxdOHzXHsOV5RgwEAhkeT5itk+7bYxGv8Q2jF8UUXoCbBW
3aIRUMvwrW6w6gtMCVFTCIlFOaF3XhZ4NCDvwpg4wj3i9VcmFZEXMynZmee1aepHZ/a/umNobTv7
Jcbi3zvTa4Mh/9iaXrUisS+jEBpLa5vnqfoSzzXl/sRaLkSK3Wyi0Fps8unPTTThB1hgAMGlC7OY
diRl1H1JKEWVOwfdJc/Bch4R0SRY6inE2xzGGAYoakeyAXeWl7n3QzPkza5wEA+9mtoXz+AoR4v+
e2NhEbpY5GI+oIVGzL7MJHDVo5SXtEiV8WjFBasqHe68MNsRdqsxNxlqLZxmX2TedlHfK8faV+Mc
MV+0Os5VqFb4bW87r31ne8HFKN1d55DUUrxmg3XyzHN/OUlz09bGd3xk9lebYOE1KpxnGMoS+1lq
vodjjflqDoN2N9hhsncYIxGZasxvYdmG5ykzlpOR1uAMdleVb3JWyy2mBoParNL5Oo5VcgjmzNt3
bhseF0hPOJMR5L4urj0A4BXZUmaOl1fULwCl/PjUr6OicooLl1TRVUoM67Yac3NfNMwLoIrTzibO
2jNeWHKKAFXDl2WKgtgtoClDcBj2XwfGB1L6YIyWcbGURvjgwg9870HR1mUv5sfK1cuFMrrsBfq/
u9FefCKfEw96QmQWrSQtaI5LDkKlDp6qcvExCtZufp/iPbjiTZn7pV3Sq7wY9aufx8t+ti3nQQ+D
eQnuUEezctVr6DjNtArmivgS1Xjj9zYENDmjX9kOixnLhyeZ8uZJIyE0JDUvxmGB9vb6mHAfgF67
WghMNJYQYcPSyWdiKKwrD1vubaIDvUHEXa+1nTx2ONd9s+9B001gplw3044AYHQ6ndk8ubohGqOW
zckZCeIAvNg3Q4E1K/xqWQRjjKAja5g++aVP4A5WeCDbYz3lwVcOrTrFt1Hnu8HB+JzQ7N7EvS8u
G2sSBwIQHgalgivhp/0ms6f0VoVGCNhWpp216gu4qnqgFCE/otzXTl58NaYcL7Hvx1GaNeKVlq25
ZEZl96Ocjex7MIz0JRJNWUYZ78mHugX6MAk7Mp01YFy9tJuwRik00vJj4uYjLIsufnUYxFxdObXw
BLVCVxJ1azOGfTokGbFnqL1wZVa23e8KkquSVdp6RrsehBzOLhsd74jzgkso3HkvmpR0GGkDvdu2
O0dy9F+gQ+1kr4oyuBezHdJtG3HYf1fzXJyICYPiP4cJrBKRy/0ySXHpx4Z/WzVQc2vAu4LkMaKa
VhkjHYI7MedlvVPwrEeGG9TfptQa+UlZSCLVrl1gey5K5HH+Qfo05yZeyb0uRb9nDAIjnAyYcjbA
uromrLIgBk1hhIGKm9V+UIliRVvNk8UjuCqzKe4uTDyIADH+EGUeUxkKXdzPJAAbajDvcxxpAI6j
CW8+Nt7DnLgiquQgDnNgnIIZgyPoKz10ExOJ7IQctuNOADYwCmzoLsMJtKDHhEzJ6a0NLFFZTGxb
QUpYzq8Jp2jBY2ebzwko4lBj0+lPYe6918Z97j33Y7Xq5FGdO7rQPaRadhAZnrjtqH0i1AE4xuzz
8FI3qI9uVt67VRHsAGBDxFEPhk6aC6rY5eSNyonI6zrSyRk0y31wBQFxgqC8IIq1uk5rtofaZj8q
5omXOk5pSYnSjFHaW8n6nD6QNgTL5FPw6hYMqw9LeUjm6gsNdQ1IrMuXlOETnM4wZqFBmo4jIoK0
y1U9eyhHyH9h/pW1EqPgv/VpQ1A9OUObGUNr5QGzt3l5Xq0M+LnI8o4AFfsNBBClAtNgJnc5F7IU
Xjp99Gt5Rfn6g1gMinOHvJbF7BU5dMM3tvKjm54xuySptiRp/EgrUk84PrtVKM230UfqyOQqy/MJ
WVPN0RrUtu38cCeDGuFymV3B3REq0SVbNEtI7xKSZGWRv7esu0j0zRR18wi54nHmWQGHX4JHYWUI
PjtRuuTdaNs+9vwwLBLTrZ7bcpvF48FnEho14arDkt/E1TMzlh8JGpxODLZvt9OCoEt5qECw4W5T
g0OtSoPvue08pB7nxlBbmIftYNnUprpxknTnOTyZJOyoLOuZ6Cm0GUYu73Wr391qQcZfnx21eVWh
npVYeUiDekSPS/qOmgBV0X7YbsKuoNrS2SZB6d9ls/yOdOTVngJ0OX78NBn+W57jRU4MSMxkuQtm
53I2+MmxvkYth0+c9n/dte41eQDrXJp7Jr8Rt1PvVdoeUiKTojxBTbIQGkCkVZ9cFblJvuqcPFUY
Ayr2jYe0uXCL1o4YrEx2j4GIbIoh8lrmrML7jdxxgpfqu2W28Zp20WX8jUGEVpde4r98tWPy9mD1
7czKbzzfpnIkzWa8aiZrebBksay7uZnuEJ02Z1CdAC7/FGYGYASWxgYw265TYwtJo1lMWa8IzNLE
OT5nsbLIl8BmC3QCYVK4yKNqVd2ZqQ9AMrWF+oKQKjEIb0A6FdHpSt5f/T4jfpysmwyI+jQM+VVD
pEAxy1WJt2clLTDNXDuXnarek7x/rNWQIHEgUUBApYRkzKyXIhyO0yKL+0z4cl12GS+jLqpvRQEH
MLh0FXOOTlJfqXi5Y/tcKR9j+WBPFXKEDi1n1++YR0QZjbR1mLTcdphH38CMKHVBmVQxHetq+lpW
6jJP+71AgfpsjoNCtJhsOiWehZheMJauJIFieRh8H6tvWU4coGxHIk7qTY4QYKMTIO4hpigtsESu
dMf09y4Qzyq3uNtCHpPM2wy+u0tku/Hr5IsjWmvTzim2gZ6urG9wdytVHghYNzZ+UcCdExGQdOja
ckzhq6KeqWJ9MxqL9CXP0NYkYnkv8v527uIrMtSe8sW0duG4ACUPCV1gudA9eZJwkIJlQmrKxgJN
doruK1lMSdSX6JPzQd8h4klXTRI/MNhcAXcb+boRY7HRDeSxdOZDocP1MC3bPMmKqMD9saKw2I0l
Gp7uKEgIKWSKlGa5VpARfiZuya9aYxO+UoN4Ncomykx1X0jIbiERXunFuPT95iiShulTA1kvU79d
EkVcylmFZF/lHrVPWKYpntiRmYnWluykLTGb27hs965M78+cSwthhfbypZTdXa/ji95PL4mmiXT4
4qaKfXPsj8jxV8IF1k1tsDnCkLTFjzAdvWHyunVs2amKkJwByzmq0NtUs7fJq2SvW7lFUnpKvCre
zpMb+ZZzgbzuoHlkmZ53JAKuSiMunlqzuyj4mu3cvplKY5/9XQVBn3oa4jXZuMWjYkjQbl6yS9O1
1mmsLyvwWtBIEJvhIkfItyJXktZuag6GAWDKHnM10grmU0nUQ7+yGvasnn5Zo96nWIhPZBDXl2P8
jtY58og+0ef8rrDfVONF3dhRC/Jp+7XamcG27x9CLCqMPUZL07aX5XKDGmrauo5/7YzvRBiImwm5
F0MT9qFyV7kcwS9NxK9eNNToFb37sCNPww9a+Yj9+Ehk2YY8hEcAq8iIy7WRvYvmh+QtO8uwzwlu
KQeWq2CMAC6YqljHSfNg52+BBbmU0rcyBPw4kOgUZn18qKzGvdaJvp3jlyL84hI7gNl9wcigbpZl
JgDJzh/rxQ6rV4JjguJ9Sm37WyYLjYnBNx6qWR0khMtAhy+DcN5M/BMV7egQGRJXb4FfrUkqOqZ9
f1m0ThOlePV2MwQWG3C4w28Pjlyk3U4TQEIgQLVP8tq6IZOH1OiJ7AhrOhaVfiNWY4FrN5xtudgP
oZUU30ijaa+7eERzuJxKQq0XpyJTLNtnoxWspWE91dN4AcN7A9dHvYVd3bwJYrOxv+Xt5McrKTiC
kmLjEXW3gpVP12rpL4Kz2wDxC/0NB1aXLEZEYSye+2aJOogQfjbaSAj1UE4rd7Y2RSeDlSK2retf
/eLS8Gqia5kEhGh98EfCKNRVUDSk874Y7lW8vP51UOfOZpAHwqyvEnN5GvwSwcaZorlsK6oDxwC6
fir9dF8vYWSzPXjF5YhRhXCulRfeq8mXF2ad1a+Ekx79kfc9k7d33fKJ50GFywVlH+DYhl6JyAGC
ZcQSpc716Oyc9LlKzvv/ZehMm2FMrlCBbqk9gV2AIJkZFdlN7T0gboPiUSs+Kh9bYrCxMiosIlmd
zioP3tIAHJSjXrsOdHLLLpGZ13VzVryna2E7X7PmW2aOh6J8EXm8cTVV79PCEKOgPrEyV8o7TbQB
pFB4CJllCeYkUCs/lgjETC+7mumhIP2Sy87RKz/QVDFfXLIDmUEb1cU4reQSkFeV7yprvhi9W3Sj
lX+r8AknTMAhVbqOQgUz55Lg0hjq2BC/b12pMZzLVRMcpf2atvO1Jq5Mi+rEh65r19sqsJPjCIzg
0IJOK7/ozHXjm8/kqxASUK2GWfd3md/5a8uXJ7IjYNIXkuu64WDMzh6y/YC0/QY2AiFRei81y7jt
OEqH2UU95cR8uogpDxlepdXkOt3GUKO6o63DyVsgQ4tECWzh+0FUl+NXryiR+KtrU00xjJSiKUjy
Zns+/zm2F3bUJku3Rt0EF0UYvqoJQGk+R1NkcU1jNO56d7hCgA+pa06R0vRvxhgiCxlmddsVdXuT
T2l7DEMbr2LgOG28kQ55KMh5aDbjXHY3bZtAPTODSlzBgVknQYPziDHAiRKV+admkPljXzRI1PiK
+9WUd8a1Y8n2Ry/xBblWUJL8FlqD9bfF8v+TLP+TQLFfkSz3X6bv2f/4X/2Xr9nPVMv5f/ubahHi
Xx7/+CGNpEN22HmA3d9Ui+PiuBMWdjgwOc8i/e7/ci2O/S8MgPCBZmDbvvhrKMm/uRbL+5fjh8KG
a3GgcELnT5gWgjp+IlqI8hOYAF0i9FEe+YH9cbxugnazHCz01GVnNcYupjF6z1yCjdY18MQRSDaD
Kl0WEx2VbWJ2o0d/WhZNgrHMjS5kf6jKHwiH9T0R4RXhU+6Y76fAznd2uqCsNMyU1A9foYbPwqTb
t25CglYO3LgCF02+izrpDsFgcK4FIuoDs0aOpEfIdifun2n1iCyrM+N7HLjmnd/WFgD5DBFsW6+O
YooUs9IAPYNJlfuUUOjh0PZF8mW2S+9VJwV6V2K37gJLU6dxZhaHgl404pVc8LvBxWDA3D7qW1v8
SMazv61kftG6m2r3RsQeNh+D4Kw2dtStcEROniKZ6hk7UiN3w1/KZRmm7k4PyBNW6TwWiizApcoP
bVct7ikeZt85Ur6C3wdpn99jbLXlzoGNBceHgh0v02ImcdwZ7MvcaEEiCFMTL+bZ3fJoi6mvD0uc
lydid4b3mIi7HflsZr1Og3RGmmF35eOcNjCsKGNT574isDZRe6DGuPhW4Ebw5aqSxVRWT8gDNf1X
rFDDdrsgWNz4gW1bJ2KNlgXkeeNK4t7kD3Qzpg2JgR+0HdjkCQCMLePdChtjurE7ShmE98GQ2ITP
kbPf9AbVbh+05uVciQDYIlnyLLnKjAkGLmJ5Gw3hwIntTUXhRuxmoXWZBwFo6CKnPkN4556FEbU5
fVfK0PxgVtBlmYuhP6huCmkOUR8EF8EyoIr1PSnjjWHN3jPC78RYDV7QyTVdDMpaILTwy4S4hy6a
Rv7k91Kcg8xHF1J/7useq1dKdOlWzhNAVdlh2ZkmxyaXzS1deYe6jtQ2F5m++yqwnG0EpAzZ/lMv
w+eQbOSHoCuaK4+wwYmsxLGAyJkDeWflBhyAIrtteFJG4D3FS5jD69eOe901sn2bdVFnu4XATuCO
rExACULUHlijxU3AXMEimlqDSsE7zwt4HJRPRSenYKwiReX6zcN5kKAxZgrSuin94NuArpmTuLXH
9BTb86Iiq+2pKkZhDEQYq2J5QXcvLgkkHpLTYtPHrwxM6hgc5szO6BmNBeUdLrlrBIdy3su21chN
XBFuOXP62xYN+qMQCLXWMYbU13qSXFvWQdrgKpuKrVRVCFiCFPdoBRLDHTD7FMVCOhjniM+LZGCF
j3m6YNAUo5cdCKzrQU8JRIwjol+7ebOgoV2+SMvX6QldOOrXFAMwnFqVpXM0lg54Nk1vex1Ysdmt
58Uoloc6xaezaqgTvHPmtuVeVw0wJpIp5D/9DJkbGaXUIFKqbx9QSRFS1wYZ9Sq+hFSvU0CjalOh
RN1mlk2kZ1xRR22Qm8Att5aXfkEU5O4bS6GbEbEptrIe/ed4cigVMPy6xhCR2M/rwGcynJLW5cMn
QNR9X0gYumnt2T6GAt6XHrLLf+AKMidiAxsiIjnsNQqhJSXdNyWnqTnq2WrXOjF7D2TPr/aVObXN
WjdJ/RQY2n6BiEUbMy5B82z7tnidrWkk4r73smRt1Vph1sBgTDHh+4VctcwxHlf830m6cWbE1VGN
vWerMVsnp4J6Yr0kuIuWyQufDbZU4J2QrwfG2K0OxDeGsHMdlDjYZUypVKmQTLEuJ2AcMxlBxNW2
q0ayY22m09WELhuJs/XHPIjEuKROdnKGJvEPdhc2hI0ZGd5dAD47wGEx4Pyo9L1NnfaSGSRgbUfZ
p7QQcWVKrDxKW3Ca5PcvvYoM05TeRdt4OXm5CQ5wq1phxyblqUuI4bI7x8uiyTYHfN7rKm+Q9mGS
TbQRtze+IvPQleiCqo6GAryaJzrwcajF9a5i1yQDArVUbbI2OsIriSkwXISvgJrWxNgQJifQIpET
N5RR7SbzDLwourNpWCDdjGyOQ+uiNuvZNrEgWPy9mzSRpoKxJz17xXYzpWsiU3E5AHMk1YxHgZS2
eGX2UwxgkyTJPE2bKfUddaoEsaw9HrjCm4sbw10gn1etG1bdJh8s4xsafCaj9yqZuws353UadW29
CdUAPmvfqJHVBBNgRBL09X1GTuBZ4zeZwDCV0F5EWvDY3+ZBk0wXsUMI+R6F5aKxzQ7Dj1LUw4Mx
h+O8GTHq47Lp2+o9rdIy2eLDHMaIsGgkuQ2MwBt+zHR5MBRB6+Ak1ULyZE3G/7oa3Ni/tgtojlPi
AhdHOTB5wEeRIlAOsrjCeq9KH7d0YAz2uOsQn/Fk+AIZhz1UgRQvshKtgau295bxGhuwVa7IXITP
avNKDVuA3AppvupqeMMkZxtGjzB6B9gGr7pIybk86Ez1APbVZIqNZfN3LjuasZJBFV432zckk1dO
NDOJu9ieR9t6t/mcWDDQmbTfksEhb4Ro/Zbs3T7IhyvlhcU+UCgkR+4ofEqCqcE8wukg6M2g/o6l
KTmZir4wcAOjhDGRehaW0qtAmeKaQOuii5ZphARG5V7qb4NFzx+hbFOvjHhlcnE1zcmVkIa+F0Tt
bX20nxAAmkAEBhHYOZMySOGa7DcLTwzu/tB1m7fGJ4ubqSVZErV1wVgxzfxZ71AZSZfdhm1a35Ml
aYsnI599Ddgri9I+sm8wcKfsYCzKCN1kj42Zm3pCqV2HYD4VQNUQjJ2IEYAFAzmXkITmjnjlctkG
A76YaIwHJSvEZe6QwSl2buccE9fMv7UowFoMQQmOQ1KbBn0jqzlN3qZxKd9yj8Dw6Dz+ZQFkbs7v
FK93iwldONkBb8YgHpLaEOg0KyFGsMkkZ6RINU/ztgUjiHG4xt5yh6ovsR4A9c18s3REwiEyCzv7
rbbTabiptKhvxnYGhy5d1CJkXNvObhozlkpt2VhpBdwxOKKDQJrHhgauWTlWlck3NB3CYXcYSrHV
QUgGetobpRPhuEUqqExYQZBjp3yJWdvmZZUyCHI3F6JMDzlJC/igvZaDwIPOBCEo5cgtEhlNtyiG
sJfEvws68sxAbk29lV6SkGg/1+WcX9uWUT0ETLTXxEZaZydbp5iAAEdH9T1aHL1mQx08pNi/Ii+Q
PcBpSW+61kXYP5vhCA3uEo4OeKcE9hTkxl5xXYh2LK4txPJkPhZ4qpZMG8NRhyVOZxRA2XYuzekY
D2bwJW4H5O+G6IK3LmHUxbpi0Xj3hhyAp0xGWp6tRxqKnPTXH97YJvuYsE9W8+QOPxoTzhey29rJ
GKPVvrSr9m7hU9UAq+SglpnP1ulxC4fEluWGMFPzNu4XElaD0f2x9LmSq6xiPAx0eooag8IxwibO
LBYX+dkYNYgZ0ROqlKWPUspkn2gyEKEhVCb2B6NeErDnJU68s5TEJUbYJZRwNUgn/V4VzCPdirJg
fgQwjeCwraohPHRYHF8ao8hPDbTTAGYIXRwVSxMAyxfm/AUzIW4Rh6EMeNAoFlNSLkpYKW3B0V4E
Z/edYcVWEzUDcxDAbyqT86GZ/BtK9PBLRSDVNp9HXCujg9IR38vER+Pk7qzWlLjyIV2UP+0Xgptv
PDmx+zCvLt/brDy+gJRE1o1PuMPXgglZzaGSoO6QgYbTbcPGQkFvChJ1juM8WRUiIj8FCZvZ3f/u
4hE5/udgFtrNf+T2+DYwhxCeC01imSa9p8Wf/2MkGjnJZdPVLZz7XBaIwRaR3Od1DJtVIppNK49x
P5Iy9cbJsBQtnO3qN7/g52i5v34B2kKLpttyibJ0P+TCcGJi4MjYLVtGYlwNRuWSe6CHH/9o0f8d
SPPPAJqf84m4ynklWTbtNQxcACT2831C/c+2sIhwwITDxkBC/vhjJueKe5xN3s1ohv5MWu64yN2v
r2ydH+E/gm/+esRkuIe+hbzSND9OWFvKcw+kDLjgGQXg2u+GqmViRBYi6FPgdSFTA+QqZhAC5qkm
YVexOs8BLSRL54E5HrCKv/5Fn5+465/7/kB4aC49+0Mw2ZgbkNIQfxGEubslLD3f17FObv/8Ko5g
Ng8P2wSD+HCVwoIa9lNaB0Tmy4GuyKXOievfpHGdR/b9/HCFa4WWBWbioXX6OCsckoyeEU0ZkARN
O7s46lJalk4/5popFL95l5+fnO+7DnNsiDASHn/Vz6vICYAHRuJPqcpClo4W7rwx41YOv/kmzqvx
57sKEHG5yDeFRcrlOZbpn1+lbM2JM4+vMo5rmaPsEhStsSZ7xnTaelM4YxYffv26zn/lh0v6pkes
a8jQOodm9+dLhpYfcr4yzgtL8fCjzzznRqSpPJnp5D2gwIBu9FAYmeTOFr9Zj5/eIbd6Rji5WWH6
fCY/XxoZbht62gVEAGplpyY1GpxoYDATxtTc/k0o5McgqvNWIDwTtfM5Mta3Py5Mu81aktQDChzp
cOwASHMw5KXWj+RCUGtxff8WXlQ8BV0AjCtgvs8pCdnLr5/4p5fM72DbtSxmG4fkTX944gTXQ+Yb
6FTyMTgXJvVCH2Hh2Qd/7woyK0Xp/XZl/Yd90GOfd2zrvCGJjyuLKbUoXgNyxNFciKeq8a0E+icP
RbUua1MmTGULFujzog+T6jezgz+9Z2hFMyAS7ryq+Xw+7AiMqDm3wZiqSunHJ1MsabPO0L78gHih
j/n10/1wMcBVLmQKDyA8DH107T8vKuYBtFPod5gde/1oVPiWRm98DOno//hCAKk+S9cFlw09cQZb
/3GCEmQRJDLVtJPL/OhP6hFY8tHs5OOf3o/nudzUedcJTPtjyuvYNggBxQSK5C0SZsnVTx2KXEBB
/u3Xl/qwMB2bbC2TzYCkJo83FX74HvXgTebMPEj03ENzmibJdOku8F5JtMrXfQCi+ptH+GFbPV+Q
c5+zAqCcxfHxgm2Yj6k9NVnUjD44ci5QOfz+QPp0W55N7hyvChidiIpPRwVRHyk5FynygapFOpRb
64XMewbgIKTaeybRKL9+jh++NZYgFzxfju/cD7yPp4UHy0dYUptFfeLYbyUN//PM7g3eJNYTkRCw
bpo97tcX/bzuHTegY7Nc4VLWfdxMB+H3KtdtAoitvmMSYLJIM30vbW/+zUv7DxcSth+CDrp/uT8+
fM2pzqzW7vMk0uwoq7JMdFSWI7SYXfz5J+Z4RBjSnnHB0P04Cl6ZSpsZTdRqjltkseebQu6ar/8f
vuYPJhQ2Ro7bMKAuwoeCJ+avP//H51yiX8kHh0HercMdYVerA4BiNcrLvBNLfowXP7l1MEReMVKS
48MSy5igC6qYFIWy2SsvWwsRyeZP36rLx+8Klq1rwix9eNgomQPSZzKg9YW2ODZ7gs6CKd+E53/7
80s5rBwgBqqcTw87W8p0ZrYqk2PZw877GfLr/2o/c92zp8jGXY9r/+Md5Yyoa+v0PIvOwsZQM59k
4+YBBPfYl//Fwwugz87TYXye4YcdOptMnwizc+7JUGmks0t8FVC5Rdn533798D5/8q5nQ91xxoUg
mx8vBUBVFj1xq4yqivM9KD3f9yyn5VCdfevwQsnleabJt19f9UMTx5qlc+K4I6STBeJ/PNRlXRgx
/vQkYocLURTRq18pMU3X4TCyTtNUPS9ZT9oUZ0WEb7/6Tan/eStwOWHtgN7GCTk4PqxOwAYVdIZz
Lp1ka9/4Zmm/NeW5rKo8Bnr/8caDtt11Odw5bT+XMGocg8SxWk72IT+eF2hlZsf/6sDFJkfnaNGV
+hRoP5/rCOboETtI0sBNmxOgKxYBtz5hVvr+67f36fTzfDpSykAeHOXRx3HzRKxkfX6OtMhdAvld
oeT693fzHy6Ciy/wLGrt4PNFRr/SWcOkIYxSdX3PWJzhB8vC3f7xrQTnLt5j/DHU6McjtlJNBw3E
OJ1COsktm2R96sbpd53l5+Xmn5+XTY67w2r/mMRMfZtlbspcCbvxiClwuTe5YzAh5XNYDFTwv76p
/3g5An1wsXGeCvv85/84EWI91EwnAS+1cRU9lmpeDp0GqigJJ9j8+aW8IKQcoqVFb/9hzTHXVVvw
AwaZT0U8k3iZNSezoH1uuozQj19f7NOSAASwLN+lQTftzx0fvhuMj15oME7NdLcGCMnGTFl8f3gV
Sh+ChEPqVtaD+BglbizMV3K5zCo7LzeU7ZIp4uRj/foqn94RV+Ghgf6dzxQ23p/f0dTm0vD6IiYG
05zUfjIDNKemU/l3FERu9xvQ4VMlydVQcLAJUbVS/3zY7+bJGQKmhceQGkX2hE8F4YLpdHfaIu8r
zr3k8td39+lNcb3QDhCTsM1SnHy4nsl0+w4+ndCbM67M5Ai5xlSU7//4KlzH4XYIfMYg/GHxxdTn
/5u9M1muHMm266/INBbKHIDDAQw00O0vezLIy2YCS0YE0beO/uu1EFlPCjJSwReayUyTZ/WsshIE
rsNx/Jy91y6TGkJBhK5zOhf5yHGQLCUSY/505fFD0bDxKDLo3jiLEfnnNwrGTVPJGNqQldcdLEJw
FojfiNVuPrnQj6SHn7oa9rIklvLCd22kNfzf91fS4TAURsS7my17d++n42UM6PY1R4pwUWmbCOEB
TOl15TPvNKS0ST8KpwRxRyMSbzVHaaJWTEngZRAcbZyLiWRExA0aIgt5bFvm2N1V1/bOi0MsmbFO
o0xjRMjnU+RP9A5ofE4PSrZldV4HHdMot044PiHQjm+ZatP3a5ks4I5LVR0eU1KNggNDzMc6GOzk
LA+c8Fk77RjtrOWo8DAOTXBFY10j7awdoAEOafAPw1x54ZVu8wD4RCfsG8JQvRmLDlBGfzSB4hKL
GCRbWdrYDfhh/O9zjwFjxV4+WEBE1XiYQwKir1q8bS+Ja/DNhv1GW/RPVxjsCoDwFh20pSX7YR3r
zCOfsnN9FPsUYjo1CqZPn67jX99O78e3lBEj7Vbn4wko4HEIZfF5kF5JO8nOxuCq8DsKocEIrsyp
mj9pnX18PXH6cFpAUUUgEwXtx95ySZY2LSJsUyXIzbfRz+U+K/rwj5I16NMLVEmKLicdMrrlH9vI
xFjHs4PWY9WMNvVkTBdgdoz8y+9/oo8bKVfxEZjRAWQjoCX3ofMYZDHM30ggzcWSfp7oCm21zgLK
2Fx9Wi3/w4PjmMELSv1Kn+ZjuQARrIvLsjNWHf6sVZnzWQiZXv69CfyRUPE/kRPwnwNG7P/fSROw
ln31/8yK+LJw/v/L/6CV+/WvnyMFfvzP/k2M8CBGsBJoXgjOFdLik/C3jBFBIj8ZdR6nHI7K/0vD
aFiIGJGlWMJEXcj3fsH8/wcwQqp/UUMt5zAhOBot/7o/ihQQy+79v3d3xlZUtN7S+ucTwjfr43dE
xtrxnN6ykOjDGNqEAnGMY2Wa8b50W7xAo4RYQmSYdi8iW8wM6e16hFEShA5JnjYZvRJJYFfnm6Zq
RvT7kgznZA0QeL6SFJTe7VDbfugTMNqGwV0qZdNfgMvJgOTRtG4Oc66SfepgLTtDb2XiYkMzH/mb
WMmh/6JmsAMkfhZIFIEYWMivQiAK+q+MugyvJvbdEKH8iKrmtuj0PG4cv5nUi9BpizjB567DfZqM
9FRXQCyn8dr27bGC5VOAjtoOVIntw+BWysUTLP1xPXpgcRFHweLfp0XtJV+EZTjpnRXPVf6qDe3e
OmGhxK3TKemdqbLW2GFGtNobyxzzHgxQVZeHrG96D1qsWzp6E/deSWJ6D7b2NUeZlRxaQASzxM4f
lPmRuLvev4QR0FjQmmfXnS5tVkwyb9rctRnxjtk8hFfwjDsvXnN75fTstL4xnw1j3VbfbY80QTyU
fanjv7KoTOuNP+ck44KyNP2gwrYO/fWAQcFMbysIT81L5KCMvIqV4RkrW1UDyX6VnXhvXqfb7kA+
wqy/T6lrlmDwSGCVgknxYBsQ5CkLsxCjXlvYNR7GEc3ZpkVJPx+SkJ/kbRQZJti4mE1jRzAuCs11
nVMVYKczKz+8LgbGCnA87YS0uU3bk0McIQGpy5gHEbNNLv98k+nrDEOJfYUX15+fjM5vkbMwkO/G
AOS2MvULrgUdPM1WNNYnKMpleUPG43bI/Ho/6/ieBoM8TwmCOYWIyI8hzGIYs+6TnFT1zSTOckTt
0T8JL6wwlyChXxbubZSmsJ9g+OPKHAZoPDXgsFWO/IgHwXz3BhcVeRl2KIMlfY9hy7ljNXALOFAN
YqNjAYXV6yrZeRu36wtnXOvMz+8zfNwJp1OE70k/z7eB0VZY5kPcEEaESXblGg7L2PaZGGsn5c8Z
zRixnB8n6rkObDM5kk7e+LCQcfyKq3RMG3FDHGiALDD0lNFsMBxg3aR6bwNwYnaNueurkmbQEiOM
BMPCJuiX83VmVan16AZe95wClNtyPIfFXpJ5Ye9LzKc7Xq7gmX/UQtDS4WVEz1PDoEAgi+c2ixp1
BjOkRMAsmr69MyqEFJgf6D7DKxRlyjvbkjNlPMX9pPvXCZng8M2T2veOSJ5hKxtVNsSX9VSV1lsj
CJPfmZiygjM11LA+Img1C/bbJkXmutFV2R5mQ+d3sHNQe7ZTHZisujpFJjNpNKedbsQWoju9KFIE
IUN1JMg/IzGC2Zog3iNVhBiz+aoi7fHMdEEgrGaf57kaCMkdOeym3sEtZuglvkQWIsu8xoSPGcXf
hh5eecvvMpzBnZFcAMkGFGIi77HPg7nN50OL74h4dPJIo5WoQqLcMb/maLM6iqYJg8O5YTf9TTnl
IFTsJMFi5ABH1JTS4AY63PXfg1Kqc8gM0OW6ePhWIsRaTBIYQSLvaQ6c6S7QwLqOMTeNhzgKjN1g
6XSfpwaWFTFDQxhrtk7+EINi2xXl0a1jcz+X/bDFfclflhtaP4/+iKswBj34NQwG0PKyD69b/p2b
VOl4m032dOcUXran8LP3FNrTBTmm+X2IRuVWg+6zzgJXvzGmbptVEBdyVxtz9VzNfvmQuAMMPNGa
1ltvmZApGkcRuThx3G5mJOzb3GvBC9kzamLovuGbQDv35NJQz0BdIF7BDKe2OLKT7KxTjbsOYs85
SUWbYD8HJrCbHAkQvQMrvYBkgTenx6J6Hfk4JtUQeOnWFA0e8ULb4/eu6R/aRqExc4e+eJKFqO95
+QHdodYPcLflRnrsGGx+87Lev4q1DDceYvoNIeDTZdbo4AURzWyS0tAO256sp55MgyG55tjh3vKY
xyMNufRFVx1SJbOEVonJuQ+R3ApJnEBBUs16FDjYihqh46GyVPM48J0PN9VoISF3eymXbAzFhuhG
T4Vw+8uw94y9CEx5ryLdPDd4ZXY0fPHyjG58V0m4yHU2igMA3rPJQ20T2dW9SMf6asBzEFxP2kgP
TQLw0K7yAXVO45ACrNhn7ao9xICRh5Ugqe7QTYU4sxHcPTRm/CqZj5+RKnWRkodqrsARtSezAlNm
0Zy6dGV3nU5edl/N84ymByx4x/hxM5a413HnXLQlwAqnQy3Z4TI79+elCrArK3+OgUWeWZYy7gaS
XjZtUZbXIoAxaqVG+OzHfbOvc7dfCNTGG144EHp+jVMRgmopb0dR1umxmsoRmg1PYa05Ru8MkcQX
2dy9hXFyjaTtWNSQFwKTZumQ6i+yro1tEjfysTbiAidPdeVm7WVj1t0xiaof5vxcvAVpT3BBE53L
BkYQ0XLRyTAEsKlQb8Yil0cAHFQKWp/VvkEwq4C8y94jSqTnDfZPfx6C+9EvnR0fvW8WsqV+rcDd
rlB+7/00Kc+rAcN/0SSY7JDJVUcmPNhw6wrTJezT60LL8Zz6xjuwofoXADaMfZ6HzokKyFAvddn0
4bcRdqW/QnVb3+GBsCHLZvW8wWMN3jsAafiYMWkmIhoFDE5Ur8QpCxOiqzBHhOCtVx4xuDWBJRQk
d+YsBvc5883+NfJyqJZ6ikB+JmQwDIBLN0ZlvlVhF0Nq7oz8e8rn/srr1COU+eQ5hyiwM8t6Rsoo
luRsHdbndtXHhwCkzQa+EoOrkVbo89gl1qpwRX0JSQNPv4qrneu37WqcRtDsNKyeeDWMaZuAOMa4
YRM6US6y2ZIy8zRmfWwcM6Rt0aYzQ0KFOhN5+s5tpunrGMEUAzQQl+21lEG9D5uq/uqMhbUt42Za
z+aQvcgSSeyuMSx/l2gX2OwkKzx91bVF6wcHrQfygy50CKkQncKqMWV+EbQxf0SYIJ8b5gsnGOAT
5FVRXEwBYFW/mIp9afVltVaGu9gLB1C0qWFYK0plUk6QLqOZVnAvAAxa+BB7e7iwAw+XeEwIDcoL
PPZ+khZfCthnz17qpE8TnNSnETcFxCenNFehO9e7Xkzeo9fo9tD3aYFXuPw256441EmTbULc/QzE
ivyyVIuy15uzbzl67X2XStgA6aDItugatkdwE00vcC6qpNvoUMd3/SALNJGGuQuGPMcY481ndGfN
x8itHrIY/c1ce2JfJnP/3XJqsO2Z+71kCex7P9NrZjSkJ8OSI1Klv6M40HxCY1Qmde2D9tS1d2MV
AdpOBnqXgCRYqB4UjxWBkJdpqb8v8aTGQvz1N0xaMVjzE8KE1EgENS7ZR2mTWwCaN9v3ZRa9IiVT
h2jyeM20ZaYPmjDuPS7w4qrEFfgylEV2r5Mcjy1HDyyQxmgQMQ0LAmpyMUXXckDdk5lJWq4Ct3XS
dUGowDrltEbcSDf2JCsl1lsRO4xxYAtrDI3C3Q5ubjWo2ZBxQKCHr2WlA3xmwsvUEWMRpULR4HiH
8S9Bu+cNILDcMzXSeVisZxiCwBIHmDj2DIqshzyJYEDPZtVuSi/sAuatlnwyrMZ5c9SUvVp1N1zG
fkt5OMvmhTgPazPnGmRlkwgFC0cX1V+25eVnJsk9KxoG5GETdCW25AJWm9po6v42x1SLz1fNIYWc
vsmsQV4hI272pkj9bZ7l7R3yK+eqBaqGmaBAYBkSOkR8ThBjhrW6GuN5V8RnilkodijRsBJtEkTc
zdgmXXpZJ1aHtYaceRS4LuHcBnYDL8pTZyMtsmQCN5ovmGm74rJkbWcbAEwNt0ROor0Stc3RjxU7
XPmdm95js2GvMogdrs5HJwGtXnv2XU3c1AGnlUzO+iZ2g03rSPpwFcNbeAgj5EAtJ2eNvxbfCll0
5vjY6emysQraqyYksojKWkSHKSrsLYWLc4Pd1djXoVRfHYtEOIwEZXfjsfke5ZQmF4yXw1cX9bw+
hiIksAF8a7MdpDMh1ZkUO1UKtHod+1DdV2WSNfO5Uy7gTlvH/c53u/TZSDxKv0w19yFmgJ0Lb5zi
BAjJm8RztFUEwB8NtrbHsHPi1z4x420Jw/cJymZx3eFQgJCCBZ/2V85HqI2M627uwmuPfV2uA6tc
zFL2UrcyrMfSa5I4XpLpHSUuyZOgpj1KBltc4Xxwr/wSlLRJIQmBTMmvPSnq5ZoYBPpOWRI012RF
9UcAyvKCllhxX3h+8ex6IUU01hvAHWPVVndV5YtdXWTZ+SRa8aLwi2yLJFBH0UINweg1B99kRXqC
mQfDF89uhlsxZyidEaNN7QY9aMi76cTbrhVyX6K+Yruo/Ye0JxXMhlB+kK3bPcrUa3asiOrFEZ04
ThKX3VQA8mMkQ5qULod9heZ7NYjCOatRv0/gFeRjBEn72LT99AXTTPIdkSUOZwzfpF2xHHFsBF+d
UOlV6xBgonIAuyYbI1+cGBALfer0NrL8jEU26r9Kv/Jv4wAaEeA3vaXffUTh1l0gVw7PCt8B7eXx
CGAYZ/UXT+bBS9vW+SVqeE7ZQxdfRHnMF9yI0ukK/0lFNPIhCwoU0zq2EwbhuWO/OEGQnyOirC4S
OzS3tV1+0TPlymok+2iH1AJOGns4Ivk6meL9kAXxmRni2za72GmoZZvsRIgORKFw5svsFqBy3JyD
IHs46c5+aOnHona1QilOGscGUyXWQHwS8+JkVv5tGKqy4gtbzUCgi4gTNS0TymlSNFcjs+dDS71E
aBbdZR8e4tj/VTelfOpGDXgQaa+zliOTtW1Ym97JLGYJvDoZ/WPbOZV/Ps11nLzOJR3cQ1JT3Q9+
ntpHKdN63KHazfWeIvlbpnt3Ewgw+mRDkmbQ196b8JL+mbhqoc9h8XbJdWnC7OLcT3jwqgUYt3Kn
4BVmoTHd5wZqkGTELrVK6yF8NJqiOkspZm/odgT7Oh6VsYZIKpwjJiNwOKIJQRWOjSNXIndiY50j
aMsJ1JrU1oOzXJwZjoQuMNT+cFF0xeKKoO2W7pvZtnd+ADwkLmvnmwpFvQ/SMhm2idXzNSQoZGDQ
EBiblFip72rGH5eV6OlH6J/DWsPCSXccTCGTNTnV+5FwDcgXo2dNF3RzWlxSYU36Kp9MdO9YV0Ly
BkFr9qKqH8ZGxiCTMc9uMPiWKzeP869dazpnOoIh3rnqCzbRfkEvGF+Fzsm/mwC75bM9fomSWF5Q
mtobmlLueoRhd2WgB7k1s7nYWwPGfMxN7mVnyPGL2xYEE9k2RzAjT58V273eVOGEfRexKu+yaafw
mYxoC32l2vJtTcKV5/nhAlmdLusWwiF+X3aWdZnE8c4pm+ROlUG0jnWR+VviWyz4cn2R3SgjTvV6
BDInLk3iKEGOYEq2KQhG2wXAE83irsl8qOGwC6fsnBYHAaNpbIGojqEeAmxxbcP+AvC0DG9wpnWc
2FhZQw5uj/RntWCYuuKV4Ufi7FL8B1DKW68BRdmoei5PMZlfHrFdaQRbxwuI0Xxqnc5rBKtQBcbe
wrvTgbbhxB7us8RNnRvNMVweAxeU3jrpB44wrU945TmG42neeiLmqlHruBfOWHlvQ9Im/svIPMuB
ltKyOW1LtE7NRR/k7g1nBpk8pP6giEeaklgfZeklWAW7MvAuA060wa0T4ILeZZwXhuM8sFHu5jbl
qnGYO98KTsn1ZvaSZFWafJ1xuRV50q9NfA5qgXnJkCQfxwrMbcB8aIbeTuvpFkRYlR2ABBndlmu3
O+XO5I+GXd+eywGC7Q6f19zd1YPbz7s4tfJgL3ibnMseI9N83qQpiTnE29nRgc5Q7p5npTS7vT3O
tCFXczebwZ3hOVxcG8LwNh43Gu5pD07QynydtzeT0WL5tb00mvYJo19jl2LkzQ+ttgzjJokrcvpm
ahh7pSZNhIkvRxVcZGIE995wgBIPiikH226RdPiQmkRipWCCbNz4eJT9zQySaFz/N+1OXi1GwCfT
rGWzClM3PAYRk7J16vfVtQMzaVoHk0oJx0ildxo8x/V3TiHGC7pZyUspPBTBsTn1G03RvjNGJTdG
BqrL7yB5JhVvDAVgRCfWde+CEgpOaEMNjsse07NlXYWJvrVK90SvcqDDGVZ3dJKRKGny+LJuKQOn
au9mndtszRmYTRcG5gZzEoGYcV7sWGdPmMjxuzuhtY5ISTt4s908F07bHWkHw3DXWFN9TssjcYcJ
3RA6K7sMqdkaRNq3OhgfRi9vt33jPbEINYCRjLejZVrXq5Tuvd+TH2AC1eujwl/VIiU8EekUOYi0
tqIsemxmipA+qdwVoAtsua3R7HDv5Fvc0dE+GrVxcPuGM7GkKitaf0X83B7Hn9ouwqd15czceE5a
qOm33ZbmuHnj6DogJ4IEi00+4qPluzn5R0f3NfgCS6S0WFLC6xjNb73CjP/SduTtcFTy8qfaBLLh
Rr0tLudmTg5R5p7jqgrBAJX5FpvptKut7E57zl+xyiDM5Wz7t6EXYKYSYXpUg9THaKqs+zZV1Ruk
uQgPjDk0KzbH7CabPb5nSz6iV5Xdpdl19TMDNdiX2sqO1P7YpbEfhC8Do9BD5BSQHnnPzsO4Ht+8
wi/Bt5OmtVJx2u+DylSvUdJf9IRXnjCwhY9Ye9SGU4j71Q4S91XkMQ1Mnu6Ti3Vz1eso/kI+FKET
o9lfmWY2bRtmRZi30LHmdk/jqe99jJ5hQ06hJ3eiih5V6U8JtrYa/kFTk4Q7wT69wydXHbSKv0Ma
VUfs5dc27UWEQu6DySR8Y6YG23cdC9qifb/yx+BN9kNyNKPcey0dD08bXXKSa75Nla1oNstqSZh9
7JQNAdVduFKkAW2Mtg7Oe7fBFpyPf1Hqk+yQ9TRAeBkXPkB4QySkt1EmzdmN63a31GWvOS/yqgp8
vkhjcpMxx1lRuAw7c46Kp7lMiVXJpNlucQ7UX9I2HgqiFsfsbi6nW7ObAw5zndjC4a+OOTC6jcwA
8JWBIIkggzxc2OmXJCJ3J6j9hhQoYzD3aaSrv/pU3M2tfTe108OUpgdVAAFCLPBkuA3D11wdYlOE
hzplXSX28IyPeb6Mu+ksGME6K5scZxlVch+YRXvej015mRNIcWY6NH8G6t1jbRmchypeRjN2IKPN
BYyGod2FtWd+r/2WEg+f0NIQ9pqVqsHDuXbzNW6YY9W0vM7g7NRoW0GeZgxMrNbPdgL6LLMAf98z
XduEvTluegW5zNLqiX21f+4qeItZHxxjlD9rzNVqiYiWLmOCRB9aHwd8BmEAQHBGrzG3C1qyJkmB
rdXb1yDiU7mJ7NbJOVnJ4owTXYErgvdl2KPNxXAeBOrKVixbourGg2/n02bus8dKJHxnm8B8EBnm
cZo1+YY5U3HmRjmVC15ODOLFQxOqp7BhZaZxi8DKLtjSXfMxt2YJPT5eTnLJyBabkTNCieDFW062
j2Zmfi1VVANrRxmspSJCBI7Dto8L50IWnfHND0ZjZVpo2KsBLwPWhocq5ScdO+Zea5OuHpZObZ0R
e+fRewF3PKcZ9eDY6V1MKCi7XLIE0qr8uWeQuCX5gdiTPvfWeKJDiHE6cW5trYd9GxvNvLLDapzX
+RR+44BK/WFl5mpEfRKxGVasY7b2s4FOMESn4qJLg/pkNpW5dkPa2EkAS4UvUUEYVRwCewZRQeKl
o9juu30fgwcmXb2VGyaF07AFGXvR5ao7o1V4TaQpiOci07dTkjjn/IbFdzknAY2HgoML9o4HCGb6
YkiyFJIjBchqdjgbwPoYvi6d4jfSdIin0135YKHq3nScr+ilMELa5BnQulnYID8nk7yUy6ZixYID
dF5GGspHw69KCX6VRMNtO47isvfLegc7rN7k5vgaWYY/bzpCalFI90Nsb7rUENWCHlblfsAacDYm
TftIYFx1Xk4KrKsXVbcMuGEmG7FLwU5zbS3iwV/ZUWz8RUuDktpI9xyAzEvLbrMHuCyYXmciUdoa
4u7kEN4zyFv4JretQU7nUjeqtZzBTMJQANjwgwKJ53AlEY72GPsJ56DVbG1E5cFQbA10FUIFWx0j
AKJ2alICTiQ25LVVAVdsJrLjEiKz1g7DtK2UMfcmTTj6zGDpC0m962MkVMVoIyUqFaKeqalAGM4W
W1CSWSQ9T9MS6pKJAy7bJQHGKN7EFMe04MV0juDHuGarVvtp4rtM7UoYZ6GiM1oTxqaueuePtMIO
mkYX2xWKQLyQ0pQfFVl1Hg6GXUxqlVr9gQPbDtsxGIhp+jN5owfAeNGYYa8SiNmRsiwyoZ9lm4Mz
pG6QL8zygkCoXMXWeD6BiRGfqJreO+cgEKGEwFaK4NUUDqKjj5IZoneSKi/irc1EFYB5Dx9jxZgl
eAaZKYyNz0OdARz70b0ZKudTf+l7FcSP6+NosQFNuY5yf3HuDTVBBiVc821cGJK0KTqzcuXEiBck
yIli55FwUT2hoUj6S9Fl5o2YKxoPEgQAIX2pQUaxXwn/0mw77ax/SEr+v/bmfqq+//f/+rXsiraZ
7r7TgyjeiWhs83fam/sSvOkv//zfohsD9eq/XIyJ1Cx/62tYUH+rbviv/H9R2WAuwJPMd2mRZ/07
qcUwnX/h55WL7wAHJ40OvAn/obyx5L9MZeNLQAEuXalQyvyJ8ub9inMQ9Lo2bm1ciTgpJXbC96+W
m8Y09OLRoZYvSSIy7B4GgGrunGzsD1YqinsZY0cgmtkvD7KwRqihBLm6tPo3o4T6u4rMZv5EAvxe
9scfpXj/0DEv7q7lQP9BVJqPlSAX1WgfAhE1tCE92KjhHN0wybfom9XdJ9d7L1779/V+2DxQSPH/
fhAzkoQx9PRU+odQAwfNBqATOQiXTxSsH9yqf1/GRMaKPW4J7nE/PGu6dakZFFH/UEHE3RZIM21I
2Uxcg8gf7rxuJnM78VoI7QoXu6uhPNRNd/PT6rz5W1L1s3t+eXY/Ca2QAaIuwGEt6CwhRFwEXz/v
pXGaSHilXnkyHGM6aMsynqZ6yjYeJqRHpLLtFrzIAgorxW0jg890o78+BDB6NE8Q4GNxWZwf769v
SEfPfIPHEwc68iZLbMqdNXo3NqfLq9IBstMxHTm3kTNdJSM9wbRJPvkhfvm5F5UZonyJ48C1hL38
9z99TpjGGDPp8u2psaxg7eeW3rSNqz65ynIj7x80V+HVdTF/83J99BqMYzJAZRvbEwSA5mjFIAEw
YDv7JoGX8/vf9IPTjZXloZTHe8wLDByB0KX3dzRX/YAEZJpOtpPNx3kOjT1gAPsoUs8/6y3c36uy
iswnvzWeqODU3ohbzsGIdiy803amPhG4vvdO/f33IJ8ykQfi9sNF9f7vkW5eJ3nXDCeE1C8dNESI
vZDvR+d2zAyQfkSf/v4J/PqwcZuiDXAklClaEB9eLTTSEp5NNp3KMWm3na/AKlmDi2Ijdj+pEX65
lC9YPCxdzLsOAusPqwex9sQxvOxPWZdXqzyW7mb2+2g7ShKMf39X78sRHiOXwreIEwzSBePBD3VP
UdVJFQVDd+oM6F2j6xtnAcKUddA4zh1lr0C03rjQ/sGw//7K/3STICURV3tM6ECkvv8BE+IBKpk2
4ym3THmgnKCU1EsmOlOqTy71y2bPTToC45SLdx5L74fnSZeGgKzZGk+BDC5cnT6B8wYX7hIUGmn7
9ff39cvC5GJ8NhXvCF9YHur7+4K452YACLtTOsJLg0C+hKwkrj5UE4lKM3Cz864gTfiPr2rivuZj
z87tuNaH3xH8JoGipMic5jQPXmGOf7U5me3t2DIOBg4ABpaG/fb7ay6P7d32Q10BYVTBgeFmcb+9
v1P+Ckk/pxanPgx78L1Bup75Fxz++CqWxQYnsR65+HU+fDmLfsAE3gbzSemIDrwDwM6zx2D3+6v8
0Pl/uBmeG6YjihSHR/hhfwum0u4rp1enpPIu845GWSg4/lQ3pHtc9DQ47efWJUFpadqdRhFy0p8O
AH1WiliOejz9/s/5h5djqRKYe1KGARD58HLUdlTBgc/VyWtsxm7pakl4t8jM/f1l/vGuAQTwmVxY
N6QXv/8J0b0Ocz+16sSQ3YqPxEbY5/Gl92WQW/uWh2Ad66/kd4XffNQ4/id7zz/d5M8X//CmwC1C
L9podSr8S4lRxr0Ko0+8V79eAumVyWfCdoDh/pCk//wd7rEvioxU3kcbse4+m5t8ly/E0yRz0j9e
pyxSXnxqShqI/Kf3j9IYkP5Gaeef6kEN29RyR3pkCGp+/4vZy3J/v04RzJv4lFgZFO7Sfn8Z0yW/
nZmDf/K8viSrCO3e93DIioBoezeBbc3ICqGkUyAra9vorfbCH319gtLXZS3ls+hImV+ZgYrSTWnI
4lvuFAyVipahKFlmUR0iDKfftY+cjNkDOVIZSRYwfc9lVfc3TacKQHaq3cRTQ5rE0BmlONBBZplo
2QZiZfeR/+Yhcv5sj/t1v+HWYRCDfbItvpAfnrBDljHj38EFVJuV2yoPbKi8+jPz/K/lIy5z9m3O
BxjcABZ8eCdwblmNRejoCXOqvUlpl8JbakvXOrP8eDjak1cB15NOAKVxEPNNEqQpmWLkJn9iD1e/
/NQ/jNo2XkjbxHb54YwyG56rx9gIT85g+ceR5t+G+UJ6MJAHbdMozT7ZDX59vjgvsQpZgg+ycOTy
9/xUtJZkPuZm06YnpszpItoRa5WTE//7FfzL6QDwks+/HhePcDHlfnjrLeJ6SFnT6QnFAgzU0K6c
Hazn4ICe2rlBONech0URHPFeEAsShtUnW8I/Xn85j5JSutjLPtxlA4aJjLEiPUGqgFufkxFsiJDm
eUmdg2zb35A2tSTTlsYTcNzP/MEfAF9LxcX9Ox6YK9JQGeV/uH9oD8yfI5WcMvIMB2Hs+cI25y4D
+e1oT9V9Qu4Zg8OAHBib0oFZL7qOyZSfLK5/+LEBw9D/wSdqSVpe739sggRLSHT8DN4ElbP3YJua
ZGL9+ZLyBL4NJA4uW5b/YQkPMwlDtcuSKmtUQzojaZTWu3Xx+yX1j/fCluvz4fb5dH8oEbIhdwu4
0ulJtaRPDYQHbZKcIK7fX8VaXvz3W+9Szi30CTxvFHkfPspd0LdB34vkFCPJgx+I/O47fVyGapkb
k3cN8D+6zHI/f1D5IL4KX8OoCYJxaxfBm+uO/ZsrOuCR6Mx8Ft1cTG801Ky9xKKXrhxaR9ssTp0X
oN/mOujNulr9/g7+YelzAziflztYTujvf3OL4bJHqEtyIuAp23dYLhEwoAVkhGiuusmiXR6Ur3lh
3VYYSD957389QbLaEdtQJ8J1psj68OUqc53BxWqSU0Es4LaLcySAKHKPjTDbXVqZyX6yR/cA0Buh
ljM4V+BwprsxEPEuTIPo/2L9O3TMFF9RNEAfn4VStelDq01OfibcIwH15W6IZLH//RNfnugvS4aS
4Md1aKh9KJF7MIGouub4NHtDukakEe1QwOTHOM85RJfO+Mn1/uEhA0ilUb68dQso7cOrQMe3YYk2
+uQP/XPlOg3KY8uBg62mI1YT9WS2/VMvNZOIcpmXdkKsRtHrc7sp00+OXb98SWm9CAovqkuPFiVd
9ffrjRg1N0umoj2F0sLbIIJWn3E+yrfoKKI9q16jAlTFToWSqVsVhacorsUni/5HWfDzb7D8FXzG
HXoWHJF4fd//FbXB75zabrt0Crw1Hpf2kao0PA6iREIiCK3JC7oZskGyMDlp9tp29nQfGNb3ws9x
tLR3k9P4N79fGD8mFz/9Vez/S0uFdAdFT4VS48PbYJZEXuZe0D+BWzcuQpgET0rrdqAjjzkdnYiX
k0fTaLMglHVyLolYq59UPcl2ZSZLCMuU2dkVSUPBS2S2QnPQzJxL5Ua2XvVDD92QMDpVrWaGrvcI
iacWm0pUXqPlx7xO5S2erNAny3Vuh+IeIrcpVsjVsxs9aPOWDhuzkNiO5b2lKxxt6BCEsW4glr+E
cGO+gleX91leJvaqnjWGr5HT2YQ1aE7a1RK4iSDbKF6KvPmf7J3JjuTIuaXf5e5ZII3zohdN0ofw
GDPmyA2RMXGejDSSxqfvz0vqkqqAe9VaNiAIEKqQFZkZHqTZP5zzHetZkzPkRiSR4OZwMNGXseWV
+S9hTlsZB4iIL7vVa6+pXLOPmRUvR6srund7090jsTX25+QbyLzIKxbv9hyQ8Cu81Xm3yIr44Wzo
N6O+dTMz6nuTQnbjWboqJjv/6JGuNVG7UJPbrtpgfoehfDRG0r4ZvrItjN18g/DV5X35hoAn/VtH
8G+tM/7ffML/3wXLn0co/71Z+OZXU/w17uT8FX9bWQj3N3oy3JwWbu4zKZJj4e8+YYtVBil7Z7CN
dd748VL8sbDADsz24Dy0/9tWgtv5j4VFwK+FVDLsMRi6gNn4dxYWf+4ZA0Ya5/8BVjnXK2eT/p/P
i54pmaXFlEXeLK0f4zr9HC2323lVIP5FdQRPh9/rH6cAf5bHRMNFKk4hRrTKX5vGcZDwnGmeMMDI
IDLUMuwXkz+6rJvViKc2Pb84YC5jCP3ejTnX+Y5crOXBb9L2Vz/Z+AXMBf6zQgAbNPS0swN+jxBj
YqRy8RUannPs+/UFFyNuBDUaJAuKKWEHKu5QFDhvts6Chy7obnLLwLi8uuFudOcvLWdEBv4UnLO7
N+yOHoCzyCMZNIugiWocIQaRCVQp3nx71sTNYpi+kPsRp0It+B7gkzkUoYM2Ah8xsVvlicgFm2H8
gLxm85swlko6uxSN6qfGqxN5UEaIFZDIEbQuhgeJuK1MemRU+U5pDHnU5lP2tWUVxmd7zYp9Dpw/
qWx3wtNUNMRMy+mB8t2orJ3fZKhYHwhys3MrOHZN0aWogBSl/3Ay8TdsEwEfnfYJ4yKBdXnVomYH
kC9lhphoYZ91K8E33s2VpT7qNfMVP5vGKWKCVexf4zpAv8lM5VyYAZv62MFTSsbYOBlvIXq8H+D8
u0/ldcW9pXSIKAPrlJPM1jiju+Qw/zltAwkpCCPdMApRX+K1XLowO8Hz91+JEcSLgjuBE6tdzPWE
SMEjTVR66XFL5/EJEbkFNR9LlHdCQz1UCSv5kszzHFFrpHFcAJu1zOJFkIA9nYyx0iauiJnHDI2u
H546rAekVgVYQiOJkM/dZSTyQk7nD+5I9XGHIZqQnnX7fshyqFm9QRKDLtMz8lm2zy6a7GnP9zA9
QklHAOGE8EnJtFfed8CWD41NTfxzlE0LEFgryG2mRw6w/sjafA8ZEno0YNraBF5KAI39MpYz6N/Q
KghoVU1rfM3pSHyXLGrxGfTsUg6hP4YveCnRFVcizNvILjFFxnMY4Cvuckng9VLAZ2l87MqMIAp3
hPp3fnI7W3QfZWPVt45JmEJSjsE6kDvHAgGBBeHK/NfT8Im3F5MjqNGq2xmtP3gJKcRKJkI6w7yf
JSaA7Af3s+Y84DDS/fhVSWBfiUl26ptTGwidWsChp17U1baDCRgOsGA80cYkeVgDyzi0SSdG+7I7
+tPU/PJKG5OUzDE+1ba1Tnt8h3w4TWjTCgbVCEgAWS+BSoZXrDjg0jNK0C2DD56JAgE2nBk+3HpG
CGn6GL84KFb9LnMjd3aTqES9L51WFrtKBZwiPD7NW7WZxoNACxwkC+PW281ydMEratdB7BAXIA5h
xzMTLTpbfjRz4ZEyXHgopab6rB3Ujj09l51ST2PbCv9i6jAREYcUuHgD/HMwz4pD4th6S8c2aDXH
rxbpXBGhH1G7FqqKPk7N7A2sExz3DEWYRXmHtnv59O1RrjEM6GqK8q5NGWwZaGkzi9Rwc01V9mqX
of25Wq76sOqpvpdp3thJt6Amin1jLsgLNP0U2/DcZM5+M/hGEWbp3tFWU+4G9Dt3KREfXoSZNWda
44JEOXYqk/cWWximvWfQCdmWffZd2U2GkKsxnP6EfLRfE0W0WoVrt7bzndmsnbo1yTTnfWnWCdR8
m2JGD+xC5XuZF7LDGj3kZpynMzMjjOg4Iwfb4qGY84Lc+HByO2wmZSleVU2hhcA/nA/Z6pxTGYb2
/CKxhcuu2JkWVuSHC9r+rTUnSjVhDsajsKmTpioFCcH+Mw8ibw3ny6posL93mb28BgUi0qOFoI5I
o2BjLM8WAOUWvrgxeBkrV5N2zWTiipKMcwAjIs4oHHLzcyuzmrhe09ITUeFuk/3s1sydvgKJKe97
mInwee9SUTZJJdCZwqSwEJ/e4yNygh9j5xobnjKsbLgO8zk4G3bq3lweQmPJyEVuC2vm2fLTDQtx
MwoqRTfN27mHIm37Fea+sSNxUEldLrd8zhaohsAgMi8yvRkJr83vnx7RWlXqMkOKz7e0OjV44IjQ
8NT+Lo2qR4VNw1cRcDnNRtBF5Elof98N8E0RIsLWIOnPUBbK82wyUk4kE8L60xKaRBPEW2U2wbOv
dTlyOGflcN8PDslUAZHM2xFvWYd6EnVwvVvsYeYowQbH4TdUTUFcrdV7R7dmSHxnIBMdaLpEZ2Hu
Ih/ktbHyqiN0RDj2gQac/j5LC4c3amCUi8UF3SLMnHYZnPtq5O04tpVU/oXBNAGRZ6Mrq/y0CTMK
X+DtTuaulaFLlmjfyaH82OZJTI+98mZxrRt/ba5dtye3dW0cLSXvZOfn4Kv4gR6ISWzSJ3TS8IAw
Ps/5QZRu1/C3H5FYVEaz3C6LJiIyD+oiv+b8XZavaTObMpkJq3F/EIZgX6055+vlsg3w38YqtwWf
EGmd94QaGtMpJ63go7ecTCdGF5ZqV4w1drtpI0b1TmlbvLvWkqlvydAv/8WmtVGM/+shuyLQxxcX
KEKa0ow6kizyeOEYNX2gKFi/DjwqaznveukwxSOZNNuck7npz9VtHJgVfcV6pmhuPFJhKTxSDeVF
anjBnKmbe1R4blVcMoZwkk4XEBVA6UfBrMlTAp11dJ31sRRe+7ZUA1rulNiZHXzTYpeleX1DzbB+
u51Z7/TEsYXPyRj3WO433mSqpIZgqVtZNbC30Ov1MVI4zlyjd3YzRosLBr31wR4x/Ol8LK+EgUtm
nrvtua3KnNkLC+6EmBWIrSNQXO1OKEAzxzWuEfEGBylQHGOAXhJWYTc0r1Hb+/7R7jHhWhYB5PPo
f/a6mo8IMb3YNzlJqizt94PC5ltO6+emjOngiZrsD9T2dbR06mUo1/YuJEcgLv3cOkrPKV/bJU/f
1qqBE8v3mnsoB1si4cZaQFtLN8ElJzTFpVHjdsp8H0Fl6R6dOhM75nPEi8JhFzzQPeOJSKrMS1Ln
LAP2N+ODvJZ3HpPxDlq0EduTP0SldNS1tBU5Z2QHjpxWtdzlttrudFdXCSdfj0lucA+WOxkfmYPD
D7kD1tCqSXAHGbepJ2DvDkN1Kn0tH2ZPdXBNfWWYnGKyPARj/k1QnwL+i/qTWCenTLKwwC+6SiMW
Tv1cyTqNlhWixDIu5j3wjDlhF+lfDBKnUpm3zUOfrvo6tYLheppKedHWLsVPQ+5ISTAXYklEJmyE
uSS7tD8RLYy2Dz4CUmEy/a6sSTysEw4jizYzIXmdBENB2gqF9/Aqi/4kzemxStsyBn41vtcKYU/k
LctkUxOmHOCte1/5rbqBleLeOHNdx7irFG6QDT97W0jsT506+IWpn+t0xWKdh85Pl4I2mpW3XkAT
yqjWzXpaErJyGjeZADL8Ij3HvyO5yb/ww5G5wSaaQ28tz8yrmjc9YyEg59s+1SvyLdAw3ecQCvTZ
49SdxFbXF21ek3NsAchdWuo9olXxIDQL4d52E/rxWDgGKm/hPYXFMNH293n3ZZFTW+6g4chvMbJt
JGmITHbldmESZBgio7EKz0e6XSRhb0wqYVOB68xpy+lrQzuUtO1o7IaZYnTp25+GOTh0MrWbGFXl
XiDfhpwx2Yu5E5NW3+WQE9r9exv7n47+v2DS/Y8dfZF9yT8HmP7+FX/r6C3nN/pYC7UXc6yz3umP
jl7wC2g8zpBNOrVzp/tHR2/Zv6FuYWBPZcVYEsDjHw2985vwTaJtADHShLM4+LfQX94ZPPZPXTaT
BlZoAM6phtgNoDT5yxzSR0oPngu38Iw5az1ocy1ZdAtumIutBkhw0/uk0YNeJhP3Wk1U5wnybTle
lBmrUJaMaJw5oTz56HNP4yisACHcQsbIs8jANy2KKFODGZz6yWpLKgIEDeR7r4gb7cQae9KChoZo
xj1bYVkefe2UbswepPOunZZThxqhI8RC0kC5UTMZ2oo6Dx5bPK/sdKOVtGfOf8a+K3Q9au5IAea5
Bstr/NwMOP/0/+dsGtcFpwV+KPtZlTh1Y7sRGler1/T8fo1D9+YsONgj4NY+sfDGlDeRUy3NFhOq
XhJZupShTDiiJ6zekG4mWv18sPf27HXezjOLvqNArTyNStOpX0O/EjdO7nTWbsrq7FZuU/iLdtt9
7bIp+OypjWQ8ahcaYC7HmWtNKct7TYEONC9U9rQOpbNQrXBWhc1pIZCMhrcTqY8+z3SCC4wxunuw
CQmbMH9ui9hVeP1go/WQISAh5fR7JZbHZ3oW23pwu1xt124p1VXopRCP7Mmoe8w3o9pO9ZAO4+1I
z1RfiFIFU9R7orpETLNOdO7LCrIDO+B+CIOcqnBe2/S5w/1EOhchAM1x5IAjXs4bCAIfinF4l7rt
LLbjgf+Re5AhMOLJbIxTe8pvaimMOW4IWkOpryhVKibxH5APOmrGpVjGg9cbSsQhfKotagPConCh
ZvKydF2DAF2Pr9mzqRno7xoXVoypParcVjU2DlgukvLgjt6KQWBQmGQ6w/jMZwPewboUxaWVjvm9
AZzz23KcJ/LgqIvykcFaXE9Bj9W9DIoHxQ654BOqhj154quNSUtKsso3YTM2WCs6Kcfkovc1OjDl
zBBP5lKZXK55zZABLhkzilQsI965tVlf15YBToxutv0QE4jqs2IAY83muduPAUwafzfLKpq9sLug
jQBeblXMclh+5Rg0P0B2tLdnvv57YW5lvQ8D7PlRo1jiRuPKq8PA2vfnQ79a/k4TXUtiejk0L5jc
VR8VOOW7SK3t9ssx3P52ZtrLTGyQ60Y/iB0xgZnEpCXIh44oOlGUXGKTZFBemGcPTuaO9hkaBIqA
5MrN2l6JmUo/moU9y6FvOkEEeqBAW2rkeCPX3qBpXjNj+abwru5gmfvZKZeV+TkMs9j2WeGt57yx
Mngt3cz7MXlT+Nr5ft1Gcw9V5AJ/1NRd5Evd3A6YrKHz1wIa68T44+zEDrIvMWqThl4O1HpNvWwi
HodAN5Frdwu5ouDZnhYcjFhPiFBWT2VXZ2+qPP9kyHPDRWNIk8TQiqF3mVDIuG/+ojd6L2tIX3M7
GDijrDPkLCibJ1PwJ+KxLUlt1oud387NKD2eQuJ47+XqyDQBZutVSUr9cHREPiyUkp5LhjxG3Xrn
lgtkGjV04KWGvgzIQGVBseHyJnUhCtOGH2Wl0ARERogvNRnC1WmStpt6/LltllPLdNX5OwT60yUG
dBs2MkyrrkeDlK6zOZj4dGsLSCdFDZV6e5It5zfD9Lu3xhmEYuFrIKc2BpEtybQW9pn4EZzjNVVG
0+wBEbitx3Z5x/8rL/s12+ooC11CRyvdr0CC2JHfp6HerJ23Clxyy5Z71g7H1IxzpspbmfS8boyc
bHYlceoovOnaC/DO+37f57dpbuYXslJEM2/Cz+6LocHVvqab2rdi4EhmeJtGga4NotyyYWyu081r
u8upqcsmGoh5VzuHK0idA9XKZh8Q3BaC2Gjan5i8eTBUka0tHqLQvx9TI91Aq3nU5vXEdcfzvBZv
RWGCtpNjawYJsPDikbSPaYy21O5OKQLLcVdlgVvGmdOnE2bRjbUfVwYsHT2AymERy3CVV7Q2hqTO
SIsGCyKa52LMCXfzJxb8WPxcyj0Afv2zYJzMMkjB0ormwmzJfmkb9w0yHhy/ySFNOslWfzptVUpV
Z/m+87mGhTlEXPXl2zkWy2wvnGV0l+WZBG30NpGXS+tzmQDgqG1D7yaYFF64Y9VgRC1E9Q0kob5x
Abs9Cci2b7US8iM3OAlj3XXepzUqA590Z5rPawepHJKJ7L6dzGXNuPndJfmd20/SfNV1CGWti/K0
A5CN+FV2yTCwdY+LobOwVm7WC5Ee2XmQiB+BxmDzX9PBXnBahmK7rwpj+64wpUEHCguyWgpnAm5R
birOZz+8dURT6KhEvORGsxQDo4uBqVY05bN14SqfZ0YtFb6rjZeGZGG1zDjAi9l7rDLDJGmOKd8c
MZifhr1TZr1KnFUuGBTdyrzO6yH/GEFO0RUMve3Ebl3r4Ac+equm4obSC9aZNMbYyIJFA6sqW8YH
XPFzYf+qQgaVfOE2WeoSpESz3m1QMFYcb96iAlw9IB6uPDCNJffKuqXto1cj4U6WgDFi4lf+mkIb
4GABOJI1pnWhDbdGwK9xh8a+Q+prYiLRaKHs2f110A1BfdlOuScjfyutD4Asy/Jp4Q8erro6rY2E
o5fY27UOVUFSJYb881fqLa51br9nqPYWOOkaYBBHkZPS9YFOJKB4ncz0YlRa4R3eJsPZsWBoy8dJ
z21HEFBpkqRRLJmHiIbj3YpJuuWDCSeh+bFv45z+VI4z2jtzITeVEWAXEJ8IA2p2gqgbYGq2e7TP
s/k1VAN/eSNAi3bQXmksWzJD2pwWYogbJ7gKiynV33QdZkVzNno4y+0mkNeQHjp5nZpAKC/ysLI2
d9dQWhD0SNCsWe/zpVf+ZVYBTsH7l3XZlSAKJnsnJl2GST6tJj+m0m2ABRL7au9ErtLlyBDUYQ+L
5dx2PtU6qfqUVbOu7nw3NImuppo2Du04TOYp7fU8xKbm2T2SJzt4+wGabR3zmHZ2bG9eYT2P5iaK
Qzb4VMI8yER2BjPhNVHrugt7gpLxnv8WLpYFwctYxYH2K/02FWvtAyMLT3NKVFpETWoyFxYbD3MC
rxCMWTDgaDsi8aj0BZ95pWJtzgVBpWDiptuSg6e+zGEufRFlv1wHa+r/hGhl+kAAdVWw5RhHcbCD
OdS7pS1awbLISre4cz1i6LfNL5hUczDf9MFo2DvcgGYfd56bZVcG31jNMNi20Cf+rr+UvT+8cyYU
au9Cf+BRZyvixMxIZ8J7fcVrbgW13e2YItfDQXHJI5ROBe4flN3m92CbFQV8WMCi86ptsHeeEgMc
tTavUlzhPmSuQs9TfaAygNAwuCvvWxq6eR/13JtPTlig9OFVHR47h2J6DyUX7JZc8PHHYFRgQfZ+
Ud73UuffrTinvNfMMCDAMQ2+nPqUHcVIRQ1hq/UdLFISJ2w0Dh47Fxk2XnCy8oyPWPpm/mJYvX+O
iswqM55sWTZwWBTd+zxUZn5nK5mpi9btipXqVgMxdJYaeiqsKs1GbjHK9hguXe/HFdc34BZFSuw1
JECkBl0dDOISe5YmJNiW4FNm5cN+LMlANxLoVoo5de5VLlDRLcjxx5ZtnaCsyFOuA1mN5BzrVgHu
GbWfLGVOFLJJXOsHrTxOZAaD3VfWFwBWhrQdyve+Zm4vE4C09BYMZvst2eDgdlsMnwWpWmxnk8eI
qpsntQ5Yhv3emvd0HaFbJz6wCRD+eFyNdKe1PYm4GcY5fPK4RNN9VdmFeZ9LRn4/XAnCf4oFjmbT
jyW1v/PYrQupvlEm+2ba/jM+KCZ98fm//kuY/6Mg4H751X7++pOF8fwFf+eGm7+dF+1O6Lvs3Em2
Yev/Nz2ACH5DH0n0Irx3oiaCcyzfH3qA32gBzzOF0OYrXP7pj/GBIX47JwshPCKSDpSKi8by3zAw
Or9v/P+xpXfPsaeYfnjPmESgWhDnLf4/C2PpNPUU+g9Thf0gKsI6iMwsDS+GfpHPQkzcQaFX3+Re
0P1oNx1cL5a7vpstr/pccq8BFaiSTNnjDWKw9U2sEMa0MMWj29n9HoKuvuAqLym/rUfDyrYn5uNg
kfMx+5HWart0KMBgDxl0fFA09N6jFgNeBuvZVo4f+5xAV3aRBydWQPMZMlXYjH0Nqcyk510AdoLo
qwoQDzHQzHsfZrXv/nSxwVOoORto09qzx1shu+CyHFyK/zQdm5OnFpTicvBYcq19vwX7hj1NHZt1
yJqf+s0gpNgojnDszqN3ehONitHpf6Dh8fKLyVTqefTo+qLB0c6PBof1gb/KeE30hMurnFp3Tq99
jghrYSLPmsxDC+VGFVp0DlO2nHQSWTL11oljrz2QtH3jeLl5WcLvaMx+vVv8VyBpdxPcMV0aZ8H9
wKH9k8HI8oNy48Sh/85FdIWmaAevbOsKxgzTk9+YsVspkHirH5mmfDDz9NNIw/k0yOW179LmQvWz
uJUOl41f5RG9op+I0nsH3xpcEfR04qO6DXLnYQ2HfufMak9XpHc6zbN3SAd1kmPYd0UpY/Dj6y+z
mT49j7D0noLsbXXHt2IILxZhnBqk1lGepfX9YsFBcYe1+2xN78Fr5bezWU+EbjyQtXLUs7WrpNyP
MIDj1uCfBjE6iSpsuJyg7bHepJ3cY17pj7pJccMZzr3XN4+ysYarUiy/XJvai63IcZiZ1/bEgy+y
2g5zg9j+EvAG9WJXAJ1c9EJXSd/K/Bn+V7pI8xvwHcx4I8KozxVl5CugQg8cRjSw1XINiE6zYsc5
lc+Lk+rTCtS0YiBcIzWsa099wt1+kJkPMvhtAP7jxtNZoEa+GneLDkbQ3H0exKvhyDxh0OLT4biS
4bfLZc4AJ9UKcJ1Bq7fa9FZX1lCOv2gA27txzgCf2Sq7cHM4mpHsLQrfaWWaV5RtUuRj8wyYDBDh
DBs+JxB7yNSNLlz+zQ/v/JJOeNHjkfv4hRniTtrNvb3opMnEA6wzKBzaSSbR/1BZDQ5sZTkLTW28
VDYjE1KR30xd7j0BzSvomKaZXngamTbuVK+u2jHPj2RWXNmqIj1l2nR8LhsrDHEMB1D6sD3a51SO
Nw2E89NmVwEEz6xLcJi43G1gWVZ/4/8cEHcOI6QDNtJbPPjMXNYhvYLz5MRjU18Z0waCppVNTB72
vPOJG07yRtGHdNlDkxfBRatX8Wg0bvaDmLQ0ZuyE6sELNKxH+E+k6JH5WGQvTSFZOX5PrBsf62Ab
dg2UuufWAzrE6vGY98NL3zpiX5+5Jiur7KphVucBBEUyb8dmubi7sezXePbkkgCb25AWk+C6oU+k
kAG1G2+2c3TWNNjDzLTOGzH/Haifv1c5LGfZb+JNr+F9VrXH1KB3dAkQyNv1HX3Kj45IqAj8BZDI
pMy76WGcoSnppppBzZ3lD01aHpRDvOJYfqR8dCyjfIa1qfuRz9WFRidT5zmM/PHD0ap6r9rxyALq
rAI5k8VVnKLwod9iMCXc28JRN63l3hswDmPTmEFsOOq4BuarKXkdTbzqBWvmDtH0WCxrUs0p+CRZ
H/EuuDelX/d3fDsyXrutuGlcW+1Kq0yPhqMW7M/2KZt0Ro+/HP3M8o9OXjybhAR0kxBAowW+UsfP
08eJMPvTyPZ43xSsmlcPuiEq9OyJDuqlHJzDZOZ2YnvwLoOG8U7gtGC4CzvdcdiCleT+vLPZEz71
i+JUD7J3qxC8u1D3WeN5YC/LIeo2RmtOkbkxYxfnY5mHhKMnyCFtucYFYUdAXwATX6LXMNWvupqa
S4hp0zuqzWWNVuG6H62A60npfN6WAw+yXSpwE9DKNviHwirmG+jFVXAtus56UhWYoNUpDWjQpntT
syK+aeZW5pEnU/tulQCrJimthJM73GeGlheLdMtL+gAFTpIVWtSFY30jWVbuF8bbsQHFjBdzNJPS
wDyx0qahQiuK44bW4bDiK3zpM8DITXNDI3lkL8lY79itMyoJQd1rI1c6g6yqyBuz+QJl9BHD8jfu
eQjQq2kyzSBcmUkkA+JicIxjMC3kbJtVumcFyuBqhivXDNbdSHBw5gE8K/geCE16ntZl4S9U9Pfb
6JpROv6at7LYs4b3nwxkbThuG6zhJhuHLhuXY4lzfpdC9nvOiAv4Zdj19pgFfrFb07m5tmE7PTPn
zS901aJYtovstJRdfkISZdwYtdQ/jCLo3wpNHx/llCLcnjpILyqnEVzYk3cP7LS9gu/ZPk8sFd5z
y9seitVOyVRYxwS8m7nHpp/eQReoQbucW21Lbx+/747+s0b7L4rQ/14W+7/brKv/VAXzn/9dE+v8
htKUMNkAh0SA+o5f+UMTiyL27G1xPNypiPL+UQM7v9mQhymBBR5xHNwui6//q4m1SOMhU4dJE1Ke
8y/Z/04N7P1FFHsuv6nRMYmedZjUwH9ZoXW5OZEa4u/9UkzmQdZb2NRRw+2m6kNg1+Zdk87uA71a
6SYIyaaL1QhdNuxDqD+BvfsqbvOg+TUwi/HP66v1Fb7+cqvZZf+cCkd0iVgIHpWlP3CgTuVy40xe
HlzWauJec8LZc0CRS+NjhpIno9Aow/UsFWRvPhi0AhGRAHUf1xgwH0p3ZbDpiwB9XOB0et7BP3IR
3pC9Hb6YIIj9aLMUvR5TNWi9RE180zRnqJoYi+mdVVP4wsyri2ekQEO3K4yCP8Ev+vLRd9vFj0PD
dbukq2uOHQYzCnWMZKmYrG4VMJZjtQgIrR9MoGCtNT07CwPcUw/NCQ/USAwgVUjnAq/3OR6yawMN
wsE32xmP73J2F3KSGyzkduegmvb7nx65u791Lf8M5zj3Kv/oZbD6YgCiwjCxHnicw39lCyzU8UJ7
MPXM1r+tTH95waEU/iub6l8fl/Pqlo1uiG0RVzr73z93TGHdToqAjFvJeMSPPcCEDSUzWWHHOduK
4l+YKchy+fN3ZWHxwBl6XhefnR60hH/+81pCpdO0UO+eFyKnHGArvbao/38VYTh2R0z3HJJhxzR+
xzYASab4XZ656k0uu5zj+bLLVsrZ7azlLH+Xdeb80Ibxq55UYHWvWabD9tDXVna3VgrZ0MSK0zwE
k06DS1tbDAW9ccRXILyUZy9bQ7aF9mDXOiokpjcbeRCTIZhlJdK3rL8OrdyY7tiRdS8BGkwgtjPS
BSLG/WAHXAMCJqP4NUzUtrhNlC2FFTymi40KrmZo0ew2H5Lm3gx6mTiqgBgF5Fr2x1pSvZ78Ar0c
6pDGtvYues1Ps8nRFfNskVYgAzCnrUb7dSTDB4rbhkbqSIaOERxct3a/piB3T4vbL3DXf19qlPDO
5nDaDeO6rToRSCL7mSAdocs2Rr6EWBq6ADg9EAtjBEi+ea+GjRlShvSDRRgQ4zlx7H71D6HZuHcr
Oo7wRGILWzdWKgjcIMlX71M2Z3iBZo8RH3uUCiq0a6VDDNCYMVjKkv8X0y69xJTTxH94BsN3cOlG
2uxr7kNxvyFnBS9Z5z7bxr5DMmM3o3vloTkdY3Ne0tPopqhq81rhOZEC8WW8hY56yWEos56Wft/G
XcDf8wQVD2Gpy9t/tS15DV1aGupR1m7Bxj/DTbnf6sp+2WYxBlEqlaFjUWKK3uXNCNCP+zY/f1cB
ffI6Dst0QnTDR+G54frQg0Qp4jzr7SIy1WQ6EbDjYD2sllMgGmRigNw/GJj6FwDd/JPdVj6M5bpp
QR3aq3GRT4jGkmwDMHkoBy/vY7/NTcZxy2C2O2UxAo8ImbKeq2wevpZMV1+5EygIugaiAkR5mzec
+kw2F+ypacaqYOy9hKOPmB8T+m9AaskSbdJkq7C5N6IUbXvqiR22WEqX1WkbVpyDo97cFzvY1qfF
CPpTYy4gL9dp+Vp9oV7QWfgCIZVko4ljo+iSjIAqBKNbo85cVUbwO3hz8s4LCF6JF2DOJFq1mj2z
pYI5p+lymdFam/Ph8Rm/lKz77tFbyO3IuSLLWEiLfgla3WwA20X1HLmDYuACAZwfSS0wySeY+iQR
PaJl3GKiTNv3dtDk9FKaZVmByxh2t4I2WAe6qPbT4gcX2KOG75pTBrVoR4uSIFOQT1tgrNautYV8
RMi5frlqsUW02N544SIEzA6h60sXYntTf/GjrICCo6AeIbMbeb8L9Nw5CRrk9AfZD3Z5LLee0J6w
2UDSMlNlTc26YpLJLLrgPRCqvja0Xq1LtYFhZl/t3BIVv3zlW9fLnTGQqMRGuwZzkw0SdWyN/X+L
Wf9UTyyD5bXfI1XE5T9CQjea9LVvZga9PCNFkGRWz1lFjIh4QG7W3+te85/xJmHvECosdKKL3r+l
+hQAwLNF+vsa+xVcON1nHy37wxcbMHweTT4s51gaaDcAEdosRt0Zq2bMSV8cR3ubLQrkLryHKGli
wkKfxgc2r2DzaalpDdrUHJ5S7sjq/7B3ZrtxY1u2/ZVCvfOA3ORmU7j3PgSjV0ih1pL9Qsiyxb7v
+fV3MDKBkkIuqRL1WsDBARK2vMVuN2vNOeZCiQ0P4rgkE4JqoMBJgSdzdMGC2odmFgy0L9mQwaxW
Spg/C493lr9DPLt9CISZ36j1gMg8KIey2jpJqrYINZCG5hudxAYxXXhiauBetU2OpwWyK2WeFkfP
As1+CVpUYB3E7tBZnLnQrl2QFTZBVDYqaI9j0ROww1zQLe1MhMfJkj0ZKbniXw5R6FurAoPfj9hH
N7xVxiT7HZq+LjE0BuNDVSoeRRRboYkR2FW4bbK6potsxlQmiGIRdkXDRi+unJFy+tKsszmlhBQY
bYP+oEhdkuLQP5J/NKVURWICXXovRDvdBrb6ra8b7TehB/YviUSE5zH6wRHnoPI0INbgJfeU8DXy
R7rhnpmU7T5Ek2e6BTdyXJR2nYausMGQu5regVgTbG4AtKYSojLuQt9e+CrJeotYD2CdJEZZU+II
wxIJw+RNNY3RErWdlpgGwhDP9AhORPxL1WWcsvug8JWXKnKM787UNEf+Pesxryr1JfM8r8TxUgOr
tPQJ3WwibHQoSa0R/65VaifBtaslDRxuPEof6JyPgP0VwzUdX3I677qe4EWVEGpSYFJMBKFh6D8D
M+VUK8XYs5EbRbkgcqM5En+cZ66fNOy0jCAy1AuZ5pKTVRPeNbzwUI7we95UMMJjYodU7ygMbJaL
CIaotxyDuYIEZaH/XvidTNxWgdNKp9IjGMpIi3QvBz6vhe0gRF6yFMbXfVS3LD0jyjAXKVlzrU3s
KJdACJIXaqIF3ig2S+jo2+wp7nzvF4dkjORm5NtPdtfy9LVMmQscaCZwUVo0thMqzjNUt6B2qzsN
OUBJPJj3U5WYz43f+t8p+arUSZEN+ws1pv+3Bt2ocnaHZkdWA4lP+iLEiEqSWJd1TylmhSec5pNc
OzgvLQWxBJkGCfmBfUGXOwwRY/Apq/lrqo2WxlJWiyu0b/kPekP6i0QWhoaGVbdbWOYU+DjtOZZC
YwWrcihsK6lY2fuguq5tJ3rqOAoASwYJR10kCIKDQuz2SMU6yGJqLl1CtIjXxsnKgcA3uTjfrWwV
UOMkaEaWSbsQBYKcg4TObm2sJlEasrfqongc4asbVAxDpbsdgH93NJf67I6CoSeueqUeym2l0B7m
1hhigOxAzqNHcl5HA1fr3MKspPYz80ofR4JKfILMCNCUKtszPLb0zTYxwTBjSYKMBTuaX0P1p8eY
OJJkX8oiHWlc17ZPaTjze9mv26zj0LCgkDfhjASGZmxHP9EHNwcAIA9Aok3Rs/MTFoEDbHS89Fox
x74YXYXNhCBDlPhldFFJHNP2Ttm7KjrbZnwb1yNI+vhgt47iQWZR6yn4RcROoqxTxMzWdVwF0vwF
d5Lrsb2MrHsS7pgasaZ1pAEt4MPFakuDL3MEYWdwWdYo86pimZcDVyEBXHOgicNutDa11ZbhQ+1M
oF8g0tpRS0uCrIEHrC0pZb86Vr37NqKahTxMn4j4YEMiqi127qgk8C+tbHETBropLFQf9BFuw4kj
yCwaG9iBE3ZjsYyS7MVaN8RTTJuUKTKvH8aqaR0KKQHCEDiMymStQFkb9aUS5EF2yMqq6y9rC5JE
Tm6aHSOKDAies3eeUZXqEWA0EUgpzs7+pig6T9yJurDNS4rr2FlGfey+ESGKyUWLPQwvMSaJg233
U0qgSGToj30wjK81rWd8MSfXjHVy0JBQ0D/VWtHOsZJYbEpzJMaiPjlvtNmEk2U0oe8VdtgDnQp1
MlchCFmNbV4j/ENkWpSLew4Zqps7cb9JZx+oW9i9eAomUZRLurmGti0DgCQr++QTonXsiL128g+V
Jy+RdfIVtSePUQGxkaPryXs0nXxIhELgSWpO/qTx5FUi9xDfUvSXh2m2M+Xob8UiQMePFy6rq1v1
5H2CMJci2kemMGEWTJrrwdb5zQCJnxxU+clNxcYdZxU5pmyGMWvguJK2MbcqsGGJ2ZA1nbxZKLHD
p6So/Bv/5N3yTz4uWkp4uqbZ3iXU2elFACQTthSBNVvuZzcY2ph2lZ48YtlsF6t4JejJK0O4tUGa
AXw/ecsKdUw4f9uyGnZdYLUPaMSbb5JlkL7PVFLsRy5mWgt0S/2NfXKwGYOpig10N5xtCmfe8JS4
c9RO3jfV8f17dTbETeyXTOrfUAuXQ1Toybo8+eeSwJ9+TidXXTGgu0EiOrvtupPzTswmvHK244EY
x5kXEQwKBwz3B6ezk3svBD/i8YnMrr7/LZ391UI2KSn917WzlT8WzdsG8vzX/+4fm/SPgTvM/GbJ
fDMHP//dP0aXTt0MihNYGJ0iAWWKv/vHuoYyXZOSl5qmLn+LH/q7dCa0f2G1ABpmgZqiesFI/6B7
PENh/rPeYglsL5xv6FRbQBYFGJz3lQlbGXOtMkzf7W2DyDh9m+bJvkAYFpXkTrP+leH9mxvzZYXn
7xEpgWiMSm/cPKuFFMSpYgS2fDe2qE2o+Sb1QvfzIbS5fvPhqiggUZFEfmmJs/oOcS3EGTu270La
2SF+S8TSfPX24TZcHIfFb6500Zov1WKPnnX3xdgzwuRsbHsGrDk8PQPRIU/ubTd+TLQiqTIWQw8J
IOHJ5KwEZnFRmAXbfuIU1KtU5MDuvyicndFMuK+zBGGuNM10R8uYC7FvxyXrYgxYAH2y9mYsWL5R
KnCyvn1h6iup+yvmjxuRyI1t/vj8iudX5N0FE1sGxA79Mz4JWKdnAzd4IP1xFLGbGwTCDV3FGmkV
KyiT9ySwAXbXvL9J3C/Df/i/8z+8Qx/eWoaE20Lrho/KFqd62xvFQ9ghcfNbhqyL8Wc9DN2euRBr
bqtcd6r1UFFdvK1TGiafX+kfhnUYE9CqlIamibNXVx260spDHPX55LOO9pr4GROTvfKGeNfH/VJ3
9kZvKS+fj/q+JDo/WLSbVEIpps+7ufMHW3JEK+PRjyi5IQx0W61JHsfEToevcA8fnyMvkEAbraNJ
gYjz/gUyfeL06pKKtVeTmJFrawwi2ByzC+zWX9zI9/XX+ZLQqujSBD+MxQbK9flQHRjUkiSczGoW
4cQGnslm+mKQj/dtHgTljo7FZ54G3g9S4APLNUWBE1OF67AhdRQfRbf6/OH88UqoWIMqQ+ojz29a
OqQYOjrcLMSzemulGwo0rORGcsZZ/vORgIyykhggYiELv78cP3KQJbYjrwHmbeZtt8kTl4/viwv6
010zJEQ03aBkLeeF5+00YuURMM6C0EBfBLQTqrsyKb4Y4gwr8tfjp7XLt0vjRqWl8n4MImPaQh14
Mh27WhdprbhOvDLfdlV+N6kpOozeick5JnNNVxzylB0i0kTWqrei6jS64Q3q/gFh4Be/2B+unY+M
2ztjjWlLnf1eFNprBKBkrMdTZnEQImpxnea2d/uPn6SAFYNwBfMZoL2zaSRVNN2vfUKAJklcFP3i
WkkWRlV98f5/XAVnSuSMo5mtaibH+Pe3uVELranRSLv60P8kFHZY+010rzpYEtVYKiuh5r8dTvHf
cdJjqcpN3JqIS+t9KNX4QChyuIW6IHelgW7TavXXptWrRc+WHqlwq/76/K7MN/f9MkLjCZ8d3UI6
MswK739b0/KNBNYsd2W8S4ZflneVuOJm1B8+H+a0/n4Yx5CIsjUL4/7cynz7gmvO1JFIqc9VBHOP
jqpfkzQ3XNm5R0JuVtVok6saU8BiFENvIi2o0JWTKVzBKNiMSozXTE3KL+bejysLW0PaQ/Omz54J
qu9/KXw7ApkqMilKd65NXf2aE91z3GxbuSP6UNlmJabkz++E/MMNp206GyDZYzofJmElzVhVtNgt
DYI+eipLQZjtvbz5AoV+/lWZbIL4nMS8ckISO98QRZoiNILsIrdAjnd0Arr5bS/qL0Yxz67mfJT5
t3izJZhiaO8pwmcXkqygE+FbbkIn4YIgpnKVpFX7xRM7v3vn481//mY8bNWh33VclawuDe1iKr8R
zPfPHtBpCJ2PAWberPE8e1PNXG0rdJ1Yr5ODmU2L1A4XuZF+NU3M79bbD4JhDANKvQHwSswYuvdX
ImK6aFGGu0NKvz/UumISTlUM3zuS4K6QH9bPdV2r63ACDYkto0a6Au+5pcr6+eWeTwCn30NTccDy
HQCcOrvcIRkJWkZl7/rQ97pMYh33oN8FiEkbTuiriLStz0c8TegfLp2NCLMkVQb1fMK3Za9LGtsx
Msp22BjAJ25SjHqUpNFYT2EX3Xm1I5cjdRm6tt0SRJ9Yk0x1HWs+sqvoasrKrW7daJpZ3hPW9gUE
8g/vGEYom/mb4xk+ibN3TMKKA8MBmRFzbP2C1SNeIy1iKaQn/s/CGixxuvtvxpq/rzfvc2nrOYJQ
psWxDPFE6L9M1E1DmH9xSfND/HDH3wxztsQSTYuOYmLn3gP7PPhznmzoub1pHEcnvB0Fys0mb5+J
jEuWnz/sP0xDsx6bkzN7NfbuZyPj2kIupgOTlSZ8AowDMT1W+6vJ7oyfy31kWQG/qnEYmi/zPKmJ
xRFAWjjnmKck1QHSpNKK2glchYstbl1F/gMeya3jZfuuDTaJE3wxMX04CLJ152lSP0JvgJvcPpsJ
iZbFH2UbaPt8/5fVGFeQGO9U0ssQpARHCMr3aiuWhCUvROXtPr/JH97Ys7HP3tgm7xyq/B2BtjpC
vWSBGw5qhv3FTHGGEeUmnw1z9rJqtALKnjKCW6JqJvhwaynhc0OJZWGKYk+Q9Arv0Y4C/U63FMwi
FPcxun8VVvVhwpp/C2ixaFY4fMvzAwY6QbisNY+ahvc1OIc97YyVokV3eoJKDqDsF5f9p/HmeQB1
DF8rmv/3n6hteWOsDxLRNkAnpozNMGRLk3fKlOsBSNvnj/KPN9kSEAt5neE8nbNaA6XravSG802e
xbXhPpDdDS7YPQlkN1rkXNKlKGZk2qEIPbEoRhsgdvXVHH2+M5oftWWQAkIGh0Wv4Wx1ikOrb/tG
K0khBJRy39SCOYrOtHVU4tKovmV62xd3iaGTnjckXSFvP78NH6YNDsL2HAHCxgwO9QmU+mZezOqB
Pk3DpjCe+gN32V90ZvAPKyjzYZsFSBLwIJHQnZczyHLGxT2oFe3P5Luk6ekXwbXdOLemmj/h4vti
4/fHS3oznHj/HvUgkeiMIf6PEL6T1Vjuh669+/y2zV/gu3n+7JLOdvOIWgOKDQiMWVnlwuyrZZ9Z
q87ja2RO+OKCNM358JpwMKZ9zHxLHYoNzdm34SEPQgeDzKLCfeIO9Si0pWw1pXrtcQY8cxpok1Vt
KrG3csj2vcs5ecpFY7ZSXxQTlkQajXUkTde2o+Jo+x7+TdrMMrkKIy2z9ngWoyinjS2nOzFZw1XS
a+RGZap1oU/YF3/U5O4GS7Mx8mNKLi+bNvAMr1WvVa8a0vJtXJXVtW0RsoIEIxRHT+2q+MHRJuLp
FXJXDz3CciuK7FVtKdYDBOX0phdBbx9CUff2dgT08B2vX51v6r7ObyoVsyR0JZB8Jk2Mb2ovOvYj
NK0BCabpbiBEZEW+qfcasqo+QcAo0DdrFtpv3AVK3IDYiONXSRiVsUPw6PRk72pYqP1g8oFzkRCK
zNlQYyBphNlvRsH50M3YzBMjmaGSHCsnRm1tVyCjNbGHHWb1q44eJZXPOuie1MIhdbf2sgNcW/Ad
EB5ab9c1oX4dN9E6EU1w0UvP22MZ6NYJjVwOn5X5qCpAHLcSQuRB1TLjxiFWlf71dGfGeXNVhlmz
wwFfiyXNl3UN1M4rI3j8Wg3XxxN5sKLRGjRb0p9yPPUygSbXtDkQqtZolqkeWscKLsJ148UFzR2Z
6uuW57nURmVq73wvEw+yGWpgJFNYyOVgSyfdgZmaLrS4UInVFCk3Ll2BtWhDQAYl8OEaA2Ofjvve
iBp3yghcscmvT4vYejLzpH6FoYQXtKsutZqkafQvy0Ady2tS3lIMvBz+h4SAYzNlex/ENPvVIMMu
XoI8kuNeqD1yj8Qwf9HXxVBuZjAmoylZorQ2V9ZkFTXaf1+/KlNoD5qlqDc8r+Y4YLrXLp1y+inV
aYIfAWlpEfoJ99nIzHyBX3KvO9mrjt2Srax9nc9FpVxpXJ98XxBchnCzUjUe43r6SZvP/B5hqTlo
dV/ARZ1/wTAuEKObxS7MrQnFm6/sRCFe8ZMiNor7gDZaHK4KHyWs5cDkih+igWAjs8h3NpG2lGuN
Wy/4DZwT5obqj2hDZH4cc54xsxKW/lG/R0aYu/00FpC5U7roo6JsU2vs99W82gPcsy/IlFtIAurF
MXTqkaNJPrpTG+QrenbaOtK6Iwpm+A3mqG1B8dME6y+SoVzB1rlPAOVh/wRP6Up/rnl1YJgJGf8B
yilc0IMkH9YrX3RgXXBVklkYqU179k3xMeEL+9UPLe5maJrG3qt+wPO8oCqn9VAyMt+BnT0uei89
Js30kMqnAttDq/UPeM/V7EbACstXdt9m64wQn21QO+DLlDiL73qFbs1C1Upx16r4rARuVfhSiEKX
yAe/wzl79hVes0GjaWwpGAt49GC6qGtd1FGdPNQeVhFsSOaKAnkQ7xsmtrJDiwXff90qpnipQ8XE
LFA7u9RnVlj5A/agWLusQMIhScF3S9gOGIrfGGkv6kTus8Bf92OxmpqaDyg2QPCBEVl10MZQdgDs
c3UtT127yb/5XVIsTaGhlQPrnQmvXvUmvhWMifx8P20MnEeGXa+yCQs6bDxDdX7IVqzHKAH/BcZ2
CtedkeFObB8hfC1VxMaBHS0TGsG/WoAdOSeUba0Rg24UUDFafEzbCPv5LJvq1R7/Eo4BFydxnvfN
titM/bHsCXdG2fnEPIbkJVG7vTr6e066FUfM6dW0G9cI4c8UifWtKYbuigY5qcXgFkCIx0OxntM6
fmpq37MDEEeF92JvVMZ0iQnbLNchmdZiYU+cmjq/rV+QHLzYvryZ1CTZ2pHpp4sGv/SxIIRm1SmR
Vq3MzL7TfZ50LY3gGLUTkCXa/tO6RTh1O8TNxPPWiwQTmlCvhQZbDaNi/BObORPpiD6n1oAH+p35
Tc38ZDvpAcAm79AEuKKk8RTlKElsyLu+bV+bejasrFrf+rSkr2Xclbco0/WF4wxMr5nSA5qZJWoL
QB8OMIhSq9BEjwPGSEDmC23wcMBAO0QOarE+TIn32EBDckEHRMkqzcp+2HucajZO55MnzeftTUr7
ihKJNPFoDMfgPmuy8RrP+rBRlBSovEkG9mbCBXXRZHGAW9Mm/zGsU+MyMcSeT85HBpEry6qikVdT
7A6iYdE3OIkmTXup2+FRxcRS7P1ON1YtAtoXxxoxXHuDOm0mKa8TPS04ruNu7c38Uu1jbcuedqkM
w5LDwhJp556EHSTLxarJUF2HqeF2Y+C2RT1sQ0BizcIBzUPtr7VzFIyG+hglWQ7VMckq47b2df13
pYHSNIu+XbGBXdG1v9TV4JL6yKbmvZ8sQqCBNZZXmIzCmnpe4ZhulAT5LkmMqnZ7ii5iEZnlbTVW
7T4Jql4uVB0xrtbb0ZONUi/Z1whAAGVIsI9Biq6tGp0h4YPmEwVlL6pdJWGB6dU3cIlyLy00VS0w
T4RZWZY4FzBSsaZTnkD5gfjWbWpUjeBCw5lcAWA1mLZB70/3aLxyLrAom4dE7zrJXqi0u4WNMnPt
+Na09XyEgGx8XnxVz14wvCNczrXiiZnqmQp0QcW8MeqlMzjjjS+UfjuZaXmVwOywlrNAIURBNepX
2IZSkNL+MCJFR3mSgMFEeztEdg7ESPOAAqDHuRysUV3mUo8ecCDkqJe6aNiC47AAKmDWJRdColoU
pdXWbuU7/lUE7upHSWL0ZnDk5LCkyMFfIs9F6tprmdYuu9AppZvI/NHJBjeKzKfaQlusJwqabNEN
6DmVnSzKuwFV/Y/Qks0mMWAWFiZptty9vl81Yd9fpWY6XgeZhQZadR71qCkvC0vZDlmOKn0IZLqx
MDESTzT6R23IgThZzNSKrqBJRFw1IQ6cijUg0YdaRrQ6yr5Ql2PpRJcNLPBF5Pv+ky9yNigeAijc
k+W2aDLUX0JO30m5vMqQd0VbxJzbwC5cRSf0gO59l183PfGpBHlELymy7aWaOb1NvWi4IVtwY3X5
BajK8jYnxGc5clJfNoERb9MW6Vtm97smUNFOpfCWgK98r6J214PKCFZlfAMj5D4rsvoImfExVRCa
+5m+Bh6MdXIYEDZXVCYVYC7pExYK1blIYKptCtYHlznNu6pjAx/h1B2dNLizY/wp6diyP+xiLOEF
NrlbXes6ouz5lsDiKpYCK8q4jWAFQ5hW1L0x5tWFLYL6KRmHWz/RbnRveFRGfdNbSeNvgc0svKRZ
ST3LQ/5F33yO+0nvVl6l6yhFYftcExixYP7dVYRlXocNqhkIbTirYc5l1c8+yMrHxrMrgBeGeizr
rHH7eiruETpfjEqXVhCdi9swBDkqmmajxw3h73kRv06Bumm9angqCgvjERSQEG+u8S2Q0bDEG/Js
teFvMlUGFMGDX6ycUHr7ymovQ6zPG23gInB/YLeNw2+6nhOTFrfpEuxnvPA6/I1tn1z4MpdHP4nE
hseNTNkH01O3fKVNJVbOpLGqWXV/V05BuYzCYUC4jJU+ysNnswpcHBfWa2WZlAlA8BzT1t6bYbxC
hrbmWOqadLGNNlc2TcRmICn1/NBrerbtcqdbm3ZQb02S5VmE7WrpKLNKsGcOwMMB+gSHYx6Y1xhj
Fx3c5UsrMROaOCgUAfanzcbBxQQRM2HVFjR9uwsdFS8G3crbmIMJ9k1rXgdEaiUcuaoE7TSo6SbW
UQwjxGSib33ESqgYhWuUQf8DtLazxOjw0xQAB1oPzHIe1LeOk//ISrI5O6SQ6aGsqh46nDrCz0Cc
vKtarb0sC3ZYMGiHo1Nl/tKWxZCvI8fEmd+qXbwMcVnRGqNSCBcsgOSrwaaBcLQ1QiZT2KMVzlDQ
Q69CD5RdNRTOqovKyGDNtIIGtihTauqQk2SVIZjtGG4eAtNopYX1z2yk1dl44WPsoE2NwKOtx7Bk
Bo+DrlgnVWtsgXPFS1oYIcj4mHhgw4kXRq5c+UP8mou2uoE0mCVrHezBMQxZI7cNc2jghi05b66G
lRKZC6psRK+lyJ6n3nHKPedlz7/oEPRlhyET45Szq9ezdBvL0LkFN4U4g/OlD0Zcs7vEDb0mjUGt
tIjjdKvMSgs32zA0l3GKvI+QoMFp4J/G/G6j5sTmbUXdRl/Ta+k0MvdgVsqYRONA9BOaS1LBif5T
AjCSZD+ktsQIh5YtsCCYtQnSx8ewIicIxh0e5TZSnBp9Ja3XorGtRdyQcAMUN86nR3ZaQ7TROdoN
wH704VVvreK5ND3E4VEcZ2yNpJo8jHU346+HcXygsB/rm7IYnd++iLtmSfZEcegiPbi26qS5c0jG
/N4K6WUrIF/+eJj0rGu/977tp5soqOxvQTp1IwCvZNB/hmHhXHPayJmMi0jXj+xDrP5b0Ap+3A+h
x3mhMtrfOsXPvGNQgHZY+JhMwkPU1qZ/leujing88wtmIlJzWYmaQ5EDNh6q/hZI7bRTshIZt1H9
JuMO2DwEONxKKeerBf3uSt/bXoB4lQIHroZV3rVMBIXubIDLOpuQbVizHaawwWPM8UkU0o9XrNme
yXvoXJHL01/Sd3/utegiU7RmCckGorGmIHYFGdLFL33lVw+h1sPirmaQDt0YZr/WCKhdN8bwEMIt
7GEceveKcxeGs4465/wN05ZJoDA9lwVkzXqHd+QqJ245Mn6HPkEZ0Vr39qR9iQMncn/PItpB9eDw
qm409UbGnIYHX02GVVrpVroNpqWUrh/2nNOUWsNZIMCvSVghMHntgzdOdrmGwIFpUp+yJTf6Kgm9
Cz2Uq0IdL/Tq0bB+jJPjTpWGk1kf8ys/rPTkpqowv23BDvXIjSfeuKsmkPkN2TxkCV4zYP7UC61Y
43ACUMou3580TliXk/dY2UvFLFxjuBjr1sPgL6nKRRUs48j4SZ1DcftuhLCcVRkg8/AQlGpzibBc
MW30wNwls29aMi2r0FUG/C1xqG6Qnqu/azoF7SKUk2dh47Cr+4QjgIz55EaaUEQNqpaj35LoWX7r
RflQXAC4qg5WmycskgX/Ok4jHPKp0hgHoTeYBFw0tPgkVBI+tSuzjPyMiRwYJqrqPtDWCabwY2ia
I46KFp8AxnXIlJEbKD/xHC7MbGgWJmAhlek1m9pFlBUu5rVFo2mrvgMzO8021hC4EnyyedXBJwEi
qaAtuZMOsW2rEN0q3u8CDM0i9sOycoGt3Ixqqitro8qD5jKVyj4Q4oczjcOL5QPSzgW0LVyEOnAm
XkjONFZmPmexQq0lg366qKjBZ4c59rNaKwMpM4JvDtyZgKCvoie/8uPSo46je4h8ApVfmP1asmpL
y7hvxuEihqVlYzEqgIerO2wbs3vNaAdYBz5v/BVIW1wnbXBfIiwrVr1l/K5B4adW/diUHL62adoE
FpUqsIYWLcorDW412npyd2K+k3u2ov5t4xRrieMEWGXgyZ3QqDxNvaof7bGuq3UC6MPGdJl2w71h
5gYEU6wTGCe9fllb9Ur1m3typgrzJ9Aw7xDFtkXhI5SgyCPNFRMWakKzaqa6bB1YmafsWgDscVzj
ZAqqfZ93V11FyKmXOUSyFMVVqxqrLFe15djadbyUzdQV/rJVpAbTJYek2fLiyPhAPtzULBuAoVRC
M3lZlBW4QDYMz5rXR4M7ssHeW5gDKCPEqOyoIRD+E3TJcOyymFnRDieOX1b+miRBEt1k9qTeOUSS
dq5WTzUuwkR5zPEEHgYFG/ExztSRzV0zeLvWLivhYYFrSxiqGBWnfQcn4aAjq7JXnpfXGfsECPRW
4k8wLNjXrmOKFvnCmWKMPLHT76BhBo85vrXsUAciV1w7Tkqx8uHnYuD2Oj/aTGK0xr1W+PdkpI/K
isAHkCTGMBivKmr7flXHHAs7TM3LljrpzslE84IUv7/HUur9StQqVjZJTuyHdEqKfqR2gKiZmmMS
RdkuU4vmKlIabR3zWx68UrHVlaNF/tabgM0Rq9fkOiwLdC8727ZBhs2GeHsd1dYAzY9KNUE7t0UD
UGNgozQ5QV8u8pagp+Z7D0CHo5ZiDHXBkam2mN1xZfpofrR1gNPJGujSxorSbiasvcMmKAoqATIL
g2v2TcYDFfBrvZ4yWCi6foHNUB6HlJOQ1urKkoWzj0B9JMk9CTcWhHOp5ZDf1M42OJClkVyJcqTm
vh0StSBAG8G7mErlue/Ryiiq4SWwH4deJiRAw6LZ/rMeAi/eSb8EWMBAJWWdhQVqwpiCIMcAWWPI
CKl3jczepnPvDV/0eM6bB/NAtPAIWxUgDBzjrJ0ohrJxjI5mBT2ExoUhUODWiB7jwHzklIrtOeAk
IDsj/6Jvcd6IOY0rUYfTlAZbIOff601vKUD+TRAU2rYuTZPNHGt7lY558YXK4bxtOI8CJEwD+GdJ
/u/sNhIk0gRBwm0MMNjpGdkeqSjXk2Wvs9Tsdk2HqeXzB3feBT6NOHcqLYuWGVLZ99cFTXTU857O
YZYelfHCqfHHBfKLQc47TPMgtEGxrtJln2XA7wdhN5mhn5uFgeGOOjPHrJUDrdRiNfv8av40EB5L
+BIUg3Tyzt8PVJCZkopZdmFQNPYVb4OXrrqK26y8Db3oiwb6HwaTyBPoeGrQcFD+vx8sAjIl7KRh
sI7jIJsO9tZ1Xrl8vV/cvw9KBW6gpItsmMj+gcpZZzeQUCayX6ggu92TcwQ9aFYPXroihIR9DAXy
cG3Lnal99c7/4QKZ5LhEhE14AM4vMKwwt6geZ6GkDvAv1qX6OHiid7M4yZdeHilf3NA/fGPIH7E2
mKSozraJ9zc0oCpbEfhTuU7sR9RniaLE1bT6/BX58yDQGwS6QiHPo7Clyk6hD/nELI3aQ1PGcqkH
xvjFE/vDrXNg1KqzbNScdVLvLwXSw1T3Orcus49pd5v1v4zgtkq+fX4tpw/nbeuW94JhmAXxnsxQ
w7NWqgrZOS6ioXRFQm8sir8BkHpOWMh6M9nrUXSNhGetq8R0JnCjrcreQlw9CBgq1JoeRMZtVmpj
dJ3cubbIBvz81/vjTbCRh9IstxAWns0tQZPWZct+gYKTlm6LjBp9NxbZrkKT4+qoirafjzd/cO/v
hqEKdJkWLyuKZXk2e2q9pefYK1kb6mjj+KOb2PZVVIE2xyDWkzM3BtXPBqDH58N+vEwDbbTNucjQ
+OLl2TwQsvqXsVXx4RfphpVjOZC3IGvz1mvsL17ePw5lSCwNfJXOB+TKkJWx6ObqREodGBScirpE
qzhbf7EOzV/a+zvJgoAOlIWOpA2e3vvXF6gGs2jBPKqX0ZK+7LJpCxrK06oHqzc22rw3/uKL+SD2
tdg4wOWfFToSoc5JNvBmhbV7U68Ui5W9BQWzGAdt0wRw+Dj80BtXH2ot/l7n9dankUFG4VqPKdPp
zW0U0bz8/IF+uHr4SBaSb+TuBFx/WEU6RavHeNZ4yJCr1W9ycjXoDS70igMaWLavLDIf3tt5PMks
gWnEYht19t5KGltqlQvaBKvkurmYFuUSbd9js/n8sj5sLhhmnl1nmTkhRdbZ55iZlA5MTgwu9e9s
gakD3iex2IVU7tmEhq4tuuX/bETx/jVyMiAZgq4d/uNfVYKHANCEqtN1UJo1Zu8vHtu5mg6xoDEL
gBDgskFkfp+f65s3CGFS2fg2KzDElr1meld6nS4LTqcURnJ/KyYYcIWyDgrjr5H/EYXsPk/53/+Z
f+YlL8Yq9IPmZPb7z//a/M7Js/1dn/+ldz9T/7/TH2OuWj43z+/+Y5U1QHJv2t/VePu7bpO//v2/
/+Z/9w//7ffpX7kfi9//999f8paiEf+aH+bZW0+kNsO+LIf55782Ul4/K0movAThs1LX7Z9/+i9f
peX8C6sSaF4L5O2cz8Or95evkj9hJCTn2uwvecfl1fV/sXLMux3d1PkRweL2t69SF//iU4GLT2+d
w4ZkP/QPfJV0yt5Nd2jaDd4YWoLzdPvmhXGAckRFpkTbPDfCjccHAhA17N1RTNUPB2/9/2fvTJrj
RtIt+196DxkcjnEbQERwnkmR3MBIkcI8umP89X1AZddTZter6ly0WbdZbdKsSqkkGYwAHN937zm7
GUMo7NCpOjHB4BwtXKH7eMnMc0wzVnvaDFhXCt/P3jwKMWeQu5InIEPOGWaI53xSr/PQqauWotm5
U1cPbj/OoePjI50LYJlQRBnuxG0L6sRoQ5HmJbyOAO1d6d2lEllP1OC7PjbKvzYA/F+UgS6enKKw
n3sq+ygloM9si3P7sqvLV1Z+fuivEoNm3MYH2zLsCG7XvXDeLFL14YggOEwzFUcxZLQa4wpBS5Vf
UjpoLvHOLCcNfrJQwOHfNRsElGRBpk4cZUw/nKyO79O8F8ZuFBDS8am5r4npWqDjqdi3nddFDbX1
3aKW6kKXDTP7WpZ4Yag3fsrcbk5yVyYnjeEhzljq+sdKMvrQr27yEAvhPXlauDuoQ7RsiqI/Mwhv
nNRJJm+7ZpGkwZChgDQYzlISXpHwFgIyAdwx2pMJwnLeX6Hr1cG92/uwVmPdsberFZBPm2XjlICI
qIU9nsaMkCM5tcMPsvOzD58D1zmNdoQSltlPZyiFm7MGIdveCZQ82jYTrkjPZX45tnV7uRhufVPE
PUhRejclvAu9nfyL4Uj0pb60tWudtKxtr1y/H78P2QhQ3oi9OxzlwfUyl8YFXL/xkTF1CcOM8GCa
opGteKK8XtumuArmDrGxazcXdmyRF4VF7mJximNADz7OFWa1l2yls1DnPD5VrqHJbjBhmR02b7aP
doRK1GrsizRHQANdFP1QpmF+yMfKiHvY0v7yhCcif0/Svr10svGWGZqBcpCbahZk/jXzNjpO2CiP
sebXJYG5ACBSnxBRiysGzHXosS44+bps/K3L5/+Z3fyfX2T/H7x+bo2I//7KGXIX6Js/X3G3v/Hr
aincb2KLsTLeoORNvYIb+a+rpf+Ncy2PLq7F6YQZyFa8+qOFjgONCyjnFYtzxPagyH/uj6sl/XQG
FwAcyWKSzjUt++9cLbdHit+Ohgw/aAdRgNpKDhQ2xfbnv10zG4aYMUGXaDSH+sSN1XreyYnGh7Eu
h99ek5tf/83f+YJ/Oez+8ZX4QrwaFji+vxxCtZhyMCQojWtWyWHaIbQhfgReq/LMd5eSyN/sDH99
QZeTteuZHg/a5l/ODytyDDC3eZSy1zv2eoa8mmt4HosPebVUWU8gbrTg38x9YDz96x/2n72sUBQD
pjAABqjU/vlljSeRsZnNotoE3RQpnA/L0RZKkwtoiqT8Ny/tP/tqPnM6uTVHHW7Kf/5qcxrr2m6b
qGVTbH3n0gA5KZn8FnVlO3Tjzb/+2f5ynv56XX2ft2UARd+xN6rC72+ZTJBQaxgZ9F5eHW1rNSJN
3NIucuc0bjyCaGzpbgoaLf/m6/7lwLt9XeruIJYcSu8sT/9yrh5dNlaFz23SFUm4dvD/Cpym3Id+
xH2pQlKk/64s/c++4vbUv2EguOk4f3ldLSguPbf3KDFr+oi+9u0It8Z47rRWei/IdkaYpYbLf/3y
8hblBfzTZ5LCOecgDsD8czvi//kF9vCrA5u2DqNGYMOjU4+gi988G+uBK8nH5FnxZcqdKDhBSeJ0
B4FM5zSNB/MBXUUyhZOnSJN1jrvcLWDYzKiGQPEp2EI8OrnUZgiyD6YSNG/4L2U9NBeSugH9PTHU
7xNRBdzz4KtvjMDtoQ9aSlSPNlRDMnL1pLihqDlp9o7fwUZy4Q977Dlqws9TPt6lutFzRJS7vqXb
5pi7ATZivGe2354ZiH0AJOQlOm4z8+S0I+LjLPu5V7EVrYU3WKGRNaRqx040zbmfZMWaH+Z+0fjh
NCCkLPKqgL0PcLw8H49YvN2NfcjYPJwRABc7dMku/Klxqj7wNM7P0Bkz9whourij06Xc2zFoncNk
9x0LTG71drR1osKyqwP8VlCu033CuY0VRZt70zEbgnEMYebUKNthAeQHo/TW17HhURK1EZd00EWt
fGlGlTdsBbDf7rCuFq+J63KRAe9hWhHiIPE4tcImoacUq8NuFqI4BPXqcRSyUKqGKyuoKwcWu81w
zrdPOXrpz1SNetlraFkfshGc4rpY5euesYXLLjcfWak29mg/yTSpt10ibPRT2H5wclYDc8QLAZSF
UCbOVoEMIVWWoOClvOrKwaG37PrJEPS481nV6VNRqQavHPcKTEozOZX2dq0K0zhfurx02IkPKsfJ
VIx20T0bRTJ5B3a4aXo1skGMSbXXQ1dMhKO03V0z1IDEW9mNnR+YGmVOVGaM/0LRwAXnOkidPCAD
pf0C5FCWpRsicrEv0xTv8U5RGGzYETqF4dk7RgNVciHI9RvPKfI0lrPU1zW0ubRCqpHhlxbO8mKR
wloufA9058XUSTWRphnH7gPYZUe8ciNdJSv7ez3CcvV7fi9XwgYI+cMcMMnc29iG5AGxdcbksCWc
6UQOHbLpeUUD6O7awOy7yHJ6GwWymVAXLwbQYBHKHlwzlW68nwOZEORIuigAz4t14vMYIA0KTe0V
ZKfdaXyovE4TBk8ksS343DolcGUvz+kYTA8LOa4cpAa19y2kzsY0i2vjPvEnrBMy6+4Gm7t0yBSS
jVwfjK3a+WURX5Ze775QaY+P1SogXZlDsxDkM3KUQHMV2FdmqwZzVzYzCTZ77Q0yFCg704vEn8n1
lfki7lNXkJEGSPvDELN4C/qifJFcRn50VjATqOd70vsmN8ubBJjoew++7aNY4vZtsmJnxPnRI3ea
/W4kNgC4HAU1J9lbF8WP3CTr8kfCcsTiwai27+sBVQAh+4DXs2q87gEc+qCAza9QM2NFKwJtoQOt
GYzFG1S3NSEtYLAYYya/VK9dJnF2hd4vTxw55fxFDKRddkxs7Q9JKYz184RfTn2p5uDvoZ2Drey8
rEFH8Kn7EtNVTh4b4Tqb7VNrbuo6F7ipwIS5Ke2mrK3Ao26iO4ZDSO/GzmoJf9ZEhjd4JJkNw46R
LxhyE+b5VsEvLqg2kd6yOfWmYAuPsGbMHgynXn0016A30cGNpND9guR8kHrYr/t40/WpLvDuEHEi
8Uu/hH6dbVevCCJVsCcTjhbTRtUw7FwPKDD5upV0aqXqqjmP86WrLv1gZZA1GYjA2NQnyKhVRcKA
OXZypygX01zmxzr1vc1GmPluNpH1sI04jzyuNfFOsZBabtp+6LNTCRqiP5ur7Rl4tWdvOgOvK9yj
sqbAPcx82uKoGVvSR6RgWIhb2PEu8YTG8QN6wWY9uLWQkLLzWo73JBFQPFZfuses54a0qyYlk8jO
NyUk5jH0kFnq2Ho/lYavSCOadpp8Bu2YBI8JysPkguiSH6OEKC1I3IFhyHP95bG0qGqlH8Km63jR
d5v7ktCfvZyKrmuDaJbL1N0UrW7tc665ODXToGl9btRDUJ1QIBYFxr6qV3h705a10uIQH/wIDBPc
ykIP2b7kB1vXZzX4M8acJE4Wbii2k+m7Io+pOox4pDZE7eTm7/2XgpR0iQ/sly/tXXRGkJGKJVHR
bUEOCzsLVwKAqiQGF2c6HXlea6JhBLMZtdmU3Te+ucqTlmsfO+7RekyANv8EdpbeIQjIzrXXo28l
H2h8MH1XJwL6DFqLL9VrPqdIfsTi8tGzYH2ig61L1LCWy5c6FF/KWFBM/XnzJZKNCcYi3/wSzI5x
N6sjdSzEs/QWnB/6S0dreZ3HO2ST1BqbrxbFAura7Etja0y9/0N9yW37zXM7pdzN90WgOrmzE5FU
J4npa7S4myHXLdn/Eyj8UudOeTw/MxUi4SLogZ3LL82uMqe1PG3NtFXXy1quSCEBqW8N8E3R6+ab
rXdo1Ho55bUQ94gm/CeVzAxw/HbT/KrU81VYr9MIre5LBTw5RInuKULZ/ulqU9KNkmxGAtIVwqvO
Rs/GlNDUQjm7oXN0RQAuWWFeNt7Aet1oKBWJlgxqOM2B90E7wHnuVszFjnZJAm4x5n2qXXElN8dx
/KU7dsxNfbz2snb30BYbedAJvQd0HJsqeS2w/sGzNZjGNtyaqKt8qZUJxDp0wLjOU/TgAwR2twQG
xueKIHGo3A3Pw2AheYXxvxBUxYW2G0fOPzuJwOjVal3rUpUix1njpPbMXb1AA40Adf2w10pdNAVQ
RmZIA7Ovwk494wB3cMaGUSV+/32C9WwcVKak+z77G73cM5a4PIk7fjlHjWWTxpALL/RM+cVcnM0G
BpuQIwY5HwC/KjmQeUqp6MRL55x3fJKaB8CW/nDRF/OYnpvZzIVmZxjcNtkywimHd81hAsVowieD
9hYPRjtryoueokxmP9tcreJdNes8CCXRnJKzgYeXaVJljMfDVsnZ11gx1EHavntixQyVeNbCmTRY
Ltdl9Pt9H3Mz4qxTFcFBTMuSRpUuuBDndLEEqO1BLkbU6nhwPyYsh4g+i8buaYR5Mol/5rIZ+6NF
qyYDDQ3e9XsVyBaGZ8DL5/8IMpeiRUkG9InJf/OOwADZUYJDu2fOhA40lDzHvzWJuaxnAFc9JMRp
av0c5zK70rRfXoA7VXfAMwM53WXIdJAaGEEVhJB9eXrSk94+rolNoTGdsPkEAcPuwJQvOJjMN2Ka
JlaeZFherYTJ4s4gK/4MrMgZd4zNu2e2OASeLIdvepeQ/7pxPLf5aKls3rqLtotDnVfFWzCvlQhz
ITiWDDM4lQsOCPN12o8cBrkWU5VfloIcbAGs+0Upu9y0iGO37Lk0FPrIRLTG4EsPxeBAoay3NcvX
7yV7tDo0Fi/78Lt8tPeCdCO/TdOZLm3INwYVnk7dpqr3fpSmzIFLd5i8PMkRlftUGxehLuP1JquQ
W3EE6M2T1WwYDWRBAvlXxcJ493nHnMaMv9ZwnkwXJTVP+wmI76J8G9QQ3NiT5UAClhV6S+PI3T09
lQp4eWQJnlo4hCHn3omsrx7XOpu6fcAZ0tvjnrCoBrmdSkL4HNUNPYkAunes5HMD+uV7u3T1d7tk
VMYZTdQHjqbJZdzn/QvBrICdVSaKC06Y5VNPW5Sy0jRolq+WTXhcSGaPRLXi9V1SvCJ4LlrzdZht
gvZSZP456ghgzGxqZI4uu6lPy8qAWokvF2rlGJdcA4JkBre+DIsFn7h20kPbC40ULE/lQxsHKWxi
m2ew8zydbUanRGVcuNsbXDZIm945EODMr5FL0hCDZjlcjVVaAcmXlg6YCFcMHjnp6gc9DTwaBByy
r8xgqeqDQJtZh8x79QVrgBqvZJyD9/96zP2/MCW8ppd7r/vPT3351v7/sGzZABf//bTwVPVvn+Wf
9ivbX/gDWel8g11B4gX4yEbM2AI8v4aF0v4G8mBzwIBoYZ9pMYz4X8hK+Q1QAFcBME7MKmCi/WNY
aAXMGCU2dKiPFLT/7mpl2xj9PppgELLtqd3tP8W3AkaOP/9tXGhjMcg8HnvChuftPFqdcn3u46q/
9WdrfY6bgecoyZ3/c/Fk+4T8aSkPyWRN3q2XpmT4ZeOKdL8UFdW3tXKzjapKtJ3gg3MldMDltwiq
hzHPTJiNyuFzw7S+fgK+e/QmN6kjnuBYyTvgabknSpgE4B6MrjlUht+5O9tbBlTfkiLDRUItcI2S
brDRr6BnFgdOaSWCqkadliTNLte6Z+bpVGZuRJNdARccuaXF4Kaa7tNWklOpQ1G4Ptc2apldZfV2
cDS0bqyoEzzd3lsgpZNTxvhtuV9UoC/NAX30KeCaWpwISw/9QcrtkkBKHclCwhgGgVXtGcnOTUxq
vE3hiuFEcvQoTuch9/2omvLufXaHEoDJzEeeBHgp5rBNgOVHsMbds8KlyH1Kc7cgwmqbPG/5LdV0
HGX+UO1F5RT4RdpyvO16avFhMmfTMXfLZonWOg4o1Q6DwgjB85y9I0ksLpkq1E+KOAel5yVYXs26
pjqn5DyEMH5NNi9+5VxIhFX1ITAn2VzGcnjLU09PJ2acp2zVKqf3eSzyPWr4OWLbkAexgHx0L3kI
IMZRZrcAyktO2d56x6Mm8yyo8vFJkuAY3+WSdDlltjLf21CxR+5Omsil3AwqY69rl3JbYuW7Ns4C
3K9pjtSEqQ6S4aZxYrq4NJ+YxE2870LL6/m5iFYtC1+eH5U6EodnjmhZ8Lk21NxCjrTWGlZ50nyM
DHL8PXMw4xUMBdmI0muWo9dTd9yVnl9cckcd0y25Z/wINPewPecZE5dAUNn2EQWG/9yOQJUZfOHG
Tpcpkeyg8romAdrmVyo3J96ZAzpoTn45MyTiV8bPZWEjNDCPZhTSpahhqEDF7dHuda5BsnOexsY5
IFbC9owk6EftAo++ZEUwnSMVT6iz1nG/AIo3u8GP/FF2NPmDAioUl+3APLaUVDcZ8zTMUQ6x/8uZ
3g5hlawzId/MzO9o7Db0B8i6QwvnTLqc0Vos0xPLarxFUZ/g0fpEGMVGV/xqqGCuCJww34or1VeH
ZfpVaBnWrd0iCz9RH5ijGXjrzDnJthKM89WHMX91Y9pOrGGRC3THvBOu6mzOLnDAMARJvak/FqzB
DmiUrTAYg+r6t8vrP1k8/GU6zjXLQpGFA8gmiISP9i/XrKoJpEDTB3Kd8dt+nrazawB1gk+gOP/P
Te0Pjy9bgP/+nrb7xLj9+y3N4l//4472jewmAS72IBRRIaqyrf91RzO/sQ5j/QUsyQTGvC21/nFL
E9Y3CTiRZzQa6Cbn1f+6pbnfth3HFi7AtP230wLyfwvd8SVsz9wQeezUCC1saYLfbmmYyOPRpx46
takzZ8eRa5kNHV92nPgcDDsHy8/sLhzTtdviWRM3W2gqU/M5fTmqi0nNP+yKh45dytTVi2SLzyp0
5rhgc89MMQ4x1rP3muouYAS1csnb9z6jIAZlYsZ2X/viQc+Oe5WSmEr3BYXgMmy/zNo9sCzo+F/G
7QLYur3jC2PiNr+s3OuXodv5snV7Tjk1582Xxdv+Mnp7igPmTd4ZlHpbnRcV8s0EA7hnbMVVtYnB
LS4OQ6i+fOFq4rF31/abR3zSvYPOqB0Ps2jRZs2Cb54Bh73QaFZjhdxyM5KLPMt+dpumfMidxd3z
n8BePnQW6qBEzHl64FLWPdi1wHXebdrzOMXZveu/bOhd6dg8P6le3SOxa41wwXzJ3rtV3Bmdtpne
qLD0FlNv0cv9zHwGq+y6ljLKbCUYFNr9QBVpM7MDfcHSnhrclPczpkckJ8MwE9Wsx9wOhRP7LTQI
Jx8OqvW696CwPLj8hbKYghegDwDBD+2T7mTVHGc6INsAckzsvbP55NFE5H6YAOB3IsNGTM5whzVb
6DHiWPZWr5R1tL4U9dKwhXcINnN93g3TVjEdPsl4W+W50+dI7rOuyVU4E4sd+DUQxDsNGJtSTR8r
Zqg8J/RcQGOTxwCISNzf8iH1FgoDhFKPtT/EP5fYmK3jzCv6vFixdm6zMa1eG8dBSbYLxpwZZWt2
3vw4zaoo2fxDDzlqS+esGDJPF4eCvEgeVmPWq51mHnLjzB41vLQJ8pd1sRSjroLkMiaZkTa8p7R8
ZaLsveXEb53jvMruxhaC3rClXU4nefCVzxhabkqdXzRVVGWje+GPDitlEwevpnxRlD2CUabPuwAr
sIeLFiQOIU7qkddJFS/wK7wDIlrtwxDr/B/wUioWVdNwPzArCw7IyRIQ/hXF3F05z/5HjiP4ez41
0xpavRdnOyBC6bspBuMKbUdshsFAcXNHkX7ebiiifqaEKZ+pxVKOK7eSyKXRAlzXIot/TkmZnttU
fT/osFp3GkjoG4dMGhcTwtZ3bdTyJ/iR/sUaxu6MrbH9GMdu/WLKRUEgzMeEElaPfuzQULHN9z39
9jPTVQYlWpLRCMpsACs+B1ePjJDN53ECD9dkL+BfF+NAQRzNWdZbaRv5iUk7vxlHrBFklJi0emZO
EJ21D3/VN0Bc4IPqBto9ImupTQV5e6TGxSZ04yNHuSPKm6xn/hpNFK9T9sFu+t6k/vgs/Uw/AspO
7lNcThWnqJ59Rewvw6f79auG80WXq5qsG367NW8doU+rtO3f+5xRWWTNdv9u5B0/VJ/lk+CtIcdg
2yEZiNWU53wiFGK7nfYNH3AGq9RJizETr5zF9bm2FCaYlNmOyZw7oXIHFt0LDgU7i4x15TA8ZCbM
X9RtSuIvpngEmqNbxyASoAJ6aqz+zIvH4Xu59vUsq/Uwc1mgZybsHOzRiDsxu4G8IY9IN4prZbpE
qbxSLd1h4tz2zkjQc3cGnXkbzRmjp8PKQeoyGAzbvWCqiMnbpnpO0LoW+V3WBUC4ASGN7dFtUgOY
XbdydayaVkiQGh1nxXAoqQrvbVVjxdWO7R96VBYFlVThPlaibbCbjDl0ykd8yZUZgbNLT5kEpvNl
p8YgPbY8jqQg+JdefG8JtS0/FlLQL7LrzXZvgagYTgLbbm4YX9dsnHz8cWGj2Rpg0C4Hiq5IdnYQ
/xgIxRPOmF0NIErSkxr1G0F/2rGrw1GNP+QpZcf9OzX3yVS0jxl759ckzuMnq3TjG97qfFhiS1Q/
J29Jr7jlZrTI59ETF1Y6Or8wlP957v8fhCz/1RnpOCxv9dvvh6Svv/DrlGQ47jeKYzyk04bi0yoc
nrx/HZMMV3wjZEk+UhAFcGGtkQX648nf/8a5iWmBA0h44whvnY5/xIT4C5a3AYZh5vMv/a1QpeP/
OfVBe4n4xZZGoM7EiYl62J+PSVQ8fLeoeRpK57ESjOekV4eKKWob9rMLyIH2AZvxVdiPa5uKclez
uM5CZ+1SjetGj/cTaISO1UUhX1XqZzcmMCe16yBuPSzFSq5hhVsWqaQ+68y4vZvKBI2ANuaJUj7F
x3PZitrcJXJM7pqYoTGF1bW4HXD7XbDMJbEYzL3zxKN+H291SvabPmVdhz39Ym/hPkGlUa2JeQ9A
gQOJFefJs8KzeMXEl1yCmmKhDyBE+Yk8Dm/PAtPNFNm1rLo9jECPQeyQ3HZtDKkqHWTxCS2Xj2Df
JKjUprngOJIzyYVMptRbb6aAYpYeRtDOcdnpH7EbeefMRp0EZpShk6jFlq657vDF9gLBnwAhIJIX
rZLhctS0c7k+BwsMzaRabglKZvbR5YjJttw3BmKGo3GNVMouD8rjBs8+Lqjx4niDYOs3BM64JTbn
ePu9VM5pyyqb523Xa8lPpjbTCO78L8JBGQ4okBw1VvYi4Ao11U61G7wxh9HH/wA2QucYUAGD/vSo
GQ6dtC5nhFM5OfdFM8Z327IZz7uSOLjbUos7o0oTVKue711CckOBNmlvIytKb31M+pitvmum/ilA
2tjgcRmb1A5r2LIwQWBgiaxSswViGhq8Ez+RKQ13R7+L2WF9JAvRjieWWTn3js6WjJtiOT5MRemN
OzaCy6FNBmA7bLtBrwzOWVYXlBymDAtdMwTt5VhB/YlKPfE+ZgQsfvqQYRAHLh7o4aEjP8urzcCX
yQgiYdYyFid/nffuEnnjyAa+WQwTXpS9fEjVNJ/j6po/Ebmb1y7mtA3PZ0lYPCZO7rCdyrTbF0WJ
j5iRsOZX1i0ZRrqJHjplzo176KvxdZzj9tWrAcOEy+AAfELBup6Urguea2WKvjKszvamqnvK7v4m
2yDO3L/mk++7O5eWj9VYY3YQdqHtfcdt7szRGveit8Qem9wktex91VW4QVy4Nv37YsTlVbwG5bBf
U0+dDtgKeSHHsrL3i8Nz0tGzxpLHY5dNMAwf51wQgIn3JHjaB5s2uR/SceXJPbfcrg7nbKxNzu5F
tR6bPh9vUQZU+en2XMdmvS6lQJmw+u9tvQrG03YGnIwzWeNezYY1UMHP1+lasJHRZCOG8kMLQlfn
bA6gIbjMsjk+zTPAArddsr2G+GiH7crvYoc7s/1pAh7/LKwyfmYGtr4ZW9AhtAzXfanLweR3Z9rt
S5kapGIRK45GRNLEpLWQO9UGF+MoFC5xOj9QlmCPP5FcuRrZvWYbgmB4deZcvk2Fze6IoTv7tmqq
i+t6XQ2wMo4jeTAiDAGyzPE4mM3qIUgZ8Z1KLn8MOfN+vM+zcrrlPSYVUWqLpy/k1mO9L43ZhRG1
BOTEZ+lmTz6uvjrUFW/cXd8RLjkMXgpMF85XOzCAbAPBiKad5qvRzmZvpyfPzyCCjIM+cyHFsIJl
3leGlSNSKFqWUbLuK9fefWi6FFUjqIiOSif795yLXDxUGKVtWwznk0kg8YpzUebt+xSqbjSS5lsu
N0yKfS2qxOTYB48LwA/2vWNZrnBjoAwJikSunufrzvGb/KSTLeKCxmFHFC1u69wMpbHo22ZlKBRy
RspIqS/oc+5sYaTWGQurxjwzOiRZZ/1QOaA0kcaJARc9CyeoMB5bEJrqgCTUXi2D+eiRqemjZYVC
GNbwLjlIJkwTQWjJeriy/GTpnyjl6PKzwIPI5o7pwXRgOUVoG5aWvxyLZGi5Siyl/d1PK/9G8V5E
xGrx96NqtsQ7TAHjveJzD+aLFL+DpgtURsTGXT+wYlNrhO2yDg55pxA6GHbmzpFayEDhbJjOVB2v
z+i94iF0V3BS6wbkP8Y+M8ZdvhAeCyce3X8kOll/OKrorxviZK9tN3vnKRGc7zEf6B8Ct/IaThoy
HGmlxYPdSh7/w5um4VE6SQPVJhsrzUQyZnw3jDGDyhaCZI8xLvbBeBa2/x2sZNCcwyrx2LaulZ73
ne7V3vI7tJ0Wh89XMjPgTBDscbVhXSXXKIdOI8KRxdi65dryi8zLhnvLrW2qdqp1npppKqcwn4fl
0WI2kYUjlfuEQ3pijzu5gT93mWY9cSiqnmlsY/q8gF0P0PRMkG8pQKXGRXoQI6g3wDvES8Ih7oYn
051tFnrMaHjoF0PG4HX1RbsbJuhjEIgVKl8v6LqdZiGqt+kqXzUP4uIC0Tw/D9djd284CVwRXMLW
qzWwAN01XFDAp5VFOdJMCpxXN3Gqn14CJS9sSreFZTHI/KVumvkJ9rozMFw23Xftt/qBWCYxiYrg
CY+blgq4i89a/fAaIzgddaA+/GwpboJuwNQy2SPB/t5hhEJ91ylvlzrLm5kRLIZF87yu2vhpyONu
CVWigfKs2gh+8pi8/ISVFPwUdmtydarsq0yugEGxRKprpzZoV6JYuVTsxJ9rvyvTSArNll05HXX/
JTfRT9rCOmW33XonPsNNJ6xJLlyUpPyJHWa11HuADxa0gbXUJ3HsyWEvVquSPH8t1MV0Ks0Pd5rX
JZrblDrH4gCBiGSelKfmPPLoKXPLevDlYD/UTZ4EB5zeDUOyTbAaGknLmQtqHFDoGDRJFhQ9/W+6
NyhYp8p8NklhPlPoAL6aoL+Dz6IkUmshnfWKJDoUBMVs/hTTN+6zjMk/ZYSkHK+qimfLiGR48sgd
xSxOQbSJJ8/rqCnLWRFAUC6KpBmJq42H1beSvfSGRR6suS6NfV337qOWtamOKyen595LyzmSeIkf
1txsb3JCmTyVmYapdsQlywsu6unbRiD4qIYi+eA0u7yXQ968+muxchXS269OZqvFd+nxqyYKM3vY
IltidaHrxvom8+L0Uc2lH4fJwHGMdcdimmFsFMXDlA9xEQU4F16WIV/PKcCQ1nUkdKiz9qsh00+x
Fqcqi9l3mHkinroKklwSLE1FewcXC3DsVEUStvq5oDKURj2znxHoHpTVXRp33qke8hFyv8jFGQBL
MJ5S5e7ZWifVGg6ZlCMmdIXzjfcwm6HFGjdEYdLGR5/5CFUli+PBCiA7oUw3Q85JmpnhEu50kKUN
h8TI7wL1neALmSAVD2RsEYTDyVE6qADwZhl9qyBWWR6Si7O8qO7X4G6pV8xVPHNPD0w8gITIgFoU
2pO434FbS7/XxjJ9+l5e0isqODrtauEMAQYRIzvfHOm3FK2MDjDN5D1AfWJEwj0+ucqIY6OBNFtk
TMxZZgu2LRpNVmBpcLV6gkASk7cdZHLjWdZANk9yQwLIbYapPjOmomPH5yzOadG59iNLm5YLLKui
ddc4Kr4epcX3MLEm63fUcqFDTnKCeR4MKdnY/2wKfm0Ktp7/v9gUEDSoP7LfH4O3v/DHrsBkWcBg
P+CxNdjKs//YFbDHpurioxKj4r+JE/9r+22wKuD/44+FRdoGTOJ/7QoM+xucAwm0fNv7QCe3/p6y
0f9zNJ+nb49vbKuF80+I+OIvywJWihne5PZpoRdxqzpnz3kBqpSRmWdwIU9AhtpnqQtHaeIt200v
0j9WDfdraz4Muti7zv0o72e57HK/iBh3BzA0YCZjYJ1Gi4PynV7v22U+mCBgm+q80/FFM4wEQOdE
fJfJmbTuhPFWavfEAmYrSTRHwzAaT434aKHAaeo71kntydBR70bXI4qvilOIqSUuQNbvxHj1AR3p
LhXcIHyEc27M1cX/pDLCR5An5m05XGAkgcezWZl64nZdcg1/OmDUNZyWNlvDygnd/Gr2ezL1d5nk
oNa6DBYTLh7jVrozzmw/JQAWQG7pQBHzqSYlrSPyi3JnCrYYfW6iPBqPcd+d8GR07K0qAg13TB3z
vFMbevF1pIJJiYXMjxFw/HaTj6byWS/ml5N92ZgQsvtTSbutZ9SFXLVkwi2HMzXy/SsexFMnFJQW
U2hiJPmhbBmHCcv9AMzWtJb9pH/iHY786ueQSuKDDc8uj5zlU3BBq8tdFhjQ3WiLK+aiJtFNnQKV
pT9UDJfMxx/X2XVPpOAZYjb95EAebBfUzs6BRCaHlOQ+EHOwkJUzMbnz8qd86tB5kp5ireovbCPE
AnbLIG55acK34yEoOTOqC8t+K2bn2XVZHQWW8bJW73kwR4Z3OQUN0dFC7mWr/yd7Z7LkNrJl23+p
Oa6hcwA+eBOSYBuMvp/AMkIK9D0c3de/BeV9WVJIJdl947IcZVpKIEHA/fg5e69NO90w3wI1F7tM
j9UJOm57qWYm5oV4VEZPYSfWEkZlJBYXCETAUOj39QBAKwweDUZRRixM9IpPTsyZrR0uc8VoCPFE
ewSyfy27OdqhUCpKA4WQPGRkZ4osFKfRHo2FrmmdLYReE/ld9mBzBhp9ZmOn0lCrMFFf6yDjiS6b
I0gtXy+rg8VDSr/5w6CdIz0sQzJfB4oTK+p8FEzgDzQC0zlxIXILvLOTJcdhiaKvgg2tETtbp422
04Bc5EtGmdTDnQEcUJtouxbe3gVyzK9MokLlG9mAmWukO4OiA2r10h5iuAU8eQIHiTOJY4BWeVgo
4qvATXy0+du8N24ogde6d2ejtNUbaJdhIzdae/Zs64BEYt14Ym+G1KCudox7Gz/IJtPibQFqurxv
XT/SHzlDcsgfDwgp/dIO5LUh2+LAGHNNHDZKNe1UecZKoXAs1OtIhergjxHVwYxIty90fxqc6sqi
dF4VGHdHfbhVOIWNubyyK2MtQNhadoz0vEDo7em3Q/kE9PBotJwtyJSzo37DUbbd6uNlgkLdQy9I
QitEcsDTw4c2P8X6s0nXPquC+maAygz/kPO2GrYmJtbx0InbtA2jdZ7batspMkbUStcX081xtIc7
VZPl2t7g51jFKDIQeRQXyZjv4wjwq3tl9qEfgyFUZsh8EzD2lL51kEOjwek5o9KaiisOl7zuiXNg
PLqqUu26TF8cNJLQ5Bi2UWv092MQPweCt8GDLjgSws4ZwcVFUyGYxr6HEeqtq3IK3dTPI940jIbr
OmppXT/kaG5rXvNKN1ZTzYBl/hpoH+ArVwsFtxK3cMOxhNwkScAScYkIQp5my3im082jDe7cCN+M
KVXYAh8Qv5V0r3RfLBJJ0a3m5IiellB62PzNFAGuHq4b0owCHpe8G0r0mIW7cqMEzqa9zSYoi56l
j9iBWADnYKU4/XQ9tya96eYn6f0lSUHiRLeEDWxLQ/d57qQf6v2urksMICOyMCTyabB28/7DbVBG
e9rFPN7p0SHqdrqyvRvbqu7bLt5EYfNSkUfDYXifGuBNcXo7h4yzZY5bQc4XntHYG0yOlw0K9suO
duwqAqf/1oroWjMF4AhZX7u5fO15a+OiuyFfieGco7+07DVNkY6vzbAUd4U0LsK09Wsg49IijMVZ
HC9dGV3lubgxCcsu4JxA3R/iU5Okl6jCpleZ6Gu9Ng5B3p6H2dlUonG2VQeRG3gvh/ESCFpqqi06
a31f04/wS1p2NK3a2zqPDPqn6B073c0ONTg/uU7aHilSFY1PDhr0XSiz5gF1DiU6m6zO9OhrP0jz
ydBboitHh26eAwFLlGb63BR4h+y8OgZCBy5fBJsuyGy/bzHPtENO0SiNrV32e5sRZF4Z4Ulrm/CA
BqGiJSljeMUKSnjvqodAeN2GGPI4pW1GcENMrzXuOh743nuiH4GaFoZmKOPHlvacMNj8pTvcCIDg
bRKdsX894P7wpdAB9pQh9DfPeJQ0QIcFbR474S5t5ut+BgudzeYm0e0nhjcB428TGP7YncKw+qAt
BleRkNg3o67cIx4gpFqeowyqdJkAB8afiMhZB3vqRcYDxq5j2issDtF+lPNT1zSbYB7fCan0NnwD
e2vGAAeFc5BudTA6L960cMxXLjRkctR9nJnInAUZFU6XxdswUpuOwh5j5HMpzKfKrPwwbTh5Fz3B
AiRsLGfssn1qcNFFDZgZmMENelzd24Ykt5Xh1chYMWPvb124owyEKx3/piPqIVrbS9QEXG1abtzM
WOvQBJP+M9MJGx3vI/ckmCyI2Jhpu+KxCjRvO03BuKlFa/mMgTmcSbTh7KtknnQ722m7mw7Dzia3
W/sqc91gZhIeCeSGSMLvYS9Evp3E4auDIIsGftE0xppjMfa51oExX1I1VGZIMl01sWhX9CU2okKG
7qjKvC4Cm4IoTtpzMaTurmHccONx6M1XJMSrx6By7Ojg0MO7CYRVwom0Ejb/qbfifdri50+HYpfO
dYoYIgtdsDEzMDwGdkHC8E4r5dHV0G/wS0AfXqk2zY9pzXuEtUdzT7zV7VUqPRc4OQcm2ebdBWqU
UbGEteK10KMScLw3x2+kwjZbp9bUc8nD4NM57NDno66g14jvRl817K9Hr++yC1vhK2FK2h1YE4WP
FmLaprSMUEszdkG7Mu3w98wnug3hjck8Yd0ZU3HWOs6/qf3eyPvUHU6C8uJRFel06Oyh2k4k98GL
diwYk8Fwp4HWf7H59JdOtMQEJIG1kYl0fa/FplnOk3eW7Vje8FGCQ5yMt24W9BvAiKxSSfOICVTS
Hcg8NJrKRsxgTPO7Gsx4lxnuoQpEhlXXC67ZjPVtG0GpSUbiL6NBP6WVpV0qoyzeilgvHiO3LC/E
0Dm8eom5UpPH9Zbz66ZsK5Wvrci3GDI/MGIeLuKq3qHk3mQS6wtN1m1iIXFHklof0ac0G6ieD2HW
PE0GtDoZhLiGHXJFE2ANIjFe8faVxzAzY78pxHSvkZ35F4Q78YikJfDLMh32rU6lnC2n/gA3HW0X
z3kAhRFttaE099IJjHVdDyjMG6bRBxqL0Ra+2o1MDLGa0Yiguq/VqbT65NbOnPe4pMNadE8DI4LY
u0GL/xKF93U5Dz5TivScRtVhSGBmR7Ph7gMcSkEYRFddIFPfxrUYe0FIH69VvKMyurBH+54p/IBj
tT5rwcABKKAZiMRmVfRx/LVe8JQFMGpGNe6FWY93TTmu7aUgoTbcuyk3tzKa9iIOKdiz+J3pEsEf
xAEYyn1Mel0wTey2TJ+uA5tZl9Pb8Fg/Mn7LzZTFt0HSdtf6kpITJDGdt1hL/SScn4RmPhVipLRN
QpJgohp7RkcXv5e3GQkzLIOnSc6MlazhBujlU9F31x2u52PXKk4HNUYcozB3sm4fpt7Gz8u5xeSQ
Errp0TBxU8eTRsNnSM+9M3IMkQCH6TETZ4Gbb1M68ogIIrtjMaUobox5W2rAYPJRiS1uuUd8SM05
j23z0HWRTK5dbLqbmef2ayKAxltRABlfw5NAtJV3Jl+5iLeaKOsDmyxk8yaQA/RV0Z7TTKnLNI6T
HZohUrHyukx5M3K5iSGabsIGYuymzHK8mHWYs55G+Jdr5i1+3sU49SMvNy+mGQ0z96RtvvSQ7od1
VpUE2fB80w0po7e2q7nbVnSsJlBBF12fETtaMOWDXdvsK60J1LZKse6enJb5zLwXVjU/a2Rx+bXW
70j7+Uq3bdeoenElMNhBh/LCoRg63Tz+FZZZvx60UB7+t6Pyd0fF0JGs/s8tlZ2Ki6+fhAX8gX8L
C9x/QRNk2ObgB0IjjBPgH2GBIf6lgzewaJAwLkdB8I+uAPmlA7F0gY9gLPjWNvl/ugL3X8Y3xSb9
FmmgKyCW7z+BNXGN7wwF+Bgkf5GD7tLgs1FWfmIdJN0YKqRKZ60Zmr9IESzCNbqY/mvSzcSD6OTC
XAujNUsyx/RA+UTWkKTBDpC8CfTu0wGT11Bsvrt9vxAMf5I6fPtMBjG4pkk61SJR/VHqkOP2180x
w1o2VXd5pomXaqBVs3HsIH2V+JIe5JDJZyGUYax/f+kf/RV/3w6DoGbuhQ6Mxf10O7IBNz3Rxuei
SrRtSE/hYiCIlk5BrF93kxG9/eeXMxHR6g7OfpAan0QdFjYMzwWH5NlZ4jJLa/L3hAywV2j7OJ/d
3P3y++v9KMX+++t9f73lafhOa2slmtMormeYc+R7qV4dcF/pOy/hX39/paUR998MjX9fCeqL8DDG
CBLJfrxSFDdVOc3pWcuK7pxoaX5Ioqn/g7L8Vw8KDBQy3l1ENu7ni2htIpXTxufSU+WOmELjo6nj
5mIiCOyAPLN+U7UzbJrMMf/w7ZD1/PztGOXTlweoA0/nx2/XpjPVRhidQ/Bs1roqbFw3iPtuPSwJ
t8Wo+tOYQT/LU0djyyxrd/X/cXelsTyiQIbxHP14fekSG0Te4DnkgOFXDRaTcIBE+PuL/OJdMGCg
CnyKXMVzlrv/3cNCphqGiDI6E+ki3hXk8h1HmuRmTNPobFZNd/37y32i8n57ZKASWfiruByEuk/X
M0eycUwRnpOxKU/NWGnPZWzG16VuBTeeqY0vCBva3eRg2NNVqrdb8kSzRYtd/AmV9IvXhNdx+YfX
0vrp5+0LBrF6EJ47lRlrsgVsakFIMEoCdv/9l/7FleBHLhGo9NBRkX3qZ6uG1Ls8cC96swufSd9L
oLnOznaok2T/+yt9exk+vZFk3gvdNMCCwg76dHvzmpXMTayLWI/Ru3MrqYZTdCE4V9RxgInwyCgt
qdaK48BfgaYkx9GkGv4Q+Lpc5dOnAAzIt12cCOx8n96cUcQC0L8BuY26H4FPZb9Wc1r5OTSfMzOf
/JGchfyQE9b4tzcEQCTIxl/sKr94nG3GEwRgM79gV11+iu8e53yOEre3rIsyTL29OckOaH2EaDed
mm1Ar/rvcuh/vNyv7jdyc2tx7MGSZof98XpK2hF7rnlBI5r0g7xJ6QQrVy7xB7WrngccMRfobNVT
rHnGXiOk8omEGPWHleJX9/v7T/HpAWOND1wOyRciq1yMrlNUf7Sk7+yUwIZfJBMQn1JWO6b70R8e
uF/sADY8SQHxFWkiA6Afv79DsF08zMYFzvf5mHam2Bt9aMZ/+H6/eIEwXqLbhLjOPvoTcH1oAr2q
jAst0DsfHgptxijX161RdH+A+H5DsX1+dAnaZdhLYSaown78Qm4495rojYskY/31K2dq7zBVdlub
JgdS7MwJz5PeDofYnMxNYbfphUg0phfwT+p7dyjLS2HX1uWYDUm0gmbj/YmS/asVdGHVwbxFKIok
9dMj5xVtpNlivMA0Ml0MTbu4wWV2bRKXupvCaLyNEGOAHpg5BCqptmUz1gszrPrTs7+8xT/eKnin
oN8sne0RfvSnDyKjTsMJ7py0KU6vgixOIEHYyndoB4J0RsiCr4KRPhGxm8AYsxuPFvSecWSxr9gs
/211/k9eRfpa4Ppw4sKCI9j7x18OK+VQep7AzVhmW6LE1TnMY6J88orYKDcKlyQn1N7G1G9mY8Co
qkT/+IfldynlPt0SKF+mvXiukLB8TtMGqzzLEgWqZsXtuVyyw80wCC5F22gIWNziVuLJ2+N3kkcr
LkBSF1Zx7ZRD/Ycd5xeP8bc7IfE5A4R1PtvxEjVavaHsEz3h5AujqmqDyuAAuHJj5X3T07eS7SHs
mAxa8EM/pNH0z17F4dYgPPsQ6Q6d5t5uLj2YUX96xZbn4tNNMtmglpOSSdn4+RUzYjNfEI4nYcah
tsz9xUZh1zyYaiTDLP+LHmvmU2QVG3vsAz9XcMuo5NUpKOk5rOi6TBzU/jnK/WLX+JQFv1QleBYt
zNtsmvjg3E/LWGh3o5ZO+slSMbMfy82r6zluG2AW1B5oMrPbSUL2Rk7zFwl3INq8Uh6CvkQy3ISR
tf39x/m58Fw+jeBgyI9I+bkQ877bxLIs0dFOWicvG9Id3hsHaslo4Bcam86fy666n3Dpwpqqist5
dOc/PDy/vDxJ7QYedFZB+9OLhNSbIeVgnkLcWeDf0Wl4htLpHsqxJUp1UDeNCvXdYLQvKZKyP+wo
35aNnx6PBX3sUvsu59Ufv31c2ErPXOOUFFh/kPTiFgxLd4v3Tr/JGmm8GgzFvxKziEYo1ePgMMrs
4CZonGh+E4Gdy+4/PoFAs+FmwCe0KFs/ryxZQRgueMBTXKJ+1RuDR5XOZbly0hArntU5U4Sji8w5
4trU5vfPws8brMDBsCwm3IrFuvDj3dCiwU4tmZzAqzfHIKjaY4HZ6+33F/mmqPjxnnMV2+ICOhRV
Mk1+vAr97cokWfE0u+SJTU7bHxp6z2tWipjv5zJw45nYwRSMNxhZyGkSlYVkMLLGTaas+YUENcaW
qOhC//efbHnWfvpgjk44iRTs/vLTwwDlPXNQ854WiOt+LI38MrcluWcjU1CPcITVVKI25KX9w0q+
3NYfr4svlvrVpIzFPGt9uu1pR1ZXkWtH7Bge1szSazq05n2Bi0+VVUxKbBDywA0hMuHff+Nvx7rP
l/aWUocanq3181cGRYiNb4xOjStgRtaajiCaAQad7ce2hHPXOUbtk7V5E/a1cxoGGCRCm9qtxnGC
OLYmvW7qnHmvCLo7F1CgNIr5ZjYEvdF66VP24Xujq3s1JNZxSoLEL6parpum1XyHf/1DlfBzQY6Y
x2JwtdQJVG6fSlPAWhlrqns0gfPsnawhaw5HrbVrBPYvHxFoePP7+/fzC7NckGgPVk5OXQsI+IfF
02lyc7ad4+jK0IfuXW/TFAX97y/yi2/FW7n4mXWxnHA+XUSPk2rWEnHMNSO47l0bamONBQQqoUFM
K8Jf7e73F/y5Anap+CQJFuizWJQ/vaBwBhqKjubYTXW8YWTT+1lEeif0O/MPX839FlHz/QNIj4ra
l3YhvxtfcAEmf38HwaKrMckIVpxTu9vWoTBLlLV6wRzSmYq1B2WvWgETmZ9Mes7WauahM5FAWH1x
cNrAOSOCoPgV2Az3hFLP5r6dTDJaZ4b7ylfOlFwZQ4s/Eiets8tcvLyHvJ3KL6qc86/QVdv6brLN
FLGxqgJc1IhhHocmSy96q5PvbY0eHKVVRIAbSJ6OcZnTDT5qKDH4Q+Bl702liC6ugkihEHKM5BJi
PXhAFXUtElt4RCnzj1z40p4ZGzF3zN47cBUXuVHDdy88q5lXcdnqi6oAiRqm9Sy9dvXZQ2BdWeqd
l7/5gF9H8F7p4lOKy4G5ospU9tFW0Dk3kTU5X0s3SW45puofbTGaN8jcmb9i9kRwESJ6eyPkEWEm
E765ImUmc/5KSsfsV72mB68MF0FWlEWGETtADnwqUhuZTQa3dAWFUbunCWBGuyDLSHRnRtOOpxle
/ID1w0Q91JpjTsAjJBJUvEHCzSuZLnSVKg+JkiSBY5D92nAKeuhKG7ZINDqSJ7jCi+m7BfaiHWkN
ibMlrvsJ+0iB8MXoUFfhAq1rv7aDCGCJlUgYeV3ixrDwmhh2iwrEhxXpzVHvMwctQNoNG4uN0oMt
UvBH4MxJe63H0yRWRheiUdE8aziVGg6mDRnAEim9ngHNzSDnbVwyKRVHqCIaIENOaORaEk/lBkAU
A7w2XwaldUSuekmceLkWtQiu8qbHhuGARiMOBPbTtR3kWrTDMTMccRj1M5qwqQ7XjhmDiE2rhs9T
621GpiHi9XItZWwEJ5TZWekrApywu6feu0jMGPh/0fFUtVYMGlBmRf/Ia0Cc5aiLCWGaaNoOqSCI
RKu18heqKpMoVGIb35SIlp+kCBGk5KjaDwp+yiOL4jiSQjpa93lhRM8kRY2Nn7aj9QU/D91oRlY2
6UcWal+yBmPsE+RJ4rDC67F0qgqR8nRO4m7Qbe3FY/ba+YA3scxi6BlOgA0yscOBDrqm6fo63Yd9
I+NjDKgxXkUpEn9SjMDQwf0njHqlu+n0XjlwUVZ1nhXoCcPS2MWYvtAdujNDrqwBsLMJy7mCMYsY
RyBOLm11YqRfxrswcSnNCaysi91QjlCMpwZmAilGOYVSPkii7SrXIzk5y3PF3HzqkFqkGHgZwodp
/+YkvQt+33ajV3cWFhDDycr0rWz68MIm/3fX490hKhtvzSMPsnIg/YTZVUUxSELwwtBchV5kX1iZ
HGowEHi8DkYprD1gY0T/6FFiz8fYkhMANBIARqz1jFSTH7n3Y08P3mwnTCrfSnU0o2HTlmIz1FBb
9ti5upcA1nJ35XbhcCtGc0mdCeIepxw3ElKf5QWPRZUCAsR6X9v4hnRgmJkds9AEA8zeTVNblE6Y
LpCTxJWn5xvkOfCImlwvrVXfOm7us1XK92pCGuRnJPG6vqzc3LtIp0pDUl6XsC+SzCgutRnq7soO
Ku8trG0kcRNN8ffZTU1Mi7V3T3BEKlcQphod9lGq5TsjmM3Gb2qHPPs0DVEXQCFt7xwnxvuSNbQG
Vp3hJRa9soIVOqsVRhO3WgrsODbVQ6xSsLfGUBZQDdKEikQZxXQ559r8YHkty07YE2UaJuXscZ4b
tA83tsWEcQMKIGqTUbsBTsnBypkosdfJxMK7Ss22PyvQ2ShuqrK8cawWZYs7yuFJN/rhRZiNeeZO
CZP5qpc88AP0t7ja9TszzjRr7cGdmMDtFHrplzmqOd9zEondHguDXI3SQPcFsdi9k5xm3dVcMkVY
owoxLxwMEi9SUXqtOpnBNsJkb+CXEcYM56mpCMkuAdg54CC9Od9MNnvKehgC64sAan8miRN9xMQ3
rPZCm6M7hI3VE/0W863Xy/F9dHPl+A6gjAeXo+u1TZrWo+bYw2WI8hJ4YF5ojl/gnid/1iZMngYp
AMWNbgRBuu1wQ93o4HmzFf5CfhnpQi1ZN5XNOSwOW3ynFOQo+zwi2ld4EIc9LuHkybR74yut2OA6
Y4w24f4cHRy8AhAFPA+XuRo19kWW8MttbFRV7o6yHnZ9P8zsko4ngnAz63r9MehUhyRswkpdERis
EkLUM0ehvUIUs4Ls7YLAV01aHluIGM9yQLzj9zHghYNOD+i5xk3SIwGOFMIW4uSa0+RFmI+h4Pla
raxolw35gqxAjy0JHCmyh9ToCeRAJeNc6VqdZWuVL6yLZNQ7Ikpy10OV6uXAn2w1GRcULTTsE20k
I2mYGOCvYZY3i5E2ABRtj0BjRkY2BYo0dtz1NNvkvboNlv1DNabFcU4oJLAdp1fxwFDlq3B6tcf5
iE2ygH+ijiMWq5TQF6us14DMvKvGLtFJ6VbIkm4hbHm1tTytNxRDpI3XhTWBc0yc/iVtnPgwmMAK
VrVlFdg2e0O7LbK8DvGEmOkXjznZBBJ3pC1HN8zFhogyl2hpK1e3HLlnIGqdlWnrSon8vXXIHt3a
btOj65vEZB3CTDr7os5aA/EgdSkLWibeoxnTRjc71fsQN2m96guV3ti5q73hCAl7WimFnW9arYKp
3SlJwLFhZ3a3pk1cs+DI5A7x8HiJ0StkmkW9zqagOiwgDTkx2orkU/2ocxqZOX+6g/aUl2JMdzo5
9eoQDBXQGkQ5mMwHEWj22WD9oSacOFBcY37sdahcQBzClU7mPMphnig8LrB60PZUHbJy4N+SFzZL
gLNGiuY5LN9ZPTplQE3R13FFD41xlJ85onluayMJNsCuw2TbuCTjxnrjfHGCAWNn0VP2rMYxNr/Y
apECMib0VpGZIYmy0XLd9IFrsALmYQoeZ8LhjZibO7gOPOrolZgHtnPwH5W+6t3QoCDyLPEcaXF0
MYWOdzfP4XQ30Xu9t4zIFgSaVzRhOHZJd5Vjpo99qBk9VB4S70+dnsCZcS0a/vaUTl9Fg+MaPokl
7kdEWfcgg/Fq0cVk/SPWB2u1q1ckqzO3GbYSUk1wW4smxPYgMGFTYYkAc6O15A2HrVcRuuQmaCmX
wvqsUStgcYV9xt5TNv2NO0zRa67VxB7L2T57pmj9ysjQ11PLs6YMOP5oH1m6eanJoZ+3AWgzfZ3y
X15NaMUIbpDcj37C8nsWqu/vZzIg6wMiybba1xBgbzJRujsWmbjYJSQEzH4YOLQAAjOC62QjCPsa
RHp+W2Vu5AM6wy9EHE86YA2e2Sctlk/wd7GWO2sb1Me8SjR3oZPlHVIrOxvI4zb1NJ0pcRUWvrau
vPUIdzuFaN7z800y74wz5FhMvJW0Q4fQyM5Gy4BgH9nfHIi7IuuzB1SsQbtN2fLtda+13UsfJVqz
slu3zk+orqZ53eBxN9aqn8SXZCqTv7p4IdQ6Lr/JxjG89o1CV4K7aYlE2nZTR8unryx+k2zySrWR
ne0+46iiHaA5c36v17mgTOup1X0B6zD1SZwMn8BQk7UuvPl19Mb00e4K6+hlKiJ4zRymW5k3Xr8u
+1btHDBwA+63uab8mfpp59AwDfZW3973ZSJ3ltaAmI1Tiq2d1ZgY8ii9rPPIzblRbhIn+yoW3gX7
LYp1zmktlQem297Ep9XnuHaZb5S31dz0aDJDeLAcpOd24w1p9wbbqX+ZsmK6JTo7ypBgdegjtVHh
OCZhAUcMyysM4HYy9HS9AKGQgS2EAUmfeZk8AU9l3bZHous6HofIbsfzHPJl/Kpteyj6fQiOANfX
lxHvIU/0aFXbqoZov5ZWF9xpEyzGddiSQc4sOvtwsRQOG+nO9iKoJDhCi40E7wDCQsADyUh6sYaV
Z9g3qN6I/sV5S25d3UgCLasaLDXWtZo2ohw7Z2NVI/QZTYnFthHp0wVuJsUT1Qci3QZYi0O24iDf
CHLlv9LMcgm8ICYFpSCAjGenAUkAIFMPPjIctgcBO5GeF+vRyzKNuIy6aYoP/AqDz/pehH5kmuOj
bHi126zNr7wwAwqMiN7exS06z03gpKJdR9lytDFnc7i12tig40p/aQuwYcSQKnvnPKfEmK6pCNth
3deTvY6Ie3+LmhY6r10BCdvICIHHqrVD/jppgL3yhgJvgWPm2rUiZRrZfsgpZ8OhZ/iYMXqobYN2
MiN1PRpGOhfSfSn4L+dpqNvbts+M6yzghq0KM4WPUAMeeW4VS8e2ajvXWPVjmaPSRVIK8zHEBYh+
ieSMqGYAvh0sPf9IXXgjdeJBzJiVi/5/gl3H3ySyeClNDQ+/nwgJX7fgVGZEUlPB+Tly/X6r5aI4
CvIRom0jFHV0TsIGZHtq1aUStCm+ydIQ/bmpwFf5TjnOct2pSL7aZgPQml4Mwl9dauVV2ISyXDe1
h4cg0Zvqcmbl1+BUx5wxy1GbXrrGIj0s60av3A4lVluolE2zNSIzfPjWwPlfIs9/Me36rpe1BDD+
Oy5xyW38P//1ML99BXjW/fUjunD5Q3+L51zAukhCHJeBEN00Z4Hi/A3lEeJf6KVpQaGAQUCHfuof
7Zwt/sV432FEsLgFF6LPP0weC/HcMrug92ct89H/LOhw6eT9dzMM1ZFrc2UuZQH3YgjwqRnWtZHD
4RpqJwoxskdIRdmNWo0Ux2VlL1rTvB9CS/1BJfPjBGa5KPJYm1E3ihwGUp9DmKyul25iu/HeUbkz
b2rOJ/Vm7hzQZKWRBjZWPCM7p5aJ9FnLsGuvejzYxh9GDz/23v/+FAzCDYRd9jLS/DQUs4YRuGim
w52I8kPMOTUwdYDBrFT0oPNX2qz3dKHev3s4fjWKwzn60y2n1+nCYdZBTzKX+NTrjJtJo6xvy50m
uuEBDcPF5E3WdNszWZ/5HazxxulUkJ0CpxFfYqKMbPoJgMBdQ03QupJxesfKNNivfVOZT7QmKg5J
yWw5D2PE2c2XFgvLBoVS0ewjmjvZnUgdZWK277MdMYjEHVZ5AY8cI+oOUyYdDE0510RGXeKbJEUx
MPTR3LAhlcMpiNMOn5yyngobFwuOBa9cGRkQXX47LF0FeNsMpsPgkTARzna1wepvp6sSCBKnG4Y5
D46Miq/EbuXmaoawHrbOYeZEdijUQFqHQx/Sgee7x1otNkkVyh2d2etKqms5RE8pFcnGZYe6oZdE
SJBL27+BAXWYDLO6Qi5srRyn0D8yLQeP0hd3XjM4d6GdafugMrs1ugu1geeH9QZe83amftq5NUTp
dpyvnHoexAY224tRN291EDxDPhf+kOP0kpWl45oMm5U5pRgWOu2DeWWHyNtbErXoCOBfh2x+FFYG
9WHyjss8fgOL2gbeYRRfK88R715fVRvGr71+y7jxKXdR8UtiSEZRqWQLck06flyPdDQKQAZ7lVlF
fqYliWfPDev1lPf1zqi16etcV117IEWFrIZI9Ua6mWQVZtdqXNjXOtoUkEK9+CipXGPuO2CQE//z
cDVYnTDWRHnigirBpzyP0cQxHdFO4h4lhhD3KhJ5wyaTpkT1VGWh2S/MY1NMUzBe6lsznofmjvmh
Pu6ztA/flNTobdR4QybY89I8EoE1xWsbdFTnd7xo1LLFlI90xIdqOWub7lkbAUCsBV1BdQqV7O4D
Wapb+ku03gxtZmcnzTSipWV1S2Wh0w0YoXxEfM7EJF0iikuxYoDv3pop9o+9W3ayOIx9EmrbtKmN
dzliqsrmYtK3IdgngC1lQ8XEUEvQ0OtVNoQEEMFjPS8ZFeSMeVNiL4ZISQBPHs0YIO106lFbZrlJ
rrPKAQOmNR5kinsw+GaKJzIZaPr5U1RWtyleHLEBYVq8MrDRE84nFfSIQAM0sLMxNd4q0A4aNrrC
qO77Tp+yUzUSs7LOs7QBRak6GP1Mq0yP0zsnMfiDGtVP4kVOgT+LyB5cSE5bHjlZR/egpAr6OYpR
BAZLVhb6b05oHmhP4rjmIJzWd3GY4LHBG2lty8SpSQ7oMpuApjzz1HFhPusHvbNyjMO4ca/cMuwp
Wfo271dzTo/P9/TE7Pze9DoGCARGTy+wQ532YuhL+TA6qZXdUYzIbIPFxbuvi2B47ErHukOvN9aX
SaGwTlj4nrnRUSxMupRNnL7wVncJvi5UkU9gpvtmiw0C5EzbRJ7c56lVnDktezSLE3OCxw6a27mz
hqCPv3Qc3BNfz6fRPbJFWo1vZ6bKTwjj2kNvukxqMb4N+cY2S6mtXK8KzPugMaf3eGgrRoyNTRWY
11lBZA0yPo68U9dw+OAEvk2yYThZ1Fq0PCF6bTXHqyC1aXKKtqJqSKOF9jYRvhhYROQSbcOEoZnU
w5SgevLzxFR3sqsXP8P/Ze88liNX0iz9LrUelDk0sJhNAKHJIIMiKTYwpiC0cIdy4Onni7o9bVU1
Y23W+17cVTJ5k0EI/89/znfMYr0V2Fsl5+61Lpozdy4EStQKUqZuodcnRw+IxZLJ3APTmflJjPDr
EpJ3W1IVq5tYgHVJdP4JmUjBk6vMfEik6057w6ncNV54DP0SE6f5fZvN4aeJ6e3Lb5I8eOkwgV6E
vu1pGLDLfeeF8iqr4cZm9eyZNEjihO+cTGZAQkApzAjZiUzeMvbJmSnQ04dyrps1NiuAFpFe/PoX
sPXw2pp+Dw1chBnoeMzsm8zz9VdVqW4AQwWbCibwgBojfIudTUBhOGyYR6MR+EcyJ8vO0CbrLGrt
AtmRyi0f6T3PvbjVc38QUw89zymsDNJYtWi1VxyXRwwQPCjuza6c13uVJC2jbJdm+aFHJ5lRCfr8
wV/mptob0qfUu1mMvIx63LQMxUPhOJeS5RjI/aJZHkvsgg/G0EJPbbvOro7gFig3YSFezngpuJBI
cvVoUkZr2S0BiXHW0eBqOW95HaNVcKa+U1OrUlzzebKSyaYRWvEP+eRhmj6E0kALyPEV3Pj/GUCC
oX932vUoda3ZBqW81DYl7PlbZ5fuNi6Xy9mblOeBNMjblyK14a9aiVEcw3l0IQg2xkM+WZM6DJUp
uS78flX7dDSDp2HsetrYeN5XtrgDKqEuNSf+6S0soNZAsO3QFQbm9deSRcxjp8UI/CkdvMdxTkqT
Kz4LsLQARWli6fUCkuC8FFZsGQsCkb2weqMtbxkvvGQ5DZWlb413IhsKsZMSTWgL7rAJ905JzWI8
dQnIwmSpfrsVr48Ynlfd7F2eODesFoWLR8VyWZ3Fzct30p278IcDeZ2gtOJS0NV1kez/nsAf5eoc
EHOkoWcabFyIJPXXU+sMoBQWYpQRGwGl7ikKBc2kGhUkZ0g4VX/sNQzEmF84W1UtprugMBZ9GNUc
3txv0r3nNU4eWvaj/9WVA1zcpV97g4scEfxC+UHyZwwmUZ/HvCWKhezm9jtiBYJ1ekE4g8eFOf/B
WZoWd5UANXxALAeYaI2caunANglUdTKtqAFTiLClN/8B4Yp+3I/TL0iFkFVN49yOtAoB8ws+w96K
rMV8GxA1QwKwJ9Hdtg/WSK9rqHDxel0VBeZwmmHmHMyhJwAvZak3nl9pnKC2x3tSGI07baqsK+5W
NqVfcDaSzRza47eVhSRz56w5dnPrHND1h1MzdEXcypmqH2O4FU6Vwx/2MPDPJpm8GmFVfqSmNwHC
kqZ97iTcncgXU3nnZJX5G9lDngzb06culLy+czvdWbA48Vu74rVwu6dZBRbCYKmh/7P92Mzm9LSG
/YVTarOTXXWX2HCfHVVsQVRyx6HPHieSNrBG8LoU7E2jwumHSOZDuq+s5QRUTBzGNPWBvwlmgGlY
DpkY8rMPmGhreEYd+YDVWGcZ1aUK6gfORm089AXVbiJ4IuXNsaDnMeeBA6A9+F6yW4iToDy5JuHY
LCU+SttUjEp9GGufoL17dsjVx6Mzvwe2k1xYiwybpmUn7ww87h1En61Nse99PS8j2DF/OvB4+MZC
X+5dX332aRgPKR0U7Fp+IIyFbICKrTan9qFEzNuaOjvxNclp6RXUNqt8B5YmyHqTEiyX7By41gEm
3A7y15VTc0vTvLgmauIoZbiHtIaktyFhxALbLE7rwrrbQlHGsAcMy13q7cA/goVU7p0oTVFRXheP
nelzZhpa4/4mXEUSe8BTttrlLfdN9SlI6OR+KKwyhgRx0VkGybhEyffaNdyCfj5Af2qu4exzg4s0
685OlopfdavCw9p01re1yuILSl9wX7nDV4G0crU70zxrbo5dGDblyQJgxg6Nht0+yN504V+Iid5A
mdP0BYk7fe2RwVJvEU8OCVDdAjEeHRav5u1BbLb3uG43vI42LF9iG4Jd0VJtSo/TH8K9saesvZT2
xDq9WzF8F/MFOdG62IwauhgfIHqdZuE/2Hb6MgQBLTJURXftz9rHaFixV0+osvhgZX7ozPGlUx6v
NlxZJyzHJci6+uJ5ZJj7wHzj7LJQUTVzvTW19t4HRbJ0DkyqZMTGxbax95pUb8fGub14UswBXNjL
cLYpxozQ5OlPqWr7yampWbQC57qs/pOduSMdm5Z38eYm+OnOFmckAH27IJCYIZvxBczZnS/su65J
mrssB2c/E+OynXobssyPSsCZm7R0l2M/lN4RWRyWCyTbypggA01LrNZ5R+IOAHhW0lsfVSkFjKHa
O47zZFjgC+FsHnoItGdhS//XstTZezBP6UsKBYiTY1i9L41vXTJfV912XnznkmVjEuXAySkp9cxr
Zfjl1oA3DnkPKEle5CiRQHH3xrrYvxNQXj/qnNOUSOljwVmRxEYoUB/X+UdFw8q2g+F1ctfq1AqU
V45J47VT+KdAFr4gagUHgXf6Q5sAEDyFEsA6zt82kw9vsl5OjiyZIe2Kr/dm8yw7qXb0Pz4qjYre
Lln9xfr+GXiH8wKaj083QEFIeNrTpea9KN9Mn6ZiplkMph9rCR/nthg0+6m8jalw+FFY6oxfON9B
H/VdDCozfHrPQRtYlsH7SC0vuV95YJ/toGYC69jY23mY39d0X95ogPuZXwxhnhZzS2aLrc9isaV1
lwQrqryZkZBdQU08EG3h0d4SyLeoYN6DvqONZgQlGSWmPeINWJuTSRWoya1gTF9YvYZrkXb2g5eD
bOT9mLDdMNKzsxRyN+jizNSJCr5o4yXhBga8h4Hip+/ra5hTPsgqd82YMMc0KC5z1gW0/nDwZY0p
x6PpiVNrsmfv0bQxmwKeE0q6bz6/5PvJN4qo9YfmHvwpOfaGusSNttN6Zy7GuJf4ByPppsNLU1Ca
S3dnpFmyR8qkFHmdePuvEBuf1Og1J6/2Yq+VwZvq0C42E/IB9+nkHWqx0HfrMhLUBEgAWeZvg9TD
dz9yXLDKG5pnTVgjZ8N8Z7e2RfQE93mde79Gj2fj1IqjPziHRtj7taPpuWIy3HTYQbZJuHanHHLH
qWq4WCEBLGssGllrFAWqKeFl0fX3jNqq+26ju8DWj+yIArs/Ggk5ImZQYffeUw55Jcy3nV7BOeyZ
z9TSx2aqPGMrVG+xy+0tv5QGh0G3ZxOUhC4mnLlePOBOa4K+W23nysrMDX7zTv4MQhh43oYFgAvZ
WGuqt7eOwYYz2OGb9gQvb1wH+K6LIRXt8gs7fxo+Or18Heamx9Bh5bSMbIqVrwruZyFGK9gKd1Lj
NcQxAhMYr1G2MCfl7eS/p7qwavVVjkXjNgfd+b03HMNqVAEHIlD/NMR2nuvYer+urjkl+8mz6wDy
5mgvLM/YOdCMDIlpwV5w8+lMAksXU6K2jRufRgX3hYWfAAxN1X6mfZdsEulYO6xS1IAElQp2a1uY
saQ9I0LF76MuUXvqbn/xkh2AbBTqWVH7B/eDkDEgG2PZ+ey5MTngZnHD9hvMS7erCaPTOCJfzabb
roHL+t5rH9RonAopjG1xg9o7kjLYCatYHOJl5vECiyHhd/ihQdhspebShFtjbYQrx4OyK+ichTnB
QhztWW68ULzXbl+fuBUVdJLSv+Z2bQCd6ZkZiZwe2ll4eDLwVg2tgCYyu5T7hoN3VquTAxiRgvtp
ARJFCJneV2+45mNv8+P0unsLVgwkUTIoCp567XjbBHArBivTKB7CZik/wD0U0cDaZCcdv5VbRfrE
ltBagRQQOOB6BRYOnJGqMtDKyEkoEovMmH9X1zdgR9ns0iN6UqzjnPFedXMrnWIQI/Zbhu+L/Ipb
ZieLX21cDJj1nIBtRerP1StliT7AGaXvZA/iq1qXi+6dEi6k+iNhXxWLBYNGTTundoZYVME204s8
2k0/bwPqu6Jkbders87JoQV48wCicXilYTIyaNLaNdWaXUqTKWPD8fTbpNWi3GAH6O+wbpF6Mown
2Om0LmDqiXseQzuo1/dzUBs7ZdqxMkVzqrKq2ocTR9lNqyo/Jt2CnmW0s//EaOtuhMQzk4p+eZa2
9r4MAyrtAvr52E80kThzau4bz4DtlsOZASR5NMe5ZBZfXr2azJ7be+uGHiq1F4W82nPPS35c7Tux
Tt9DM0JVppP1iKUEGHcf9EcHpC2NsvrazmkQ5dzqD1kuveNtbckI3i3D1mhbZmvfto37sR+TMZ4R
Mh6T2R8y+F29/YZEA33PFNDr6gbAGsG/GExyENnQSl44GxZHLExc9JbRPsrJeiIGgy/WLOtrG1r+
0cwSfaoSwzR2NvCdmLVfFxupV+/A6aX/6IbZBEU1cD0bUwrGzsj8ey/rAIdhQkxOVufAYnbCedk6
tPXtZ3hqNzqTsa3Twn3u6JodI9EX/HyTuqH9KKWNMzV9kOjofqwlf8UtQiBOtKmygHfhWrS4YB4B
wXFfhpN8dkxkPDwsYRTmWblD1TAVRjsg9bXoir1DXyiSmmnuakuSRZM7FQ7Dz1HcCFAotgcKzBgG
DFDANCHNlBQ78nfBSHEuRlr8RuECkxeMHI4p8GyBYtoZ4crDv1zGNyZ0t8QeUaeuh3EZbTeLzQZb
0qEsce285xp6MeV73Tbxu/6yMFLfhfz7X9Ay9NZlov/EiU5Rj5vqH1Q4hSmF7QMzkaygnGqacJsM
NDu9Z/pgIkdPs0mAwW10AjYvNX4soln5dP1229MAHvnrStkbu9qTmeDmHBxnfB16hl27zM3fwNi/
sT3UByTjxo3bpJ6eu9R9WiiKB79cLvGy+ON90q72cR4MHv0eR4lmTpD1lnSXO3a1LQrnna0DpbQr
3i61gBEzkQE4xfEGDvLE38t2su7qflgPiQ5os24GC9hj0x5VBWmshq//oFPYhXZQmXuEuvDHkub5
BW/Rn1EnzaNNT8De90yOIZnOf3XTMO0q1vWXiUYdCFP9iru20xt3ECm+wmq5QqZ914XaW5URjyFn
OjeghzcjNCjGaY4T8ItcW82T21fNcRxdw9ya9DA1GzUTaGXMuRlFO25v3A/yiS01bk/pN1udy+yA
X2vghx0+KFXUR+Au2R0aKcbELrOxZpXdowCdG60ydEF8S79k9zpSV+fPZeRmnALnkvAwtEpl/8SR
buxr2s/Zrrc2LdpsVvvfSE/rr7J0vRNbbsB3TbVw7rGwbGfgIRPPMx4KnAdHozLY5yNXUWAEwwiE
NquGaM0696hooK7Nuj6jMbb4hJ1DDnAQrWe+V9TNscomM5gZ4I1krx8LPEGHZsFPEXDWoAeoDaoM
VL0J50yTBbguCX6sDQY4ZMdlyvda9kfgg3dSW8/zTJlGUqjXMZX+Lmv4ZGZLXwCfj4dylHvVNCwh
HPeqxczVnIFxsymgEf19ZibdT+r28DCXngn10m6svtyxnix2/HXxiVoA8XthLKz2HEC6AyK/f6Rh
w4C7GNb0IXJON88CNRiSfEEO2cVhZL2X4Ryv5Dwg0XXpbw4Vy9fohryvxG3NFLpWvU0Gb4sh/23C
Qcue5A7Bo4/YO8KSbIrurrVdwnIucKa6dzkEL1QBAfGrKvGQtRyBd36YgewyfYYbS8Ito5iAk734
iTey2SXh4P9Z7LrnPQysHgGzuUiRIhKTbD5hX2RuojkScKo03GvSB/TiNHg6JaraRkNd5/jGOSCq
CBUey4Cb0gXsv7HtYnlmHO64ZFbzil9s2Pa+wcsXUpK9rydabzeLMxRPjqHJ16Sw+e5HQASHcloh
KIYzOy1toohWgnIejYHszeTdtoGKLjQ8Hiir+Y0pWtN+tR1MZ4ygYGcvaC3jjgx0D/rGTs50V6io
rzM4joJHOxul8LRUlgU5WbhPN3Xoipbjnqyil0A5K4pCqsYDoETUd18FoXOdeKO9tPzcuNvh7R04
qnYxFsiOyRdaFqGkz54M9AfJ6E5Hcz8F1cYMbh9LjZ/ic4UXc2OwNrxS+BcxqAzu8jlMan0zS4ol
qD4yew6MEEEWXD67dQoCrg8G02Ad2dsUJCiYrgMYzW3unEY7NYj9VvJUmM50VxZ28pZo/B7MTAJM
myAPRWXc9DKMfrsPix70LHLlgWsxjKidynhEGyXFG4sPdaXf1h7u/C83b+/bNogMeuj1tqGWiRkD
poVnbDJeTfzore10AN7Kdlz3uTGWOHQHofECo/wlEU667Js2UQYbilBhP5aBCIYzBjIH8CcN31BG
V8swz/iEJvh+UkCJUiGLBxZqXnPmQqwbOqZU94zmTilHOCaoPsDyUmX7xc5r/eqCM6X5tDvLY72I
uFYyY0nrQZbiJ7u3m1EroBY+1Mq6IMxy9Bc+B0Meacr+kKDdf8yGWpTD3sXa9EZhYnsW/nRKOc8M
VNuK7dDp4U8AAUw8laiLMVrl+qJKOp3m4qajW14Yz47Yh618xonOheIJOhOySzHdZqnwCUvsNkyK
MM7W5iVX/meovtbQ7u7JTRyCLBndm6myiAftnHkuRpWoytNA9sKljZ7aDtReFr37AO0TFQ84K5uH
DS0pcE5uScPUZd4dz/zAG7eyXCg52VVZctkVYml33kqL99j2UeDdNjmtswmL5tE1oMZrAgDLkF3S
rt2NeuUxSTT4MI3Wk9bsvqSi+tAY14j+LopO+uKDXvQmLj1eE7lL0RWeKBOV4hCg76d1djambtzB
yOPP+S/skLTZJR8t0PSOQWKAfAGXumQwz5MZO33mP/tMgLCCNebeFK8l+RMMQFM8YRN25u6SC0qz
by0q3JDfIbWuK1NEZHGSvxqsitU0Hi23uK8mKomBGqCSU/CIk/egaLB/pCbwjOVpihOr+zBF9RPS
x4O7WKiR3iXBehsHqf9tg8ragPR0niAGptd6EfddrX9VqZrJS0DMm/m0O5tW+G5c6XcJwzigy+tU
8Wrarg6k/gQeHi55Lz+DcTSxY5Up53bQEuyEQbSEmcRIBXK6b2Yy1omsqKSFgLmOdyjTOB6H1P61
EsNeSuO+bIprbaO8KMXpNWEhvck5zEcUitEw36puU9f9G5/PYZmys6nsN8ANHcRGR/pnxSNkz2kv
4Z3CpgkLXH4fzGp+40YIKRhvsCr3E1fo6mh2GYOHwyuUroPt2CQ/IiG1cSsv9gOzK1TgwllurmMc
2Namw8eVxn5piguuYxd91ww3Xd0W2Ckg4TDiJV9GV1vbmzZBfGT6HJ3R/r49v6JR1OUvmJiWOuGx
CpmlVs5gj6D/1XCfsATTSIqIUkflzAx1s7Q854F2RyqTF8JDzw4ut4WD3ejVpABCHl6UfbR5esc+
iP6Y1J3E98jzdPO/hhrXaTCO+SHrOER9WFYz7RJXDt37f21F+bckJgaYgNApggI9Ybc04b+n/IpS
hqoVWXogdpZdK6canmYTKx3jsYdEoqmL9jemOfGJqwVtd8vYsvZRPYTJB4XI1gNmBcegpqCqfPok
UWyfGrbifYQDQ2DeT3NRbRVNIsWWziSMdW7Y5CNWBC3vbK/hmywOmtJIsO5PmSbK3ALkIQ/xjx/z
f5xpf7txQv4TA/D/GNOi7Ov3PxPyb1/9lyPNsvGd4TzDeobJDKgJDqW/HGmm/XecapYlTEg+Fr60
/zSk8Xccl/coNkb+1PNunLcej0L2v//m/x2fu8CoQpodTxoBzv8OzM0x+U7/ZEnzgWDB+CWkzXR4
s0r+OxCrXb3RwaJxGo1SGoBnGZi4rYyMoT1IMpqgSoyfYlMFQ12+2GGbXVnOkjIJQo5m9MGQbdDl
Gr6EZuo6B8/rO2+X16QYzuvYaHEm5oOphYFsjshEhXTxOGTrCGysxsBgUtZ5t+tVY6nXzMSpEqV4
cjkOphTK23HKWAZscqg8XO+gW/P27BZq7vsj8y+Pt8JeYWFoT8AAztPEsSKcOANpTQcIdRa0zWOG
mL5v6ps2pnnj9igf2X6+5YSAw3o8xZsl9kp2icj4Ir1oxUr9AtXBTGj8aixxh45RvlMqG9aHkiyj
9x7woP5Kh26NDSryKN2SjfUI+KDfhosKW3XpCDdAEEteCT4thGJgKCnIOdhuTOPN5lvEpW8s9tM8
8qy7gH1ujXelvMRDUgnTp6Ju+oD1ko3BuOQkikXmTrR+7aL7sOR+aHByZE8Ck5hFoRcYou63zt3i
jyTcTZQomEpHxxSCOulzmoVgwl2DBpIPKkDaZbdgFY46W8+/TRGYtAiVqv3JtLZ8DxXzPlrmaBOt
UQTlH5ylEoc+6UjfenZS57u+d8d7klJr8QAkRPc8tC2OTXShGIeViFIWF2ljLq9BK9jmWmbZXStW
QORo0mH2YbgDQX6RORs6ZdC6LOCkHoQz5ddmncvDTF6UYXYhqtoXvd7muP/t52VmL4cPjXWR3uW5
n2LjqTroChR/lolu+fw4EH+rYUSpoHzd6hO8w5Wub9axDPoPXFX2/VNEqJQd6IIZY0EYtklmEbxc
O/wWbHrtYR1iHB5o/rSwuDB7XThhW+20VnAmp5eZMZwYvRxTODqkH9rZM1hme3XFy9MLHiHHeeNp
1UWRnTyERqwvycAx4pZbAhUV+GN18EnTNMdVZPPXMK/f8MnnnWY8vR0eMbcs1fjoFzPRqDpYjUgg
a90tWDouhAz7HRQNtIYxVPWFcztYbJ2sxn0CTljtpsomSaIoL9u27qIOtNNOV7aJy0MBMRJNn0XF
JejleCVzZ/qR7q0Gnzpr9h+mYTQHK6MGl1AsdwaH0NrYO9PYoeIlqnrG6cNqluo4eeyk5Vy15Xdf
ZCW9j4QrjGWUT4Aw6quZNpwFHpcbVTgiFpzvrd1ham/IWAQ5+ximuJCXft6TIbwrxnJ48xI3e0HX
dC5A3HjnTZZMelJeVtbXSO8QBXL9Gz5KkawcmAYn82tjIyn3zRbEqWSWw/SLh4NDTVKyYI8j9VPY
md3T0ljrkct0M4syrKx9qBoE6b0t5KAh/5uUdX9apoUkes56RwzPYV9MQNuA5Xoi6lKjsNZtotXa
Ys0Ie969350ij16w2y8ToPFxX4+AhYmBFFCL8fAFqCpb0g3k0IkeCTusz0kwShOvmyc1jpjZ1IOz
w1IhCG9pe3Z2XTjDWYq0z4dPx5QoX5IUPLh5jxrqzvOPOkG3scHwskazUGWySuxJZhuY5dLOwavo
TVaCsu3T7/naptXQdhvmijn7csK0b36Ew9h4H2vltCVNedVMmYk5toqQy5Cre3Ica86WM1O0frbz
2IyPKgN5tCkUA8pmwKNEK5AJEj1Rrvc1SvdmiABCdqhDOi2BSFsoN6L+pBS05KChDdo06VigT6s7
2VNlPAdLw6Yvqzh/sZZB3dA8Hhby1+WGKI68p+hWnQImg6eskSkuidXbqtxWNEUFwWjsSVQ2Bx/z
0odtU+9QKwtxk2Ig3KUzDOd8nMJgI/rG3Os6rH5ki+s/pAM8mQ2Ta7i1SDbHmBuxTGS+c2yGyngY
PUxNs7IYvL0GulWX0mjZUS+1kYt2P6cFrPAw08FcU7YWo3TWDI5Te8d4SRuKluvyUioXf1bINh5L
GmWClEZWuJuwN+2tpsdjQgV4uHNsVexzFlCvblk/rWL4hz1pPHWj+PaYa158hgN27QElCnDL7SPn
8eZHRUa+Pi981vvE9n8OZinVZ0bMwz4Rcpvk76SiwPK+w0Jjbolc8wv3fL//oS1MfNQw8c79yGtG
VwrJmxZYHphtJ7nX7ASoycr74ov0iWW8e5rerDvy9E2wSwoWObjjGiu2Zy6ZTU+ed4pCZowgYkHa
XLW/dPtcCUKgLXvFi1euWtCw6piSpZQPRzF3SC9T8JTiUsjXHugTXXHkvpdhX1j9Ekk1mHipQijT
MkSTp9CAgJfdjCKMqTwvQoCiVeWVxA8DG9EQWc+4qWIrmjZ+aew87AYE+yxK3XFJGEw7vfTvkqL0
ngaF3kWlbYhvWJgWoaE8aIyDMFz3E0zyKiJ2XuzDsV+xxXKX8hl6KkulMcmGr8kT/PIPTcbrhu1e
Xq6/+sylHJBpbPZZSsNU3id5vpyxHCPldpA9N0VKjnDxjeybKGi67Pu1Udz12TCO9V++/f85Sv+N
VuL/6iz93H3l/5rvuH39X6dp5+90GlPRGQTCht4Km+X/nqYNM/g7OL8Qeqxr3xBcN9bdf5QuO/bf
b9VU5HBDHwqWeTtq/8d52oK2LBxB8MP1KEx2zf/Wedr817DFDXZCxMPFERxSlYYu+28Jjxl9O6Wt
A+0dA4aCRmDM68FHO0H87WpvT2iIRnW2QOxm/MkA+q89WhLitFwStb0FEfA9gz/E/Ja44c2CW6f9
dqxzvG25y7OMPluqLmPkOfZPITJc8PRPn/X/LzPBz/4vMwE/BIcZ4iJkRizLD4T1bz8E2IA+x7Px
PbpIK1f+p7TO9ciogkAxyUWqPleTQyEtbFuD1sZzOYTzIZgt508SUojwQfoNdwbsHHuMWjKw5Vvq
0zITc/Dg8VoC+cUjbtvjF7owNivF/IEH2l5avJo49XREBczo7UxS8Oq5M2iqLpzKbh/JB5g2D/zc
m7YjIzCdgVNSUR7MKnjaWJ4UVdSstVfziL4lxHmgUvNRrzcHhtnJRwPnXoBfyFjMWMhCUQotCn2r
i0lGUh9JZ7wm5jxWN/BJOe2HwG2+2bpm9kD8rZCX3MzlR4Dz2DwPegn3CTvcPsJeFNYUD1ZkDaek
6BiLxnwdt3nvWxW1PYawyPZkd4lKHWtbNQQ0QToA+bF1t3wYFnMHD8JpNJ5XmbblrnCn0DsRQ2RV
WJVF/pKTJ6eUsYLZmzXpYm8ASPE53kCwWdwPWupP/jZ7qrHT0/yCaOYZ11BqtDWVgKqIaJQQzBXY
Lu+nnGrqnT30cxlPa2jw8uPE/DHw9BwjY6ISFZ12Ur/pckn856whTI5AgaPlEIxi0vSqaGgKyELV
jgOKmUadZm3zONqmLHeBNLAeutKk8HPNzZCUwmBmJxe76bgZG9+/pDih7Cd/lZjKqAPgp8Ae1320
o8zCY0nt/XU2MRtEbZoNp24gJE2VxZTp3cJwBV0lnfC+D5nddZtk7p0FPS6U9dZG0JFHCphbKrUE
8FDfkrlNjroK3sfescJ4mhzcaUR1sresIY27qZyudLZugsXjaKQ9BoipaGr5MePrwwKRsbFvmaHM
3zTk6kfWyJxzWbUayMFW43yZyHreKbDcOdlxbK2DaAiWfNn2/VjIWHFPZTRpuWn22rnl/NNqi5Ej
kyUG7qRqFWucl0kHhytJRuthVZD7Tqk2+WZUovZMKGppuO9lTjx3JDPpcV0EnJGSc8sSSkSSRIW5
a8JQPzahFNg9/HkyngniB84xMExutsEMEGjbuuabQjqgkdQkyfOoOX4RfPjrVhwGmGxMkcXEt+hc
yD+fmkSuc2BHtvI2xVal2zQa7Darf4OOq9YZygUhGM5iJQA7EGFuFoY/dMb23Ymp2uR/vIa6+wj6
W0amKonD7v66XFfO9+47p9DbCcsoeTT8ddGxcMzT/ah8SjQsXqdY8crZ5u7wKrJQBc5b30knAiO5
Ibnop9R9t1TQesfGmTGcpBguqIsq+iufCSF4siDOhzHQNutW/vDgmejHm6rInJ/UJjgYTpP2d1Ey
2cLIK84ZQhiFQpZ7HHsUb6+B0RingTXhB22+UxiJ8cqxOt15QBoufsWqMUJczLMd5+Rx2UwJlRSb
FVPEtqFm9U3DyeTRX1rbYi2WD0xOODJ90byGUwDVqUnT9nOuRHiuFkwY0cI0Q6tuOVrR2JAVVm1b
/SD8Hx6lO7eE5Zdl3tRpVzzaBP5H6MqBfUgZ3f0N0YHstdLuc5BpYtJkQHAhYFkYBsjXM1CckO+A
KJzelqOd2/sL/4sxJyTmGlOM1BmmcZ+QNoo4PeXWZnGljDs2e09li/wTW8vkPnqoIndm0PE7sI3x
ZdShpKuod0+Lz8YmUEDUN91AqCt1Vf60dFmp+QyD5WFtRnmXzm3JNtFceBwPr6U/FCz+l29RzOot
MNvWvWUxcLyRTmuM41S3yZsui+dxpcRpkCNU9mWu4gl19gOQC5b5CT4jS84y6iro7SysQToMHUUx
fl6A4sDPvs0njGsb9oA0iOJ+tDHo4ASK8B0RNFhLWnqAybJhapf6mSc2Y02XhF6zKbpe7kWYgpYA
lJM9zCEQg+0sb5bHtMdrTABolSRTAteKClljCgcUkEUBu+lflP+w1Vz9vDMItk/JF/5e+2DWjfU5
1tRzsMzw5U9akVjzJInANYOBay/yFBNb5VphGfvLMEC7cQpr26aed1mrqjyKvg72PEnYabM8jxrc
XCdQUPJQNf7KvNKglo0EK3Yy6yCnpaJof/JqZLVQyiE/UP47HGr641HPqTffDEHjWCfcC65/qGpM
wxvmfIymeiin39SwO3+oHvmGl6rusdqnMSVe4StR6+QjEKX/aQR6zmOn734OzdwACiOlEdHwEDCR
sq+Pc66L/0Pdme3IjaRZ+olYoNFopBEYzIU7fYt9324IhSLEfd/59PNRqp5ORVVldl42UEApMyVF
hLvTlv+c8x2+VOq550lSJd458K36DutO4Guhp9hvvLH6nM2u/aGRSG9Y4et6o3n2rhTJo+9CdO59
Hw2934zEyTdlAPAWx+9SMUwjpy0DS99W1ux+Qw2tb+kliO9YMPNdG9Mmk4pRnXfUZrHaVMElPdKc
5s1FPPecuPZWS52UAty6xSuENROZy8+dKhxeu4DmZWBSXtNe5Ra22CWvJNgrWm84jmEkH46pZLD7
WnKopBYvM5Jol6SCeyxmPs21Ixnmy6gMnFcAEzzs1jJ4mGZVMe4MprE4xkNIbrobbRv3TdU+6cZh
72c5gAMUxwuzVAs/F7puZ+2LKB/6rdXZbMYJfZZyUziFdOnBRJnZsxukzynZDmffpctwbiusun5l
etmh7VCVtzAGFG3ZddmZt3Op22PX5eozR/M7WyIW942S2LW2mXCy5RAJqHeUCc8xfmcOYzZ4N94D
/Ug+mIi8LvrcpNrbLVnmUEn1i1XzTZNnUonyczU59jGwqICmdnGI2h2HoNQvoemwzzCT9FBfCuPT
cini3WMMxhQcwiYYttT+0FMBQWE/TkGIVFgN+OKauWLtFoYLBQ5/ZW5yLPH6i0qVfeynQUOZUYvI
Y9yNbozIXRJpDkHRNAKngkPM5A1FW7wxu5ynm96bzW2OI6c6oEbjGuHcjz+wGIc62jULkuONw0kp
vhB4bulGDmY6E0PVYxJmjifTC1BC7Us80/7FjqyHM8r+Sio6OXUAaMlidq65qaoPDOgqOzCaxYQG
xrQv9+4k2T6IU8ujTOASHRKSiBs7gry0pRuO6/44KpTwVpqcWm26FbF413YmNrE3DDdqdJkVpZGo
Dr1MvXPkQ4+pKQc83O7FaB7n9d7BYhI753NAMgRux5QcZRAmd+jU7Kt2ZQPNq6orZi5c0OvWqsny
yXYKNq6zQBLyKnCP6/3eyPf4ypPzMS3leQ4DxqalMOgxX4RtytA0B1K7M0ymyRvqcmFpRZwzXt0q
DDT1QWN9lbKHkqKcylsAfnnim9zn8WpQCYcqDKi+8wODo9iGfCtzLPrHeNjxX9A+FbYc1heOAd+a
Iuzus2RhW17aJr1siGB+hsJt92QW522gOG3tpsQxrtIsr96QGBgCJYzCeDfqHvnOs6sxpzJuIJGW
zghmm7asZlyoS+zMm6hlTH1kGNIPeI9jqZmIjEW6pzigrg+WG1r0ai/KuDCLRBOJXx1RZ1x8OocR
eR8/eUPSAuDxCv0y5k3oo9XOOOyiWD/V0qTQamlZe4ivo5UkQyTx+Gldbb0c18C2ISbN/UKW1pOu
KN+k+5rXfyYeTPaBMPCFM6z3u5BuyEfZpeWrnVXDgZtU8mbHksM89t7pw+pEfatpjKK1s44C+9Rj
Uj0VlgQab2Zmgbeq7823oA0zkEk/LwFRJibrYk7TJyJv5Exph6iXPU6YUh87PVartG5HBleVAKvX
KIIfhLficzM2J3q+XH0SUncXzD1LYF9GRrY9h+ItcZQZJi30Xg9lZLHk8hyJhrI4jAQw451+uXeH
htl45OXyPFNp/IHdD/dQPU36ZtR8wjZFhtZtrouFQoamzsoe2mNjhc09x2/gKjz+Gz2P8bEK1gth
VNK1yAufXtIWUJ5IjYDQd10aNavoQzldtTGXeDrx0I1iixA9EP8zc97kznCOUQz+zNBVdGuv4kiD
lfYHgW3jjgFm8+ZNkXcf4vzaueyvvuUaCOaqWOAYmU3h3hBxHD8DJkgR1emmfOlwQFbbMlpBKwXo
zfpQN7P7KppS4hZpzZnUF2+ZHol4YbvX9Xw9WF60ZbTe7TX8EjwUGYPVbBqIvoBxGo6DZRdnM3ig
A5vliHtWEEpx3W4b4MthtGdONyYnj0PiNc8xhKpHYVjOuQXiaxOb0jou+XTk9DZf20ZtvWDbqxas
TCMKP2BMYm922Byc2SpuLEOC6uLTnobIxlN/muas3UeoLY8TxXsHN+QAX8NaKXM1XLed1ZM2bKVH
6s39YNZoYFODvsQj6i1QjgqQQMhePCNB2KeU+8aWPmMmaZ3YfT6jMQw/HKPGbBAJudMsqrB+SsO5
MBO3oS7QdWL8mDhZ14F7F92xSmaXOb1Qu7GKPZaIik8ne/0qFiAZeHuCkw6tLl647dsw8ck/cbQ1
pd7mXPy2GNmbmxzL9i6S44B3PPtUHX9qmAmDN47MIEoa1nEIHDoI+9ze1cLIP3VSyV3stvU1Tjtn
4YRXwj1OmnxQhygtuiu7bNvbAoLewSVZiFwVhtmu9dAEjd6NXMSK0FQkUPHZQc9Y5B4eAufrgKDu
NtFlckZJ5XALu+3bElaE+lwPM9rsNBdZD5cS9cm+tvI2exryaKh3EMhj9mY2+md8YEQeVEChtgDJ
RzDci8e9zGI+S3w+TwHNPVAoi9F7t4u4vMNh2/HmS2pkCQ1l3bkY8ShvxrhmCN5ZyfAja2ouLoJT
DeskE/9NU8UpCqgzv7ujnV23VVX1Z8pRww2mOh6iCHssybUlaT7MKWIgD+1g4TDbyedmLYSzm34N
+BF3eQ+YIUNo4tTB00vEkCwZDNYjH2MQUG4DDwpZIO7vbfwoJw7jWMgiUwVbWYVgHgeuTbtKFpG9
a3vcXWQiX+26FudFAlMBjmm3V5QTOvvJMN7MyXQP1oDnUiTJdB4FRniauH9s0o4Wac4o7K10oQwb
TafuqZ4j7gaiK+Zj40rxOHVgg7asC4pC947veXKEeK50EXTbbqK2BsdKehNOZf2mwsIhc5+25cM8
BQ9NG3bX2eS4zWlsDB4cN7X75KEphlzhLOlNrFJOMt7E9mAE17Ma9HZoBu+pMLMGhqQ5HuY2TJf9
FMKv5LZizn4ND/mO8+CyF6Nc+1qFat5T8CHfGMw3TMzq4fs0dinMD7ns5tjIDsgMZIiTyNAb7Y32
2TTUFcVqg3HFBkhnlTDSG+zd9bahRoAr2DJalxZXf6gnTAtPY5aNp5JL0m0+DHvXpVyUYvE5e19A
tc9btl4Pf3t+nkq8wiAEycTaOQtFT9jaLZmh0Bfa4Yp0ev3ZjOZMOsHl0uZ37txzBnCMpjtMprPc
usvQv9Rqno9lb7Xdzdyk857e6je24/w+0cVEhVie3eRzhAGZBak3YFuhkqX9p42fR8FT7BbzLCT4
NO5IDhlvS6PqF513YJfxr5bMb7eTdOOXGFbnXdPgY1ULyaWJ9OarlwKUM8KeeaFr3JcB8I6EUdl8
5MzszYwxDE7b3JMhsIxOfjH0S0oYPC0OsgmcNyOPhZ+GMrrEBud35eBgsHOCAQII9REnZj2dP7bW
fOoj27hrYdSeOPMoHgV5J9y+P2PoF25hCDcUSMIuDOxuvihjtALg1x1gQ6+VLk3JmtrqLfbv+Mqk
gOA16DnZjW3ZBLs+NcpzGqNIyQ4VpItotR1m8w+Rg26srSx+IurYc7ACwtZ5KjmbvKi5TMPFuSJd
97gAHoRbWHy4pTYfVNvyBLV5W1xDsSWUMbVPnV1E8YWhi+6ptZVxVuP0fsV4tBq/ZVpaNwnniOmt
wDjOENalOsGHSpL0Pvchh3EXegnI0Cq3+RkZ9RX1TbzkDFPdjJ3Hj8y6fXBhDA0bFLBxgavHJCiw
Y7M+RHJgcFmTZYuI8JQm6a3MMB+Rf8H3DhGAUkCH9jnuC34DF3vnZrbH/IEdlxyMQ+sro6yxDEkJ
YrMLwVHUQ+6LqqmBI3YlaYMy4lCF5yMd452axFRdcDLBOVZ3DcsMaG8uXbynmuETbVXDL9vTf+yL
+XcTcyrIFAdKskGIAEzU/1CyUYMoHC3pfWrHnc90TljiiD6El3kuw25rl31QMtBv5is3Nf7KWfYv
koN0tAdaSYGvgk+FgPHb19bOQKCeLgldtsUl+Nb+EM4iIRDYYSYQRK9KmfV3RpDaGGZ6w9z/hV7w
L19fUx3Ed0DjAxuXs7K4/vizR66KjInKXMZggA92uVm4DBA9hLPvQW6r4aHStjBZ+T3egskwzfeE
9ES7b1ymm7ux6ZnPcOavE39W8ZSegt6A3tKXYWAdVIT7yLdTeNY35SI0Luc5kcbFX/wIXzD/WOsp
a3GhfK0ePeXZXwQPIwLNOAs721giSJ1D1ETMwY0C/892GJjO7boUFj9HpRRNJyqAKOzCTKxSjTGN
T/Q25flhaYxp8MVP1cYgS5b9BcbrZ7nBf8PDUGU83lzPVJx6+Izxff7+OksSXcrFCwo2HgQ5IrHh
lOf5EPJ9sXHfdtEYfyLvo9UklA2+/1KRvNLjImfVhGl3EeIl4x63iWbGh2rx/uIhWFW5P3jJlINj
SK01cXDGLBvH4/oy/+EpYLAdVTjCQLf0dBne/XroWqtNpoOomFFdsW6s5IeYeb0PUWR2TuHULtmV
V0TTlKHDd4LbMX6y1s+oeAj4teSTEtSTmM/zuJZjuOnGztGXf/4BkOtr98fXlm+Yd13xFFlq7en4
QierEkLSuG4xJ+D7sY8ynTP9loV1NeyMmQf7G1gbkfmjEdkpFY5WKChqt6LkKoQHHp0rrK7qCD+f
BExjRTGVUQV3Mn9ULXBq1RD1qJJVDWISgLQ9drP1pBTEsY0Hqx/XXZuk9r7m3Dz5dJlW6yQH8dnQ
kAz5C3PjBzem5E6akllrXKOZbKdFG9+qCBDY7QhW7sGbyG5Ac+6q8i+eji/O1fVtxaYotI1n1eNX
XxuEFoSJ3EXUgQUcTRiSYrx/255yYqLqnJnKXaFKW162TceFqgHyPZ8vpLIgQZgFv7a5tF0z/W/j
g1cg0W4LoWxCLY4LNMt0Zm3vc4g5xgZl12r9Ou2RbnQe8kcpeCxjTkiFSbRFN32iv1VOni4npi7J
CwN+c37480/C74uZS1OFxTRyxR3TmMSy9OUjHI0g/e0UFGcO9nI9QYMbiafslJt5debEDfMAcjec
JezO2hFoAIP259+A9ftaxHfAi+woPobSo02Szq3fH6IlmtRckLbYLFHc4sYPhc0hctHMFH5JOrzM
rn3yALK+xEbZTTBKmnVlhYP6XUWqKiiHVrHtWwxngy3A4nXkIcf+rUjYBLl90lxtDGNQ72jTsg+q
T7MKe8XEBbZQi5EPmxxMzk7ZDCoPf/HDfX15Udil0FoIOv4A9Evr9x9ORU5oBk73wc2kphm7K8CG
9hnfPRMC75JbJFz3WLjyLHDTCPQFXkufppI02FE1FMjd6FF0Ae3O8a5nJqP+MCfJvUWme0ZTEure
6+fk3OkL1hSTeGCyRb2h4900R3EZT5rqT1hx3RZrVbICBYqeMBVL0i73qubODrgMbf/8J/5SsEft
DndRk2XFtfk1va9fVpbMIHAChfajk6uuJlE9uEPgTuLcjCuBAhRGT8Oez1hJKCGc4oMqmbtyJuda
09UymnZ//g19EffXbwgaixISCKOg+M/9clzIbTtmn5nXhZTt/FT2lXGfJF7hbmAf0ZQxSWd+HOoB
0Jnq6I7YjWrWwQVBjjhm2kT7OpU0NaMZDL/ejwJiXLdLctO5cmUqxb6HPPijiRVSpapq6HoDiPF7
c9QT96tV4GShqV6tqlUPqmdej23QZHr3898aA2GcvWUOhrudQzDwfmjoFHhgYPARKeF/bUxAJ1jb
6S4iTlLhj/TnXLTVFtZsQPphAYlxyEsAA5wqC6Z1WJL6iL9ytMH7s4p0L15R8peRIWSOa+W2xAHk
9jTXObbYE9yEVA56vA92peZGuzr+ymknYROXfuHmHl6yOVmldsNKL+asEo+tN/M3qZK7D7TIxgWq
lnuXGQZOQdIHduNOEjLA2orJCbWMV9fYzKJHbvr5xv4tu9BDmfO//7P+me8MOrG0Rt3Pqu///qfL
+HtTtuWP7uvv+u0Ptf/353+mJnV1uv/2D7uii7v5tv9s5rvPts9+fYF//s7/6X/8J9T1Ya6Aun4v
+6Jb/7YwLn/z/fCg/+HD/S+e+6s4/Gz+aLr/+ft/+YQoSidl4Tgc7DiQrE6h//IJmf8QnJfJYGha
ei1PAnz9/z4hfPeEFwUrsGZIjyDE+vRPn5AQ/wAuSm5jfWSAKnr67/juXfVlmZfojg7mfWWCz1M4
hr6c5uKmntH/yl0QZtZwnidLKbcNgE3KIWpApLREJ6wCfWC6R5jUA+0ibd2ZZxKV1DhQ5ymQTtJh
Tm8CwxuyM9zjyv7AkhHXTFulcWUm0ZIesKMAm7PHOnjOGE5DeXCm4ruCgfHeTom+9LpC6E2PbTPa
Om2N1dBsyvB9tEQVXhiWWLA4gAdj2wz2WUHP+TlJa5PjjSA3A0o7b+hX2cGcwcaHQaNqLkH+MdVV
cds94nd1IGg11LZsLHjyy25po5QLe0j2Ff8crASm4JgdrDRNqqPGrrz2Q6zSzuQkGKf8JIsw7c/s
JM1mBfSZnywmoMP3FA8MtoaxUmqXTmDEJ/uYz24ndx3lIMGb7qy5RFudpbxyStwp22DoEydGLSKN
uFmGRsqNa6jgo+/L/rlOZwpR6jnglj5zH95DqafeZHT0cDe7IYqzCSs7ROQYo5u0b2mTlL1BXra0
48afLGTiTdXHQeB3psmeEpSt8Juksu4qAo17aJCUZ5LIi7fdDPRHGBIkJbmmq242NJ0GoEu+l4Od
kuyaighDMtO6fEo95meNNfjcopI3Ml7oT/QaoYiJMmYNM+lgOAWcGnM0fAtjajSzo2wEgw8Ek4g1
kNugFL6dQFwdxw7UvF6uWysad3Bep0MMiQ9MgAVypbKr79hkGDs29UgkF4HzhcN4dFx4vgo/pxfy
acly9UFTEKNbXAtOuTbdGNleYpLpmcpBX9Sgru8xfQ0mg1KQIMFxtEJeK4dkeupTLRqWD4DGZOUr
F2XwLaybKb2g02fUFwXWFbB94NRnGWCTc1r5bcSR4wmcnV67XAHVYZjUcMANt00MrfnKsBaRrc9F
Wu7N1i4fllkl5za8dh8E7wWTsMvF69D6qwLhC6sCee6McEB8Cods3haMUTbsVD1eMK9jCttfZO1I
5j3KivdENQ9z0zDDI0fn94isGLdd/X1sqtqXFAYSg0tA8w6Dgui46H2jpgOVHlwPo2w4JuG0bKvI
eOoy8ym1iSmDEWr35BzSTTZXyIZ1fzGhkooxpqaFn/nIZnKwWvcpMOWuLIAw4q3HWqw8lC34dIZJ
npZ73Uc7FS/L7LzXTkaHpLNbJuwp9mjrT9zeHwaskkQHN/h3rHv85u7WBqhCqRjGrAmxPKjAYElq
OvCSgOTPRvcjNGPIk3NAYQYVhL6Dvzdl6z7oXlwvDCu3DFtbCOcgEZdujN8H3u/zKfAOZBHRiYAY
s2Naz0UZPndleOZ54RvRwvsxsaPtGGdvnuoCv7Zz7Q9GTzomCV+rKL+Fcn+ifIgeAZE0W/g4Z4tL
m0hXGddhBI0iyJ4j3L7YX0Aocy+m4cEyA+pdcueOc9ojkserkXfXI27CtO3OTWZXR/TiywkywCOr
er3VfVf+cBKQHevsaGvFisVicqf5bKycOyZUPWyOodxF4bQ6ZWrorYQ/tzimLUZ2+YSduFAt0E3G
hhU2TQLQg7UlHBPvNUgIDPd9dYT58SZjplSJcj50glxVL2Z2VXjNTViAXcDpaGxE4HgXbTPwinAN
xGzT6isK8Ohr6NVd04rnbDSxFElz43HDvO3QCxLwsBtZqlPLKD+ZgtfIsd8RYbMt5ooVSDs9d1PQ
sU40wT5cZ+mUHkWXBYhOMlDBTjnAtsOB+JSBU71v8NurqrV5FeQlGK3mPKyt5Kx3jXTjRla1c9Lh
XKftvdu3N5WRsIRUceT37vJdSX2XC1WfOUPWHEZ3fMmyML9H/Jq2JAsoyDKz2se/YB1F0B0tMUxX
uqFsLnQx11em6ceyptTb5j4Fmb9NjeQ1HmlttMP3fOzth2G0r7McWZ8UT4kIn++SWkCrRWn1IwYa
RzU2j+3Uf+ROeZmm8XlR0ZJWz/1TXsrXVht6y2JjXHENcNE+6PxBFLglcjwBfZweiZdPey57Z9SF
XK7NV/XIzIQ2pa3An76iVZjwzg5eB+Bgtn1Ie1EeHUiBzAuhA0IrLZXnZ7PBp7M2boZ++CD7cDaH
9RW2x1O7mLiXCvuW9S2/chd+5k53UENiy9lgnfwgCvHIVfgHbvgzota7GdmIFtDyYogxkTYCPPZS
GLfI2tBdvIZnfTJOeW2fVUPbvUfDuKsC+M459JutIL28tYmAIsLW38tyvoE3XAIp7L7T9jKz4nto
Xk3MbRre+qZrLfpKwrsFHojvtg71FN6HAYubrif7tqR00hndSwZryUIxL16e4sjWnnLnDqyM5Q60
QVf/IKCfPnSQOqBUYQ0CF4lhkHfAG6UNDYfmjg0mN6P8ztx1zblErqQ7IuoW8WRH2E2DEKhkt4mE
xWdq33KQn6DeNmv9TNaBgil2CwIVXVShK9GbvUXH6z426ky7D7pP0/Giy6GfW56gSWTNxKnYubV0
Xnr13jTYccoflgBTkJ9qlgziO8yfIsI8wc9kTxyFY+InfLMtJydrDf7EP1NA9q9IUPArIDT9igvJ
whhVwnittKYCYw1lzoeISM3Ra+zBYmJNTni4mkODHqM58m6IME23GAHM99rkOfIr9gqLseFAVOS+
cVVaKgzgkWORwx7kHtrEEqpnhueZs5VhOuGkpvl9MW8xF2JN3pWGHM0O1HQZtjVPt6uoUl2SPAE3
ZMLnzV8wrABL12X5aIp8JNlCbVHcilOvU/N1KjLstn6U4Cdb2PiUBZoE3l5P3nu6SKAq5sirEF3s
O0s4gR/HKp/oFgThlByopsSyyvswtgfLS/DLbeXaAeJnYJnny9wy+9pqsSYoovBYMlxNcEouBdn+
IKpcsQOcUEARS3MI2y16NutCurDRXEVB07Q3bWAChIZJ5OnbOYeys5VtnR8msJ7gHjzdxq+FaN46
NoL4UYRt6d5PAiwb4gvlJO94fHSy4wh10xjMgjAw03VEvq7pwsuoNSSmLkjPo8u2s4xM+fGKVFEx
HNoBDj9LQRZ21JA0XO8+B2Ss+GZM9dS9dLhdcgq4zSnwo5pj2XaaeNG5KMcpuOJsWh50qGxnP7TG
mFwvWlLWs4tpn3X3HQxcYPJDEB0ITcHSQQ1Npucit9q7IFcEkMLWgYbmwGi1cDB65N2iAb8s+seM
obsgL0bA1Uu69kxmGBcCL6vdQxSYicnjbQs/4sic74wc5I6/CI9c2xB46RawYF9SvhbnuV9Jz1j5
XI5F9osGlrbDoLhRcAbn62YOC3cfmEAYT6IqLPspGokZYIdqSkYgOYDF3ZpCK3nR8HdtQrmQV1sr
yup5WRVow2lehMadZU0rR5z7+FneWe2+VyR8mqlangmiVa8A23rOarKkVRvTTqusw5gm1DKi1LZ+
NeW9zzADEt7qqeF2YFxMnlueHCe1L9KhH48QBsaTAXLursxY7RTEQ6qB2tGnw4x1c8ENuEzaOjJO
ic5MzbLFT2nsvKjVaM0Oei9olfQI5ot9DNMfdgri7m6AZitjp3xoM2AYrYnrTpeVfQl6IvtG32h/
hqyaPCWTa14Yfdj8KHAqZRuXM/5nFpjOj6ZaJipgXMt4x4lKVY0wBvcZ46S7g41W+mWoa7Gn2a3n
yAN2hZxisoeCpL+TjauA1GJzI6fb0EnIESsT+Ts7ynulwdpxuw62BpTGmzUB8c5tlXqrBugahp/k
OE1lhFGbXfLUxCCjVDS/G6UinZ0iaaoGPvA2NpaQDiIy/3HIkmiAPD+FTHL3M2a9bW8VL2w42dae
p+rFhq9M5s8Ytzlttk+VCXVAYxnA0dP5kmoOcn8VFxMXZ9Xe69fSvGKQQK/boPGbOXb9iMsTszNM
VVPdfbYUdO9bFZW341jfUKCYX4QxH/hllO4W/2TOcTVD2gEHy1Us98BLjrX9iCHgMRjt6JSYtrHT
ubO3wcrzMg7OLqxMcYbLa94k0Mu/w/vhCuvm5SVuAGZEPbIWGJvsvg6xPFsj+u5oD9UzPwmHU4i9
w6HMh5k7ZOKc3EAsV6SHq1MfNPRfpsN0kNY8gf1wyYT9/eHLf5ys/DaNua4+i/uu+fzsLr9V/xtm
MA4zkP/MPbj8BmyVOp7422+DmPUP/RrEGPY/NM05wApcV2n8Yy7jll/8A0O4/yB8hGbJnNllEuIi
KP0zsUUsi6IYT3q2pz1TyFVR/a9JjP0PpuT8a8JJqDb839+ZxPw+h0GYEYIvAp3Bc6RD3unLONRy
OgT3Pn6LOS9xAsQp2U8wwP/wmvybTNUXeenXF1n1O2mbJnDPLzN9O89d0r3hm6Tg6jLoTVZL19yZ
1ehs/vwL/dufhuEWk3X0N6l5rf+owIWIepk3e6+cKem1E2xOd4RiWej/7pehZEkq1F7qw3njvnwZ
qH9T4tTqRaLC6x2aff8AD3gI/uJl+6Kq87LxZdYJni2Q1hlX//7TWLGOgTXLF2UPAUOm2LsEqQvv
tLfYFmVpX7pjrc8kN+e/+Pn+3RdW0kJrpbbcs78O5+Dxm31jmy8yB4Mt8T7BgGoxri1p3XNRyi2/
mh3SDEZcX//5K/u7QLJ+HFEJGNVxAuKB4Wn5/Ucu49KwGrG81FbYJY9TboPmGZ12UXscNYZ57IDA
WNzRAzfbl8rq2IQ03r+/+Bj96+eVsx9qKKqoqy0pv3wXzhxX2VJZLz25GY4u4UNdQVtK01z87S+E
yKXAbjoOnyVpf3mHRwOfLzaXF44v9R6sVb0b0jncelMYnv78hUVe4qX7g8br8njzALqo067rkPf8
osQA8jBGs46uQGeH2XamNQaPcjDxnHAgyO/jZkzJXUUpaAnCL8EZHOi525hOrincnp2FxDahe4rD
uzGa6F0KkvfApahz02M0/JaPa7lhKLqmQHSirsV3ODeUu4FnBHws4xi9sZpYq61Bw4FzLuuV96MD
OnA3zZJHHRDOVnzX4MupyhxWgjQGcfjLUqQU3BpkoNiPa+kaByzAsj2HV71cagUTihDBDFESAGe8
H+u++qaRNezL1vCC4lZ7RvQsiW2720xOZnlE0sRnSfM1OQUwscN1VTt9vbcbJJrN4njI9waK8L0z
AIvbWpbdVbtqDnDK5YxavK2Z5eUH9gSqrzgzZMMJ7AqzMg7UnHU4vWQbUl+GS29k2J5At8OlXXAq
TATBVcWFeCnjY8hAlJt6H8zTblDTPDy4ZrrI86UA6Q8vPB7eIqJRH42JFQkGQWytqDJ8N8E30WiT
UiTHCe4W/Lzd1UDzT8+JvdGw4AWcAV7Yg4lZrj6rO2J4JvbDBDy477DNGLek2FsH8SqYitajm9bl
PsYQXcVpMwKhg67kZe5GBh1WhB1QrIYBCiY70At0ZYNSaV6rqowTeWvRvgVD1BxV3t5RXoKkQ84s
MwLnfiw9dFnAE3Wzus6gXcTnuYD/Ye6FnQwWGLRURZXSGKWMEBv0htn10umHHMsBks6W5HogqFYi
7JByvhNcJRt4/WmZSdt3LNK0z8EwkNnYxLbLSW2DPBXawWmokD7In1pKdQ/ZRNB2WvOQzY+lkT2F
c8zxaw/TftdUwcUgw6Kfb5QVJ1yVU1lh2jo4yayw1Kuc+ovisY3gQdS+Cla1hCbMitEtp9fQZpAe
h1V98uBopngBajO/ipABzPMBry2cHSZiP8a5xASmJMhqbuNhdSpFrp8l5lkGKbaTfSZZaYU/6NHs
7at2xj3C9Dmo3GtAysZ1p7M4OEysetETpc9WvRVM5q2D2xCPvglKRTIZCEN4PYHsWDaiLpLXCci7
exgaUyuCijbXJcowx6l8jhA0+kO0OFpe4OmLnCOQSPK/o5owaIDQFMm5KKL6xUktk1s3HIN4JxaQ
tIjuHgUSxji51Tt0SoIrTiinBWAXuRIepInp0sYbwj58GQPsyHuA6IHxOI/dIB8EAeXgOu56ke0R
nU31ksypkg8M/M3og9rZ2vne4msZNCfkWRBnUX1ulc91KSjfABXiGh52xNpBtAi6xOsuB6/LM7kd
zG4kilEzU0we0yVuADeuXUfjA8xOhvTgOcDFsdYwMLow2nDhvYxCG+9FgrVOV1mx047RI6GMQ3ZL
UIL5sIhNVp1BWTUuUAN5ehcnLe6Uua+sizFjAL+tRJPdCoC0N32TJN2Ggpq1lYPr+uTbCqLLJlGx
+NHXvKD7Nk4iTWxtsElvVa4z+6YQDomdcYiYJVh03yKEpvGh4j6IMZNbeHqwJie4DWU2PcHvJcgz
4UmAG2OUoAepNmEbgo9O/rEgFwwzxVWPpbHU1JCHOQKNVy7NuB9Qepy9ZQTKIazb0+Yc4MG5DLHA
vrbzyDy2iZLpRoBEllvc6SndUGjMIx7xkKSQLlROkZvN0i7mWD0VqBgoSj0oPZUawatpJeV3UK7D
w0TGMlnHp8lnRCpGAD6M2zcHj9tlVRMD9UUXkyjs+86MdqOp59eSt4/KKZUQCYpka2AiFqX3trLa
Uh+iTnG+zEwptmExts8tzp7XWav8ncl8BWikKer3Dl4UFl8ySadqAmoHId8ar4pJLOBqDNukDHzK
ISLCxorfFdyo26GeM+IDvfyW5Dj1UIFmgiPMROJ7kWbtWzQJ+7E3jfE7K1SS4KaOAfuyzYl4i2uf
+vJq0A5OfJOBOR317o8pnPSyWfgyhMZq0rqk0JqRT2DmFajbXW/eLeQb8JB2DWbyirMiYSU8VgCA
x4B5PD90AAV1wa92yHg4QHa5HVlXBB/GD3lv/T/2zmMpdjbN1rdS0XP9IW8GZyIpDQkkkHgmCtiA
vPe6+n60a/cJEBwydg1PdHdH9W/rS7nPvO9azxpVN4uUkoKCH/d7IoX704m96Hg5aqr83oZxc1Yj
YrlOeAI9SSVwP+wMpV5yzqdDtkyE4MjVVUCTTmYBZmKiLY3URbkXtJxQSzTCJLQOv5SsMGJH7cC+
gxGI/V9jZGQyBRn8BLYxCsyFsAWbyKnIEt4ntWdgUJv64qVC2wXTVOp4LjS302fdhGPg5jrbjLUy
ztlBmK+IkJ1EcmKxYBa9t+GfrhInMOsuXsH9arE6ax2Me0gr1AyQaD7wycC06b1MRvHv1YjMq6Sh
/2jIhTZH+g7T/55ckSecvP6f/1J/FA8c3or2JQl//St//1cTvP3LAYmTfzzDzv/6Hy2B+Y+usnsU
+R/+E2XY/5xgEQWgjTMkMCQKKkBj3r/+OcBCHBHp8FtINrF5spXmqPbnACto/0AckaX5PMj22tKs
vznAAhX5tLGFf8vJmfoTagYwAeyiF1ICWdAlPaqKta5T3VD8fPRxTNH5PoNZVGZnXSWIfHdTHSfo
p9CX7QZ5qB4CtSUBhYNkXjpWK5iqM9EEj1zA9O0M3NSI3sm6XM/dNhrJDImtPL0eU7ywiEcjlAtx
Pc6C9La3MA2mw7jKZYquLpRW750VSKzWzO7qTW0g1rPbwGjPGyX3OESJ2Mm2LVJcZWOogLVXBPYR
axcZk9+7gwUBvgwNKz1pu1oa7012aONOwtBT0UDEHe2WoaTSZUIJ7rB51EMaYuyNSL2uvCcVWWLh
9kELvyEqUqbsaapyTCwhBSZ70BB/I+DVwnOLcHBSb+jgVfZEioRgw9CIX/DuGU8i+3xWHkUbsTlT
rL6bSN55KKsW3JE/WM0+NjNyN0wrkd7zpqGsNxoVjhZLBUsAIKOBHRHmyWWQS2a+AjScEzNQ+HK4
mlQhH1d+LzUiPdnQo845mcUN9t6q4pIwnbq6UmLzUHH4Xvck+IlOlmkenWMNoWVfcTH4aykUrxQK
adjDi7YCDKY0T3XYMY3iZce+hrJ0n5HXErpljaIPTG/FMYPudtw6qlioqO/1JHqurKo65AR4QZoN
Gx2pKb2D0TUmQznDoza1G9ycbBpaiQwtVwrMloxtGpvSuhKJvN/IBF7hUDD1KDoMVdfohwkLWrgN
O2RaJ2MrGMXJzMPAzQNQJVj57QSWNZTGXEJxV1EXlYsuAyNe1HEFoU/QKhon8oBxVw/VcUXUzcRx
RwvF5ixG+NCchehC0nWg68VA5C77PJfja1bu6hiyVZkYQvRC0qiMDZHfUbot0aSk/kg6+X6lFHfB
1mdRidAzqARJcJqa8lXSAGpzUsKfW/DIAb0bIJGlhXGRRv2qLKqhIjKiB55IZZ8TYodhGc3MhBpN
uMkhAWprnwhFTpSjUEe7Ku6F+zAtm2EdhMiC7EpHdn0WFhB3DmFLRt4tzOUocIeCBe8xDSOA7kgG
mvAmEYI+gufr1buhN7r0NKSn2u39Af/GRUVPuD9Bplmb6wK8AuiDNla8hwZ8gPrO7xaAdI8haQ81
L5C2rsdRChFZy3lxpfVdliFcHeVwHQA7oz4/9ugeisBvwhMpMovUBlPQTm6qj2Wy16rUMC+SrJpA
+WeDoOwoXOWWy4ZKlDaBNWrvhpY15HcCX4xXIqeFhFBcAOPIf9MkX5edHgAp4yQRbAelEaMNscXB
DCKnW33u02pBpOq1RbqXB5+Zy+PcLL+CskcBkoqgrS8tKWTLQCkuIx+UXQlgdm80dBvET56xzUpo
keVCo1Mwz+a/KxMjEG4VmlzpObi7Otr2hAXle9qCgbEFiZgEJzQTkmKL6DTUHJn3CA5l0HXmJmNt
liCNaKWKNRf/EwYUGo2upgSAH/NaHdAR5kmoXqOkIdutCNWB6JRhNO+AOfNzePr8S5lRmzuOlV3p
gh6NHmPZqN7RFGnvI10+kprrMb8X+3n0tFb4C0LQVSjxRRQffGIpfBtT9Qq0EqHI3+10mekGLEDM
k1BL4hU9E+qOCnX0AisSsEzwlQbNJDQhharlJQKoGNgDh5CgwixjhG8SO5B9PHJfbZJcOQXpefXe
iBwut7WqVu+AIbX3SJbIuo1LmsF2JtUqH2sAId+UalNG1ljnr14u8/okaDNhl5M4WsN9xYJgK5MW
gj+cxkerFzE3A4ERR4fvl6TYaKClh2MakZctKq1pnsgtIkz0mFoVnlSmGbU0vb3hrhfVoDyT0jC+
KZo8wJqoVT39dCyRGEWVXJgB2Co1QFGLFWHryznR6sh2yPHBI9jmZ+0Yi2zYMtxqjhrxsuE0Sbvb
lJ7VW9gDa3F1VMGHDodJNccT+b3jU4K9CQJNO9E9WSvXOBc9a6tKtXeOLVd5rcgvRqQhzcWISmrI
n248jJmuh8k/t7HTNGdyTnaII1ljmq3pQOX7tqcqSbt/VG7AMVah0ynyjJqQVai0apZWAOQ8Soit
ko5XFVUeMIqhxTbUKL2YuYgoUMOVBkXJTkvPAstBEqV8UzJ8bOtppgXrqR3lU88fuh4qhFWHTuvH
CYVJEltuCimsr0x8iveIU6lRqVJonmKiJebJkwrxicPJVKwSMIsv8xC5A7oB4UfIHnR0DKucUluH
XXAziWTi6WJpRmuhiqrHRjH9897qpQwTqhfvy7HM7osm7e+zRJAfBHEgAIYCUHrZ6gRXkWxIi54j
QesZq87zMbfKYZXeSk0ZkdEnxQprjJkaNUwHITjhCJmX8EZHQcT0q3aRiAPHKIHId4U8+qtiSjUs
eXok606JLvNV9rJcXA+93l1hBa1v8G1AImEDxCFLJ6mTgCmzNy/YBDTVVqwD1Dp+VrK8FSa9bPgD
kkc8NbGi+3bIwTGkQ1gdGtnLX+LWVDIaXIPJwqwoYI2trsTtCrCcmCg1MjjkN1Io3atkFf5CCsmj
VCs1vKSuKcQbv8lrQoXzcDgYijrnYYzhbUJYHTBGk/O9A28CL4lp4Zzf0FLP95RyuLN1GdAclWNs
BF6pVU9mKFovgAiSG9nPtVOC4pS7nPAwEiSHJH9FNgcaI8UODEo9H7AHkhQRlmsddzkomUpT70vm
YTD1mS/zUeNy3eaVWAlOa8p16srzwjHDcOpfeMprjhhEQsIHg9eBjSAy6eyBtS/HVaOrpK0axPVd
C2FSyI4CMaZzBapXl6XcqVj+2dC8aVrrjzteq+Ax8+EZ2wJ+ehII2EmxERxHM3S1hhhhuxXN4Ffd
pTkgiUpQL5t+oFxo+GT+wZco43g9KQPue6lTo8ahQEoWKDYguCgTi9EuLwDV2gMed9OVRKhCUll4
8EcSK7rMiwaSblLyyTrivJzaFA3Jz5j0rH8MyeE4bSOZwxwhEeHgVBMMpU1FI7JwBCOPhjWIKpo+
QDSIcdGqhLBORSuSc8GnbUK5Lu8PKuJ4csjj2ENsQ795ZWWTr1I1RjHLLiRUI+aK0H8gBkt5r8Rg
SF007QMnRyHi5wy+kN6y8esv4IvhUIaMNZ5bqLdVuxmVkH/MU6Aaj+RLYmjvpgzBexEClkU64wt2
UfXZc5i0ZXqitkoPPIU0WrIWLNN4KrxBvYPz0wquGJDrDZ4yz0AK0hmiMZ7lyYz5RVUKHgZcaiUN
41vUtP0+jVpyJhM9HA+5ltS/SKDOyFDJh+4BbwLLB525VHZGK8SwyqaZfWqoywPpaEUb5bOQKL2s
aiH8Zaqp9ogoY+jtmj2DSoCBOO+zYREVq4F6ECCZsFTl05y95pWf4t0B6VDir2mxTaiUpEv9yq8D
45GSOwXpUtSDV9KdDcvF2j/dSqDrbqfa71UXEi0kajHAOmGLXlXANDXaBDVIzyJkdXkMOjbxTar0
Y6t0gEDj8SlKjSTDFJqpOWtbqKOK07L04JNukcNLEjvV5ngS7weU3wjKxKCkBKkHaCjNEbkViANf
/VUMqAptX8u7h6asIZONkVT86ht0zXZfxgQ+VI2cT6uKBU6yJ6HtG7suTXg8dN1Tak/43ALb1ETh
HhGoh3pRq4OXykq7p3Hq/UuzGePpStPxc9uQsOkJBgTMEuEkWi3bda3JrkaLYBEyNLKCEhOuYdHB
xeadVejpidVqyZSsKSbTK8+GSuDWTlXrAqryrxC0a0A+/HxuxPd99CssBvEtkEFA2MDjdJ/0OX84
a4SWeaWOezIdvFHpzxtTl5O1rqAHjOgG/QoziUPJ6CX9HTX+9h5VTvkidzjzkTaozFFtRYFWbJv4
us4Tii5WxlJh0/uI78lr50AkRLw6Dg0l60rNLHk/Gor5mMY6AEXFoie2kRuzezQAxyNUzYn9cifB
D0k8L9m4lCW9FMcolODFyjkz2ELYUrrzR0zQFCzV5jmtw/BFCJTopa6t5sGPKzSbiSCZVKcNLTqT
KnjXpLkSf5WacfHE8SbpnMzs2wutUusHK4oSmZAvi0/joYWS2LAMcHyzPS0FnyGoaXwbD5Z+K2a5
8CJanVI4yJW0B/o6PgEsPjVrkpJgja19NWgPiGtA0Gdsd85BmKfvUz8M90PnTy/GUCd0Mw2xfmsD
AAdrXqx0Z2QZIMoy6Siq0uPEheLXKrA5svG6h6S08idRlDUyo9n5IUuVgtZcmxJ2frvCWMKueWC5
BXCW6bc0Pap+b0WGjhO0SCxz19LArN2RRMj3XhgCfyWGgvTKOYwY7Enx1egqmEI8NwjbtHkCS7s5
0Ir9IKRN/kIGv4mjJ04yMoyzcQ6GbvJ7VWvZrReSZ/mrWlT8X3XcSdVGReJ/waZYlvdzRlznkHOH
otmLm3y6VntOUzb5qqhYCUiqeEPksUYYwrRNjmk48eEGeuHVrG4GKmMWVYIby4nYICKljMI1SzaK
q1Secu/cmrIaS3ncqOZBmrer/ENDgAJObiL2UkLdCmRN+g2B6WCfzZz4P3iS8n1ImuelX5jQqLl5
xAX82y/5V0ac/z+1ILL0Y0ntOnyrqud/nb3l2dvHStrvf+2PGkQS/0G1QbKFStgEZ/PZ/vg/ahDl
H0WU51gLEdejSDfv/xbTrN8RGugA0PnJkmlQ4fpTS9P/mScHuuU42oy5V6/9TS1t2fdGbEKND28i
Vv759y3a0dXYYDqezBPko9LzmFKcgi/SNi90CvIj/Wiu81M3mqEI2KRuKBl4pWn5f2701xIzaFkO
J+zZMJogQ7CR2ppH2uvfD0IOIRoKFhhxcT1yIZfNzEgqJJ1URzmESRfR3Pm5s/7NTZMsSxO5a7h3
2e9+vpKBlXwqCQ3hiptXnbLhFl9JfzWopbf/eaTl5XDGo2IikaEC6UDFQfV5JIhafeDR94g0GLG2
wNYG/myc1+5/MoyJcQyvpGgqiwsi5IhQNtqVITS4mzaoPEcUs2b78yDzf8lHNQL3S0VhgklNU7mW
Wfr0UakTWVNLEUbdgiQbN2wZmPmUWgcfF/OrTkalKHc/D/j15umzVgqNtIWZGyno5wFlgrSr1lCI
aPFSBzIOcbFFZa5+HuS7q+LTNtA6YWHWtIXGwmgIUq5TZduFauxwtMak1BMMpgpiiH87Pvakvh1O
F0UTS56KdXvxEXEM00SMK9sYC+55WLI7CoOi2ittQNKbHmeHn69u6YRHo8bTsmRq7NxCRCRL3RPS
AZINs20y9tlTTnb5Cwlf/oyERaWMUVwaPTtmf3E56B17K4gfFtFWVF9vweP7kzuqWlfZfpYYj0Uq
jTrV+gG/xjAG3iXbZHyswdhPjwRgcCAs6qDexhE9BJt9NNV3G7g2mJVEK4l3jSMKcFSczfTt54tc
fs7kDjH7odibtV180Uz5H1/MBkqHGkINCcZa2xhWX9GqNdUtrqzwCFjg69OjYQLelLmJCQpRzueR
CE6ZcwXqLRRAcSUg/nfaauzeRjzSNA4nsk3//soYhs6LbuK5XH4BCckvNTE42wz0lztR6d6YME23
hEDGNz+P9PVb48oQril8BQZQmMVENWDf131MxaiWCUJnx+gmaMSdvx5kntJZDVlCWCAWD4pKJPUp
L98qA5og1YDnGvaptP55kG/eBo2mvCmjKQJus5ymZIWdYmuk246AESeGZ8wR06dPW2rl6X8wEgNQ
QhbFGcHw+W3QkP8rwpBvITaFZ5HUYNrKyR7njVeOaOy+eTrAHWiKoXGbaSqL9w5VgQzWLt2OsqDa
PjAgJzSC9sj6/t2NAyVhaApABxOixefLCTV66bVBrFFGZxrqZ70JGok1JWvVy59v3LeXw14FZIRs
IBxcXA4EPfKWx2QrWOG4yWFgu9AOjSMv27wcfV6u5iuBjzLLbhGQL5YrXZxyVWnIZDesZ8oj43mB
7ui8TzGPZnI3vkrFUDz9fF3fDqmy1Ku0NKEoyJ/vYCD6mkxDchtPJTUrP8jWnK/TrQ4afTuODQh4
gbSQI9cJL/nLlbI5VdAjWhJLmLQMPzCMtvHVCqSuLvnmqtN78Vedh5zgaz42UpTjjlZlMzayjUa+
eVTEKnpBY0czEeVNjdODLea+oLB1MfbxxHmaovtOH3BRgLCIAD4wBRHjyu/HzavWHvlN0kTEewxI
wIkxT1ROiTTMuKoDWd1rsVG1l1GXd+FaSrK4PuhhRi5sU4oEmCdT1eS25ckIidCmdMGzFklw0eRQ
FUYH8ayuOnopexdyJUXvoYZca+eN3O5V5Qn5DT6zolh3ci2mEO/6rThBf6Q16AFLGHvRB3bZNwRp
l9wSx5DSfqfIk1ECa2hTDn2p160kKx7Ck7kktc/xAD8SAjvDU6ROPsmG2HsvSWlQNwMlr4ekVY0G
SzfJvvyoyH8TsihzvboVfTvVqDStfV/qYjcMxPHMzJscib/hdTh8qe3rLi3mstxaRQm8q8DjWznk
e9U8FiMG9u3T1uq31IzGHseRqRFEpRoj4G+Ak5BG0YMFRI9P6kMnBhL/CLXI96Ae433FpJYA3Wy8
65JmjeiAKi7W4+jHpSOgqnlFeEkVDk5k9yjS6JtWkioP53XSUPbLrGx8FcaikmwvrSkXtwG5tDCh
k/K0GSUR/lcPT5/abtboW39sc4wO1iwUzQQN++2UZOOhVfWWDkrcvKCcg3yUw02k0TVV3U00GvkB
plIPzJDCm4xLmM0p8De5l4LOLkPNPOuMCCTnWKfx1aQSp30+BT2OsUCS8k1lgvikEmpQ8izKGx0z
E+GrIytfQcKluIYyr/d20dVo47yB5J+SL+5gShJB6EqTKbvGhCM7auYEDCmVzs1h8O85DAwxXEJt
fAe6OolsVJgvbOB79SVXHg22hxOxhIAvGIijWN1pVYwNx5zCqOjeyhGAK17Opn6BwErcLlmiSegq
iLae2bhpr4jBRsmxPH+ko1OgzT2N0pjPPdWq2kPUPiTvfkG5kSQFPHNu1IASngY/l9A/al54Wwg1
93zCSW7afdPEUMuTKrqmG6kgrSR0kSDzRjHoxTC91NQB+0wE5D7nlqFTms59LLrkYqQjByfaB4Pb
ehKR65ZaCRv2Rj6luQ5rt2KkvuR6rQGrllQG7F1+1YzT2hS84inorJCPSmzBeTK/0ZCGUZHYaBpF
6WpCAiXSJNSrexroOWbTAfwfqfOJeZdAPQSVG4CPW1sq8JKV3sXW3diKA52wEiWsnfv4AKkA+jE+
PwrztwU+uxTNkgQ1CEcTAuIyCNJf8TCG1wBQ4NuMPR893msjTVxDh4VLVioIc2SOpB+DPKcPCZ8G
xonFs6CXkpL9SAcrZloJtcz7RQ3f150xiELkT01OH7LQa/DJgNmpcBuA4xuXsLzhF9tVOt9FaOCW
rkbg4iAp6fDaJdFg/d3Q0am0cJ11dPEcmt6Rd0a90Wjt0YdDYFeSJAXnukwO3O+15H9rMv8lqxzk
/t/+nLu37G1q35LnTwWZ+d/5U5DRrH9M1Pcs7Gz12UAobC/+FGQMCjKqgVTc4jTHkdrib/1RN4FX
0Q0UmjMRjD2oMq+ifyoyImIp1hU+I0rL7EpU2fibksxvr8GHnQfkWTRSHFdBHYgGRZ7FzkMlR4Rt
XO+57vrc3Z678/9f2/bqZL3eOLZjrxz+xN66W/fDfbr89wj/gvl7mYdZUyMX+7wP+DLuYg8vpjIB
YqQyuXl+J4kvVXD183//78PpTxfGM/l40IJt1aaogTz37mKyU/v1KbQvQ/vCt/eBvb9829zu3h9e
d9c/j6p+FotxFvl8O5c8qin1qGhD/3KfSvvuKrdvmOnsB/7k5e0MxMX852+b1eP98/70bn/2fPt+
fXv6etXbR37H713pD1e/dCrJAwA1bf4duf1wd5Xauf1093B3+vIW8ocP/N8TfHX75uXicHLxdHPi
2ycH+/LkcDg52x8OZ85+dbY5nGwOh938R6vdbnX6dL0/c3bXO+fxeu9cX59eXDm799Pr/e7KPT19
P/L0rPnp/PT7F7tT9F1xUSu/f//LfCv5/S8vN2+Xvn2DRICffni7Cfn96Jr5Q85m9mHzdvPGJd0M
8xO+55+8L+zLx8B+f37cv78+Pl8F9u75ijv+ePnOHb+6fr97f6VPxf/eXb3foYu1H67Ozh6fX0/f
rwP76vXINSnSkWtSPr+RUJkHNPe4oBmIJ3D1+n76cpEy7AvsJvuw5ydn9tnj7u758nm//fnFXGy7
v7yX8+f4gR0JD9mPTVoULh7oUr8PxSc/vgwDpBdFC/Dt7ufRZsnmj49vPr59GA7lZm7QqfPc86fz
h6vd9vzp4un04WGzuTk9f/Dt1dnhbLXZna0Oh4vDxfpifsN2V9dXp9er/e7Ilcvf3Xa2YDonLJUJ
7jdC7sNv4cAQsnfGaYb1yW3NmypInZB80crcQJOw/cGw0S6veiV+mobnUFBWWXdQu3tVTe1O3QnT
8xjf9sON395Ehnyk5vrdew7LmYxoagz0mBazFPxd9H1d4Lm1KNiNdm+F8KIEIPLXpgXoYgSOkRx5
D7+dGT+MqSyqiHEy4Y2i1MvccPOSMz8dQvvl5fL57PL58XL/ei3ad6/HPujFeV1jCSTqjkMfpjeW
NTS5n16IUZBbX2jLyc1L/OoG2XMAMVJ4OCO0+18/v32/Q7U/Th4Y+zRVEWlnIFaiGDW/ER+eOHhG
JTZG9q5yPejrQFWUe9D1vuJkEF53YVrJBW72BnpxDGZb5lD+K8o0DCE//47lNf/+GbpE5ZSVn3X+
yxymIDfpACkktAmu8Vmgcx8FkpPJh0lvfx5rrkJ8uWTgaQrbBV52ZXF/G2q4JahUGAZTUa5KuVHd
uh+V507t5UMBTfTIV7VcvudroyDCUwX0JgPS/HyLia2h0lIZhqs2uXZh1ZqH4cVKjnwd391BHZ6l
+bszoS5LmF1VDQHuRsPFvRC5glk/Zw0pswMun83P9++765mRuqapUjDVl/ePHJ1SjXNisyNh0t3A
ogrR11Pj/OUoXAiKdPZ6FMhml+Tnu4abvyIGu4UXVFfhJjYnQuv6Ivjba0HdBgQF/qdJoZlewedR
oLF0faAbgztQxXAq/FVQs8gj+/la5OUcj94E6T2ftYHzk+EWSwokHAsVoI7jfxYrBjGdf8Mp62aL
+OUkIquE1Ib73KTt3hkOBo0t0v+VUBI8ObRbSe9BTQywxKdn2JAuZeV1pACDh6h2O0RHanjL9wgI
oIURQFSZDKzZWP35jlRqpBem1LauAQ8JIedc81eMYI26Plr9fFuODTX//Q9zTyBZfes3sMFbwByI
GPJ8uIpUaldbEYBG95ejLZ/BYjQaJnWExQW/bC9ZuwCsE25BhYyoOUf37y7s91AKHRqLzQR2/sW7
i7aP1BaZoRQCJNaNqTwoZoDSPaqyI2/W/DQ+zWXzi6XyDmNYJoL294v34RbGjYkFD/qV6ympfh7T
4DuDsXWs5PplxmQUvkKOPbAOLN6Kzw8q9+KwGkp1cEOzM1Z6RBAI8nx5r4+QRgsz0E5+vn/L8agc
c5AD0Cty0NKk5aJEgBHCFaEcXUhAttlkW/JK1wRc7nKUcT8P9eXTXI61WHnCBmOiIlWjK51Vl9pF
e5edVw/Wq7onXrO5r06ju/Fy2lPWeQ8vrR0hRm5/ZH34suta/oTFZhduWSIkPT8hv1OuxYNxoe6B
xW38nXLVU5m9JFtEuBUvI4pCJ/VWuVBu1COLx/I14qNXAFtYdGSx8PCkPz9gIdIKscFm50pdCiIu
0ob7auiqI5sN9ZthVJoqzLac5vF7LlZCn3QYqTCm0YXFdWKWRU/auvRgDsRpE74GD0lyhHgXFLeK
1INiUu3WujVSsg4LT8YKPtmGeUrl+GHqYf5giQxOk6rfpmrtpgIpI7ojiejlLMFWomcLtPxYvzT9
oyQ9Ihy0veIEovYGjbrMXUUCZygJutRmZfQDDdPXvCmeWJZRXsbykfngm+vWJbrsOjs6IgpmluzH
iS6PVCuZPC43JY7xZYh99SlPkyPz2zeDsGuEhcE6Q/dlNo19HCQi+QruHUVndUzFdVd1Vwa5XX/X
utd4URiEHQ38EJ3FYf4RH+abQR8RW6qgkNACjhRa6SglDSSsnz/K7y6F+0X5FuAK483zw4dRdAvu
sSFHFMeTWjnTDJoA6tiaR2aZeW3/OHfO10JDkSkG9Y8iLw87sM10KSjhIg5x3NoNPNNrS4mac7xq
7Sb3CUWNx0E+wvefp/4vgxqSyv3jPorLZpznpzClEl6FDqn+zkDFVJKhFjpTIgjoHon6tCXwomDO
2mOEi2/vKsmSeATnTf+ycaYpqZClccZdJWHFbSqBOm+vy0dms+9GYS6hXc9Fmmx4Pj87cntCcjsJ
do1T34BEmbQ7iZ3LkRbtb+DK8j6qc9GPwyCMkmXxSEjyDrh02ruRSvE3gzPvlKPsX3b9aO5ij3o7
Bvl0XevYxSJVkVZ1n9eP1pBs1a5XeJ16w46S9KbojRUwtyN6AmmeMJc/DwMkm362/cjCFnfBl9uB
8AC8z0Qe+rLjweJ4qWigE4ATK/gUYu+gg7XYTkTcUcoAMHdVD3QVYFqlRuCQ8mY9//xNzXPr519E
CdRAfWhx21hfF1O8Vph+IalkmnahSTvLk3ERhGO87XQw/V6RhWeTIm6DgSOQKA7Oz4PPG4RPg0si
aJ65sssaw45+MW3MAmWzFXEDAI0DE2Yg6dedyugS0GxBUklH5o/57i6Gk5DvEUIBSYMz12KdEaWE
vLVRLFzcoRfA1h4KpacXZIxPSV2KRyb3L1+0BKebLv6MBprnkcWjpvOL1Nk0YlLEjWYljkJ3nrVT
e6I3dXeoDdDx6LcT+Ne+uf75rn6ZwH6PPO8euL34eOe7/mGaTASr7aqasFN9NGbvSXFWQeBwpiJ4
wmS5zfAZH3mOXz5uRmRfa8w0Hg5/y4UsJL+TIrseu6Uq5bZo4JaoEszsP1/X4m3R57MyACy4c1QC
FGVJHko1bPiNgXmWWpSmnEG9SerDwAxZXozRWAlHNj9fh0OxhY6fR4j2B8XH59uIRcMnfKpKXaMo
cKMkTbxJWQJyu9UC5chXuLiBXBqqEsoBSCBn/eByduzYpXsK4GC3aULpCia6d0Nu1bGoh+9GwQ2O
qg9xIqv14lTrTeTBFnWP8aVS4s0kBRhsFdLE/vIx8SYggMRt/kc++Pm+hUPp60AuUlcr2tQk2KPO
7mURJfcaxG995CF9uSTEKwDb0P2otGBgvHwerKTXLEzYqlxliiwnJ3DUTqPcO7J4LbfiOo0nC12v
PAdSsL8xF5so2EhtUnYME1I4Mk+MQqUqlvkK1iQTebt6BatTs1rwR+OkXxR9lT1OhSnQANfI+1iR
cJI3cI3JBn1Kq6R6AYOYRW9mJlTn+D5JYg6yEGgTOFBfyt0S6jT5m5MMONKPYuvq5we0mAb/fTHz
gU2iocZ+bfFi6yMJ4KNQkfWDuuRKInWEfIxJjjwcrG3xLnHq1v5uf8iQBKqwvBiWiHeMg9Pnx9QI
JnI5jC2urJnlqo/gJ5KkdUwaM4u9P07wv4fRJcqEpCaw0zXnOfnDzEfEdguuyk/dkvAhO6Njvu/N
CDZ+V047qTeL6zKZcNwFIVzIdghWjUnmtCSVw8bAHLjF/C3d/3yzv76g816STbGqE9dD7eTzT0rN
Rg3TCOqAlbDJCCOtX0dCpfzdBPzvC58xhDPzDn7Y4v0c6KOnackoUaWF12YQBJd9JJRHlrTvroXZ
Yz7sQ4egwPD5WgQ41plSqYlbhPJ0GhKNuJFDKfsP3hU2orAi+NZmZsTnUeIg14SksBJ2oV0EKqaX
gfGjfPj750LhFXGzxkDqcsmahG4s2WUl7uBJyTtc835V+8hWjwyzWIt/PxiTe8WTsehQ/A4k+/BG
smDWQjMPk9S5cCVEsNyycMKU1wTNhtpffGKE8bG99peVi6+NNZLjNPu6+Rzz+Q6SmennIYulSyJR
60o43rZqLAgOianpzd/eRhmhMT4Bmc4LB9nFULGmwdElrBgrusLBQYIrdxZB0TnGO/x6SbwLhF6B
HpzFv8vFuK9HVaxzKrAZANkHsJSE9th1DcB8Bb1fVt5+vqyvjw1HAts25IQax6LlZSVSpdes1gyX
d8auYpbQ1rBHsBIXmQd/HeHcVuTRbv522HntZEkzOL4gGF+8+hGxWgrRgoKji1nZr3SpFsqNVgr5
RYPwWENiBeEYnVlaHanuLk4BvKbzK8PbqFDFowKzmJ+HSuqaQSRzW6ThfRrkBqQmw4820zCOGJTH
ciMksbAvJYUc9TTrj1z316c7D08wJJMXvaJlYQ+2dFRT7vEcGB1Tj2swo8jTBIgPoOly94/Mll8X
QAouIokM2ADQ3S8PiUhJqiGBg+cYYohcSAY5k67TVIowyKUK9dlCBhvu/vxsv06eDEoYhs5COJ+A
FwuB2Yl5qurknXmaKayENgZiTVDwkVG+3EkwtbLIbpW1m3lNmv/+h/nGbwdcb+YkOIRqiJs2je4S
unxbXDbhkZnty/XwnoABRa3OFCPTHPs8Eua1tqoCz3TEJgjW5kQjxpPi/sj1fPkQ51FMmmNsG5ik
l9Ur389LYmgI0+76MjvIJhxc4DPdo0QMAg5Ea5wJOap+8/Oz+nIXGZUVjorc3Adki/T52vKQv1i1
sunE0DJ2xC1Dwu6k+KqvKv/IYW2eID+cSXG3ijI1dNKcOK7NvrPPQ6H9REOn5qQlAOO44zQydFd6
mwggAaJYEf1zjrIGJAYY86llg7zJhiP79W8eJAdVKHs42vDeLGsSIhZvQDodxBFFqh9qs7JOy4YU
9SMf3bFhFu8LxEwlnEjXdPCt94e+IyjAxuR7LMDvm0dHNWMOITXoS3zZqTdTPeRR0GjOwG7+XUk1
5VwPRouoT7M8ckVfphGWVoqqkETnTRdByp8fnd+qRBgJpQZ4aiYFgZhRnsigaK68EHeFDab/WIjv
dxc3F7aQnPPQKRN+HjGp1Yp2YqI5Ss+uSCCaHLCjmDZ3eWmqzz9/A989L+YS/AfzaZvd3uexgNtH
aW6mmhNEbbGbg5/PZTVM3J9H+e6KLK5ldlOyOV62FaMRhitIQJXsEDEuV4JKYCXJtTmAa/I8jWO1
zq+PjPccex7VTmScxjLdsVQNIkQyKDqJXq2kOmvXOIcN8KnqQRnQx/58cV9vIaPNCn3C3ebS5+Jx
CYHcyuAoVaefJMk7w9dspBtA+aQn/jzQ11mSgQhss5jLOf4sP2Ho3UU3+YX635yd2XLcyLZYf+WG
33EC8xDh6wegqjiLFEeRLwhxwgwkkEBmAl/vVd3HdkuWW+77cuKou0WwUEDmzj2slVG1oilXeesD
IKHx1idhcRZuq/XkiSS+/fuL/t9fHRfF0eP7HDiOI3s/PiAd+QMEhpFPzMAUfqZqEIhp5Io23iPp
HIrf3MxfXY5BOnJMfIGcpH5ak40/0f5BDIohOlQXdePKDJiAcx11frf/+0/2q++NDgYy4seEOJH0
j5/MqUSTo0b3s0IrfRAuCBDs6P98pXJAoP+fqxx/i79u1SR8y5auc5C+Izp3BdzpeQWMJQ4jSNnT
v/9Iv7p77C58FoJn1vmfVl9iD1qdwaJkSxdFbVbPU3TLdEJ86U1xMP/m/v3yYkQ7EccCj4aQn56M
Dcimchc+WUnL9sHHMMY8v29dujCqT/7+c/3ihfb+GMBhPpnE7s9q7y1fZe3WXAq/vQQS4NG+g2Tm
fEFespuGvvvHm6VD+ph4h2Q1k8TJT41fS6ImrwK4lQ3VHN2rzi5OE/QPv1kVf/EAchDgPT5C1o+L
/Y+PhnQSMWiEy1kFuuW6B/xw1i11/fXv790vr0LNiU4XKjM4fX+8iimBgiQRy1MXDQh2ZF+eOHpb
f/Mw/OoqxBUc6Il6j6NZP17FnhZpqMpCTxJSqgsTxRt4raqxfnOdX6yBICy5WSyBtAj90dH2l9dp
AvoMjK8GILxgTOkRvQaqZQDm2GElEeky8jP+5mv6xXPOJb2jmCHGPRgf//1fLplA8A4Y0PAzYXSz
t/qc2pFv3Ve99bt+jl9diVWWF5g0JA1JP12pLKF7Ha3DWWEJvzuYBPnMbl5AWTAhEVfP//zB+OvV
fnowQt/dam18Lwvwex+hbdXtirfn8F+4Shhweji2bdJJ8uPdsydQXAujXpnT1u7BUNO9aEemXf7x
VY7PA55VHgoitZ/X8nqGcjznXha1Kywepf1zCmLObzbgXyxDXCXhQvYxVPo5ywcjfZwdxVWcxF3P
fEeALpyL7RFHV4D4SfX/bECUUwPdLxwkj9QEG4rrT8t5D21b19PxU1lrdF3HRbkbgCr/ZtP4xavL
080qx9Vi4s6frrIM4AXpQuY5MJF7pooGBlgf/0NVxx+fBcpEQj3ueNaKfnoOalPXa654DoC4SZwA
lnt2lCX95o794g0iIRzBZjg20CY/b4DlNGFCiB1mepytfoD+FC8nKIPa8qH1oXL+5qn71fPw16v9
tOixnm7S76EmWnMRvdNYI/ZLWMDqgEaPpwri+G+WouMP/PEYyTrO3k6Ggblujv8/vkzuAt51GHll
RdxYu7qLw8u+68CN13rALDQmcs/Y1qBwvmq88H//jv1i6fV95siPOeEjUPin56TR0orHmk8bTTqC
BIuhjXZGPaDkCkonkKekRYCpAVuNh9/c6F89oqQdmchmVaQT7aeHhweqnOvJ9RghDLpPM7sGY8Ja
/cP+lj+eUfZ7anPkBI9RzY+3FzLv5E/l6tFM4Fg76oJqJ7G9/1c+zF+ucvywf9lP4g6qYghiKONL
W85J5OSnUMOj31zlV28CMSAzVbR00onx06MimHazaPmgldvqZY9vXkY+nbqj/UHzAz1l//zZoE+X
MjQHZY5XP+1cIH+jYCy4WmC8JAs5mrMnK40oR4t6N4XJtWKO9zdVQZbCYyD2wwvBYg/3mkQqbRbs
zT89GDPHEXdrQP3FwzjfA4EaNWqaar6kc9yTO2DlyCd7V1rPwCbbKyQqmn6MVcT7ztrq6NAkRA5p
NMzVLUTeNUml75jLRdb+BgQiiDWcTBSjjchHLw1r5LPZHE5eeyBROotMjX55lxMqBmkwz8NFLKyW
eeAYlW0qwhA4zGIZ98EdA/nczfVWZU4hhKL1dHCxamw5Tfez77/5/OWrRvhgBRsvwueLcDIpcQlA
dE2bJZoBYeXDeg9nyzmbGNg0uwGJ8TlyvugjsRLnrO9QhZw0EO0ug4qh4RP+nBQAaoP6mk5qqFYF
ttHTydINCFvwdq+DT60zXRY6FdBzNsOlFNM4pmU1WtFhnSIXT0eNI3fMbfa5oJB8JmnX3sUKXbU9
B88dUyiFWysyLKjDU4N3iYnNOl/uKbk0z4sCu5V2nPyR+VmOc7sMol6ZLSGTkdowpr8Fbiy31HND
mMbOZuR74VhoDAItm/skbr31rO/n+Gmytv5rtCV+AwfM8u+VN1RPwMuQmSwiZHy2VpHCyy1pHW4L
1DCAlvEJgq2fDVOiAlVqILf6WwEltc/mEkPefgxlTCcKrY4obWJna1NeFn21ARQcT6K5yAWzBx7W
EG0KRDQ+ZN5Ty4XBnMal7+l9EZbVM2DW8hmev8XAqDRucGY1MUv+Qk/sh6TtH49fw01b5TRc2cFo
wL7aW3FpFXru9l4dxd9Rz5GOaAoyBtns0KaZtfKIOpz9dn6NhMZjAWfMf4LPO33XgFCu2nwOX0a6
HaOLQYlSp4uKxpvGXTRezyRUTmoz0HxbYJFANOznY525chVmz/A1fPBBUHXeRatCl6Wk8M6CaiuJ
MUm/019peyTuYNOtTF03sQczW3SvjWvam0Sr4X0p2+SpbJcaqCVdBheFmLoXR/jyie4q66EaHf+N
rF8Upfk2xHUWks0d91Gk7LOyAtCILEJB0/aXnpF121vQ9valsq/nZNNhJkl93MMgVAhe+mS+kaoS
R84cJZTD6AzAb0WJatrjAfrElMiYEkBLaadIvQe+rcYr7hQnoHu1Jus3bOYLamy5rKiVmcgHOu7H
cGrKaESpvNZBdyDyKurDQA4J27cqt28tO64+QGCXJ4R3lmamqYl6knDgFTLt+9tj16rxoqBeU+0t
T/jva6SGGiCBga8RwmndT54J8mwitwHQI8EqlIbFlNxaJZQlXJFl+US9FocWPkMLQUQbvsAeQEbJ
yam/QMsuqh2h8vwVYkLrH2SOcRTqRF0DeabEnOHoXJqDRce3OtMuJ+7DJrf2SkYq+GjD2NyGY7+F
cPvU5Kb4iTAB+d082TvX3dp7a4zLR3Qq/rWrJePbxdoh+o3nDs3H3Fbxy+aYESQn7yMp265I9vSx
DcGhm5zuXHnGRJmQ1prsK+gL8c6LTISqMUSoCkJe9TUIUtUz58I5nXsXqOCVbJVGRF5v5pFNKIxO
FrkqTB0OQIODY7nBlrpuZ/qDiZv6xl3L2N7pJQjuF0fJbSe8FW6nmafli9w67LDKlwhDhBvBgscU
i/Db56V3siOPtTjyPB10tOM8XUR2WbxXcxAzE96W8/MipbzZIMV+HfreegFoPX5uYQ2IGbr6Qo3b
YR6dB6cBIt5KZEmVn/cfFSgkDyD51pbXo81UVjpv63pXQw8F9Czq4k3oqvsUPFrrDkqyr06dFc9r
asow4XPP6tGdF3leBBau7Vqa+t4fZfidBNdYHbyl01/oCHU+c9P111adBGYfr+vwHSuIwlTQSO81
6QZhThfqOiJtdNO+lO2obRqek+ikMFSajkrroTufq2p5g09dN3CwLfNKU7mxkWfK9SqohyTn1kGm
xN8rgPR2HHL2uZn4mU5hAfyKLbAPJ25XoTKqc+srTYHWdywrCE+o+ryAjlDsEZ3nPPYqRqCadNVC
o0u4ld7BVJiu0jIwNMn420irW9uU/jn63eWNZMN8r1EngY6Oe3VnV7X/VpYeO4LReuIFbZ3xexGq
laWxztlJAqdz2ZrhVbIsy7LPlL0ETkaVJn9EZ570Nm6uin34BJ5C99WzZ/SewyphJgvTijpr6qS5
mXw5vyuvz8+MmeVbOTV5my09XxzPGw8vLFt3vmdjC1/xqwQLy7djHgvl1c+iDcV08NiJ+iwqCDYt
M4UvSdu06oA/BVUTtitBxOtZ6sVpKm/LjGWHe96rjSlIFA+XDWb5Ii0jjWoa8xRwSf6/xILaNbA7
t5j1JpmtqqYl0fcBk42sfJmLBuOxLU2kM5Hzm+InyxuQ861B+iqmrRjPdbmOIGeN6AF4HcdBDltY
DBBdwYmodGscrppUmOEOfig6nbG+B495vAXrKYal5Q5tXxLvC6scEFIzhrcx4joUGLZ1XgDFHqV6
8eIjgXuK0fCejPSiSmDYJhlYdP34Sco85jEoymTaLRC969RnRAvmcKW6GT5scTTRj8nyADA5epe0
JeIKKziMcVtkYjIOKfFbq3v3Cd5gdOGrtX6hGDtdH7VQb0YP4s0qj8QPKn9qSJn1zB0GT5P6auwt
1GqiFg3GpLUsv0C/IARy3aVC6t2oKjm4GBns3SZEc98MpbF32EZEQCSA/BdqKqzUZW7dVzE7w7LD
8kAGwh5NzKLT+k82Q23wkOc2X0/Qz2ueQ1nkjLm0jSH1khNXxoBpeOX5tBpFwttRdhCliRkb69Co
YRieE/KT1Y53gc7FmgZbkaR2SDXvLBhyy71pipYyd844W33RlQ5EmCQceED8Nc7DC+jywyNtqluz
w1pST3s5N7w0iL9c5zLKEXScGrWFyw6V2RCndO94EZ19vfdUqwDTkuVvQ7GbtlAWNzr2DAT/wGv1
iEKqSpoTRZ+DvzPQHS0iNJbSiLqLbINz6ueSD97Wdn2x4LPqQMWinysxKFmLSG5jMWCf8/XcR9/M
2BX3UWMmndGkMDXFbhBTWJzRSWRtj7E1jeH1TJvedib6cWshybabSptqIcLIEDm57YXVhoO1X5Zh
Lk+Mstfma+mV6ryorXXeFZ6NylwRb7vnARLB+d0vCTRV6kwWVouOw0G7X4YOUHy/zPV6ope4YjKE
VrQk3wP2s4tdqZBinPsNE9zPBQOeuTmlnWmE2eJ7+Zqc05bdyUtM9wR/LCn+ctcS4ywXRpWr/9Wb
2SvBroetO+352V59WIdCJw9b1zKEoAMVJ6eaZYIyEmHPUYgZJfXdAEipe4i12/CtOmCci6doiY2d
zlEV29+QScja5l1ZWgwxMuDYwH8ZxGfSH9WY9igXYcEXdJKnjehmrOfspU4Wus0UpARqAJEbNoTg
UEVsmSdTx1p974x8cZcLvsbwPKrkpE7qYc7t3YqxRj04DsjyGx89CaSvooWWBvqLEd4KC3gfleoj
zvN+SetK6P4welYHcFjPoGQiV1btNe29FFuiqViCbReCsrHPSRh7yUEthaxeZkGLJPJ2zdHFySJ/
mcssWIvpcdB+h1RmoQsWUblnAY1WVIB3Y5v75g7nuPAhd+PUY0UohuGbXBxeL0XyoDl4+TYR7YUI
yQ6NRMCQegJ69zkL51idCUjuhFRJlGPiQl04yy8C0wPvj+0G7XhQ6Ja3izknz/5JDoIUoGdwVn4P
+x7p3xB2s7oVcYvoZ56q9hg5ylE9UjiMjiGA7tr1aXVmBXsc7FY+XXdbT2NMOlr1gGqiLSeOfUk1
zO92EzeEazPdoGTtgxLBFxMdWY+L4Qw0ltrOEHqgus+UI7t1VyKBbA8V6vT6MpFlReJLI2a/cWxA
O8RO/vIcKaZpr72JfpHUmyZ7eWeON8CKFyj1ZCDGb7s40v648+MJGGPRbsktrVhOv/dWdOKAGhmX
22Mm0f3JMpaOW6Q+3nqoYH4w2YfNTCaaUeqZuNyTSxwFYd24qegzh2ycfzESlfcBLaj3kBtV6awn
sl8PALSr4rZzu8gD8rQZC5X5xpSv3Xk2/Ef4+4ZxlVq59ygFCeA0wSQMorzu7Vcnaf3wNBoL7c0g
yedoONlGw3T+KmNnStdAzt0VPMm8uuJoSzgRVLo3p6GJlumKrTxvr03TJcE9X0jnPk2Fqwrq7Ngp
3oQdo45JmBKtzoqlWdq08rRnHWY9ic88MPKbEx1h/bk1LdFZuAa4w+3CDepTVejiNgGa36WFT4dc
Ntqebi8KmP9DVgmobulC88U5fY/AmZJu4SRFsclybmRPd1TquIZjq4grw4rT6zzcQTvfdLpa6OYP
8+SI63YeeGMNahYxAmJa1atZmz65QW4q89eK5bo8rzlVxhdSrXHzZBoSGhdVba/9JQo+N/ii+I23
L5bvan3VDTLg5Jm02J72xLO4C4+awO5U2IbnXmrhhzdlF0T1xDWNFxHXbUX3GCylJV62ejQfldFg
5k/7nOvcRsW85hmTHk6375zOPo/io4OA4l0Qrw8LGuPxcy1srylOqzmRzk2IYPWRbPcQ7c1i5ze+
6DmnV0uf7xdRM53Mnao/C16lZA/6P/ZgdRsxYSGcFzbCtYkv8LLGeN0nm6N7SyM5Vpq6RgdhguUy
DKaAV0CCJdyPQVkcrRi9+zlrFDlH9xc7guRGvgWqiDmEycjc1BFDHLw1UE/TIWxgazVyKMoDP48B
D9cqgm8cb4ftZFsMokHPLbd9t6IGyOJxhNjlB7OPWqkYvP2gBleeSMZqnZTDR7ucSIuXhv7yyC33
k2oiVKX1iVrdQZwsoVCXw+KAuxNJubywKXc63RxEufuVLIqVmqZuLqK+mqodzsJG7ysXuIAzKvsV
V17vng718f2e7BGgelxHSXWg/w8FVa6je9ovyCAwnpzfzmVLrq4MtDtl9biqt1A74buJILVmljLb
LcoTFGj81uNVNHkRT+rmBk/zVC8BR2XmTkbTOVs2V271fcQNIg9jpUwMYLTtxRcEbAJNwLE3oUjz
tlrfo0gy/5R5VR7WmRUGzfcA18mlm+Qadr5ZEnsf2LW6IzuCusqvnemujb3N34E+x2KhKYE8bpbX
MoSlGfbaaWY3nqc4iVCwaH9C3VA1ElCfJ+zP0fSrvzcO9fwj1W/eTtGlUZJE8CI++OLQ3aKuGlQG
kQLPZYBcLKMVRqsU+FP9zak6V2SRO7NpFomAeyvxuByEsoDduqGynjWseKvMmqFBNzIHdGXsUSwT
fdQcEJdMyt5Bm2WUwy02iIcA+g3iNfLqodvlVl7uk8V0H9Kt6HBQw/LNQd8WZXQ04blcPYugvOS4
8AC+QeOxkyRCd7L3eXIRGFT3djWhkpxn+igyd1WfZU9yJ1tFs4mTpC7898kr+pLCRKevvdwU0C2I
islcxnPTpCQilwuwvM67FdSLSXUSLfeOZubANKtHXEHmPTptFzvZMtSswjk/Mnj7XYJT4b2fm2jg
oDpV3/qZ/BFnHQL+nVXbW88e7K/DvpwS9ZzHjTOiqEmIM3yMPBAQmbKFXXexeZMnUpMXNZwXzyFv
xsIyc/jtkuHZuM6EZSanKJlRcS84m3mz4kDadeC8sSSxyjomtifqAEUMfs7XAYnMadVTxoh6FWbV
tubvZhnpl1K5n3RpU9YWxyBa3G8IggRcwzgnp09QKD/GynBlf+gK8DNAWNvUryZ6gufZKZqzxtcY
IEIEK+Eee3D1aWHpDLIgroNvpknwC+TdAu/ZbxYNIG9wSA6Po5rKLxiBYfbnLGn6qkJhxerTxa2G
dSlc4i3IfjDgEhifeAcgOda23J58b6QXMFqnBTgrix4HzHkZl13BkD+q3NVEH8UCFjGjr7RzT9FA
NN6FP00AHKpikN9XGtXIMyq8SNnszyXRxOxJuH+0hGgGlrXZspIsC9mYwG/vBBzi7gsy8rjZu2VS
vfAwtiuCh7F2diEHohMPu9BypsZwtvYxSf6ehYPYITOFU7ho1kRXnOhkAA+Z53E+HRZEWhx17KgP
dsVshEwRz/VgHEnLsRQBjiQHbJCuEbkOzpdk6lw7HYt58mETui3MQXoo+71lTdW8w7cQeunQ+CUq
urz3k7NlsIKPpZotTu0lSapdEhfFraZAc5d03TkpqFHs+PE+CJkql9Bkkql1Un8JVndnK2Rje+Em
uP7QgkEedEdf5bu42UJ7r4K1+uzUGFdItTevPGsBLmBd5JSizN2UN3LB8UW7405LL/pCwxcnk5B2
uo+4yzGnCMLEC9HZRp54GyMvaTQTMe5mz1W38xJ5D7we05yhgQoum2lwsExY7fIF+g05DOtI4x0q
y94PQS2KnaMrXh8yXg+1O7guz0JsP+fMr1f7ZFhJB2H8aEQmk7ptTyrH8LdN3R9rqltNFtwZosAg
+61saxe3Rz0xmRLrbqqxV7O5D/abk1dhTJBjpvJs03NrTioqH6jaVS+uTU8G4IqGKHvhpLCskLhc
lVzUG5ygi04TiGccfO3+VMxBV2RrP7BWFbGMH2KRWGx/4ng23ZiHmYtbihol1hxOGV+qiKh/F8Fo
vQrydXgTVuQXGQzX9jNBdXIfUMzc0gW9hUNerWovq0bRXuHgqgb1FJTfyObBs2mWqT+N8jio2NC4
yeSTVnltlmXzUtZ8giLblM3FNOMP2VOzJNyl1HzOyrl9GwMIDyldbfRvlCOL/QnpVOt0NrDT08Ek
E0krS0/ln9Mn/4jDeC0++rt5+viYr76L/378q28DtqOqKOf/8eMf5Z9/Lj6G3ff5+w9/2LOgzuvX
5WNab0nqt/xVftC//8v/33/5Hx9//JT7VXz85397gwg0H39agTXnr7TE47j9/xuwuPvohrfpO7mH
//i9Upaf9Cd20XNwXQQcU5mAP3K1Qgpof1IXHfdfdBoeB3Y9Tl3saXQn/Ru6GPyLhmkGeRmqiehQ
paX/f0MXLcf7Fy2XnLmPNCLKtZRq/9cdufmzcMfN/PMO/fvPf2UfHruufqjwMazApAS1boCbDj2B
LDY/VksVeUPLMvjTK9L4+S4p1qZLJYkfMXwOtuQpobyBXGnwunZMV7oL8p09ue6zCI8JYifUpMXQ
ZdVzSldHk+NvCsszhRwdAXjStRP7xbZVJ9hAohsf08/3cFmKu5JJGnvvNeho9jrH6YeAtS2rdMrp
ZE8V8cxZEDQ14UEcjiyqTslM8zZgcdgVoa4u/aKekQYxo4t2G5DAk+X30zGZ3LYPEt9YsWcYif00
zAufaguxnXVYrY23fyHBNB8Bvu6WFeEWkjDNzTM3fY4vhiYkBYZtu33Pp6iZOfgO5RWz1RUItCZs
CUW2aDofvHoTZMrCrWV9Qxm671dpY5mfxvyh8qr+LfAJFk9VEJPFWytkealN+uteDhpssOVXS4zx
x+pfFn/DDmCk457YszuzQ6+iP0x4cnFOmVYjFsRIt+Cc1OPT6CWT4J2ombJ20GPxv7PXH42Zjl6z
ZAwAcAzdhqPTZSdaOHgn+hv5QApeflMTc9Az1r7E7PzOTrkTl4ha5X+udrNddy5nKdaJMmZyvXAb
jzGEgdjZDkD2uhopL1GYqW9nWpBywNWb1bNF2dV2SFYK08h+FwBLsHQIOGmLDNxDJa2WG+PWy51t
eluQrrNsTH5N8EIOBZVRDV/nMVD09Zy4Q41bKpfyjURoSNYhMiSip7b+8KZCPVIcATnAPryhGWPe
7Ws5+P57tCiyFVVV2JQ8iGBRegWkLKgPegyLbmqABuUuSxymjmK68Gs556NEedb7Vn7W6RjPJWQS
Xc1XDZpRNk2QCgnj5KNN7S6PbQ58tvBOVBdYL+Ns1i92HVJSPnFEX/an4SToRKFciArWK9A/IMNd
7fkKS1Q18AJthA5+ix8xrVFGTamKdDW1dP4YGX/NZTSSmvGbfrIv6SiZKbuQ/wvyLyjGxnyvbKQq
+zgZMS/3ILC9Q6uCRp9h+m18QMw5ataX1fX5nNCK2SSHhmfyguHdRF3aZZVvZygpUCgihmG80BHj
0uyTtmdAYhwbdzg/TtVKCru05GVzY+FJCKkr2FdWvwbuN6/3/eJuw1YXZHm4+EEmqV9q+Mhlaz+o
tg23TGEuz19aF/zx4zKGqOntcg3FBS3uRIr46pP2otekqt1UEKRgOyxqUd+2Ua9KOu9YiG6P6FXw
M5ri/4ltqFh8IQ8VqQvR9EjdySVGCTcssY75rCXW3p75NW3f+SNOL8Sudb2lPQqta4hJFZchnUB0
jcsleG4tvRX7hYKVRMdaha90N4tyh5C6D58LtIqg3WvdPmrLDTWo6Il2osICEMHA9RpfriEnFHgD
mGk73TrzmdPL+cNXKD+udNQwLVN0TM4S2Q7Guk4sG+YDVXx/PnBE8Zbva+lvd3ldcX5k+a05rbeJ
qK6csfPzfaiQftzaNJ/prB1i/2ukh7g56FkMt/1Ero7vvWRton0Gks5U6vmSNJdjPgt3mw9urniz
q7amm5r5GhZmdMFo63JqYHeYz+vuLqir6rZqJhfwDjyIU73axG7ZpArlcICi8HGgPSD42shVvm1V
zEEMANxb2YlgPujA6NeYfrhFpCDvWWrTthjy18LIrj71mtCVOxroJwrjAOp12hV5VZHIp3fja8IB
XaRFwcOfTVMbk3CLSVQrOjy7jIa0ZN55QvB2+Ax4X/MIQIyvluMBrxn97qp08RpTMym3KENrGXH4
Wlpm9oDYNaxHYkzWT7FAlaEy1xDXV0VumGiKIb4cIPfH4kQpuz1vSJ7gAkxyP//ScHJ7wHDXT3sT
uiy9CTWpm7ahq4ENrWqqrJyLBap8WVVI/5T33HI4pqOFxO6zH9ZhsNdrz4jNEMK2uEUcKC6DDXtP
5jhdaPj+3J7G34V6C/A5e3p0qM+se0eVRz0fHiZ0mXV0h794kiC8a2e9ckTRfKlEl38OaOUixquL
DZPsLPXJ6PDcnYae6ijXMXVtp4GzdPew03E9VoZjRDqx8yRYyCmJZ76jBIpYTw0n3rgAO4/q469K
ByiJ8JKIFJP1YgU6tbSIyjSg642DeS5atW9yr233NCmsX50psJ+RHo/1nlZ0fJqBIo9ViVy90Wxu
F+ejWT0aMEySyKyg/i6zkmP7g/HKhUw7Jfoq9Tivlllo4NYPlkzYqKkLwmHxFt3ty3qlHaO0Bhsz
rj0zJlInfZL1pAGoiyNzD08bbcS4q4St+l23acvhUC3D48GmjU4Mna8RHRQivncHdLIpNPfktvUp
TaIyrerXlj26zzTT/jLD6jXcSNdhQBB7o/egxMY5stGtvOa5sF9qOoXkLhYVcTejqe4rsU1gHXQ0
m+e2190rOiAIMdTv2XpX9OD0LvSedV9Kv/y20QD4jjhUA6slUAiRiRf8EsG4giVAZG+zi5bxWR1O
/D5N648BbNeRr3FxFmQGEd1RBBCx3nj2DeV2CQy733cojgMgq32ld3bvlBvCKzGVtCSMsrvEa8kx
feoc66MpZDgcxKxr/1DMljjbCooi6eBT3MhisHvfeNOGa9g4AUeSRlYs8MkwXbv4s+IMSn9f7V3S
pzc5af75xAj6fDIzE2bhdix68tZV29lZU7A8oZvIx71XDouXNpbToVhXvV3tfeHxn+fVhtuhHxbK
4diYiFgaY8qcAm7ZXmq65cSpbBDt7jTmUdKFxZb3XzAPrs/0/XfqhNT79ulNzA3SYFDFwBdHnXeX
0hwbr3AObpf0gIl3/H3WU5O7xX2xFiKklUInr2RJGz913Xb96OyIwexNivE5N0w8HTSpssuJIqAC
WOtzxOYfVqfKSNCO0xJTrmwtnyNp7pH62mIbP4MEZPO4OBHfz+rK6EurqFdllWFByXSLPB2PLSVF
z4z0e47VmJ/bgRq9/Tip+WtPYPuuC7JF6VbJ7k5O7fiSKFO/kwqAHGOrCNenYWTvZdQFqumumnpy
wf36wUlJ3NSa8xyydDu5n6KkOR+1Xr4TyCLuih09vbExT18HEZopU4MTKUIgUT9WQeV8utO63SXD
uJ1q5Cj8xqPlvigc0bfk1PuJEzElNVyzbfVGsX4gNJNF8op3snhaozb4HsFA4ttfZP8qNhbrbGnW
5HL2QkKsvMzLBlvnhLiTJ+WKwoFDMq/E+UB2g+YqkiwYSTCau+1ytJPHlzpauw24f22gEA2W7qhk
ROI1HEdyVOjKIy+lzUTcFxb2jq48Ft37gvLwREP7kpKOXUaawLbkbu3boMoiua1nKEfIpdVxg4Ra
FFCJC9PiL+hZvIvM2jzycMaTatjXfhuQ5zg+LW6j0EOOYdU2+6ijATplEhNYxLSK+UO4cnrxrZoU
cEjPRb3XJTb01Hdn64keEf0WIja/r1kx8HPNtBCkFeH+w1o3EwWBrV6GAwma7XTbaEmkUsQgfeYV
kgloOuHCdR8EM30ljShp/MhzexpORbD5tMvptSiyypmaft9bzZyc0g/mETMjyyZTETHUmU11E7Le
Dz49FvmK7SslRLbuc3qUyGNZvjjnr9CjUdUW7mxCLRIdfb8OKXt34e0xba7+lWnzvjudErp4qa2R
v0x9/GRPoeNLJ/UCRV9FrAjaMzV3gr64uO9EqiC9fBijwmSfa0LenRtP1N7rNWF3sUJgf/TY9F0q
6FCaUjEr+8VYmrOgKoUMWR06GaRxHs1xJmwuuq+08b7xPYsb+jcCstUovzLGnDWJt6T9ls/u/6Tu
PLYkRbYu/S49518YwoBBT1yHh/CQqSaslGBoQ8PT9+d5u6squRmRq3zW05u3CBwwdc7e3+6sFbqD
1t9SzI3fxXmk/Z03G/F8zSmTYjFnMfShRRoO32eT3FluSeD2qxrdRnikze4QYnpwtyE12mk1wxgq
V1ZkWg3ro1mVG390OEpWoYseMc/EGaOnM4luYxxoGvY0OW0m35wccyDIVnXwzbyO16Xbmi1CtwId
O03XIdg1bpYQva0ims2UXo1zJpvIq30zYfUHeNL6uwSk6rhyZTty8IhQOK18x9DWKrPmrr4z3LbR
+yxo8ltvpJu3A1MlyrUejbAk5oSpbNN2k0cmdz8KtUO4x5bT60XWbFMZFtEKuYySTzSCzr0TcDfG
yhtmFR1Ku2SZGkPZVquhlH2yz+c0VCTqlqLanEFIxVXrZ3R2ooK2+TbpSftdmbNL47Kaw4CmICuL
jcxmLIo9G5rmmXD1Mj0STUMbxs6qlCkjFZXcZFXFLNtHrnsXzDnOMBLAjccxZ3e7b2rSalaT7NLg
tpvKaaR85vPT0iEIviUoRKgNe+eTsTCtKtxVHDgy2i+ymaDICa0OmdP2LzpLO2NfySroqV82lnW0
YjOIXsxAExhXkVikV3KioLyuY5d23JQJytCMF9LR52by9cYba3IIg4hliLapClDXIBqLd7XsFbXv
3k/0jroj36+DGUNsmkxkxoZToQ43vRtSJ6AA3Yt1j/rS3+eC5N4jLcOYg08OheOQaS+JrywP6+kh
YmEu78KBqJkDsrgqv7Vy9sAH1n+KjQV7PRodCBzbK6rNZbFuwsmTKyTB/Gs7jgUuf6F4zZZrNO19
5JuIJ3E4autbaHvENFVQK/I7AqnpLZhkX2rCeJGjrESWz8ke8k0eH6qe3J8tN5iWu7SOans7uxin
Idu5bb1NURJVG1z97o/ExDS7987L+6Y9IwCOMbc2I7QrXf/UcVzP7gxPtfNmnHVFtsxEAe8KX5RD
DZ6oJYSY80RL2Bn6gqY7jbnqoektUh7TjAbhrqLZJjZGYIbl3jHD0EO8VrAZXClL1/6ut7tmuBrG
0iMlq5rM/o4mbpdfC+aI7IEyeq2eQ09nFR21sB8+9m7E97hSYp69R+z0YXwT2JnroApKm5E2OlP8
VPV1chz4qrP1gADd3cGPCsPnDmkKOc6F3yUsx50upp3mlFtzUif6acsHpQM6ufz+dT7Fc3dD6I1o
17m253KbjU7krznGo6bXuWzjg5U4ldhaGaIkmsRzrDfoC0SzlbIIki9pVRoffA9a0LEqG9SaVP9K
ANQ84nznA95ob2q7mVpWVDUZ+3aK7Gk7626o9hI3PSTCn01yu+oLsbbg+iGGQGHwswWI2NGCIxUj
UiIffi31KMmTS/OuuWKB7/jS3LqWjxpdQvLYeYXQzO1zle+91Nb49QbVjegjaItuxNwj5SzPZIK9
HYz2jeGP3bSh5IqygVYleITesutH2ubJ56FASLmqmirr1lMH4w7Z3myQ2NFRdkCnkjV3viy8e3ME
nYJyJus++S1J0CjLe39vMaLkdqznutwU3HG5LQuXLWFc8q0PhTM9KWGG5GzPyehsJivTvJnZr55J
aEC8FqPmM4nQDIppm1AaVNsacbC/JjHBL7eOmrN7KgTki6PYk1cU4cphPZWkL66xruYfCawqQw46
QXunZly6O4Oz7gdFp/RdgL26Ws2Sr5aM6tL7BPQi/TIJhMg8cx+dSGhMpLplyEuO+MVUvUotnjOz
JdXEs2aIQ+0Yd8QlERc3VRsrD4JPcA8FiUqwWPAcsNliKUkkndjaK5tvDH6j3gReradj3zdiel8r
zgdX2P/Gd12X9wiVZF07a3bwI1tRJHGI90lcTLvklsFU1ITM9WM73GVVpzo6HmXdsJEqTYFKlO5j
TJ9GGrnK6O5WQDiTPUDTsT7Yliym5LF3+lq3V5Tq/ByteZc7aYUVI6/anSk7l1Ktgd+gejLTAGU+
rSJHbt0wSYevQE8s1A8ZUhH7u2FQ69t4GnngdVybBhv3UGmKEkU3msWzKHNXb1HDoZvTMnXUJvIp
GVW7kqNwOGH16PSUrYi3qxwDzSSGhnXcxwTc9TXyN1aAIJOHzEOQsul1KasjZ8F+3jopBzj0SR31
8b1TkApd7xOIheJzn01B/5hFZu4fnDh0HV62jLzHIjWn8XvTOyE71DrrOFVeD8pzyz3FAZMjTK4j
l5WHQ3LMdJFWg999pdfcD7dmVXOyo9VPswyfCh4BFFMEfoE9BQ5hIW7sCAjTXxANTuGn1pJp95yG
eUv9Upkhp4RVV0pqY6uibBDNrbwCgNUHNtRx8+xGMyr9GTNv/M1SxhC7aKjjUT6VlIC6TZwGznhW
EwXKoozp9Mkp4tMoH1mQQpcUGPr21YZlst06c6aPiR1NLxSIRnQTvl3iAPI7784kW5ViGJhU0ned
+cDxX8uNtgwUCyXCuauwnKU+QhmjFdXGyBwpLMfZd3MK9feqVOIdQfMmUfODNtE8aYftodIyrphc
x6TaR22axJtAFLNx5aSqKDa10Xo3XoUm5whgbCxXQ+WHZFsLRyHPsQt/3Pu2Oiv0QVLDkeYczixm
VNMTBjeVn01SQ3u0544OMYiCmD2sTn12RboA3Qg1jXZfM4nGWlcBbEpKRKb+gIsg/mYk9CjX7ZQa
T1VcBiVtgQo981S0IWqKlIFNGGEZ3/cWV1qHg9HeJp0fDYjzBvwGAzakLTXN0b0v6DJGKxoB6Nrr
CLkAHfMh+1b6xfiumQM62yrzK3/VG/EIH3xoqpmhTTdcUAjlJ3ixgVumdkeKANZIsj19jAjxbun3
X7XdOkznlk3kmh+2QmwTOvUfysJGveNnvfWIeXAEXttO4ivHtAjlYZY+psUYDySEx8ZqbqV+8csk
ydfd7JKc17ZWw9nBOndZRD+Q5GFCnN0NTYskgq+Z0/how9+DTjp7n0p0SdXKi6z6e+91st1os08f
Js9so60/e8lpQvKQrumWCguRgueewsLz0dpQa390OKaUpDcm8feWjeIjRRGeUd/Ww1MbTMiRmdrC
lAfTuPeGisDbdvMYMvcmjGcaA3midhU82mklCwUIDlnu8D4ncJmTBgas28BTZNjVkAXxBFUh+9EZ
ueO8orfTeZswC01cJG3iiI2aU/uLoQIA4qVZ5T/KKGu/93akNhg5zlJMposbI3RZxFFNcZ7pIw3g
zjMCTluhYbTvHPbE00aXEWX/wZiGZxQ7QXwVZFiEaEuh2dtYCD+GtWN4w+0YoNde8aeT75ymlMsz
LiE7xMrPd2WEIJAlpPLprfCBXpG8CQknCzL1wy1MqWBBFLRv3MqlyuLYCbvlZACYvkkqE/4KL5gW
vXKkdrYGtRKxrZkD42PdIS9JEPGFtP2DjIm5xZjGuuI6PBJtiOcoynpzVSbKbHdB7iOzCpicnFVl
UHld0Rsr0nOdxmOLjJajQstuUP7g6CufEkPJd55X2OFu7BEX2+ij+JaSGZm1XdTjF7tmF7hKinyu
qOb0HMq71O/MY0x5JeKN2sO7gLMOXb6wVTd9KJCFdrml1x4644dsjpSiTF7iAYqall4YUpfwuXYE
YnKonmJa27XBwV4H9ETu2B76D9VYdiilqTeeK/VNcJYamcI7zDKX5gY6aPwh0PiO1nlvy8McOkO1
86HeNGvTQmWCOG3K0zW2xC6/4hxoPXGK845hxHZ52ziJO27MsMo9vi+6dTT3E8RaicS0s7a1XScf
m7lsfyS6xyFh4jb65uEqSB+x6LXBBi1YnNCdnzhK+H7ZPbbVHBjXkgd412IeIZ3JaZMPMs/MBzQ5
abt3KocM44b7u9F+EniroQvndw5dKKQKsWWb1H6K6odTlcijzMFix9EYJiY3cEjxY5835WfiGnWK
3UA373RQRiN+uqz8+rNR/a+a8bfqK8Tu8kf7a+f9Z6/477b8/3cte3ywr7fsmcGKz790+Pm//6cv
L2znf3D9S9Ze85yFeEYT/qcvTxgiXXBCsAVED3AU50Ch/9eX55+gzgkTSJWFl/8sGGhK1s3//b+E
/z9wBNinn2O6/01H/txu/9twa3BZiFQ2nrtf2/DtTDFekrR1j/h12NnIow/l0P47XOffV1/Yh4Xn
hvSUjeiexmGJ1y5Su5p++79CUfx99YWEIO3dkYhg4Z/Sek7XdOHGVRc61eEf7+43WoXXnszCNB55
VirdKnBOVSgCVh91qzuk7JddfOFvjjlUVZ45uie3CV5Q6r5Im9rXZdde4Gf8hPKjdiznlMfYMezy
ekjF5rJLL/g5c20PqZvYzskwzWcXWThawbH5w8XFr+bvv97n0tpOPSlARG84HNnL9D3b1O5Ym23x
ia6Ftyt9tHe0XOxdXjTWQWnysLxSJv+KEPT33z4TGv5h3sf2IoUmk+LEbKbWYeIe5t76z3z4qurl
lS9pCe7Ow6BqwpEXQo/zFAUBKmeTxthFr2TJHjfRs1TSHexTaxZkW8/RqchQVFx28cX49Qxr8keR
WSd3kl+R8r4gc/9+2aXPD+sfD5wDPACAsLBOc8SbnN3htuLcc9nM4C3GbokKYlJhbJ1o3zk7vE7m
wfKT+LLB6y0GL0fZLGJFtk7BYB3EED3EtX/hA1+M3WoqawTdfn6f55zk0e2SkIRae3/ZM18MX6xj
0mxtI7ufiEVhm+KWzX03ocS/7O7PS9g/36lr6/5s2Y8JNaIva6nJW9lN9fL2zS8w4X8N0WX+ltGF
pBfWWXRfuMmzRU90o4bc3WPVtvBxGEW/G4xGfJdBh8w7odYV+K3cTkk+PhFm029co7LcC3/pgplC
jrCTjUarT6FI9nXs+AerqPKrt3/pK/OFXKzJXT+hb/JifcK4+BT2TrmWc3jhoikXQzqyorlM2so/
uTqgu6CrL5wK/pDj8tqNL8Y08sdWl5VfnRS0mRdO7TQ00/AP7/+1iy/GdDcr4Rpkl58KJX+iG8Jg
k0i7CC58pdavH6+2B0hKeV6dvLRTxyTvUBaQWfZ82TtdDOxAK1l1Y1ieCjIsScByhlt3tKcPb1/9
/PJ+s4uTi4FNDko/+0HjnQakGZsyovwxdIV7dOs83rz9J155/Mv8UjvUGHen0T/JgQaYE6MosC98
te5i8cVxGNaVduSpk0FMwfisuLYK47Lp2l2M1XKyLY31wTppz7pFbnajo/TTZQ9lMVJpCQcWncLy
ZOEhoIxMXMT7Oqz0ZfO1uxir/pBRrdbCO9kivPKNZ+SZ27dv/JUP5r8CqxxVaDwJ3kk5sbMN00C+
s/osXgcgE17e/hPW+SH85qN0FwNWGvgY7LrxTznQwFUWiOaIAeGpapGn2b5S6E+BCb9TVNT7GW5D
Etl7Pbrzy2Q3mPGmSuzbCJ37KukLeRQqblgQqeHE8Zg+RE3zBSVqTwBcCYFGXeHgC9a4d9urWucW
lmBlvXv7h7zy5duL74cadgp5yBSnweOI5CaZ3FEX/3fpaH+tauiqf1kzTa+Pao3p4kTxeFpDoGg3
hVmEf4iueuXe3cW0M5SqrzRdnZPqkq/9MNykvfVw0WNxF3NOP9gZrWkdnDxjeA92/X6ei28XXXrJ
48uKIi+muQxOnWmBdjCrU+gFF55JncVkk08F/auRi0eudy2vB5H/YfU7X+A33/sSZkqbwfJbLnoC
0WreufSttpEp5hXv19oiltSf/ZhAM98Qzr+i4/317SwRoHYbdDnwCqIlKXrdaJS0x2AGno0KyN1c
9iqWUxBiPxcTcnAqGVbYJLNbNNSXnbnOZY1/bhcRt7oIt+rgRGZg8jyWWn/ApN3vLrvzxfSTg4lK
LPylJz/VR8hKnyor/sObfmX2XLIv7anOnSzK/VMtMnXn2ojUjdiwrkMfO9nbdy9e+xuLkZvGVecX
SIJOfZp5HwELCMhjlgHHSzXPbeGWD55f94c870J/G4tq3qcqNLZDWYjDnFTiPp9ajarcozlaJcXX
t2/rlfnEWQx6nBZGHlWme0KGCfvASfdCVu8vuvYygTpVUtaunbDDCFKkMcScVQlN0csuvhj1hU12
Y+g1bDEQKO+c0kx2cR98uOzii20AjuEYgXgvOG42CZVwM3jf+1F42URrL4agTVXXsEJlnTqKL9t0
ivoVotb5wgezGIQF2YAIf0J5itKsvcrj+iULdHfZ8mMvxmACZB/aBRe3w/5R5rS+VO1e+LksF07X
QUmPPuk0VuN1ElSbItGHt9/nTxPSb6ZyezH4+t51KIoDPkkcYAJYbaIvTufFTzLE1JN0CbJCIYP2
0clA4/ml8p7K2fsaREX+XCiUnkKO/vtYT1pe+JYW485Pu3FEv5GdSG6r6BRTyX0AuiYve0//Fa2I
gAwiVZaftCv3LLpfYNL8Cd7/ypSxJEife6ykV8rsBKIkoXWIU94xERC8/apeu/picxYGYWwYvped
aITKW9+vV2XkNJctUD93tv+oUdFBbmTESf+UF84TNN99TDjZZfe9GNQG+BUvBAd4YiN8I5oVWTD/
Kojrr03BMpUzdbSMZikyxN7ZlxmjVCPSCz+TxXDOIQw1rTfNJ4QyX4oa4FaNwujCJ7IYz9kMm2kM
TR62IeDr9ZynhgSYw2XPezGimwwYhG374SkcqxAHfUkTFS3Ohfe+GJ40u8UklJpPovKCw0jTdRUl
qNHfvvfzt/yb2UgsympmLGlChqZ/Ch3z+1zk7XZA4PeoPac8YHWw142CzvT233plPInFOjlUondG
DMqnqSuia8QK+Xa0s+bCqy9Ga+CXRpa5eXpCUjDhim6fzaT5w1N67c4Xi3AXma5XIOU/dUnlXZHL
E++60esvmwp+btP+MRXEfZem8xCmJyNEGpJb/c6MhPmHx/LaCz7/pH9cnOQNIZOqC0+e6yaY0Kes
u3U7IBGrsh3MfGVXyj9vtOAyX/aWFwPZdOehA5zFr4HliaUK7dUmniqrXV92/cVYxpqJttWxEoLP
DLUBD7WbQMVuL7v4YigbxO4Njt2lJ8wZGj5vPKErd8c/fEavdaF+/u//eBkQeZrELg2KLlp1WwX9
ZT3Dvd3njRnugCG0R90HE1tuEp/LOnC+t6Vg13fRb1uCwOswtAgvEckpJ/HL79IDbog/0JVfGR/m
YmSnWpvaHNv0FPnZpoud72PYvL/srhfDOjdioFCimU8/oTmdspDd586Fj2QxrmOwl47Im+SEAxfT
U4Hpd7D+MPBeeyaLVdji1VmDHYZ3lul8gxIBG0JDL7rsqSxG9eiNfTU6xXjyBjCb7CHvJLTXy0bY
T3v9P75SJvxiNFFq0fuOse3R3Hc/tpM7XHJ5Cxn4rzOSanuc9JEbY+0Vd3L4ADX45YKnwpUXn2Gg
IMIB4U2uQxmhhO8++oabXfLEufbiOyxTV0wYUtNrmMxPQRx+gzpyyaTDpRdfYUorNAt9KghVAiSo
9YFIadDdu8seyuI7RMrnFVVWZdezoW18T+UIywst/WVXX3yIJCi6bJMDdS0T746QpnUns4+XXXqx
kIQmp5Js9tR1HrRfoLO9zML5Q5Hlt2OTJ279+gkCI8Tsr5S65tHfe4aZrrwc2epl971YQxALlk6I
xvk6AjpLbCQ67CpKLtmBc+eL3WAMTssz8sE4OonxKYULtAKs8+/Syf7v9t4ieuHXxxK1uTFFc2sc
wQS+t6LyGrP/H5a+V574sg1DmoaT4uS2jm3dJLdjoa40eZr3Fz3xZRcGwDROKL+Pr2nS3uE0wVTY
QC267OKL0dmFI+EFRBJeAwcAbVQVEGuj+ZJTD098MTghXTiR7GxUx0KFW68F3JTnxSX7Si6+GJuF
PSBpxBFxnWfGuC0tnAowvZ8ueyyL0TnT5p1HRtFRx7K9ckE9bvLa+lN83Wufy2KATiX9qS4W/tHv
m/gGGepwZeaB2lx278sRCrhVJ+nsQ24cWZYTl65p3BuXTbjL5gXCO8JOJ65OWFe6bgQ+JBibl32N
y/bFFHmN8OTkH40z1DdxvE9u1V60tbZI5fp1/AMxjy2BhfWoDBtgsmF/MmSrL/saly0MbDWZ9s3J
O8o4eQpLAhEyd+7/sISex8t/HWO588Ug9Sn117MdyqPhlc4O1nF8rJSrwQ3bF9X8+ROLoaorYUB2
NuWxHTuxEdqanoOxDt69/Un+zIv53S9YDFZ7nrVtxhmR0l5jeZ8cYGtPKGnMVdZZ0UNlJh02zrJF
kuJ61gb/zRNEjv6hHdzoG4bMPts5bhchNs9s+ojN8OhZoXlytO/tANObLyI/Q53lHKw7g5ZmEJvA
DIgiumyxXsZiu3EvnF6nyALsvAK0W9q3DSaSfxct/NfK5CxmG8M06NmH0j06Q/iB1Osn0ZSX7QWW
DRcBv4zijekejUxMx9nHcRDJoFi//V5f+zAXU03hB1Q86DwftUQOjmkHzIwla/EoVF9ctidYNk5a
y1UQ9Tv32LXR9NHv/GlLgkHzhyXqtwUEy1q2TkoTKEWRB/NR2XnwmOpovEqYN6M1fI7GXmM2asFS
OnA2335i5yH7m4GwbIk3MPr6ctbuEehCsCl5KfvYNtINDE61IxJ2+vr23/n5eH73hxZzBu3TtMWf
KKFikh3xVDqoW9dVXcCty+p8XeaYWCfbLZ8irB7Ohr4nePUMFjxvsMGtuMotD/9D7SQPcEPaZ0w4
0XMKcuChJLkCIgzsFcZjbt7hVRyOuOKSzXk/++CbhEMkSJf3SdYMz5k7eVcdmByYi1Ehr70xfyGt
ENpXXFIa6KMJxpJPq2ZPFs20h71dvGRUEW7IAmkHoJt2ssJ80LyPLBjgf3g4r7yExWQHYoY4BR3O
x6LDwOmKYtx6yr56++KvveHlVFfjlWtgjRwTRvUe1mSyc3On3OZQNR8bNSV/2HP+XtXHp2v/up7F
2Ch1EVSsCkYGfI2AA0gOcRiJ1eCTbKHarHiP20R/NUdN98uKvwuL8qrIsfjB5cUUH0/+JSUSi93Y
r/eSOFqkkYrFsSnnbw0K1VWY82jffqKvbJeWdXlDl9OUg849Op38NOarrGn/MK+/8q5+Llf/qAWc
/flnI611NMlfWfXQkNamObiwDhx/TTNyvuyDsxYbvjTNpSKJy+JVpWTjkUtVeOJPIdmvPB57cXES
DjQxCZ44Mpa8HxVJz7u6Sc0vbz/88+7od/PIYorvuklESJtIj8yC4B2OtPFoJzK/cbARbRty6neY
CacjSdfD/u2/+NrvWRwCa7OfZA9f6kgQrHmEdKvAQ8jwstPUsmEn6C3Gc5s7Rw2H7Yg7UqxqJYKn
i+592bKbSmmbk2vbx2I+2+JJygkIU/atl7cvb8ufAeG/eR/LPMf57PaGZW0eS1PGWMXJEpr4bAfE
Yaa9ChITG9Q89LL5ptygDIoV5rERz7CVDAYFceVbOEvIRmE9gHmCSTGR9xG8OgBtZL4Q+7RusbUA
5phLLJ3p2vDszHnX/hyCK5h6kfkj6vCH4Xtq/G6+S2TqRl+jak6pShFlgGAQXkWeFHfAtLJtPQXW
PgLjbGwbqK53BDXhh88H6aG9sAPxAcRfvXeC+uYcFgGjpYBd3VcFFnQnj93NAPWC4yOO5HXQ5kNy
0Ibv3mSJ3T0I7LzOxpzVOfPrHA2jAvEjIm/jW9h7GTtL/LbaDNr3UGrDO7yI8mMOwPuk48LcxZ6c
oQ+FefJjaqaafLlRZuEJcl/7Ice/ZuyxwWfZySOfRIlVw+4vP1q2yoKVE5XFXUTGzKbJseHms8E7
nsDYbOrOJSWitfWNQnT3TZUaJLQEYpzOzk3Ab8gJS2uBkDUgOaWRnsN5uvzBI5AgXlm19nY0KuZ7
gjtkfxdk4ViuQ7dwT5kbhbRPPOgbHVypVaeEtU7nLGwOczpa1ZNRno2QcR58MBLSdXwvktBHcusF
35D5NXSsH3JKYQiiCnnnAiQuV8rJsA0bM1uPYMzcTV5B2aqdttsRqtpAtFNGqA6eB4e5JjbnXdVk
Fk5K8njUdQ2RoTsM8WyZoPTQKe/xZRMzCO5xtF/QMWtva5QF/z0S+RGyQeBAS+w9mR8Q84orXgCa
KEiAnl1eVUPkwzAYKPy0KxzgRvIuPFOyrr0mDaZ4y7SJ6npNAJJf3Aif/3RFumAP9y8y71UemedM
+8LahRF47FXfDU5HelszlNFVm8INPBVjV++AMPo32VQPu86umpuh9CrvzBmEp8J5pNgUGcyABy/1
M3PnNtozd2e1sdzhTwygMBOeRzkAp6lRoqL2jM6/dXWo43eFRr16KsnLayWBTbVjEuBWpBq7bQfP
eE/d0IIKAncvdY7ynHiysybAADvL0JH9uW97Nd+jYfTVXsncqD5Y/ZQO4sYubWsAZOP458SYqu+L
G8syM/sG2milvmJWETS/wbKLm5xn4j5kZQJvCecniI9YuYXc2U0d+IehCGt/XZhhS8LlGW/ikoI0
Bf4tBuIg+gjd2K534ezaxQmwQkCKeF6iLcVx7rThA/G0nr1LvVEOu1hXjvqeyqLBjMrhrI9OmMXB
oCLd6uWxJMuwohZIZJaxq6IOLkI7Q3i7x58akbNhEKoERlvDW2qCYZDvaSrb1Uc9uWn1QCKBy47F
hHVxcjpR2Ye5cLzxR2LFRv+QmoPSN4WD6PXKzhs+WWyf0F3gtsCIos+T2LegwdL2Y1oHo3/AKqiM
lyh3IK+tSnIS/LOQyyYCyINc+Y7/qujuK+3OJv5P2/DP2Ge4uSAL4OJsiQUDlZB5ztjdeoLv+trr
cpi32pJTBZmJowgnzSzmO+5yM9hXaRfo2xmwXHwIMIDrD+bsW/ntRO53BKCm1ufgPS0hdV15SdsW
3+owGQD7lWKw9onIXEIax3yKrgGlzeIg44Cd+0r7YzZfjUHeE1uYum6pNq1JNjWzayeM/j0O2bLd
nUGdNuEECpnbtlQgso4p0NLwPQoXmb4AFcJRuSqI58DgbmWzDu8y5or8auQ3JQ913JblFilI414l
RehmHwuC5b1jjI5np2D3ZPts4P+/gZtWAsKcCl8/hFbZmKS3CbCkB7Yx0wD/qQDkeDCDRBF9Mgd+
U9xMGS/mzpCOAt4LJyOXexYib7wRgVLt1VB2Q/HdA08pD0RKwFgnNAt6WFPD2dhUTZqJb3Pdw0LN
RdCOUCJqr8eiHrvk0DZCAfE2Ib92n0sL9Ox9kRVpAffFKVQEP0iYOqJCBfz8UwPpGM3XLEoWKHwK
CjSmVACRPC1EdywgJ4x7J888/0akove/JqUlxAtxU0axwybRhh9sUQ/Wbe45GuFSwkf6o7eM3ruK
M143cNfzyf6LY1otPI8ZBON1U/RjAaaDf/7u9X0/Acc4Y1veezAUxQ6Ggz3epq0px5tBY+wm6oNQ
j/Rz13ZhcOdDk4o/jgwEgPQOSWnhi48py9gl4WDJneVNY3Sj7DI31tqehBuTPeHY11lrDMY+Bczm
XsMDtux7EAw5FD4x9CIhBUBZASBEk8XE/DrHHUgg/hARbJvz4GimdejQBRpIabZq09taCGvSG2UJ
4uXAnkSy/zbnukk/J7iI2s8tdECP49mUTIAP/DR+tst+SL+T6WRP5QaGGNySnSSMz5q2bVsJ/wbJ
al4/EAdkNvEhN83YH9al1bb6QNrYaEeHtowmOPVKDoH8oFwb9upZzEwGl08IHbx4krqUKzceIAQQ
Q61VGf2NBYc9XBXQQz1W2xCkfr2SNUBjsVXBJP0zxhPRp7OHPtx2HxtlDqO7H2atFARBx6zVJ7JC
dDutJXjijnyU0HS6lT8VUS9BIgjC11atUCM5fn7ZpPvQljICdkBEuVEcqcx39oPV53IY1vYYSP05
yYuuAsaailgdy7i1y2ntqDMNilAHaLRHl/7mLDd+T4oYzoGgK8x9AmcO/ISRQyK4muHFpwfPKET/
wyWhxNsP4EiqfUzpyd/AMwXs33h5woZpVECv1A70c0iAxpT3EuxB0s/TPpNDan0kxaNotmPnOz+S
GfTQdw+jfnqoRmA4reVYa1Jji3vLANpJCU4kzh6dSeRfwywwx0NjuP44HdxZ2Ee/AoPIej3k6S6s
jd58KcjGmbcyAOmQ7CNrTI2bqYHj89UnM+HgEJqV7H3yhpNtVKjG7ddBP6fRrYpNYd2SB0Rk7Zoq
nbWRPTjJ+ygnYPpJ5H2vPzdYfK4MMPrbaOjkGqqOGRx7cP17LcAKMJ6Kwqn3/Ga78a/qNBhgRRG3
E3jwbXD2wzaPsqDYE2ITMM2rRME9HJvxwXdFUCB+KNzBKfYTkQ7WI6lyEAx2IGX0eMxlqZIHQzSu
uCb8GzD32gfedw5FokyZfCIfEhASyWFHAZj7KrZaqMh8f+XHActFd62bOVWbBCqtf+UKMMz8W1MY
DfGNpqu+pFMYkj3bx7Ak2FpL+wNZNWl7Sso0tx7DajZTWOw+X6AkDommRpu4bb4fawOiNZBQ50wp
t1OMHDADm6PT5OobDSdWwyScD1HpDj+IsIkJOgUA1lf3NlS6DvhLPCUnm2wm9zRBBQTbaIP3OuCs
yhWqyIwgpWuPgOFpV5IjUX4HP2+4uyxqTf8jAs5ueHI7YBZPxHPW4deEe2XDk3reHH8KW8+Q5nrM
51ie5hyiKajeLGtNfpkpAfuamfo/HJ3JctvIEkW/CBGYhy0GDqJIUUPLljcI2ZarMKMwFYCvf0dv
1x3ulkMkUJV58+Y9l8IZv2P3SNUlNw9yikmQVWe6gTiHaNsH1goUCYpEJRdHEiGDkcMChNATWdbC
oKSszaMikAZqXjMQCbOEoT0AYyAdw0rMohmM17lTRa8zhhK5R/wb/tZjFITc1RMchkgmQ9QaDtUZ
6Sx/81aHjmJJrdfmDR+PV5zhp8OmtvWyHvfGLV+DEre2wW9II3cAaeYWYazN2WyuUMdajKTguhp1
s/Oq7iySlTfClVOCVuyRL84Q5X5tRkvOoJj7Db/WwH0BytiT8/PIDcH5p/TKhj8xHEWbYotfCU/N
N0Cju0v7Tk7qeCFnuJt2jjR72BHsXEO88dSS0hOUva/PY0gVHZtLs5k3a1Ihg9gcRIF49CGLAq0A
wgjWmR9cn8BBheubDHqSWa6KW0HdSdPcgrSea6IxqBQKM9vJmCGsEfSdH7yQu0T1K4gRDalCK/0T
VvDIqNoTR6otNidwohJPdRwKKpKnnQqwyXqbJ6rLBtOrRnVevM4DreqN39KetBbjyiKNWv6Be5uC
39oq7Xft2+EXfSnnGJn0TQcKxwYsgOtp8P5u4IMJjCZrZxpNm4DjIWSnt004d5yFxDEWdCp1dGdE
DHUm0LVTxLQYszNnM0mv8iZ7KTRBOo0zKZGSs0TC0cGdB3u+e9Go7bvrS+ODcCwwO6Qk9+BIna0t
qvCdphhG11z1ou3AMrlbECSlMUAMjSFJVa6XSrclLHmdoukqV8f8HB1fEb+0lgacy9ReesMK4qb0
BvenslxDpwahjTNII3xwy1WtuiS9nCCgkrFHiaXXzmDi5P2vsOhDnVW8C95L6DR6fohUAEUqYdAz
paXqyW1xx5CMM/hYyw67bAJvR6dLQvRnR0CGddxCtjfINl6NwXjnfG38AW3GqMiyk1bJAn1EyrhL
2GgPzBC0p/TklWxMxznpOQrnL+gSMJkACjRMWkZw7J73CjG9Gh5x8lp2dLYp7T/GHK0hIHaImxF5
4MGHC5rQ/JC/F+rZS1tHOHY6VOb6UejQOAKrd5/aeTOM1Fj5d2R350s1gd0fYCOUV54V/+KGVcTo
adoM4mIAcTfOtryVq9+9zoFXrWS5IWekLRomkUqwIzZAlyB6ojffdVcmEG3/5ZSjwxZnjdFEEVgE
WjHyn8OF7opqpCf2jY7wWHDG5qRWw3sadXUfnYGEjTXfnYeia4YL79VoJd1OiI6rov1ckTWa+NMO
6w4QxckzoVgU6+DFxhYSWWUIss76BSCOt4+n0fHyYwAp9aEsOJpCayG1r+m8K2htN7EkYYVwG/zP
0M2HS2XtZhaMBJOquiTBhvj4hJS3jlR0t/8Yl5HjqiNGtMwDK/PBnFMdtCyGh/rHQKQRHZkrANzQ
be/1aBLbzWkBanKHyORrzPUE2W4OWsdU+u9QRSceOQDjHBHfcFBEAT4DIz9MlTnQLHXTeTPWP5P7
/4JR0KtBOtSk+VVEhK6kMKB72KT6NIQwXog9IY/fcud/9L/Wf33NweEWxvJRd6NOlDv4d5/g4/9K
pwTcIIb8oQxV+zxEgEHAwxPBVVoi22AFU4P6DSGc5UrFJCNlnMA7zERFlVRzJDdOv+atDL/5CeWl
xB3yVgIHiBvfIVY2t5tT1VP/xWyq727CknN+oaGmrMNxdFTL5F/sgMxKUtmlOoru2xkdOIRdZmtO
0N6lnb31t6sGal/6WvcO+bCg8w/W/qtid+s0wgF6IbauPnYCKmVCLBEfmiBoSkD0yGpH9X/aRYeX
2ffHV7H2Nk8+wIeY0suLJQ/DQZGPifOpd09eiSN4jxwe9KFpT3VBHnSywQI4QJKrZGyqXH6Juime
ysgRPztd+cQhGU1DWJTVvddtvm6HqilH/6Ewu+pQNBMxfpZbt68euW3PPZnKn7nVF/8WsRr3QfvU
ZCR7/7d38BiuSIzyaRkgQGtbshq6dqVOa1J3ZbxVc3csmP98TpyDipBHksnSUoqc8NJ8JWyrr02Z
7EW+nfLIEjLrTIN0NsCupZX2Xeeha40gq1GNyrlNyTemqdzzzfoYm5UbGfrBZl4I0tmnd9ubdHCJ
vMUoCCVpDFb9GiAkpDVH8gZsUFwdi8i+TKPhoR812x/T3JoPH5fB1YdIuPPd0R3SUZKYEHNDGtnE
PtfrtNsdNJnZGet/efGNnjKpnm6itNdvQtZESmBQ7eNdWFSXE9HQD9tsk2fXcsOJG4OwvrrtVL4i
qwiDeyJniABWINMIVUVNZZGEXPKfPkzOM+6+7mD7xvAvn8wBrhbHOnwOR8IGoExli5AzTSQ1UmyZ
2OSOPTmB5jXSC3iSNLA8GBD1YGiPhApyGeIB5hAw7DHom1Q50MjOdcDtlzWNoy7StwmBNsLGe5a2
Gv2rMUzhXzMoIOf51UApa5Vr8wHLIuApRvw3M2wwFCgs49Pb1+E2/aK6G3/ke5R/dQoQW2yFhrC/
cYQUxRJwtf0wrzSYybZEwOgpWs2f7BbPNw4F63NQUn8NTOTumow4GM5mxTMJrmO6avo0INxC/vHr
yftNsRb8aIkRpx0TQIoum5bdP5lTucUkShJWQgj+cFv2Ue6JuzrRxRKjzWE+jfZLNVG3xRA2eSD3
pRYX259DmaiytcdDTiB8exCju3RnnxTLB8ALqB8Bf1lELjQOGirOBj2DOLI6cey6C34UoXDrVHgz
fmDbGysvmbVautvkwSNu4qAHonMf14CTLXQ5/9jCnXPj50o99+CRvQTES45+ugMXtZMwmqoIQJGe
Xu2+XL3EdNfQg5eQi+h5Z8x6QuygLeNQNHM0obDuHolCNgleazfjRHw/54XslG//kKKPnnZ77d46
q6D53oMpHxI3ILU+nVQ+7mCA6nVUr7Xv7n+mqZxPqxmOpNBtTfviTK7xy+ia4NgN4VRcZuVQ+HmK
CM7Tpovi3d8LZ0lNWtlnrYT4Kndyf08Y6wg0G1ZUvYPfNGFFdn7dfNQbbu1oBHzWE5UYZrnXySFD
rvCBBdB9iAeBID+zKxlGRDxvdEwEofll6voA8uLdLJRIVjiHfeYD7SAtlHgeug2cHlM6Da7zHOmN
L5SfLRUc1HZ/MhsrGGNAcgsZd87KldW5hDhetCj1ZwHrAfwwBHKboDw3PJru8M1/3jbKb3fUrvW+
EC4doMsKmUobPlRWOKvoHoib5U2tcGnYZz43QTyqM5XnImK4p9uJhQObj+7TYBOwTODmrNfIMak7
gcCM2zmoqo4kysgNfg5zt1T3wC9s+LfV3vJCcLP56oxuIKtsABa9nHBWL37izk14yeW6mbGtAq6h
1ieS+onaa4NnWC4kuYTLahY0b+VCfKFyvu9fmyT06CQmUf1wC/Akz9FkSeM52Cx7Yw1fdevRGHsx
HaotsO5AHMrPivDnMvPgfYVZS5nEWIXY2z+1DKhAnJD1n8yaekX6NJzF+UpKGlwYJ1jMNS3AXz/1
pbH8HoDQOiev6qKM3g5NxSTyoo75wupPbymdNNjnEpBfuC0ybX0qg4GWrDuEkZbHAbQhQfmFZ/yB
lBxcESNC/whuYzsz/mjKPyRlmi/LIBq6oAEyRG/C8rkH0jHPqI93WZOzZAlzf7BouLH/b91CWrGd
B+iMAL+dIwsoGFXbYhYf7EpvZUzk23JufNIdycNZxXG3taRZBsaamWoc3mTf6cfeLd01IcWjVSkp
ocI8GoHV/1A9pI6Uqnfostbp5v4IOrbiSp5pyeK+ssOsQ6OM4qazSnKrXdlfbSskq3OksmzIHG+m
F9nWHXqkrZtjZ9X7X+nMDIRrGWn31tvLMBEavnxHhSiOfgTekOrCK9pRILiRKQ6IW7mBiiePpIh0
9fduyWw3isoTOeihD5gRy8mhcmWjyS3wiyjRLOKkAGV8xh2bDynALxBrYpiYnKiO20Y3LwS8arhh
8Wd1KgAYuHHN5QC1ESQxZxY1j7mJg28TeA1Jw4FY0PWAGGIynZvpvLf9plKYxRJQZw0hPG0UxrWM
vPTqHMyO/4Rk7ZEk6ohbCJQ0s+wiePeJ0E3DkAY3jswib96FMcEPqNYIUqgqI2tIVmiWVeoxafz+
VfB/AGudhYq15UxHhJrdjJvRqbPV85qPfJZAkUDVk0cxNoxYlmh4mYdu++WZs+el8K+5NvVAyZ3N
hOzasR3CtLxLsfpv9b5XY0xYevViVMvm3lRYrxttuhZO2jGVgOmQ0wcmoLna/titCLgJL14ANwQ0
KiQ3gMkvLKhuc4qczz1gz0h/8dSbPfHLog4+RSSr9t/u9MQm016iE5h9x4dE3Ka45OB87ATpCaZj
yQLlfmdnMK+OQ2cA4XXFFD3i0J/u+Syg55KnGoZpgV9tSldwIUCWciVe1nJ3l2Tbg/yNodrw1VvB
FmbUUuXJq0lF4p7nZhKqeQD4KtaDQ9f4PVRY5FOheabIv91q7yKVluPDVgQEtbYlCsMJQkizZnW5
1Z8KnTsDA1X81K6/fDiNtf3daGwe0N556pxtfVtri0Cdmizk8FDlyiUzYlJnXi2wNiDUVZ2Aindc
uhsSnx9qbEojCdLu5B99Nl7787cxfoPwl+tb62IJuDC7aqNf27pbDOIGqm8OjKH56vth+zPs0ib+
1lyst1IwGAMraJ0xLfiXGT7hXxoebzyue15QoTOH+Zp8QAUJYdsWzhmnD5gJ+4q+N++2R2gE4XnJ
x+It1PrJJlU6bTy3Wgj6d0kYtjdJTaGmv1FHzvlV5IwHs5bVzkvl+vY5VM7wOGnyr6QZEqOKICfB
YWwBDZHKm/Xc8UWjjXYWLWgwcsFRzUGMbVZ3QHZAKU1qop9p85rV/isV8xSydZnLTEW5/FsqpGKO
+qVinbbI37ca0hSP1xh0qTCGhYNHq+nqGSsoVzeiCPbAGHsxc0wGLIEoSHObWtWduimsXldDMt9k
A/+/lauNy3jcC6TL1WUGrML2IW8i62UzHIDHEjjj0ttdZoEgOH+zSTjoHCpDJ5RB5thwofZ+hkvv
8Ndb5iQPYwG9vCOE+T43zHfgFsJfQBGGSKVhRAEQQlN7qaqITkzsBVN3QsKv0MAoeZdqnT6XslLA
Iz2PW8WoybgI7f2QF+N4YVwl8qRbIvukwce9B6BPYR0MnCHsmQRX3QT9ydkA5jLWKfwnOjBG3czL
EmAyAyJALpwPoFjLYWqEeMY0EKaTH+h07T39YzZGAveZNr+owGDrFSp8gsDZnWSQG++87ThFAaiZ
wHxd60gwhgmHDgGBu1Aca/bfeIOKnLYkJKoyaZqC97LZW0q4jS0PX8tPy1LtBem7o3Ur5tvQYPUM
c+rexGKqdbJHNABzEMV1dlqoLGyh0HJOI8FUgzvA1lyL1I1cJ90a9QJk0Ettp50SAmm9U9Pl68m1
mMMCg9lAGrjbAfS1cV88ozjhRvLONZC5w2Q0+9EHc/44EaGdtar802LEgyEGusrqB6KEZ7DeOt66
YksJ5I/uVemZ77ro6EKZLz1FaGO3vmisPzzsTrqT2504zpLnpPmaDDgINIu77zCKvN1zkoyW8tMR
qIVOY4rTWFhwcMVOQL42jE+cZjlSZvFpbX5z9HUOKSLEisVzAdbRzK1ZZruDPEiwWFA/y6CYDmjR
TETzdU0BR83HYNrAtACN+D0vBtJMOe9n1bl/Kbi/WILzX9ig39LZb83bWjKu0ij0b6YwAzT86juu
e43OYTQYt1FDJO27PqsUC4yuyKMDTKr8Ny1IyW1ZBu4bysJ4RLSqHkwvlwf8hoqLfCu/bHfqTuiQ
/nM9TG9jUBfvtelDJZ+pAdhLIqx5z6vqAm8hfCGiJEh3MM/zwfCjb0T3EEHv6jZYCrht0ry1/gQY
cvg8Fy/dIUVjXQGpGGTtPlSArT1cyJH2FvKxMU5ILnsWFlJV4WhS6yTuq1F82GUzWJ9St85aPViB
2fpuJoLOSGa5y8Y56mnmIqxAtxrenehOUzwSgWo7wFF9FqpQpaZJ7LDu+8Zbfix7tLYnyrZtfUVK
LTvmVNvgRv9Jsvb/eNXWySdTroHKoDRsw79igwRdxSv5GH0qR6ns6x7t4fQZFsrsHvi4y/qPZ2Mi
YMI99PLJVpXvPAJdrFJXLI39Y3OsXT3YldUAGHImLdVLxCLZwLUHVn6ho1OW/i+aB6m+QkP7Ch5U
X1gDTl7+gGrDBKMWTxhzZDK7pUDT3azo1zwRrV25QShuTD4r0reXFvKWtdRlZgfT9Cb1/P9k+nAw
snxR5ZYg6gaUlu6Ea5wbcWr4uXCGbPm5qcpl3JUbhCncgBCqdxrKnhqp5rgBqV7v27u5kvP8HBWw
oA8OV6OZRLXqr4gqNk6GKq/6fwvGvRYeKpCiF8suYXxFBRf/mg6Bhlxa8LKWj93YqyaJLHcnMJtM
f5hmXMtt+wRhZOeTFjtqbVwR1MoevbYGhgyOi1vmAUajuz1GVpeLn5PRbeET1ZZZvG8aVAh4FLfX
72SP8TDZNkMnYDKbtj+YuYbWvUJkEf8k4Oh/c4AJO3M6POoFpBxAlw9eh8Jw7obZchKUpt24U/qQ
LD+SXP8WaZ4SKL5uJZWJJ6EIqjwWyvMI+gZd0h7CaSLRnTJ2WV0oZzKcSYWUjGXSApgQ/JGgw+OL
jbab1oaJr5mb8z9L95j3MkZ5nes9ruRdzfHo57geuPcB3kS5Zcw/K89o9VeEpBTa8WYM69BSj4F5
WBPFtY6mzPVUMPcb1178cEqDYXgyCSc0zsBBx7Ahqx2n2UNt4zaqmMNHU34FotNYJ6w+w3YeiVZv
ujQYwdrfxhUk4jGQxAuosw4sQVkkQn//5S6EQSXahGSF/2xmxpQ2TRTo/yTSlvO8ziSqQTcdg5k1
2mnxBspf39q9m1FQ5341/PVFarp8Qkvs5XgF+tgwxPo4Wk7gNBd6UrrduLXbTfz1Ns/zxoOz+Cyi
3g1Jaqm6gBES3XBYiwUNbDaFX18Vk7D6D6Ordv8xcmABBgK3wkgSUJouzJPJ8icETlx/2OSYalX8
7ulkN0VoZbvlty29k5yMSQucDwZqw7HhyxT1mfOEBu7Utp29/zTFEvSpM05hUb0wLNh0d/uO34Yp
BnlY7b99SIXrJ3CRb7zcuvn17xVFYFaHwnGEBCZUrOo7ctDb1VXAmsKmQRNsfgPuZQNGcImcF4CO
lKZYnSaVMAkVdEY7vwKroCWrCbHGTfYPvb8KMt6+OlzScNqGK4b0ur1aHq0ZEDcX/jZk2dmjP9kc
zgk+6abuf/Myl+7VnOyC0HpNEOXBKifJ218pRyaLNYbxSlL8PyHN4nOh/lknJlzSC8ekcnAWiGPv
ir1+yf2R63qHKnbnMPHLM8OtxnutwoJsAW3Wy3Q1gF1uD2UJksXKx6FJsat7WcnjRm2yqPCvjMoK
XpFTKl5RQVlByagm473hzO4yfv+apXhc0TXwq9DJLN/c51vuIuh8wh3x+1+Yvey/ygG0gLTA6BRZ
W4fuo8d4mp6D0YZzzP0Br5XVRfULSMwI1s/qm76fLrVpD1ekxvqnxF8zP0W0F1vCSDRQVwlqtThs
Du9v1keMf2NnXvfeTpS0A+9dE5XgZJFlrmNM/7A/bV2n9y5e2O0gi79Ef70bGF68A8PlpYlLZ/PA
RKtVXZStIBflMCDkiRwfyTzye1Qe8/Kww9nZ64sShnZ/mNo310+zDW0r3WYacsTRZXtfbQvO8tR7
Q/uxWDDAJo1ZzRF+cI6cCdnPw1aa2FXtTXFom7xKCBkQLHvYPJBhbd9LIu6xPe065v+xt8tgOrU8
APZbXnmoRH1t1InKy/o+An/wn0aqXYoWOc1rhoeseaiqItjP/lIPZ5zr/h8vWk2Z4dUwf7IkvbwK
vlnwqVptj6jcPkbQwBxeBtwBwV8fbf43sQNBc1qrVrcpO4oog4FJKXgOmLu7D9gRlme3cDdE/qYN
83gmePGmAS5Xl7KSAJB2p5k/3T5y1pu5Rv0vZnnr3yYPYCZEfS7JsQD5xVRPsCJiYFxNdJQvsEEX
CL1cHF5wQmbkH2cqYUZNfFkkRe1Gfe3r0M8gkYIACiHZparQyBDm94vc2RHTkK0ffoEq3pdkZJDO
XbH0IkAKtat3G0bjV82g8G+nRbe/7q6nfm0GGwfPZV2p/DIMlTFczM1YokPObHzI8EzuPSSxsaEw
0Y5sb95WaB7bAhHlwKZXabz4WDvaGAvI8JuR3LfF+FuuH2NIUDOK/ip7RnaVMIecSYwonUQXM+Y3
b3MAx4RW6FRcqJ6ZPyHgsuYFW1NV4z9rksLKJC4Wii0zmqF4tt7WWEejHwz7p9nlnXrnrQr09+oD
ApdWZvWd8VOx/c8X1wRfY9RXvwurA07uoQJL0Ia69y/Yx7iqi5GVL4LVVJDshmWf2kGVIxuVCAvT
2PXPi28rxM0Bk0JxF3bniheEKv8FCbYSfwHnQfyZywWazGQ8s1i6tonlcz6wLTWPnP3GXBsvgrPr
2c1XESRBAIQ+81cJAy0OFOj5i657p/5RuX3LcSmk4Z00DVhwgkwrzEPgI48cMHcVEOBMjTkFIrbn
nj1Bln0S1KW5vSr+FJae3jqXcylw23Abs2IZvCF1hFD2W7Mi7q7H2m52J61Y17uLqTOjzMWQxHO1
NwBC5RZtyLMaLDTljrd0Qfckt+obKg520XtEEILCnvh9HroxItIOj1b5gQdhndL4qan0cG66AhRK
NAyKc2kuo/FhCsG89OOuZGx49kg6rmqYOnSMOI/NNotz0HDSn5ZtBvGNbOrDxMXg3lz6bdztC85R
s3rtuJXwswMt49cTPULlT2+fOzfTERkqmbPoZUjhMPJb+EUTnX0isV+jVQdvJjyJH7biSU4mS5vG
v23tJf/stfmXPTnDr9Bcgu6wMsFaYljMq8jqHek4MSjL/D82Z58h4zmSs/ESat/bs4WoEwXJhsn/
oV4hHf1tKTOCH3vvLc+DsOuLQanzMvahwn1SDXxfde5tzBjmOYhNwy1HhONgG3nq57pV8u6qtjaf
FgsL6iP8euOxb/CycHO22603KKswZpdVdVOTZKaC6ZNdq0bCi/YCQ7L9X0+7x7TcEs5bi2Xu3FmT
Txj4N0JT0yXEPc30EmvPj05Di7VzaQ310zHrMYprYcunHlKcefc4FWW6l1P3QWciMAAol6qrQ8Rp
r1VTD3XWdprloqkEQJWYobtyiJFXlMe0o8SRMs/ZP/wNnCaO5XH+dsrb93ocTfHcLOXQvYYByNrz
IGv1XfvzqsT75iAvbYvjvaz+VGC7tvH2HSXVfwM+O992XC9ola90JFGXqcFebq7delcBov4cUS9g
tIgM2wHU7kOxo9kax/e9tnGQBRowzBvcbChaAEPx6ljMYFAEdT6Km+lE5lNlma3HhKEaq4MAeBye
2n7xikf8eyUC8aKm/B8jhXL6UFHdd2+5szMVopCa+Ab2ZrzmCLLuAfv7FCI9LjN/CNtXHQltxvIv
JDOmU9RNiz7XmHpfyhnf5qGHvFmnjIY3cbcg14qDNPBh3hqGYf2xaix689jpbFO/7AaZTQjaYppY
kODm864MuPkl2sLGo1jyVrEf741+3Ob7pK7Ossrm5FY70GpfTdg40cj349gZzQH+5nRWmqMiLlm1
WBIK1ek2GiMwiXD0D23XiecoGLuHabF9FQNfwg0Eia8D4opLLfPk4FwF86+kmw1XXxTYZucnFcXm
J4Hhds7Z3b39X9nzFr3pvS6u9WqrXyPbJlCDO72IhHZdb9dpinz8FVwdU8IgFtMfJEqrvMxMh3TW
KGM86wEEW0loenD38t2g4sb6c9vqvvg9wIQ8Butkspo0Oat5wr3vDYdIA9JK8HHY0JC/VZ4HtMwc
HSeX+9G1RrF8hZHnQWlftAUjq5jaMzaE4UV1hiupNzd3i1Kv4+pKMIBpoGXAEg6wcs2JVi0w/2Gd
aJJm6uwq4y9XLuMG5TsXRxl9dB4bNdQpm2Cgv/OKHvwPT/X8S+zbBBV3YBMB3l4HFNlq6O3d+jso
yxZjT0ForETOL5BrRVmR2DTPA/KkxWGVdsrEELmP3V8qrCpbvEo/emT+HFiWnNOV8u5xFuiaHesG
v3TUlTyQffUA8wjmrjtOzd0qoS8d64JEK0YjzQlYHVmGRuFknGU2M8d1Ww4DtVBcRnt08vpyu/Mp
T3NGSQgF1It8c0rocDGWOr04zIJ5wXPPZUOyK3tV7qu5yuXiRj0AW2WCql7FjE/VHYgx87sqGJAF
d819MY4uM5FuuLreLj683l3t/8rBmiz3qFkgsn9C9S70JSK78tEeTe/Vln74I8fzJhLWi/IlDg2G
xEG0C6jCTWl/rbij9tiMFn2VXqdPtVNhgmlgpB3b4Vs2qOrmUjfw5vjsB+eP01Xg2hmusjbAeLtu
kqWtF3kWQMqvjWWL/mTmXuRQEpD3VZvCfeQbowxYhxxjVWWphzwy3VseFkikfu8a08FjMedpldt0
5Yf8xLZFnAnxA/sra4fss1bhUFlJLmfztIMV2DPI70aXDPjl9mNgcVeE+yjOQhtr3NN+nXCOj69d
BVkaTclftpcgbBEagCo6QHyHwNi+CZRYwin6jP/8xWEcrofl+67fu6Nle+F0ZNC1rVnLlWh+mSC5
dJzjdKoShAnchdpx6h1+3eJtpDfumNU4WJTXw5W1Gn1rZou7YmenpzvClHSNVDEdlS8Ml4rxcTaA
i6ORkZ1NYVmakRE95CUh9Zh9arqjCMeRdwlAKE/xxgV94hjEmDW1fU6DqbvlTj/vfoJ98dk2chcJ
aNlwxbuPue3BDAx192ZjcsErDp11o9yc89TqcMf/MIvKQBY0jTAL9Eq1zEMbnuDJ7tRtFNgy8Wgf
GYtZq2JzC6f3FjdQ0Yb73pKij5i3WgrlexQ5jg5cta9UKsvM/1sItjGIDXyT0RgYD7qn48vGyFL/
AeNdUw4U8TYsrOggDc4F5XexR36iWkZSMsaizUGAnMgpbjIEuDmhRdHFVH7J+I6tT5PGJJOzCxWX
qxKvgsA2xMyropKOB13hPNEb3trrQsHqJ9ym6/jYYqooDxYmkO1uzWoEVwd2ITp8n8MkxjOWNEO4
q7gYEtZILJmJvfT9u16/U7V7v1/9p6jxgv0JI58E96uWb/S8yVt1LXlVm4cl8Eb3RExcQe9nrto9
Rl1uyS+bbQMS5o0CqUMycIVQXeXhR9SFrn8HlD26vNSGtFkygrCa+tJc52Re88pPJg6FNhn6iQ2T
WOF9U8/bxN3L0S9qTFhJ3fA8JSMXCMOIOZ+kipKNVOPmMZoV+caYwIvG+I//dnHPKxvH8Ww64WMz
dF1+tQanzjPdruLdgbb6yWYYcrcrPR2kw7B5yLcRcNX5nWms214aeJDcMESA9fSblcKR7ajx0Jt0
0PHCthTQ7QkPQFphjEcsGsf/bPZ1+kMzBoV5bMNg+RKyjw7S38f+NDn0CzHxqdshwPUpmM7M8011
09wc9mULh5d2nysD00shQGDnsh9ktkRt9cdgiD/ewMNCc3TdaDv6hMJvgC9rqJLl94IB9XIjDhvA
avZG2FNO/NUP/+Izc1/ICiweIQkyAQ2lTWcb6gKzyb5P22GglADDqGazf2Nuy0dviMBEhW+Az8Yg
Cp38NHd9k98cYze/Fz2n1sFKbuIWu7q73tqPTo/FU9u2wRbPm++9eb02HHp0Mywf7W+q71WPDCe+
RBWw4rW3MniFPxxJBnTMkB9cFO3mYJfezjjKWPcrD5JFJV3p/TSOXn6vd6yVrw0N+93l0sVDwEpd
mnvjuj/aZVEFh5Ax9y+KrQnkMrDNrYhxOO8/zKrfz13OJugfmwyX+cWb8awfTLwcgtDysKlvewdc
+hyw3PefriLv1Rxb4AnRSA99XJqivP+PszNZkhPZtugXYYYDjsM0iC4jIyNS2SsnmFr6vufr34oa
3csrXZkxLDMVCgHHcT9n77WNwFVMFeOkj3CzkUcdeEESqOlKKlSO1U8hhvaGscnEu1VZZU9/f2jT
X+4QlfH3Eu2Zc5Q2smKbhnPEH82zIXlmwCrHjyAeB5pc9KmaLZLbxvxp8A97NDKjQQKl0VjbzyhB
sSmZXSlesOTO+SPns2F8YiLWZ/sY0ttvh/4ds6QKf9xdReyyTDwA3J890vatCgfTucAztV8QqPOS
NUbCqkYLNS2fm65oi5fRaeL+zCbc7++QqsUDoBRZf3ZJXF5cM1fmDnsEoztAAMV0cHxH03a3mPl0
PwlHf3DK1vgBB76oTooeBZL9Mg9/TeGgP0SIzZuDJfWgetSQQ1cbLVeMC9usGTlQDEFzF89z8zFk
PVv/HjW2/4XZbVMg2CFVEqNi8Hs0Dc46WSvkiZMTw3iDTZp9h7a+9z9mLcbj1yLEYeRVOCOuZswc
pGjGfvKAPcOkp5lhzLz0xCZpu7FBir4tEx31RDJMSfykdSJmO2xV00PR5uxHjTpVAco1iflK9lWV
PsbG0NSvARtAi51NHMVe4fj4TFNX2jSO9G42NnXrDwwlhhCJCUQl/qG9LduHpENyszOysCxPjo+3
aKOQw9x1vu9kNCFlnqKMFCWCXq3PrgO3q/f4UjSF12rT9JLr4yT3ToVBgUxZlFjpP9NivzRqxFVT
J34Edix/sXlGsTH1WbOPK8SZe3Rs2nRyccxt/dI0f+bkhPINYMTAi0HfYxeOqYH1qevKdw136bR1
oD6VSGkV6wZzsoIGCbwNIL5T1csNzTwr37Q4U/GNGhzEzSFP6BPx3W9QyYqAXZHq/L01+v0FsQf0
K6A7eexB+aTfwfzMZngeOMWr0+Oo2hndMF2DtovzXVPm4tnWQ/Nbgvvp+9hZTJ9Hl1nFRUeuH3+L
fEErUkwICV221791xCg7q+7S+VcEqGbftFbnXJ1eMHpuoUue6wBp7qnTNf2taTjJ7EKpV6hE2lLF
d2HAGLKgb0Dy8dYnXJyRTgwz6YAvz8meMeK7YtdMYfGAmEx7NUr6FHs3t6pwXyiGHF6CJCbYozeX
P8vQt4vDVCGm3oTOyGId1UamvyXCtsWh7jMO21PKRhO7dd/PtY0whDfsMnaaf2qmfnQrr2w5lWEd
kMKfPPYEQ3VGiDFxs90axT0njriXyMJ58dmmYKHb41k2Y7aMTGLHfd228k5TU2V8ZsxsPLKsRP+E
r0+1L8PgBOHdXBiD9QXwzkwKcqWl+o7vvXkPX9pGgdj40xV1gJOeM1+jyOnv+XFzkU0Vjy1HNTHv
8XGjGhzryHK2WkkRFXtT2tUWnSJ5PAhS9bLkjwYExRLbGyp9+Ip+89ZRZjOkoUonZxfTOwiBM+HV
vflG1nTqspKlSYE0KE2m9zLkkB49lHZjMvbKq0Hs9AzG1HRo5omio3OfyIfEBCPqcQCokM+46Db7
J0CrfCkTm/lo5utWOXqxtJr6gU6r4yBIzmQdIDVQCDTweOX1fF92LGhPM2uccdVtHX2ghyNlrh9N
h60dQjgp3Rc91+uWdFerG88cyKZvsnCZF26QUnf7IqQV7m5q0uari0iVtPsNa4gqjpYthq3RaMx0
srkRzy4orgcY9Uh4OUOOJiraQr1yXnXeJ1YwoiRUdTLTYvpSjyaK3TE+ogBNrl2tLK9S0vpeMR/5
JGvXPnWVZe0mS7FzLBm8M41BMW3XZFHgCB2wQdrJo8hE6BUSQYp0aiaWQ2tnOzjQJbS72O+YNBMs
MoWl89IHlku+LSEmaZQYnjBYpCPUpB8BSyI8I6mxgGWSQ4fCqn2yjHH8zfRLeHF9m6Q2JAoyIbHT
x7x3wse51NR9nxT53k6RQDYNQd6ct/2ULOA2MB6nWZseOCwmqLhulpRNNMTN19pXTJPDUobfiK/D
LJhH434e22kbZHb5NlY6ElGrH98ZotavtoERapPKXHy6lTkcXXNgZJvbUfcCD6vBQRnVo0fHbeTd
KIbhYjhT8VGYmE/4ViuXXHhnuo+qLn2z0nL4TIBZ1F5IVZiMYfirZpyu51nVqFRElr21VNxWhnZa
MoPv1BeMTOKHFo3zFkOO9TIbUfaQ6CoONlk5du/ZhDQQPXdxkGzEzg5bm2NToafbTMjAP0rTiJ+q
YaoRiLK12lssB/SkcQ9uEhmGL7pWBJ95OIjU05vO2iZiDLepa4rnUm9uny0HqlkdaGi0c7O6JlHC
YjOlQ/7VGmPk2ZE9B898aasT2sF52+ej/dPQdDaXnK4cD0YS34eqMU9kOciHRhjGxy1a7zFXiNh0
lOXn2pBkzCPi9plrIuH9EtR4mLDMxLvOJoYJzVjw6PITL42am9/YczDlmLik62libxTTD9qLNgju
7RKg0MYMtfGD3Wh9aTkN0SnIuy1u6PitRVP7GvTC3sK2mvZ2EGS4DxFj6ZvakXW9SzXDzra4hZpL
BB3BviBZjenfaILOzZMxtMZnPOiSQPmQyfIWX2Wt7yetmD2RjOIlS2gZD7wn416nydB/pclui6PB
zLrcYz1uPzgBfuDNQBZk4kwhWJtP2QWnX+hsk7yw+51uxpjRdUZNwUOolaonqLSqts0U57PX+yWn
hDzMyn1uIkI8dHM9HCCF0qjooGfd5miu+2k7gRbuNbaBVKQx9bfRgFXMR6H3DYoQvPGXEpjV0cpD
Z1/oqFlOvtbijmMS/wSkAZX3ZJY677KK+vnUEi+/d5uOiUik1XRQOQZ5SdV2LNFduxOdAxcja7Pk
WA83qc3NnL2vs9TmcORaSeexrnXbnhbVsWyG/ns0IUkeZcsonaatKXipXU5jFcbrcUDtuQEsVyFJ
MuPhO0NPoCYGRwasBQykb6zFuPJENWToEFUy4XXywxpDfB0LDuo5ApmMHofWkyT/CEZiPlZlj+As
HrUTvwupUD/ddLg6LjcO0uXOV356Z6M4OwHWGO7NEOvUGCLIafSR74FBcj1vWFmE+o5RMTI43x3l
DzQjQ4NNqa1ee07AP1M+R99DM3J3mWFm13p2q/c6URTPNEwenYj8kOsKww+7Wi3fTmmgPcfSLX9N
mZHtUGPSpO61uvAMRZ9GzQ4qLNRUtYVZ6haI1mn5zwzX/OvsKwYmsrUrtiUz2jhfojZMQlHvQqdH
D+AbGiNx+6Pp/eKYpY64QLxKUCzG8tDQQ9vzPfIfGzVNr25h5bT04viVE7vz0mWYD5guRlm27xvu
HzNEuq8Rw6OnEvLOjVqf5b8GkzVEayxEHpi5fswymRExOEXpKTQ1mywQtBrQHdK8zOsg9vq41046
s4ltPegDjfraEPcBbIbAqwOsBI6BLOugm8z57+hco482RlOLaLUUNEBpSNX6tleoHe56UWdHOIHp
FzOylAf5JfbwWiJddkvUKaMWlDG9ezF/Y1PMgN1luhhxgDjGrQG5YKZhduXjPL1Hk6yftAp/L5aU
IvFyNsFHyzXj8QDVzRV7estzcJcAEAh5s2vxwKH9NkCksXeWfPfeMDa39b7smrClLW5nH/rgzLe9
5gyPaw5qo/jCTNQ5Szdq47egbE0oCmbs1WlhHmvTKtVXNtpzxrqD18KLoqI8zjbGRpA52F0HSbxj
Mhfd+MRRglsXZroxb81Zr5ujzFHOINwQDif5UG8tGltp85JOXZyhxjPoQ7bVDEkJxpEKDrae9/MG
A3eavYKe7mOyJIL6poVw4+BHOvgRb3Je1bSwFZwU/7mfMNbr3jSVkbkHgZ9V+NTcMbPgdnAq/9FH
cZX9bjPFNJUmapLeTbernypn0rXjhFYm26KkHTk8E9aCer4FGVCfiUwXxicuUaUoPZXL8snNQfGH
nDmSqT+l1jCoQ+CUbuZZGEQYvvCZtb2wFQppcTSo+ojBO3+ig+0+1aRYvLRDORq7WhHWtWWTO2YP
Wpt1wz2Gu/hL7g71+9zbU+rZDlKUvWlng79PYYMci9Iq76M8oe8lcogRTH9RHI+UphcmlfMWtTVK
fwuJ0Y/I8Cf/ZBZs2b/GMFhsFOmQHtFHTdO3iRN15cl6aL4hsoVa1XeGZdzL2vXVgUaf9HcVEsGH
IBHRtxETyLOpTdZ7y4GCwSQyA06jMoysU4eNfdrUwAOgzkyidp7p2g7Vc+wXHkP4dN9lLEal4xJA
llU7J+bovHeQw487sFaoqBnrt08FbbO90c76ZcIG/sAARzKBZ7rcHjCtuAEnOL99ZXAc8xlIAp99
STj8LplLHOxCyMjLOtndxb6Q3WYYwChh6o1+dnYgdRqpzvCN7l/8jJN3uLp0hpJtJQfOGhAtOL0Z
hTz6wiSYmhNh+dbBfjr0KrTvMx+zfkq29++upNF3CMQwsExrjD0yrndxW0cZh3Rum4tAUDnuRht1
QuzShNiFPkc0Risx3kEXqW3uZubeQW4oT6gA+LOsRoW+hSWnSkaRzAc3DqdyhBFwWQ4mIWrbrkI7
CwKEzSulbbabucxYotxqRA/d0pP9Hs54FDY4WMdDXSmdwcQ83Y0JXV/aSYF/8msGulBd+2+VKgfc
zEnrDnedO6l9zfFtL+s4v3JKBXOCkiA9FfGYnxmiDJc0S6qT7fvhJS9iH81Ca74qwm+SU5xm2Gc7
2sAXp63cgxm74GI0+SL0YrqzfEsyASG085SwMwHUMQ1HFY+N/ZhXvts80A5gI4OVPFZGsa2mEXKP
q4XKQ+CEpr0q/UfMGPPD1FCYbecU+6YRGSAmZsOALrIT1kCL812OiDeE4fEQ0XBnSNLa4hMiM3tj
PwqzXz5yUKa3Y/1JGnbquTdeiJdXpNVxDhA7OoXzFrN2c63CekKkIHw98ITWdmIXmLHebkwzTM4D
aq1DYQDr0ivZfIyYiPW7mI8pe8mu3HalkEdr6OoSBW/aOttCJRqoi9TeoZB/TyWGP5Lb3zOjFBcB
VwcwxDwccneWL12kNz+y0akfa9vN76iN4tmaZ/M5DAEv8dnU7WlDCpCKNtWoGfi7k5jfmTL5pJft
1BKNYvYD2/h0bzbjsJOCo86GYhKsqpNp9B42OYBMEwiEC4KpXnno9JxT1lcj3RPIc2z9nLF+cY0x
27MdotVQJkPzvYD8cgYNAOWjHaZnKaCEek3JF61XbX9okrm8a0bLfZ613L4CFpDPHOi1M21n616g
DMf2wYPOT3qLbrMyyzw54EpXgIjHJL3PESoLb6S1Ep2tNC2/VXUtjhbaAo6cwdgfYmgvB7xNfPmn
GnOgaWLXm6N2OIb0ku6d3B+2DoveDwlp+sWxybAI2hyHuElLeesEUeuFWc8XeZhwuMWxezRitAQ6
A19E9WFcfG1khQq6wpCxkWgzD7J2qD5fV+W0s1y9D45OkVQvqjaSVx2zKyKgXNsbWoktqsHPu63R
HZSbvqH9WTQ4L+dcb54gzsmzI/4ZOg9GRVOLluCG2ZfBubbV80vsmC0iHgmYwJ+R5YYxyRsaCQXo
9Cy/vR9jJpR5abqnFLDFa51jA9gYTDiuQWmL89ip4aOp9J/TbEYfwhbhk2rD5GrbYbUNDM5+etKl
Rya99gPzqGbvOIUNddbxy2MZW4DSfCAqTK6q27pF6xsxWfDph7rR7lrO1cD/YoTqKJVurXWKklHe
V11M8n1oOm1P0En8QHsB46no0p0ykbIFhUM8uwFs5icfXvXD1hBmT7ypBDTxf24LcoIuoVZP3zpt
DO67uY13GO8FXoKCpkZ1hHxJO9HLIuCT1l1qQPOZ9i6g+RjTegRm+nscF0Z5jvlYhbg7Blk1JH4g
WU43Q1JlAx1ETUn/oodJQf8gbV3VPSFai6zYAy+Rpe8Oxx6WQ8rZpXeoh4CXqC4UFtkjp6hZwsXw
wxYjEqfnubkw9kxSVgKDU8GV7ytu0U1hp2jWHhhX+rG2n0E2BOx+5yDZOzPqoScNyU7x63/jJ/9A
5lymurXBgKhBBeJk+MbFRaJW4Q9ed+kFZhRffKYGcpRO3JyvVTOe8vpvGVF/+tULniiHNKHSNBcn
LGdYbA5N2q7MNlnmi2mCaX9CTuOJFseX5jYMaPShXIe9XQaKBZpPo7BOjFPQdFfOuu985/7CDv7D
LRGLuJfJR2iCzMk4cfbB/Bo8awkC2lVPUizA0zaxW7FhIDsvMv+71U6fild95bXlf2OGmSKhGzBV
R0sECIpZiLtIW0nw/yfR8j9ZwCY2NwMJ4ClEo7w1I8ME6eHUKx/mAtaMHNnBnYO1nK0ippFkj5hk
HSBdLPi/WVVidI9kydEa8NKHGf8t7/l2V/8FNSsWNVmLQg/1WJUnm1m2RsepzpAjIGqIYHGuTKtY
hoZZED8lqg/+EpH8Nsvsirdyu+pNXEaCjUnnxI3Iy1PqOp9JXTyimfm97tKLLImgMtsko09y4pt6
1TnCFf1fgPR/KE19UZpj1dVjb0bTSYfp7YyPckrWMbr1RWGC74pwngbTKXCx/lrillHhBsO6F1xf
lKYqhV7RJx8pe8e8Mn2u7lCwdSsf5e1u/Udxhg1azcbphpM99PeNCA4keH1Z9ygXlcmTnKsakdAp
Z69BCM7XRrUr7/iiMslNTppWNP3Jb5Jqh3BB7lQ1GSvv+KI8o17gHkYMcRJT7F/qkaMrBPDoLxj7
P72Hi69mghm+kibav+bmuy07+5fvy1W/XLjufz/NmK4H9hzgmzLEvOJqBWeDzEpWfSSEu6jNWstK
NpNzC5+Pkf+AkASBlVj1SIW7KE/HbcIEAGRGlIZC/Byca6v4tuZFFO6iPrWgcZI+qIlcx1SzM9NE
bSoBIGnd1Rf1aQWjhOYLBJoFHNO9FrzGYzys+gSh6vvvBxqhezVk0pUnX4ibvUexmU1A06z76YsK
dYSSXLIoTkE+O4AH+gsDq8Jbd/FFjeYwZWLBefmEuD7B+OzvBabBlRdflGiXNlHW9XzcIj19gZbB
KTLv/pZ4Kf8J1f7/H2jhLmoUS4xuTrHkxuA5fDG0+FBY3Rsjd0QFJWl1QmjFTQCq7ko1n8aCAUST
z2fpuNm8x58fvGEQS+5iydhM+Y3LWefWK+eg47Vu81OO+ggNtkFg0KPTnB3xxa9RROB5f4VViFev
JsPY7lBtycmQp2qClD30P9RILwE32Iazv/M45G5yTXXUYCiBxgvq9uikgPNswlC7SzvrOapd0sL7
L93Qv49TSKNqTtApcdSbc/7aUuXa8OLkebJvbT3YtbPr7pPavbWFyy8Jcv1dGnTiYdbC/k6ghZG2
uQFDPd2Powr2M+e85hWW+tFM66HYYJPRfkJTVQDuZX9CnXNyegvJohjMQwnZ74yzD9bnEIPkDKOr
W/n+Fb7gTg+a/ms8GTjGWns7Kd/coY++F079MaNtuLO69KrlfbOnXa9xPi/Gb6PLzsDW7zO6DJXu
l+ooNAAneNToDznRDZqqRI9RfuwRtGnNiFA+N2H1Q33H8GBtstA/R0GHAK64F2V6x8E1fx4d3z9I
DSmLjSz4AgoKq9CEZKqHsGYZj700H3tHDnsOgRkmPDXijsFg6+WMo3aMfzrPjt30PY6saBu12kFI
fXxMAAbBtLqULkDKrIhf55TITXZn+bRnGHyE//BSatNAdwRLGvvNrUsy9LQFVfto4WrwENkBj6nH
6YgPGyp4EjpnKHfDLhbTWcO7hpdIeiLwfc/h6VeaKRVzWHs8+JAaj7YpEG3nao9huHmjpRhtyp6J
KNqoTuABoc/9gvQpwg8GzMgDFKHv7YHBoodTEW+PbdT3jtmokUm2VQGrZabdmnCty2pqz77bXgpe
xhvmc+eQcBwdnJpdFlySQXpZPx3pMZ2HIH8d2ukgEqfLdwWzFtty7fSpQdZynqT+EEP22zVwV71Q
uVhABCjCHmLnPW6R1msr/VUY0DTgxCIuTGNa7tLJEhRUKBcUOmXbwTlpBQfY4wdmtzcRhMMNLbvf
LqPsbabwtyp6UHcdFpNtxZRzE9gIwbgLEFY7Mqyt+UvbkuDz6AaqgQjd1LBaxHhm3jsdXPy1WcR4
1QC0uxHT+DCRKwVbYqpm/GaMyhg2tr15CsZUflhdh6usdvRnbP72WQ4F804ooNn7AD2Dm2ANHtNP
d3oGBvIg6WsYr37RwYwv7hLT1s8RiEyaPo2+7wz3sdJihi1DfAaRhOxN3NkmIhh37PfNTZiBXUjs
KiJiOyuJeQQTorMogDeC/xv/Oe+0d7NK4CkYvySQVfbZEJ3axLynxf5dBb1zARkKDaetqexpLueP
OUpTbOZRJA9Q1A2vGPSb3Cw8Zbpp/wYUP2HZBxkKsN9FkGtLRaR71UfmWRoM+bdGN+p7yLcPMnIN
ZwvGGYkYdKMdEiRf2+ZTedtZfYYh+QAo9VJPMtz/Jfxci+FfVG9RpCdH0eSMCPHPnfvZf0sj++a3
mdF9WbR+9kZWnBCsUBvATN3u1scqrBFJEzntcEhYZnzriGr7G4Yz8eZqHOKQAJOryZC82moAoCIg
QHHKf/f6VQIO2I3DpCFaKf3utigj2nNwF7yGuE92TlOrrZPUsEdUUPMsQsxKU6Tn52ZKr2Cn/AcI
+FeNJbzMaQKapobY1QjwEGKMOoP33wpozF/Jyz7mSX3kBdOuARaIva9C8LE+s4CxNL2izpDSyAoq
EcYpytmv5p9lbhX7pDGT5x5FNAnMQ/BBfwrCjD1GmlfnnfagF67ZeEPXMk1P3aL7oSEdqcGU5NWL
X3e/nKzT7nV6tffNxLNkPtKdAg3G18Qj3Vatmp/YVcx7hBzlvNWQXG4Q0Pc/eqvmQN3bZFtpKPp1
ct79yUo/xdROJEP2CW6k0ti5M0qQ0K1z6Nf1YzvgbEpaYstMqw1QZdUjj8YqbBfKsvtJXzE46m0V
vae62RanXrP6yWsB457joXeVZ7rt17rR8rMJk/nUZ0OgTknjTMxp7PZbB9HBy912RsRkyRf8neip
WhxdDJazLbwILDpAX5HTw/QQwgFfACfn6CLtOMxJEZz7dLjrpahPfW6rrUXL5gv981era0l5iQJx
gPFxbsgU2Zmy6ZQ3ZcEjzUcCX2arG9AsxWa4t8lQ6AvXVvcaEObqU5H04CVjHRxkqWAkufVLH6bi
Xee5oo/OsLDg8S+sUpavAHHmbuswwTS3Tmyoj7S/kbQrXXcuVTYfgdxOR0uilhvB6R8qNJ8mnN3k
W5CEqD2A5+WMR83fsAqcp6JmNNqm0U9TZw7nZRAtP7op1++dMRqeTOkSUKXx//djgrIDSoWKN2xs
Ui+MuhYtfQRMIE5Ff9U6dAOdn4H8Ua1jMk8yXrC9iLsAGBfePRW+qqpExRtnzGtzmYFatEaxcw2c
PWbWMleCoHaN235+tPSZ0wczL1a1AA5divBkXzapikkFQPHE4NYYKy/T05rvVmGKMzYXF01umTf3
QTjCACLopvsy4CR7KWiYn5GF5684ULpdK83gLWFLzC6hK4d2T8rKdERhNBanRJCqogszlKT3NMzk
ujBnIYrTYjOUnKC12UIVb4UasgN3F/kVaHJ7MrdDYT0M0EcZuaP1Tob01Wr8AfS7/4WhiiZwhNTp
weBzyuYOAIjZ8TegRULkFlWvPrsxD/Vl/jgFMU8uU9qajEHT0BdbaL4LaL1qO8IuEh5KF8+EKtZk
QXHpxQa6nLEbB44VXXU16cYmM03AwzTfV15+sYFmoU5TCse4RmNZbObWfe5GmG8rThbm/zvlCrDu
YQA+8lom8q21oVnkAqX+uosvDrkl6DG4KMF4nRucA8aEAiS/zYvXXX1xyg2xuAyzEOJKLUDoUQlQ
xrR33tZdfXHQ5TM3Wewa5msa1r+EUQErqP9yPL+dZv/fiYh7vjjlGhaJCXrZtxzNm+iR3SfmVhml
rxBampd1v35x1nVTuKRw/dqrspP4C0JrtBRZZr2vu/rirEsXx8gmqZpr6BTRsc5K58EaUucvTZ3b
Hf6327Oo1DDoyUOAnngFxWl9s0033cZDXB4Yx3cH5mrJ347stxfl3/6iRd3aQyT9Fg/3FToBGLjy
tsXJChSgzhQ8tRYt6xvYIFgzzuCpL8oYck4ZVFPjXIwKnKSreVoUrKsEZ9GqIurOnjEx0eTtcJ+Y
joMVQParIslN4SyqOE4GByq0cC5JgUZcPItqVZI6V15UsF1YYsD/71wgHXdeMxBrYBH+suoldRYF
HJH72s8hekeEmYE3JbR7Ukb5h3VXX9SwlfupxOCgXTSJ0LJpvILQ0nWXXtRubrqjNuiGdrlJuw1A
SAw017R6uOGLwoUTE4yFzq+2s5FmgrjZVVbekEXVakj5kHHMXLrLn3XohJs+63br7siiUPXY7kNE
mBqTcBx2nHUQ7xCrtPJFWRRmSmCeXaNcu0Swdja4wMQmQn+/6qerRWmSR2Jbiun/RZRYWAnbO/hg
KNc9TrWozL5nj11MlnYptOFVIyoPc9iq7ZJQi9I0sDFBWOZxVk6xA9V7R17Q13W3ZFGYdtfAYnD4
1Q3dMtG+kdO18n4sirIXHch2Z9Iuup5x1EWkiXR/3Y9eFCWtKkj4PpVjtNaXHlUNbfuVezC1qEqB
Uqcj7067jEH1MEL9SUv797qfvahKJNbtVLitdpGlc0toIycai/e6hUotylK6FUlOAGMuhYU4ex7G
R8voXtf98GVRIphMh4b3Tyn11GXoyQPEU+sepr0oSptjD+jRkTew4pwm9SOEwXWvoL0oSduHOmTE
Ll6rHvEUevvw0Fn9vF91V+xFVSaw9quOWLjLWIxHm5A5GyXYuksvqrLBrR9plu5fWpXv6hz/lGv8
Zb97q5F/2WfZi7LkE2Y0yMRYvmG4s4HQxvJu3Y9eVOWQDEFX+712mWIsXbfPsOWQEL7u4ouyzPqG
dbtR7mWu5t/QjZsNvYa/Raz/6Z4sCrMKLEgXWVwB2e+0jejMV6HZ4V8K83Zj/+2GLwrTbUnHCcRc
X5GRv0WxxC5LV8q95duuuzWL6mzqFhoV89Frgl9+g3602oQ2G6xVV5eL8pSlYGti2eU1CkOM94Qf
Q8Rb+VTlokBlNIi5j1R5jZ3O9PKAYHf8TOu+mnJZn44cTWCl/HKJwo8unoNbWM/+8lhvpfgvj1Uu
ShR6njnMWVhdcS50nxK3KwlAZXc0EqjxpEkwTPvfD+AP749cFGyJWb+0OP9cFQpGtkR2XO5azXRf
bCJkmpV/yaJ2/R6gKXy98towUn60ZqXuSWb5nkez/MuW9PZI/+1+LQu4TDSQhbK8+pbVYB82bZJj
Ayu+xOUsnhBpgwVxpbMfc/KZV767i7qOCCZQGh1vvonmC5mlYHi0+sf/fix/WDPkoqwjBbSRNnZ+
NQzTOILtYdiYWOaa8bjJOI27+B/qFRVLzZxnn2NHMLrE/wA+jqdk3TbYWpR0SXeJs3YQXPM0DB9K
ovWeZkH+3KobYy1q2oBur/nu3NPtiF+ANHwdOoi56669KOmA8UOGibK5oqR6JDHnscdouO5lsRYF
jW0DsHBWN1eJLAlAVslQbv5c97sXNdzWuK+rOGuuetD98HXjUaTpyksvKhfvflDBVWquQByCs2Xg
UXQ00R3/9w//w+JjLaq2aHpXhsSZXnOnp8MMFbfYYV0ArtkTYrnyzi/KtCgFOduwBK8lkynyU9Hd
N93T//4H/KFMrUWZomcwWmOqpqsu1Ikoh6+d3f1cd+lFjWp8UeTQZs5lbDRkvJ0441zXt6subi5q
VFZVaIueMHJXn0iVyIHt+uO6V8ZcVGibMeztB39AQ9E9JrP/qVpE/et+96JCESMq3ECae6mr1t0I
o/kinbXNGHNRom00d+huMvcSgs+AqJ4zzHVTc+VPXxQpm4W4aeu8vc62AwZlOqOlfll3V25v538s
5+QCG2NuasVVFawt1mRuTFqd6xZFc1GjVe+D06rc+hpK92tgmQFz7aDar/vli9qEF8sWzZ7zq+lX
jxHN0jj8W2nentq/7Aj+0Sj9x00peJqJICbgConuF/yPwOt8+2vXNvaxUGsbpuaiSsHzSvsmPWIe
xOgjRsmmOmuVig3wxKJKc2EPLcyX+GrnPf5TnCA91N6/7JhuL8e/3B9jUaZx2jfB5JbxNVG2eYhg
F6Hukc1fVvY/XX1RqKTrhEylw/hqhErtC8Bd3j+NwlWvzdL3kRUF9vWija6Mv1+Ijgs3jj7frbv2
ok5LzOcCIVt0HefoMEv/x6xVw7o1wFgUapaVOIfhNV6NPPyC3Oq3hH+78tqLOiXwgKkYMSkg1Dr1
gB8ZbkMI6HzdXVkUKlLtDNQDd8WGm6xnw882h7i27tqLj6hqIOWZURFdiwp7d0PqD8TSyFr5ni8q
tCEIjDgvPbymjv4OhvgNEeQqOaUplnabzm6V7YD5uSYT5n1G4Uergtu16rYs7TY6yV+qb2b20RrO
SGdEEmIX7tu6iy/q029vXlvJL4fEVniORMhEsm2y8qcvvqR4fIn3cHr/4nZ95NWu4+5GEiZWXn1R
oRhri0nLGvpusftpOB3hi9njutuyKFAkz3NKuLZ7sSL7QC7Ti0pRNqy79qJA+96e+rKJnIuG8WYH
+ijYFjX4qnVXXxSoZUVZIqZC0R4DH00qQdnbr+suvajPG/2g8lFlXZIMvWoaoPeKkrV3fFGeiAYA
d46afykg7ByJ3jhoUDPWrVpLw01p5cC2G/guFgkHn2P8f5xdyXLcuBL8IkaAIIjl2os2q2nZlmzP
XBi255kbCO4Eya9/2XOyMGp1BK52BIQGUQuqsjJX/nvhqDL7fVHihNCmBauazUuWQI5D3vQTO49K
q99ep+7O3aT5UAZ2XKIETdkXsbYftnb2y9DdwRu6bWizQew8yXrV7gCwLqHY5rdrxzanAbz6Ka1s
EmiQjsyAFfIpr2/8FnesE1J7KWlkZhMGieOAnQNR5FfNI45xdgosrzMYC6ASQBR4XSLS3ehshM61
39Yd81xBf9ZUKRuTYqsq4KLUp6IGAZvf4o6BQiwGBDiYGwJz5hnjFm3/UyvxvIaOfWLuG7pvmo5J
0NDjkkO7UYDP0mvjxJ276co5mkkUjomtx7sNhPVTei39fzsBJe7QTQwcDJQNljFpz2KY4QYsLTBK
zz4HTtyhmzySbOmVHpPMgI+sVt9VDs59v7Wd2FkM87ikQmFyuwT0kXJ9M+eRX6oF6efXL0XwYkwb
SEWHZIzYSzVBV3auvZwKcUduoKXQQ1g+Ba8fGHtBOjym2RMQ514DdxFRjoFC9Y6DClael8//qQmK
rdwC8e535o51AusMwipo/SYQ6YEgvdTAom7DF7/FHesM5VyVKCg2yUIVBhLOGEgKXVrP6+LYJ4vB
qFdnZZOkCvQ9kz6EjHhlzsSFGpUSfK9xWDQAS9BDO/2geN16HYkLM8LkZx1DxatJBr6A5xJC9YdM
RJ6LO6mtiinrRlCzgCMUur8Q+QBR6FTpvPZy5cQFG00KCOl5oyahfE0hS0/ZsN6uYOnyQ+4Q4YS5
TkOlipBtTMymH6AaEgEjbj1PxwUggLpptKCOaBOypfF+K6tPQab+ef+znr3If0sKRDhmBKFZEIRR
grXjSD6kYxT9Oqdg4JOwmLV4/29c8OvS8WCbHMBj3EUmGYf8wzyBqlqSj35LO+eOXs4wxzw2iY4w
EwbGqBTStmEcNH6OwEVk0SWLNDgv62Ru0azdR/1ifocgEPzst33n9KGnnkYyhWBaDHK9r0Gb8t0c
1NQrQYJK3+vIEdXdoPIwq0GzMTyDevifiXXf/DbuuLANPEPt2pbgJ1//NqCaY0z4xSQXkbWBaDbQ
FVYebbiHktLOQBrda9MuHgt9xIn10INKZgKdd8PIvsx6v4cFcRFZJReZhcblmEAhwPxCwWh7wSvp
2W/nToIhIVkUU4JrDp5vaI9F6xe+xV7FM+gEv74lfASjENRvDIgnO3AkDnq5Q9PCizglIi4IqYWY
TVUw2ydhz1vwAs222T4WzRCv3/2OxrmJaT1HdOi3PgGzZgwZGxzTcQ1YdMU/XvBdLhZpxYDhYDPb
JlDH+Kjn1hyWuvQDxBEXjdRM+SpFCVIeCDyc6BJ8LNLSq6NLXCiSrON6KqEelMRz+azm/jaOez+3
wp3LGOtmQ3exghsvA7CaVfa55sFPr6/pYpFyzNR0BkKMyQw+3F25YThn6PzaOZDkfX3TNwzo5EGU
dQmYVJZPYCLc9mvZZldSr3Ou8kYk5U62K2KMrMkxaJPRgO/3AKZy+XdT5MuZplJMYCLE9F9Zc+2Z
cnAndmzD0qVFV3dJsIRsn2o0q46Qmlz6w/uf4t/K/Fs/yAkffTlLwtKhT1poM4gfW9iR+STH1HxH
71pOLzXvztTztsyEAd1tVmAqPetJ+9UizegfmGgikKiHIGEGU54oQT4Y9RBMGduqRHYRRhsGxEs9
YMp3Dp5TqPXpBIqVz8vQg8LPpquoPxTBGE23s8nXXQZ5LXqe+BWNXzjgjueYqGhWkFS2SS7aW4C6
v/fL8PX9s/uXeeaNs3MxUpBCmEF13HaJ6TCxeeatJ/IviHPj+SObsVeQuF6HF8hAV/YeiqIdWJzT
YYJkUDNEflmX29MdsmqJBgCzkyrtb1C0/JnqwS9GR066njXgsx3A+5ds1XCQqrkJc3ul/HeOOm8d
nFOfK8G2nvbga03yCvNIxz5TOYSENvCa4jkTQEL9/Q90wa27SDDSNGE7VFGXyI0dVGjEAcOy6orl
XFrccZBdQKEHVdEuWUk7QQEcStn5lA1+39VFf1EeGpAijl0yQULh2dRg3Syg3+CX2MXn3/RHC5YL
aKpFCs49WsH4Db6CIw8wgu136o6LtBJTeCCg7JIOTdhdlMoHLQK/Oxm77nAO1o2OKw4dPA37ToFa
OwKX5I3fzh1fSHg85Z1ZOlR44gGchfG9CJorR37pyrt+KB3rOZ3TLkk3He8JylL3ohD5bVQv6ZUb
+W8D6g2zcgFeVGsGlmKCYFGr+kdlht9QoTB3cPEFWFmz5S8Mv6cfgiBtDstC1t1Q1dPdpMhwE3ZT
/qmO5vwwYj6c7ZZSDPc5dBQeoHYAYtEQ/3XlIC7YjYtwMaqNQvBwdgk0DX/3Ws8YbV+WW68v6ILQ
OOiRKxKJCoIvxactgkgQRFw8k38mXltNDSnh0grYpFj0//IMogWd8stvXRBaFM31lq+6T1isQLlf
fQBv/j9+R3K+kH/Yughi0DENUKugjewecfHU3TTU45U7d+FrsvO//7E6VCEa1BbhyUHdcCLiKY0D
v0e/C0GrQNyHaWsFms8ufIasOP8YiHL1e/Ezx49g2nMBjjdDBS0685iu0uwXXT37nbjjRtIpB+dY
hSKaMuA2lzn0yCcJI3p/9fNte8vIHUcCLbWxD7Ksh1Yw6E6COp5P5UrMwxDH+qFmUfMVmdV0ZWrg
gtdykVdZxsCGF/d4GGnQNzRTXe2gtgAcL6DCfuEicu5nJ8Da1C9tm7AweMC79LbvN7/nUeRcziiv
TasIkqNCzPFXkIEHnxbejn6+xsVfsbjJ80rjM6chlG6aApXvszjR+1/5gl1FzgXVfQWVL8gwJMVZ
ckfbVYCpQ/70W9y5oCiTsiJP6wbPdfEPy8Aau4AGyXPnzv20TZaukN1GEO1BnJyuFZif59jzPeQi
rzDVE3S0mpoEyoIfNoy2Y+4Tz3Wvc3GRVxup9WQHNASaLf/eIpke9OznzagTO1LkRAp8ZDrhXTA+
DI3ao73e+91zF3UFoS5wHhLdJDJiB9PKb5XRV944F+4hdaxzyxt0jSSW5oCLHQqd/Wqg23fFlV1a
/PzvfwSPzo5dCnpjPF7A3nxYePY3dLo983PqpKFRAxFQW8B1NeNQ3VEWPMm0sX6ZInXMc+htCiJ8
sGHPk2igzETAj1VIz8/pmGdWhi00/M51wGD8CXbrD6YTVx5el07cMU6IOs16WVYI++XQV7ATtLmp
bMWDl/24qKsisFyNCxowYYUYUWTBvenaK5Hows5d0NXaVTYqM2sSCNVpxmJM2Eep3z10SY5ZI+Ug
OeIEmc0vnQ/3BXQlPNd2nolD3jMQ9KO0WEbQlwB31VnOxu+4HdvMoQ3EgxhufBrEVyjBbkPql466
DMcVEJBzaGZcEw6xs24vGFeem3bMEgJKGfR/C51IiTWh8ar3ll15HZ5/+BupkctvLEdoomeG445k
4ByH0u20/O4nyNTZcbPPfofuGKdaBIlBvKYBRBv1MZDlxyW2nV/sdCmOUUdXVimmE4OKWcBSSEXa
b177dhFXfb6ZlRLENiGrhwj8aano/nl/6QvH7qKt+jHDsGO7Ngk0Ys39yEx3VopT90xsnpt3omfZ
kGnpbIqExQ70CLJtdirb1o+nhbioq2btSY06cZP0crphdQ82rFoXfh7XZTsO1yBEHS1rE5PFt1Dk
NLnf3C0hZ0/5R/Sc+qDKwMaeJ4ABQZXCDF/GqvDzti7qajI8njEx0yZBt04goBMfhzDwC28uCVQx
ziULe3hE1HC+g5noVPS9X7bikkANFRUihuh8IvX0dVrl57gvfr5/yS/EH+JEzmiG7EXTN+cW0Tjv
lGpR6Y6vnIh8y29R5aKtIgiWVHVbt1AKI+2eR3n0WYSkvJV8VAcZQylkSUmw77LuWhvj33z5P64S
f/K8lT8uTzxvdTEI2SS6G9fv62Ax25vXKfT+oDn3oS5C/HXIfe3aYISQVV+r6rPaCNLXRrTfyl4u
n7kZpz2qCdPHKkzr20qX6zOp2XjICvEZInp630B8eT8oVT2OmGffVVU7HfoBtHVF25e3PRRKb8o1
/buBfvktWReS+YQY/DbHRUOUG0Jz41onMeeftFK/wjT0GXLE0o4jkhAhYgExbRKRETrhIHvc9ab3
yhWwupMrqBa6YAXHHRsHPCbBZLztyt6LLAeLO9nCrACfJlnVJtALuYMATwHZ2ao6eFgHFnd8kS5N
RlNRmWRdw6NYzzo0Snjh7bG4kzKAMV8oWiw6Ceu8hAqhfFJR8T+/jdPXdiDK0GJ+Mq6TLOy+81jd
rRT67H5rOy4DhIh1JSWMBhyiv7Kg/kmt9EkUKGD6r7e9Yt5TpROOpAzj8aYSxwWlB5+3DdZ2XAMk
5kLwLIgMVFO0uaek0Y/hrIYrh3LB1/2HbkoEs9W6qZOShvoW4oz6bgNYoIWMz74SLAAxJHSy7Rx7
Mffh5zhGFTSmymf0O5J+pnN+nEDeuo/rEL7I6yu7uKcpF3VLWmPgEuhtJDAjE7SNFywUm3fsCuqq
fExrPAXnongJmB0OXb6pW7+dO3a1puB27WGrCSN9BIF7KAoVsdd0D3buGBbkDykGnvMq6VBy3qUV
1TtGxCe/nTsenrOoH3WNqkQTdN+LBaTcajReVQns3DHboQA5D/DUTQJlqxTP+scN0tJXLss5TrwR
dl3c0wCwBqV5ZgCOA+/sAXK/xR7TBN0eVLD0ntXT8KGBUrVPOkSVC4WCeuIEctuwBiy/+JLX94yT
b14fwMVBVWh3A7451skK/dxdZLjdkbX+/P7iZ8t865Aciw2hArnWggLRtqqbXKkDVJVvidJ/hZBN
fv9PhG++WXA0TjQ0RVxAzoPhB4ySQMWQF/+Y2BRPgcbgZTDn4fNmM/4hC+XIdqBUrs7kvYj29RR1
TywV2Ekb2mLdh2m+/JqHUF/DDV/cmmPzoE4IJwKUWVKAY7nbzWdNRZ2l7WNhwDmyr6O6ITegby/u
WrxTbnMI1j4yEdDvZi2iB9FV611gQVbdCMEPAH51+/fP7Pz33/osjrtQNCuguhfUySbW+ACefgwb
DV6lV3wPx12MZOOsZIjDUwTS/hgqjvtVAYvpt3XHX4DmkwdjMzQgUptzzDFZc0jB2+a5uuMwup7y
aDItyg4hprzHLZt2y+D17qDKhaYxlLnAko/aVAg9yR3POg6CVS/yMCzuhHqT5tPKBamTaLNg/CW/
UxpsV0zswnVxsWmhKlEUqFEV0IPAVTGs3IG27cqL6YL5uug0MkNTlTcGvZeszPdbTqFZsEbywwLN
wSvFpEv7dzyENuDeA8d3ldSjlId+rB/mtbh2ZS7t37FxcHEVHO2AGpN70t5LUIdC0DuMYMyd8Huq
uEi1ooiQgjdlnXRQIXiB/u5TFIzGL7K4sLQKlE01AVNxgm4khONH9RWiltec86WTd6zVohO+GGOx
8/PkhGgeNZQjvByBiwbLFzb3Mq2DE6rgfAdBzXQn5PDz/cUvBHe3qQz9CUuhIlYleoT0xT5rKwhP
hFH5telAEjIJvkL9MtLH9//ahVNyO2FpDXFwCu3zJF2net+R/hl85H7H5DbCwKpeSrC0V8m05tA/
ZpHaj/Ho6RncXhgQA4avpYVlMRJ9sQoVBSga6yv3/sJXcEF5ukYNyPQwrXVrjqmG1scAvelIHgvM
ylGe+6WgLoXZ2vYqJiksADLO31WmHpWBQK/Xp3Vxa+Byp3aL5Hnt+X+M5HeZip/fX/pCbuXSl80z
WtYxkIgo7HUo7edRa+4JIEC3pprUt4zJ6sv7f+j8En0jW3ABbAbk0YIsSicqgzbiTvOmQ8tzNbdQ
x7b3Zu0WYPMhNLSTKamAARrma4Mo/5b73/jTbjtUxcbkCPc1qujtfIIMBoHELAOB0ZyZm3EMoK09
LWpfmAJEsDH0Cqkpi2duIOVbb4FXi5AqF2MXEHgXC+HzxIT0e6Grv6vWiyYSS0c48z+Kd4uBRj3S
UfQgRH1TQUx7Z3r24/3vdsGtuAg7tdKuaTasvQXrpzKChkRrm2tCVJcWdzw7RMqWIi8K+BXRfEiz
uIQEMh9v/HbupGEoWTcz+nZIIaea7Ktp/IH2r2ctx4XWSbDkQctElkmRUyAmOaiwoqK9ks1cOBYX
tTaFJXR/s6xCw3f9ZcN+3G+28t352U/+cVmA3qZBOMIfliOF2kPwcyygxO515C5sLc7zzkK0pUoU
kQwMXs33IYt9WhAUvJiv9z3PUELWHTQts4VEN2nK4z3YXItbv52fP8UfpxIoGkaihI+A6HHwBZIF
D004b1d836Xv6dhnu4TrWjMEOLZu+V2jpL5Hif9at/pC7uhSm0EOJ+/wBCiTnLDiGHNQLIc8hn5P
1XjWipljSpEQGeSNpiqJOnBcLvoz5kv8/IsL/2xjMw1ymQv0Otrnpa9+rlNz5/VNXSy8LiGk3dm+
SgaIuxznoZn2mOLJ/PItFw5voWMecFRZE7tMfFcw6JuTqwp9F26Mi7NbDVOQF8Hzl7LmgxIkx12P
vQiIKGRqXt91gmoubSG2nMQFUAKKlDsCGS4/F+Bi7Ei2NnO3oJACEAKE46lWO9IE12BwF9IVF2PX
hVWHF1Fcgck53AVz/G1MhwPp65dSldbzF9DXx7PmTKPoz6pkw1RsX4Azvyr+8ruRTrzDQA0du1bB
jkrzAt5is581uTa6c+nOOEYax8DCq2xEGt2V7Q645GUHyWjPsrYL/Ao1CxaoRWH1kB36OHpZKfM7
FZdsa2YNpYOEe+TbDFU46LcJP+fiYr5siIIzZOdBLrt099qWz5W21+ZKLyS0LuSrX+QwzrQvQT5f
Q966a4V4ySKTHxpjQExKyhxcUBw6gjthcvpzmab0yovmwoemzi2SUbDQoVxqMKUzQIkHED1vfPrt
dUWpc4s6FoGWTEW4opyKW9Q7IIbVzJOfbbmIsLpTGiI1S5UEAb2b+xSqgso3s3EhYXwEJoRNBGlT
NUfPFW3YgQ7zfCVDuBBmXVAYz/o4jnmOR1i3qDuer9mTAtr696DhlPZehx+e3d4fWYhkw0KmZsYv
6PWwM5NGhc8snmfvuH0zxKxnPfLhNs7/V6cysSBe9Nz4+ar+sfHZolFd9EOFfi/am0t7W1bcixyc
gvnEWbuRG++LqU76LGiPlNObUDDPKO5CxOy8tZBWQ47Qy6DfBTR76szml3+Ejp2KCUp8NoMp2bgH
qw3IEMofEGn3EnfBuTiW2rC16FmJpzvFpOZ+4BM0AqG2l3neFxchFvM1HGrW1knB2RdSWI1HO3RJ
vW66ixETiLJFV6A2lrVhtWcUmsBxBl3T91e/YKsuJVep5dRN58yPgjfjPt/G7S6oarqPKxr4vS5d
kFg00rhc9agTwvJuN0JriITXpDAubd+x1IwC5ItOYIUaf6/NboB857GrFvOpyNv5Cjb3QlnMRYvl
JNWA4fco9ZOtPcqtsvvJhBOSNVwgK8T3KevCK3/rQsBy0WPxasupjAB2VxkRH9dc1veyYJ6PExc/
1oOVVkNxuExm3d425Q/eL8f3r9GlfTsGPG9VkHMblyBhiqfjzML4NujSF7/FHfONehtDTQXPtnQU
zZ7TTB6WcPGZ1qfSRZBhlMB29QLfkFJa74kYzSGIpu8+O5cuVszUq1Yy3cpkYfxX3a4WrF3KS9gM
O3fKE6Qbx6rmIworGCS/0ywdH5g2XoUV6QKqesCjmSmtTlrIX0KHFm3qoBmf/Y7FsVognaSlgpTJ
JEd1v0Dk4LCSfPHyNxCafh0FS90L0cfAGdN4+dxRWx6hXeXXD5Uuokr0ZIOaM94lYF/KHnLe109D
rgbPrbsPKmhWtQNB58wOzT+SLh8aeU0f4ZwY/be0K11o32Qhkl5GJe55R7cRvVaFVvgWQptNoI9z
Z5qQX0m6/y3kv/WnHHsttmUjAQfEatVaQ1s5S3eVIPJuHsbpPoZC727Mlv9FrRrqPdMBJNiJGHYY
1x7uaugDQdya8huISdHbtC/lHloP+VPEJ3ZYJzJ9UmBJAi9FGt6Bx5/fNCMpb9IJD6N9PICL/EDX
zR6hgB7dWNXqo1FzSnZFN7I7MVnMP4+g0T6ybX3JIW5805dLw27CpWkXqA2rtNtNiwUtYKZb+lwV
FPrsyxjU8wEQz+BE0w2kflBUOBJyHp4qwPZ3W49lC6B8vgm5k3ms7wvehgbiSR1PIQAe1l8gvIMO
R4gC6FdJh/UJ47D0XkhkOoSI9gmcr8YrfkgX3ZZvvFnrCrEW7A0JpdvBQIn5faM9G+cbX9UFt1kQ
vfAg7NH/mIvhhmNqD2JzWhzjYM7u3/8Tb0cR6SLcaDT0S1XgjlK5YeSjI9+adrwGILq0+Nkw/ki8
A8FKgS+FxFsItd+WqDlWtm59ptSodLFsdQdGiw5vzaQGHe7uhTDqNauClR13NssNpCkrKopDtUZ3
dbNCSwy30yu7lC6BV762soEKKko482D2EgyQRyuHxistkC6ULevnso3aFjg52ph9NMUfB4yYX0ld
L31QJ+eIAyFKVFmR+wXZHVcm36Pg4pfSA2v6+raEVKM4VzcYh1+Hm6icH4Hg8UNZSxfKRmaA1mMg
iJM1WyHtGZDsRc0Ze37fiP597b1hqC52DfDqGL1JtLcLlokPERLj/6EPHR0WgPF225qSr1U9QGa9
Jc1tBGd4YyyJ8n0Xrvw+VCOKVkHer9fwGhe+kqv6E+ugBLFTXQD/3pSPLKU/h76arziMC0HNBdPx
MI1mhvHhpA6CzOypXCnIUdFygpD9uXdKOyig+V034fgPGdWW431RJjJPH5s4f5ILCT3XdhIiFWlL
z6oIic22ajdDHXRXNib2s0LheBCDQg/BC6zEIM2w7DCxxwAqWryaTdIlX8zbZYozIQow+UQEfPEZ
Il/Nbt6/yxcuj4ttK3JrRy3gnRrVhPvUCETRxV57bF20FMeDCAhGKd13qJGzdfhSlEt8uwJLdAQU
eZC7HtW8xxXiTKd6qaFBUGv9ZGQ/7DCMnPb7NtbTx6W30ZW7fCG+CsfjWFbLbJvOjzMl/x5y8JNm
rQlQI12GKzHqgrW4gLgZXZ5A5XEBxol63RMM4QLFkBnM5Mh4BoNz0/qh46SLjsuWMF22WKHiy7fH
GT9tV+joyq+4cCccdJzXvXJBcKJteA9tS9gyt6hl2RKZWzVdKX9e2qBjzPGELrGaAA6HYhA/qi5e
j6IKXt7f+dvMWVS6JG3lxu0CTGaZhENo98g/QZSRzzN4iCCUA8i4Hu561elytwm27iDU2J+CCtSl
7//5S7/NqTBSaB/UU1vAlcT0R5lVt3BcV54Nl5Z23j4mWuXIOV75mk2fxAp1Q6j3eYkk49QcS9dd
h1y1wzcxwwJ2tXF8WZqr1fR/a/JvRNz/YOPsvK5pgDSnWYmGKmOX8i/DgnGwXSk3s+2siZtfWlRD
uk8t6smHIirTdl9tZLwL243dxmMafM3mCnbS6/RA04g+rMAxAfg/yh2U8rqffUqJX8nDlcojcWgF
GD2KBHR4N3JsNAgysievC+KiPcQG5aB23TLQCEVip9gqd8HmV01xwR4RgAxbHvEcxzzt9dq8sCnw
XNqppbRAv466CPMELEjgUxu78hElJy/uACpdsIccbBcIjfdjrkz0NC7x+FNXovLzNy5sz9KW9sG0
lgmfp2dZGtDwLpr5vQ9csF6dRXGOzBegg2JfLBhrjGN6rfZ8weJdsJ5YFbMlXs/JZOl6XCidwQKZ
XXGUlxZ307Wwb6uOYaw3rut/VjT9Uswz+qVrLkIPWecySbAVJixowx2X2ceRkE9eBuSC3ybLgPRq
kNKuZX2fIkihU+FpnC76Laaq38pFF0kq2myPVH8vOms9b4rjvwV0D5ZsUkUyZ8OPgZbzLsqi+eh1
Ki6kCfjgeMDnBPo45l8yWT81qvvst/T5Av1RF6gqQw1nC5bWpt2rqJGHIZKefsWJlxLD/KhX8+Ck
yrrdL/Vtuwyj34G7oOmojWkJytDgNGPUfB8GabFjbbv63XEXK5ULUi3IkbBzPYaPMazouZzm0S/Y
uzApkL1GaTwvOQqd1TFvD2rwIlGi0kVJVVuEaJn3ecJkd9s19m5l9qfXTXFRUqzuomymNgeJ/SoO
jI8rRszl4pfXuiippu62moTYeLXhjcFCvHX6gnlxheFYHHfIth4FTY3POeWWPFpWkr2kPPVLC12c
VNlj/L6cy+DU10V6CyXY9TABO+x37I6BZkKKEbI16anK2qfATB/mjnvechcllW8YVwShD2yoMoht
GmMqQdv7XXKXiWyZNsoxXZwnAad3cdhkd+2i8ivl2AvxzdWClG2GSF+0RSLWTR9LUsh9bNZrhJiX
VnceoyqqIStnsfpgP67qx5j+9vqW7ugFZHaLvA+RTkTZcsf5dOqKawO/l15G7uhFO4s65GGA9LAa
2KcYNNm7iqrs0DWV/GBn/jurjDl1aT4nwTTN+2nu/Bqr0p3LGBHpcsBc8mRp+AZSxG0+ZospD36H
5tjuyk24rAPPkhiHNuRrtaumzM/ruGC1IMRX7pgEFQop2n0UbA9LRDLPjZ9v1x+hlZtM2yxgWSL7
4tCyac/8hMqpdPFqarIChaAQS6e83JVm+yvKO7/ep4tXIx3IM4MKa1c9f1RF97sx4Hzw+5bOQ3Sy
PK9ADp4ltMuKnSFLeWeRlfk9BVxIWmnrYKlYj9VHO+9CxY8mnVa/rbuItKriOqOTyZK6HMguLwO+
n0bolHodjAtJg+o0RC0XHMzW11+hKvaixtyL+pCCFfP1PcwaVQP/p5HiAap+x1LzkjOh/Rzxf5Bo
oeltTWbcFhqhxRg8WADH/M7EqSQ1SJBoSyTC6oLmQ0o2urNy8mz9uFRlcWY6DuGMLBHBGu9bGyGJ
zPv4iu2f9/hGTcTFokGSowKBhwpOZRCmO7QM+10n9XLYwF/kefL09WcFi4GyVUiD0widLmCPM5DE
W883ngtJk0Gj+Kh1ljRzbPZbVHwZws4vkXTxaHQK0b/WVJ1yJDJrOd/JUPkZqQtFq6KsLRu0308C
nH8YoFLT3Sgs86scuVi0upCzrfJVnYKl1fu6D8WhS1e/F7sLRRNjwTo0OtFll8MxLZYPvTBXTuUc
Kd+4jC4EraYVmMpaG5yAKjA3bGjsfZlG4/3Mx/g7KlXljY/BCrf9Dib4Os3mXoFBIDsEy7qCjsUT
3SldPrS1sEJueOadIC42PZTQpbvDfJnfA9sFuclMyTpokWSna02OYwcWvdkE0ZXz/zcHe+sDRK9N
ddpEVugJpooCb3kghDQP1Vryva3mH4vt4X4IXU4g7yx2Np2eBOs/akPSw6rO4uwq+5xbzm+XtZ73
aMsCz9FsX5oo1vuui8ntpPNvetLZl7jo7sKx/ziU4JEhMWCesZjzxzCsS0C75FefryxdGJ1d1gx9
lC095fhBdOmg7cy7Z7+1nfyAUwoIQBjI01rQ7pCn+ROANNcIsM9511tfwcnqt1KbYplWvKRY/SgX
kGQZXM8r3/jtxYULpGtMB7kSEqlT2orHkckzPNjLMwgXRjeaIA9qXqqT7iM77PRCgnbfsqH2m64U
LpROKVv2OQ3VCRyv495O6m+0+72cvXCRdFE49eEkZnliGcn4YZwLW+xDE4grGfzbgVa47GRhz9As
tPDJVZX1+xTsLHc2nspjOGabl3MQLqKO5gst+pGrU8/JSXcGQFtZ+z0ShIuoW+NiW2eNkQ8wxvB6
hwl68LMsqs2YV3EChGevfU+pWhBepIs6bSPvwDynzY0JjLzStr107R2DFTSdNAOZ3ymbls99QL6v
LPbcuGOudpvhI7cWFkXXQ22OpM0945R8fSTbBs7OqG1gUIzdxICRYdIhvNagvdBWR3nm9eoAM5hq
Lkt80XkqD0sxyZuBbsO+Tpf2gTZ5dUCM1D/QKiJ0p3ue3lvRBsdOKH1basTLuY6vlQPfVvagwiUx
S3koJt5G6Um0ZHhoZWUelEWxbVdsJDvWUrMOb5ms/9rbPq33wJFDmTa2QEMdaMiLB/TrikMViW7a
Ydp4faizbbw5t2CLHcmL6jasQAL/vu+/YMkumgWP5HDK+06ezBiZY0rH6HEzC3+GUpLwCi+gMXr9
aWoG2n1uI3kqMvYro+2PruNeghagijj/rD9e+2lZg+ayrxG68obtSdPHu3nhXrm+cDEsw7IBTzBU
8pQ19CXGVOZ+Iu1f75/7BRN2ISxcAVIK1JA4AdzBj7nebjH/Mxy8FneBgQtosaJskupEWPBBDdNt
GOvPfkuff88fB46UDaBGgWyz2+iL6UfI0sy934A6wKivF89rWMKmB3WKJva5au19DWP127fjkGce
0Z41I1xmKp/Smv6YFfXzxq6kJy/pEA0hlh7o+lCm8ndQCs+lHW+8jHkMIimYThSbah+LEXSF4MXy
OhIXEpgX3dDMWsqT4rY6pBNw0ktX+YVvFxDIorReGpTRT4sEOotU9QaGHeF3CV2IloL4Y0SAIj2F
WzrdpmC3w8wr+/L+sZzd0n8TVuGqY7KZLgta0BLvTT7f2rokOybS7aDtBg9ThurKu/Ycmd76O863
BQ0l5mrZJJHNTyglWGjt5aDJD9sD56S6I2oGejWH9MT7P+uCw3GBWEugum2tWnHqWvK3MuVHHoZe
FUDhIq8kCHxoHvTiZNBw3MV8+rjF1ZPftp24zkH4ONaorp36ePnSDtkP6Ob6pTouIIuLfORZSRGX
hib9a+J58QKlWy9hSypc1UxOmdqWChuXazofwDr3rYvF/zk7k2U5cW4Lv9AlAoEkYEpmnsYH3JTt
qnJNFP7dgEAggeif/q6ska1yOiM08cADHaVQs7X17bX82M3EBbKOZomMEGi8HY40LzIKmOz3432N
xn4xK10dsjWmdVTDOLccmpi+xA1tXsmmWR5jeH7mKh7kQ0vm4KEPK3Nnvd1YBy580Iqp3tJ1SErZ
M+QxB5nLrvqebHGZ4OXmHKnlw+9/2q0V4BwBSmYp7qFzUu6mZa9NYMlJBYkfpZa4tFd8FZuu+ZKU
R5KAex6uMqpb4HcOuLDX0Q4zEK6GI8Om1Lmalb3Y5Z6A541xcVmeRtfjyBPDS4AUhdrax34UX72G
3CV5mKyXFoq7vIxTmZ2PJnurr/bRfo07W0M72+GgM2fILGC3xg2xfg/+prrzIHPjaS9xtbcYVDei
qdWYLhkNdd7XzP5VQ93pdbbZT5oM+0W3x3TBYpnzYVumFwRbfpJiiQv7zGloN2iKsRKlStV56uP2
gUaK+p3NLpIzLzqq9iNhJdlFjEM/pG+OUMf3rhQ3DlBXk0pF9QiP2oSX2VhDY2TnzRki1bixiDHc
3h14KvKMF13OH1WyR8SQtCw5ofYPxu122pgydw7oW+vCOaBlRcKuaSgvWZ2llxHCiVvoeRn+D7I4
VWRfjomVSz++qkz8tZrv1WLc6LZLLKpQojQY9c9laPf5wqI9frZsNWevRee6KraY8jPA/uuQb/NJ
046eGayB/Rp3bopLEPOh7ShGZV3bHJm94DnuksOzdeeuWI29GReC2ZIQDW/fdiOPSEB/8ev69Wv8
cC+Si0SVfJNhMwpgnKyjEq9+frU7ieutOGeHqtoaG53lbZibY34Yu9pzF3WJrnGYULWuD1ZWNgjP
QgnUAMBC2nO6OJkqNmx6l3zDmK/ye7Lw9WQqVMr4jbmzQLVAiYniHeai6ht7CidQolxQ5ld9k7hY
l0JyFpujwrgv+x8h8nf5RKlnfOiCXXu/jJq0PStlGIjnaTRfDwgf++3wLtdVHQwvT8Dly2za7bNY
Uv0A/Y97VZnXOf2LGNHlupKolVOE0nXcpck/ISXFNthPv/+k17X4q6adNdrYCXWs6RGVtG2jd/0W
9s9mFONTtbWN37buSmAhRFiHEJ4YeJczASTHkhz+89zvluWyXRRVT4R1AS1jAt2fiukH1sT3tMZv
jbsTwMbjkXbhOqBxuU45tB9f8f7wu2e5aFcQIe8SsPo610PYFqzIt8Ps1zNFEjsrFfyVIJDFZmWd
QrWoUycQqX4dd+mumTFMGa5ZCc+db2PTfGojdudmcmO8XbhL1BWJR4Vex2365tiax4XcM6O/1bQT
u06HqHtTy6iMlWbnbR1MPujAjyNA5frPh5ES9Zo01EQlDNs+ERmcbUi//36B3uq4s0CjrWdskHDo
mTPYc8Byp891RY+zX+vXv/rDKbos0QECWNNyIv1fGVOY5YDc/O4LLr5lZhTALrjelngO2PK2qapc
om7Cb+W7ABdLJwPJkIWWkMA2Ofx3/3ds3d9+w+KcoseQVKPNVlrqLvkejeH3dGAf/Zp2VuYodZrJ
hZPSjLAkzSFSqf7sabr45Rj/ww+Eo16qcIhKW2mWUx2+tNnktzxdNmxEydWIuCjCCRqeed+GJ1XX
fsxc4qJhelplKKo+LplQXymeXJTyW0H/AcOgdEkoXNXL8KBvoR77kpHMM1J0ubBoWRtRDSspJwpB
imRRyOtWqfB7D/nXAuOH1dkPmcx2OpKyVepEd8g6Nn5SBonLhWkAB21MBjRN2besqv/ooJDhNcNd
KKyP8NAHOD8qORwBIIgRfDOzZ+bT1SdLx3GR8bpHJWmm8NLp9GHJat/GnVUfdFnVDG0Vl3Xff4yP
DlKXzfSX36A4y97EENtZJtRRarupfBv5W4M0tN9W6PJgu96g6ZCqqEw07/8Xt2H9viL1N6+euzjY
Mahkb/QclWOwb0/x2r7T0+b5auHiYEKENKwWQsp9CPaH2A7BOV396k8SFwij8R4PDXTcy8n0H5Zk
gM/P5Ge6lrgoVW1khxzLRMqlasdTBavJ/CBAM/zGPP75WK4O0TWTwaVWtfr7Vq1YQdpP7jZxwaZl
yjp+NFFYyqZjj0nQTac4RYWbX8+dNVTZSlY1MWHZHf15UlER0OZ/fk07S6iGNo2JehViNzzKmqV/
Lt3qVcSBt+Cfx3sdo2HYmDjKdoMp7gmVsvTjNG/iw+97fo3V/nvJwhPKz813E4XB+RqGZQwtVMhg
xdOGqm0RB/9U9dDfybbc0PXnLt8EUHZR/VHhr3SSiRONjfpDhR2cJQ+tTin0dfON9pAnS1hKIhgL
wIxyC7CNHkG1f2Gmri+//7m/Dlm5K6sSdq3JBtodZQq30cc04J+GOfXTHeUuaQXt/TqeM7GXphm2
4YSC+DTNIU3XdKdJpL2fvhh3gSuzxTyxYXaU/d5vEIxY+anzDbu5y1r1RkzGWsy3bl+/ZyBQTrSt
75w01zvHryabs3f0S5btyUaOMsmA8dMmUp/quYoue9ixV/OoG+a11LmLXIUYj0pGyYEsGds/JZKN
JwLd+HvPAdcd41e/w9lJzLEMMm3kUWZxtlxQwNJ8k0PKvwSg+J55stZtTsJhvOjlIGfO4MFCExLA
EOxoYq9IhmfOjlNFY22hohiWB/2aYCvOx1D65Ra4SxFXZJs0Hk/CErJk7NTBCD6W7Xin4//Wgvxi
8P6j4xWQxKBY9yh3G1YQM4MAxgZ582Kqd30WTSofmUFh4Lp1/UnQg+Qqa/pTSzRcumTW5twKjSf+
yNZ5OgbxBTq2eEutFxgx0XrfHxsTxt1Z9GPndRHlLhuxLp2OrGq3covtfLEZ3rWPcPcL07kLRxhp
+LUKHa33VZ3jZX55SGi6evbdyS2EwdiJcFPblaJBPeeu8jqt/I5r7sJcKgKGbI90LdcWL1O9grok
HCX8eu5CfCBus9bu2IcCAhdi0Txp/OO3PbhMXrYfUy0zfZQL3f8ZlFTgSdlbvxPmetD+eDGiPF0r
0h8lbLU+L2+x+3/xa/h6pP3Q8IRikzE9LDbmvhtgBsCRjs5nGF56DrizOavwUKjoro+SQnTwJV2N
OdFxvmdbfe3lr1Z99HPvZ7H0xghzlJxOUQ7ruv6yR/oeqXCrdWdDbqch0sOA1sOIiZzXQ5gvrPWL
wFyuMEAdwF4rvpfDVLEPjSX7W25t4DcXXbBQs5R2UZDuZV9rdVE76lEzOvnVzHEXLQwaRXVPhqUc
KflfRMbmrCXx0yLlLnpVtQ0wumFD3US3NCe7KvEIbrG6c1D8mj7hLnuFiCaO+nraSsLb5GETKlbn
TIZJoVrWfGZJNL7akgokQTZNvr/IOVVFGq8Ggm5zudXYbIYRtd7h7pUx4S50hWSGHKit5hKswvws
YkIeGAqF/QJbl7uK6aq4gMpoGY0EPpMySR4J3qg9W3eOkdWQHfgGt2Xb0yc1vQce7wVecRe8snEW
TYemtrSt+BrK7xK+eH4ry6WuaLcli8DNrOzZ8QDztDGf1vC712bsQlfBcqDaJJosqNqXpN1MDvhK
3un3dVB/sVW62NXejw1DiZ4tMzOOD8zs0wXAR/wUw937Vb+I6HNSLfeq1m/snK4dpFoILsU1fkh8
pCRnXba826xt/vEbJmdfVtlktmOKR9TkzMcz+PYlh5+VH6wEEvLnM2XnukIdVjeWsAn/toqwZKiX
9uq4y0HFfUusTuhQolrmTxZs/8gs8DysXBBqapdsIT2mfG+tLpuIm/N12/Fbqq6okWZBLIJgGctM
o1aNhWGebdJProK7HFTf1PO4ofCpxF7WvCQHUBIVGD9Xc+6STrFtg62aVgjGNUcDRe4ZhRDb9M7v
i14XwA/hE2A5fWQwTi9NOz0EYadyuFf61Z7hRuc0bseZ24UP5dYkwZNtsu5xV9ZzjboQVRyQSvBI
DmXfR+9RhHDqtu3z70flVmbGxaY2lDnhUw5DGUeWP4kteRrWBUeHPolYvw0Iu4xZ8olXa/1KTVXz
QnvAT/vW3XtHuHHKu1pwe70h5bNuQ5kStRuUtCj6aIc0+tLX9VbAlrUi+ari9bMc6sZvKrjAFdyp
4e6WZqbsibWF1qO59D0dP/x+SG/sqC5zNWPc2hShbhmC4j4vwfSXUZ53AJe4Cte5IVZNprT9nxsS
HLm2/Xrn2LnVb+7MYc2iIeupLuH+eR7JhMqIe3mfW007d6J923boWbQYkjV9/0Dwj99QX//eD2t6
NEm6N2pFuyj4gcV8m9OA+hWrcpe0MrENMsY3U2KbGx4SqJVeYkLFya/r0c9db5kW/wbn5ZwIkpuq
y0fUmHo27hy7LTTWZhUQXa6ntg+T3O695+HlCmeBVZgQn8S6HOuwL/gwLkWk/epsuQtZddFg61Sy
rrSSPB/L9LHb7ik135iCLmIFOe2uEcnRlw1P/0EZWpUPq/zD61u6hFXLOwEaZNclTaMPS7AVDUMM
7te2syo1qNZQ4l2uDChvVN6ZpiogJCD9tkJXOCvbZhqqiKsy3ebhJFWzn7Zw9zwWXbyqTvUu+ijr
S5qJz4EURz5P1m/tu3RV1ES1rNNYYa5YcjniwJ5bIv2SOK5ylhYTRdHjddTH8AlXlD/HOn78/Qe9
7nm/iO5duErGVDaE7apEpQP/W6cBO7MDmvQWPql3KrJvzXUnLoa+zx4LobGT0+ADzCwgOJsFfvc1
F7EKkjhqNn6okm5Leg6SsQIi2vtJCnKXsgo7PpOKVH2Z9st+Srrh1QFX9jtL6cbIuyJZbKr51gfa
lJBysO8mGq3nRKTDixKg9r0+rgtbXa3XUVModRkdWE6HnZoTH3R9kVt4eCGL3BXMMtVyrOnUYE1x
XcI1+Wk++J2My41547o71jo8cENuu3KLOlnCHVRcmi3e7ozNrdbjn0+8pp02IzZryg5ixK0RWR6w
9U+/cY9+bjuVMTSEAt2Vddgdz9XK0sKYTZxh/HzvUeTGrdy1clwhAhIuTHQlCUz4PlhXJfO4Xe2L
bFLwxkHDL3sd8Tu7xI3Bcl/CbWPsOEBQrtz7/Q2X/7OHH37JQyc2gCoDr6rNdOV4sD+zQL+L23sK
8jc67ap/hWMVgU1LdWkTqy7TWBxD5Kfozl3AK1Bw2UVeGnGH1kneNcsrQoTnBcsFvCYZLkO2xl05
6RoKEMHS5tUQ+KUSXMYrhfMQ6SEFUzLyfU9BGy6SeyaPXcarHRdjo1Wast0F0ltZ1D7beWF3en6N
MX5xVLmM1xQlsZXBoMoJCEz6ikasbk6gJldYLCSs+qaY8dPIQInOzwt4BKi27KZXEMENH5NpeW8W
P/c27jJfq02jNtZrX7Zd+xnZtL9NAAkgr33HZb70CkDaaAQhdVar4aR4s39obWWHvIEqpl807yqB
dbNqBSGI0Ta7LqdUHTC5E/eUkW6sWVcKDJEIymD2SJUkptmJ8Lm7mHTkd8bnxqbp0l9UBizrJovz
PBuGl3UVPTx2NTyt8BrfLCcSJeZx7xS5w5ncOOFdHoxZHa7HsPR4eyMapgdrBEwORYxEyW+//+A3
hsuFwmjFiEKNKo7IoM3TCN4VEav8dAm4C4VpKyysh9H4qiktOjI/Dry5pxNza2yu///DXblfbbZN
ocEygJrLJauHrx2d5Ks2itSdj31rbK7//8Nf6LIEFjWWdKWK1pMVcB+gW/fBb9yd4GHK1l0GnVXl
wqtvdWA+2mC4E1DdmqNOtDzDoueo9rUrB7ZOf3Bgln8NqPas8rZlY67l0MM4NPVjiZmLcy3dIkY8
nOMzMEke+TbIcyZo7bVVMJfmWtL+4Ei4Y6to7DcZ2ScClWiv+I25DNfCt8Ycu1HIWNf9eavjN7yd
+ovP92UuOrX1ClVz8I0rVRKl54yb5NJCbeXOQfbrmclcYmqWMCSJslmVbGtex7iz5Nk4ffbruTPr
55qSGhCLKvXGn7XldV7B2t3zezrTXvZHmGhh2nKl6csWrq+6afa6+TMXkZr3uUFoQpqyH2pImg16
y4mdvG4SzDV7DKKMzm2yNiUsfboTaJ/gVJHD6wrKXPQJ6bhtmg8iy7EXf7a4Jx5qutP0r/cC5pJP
wSSksShPLOFQHiIbLY14pmacXq2hJm+rICCw41btnQK3G9PSJaEyaLX1Yp9lqdM5e4JvZHVCPlPc
Wa+/3vCZC9DUtlKctYcs50nof9Z9Gh+qiOyvJvhO3tk6b/2Aa+D4w47PRLNXcptk2UuB8hzbHCc1
wL/Na2W5ykWTUCmUbSu0zvbnRW/1ZRu49bpgAbL4ueu7XTdjO16hpmN5Y9j8JOzhZ/bDXOkiwrdJ
UBVXZQPi8aQqHucBTJT99gTX07BF5Wy/JHtVrtn8d1vDQjSp3/uNuHM3TGY1JxHIP7Dd7KOw4+su
7v/2a9o5ZQWtzJRKhabX9GlW+q9IBV+8mnb5PLhKi8VWQ1XK2UKfhx64wnE/PI/9B8+Lt8EIHQRF
oux57ezzQsxffv2+bkI/rJ4oWEPk0NC0INHH6OAmbwJYovk17izNAWf1whtZlQFSdpcNQDIkF6Qf
VsT+g0QFy6xllAUFC/u3km6lmFO/SMDloaoe1WHVFgVFKk3yZtp18qaahd+h5+JQ0bxW3WTqqpx1
vLxJa7pehiylXnlXEEg/f9A9SFaya1aBhyLX6nMJndiQ3IkzbhxNibM2a4n108XoupxlUOdZQIc3
DDrOPeT+o+lxxov2mWTBvZvtr99lmesGCPRyScm8BkU7BJKdtkDLs6749D1VE39Asq1/2M0QnA7K
ar8t2QWkSADbOpnIoNiPWX8P0mA640IhvKoPmQtIkW0h1WZn/CBiPtu6eptA5MxrrTmOgP9XC806
SAfjLOHfIa+vzzJi0Z1D8MZ3cPkoGluEIn1QlX0KIaaOG/NwkKl9pRReg1SczXmHsv5XeKv1SzAz
F5viYs76abJB0W+YxWkDy87W+BX1Mpebqmm2YPYit0Y2c4FE51szVnditxvBiItNiWyKG3CIWTEv
+8dubV4fze4X57iQVL2sMuhRslBSsSe5Wfe/JsE8J4+zrsN1h7RcjzOXhvurOOHfu2z0wxmZC0hF
0WYlh/pUMff2We2iyyNCQr8TxkWkZgotZFatomjb7llZ+mlH/arXgnIJKVsn8bRUcVCAmfxKzGoe
IzL5KYUwF5CCnVw3jMeWFVPYfa8JeOER+TS/4MwFpKjC3I7EiCPAQJYhVcs/STj7vQWz//BRmRnk
uPZZsTf7JxjNvFvM6heeucJrdJqk2EImCnlAJvSIl8/7yKo7W++/oNJ/E8nMxaPUwCivcJAUENvp
y50k08MypfPrqpnD+ZXEJeJxQMl8DoNd8ZhULHiLLa5/3mFNqfJWCgqt26rnMzyiJ3qqZDrnWSWW
MTdLO32lqIP5kOi4/dLwg1Z5VLf83dz0SZX3HUcip8ri+bsEIPh3HFLATcHQKqCOa3RRVapOUxrO
n+vUHA94YUBV8Np1b+qaBHO+NdMKZ1ZEwrkJsmnOa8yZUnN6wDU7ik68SnsIKqlwzWld43V+HZMX
kBfNpy0Nauhzpgt7iNajLaouUI8B1HSf+boadGnN/Kg52B/+HHUYWsMYIo7hCd1amR+NxVu+n7Uj
c+mwnVmA+mMmCgYXF71ync8RdpHfr/JfPy8wF/0ySV+387XjBkXv30fc9p7hS/pNJl31uor09PT7
P3PjXHBpL7uZkQ2Ui4IM4aNI1fsVMf2dn3Cr7eup/UMIL7mC/s0ypoUI8bATqP3C6ODnGsNc2Et1
KT/ATIiCz3EhBfsIgUK/SNU1BBULEjQqs2mhSCryOHgfEHKv9u5G3sG1Skx1okMsnqwQLWrgp3iv
Hjs7k1NvDz+HY0avn+OHYefdYudugA36xG2fc7qXDQxwPb9p/HPj6wE6tw14WiAr80yOhpz0Qhq/
88FV2IoWgNBJe6TFxJb9fPW+Og2tHvzuTq5nYqXlFNQQbC8GK75KTb7A6vWP36+iG9cPl/tixwSF
qnASRb3Q7iyraLlAJKt53aTw7sn64Hg+oJ5/54/dWFYuB6aQl9kgly6KzTQRsnD9W9YlfrlgFwRD
dTkda4ldZ58yexqy7VKtiR8zyFwSbGHUpj2z6LgI1YMJzevKCj+5PeZKbaE2JYITM77u0qcUWgRp
c2G8S8+//8C3xvy6nH9YU6zbOGQDEBZZy8UpIEOTZ0dk/BaVS4JZk8D3MWFZQQ3e/WACsuQHbT76
dd1ZsVVD5NX/Oit4P8OHJfwqqfDbKF0QbK63sd07jArkjJ/S4Ukng991xeXATAX7uOAgWQGnpxI1
tlD0YKNfmsOV2EqCsZ/peu01R4V1KNpTkgZ+NQDw7P15oqQtOfqhObJCD1Nem2DLKUwN/OaJC4Bh
2lWx6GlWbDp73XfzeK7DRvpNcRcAk3tsISpQJcUm+8e+iZdTk9aeS99Fv2za1KqVFS/kJl/iTjyn
m2fc7yJfWy255qzmRbxWY96T9TEas3+81o7LfBlSE1gbNLxo7Z8T7d+0evHbxF2JrQ5C2mHSSF4o
idWeRfw5pL0Xn8lcga0OOxNJdwN3xCkoguWfuD3e+42Hcx3fBOn6kFzHOuBhQYImeNpG5Nv8Wney
4KqDedm4d7xAMo9BGWDdTm1K7gS6/7JQv7hmuYzU3KkNXg9g36BWjOW+93N42hpePcPHBeE7y75m
QVLne7qxl5B1/DPWcve0W+w9tRhimVdtuF54PDG8MwZRklc40N5sJqoJHqmVOO3NQPw2VpcMiWH4
wNdMsWIj+XVSW7+XRxcB4dWsWaPQbsj5CiETHeZ9c+cee+OIdDExEVlc8KI4wTpsX1BsGedwIfGz
L2cuJraaPmM12XmBfMcXHnafZqxGr1nnUmI9vMo5iTJW7H24nmU4rg8xO+5lKG+NihM4tHWjLakq
VgwLfc9a0+SgfvwSQS4WtmUEbj1gYAvZZSfEl1+y7fDLeLhYWDDDQ5sFlBUZLs/QoVmQrmlTz0PS
BcOyrEJkZqFqAT29b0sKUTca+5n9MpcHO1QLwfEFlJ+kJoBizqAhG3EX87hREQZPkZ/PdxXFo1YL
ZsuVQsqXqxNFwuFblBOcb6e+SuO3lYjGD6GAY+pJTNkocxhbZY/9Pq0nMg2737R1WSthhyUMMhFd
neJeB4cpUFrlVdLPXNJKSqQXxn2mha3jojO6IKLybNpZDqncZ96bNC7CBbBbAMfneGru8XQ31por
7YU9TYZzH0eFkfM55uqRHIvfzTR0gujJMGNBR0YFXlIvktUv9cbuNH396b84l/4DM1OJF4UMI821
6eGTun+PLRvORxupi9cO50LNQyR7NdEgKhBIPx/EvvJebaGzHHSzNiFUsqJi6jAmPHxnVOY1VajL
ghEEAtm27KSIUzHnSSBfyFF5bW/UJcFCJo0xhOzY3obmnNVzkkPCpvd6qqMuCxbEJkI9Uh0WZou+
7uOAhxF5p+O/nizUJcGiOaF7Mh9HIetsfzHddZJPS5MvGfWLwqiLgzG1HfVsoqPQfOjyTIhPpsnu
3aN/ndWkrn7WOI69rNLhwPOZWT70tGreqXWoP7FNVk90aEa/WwF1fQsPJB/x0/YNrwHZexRYAhad
vAId6rJhIuoARK5sLdJF7U9BpfUpmRO/QhDqwmFhhlcMotF6FifnKbXDg5Ih9ZyZznKdkv1oq8Vi
VOZuzYMpezMgnXcnfL8xN1087FBzOx64RBYSm82pI716sjKtHpe6je7slb/e4anLhKF4f87SHqXP
lQbMAmWv06ije7frW/2/Jvd+yPEEYaAis4drkewJbLeJ6QrIqsg3i6DGK/6mrrSSqNsBLhx2LeJ6
GJ5sAB3rBpnss88+T10kDOoyGhrZGJ0YPEKuouhTnMxesSZ1ibBB6QZeX2pD1UoDVYMsyUf4Nt2Z
Obc+q3O6NtE8jPDt2YqQ6eUhhgXOY9ihcNlvWKKfv2sXZiQ1bboUPO3PoxzfrL29sx3f6rhzH16G
OBOmm5eiD/a3qarTU1TN1nOyO4sV6To7UROOhZqC89x/gTGM16s6dZmwiDK+qGOzBbYf2H32+rIu
rd8LMnWZsGWg0xbtwVjQQFcnWqXvgqb287qlrgnnkNAubUJtizr72IbdjGtP6znermBbkC0hKhjQ
9kz1J1nZP1De6rcyXSJMtaYdVN1YgB2BzKHnOcST8ls8LhJWdzHSX6yyuGECj6ij8BTwIfU7MFwk
bN/6rhqXa8fr5TgZLV7xKY684lLqEmFbqyEMAlufAi5jZRsmn/esee+15l0e7Bigl7qh3q4Q0HfJ
m3h6KzPP89+Fv+ZhxjGadmMxd+E3sfAPoVo/eXXbhbyQOR7bdULTwqrXYn8MJ+t1XYTM3s+b4MxE
bTL4RBc1mauzMpKcYNpw77H6xj7oMl4KrsqDgZdqYfEKBrFcwh+uKXy/jdClvJCk04pVgSn2bPsQ
9aSsTfvBb8CvscAPZz4NG3hs6MoUfOfHg+rCr8GR+FWzUBfnOg4ztA3KAIup2v4HK9h3FSwZ/Va9
y3MlIsv6Y5e6WEFNjPN22dfNK+lNXZ6rYXUL4f2tL2Z4HL5kPFueQ9L5KUBS1/3PgPeYKaClAqGt
PKH88Ew3OPX5fU7nyIyVlCRCor7oIY18MVTPlyQdyFuv1l2mS6wKFg1bNBT7nj0zVsQLvxOiXEPM
/+YAqIt09QuNGrxh9EUm2mC6DIsG2mPDWX9J4Gz7jix1+pSs6jB+K8qlvJI2g6cnmTBOlIcXkczZ
qbXjZ79hut79flhTEesg5MsTVSRj8GXoky5PB9H5nRku5SVQOEqOIOuKatQfCRyKZUb8gjmX8uJV
eAxy0l0RJHP8NEPvW4kj84v8XciL7TKLxDR1hWWAkqcAVcJpiIyh35A7IS72x9TouekK1oXmrJcR
5ZfQ5/ds3Y1yN1N3ENXui6NKPnd6L8QMucDf9/zfB69fTX1nyYI/SjNUofYFRmd+4sLUfT70436e
ade9hrSXfGADOd6OazKXU2P3S0c0eWZ90BRbkkwwBJOqO183wyxfqRL2BC3G4UU080IubAT1FQ3d
jtGGHPVJUYQDuqmWEpazfrw/dRmqcIZj0yCxeuM9+bpQ8jjMu1+uwZXLqqOk2Qns2wo7iFwbuGuy
mfql4amLUHX02AbSII+kIgELruGNaD0NyqnLUMk4XWLsZfvLorsnBSPc7/Wq66+/nzQ3wg0XosqO
dl1m0hwvgVy+djY7r1Hmx2JQl56aqRiQpW6PlzqMoTtFLEStUJ7k5zlJXRUIvbXplkrBXwAhvAZH
ueaNbv70G5b454031BsI7L07XqBQP5w2lF0+2oT66cJRF87iqwjSTEz7SzJv0YugXZND0mP2Aj6o
C2chiZympmPsZZv745nEjTwpeex+cYHLZzWZwKN11SYvAVs+JEjq5HUmAr/t0eWxErgTmZpVHFon
MctXRJJ5UzE/4Tn48/78UacOL5IDn/cXAOXDw2rr9mEVfsat1CWyRgaVNZuQ+GVlyaeqlw/UGr+K
aOoCWU04YytnbfyiodO6Zx97of3OUleWC88AKed9Gr3EGdZ+Uo/xCWllv4uSy2ItsUWAAcfAl6CZ
X8QMk+0w8awKoK4sV9Nz0eO6Hr2gdHY/2yyh5yb2TNG5NFaaJpmuBxu9HAMZT5tGhkFAFffOQX1j
z3WJrLRHITdZxPaiaa3+7qJ0tU/1EdahX6bBxTMCFIRBZEPFL0mN4rZU5l3Y+oHI1EUT6kQHuAsc
GHZuxpyskEK8Kml67boumgAHOMX33mwv4bpsua5tch5xQHluLm54tESweoAn10tLKplDM/OVSu9R
qzc+qcuqVSs8RQ4VYDPX0uSrsU9DuHz0GhUXVcuWHTtCGkcvQ1zThz5AEcCSIeng1/r1HvXDFSNd
4xbiedP20kx7dGqj6VkE1o9Cpi6r1suDH3OVRC/8pPbY5LwaPSeiy6p1c5ywQ2TRS7XRJwhmwS+z
u/f8cutrXv//hzHJ/p+9L1uS21a2/ZUTfqcOBoIgTxzvB1ZVd3VT8yy/MNpyizPAAeD09XeV7L3d
Dam6rvl0H26EwxFSq0ESQCYyEyvXWjoZVl0QJLWN3k8mvUJP3yXmtnNjO5HF2LSyytQkE5rz12gp
ficWue3gd8FqLVd1X6poTnovq7NdX7ITx79YIMixba842UtAF0p76cOCwMuJi/xPpa0/bRrahQ6R
WmVBkeIgQjkG6iRGB5CzDIptqa5LMAUqTkDWIBGXCIYkKMO10etinu1x27s726VsGedKI5LTXj/E
sg2vwM78dtvYznbJatCle4NliZ3HhJrpuKzrRm/rZLrdKoIlWkaWgFF0vvJ8iyvMcCIbC5kueigy
M0CwFHPeLgB46JSX70PJvY1z7jjzbo3A4h2oOamN5FchQt5D1cz1NktyQYN0KBrwC3VLYnLqx7hn
n2JF0Mu1aU1d6CA4FUuowRZz0gRTCagH648KlwPbakYumsn40tRTrnlCSP7STuPtMsqtb+7Uo6Ke
aLYE3pSIkUS3Ub6Mx4DO/raSvavb2oyQKILg3JSUK2S6TJXXH6Tfi/22WXeslEZ+CxBIyXFghPsg
JQfIgm1q9fBdSNMwycIvhmZJyjboYg91nR3Uj7bpqvsuqglZS9ANC1486jt2E4VLc0hBFbHNkFxE
E+9EVGY+Jp2Iqrihhe2TtFkvcRKeiv8/KUm5oCY5TjmvkcHBCWTmihLJ/6ijoHnHF9tf+IDT3vvx
EdwFNxHT157Ugia9VOGrLCz6fR30wWFuQg9nCN8GbuUu0CnqoFbeTZImUudffNm9TlO+KcLjLsqp
9kZv6JRPAYWryCsechVnJgg2Fb64C3QamY+0rjiNPsk3JPKa2Pbk9y1GxV2EU1+IFgxX05xAtrT6
0NT59GqSHETjTw8fnllbx2blYokEFnpKGq9d3rUUqjYxlJ3bQ10xb7/ypn9d9Bn6H5o8by6Ufk6B
70/2k3vfmc84qsDcZRNdU3G9eEhdC8+7IgC5fYKk7/La0A6V0Kc/8PQhP3mYi61aDNdL1ftwqGJ8
ix6AOxkVm84wcEfjkQ+C2C7IJ9EqnDJqCndWD79n7brtHOAusqqELHgH2aQRZYM6343tiLuDcJuw
CHdpt4SsCXj8uzFhVWBvoP02HpBrdptiWO5Cq6jvtxYkMmNierBOnC6ioMm20ZBdUBWvJcoEwNsk
tdA8Din+l80X9uWZreLSbAmWtrPXUbw4nbz9fEKy9LLZRvbEXThVSSTQYAS7vslAhDN5Y2zJNL/Z
tMtdNFU/Q3ejhn5yggS2PBbSS2O7dOGFG78zB4CLp5qHGk0ubT0lI0jV3hsGurm4LvsWEPEcZHam
3Mh1BD/82KQ84y0pOiGnpFjZFyNMnI6oa2+bI8dcB6DlKqWCMRmLQcSgRamAo+0+bxvcSdxaLWqg
fqcRR0CmoIAbvZjtvKnKx12l2xG21FRTZ5NIzvUB8iYaJUr5x6YXd+FVjdUAEox2SvrMH66Hdg5B
ogGtmG2jn46dBy4SigQTlOy6KemyLNiRdWxiEop+4+hOZUWnUE7HRdyYrEVn42oA+XsT6Usc6j+P
rMDX8vjd7WAjXYMiP0EB178i8MjPM1+HxyVIq20niAu1AjY6n8YsG5LJ4y/RDPBtosE2SU/uQq0U
zcqgq7DdWVuag7BkiYUItl2zchdrZZrIpCZNTeL5i37JWjUeKyPkhYjzjCd2wVZRlBMcUuuULH2r
45lF78pCvNu2JZ289nRgB6kpx2TyyU3Z/DZm27pcuAuICv2KBYKwKdHToneLWVm8cqu3uS8XFAXW
St7QCXPCST0eyGKKvY/O8k2lCiAeHm92Wo3M6yI4XsKWMlE2Bxs+lIM2vrtjSpPlVA5jhdFBP35V
rEO/68JhUzrOXZarqIqq2SPFmHQh/QCWyZdyJdv2oQuKwha3qiox55o16lCq9LUi3nK1aSO6qChf
FaC2ItwkBZrodxnp1a5TF8Y+47tcWFQjbAXURmQTaBvOu6bt6+vZDNW+mMptNTnuYqNA5ZEXmSlM
UuLEuhpQdb0uarExbHf5rlSmyNytoUlC4Fqee976iY5KX4AUn5kdFxu1jhwprSRzgopoVR3B81e/
qUhX3gwZCy495IwPc2FS0moFPWhqElaao6L+p0Xm26I9FxFll8avTwofiaY9j03v9XFFlguDn47m
nyRMLu9VAfZmAvFg+MdCoL++H6PDNFvItgLN/I4apnaszciuS9Huu8kQXJgUOrIY6KjHMenbnu1s
QOoDydZtVAHcRUqxSSwUVCF9UhbD81mEr3mpLpTTzu0jJ1ot/LplxKBsHCjm33hTB+i7Ze2+A5HQ
hQjh3COcoJWEABvUEhd2Yc7me02i8jBZWF3cq+hSGHUmH3epoULQYWlmkMdGXWm/2jInBztwvS+L
hd5kwcCPYiH1502L7V5vehZrXK9ZlSyr/kOVXXkICBKtTYO7PFQRAQlr2Ldj0vDwU9ZORdxn6Gnd
NLiLnMqBYvXILAbcEop79I3fomno27ahT7b4IEzWpY8ynjkdYcDz6Jirsf69G1q6TRWFu+CpKihy
2kZySljN6ldZmkP2c9Sbum24i55SZVsImw5DEs7xtKrij75OyddtE3MyiwcTIyHGMTY26lGe0p8a
VrzpdbhuXM+T434wNodWAJABi05ssQzxkImbrmIXKoJnnKirOJibU7NpJ3SSpdTseJ4woop4bCsa
V2J6Vch0vRL1thtP7qKdUhWgtAzyuAQouWLHaS7iIKyL47Y1cFLbiEQNSKQXm1ie6d9QECHHkYIS
e9voTjjOl2jUVGEVBsiAv0qXKr2m45xfcAinAPMnh5kLd5qJb0cvojYx/sJ1rKeQ7yQkZDIAK3CS
NZJ523aTC33yxRCCbZAMyXgiGtSQlopZuqjd07N05hhwsU9B0Hhjpdc+IcGSvisUNATqVtErE4IC
5MIzojNzdZrDB/bgaU/ZNcymJJprulskGqIWprwXE7Plvory7Eqj8hyHE2Xgd0TWunHmHBuH8jsx
VTDQWzGn7WGFaPbBm7fhI7iLkOrHkXXzOtJbL8t5nK4CeOaNnSTcRUhNtY+rRYHB67xWMej9tAi3
nQguPiroedByiqGjALwnoVFNbADveno3nQlNXXiUWtZx1JKNSbROCCU4mJqTrpLzhcu6c5vVMeml
KIJM+oA112Nu07gbdP48U5InzRzyC1HqmU9w4UCVx1oyN6iPz0HxDXdFu8KA3eLp6fl+gf4Tr+Hi
gfKmh6h3NvQJIK95hIkHink53R3kkBs9oEuwPaZZ1d9MS9nsTNY2V2Rs0gPXTXP/9Cuc+zwnHZdV
3dgJq5SIRsddGN4FaXe3bWjHzCs2z0Ytw5h4dIaY09tSbqNt5i5gqOxWqCb6BlFMU70G0Qcft6EF
uUttNQlAJlWECwshvDeofd752TY1Ov4Dt5XKU/RU9bAFUnwLJHqRh7D6fdtUs8ceVY0pRJ2XtTvJ
q98N8xvmmY0m7GoY1vWkrAlzettEDQK6+cCb6EJ2fG7vOeabUj7XasngehrAGmQ77fxJfdo0Iy5w
soqGNfdTjJ3ZAvjDQaEBItiGKUFJ6fF0o+Gj5FQXVWKV+sIbkRScbAOscRc9xS3x2lRG5Da3y7vI
9z5IW12IFc/EKC50qtDBpJTxyG3GO3v0VkQOftuGLxtLxB6MRuv7bXN/Wu8H5zuuzZReZUpuwZoZ
p1X6EvTWH7YN7STCA0rvJeQo6W0aqftyKPYW2rIXvPGZ7ejyL5XevIhgCsktemDuiZSflz69xKJw
bmwntPXSNshUhinJVPuya5jYQxQ3OGybFMeOYJ7Yhwwv3jXt6yLsoKMZDdvog7iLn+ohClx2qSC3
0dS/yrg92mUbCzV3wVOgh4uasMLQ4VzsQi7usoBc6qA6M+EudEr3/tj6g4/X5rgajvRXD2nSto3i
MkFVvA3BJ87JbRBW71Xdfgy1uhDRnHvtU6TzwHSKiYEBqsdr85XejEV03Q9iW/7j8kD1ENSSRXea
kfxO98ttqIILpaNzL+0YJWkUG2uK+WC6OoRmNzfF1aad7eKleFp6HSLfkyepPpJqjZd2Ww8Zd8FS
bAFjaF9gOvoye6XqKi54vS2PdZFS2WJzAQWwJhnI2MZhM6/7NR8uqaz8fLaZC5JafRlMtioZZBiz
97m3gD9tXbYll8xFRuU5mzjpC3Yb2fRLOUZfwmredCIzFxllw26a+Xiymi59qaZiFyiyaWszFxbV
6DwaxgnbJLXI50xWgDEslfstexCUh49Nso6yasnQdJz0RVscwd7P97bkl3Lhc6t5+vsHBl8D8k68
hsLgI/tlrPvD3NptpEnMRSSF4VqUuloroA15GPPG/72d5k2xG3MhSWXBgtTLGgpIqheb0V6vU7Nx
aOesVOWcFuHolQmDIJJfxvPwZdtKOuekZLqJ0hkDo6kDDlbvGhtuikuYC0US4JmELLxdb0cx8rgM
+hmdkmAf2fTiLhZp9liVChqVyWjLF7Ssv3ZBtw1ExVwskvHXShZpqRIYEABUBFBaHoMezGxbTReN
BJ2LcarIUCdjla/HIOPNPhg3lnSYC0eas2qIxFDppCzb33refu3ltI3Un7lgpNpLm7qZ1XoLLZIg
XthIYlb4m2I25uKP1k6PrJTNetvwdu836QfO80tlhTM+xVX768KG9IB2q8Tj1Zd0Rdv70IhtaSwL
HeskQxhqrS27tWae653oSwm6/XLcJi6NqPWxQ0zHAs6K9nWSeuI3D3wbJSm3RfjMhSDNtUd6mkmF
m+QUnI/tMF/xIrrUTns6EH4s5jCX4mkayAAis0gnS9vqu6nyydte2+JdNkb8epMjcImeQnCE+uHK
VbJOy2912bxgBdmE/WIuCKlnHUkp2oyTSDfFC7+V5KYSnb2w3b83Lv1sck6T9uCck0aU8zzVKgGz
d7OXc9Ndce0vV1m90B0T/rjLOk3SmBbGfFiDcL2esIfvJm8yn3EtkH1mON/TPYTN0+tqzIO7uUeJ
I6B9rq7BUWl2UNCh6YER0e+zYgiu1kGobRGAC3DiuQUnIOb9FpdPeyj2VXE/V2xTMsFcfNPCi0X4
E7hTQ7vGZdNeV+ZSP+D3Gu7PJt0pC5WrD8EKqnVSeHDBuwJo6D2YGa08loDJtDsDdRixI2UH9jfI
fh0BefXaneel826MMv8wVD6qgsKU3p7VIS1jtHQM73lNSZJmY3GdZyPZV6A1uZboJP9su1C+RJM6
GsmLKOr3KV2wMPQU1Sju04+TTfMrwUT/ome4Xm6KYb4BW6FO0q67dH9xxve5NFTpUFRlN2A6g+aP
fooSYrcJyDAXTC6hkWJVO2iEJT55041mjpmJ5J93m//9df6f7F6//nNVhn/9L/78VbdLX2S5cf74
r+t7/fKuuR/+9/Rb//lXj3/nX+91g//cf/LoNzDuX8/d35m7R384KFzdL2/sfb+8vR9sbb6Pjjc8
/cv/2x/+1/33Ud4v7f2vv3zVVoH/+O19Vmj1y18/uvnj11/oCVLz3w/H/+uHp2/89ZcXd7YvDGRW
f/id+7vB/PpLwJ8JQkIpAe7h6Ck/kaNO96efiOCZCMHjTzgQcNQnJ+yR0r3Jf/3Fo+QZ51LKKIrw
q9H3bGPQ9vvPGHmGTQYRijCgviAUEf2/3+7R+vy9Xv+lbPNaF8oM+JzTgfe3cYUMGQEwgiFlPg4U
Rn/A+JRdrSrcaexUJXH708n5QwDGsnyv7NzsVjPZq2Hogn3ZgegmNnot7yYyyW9dly8XYqzHl8Df
X4UKevoqygNwUThOVkXL4IUSiq1MZ8MRDZLrHlhhe5RtLbNd4+fmTRVm6ddu9i/dbT+uKYYMfcvg
35fstBAS2FGnBhB0mTcNiKn3kZd/DA1dIcw235dzeNVnIL1/sEP+WoOHc/7YuL8/DILsWDjQzPr8
BxpbmFUgvCpsQbnpL/slt3e89f6Zftm/HxKGLMBnkR8Q4jko+LJaeO0eAm/0xtPluF8l5++e/pTv
AiIPtw8I/oIQSxWdviUK3cwhyCOGeM2aPWhns/adwo1x1L1Bd/iafQQFP9oa2C6ydC80ciwhjmXG
Yrn6+0qLGDfZNy0FKRCn+xUXzpAETzAtcY3j9CSWma6/a1LdmvVV6l1U2D4dHs6Ln9iBkOv4hAaR
26Ksgwi9ySawezRIeNEOnBBquaqmsPuUhpVvrlK2zmRXaHLH03V9ATXY6D1K8hWPQeSVNkiim3JP
Pcgq7pfFi/iubaL5U8HHdo39UoWffZ2nb6JGAdjadGz091Gwml04zPx9GbXmIyWlH4OSP893fRVU
6U0OMfqXI8Ui3TC71ixmbGC4i+9PuhSjzcLoJhp6uca89y0UqJrC+whJl4/9DP7yIwftIgjrjZUg
SCrFmsW8HVQEXWgBV//0qv+wgfEOlAVRhDY5BjZ+J4jWotVeNWZ236iheuGR1B76AuyxTz/lB5uU
HGYSomUZ/iCKXJsE0GpoqKFmPxHT7SPTAyZMcLb780iuxhWwhKefd7r2eLwjAM6MBKeQ/g2lcKPT
wGsgip73Zk9liMZvkM6D96Xz91lbkhiSZWJP0Sryzz8y4D6H94doesR+QGJFuURFLDV7WdnXQ99W
R5MPJp549FotxT9rl4dTOB1DgkifCnh85pZ+V2yOsaehBb9KaXdNP9G9jeZLRWtHRwGPiQISYe3g
w0E/Q13ErqEtK0AzGO0LMF19DNBEWxwU6HqjuNNF+D4c2+c9BN0jxFlpRPcaGuDjjkkm3wfLKF4V
Aw/DPxf3HwUmL4qvvR70N+OGHY/ilFftvXpn+vt78+Kudf/l/4MBymnLnI9PdrrR+OiH0cnpF/4M
Tnz/GQTbOC6DTlvvFAT8Ozjx+TNEBhGT2Jjw6t/z5P8EJ/QZDwL4TMQlgvjfWy3/HZxQ9gz0V1GI
wIUw7Gt0avyD4OQ7E9oDk0QYAJg6gTIMoK1CBm4DXg/iG1JUAY/bzIJFnnhiORoarm/tWpC33GTi
Kp2soAefduNXgs54XNi1zTumBmEOZU/WG407zrpWcxP7WZ9BRdy3+X4kKte7fA3yMp7GRr+G3mmT
7yBHI18oijujHaT94DYF2jzfT0KkH2s6FXkMQHT9W9ur5rlWSI73yvfgKJp+3QPIMb84nfjrvmzT
9kVdkfXzAuN+Z+vKh67QAI3sJv/QZUR/8iau+x2p4W9i0tHgmqTlnO2AujpU4ZR+KoRWX+eoDy6x
WX2/7n48oQJX9xAaCkLEotzVA8ujhi51s4i4EDV9v2rb3wo/rEtIMk7hG70M9A9TTfUBqrLrsJvQ
T3tCMA/d27Ue/TSWaNPIcT5Hdo8YCXSWxQRJu4HNqDKZogFRVifpPcwdmGeCyYGSbHlRSNI5F7Ap
BLis/UAgiUGvvBsm1t6a1d0CpREOvYHDFIn0WrFlPgReER66srjE7/z9PtyZtEcPPL3Qg+SfQ+k0
B1GniJsgjL2SvGoaZPoD8KfWf7P41VUvBe6i5/CWWH7lgTOwXuuXdc1u+3T5xNLxMITgbqqmf3RB
E36fCCAWwxA2iKZIF1bF+mGesPFFjJJzClhVo2+9ak7/0a3EX0+hTAqcU5BGd4/FFg3hg5Qttown
zPO+p/2h4/aSBst3ZJ4zyUEgSUT8QPpEuAJ+HHpmhV9GQSzLEI3hhfbR+dlCpAZY3Cn9mNucsrhg
3fKJBD352AtUCGNg4Mu7nq/dNzRCpYcCT+A7oC8hPlSaNd9HTVPdU1YPPPbXlB5WOwf5weZetyd+
rscjierDBI0dG2X2NQAdTXkoa8SxYz2oz12bB7eLaPphJ9L6kEFCpweNpZ2GeGUnSIai9c1MRlbH
tJzXG6548FcR9P+fW7+cfM/5c+vFcqeau/7huXX6hT/PLUroMyoDho5sGIGkpxuFP5PqiOEH2Kk4
tagg+Dls9a9zi4XPBJxGBGsBASSCFBx2fx1b0bOAnA40SXDcIbdGlf+fnFqP4kiPUR8h2+ncfOwm
Vkhd90CmtMc+qPXzNDSQ/jS4VbkQMT7Okv8e/vT3D7wQ4ONZV5GqPUo26BscGM8X7ldHqJZQvdOD
zOVuDuV8Ilq9dJ3/ODL++5Gnv3/wyJxpObaDbJGLd920q4fQfJ4hdwFGpEB3oNPtxCpem8LLqgux
+OMM4+8nOq6WzaWAQs2qjzlksPzdxGib5DXYI/cPNtNPUnCn7PH3A5waQ2dQ2vDrRR/9wY7o6W9Z
RlGrDbNPNXqa0N2LS/XfhWavhnrsnjdLGb5uQYrxFVG5Ry4AmU7P+tvl/f0Op49/MK1e7XvYobY7
Bv7s97sJCgXkUE61/cCVX189/aXnHsIfPyQfjejBSKSPPOMj8vKQfivrLvSh4O7pf5YQ/v0lMKmH
XwKtYhXkQd4ekT0LH1mL1e+raAk23e7BpJxEEz3LEG7MNWYKxvVSz8H0RqyKXWjIODdFzl0N+PHM
iKYwfQyx6B8gers218jcpR8vcqXs+umFOLOlXSgfyaIcJRSw5FCAiQ8eNfoqoPUmShU4MccrlKWn
KLKs9qjhet6MY99O+6bpLraOf0fX/WSzumBBChJEf/F0ewyqZZ5eZQV6nG5KEyCJFMEowl3X2pag
LRMqqhXrTsw9U1C3t9IMbQfq6sEvcMIanJymiAIvnqtgXmJZKUoPT0/wOZt2MYcgzJ80yqgAG4Oh
zOysJkN+qPzMb64gpVuSL4Wp1nvajhU9jN6Y36JeFum9km1jrkF3I8cLhn1uqU8b7YFhCx9d6mGV
nUSAJjDpWr+Tb9EsEP3+9IeeG97xGxZU8dWpXeaY6Uy9BWYzC+Ol93W0zfm6+pBZ0a4V1VF7rEXd
gmeUquaDbPLw47bXd5yFmUCpxcu8OzakLj94eV9+nZauueDvzk2O4yoszfqayKo7eigj+3FLht7s
ylzKjWbsOIt67WWkciDaQ2Jw0RfRrPvESoaS3tOzc8YZuUBFHLBrmoOa9rj0Zol2k5xWH0QQUzjE
Xpp5355+SoCd+BNrdjGLjBB/qZGtHLOpm19aUgz3k2dpmAzYuvXLebDpJeT1meDBhTDaaDEyBZb2
6MtpnneC+pV5J+k8yxdRkRpUnvC9XhYb1uXTBVdwZhO49a0xRzbNkX4fozoooyuIu3cRqC4ypPnb
5s+xcA4CGTPzSR+zqlXZDFgF195h8mTT7psaouxdTAOz/Pb00859jmPwaNJsWTpDVMwObajAtQbe
cuQwufqwbXwnRphxS859zRCxVsCPoHAx6D/8msCtbBvfsXivnFtPdUV7xH1qEeNCq9vjbLikgPld
nvVnm9kxeT0PDE12pT5GrVyv+WTC+iv0b4r5QLwqZ188LxT8Kpf5FMSqySv1ohbpBLBha4i84PLP
ma3jFhTLoA1AsUReO0af04azPyayopgD7nPvzZZpFC5kMvA8GXT9gjC8R0feDjwL/u2USnnBJ5zy
kx+nEQnS41NL1SNkmnjTHU8U+cPOt4MfHbLaG9I40wW6hfhQdG2cpiHNYlst1ReZBvzr09/2c4ck
XFhlPhfV0vkILwDfYM2+9bOgvFlYbrxXRetN3juJHlH99umH/dyehAu0bD2WpRKI56McQnGDwiKI
O0g/r+kFH35ufMc7BB3zim423dHUi7fnTV5jq3Xj8em3/7lDxY3b43VqohY9FafjOQ985eHCzY4y
ttmobm3XBtPO8EJ+G2dogW/8HMc9oPLRBX4/wnwJaOas7D70ljYXBj+38I5v4HVaDl13iiunUdur
PM3mdzwam/x69dY5wYXlJQTsuf3tuAkGelldaOTlk6gb9YGuIXkHPRs0/9aKFJ9HSBd/MF6TSnAX
BWmzC0lYbYKDEeEWsJsQNSNOEZ4rpLM3QWHDckdG3lySt/u5+xHu9SvuEUs5EKQwYLUEUA4RrpwO
IdgWqngdZl+8fnrrndnYLoIT3L8tMyltj3zU4Q7dGWrHsekubIVzo582/IOwWTd900Yns5x5mr5b
05a+g1Z5dwFdcG700wZ8MHoamKIiIXLUNuunW2Gmd95QmKttE+NYPDh5w85jBoPPSxmDkZpc9V1G
N47uWPzYgU5nzHpM+8DBoR920Y6Dhmzj6I555x4DkZGHvVlUeXdXZvli45EGw8Z5dww87PRQg0Oq
PZbNol9p4S2HLmIXI7Fzy+pYdbB6uGVcG7z9Mn3jZUV3ldeXh23L6pzqi6rqSIKX5lj3jb6uS9CB
rWi+3pRKCBfHWZIZgOUg0se5LG7ViKt62gYfNr25i+I0/mBSAEVRQJO+PWSRXncmEM2FI+jMpLt3
AWD+rlNGrT56s8iuDB+CmxGcSb9ve3fHUo32RsgiY16Ulw/x5BmFa4Cm228b3TFVGZ2guS1C9yiV
/M1KKFiNuv4fXZb8uxAmXIylCrJxhCA18gK0sea7wfYoiSpK7Ka+SgC2HGP1RlEPdBGoIoX9gU1W
7QKE79scsEsj16EjTObAmhxN3732+/ZQsmHjrDtmmivjj1EwISML1rGOTxyY83PVBP0/uwz7e+Yd
Uw1FV7ZT12vQ6gV83bepV1bQ0xo29f0Q4ZLVCXRV0l5pfRxMu8AR6+GtXUi+pTUCozuxN5WzHXWN
Tam7YqhfTOjD8PfBQNtLAcIZi3X56gAui1aeE31kFe2WncHN6RT7EDfb1L2JL3CMVvQyW+nJJTS4
/jrqwtDnogynba7S5azL1VDkIDZDFTsM/L3sdHkQadZtc/M/0NaJtupLgRIFNmf5LvXFc6pEvQWR
jolxLLZtZ0kmb8DM58t0vZam/hq0YfXXBeEjwO1DMOFph/wka3OZ67RP8qieZswMSxkMt+/BZKs/
Kz9HjBO9WbvFHKvOiE9Pe8+Tl/zZ4xw7boaR52Pa4lwp2lLulpmWS6zmcPrgdSYdNi63Y8wryFvG
ElCJ4+zN4Y60mX8TCn8TWyYRLtTVDH5OmgqbCQYtr1qIK96AnbPaFk65PHakT0ceKTjRNgz669nq
/laG88ZgzaWyY54WgEnCUSx+QZ8HTZe/TjH7m0gzMTWOFTNpSgqKofo4DHyOM0rWwyzVcGlqzngh
l7muBUp14NWgjnSZmnCPP3afPT8w9jB2pOtAnjCP9hZ851K/LCFO/UZRKHWLsrpt0zp7Do7WHMId
frFWe0gQsSBejVeo3aD1qZozROV9tY75G8P6tHyBKjkKTTZUab5bVRWqOLeVwKHcp37xWwdTLcAz
SOfqQzWt9Ydyrrtq1wFz1u5Df8UtBg6BY5m3wruSoy7IC0DcRnU9Z3U/XgezWQAOLP1KfI3SDFjN
QZrg29jOQ/hmXpcM6M+gB5x6gVriRzSkVpbET5ugA6/7z1HnEqupqPJWtOnUxw4cTWUcgoq3vsqH
AVDadZV1d50pf0FDhPGhfcys36fXZZj22V6v3jQf2bTQEcKZ1FeXuLrPpNYuZyA6kHjFmkYht1rN
e6NY8RKFqrt06tdYgZW9jMuhQvOm33bRy7Rvg02079ivjnNdlrxQRZHpY1A25Do104HVqr7ghU6b
/ie+TjiZi1DTVE9VoY/rYDq5kxlb9gjYmyCedH1j+3V6//SKnjMLx6kOPQnRUVipYx2y5gOlbZ6s
kQeZtG3DO950HgCDgIxhczTCX/eegjAdqSO+Lb9zVUxrWgkPig71MffH2UOnwICLKGnD9sumt3e5
+NBpUIx+ttRHH/WYa+KjM9/k5tLxeWbqXTK+JR2nSS6sOpZ1H3xJMwLJIShKbaEUIICrOTUH3yvM
NFT1sSVjdlWOS38tVHSJcPvcu5/+/kFFA4RHXtBROxwrNAPa62Xo2B9jvnDvgrs+c9a7wGsv7eaa
s3U4+hABKXd1240w4aIKAZOHsvrHbevrWBkVBXoMoax3rDQoaGoCWQ1w8a0XRj9jw670KJQAQWEa
5ebYQsSTo67Rrylo7DmLK1tKtdNt2dtt6ZMrRKqAmrO2rL1rEtrqeTl4fxRQs92WIbjMfCu15ZDr
GRjHpZ6vgbvpb8Y+v0R4eWapXTa+Sgy4i1OQfSIEaPsYhCaZOIRpE/k7gByBg316rc9c0QN0/HjL
mraVdVS0/XFIi2W8qTK7sGtSs+rLVPG8TYQ/DMVtNLYlvpFFldr7vLDidhaCqpc2n/v1wqv8H86u
rUlOnFn+IiJAEiBeoXvouXhsj6+zL8TYu0ZcxFUgwa//sjfOifBo3dMReu0HtZBUpVJVVuYF47F5
rIaokwtqM/0pNGI0B1AV9d9wg3tOypEgALaOdciqGOB4rztx035bV3zPmbfI8TCcT/tvlu8hSvOr
aBanchzZ52AE92ybOBqkrcAKvUiKl8qIwTtuThun1TEgyklPG/hOy2mFM7Yznmh5anYYZ0bhy58h
KxHLK5f2hX21wbBcLSHBCzfJ+eT7x6byxyyWrD+8fYAvjW7taqDlJkfFkryoIvZdmyDJDQfZ9tuj
X3BWNs+gkQWJmQdGz7qPvIfSNCM4v2qimoPu+3G9ocGARq63/+vSl1hBQTJGa8M9n+djV0UHs27Y
74SuN2+PfrbnP4RONgYS1PttoAZdnoxfhNU/8dqMw13QD53O0eQxqCPye7q7i30v+Pr2P15YO5uD
cJYlOmaTtcgrSNJkwP0zAMMHMAUBURfwJoUK1Voe3/6vC2tno+dXw0UrwtrLdVHvHHLTemozSf3Z
ieEbzuP8kb/Zt5hM4ZvG8/Kp8zkwy7FqmoM0o7zW73jpC6zABHgVMg21V+QrpHm/a9ltH/3JTxzX
5/yvv01/DElfm016AFX1eJ2tW3CoOblW7780dyta3lcDfim2dSfP35b34aYTsOlf7Tq7NLplF42E
BkhT4IkaBmFxOyEWf6fUVYzahdFtEGBStjL0C0nyAEBJgwdLBfZWRkfmBGUMbRggtPMgbN9xeYLw
RRKmQ1zoH4h4QBJjAONy9B02FpC3m54TtJWeiq1Gu70fsFu/qArHb7AOf1d6iQdYQ3OSLEG3ju+p
h1b75HNZ7vMvJwO2KQSHPRZ0hVM6MV0NdyqOuhs5KSe9S3QtWce/INpHJ1VUn3SHdMZN10IKIEWI
jpZXt+lbr145LeE4GPyBP8fLV0ht9E/rHoCq121465KroSUF4y1M3rF+eyRmM/OxA6auvnEb3zLg
HjzPSwQmsdMOCEub8a3b73kou+jK/C8Es//ihH5zP6vZhyhqi+p8PLubxYeq0sHTW7hlfR9FL29/
xIU/sXF60OOLabsX2IOgF6iFs0UWGQHHDgjFS6RkDm//zQWHYQP1gBydfeKb+kSXgR17PZKMzIFj
BdLG5jURa8veTPWp4+DrTcNCDp/aeoy+u03esmSyJmh26jC8mcjLKJDQKEfmVmmzpVnbUquIxBJG
NovhAz3vxDZW1yzs0u5aJqzNue9tQoKwFGO8ZyBcX87MCMnyOamD0TF7Zau0QuV0H4fBq06RL1Sb
NpyXZdZ5lDtW3WziQc9oNPiGXJxqtczHcQHKczXE7QVlUw8OseB8A+r/FJSbyulYTKmJN8dEt80+
ODQrGjIFrU7LGgGEHAVBeN+JGklil7PJbDBdjKirnbxQoPnC+7zJxHsIJr475cTAh/A6ADIABJtA
l9WJgNj+FHR47qB8SD+/PfULgEdmg+VKLw7KqC3FKd5HNK6VA0cXa9zgBbuOQ8KzSizsx9yUsvoM
njjvZQMz31inG0eO+vT2HP7sl9Do/foLFeSShjVCgL83y/gSatU8dmUdf3Eb/WyWv3nwgE5r2KD6
f2o1I7cxOg8PbENLk9volnFHUbebEBmOEzgzk3uKvt48gY6CW7r1P7QePRR+/bjFlnvoY7wPS1Sj
FZitncqJYNt4vTSmGMNyHPryFCTFr3De1hQ5E3F0WxnrZh5Q1WBK4Ok/Lkil+wWe/kaLayb3Z6fK
/gOCW6DBxn2/yIsOhfQ0SmTxKEYP7cNFv6A10+kbbCjcBDICYFFmnEzdmjKvEznP2bK1TvJpSDdb
to2uQ0h2l7uXx2UI/SIeZGzSTqyoGNzKj6FZBnmjbvFyMK2i0U6y+lBvTqzTGNyy2XGFK605Bkfj
oDhM/dDc9xtzkq7E6JbNTu2g16D2klxUY/VAze7fjh6aY9121bJZiarb3g88yRclo5s43KKbQk3y
4Da6FVBXMgpbqjqwp6j+F+/bPgPpklumER2nry2W1FBU2bwZy94l4qGXkDsxfVddyXddMCqbyJCO
0F5Yih35riFGQxUjU6kO/dqqfCi2XjsukPUqRpFt12g9wIs+ouS0rro89rNenGI5ZgPhlhpNpEnd
J3lc1/WxUEmZa0m6K0WYCytkQ+ECbtQO6c0iTyoUcLO55D0az/i4klR0gXbL/jMbE1fuhKwCLUF5
tHZx1hqRGxS73ZyaTWsYLwbX+Vidr6zmzO4Daoa44G4Ab2bLqlZdvY7egNrCFAX6+xSjuXgXVH1w
Mi4bExfv6MeoQFWZ60GzFJ3E3+btKjng2f7/m2gEr81r4+qH0HTTjsGNJ0gKBtKvrPZ+uE3cMtxi
6QFCSdryNOxFc0tpKR68HggJxz21Lttk69Ued6TImd/9hNDnbTugmu82dcteFQeVFK1AvJ7ounmY
pw4kCX4VAJvsNL6NhhtpuQK2v3n52Jjwa1Gx5KVtmmsP+AubaqPhOsZ0YkSU5CAmGR5aZMpOYiGO
d6wNhZN805sxuAb1yKZb2YC7ZTNkvuJtzpfpHw6kjYMjUDbUQTUUOUgk6GEDMgROOZjDm6GR+tCK
JnJ7Y9iQONKIDpCL6XytoNm2qJp3eq+cGOtBxXHemd8CcAis4glTwN9DsdHkqomfQDJ97VV6aYks
myUDr70awG0cHl89c7UFzZGsG1UZG9Cj8RCORri14jAbHle3A131UhV5OwZlxliyHmLgXxz3wDLh
KFk3hiYIfEk8EZMiguh+jgEv3GL9MwPl77sQSkaSLQZ8B/Ru/m0U1tVPJCVKtyecDYPbwEi3MiXh
f8LoCRxJfVasxi1FzGwU3JnDqUkkSlmEV+OxWoIKBHuLkxSwz2wUHK26qK2Z8PJVbfRQz0l8oK2i
TtVVfP3rZe91MdIVyDLkP+n4vojWIp36vnRKbzMbAyfjfRr4iOLRHpTFCnm4DoxC4x506NyKi7h2
O5o2JKtEw72IC5ydYCUFFBVLDYqaKL5yMv9c34Nu9uslGvXYJzvadnNwou4Sj0RJ1L0qm3I+1FIw
kXYzWKqzTjZNfWXdLlwKNhpLJaAd6irt5YKs6kOSrPoErJd+evtCu/RBliVTVdGdobU7B3lU/avf
t/DzMEfBRx/BnJ+tAeRR/LY139/+t38pCf5wS9h0fyMv4GB33P29P0biqRC0Lw4ACUExe/BH+SGI
JJJRUzKHwYPw0JiTKr2T5Ib3dP/WGplUWSn3NjluTeevT1CHYurQRgKkV8BRRNrtmreRhtO8IcVX
Mi+XqmR/TaoBQtKPVf/17WW4sKU2dAyczmUQ9AZRil+CrV+1ySlOArd2WWYDx9jQIiBnY4HJr78S
Vv+jx2ZwXBjLRVBerxKsEXjsQlXv5OupvCUlNA3d1sV6So/S53MJGG7urev7qPU+FlXnlnMGv8xr
y53Be6S3eE3yVgc/yzb6EhbjL7dpW04B0ogcOsINIpJiAUZybbdbMw5uRXdkcV5PHO2hlVE9Js6D
+WdF6s+Qp7gSs106h5bxb82EWiBa7PNR9dUdbXx9IB11knXxmQ0L69eYR4Xf4Z4Fmdk3GnvJByRg
oivv/wtzt3FhhdqU7uMwybtSTakMwOIppt2tr5HZuDCzqSlENTzJh2j6Rw3zX9vqJGQL+sizJ/4t
xITDA7faAABKgEfWty7oohMpF8frj1oGyoUoEN0PXh4oXn2pRDF/G6sidosQbIhUXcwoZpEEUSXo
Id8hX9fne9TSo5Md2RCpJC47QI8LnvtTF37a1dS/BwHI4HhgLCslaBrXHaTs8kn1i8i8RLTv1OB3
bmUhoPBf76v0yNLIFV6gjKItn8xgHqOW9VfWhpxj3z/cnDZGqlpREdVlC9yVUfJnDCxC+25fevoX
NKTmIa/L7QPxhyNwEPKlWJP1Jmr3qjsSUWxeZhJQCuTo8vlZgRdoOkZsaUBohBv2Bjj9TmYSv6jD
vk/h52qeuZNMCs66FcjXrQmXwUiebzREXhdE01OXRrPp3EJ5G25lDMhHG4hk57Jiyw1q0SDV7nXj
lp6zoVUtHcsa4qo8L3WFuCMpH4tFOOaebCxVw89vvi0o8nhDma8fAHGS4T7cOJmSDaRq1mAveI1M
gtrYgn6Wojj6VehGS/YfBtJVxXUQSPCOIp8wPEaD4J8E3bcnt7lbNzUKzV1cDAvmHmygvCyjOJ1n
zw2EwWz8a8xLWkkD9xuDV/HFr0p1QwZRfHKbu+UEFtZrD4T0SQ5uqq8FGTU6dbb24Da4dV0PK2t8
GSASqH1fpuMSfdLFVSWAC/fpv37nt2tpjqDrzaE3kntoC7iJwbjzzuxL+MVp6jb+i64CbNw1IrsE
nI25RHdROgzFNdzdOT78g2+00V/Q7fag2LcAA1ms6hsFp90L2RdoVU/QH0zdvsC6tr2q36NZJzw3
7dTeDmE3Q8U7dKOAYDaFWyMhAd93Ic+rJfqLBe1zLN2aPMF8/vpe0vhl0GpA4LtH8X3Zqva2GBrf
7bltY744GgvGqEGQN0jt3eyGlEi4Uh8aMm7Lbt3aug6pij2JMA8dbwfP9x/QLnENbnoJUGBrxi4t
MEZR0CC29qf2mGhuYLCQl+/SLtgjnbfUY0s2eaJZbuMeNNpHSJPEGhSjA976bl9oWTUoV/AmnjTP
tZf4RxRtunTCpew4unUDe0s0BYW38xzZl+lFq20/+fu6uT0gbDCYNIGpoEHEc+a1t1Ey0MMYacfS
pw0BgzIhgYw6cvm9oDMa28nnpV3qzGnVbQSYJ6I1IRPyo0wm43GJ0UhsoqG4wop1wZnaPGx7H+3B
VMyI8cfSoLgqyVFE1Ve3qVsGjf4HtMkTFeerlnOTbbJqayAJ5HxNx+DS7M+//3YVlHrd5MoWnveq
BwftLOSTkI367DZ9y6IHD22kOxl5HvJJnABxEfmy0cnthWIjv5CJg6hgjHq5Fn11U1cr+K1nCPm4
zd2y1b2Y5iWJsK/hNDV5NA9o4kE75JXk4qV1t2x17sD9CyZerHvMP5iEDlkHfu+jy9ShJ/J6UyXA
MgQwzTgHnX39DfBu+lEvw+AUiFMb+DVRUBMMdRQB371XH2PeF88J7ZXT0w1k76/nTvzF14MvcDvy
BLTzRpn1OZIV4ma3tbEezf5M8biCRFLOtVnKY4U3aJmBWLR8chvfslhaCCg8lMjIdXwJn1sWTJ8H
s5cf3Ua3zFWVamSKVHim4Fb6ROKWfxBQ4XEyV2qr0PYxS85i2TwvSD+mtZ7ntFwHtzwLVDhe72xU
7BDDMiLOe/BQHxO5eQ9yKKYPbitjmetYJLSpBYvzM6L+AI0reti9JnA885a5rh3c73y+nwaoc8qz
lAbkbTa3I2mjuRjdTFsbvGy1VEuZTmCOugURf++kFA15LP564SFe1Oz+cL5c6+HrNozPiaQ/3l71
86n+bzRObSxXUxjZgnC4yNVU9d/AMrzXedL4bZAnk3CLasF+8nr+89612quRK9IN4jE1yBKqU+C5
fPsT/uyJqY3pQmZuAlAyivPSpw2eWknnz6lY6+Ka7MOlP7BsNvaKrZI9XhOjCcZ0FTKfE8en3H+k
z5ihnV62mOeK8bo5gHs7oqCp5syNpZ7ayK6lmXirJo6wL17Btz/4cSaSRTouvmW1DQU8hJfwOBCF
E9nCG4iHetdo4S8tvGW0M13qYTSItjcdTKC/B2IPFKpOCSNq47nGRoEVQCFhpHZIeMjOiw7lPl1t
Ij7b5h8MywZ0gbo1amWhk7xqElGe5rqV6m4mkXnvQVyquOMBdBfA7j9+Lbd1X7J6m+suLTzpf08G
VJuChSr1BYycwfdSg7X8VDA+3NbAz/00RZ+EALS35ufbFnTBCdgoDalrb6/aCdeGbtcv4eoFTdpW
YzKlwW6872//yYXNtKFno1zoKnfD865Hi+ABpYxNZOVUFNQp3gOfyGsvEw6YLNGIVU23zl/IFnYv
TK1uaO+zVtSrOJtPSI2WJYEZjeJxDM2MDpr9xW1pLAczQ5Mvgv4dz8kS7jdhXMXfZhD0OL37IKFl
zTzAbe0Dy5ILtPCBlLHbmjhVyQCUidv0yes/QBaEtANIU/IdPBjPIYvC77yj6xe30S0P09YgFweX
HJ79Zq9+rLVsbueCuwGU6H80bMGXAgC8QK6raEqVlpDGOevnVSF3c5A2CG0j8WSSHreTJ9G2X1EI
A3ayuuZmLhiVDUIrxzhpigV4zr5RWYP69AAmDKd1txFoCQgPltjvwrwYB3kTT+MdtBsityNjA9Co
6Ey5QnU8R4uyRsEhGD/P4T5eOTLnZ9IffK8NDGtniIcKoeOcDF14qyE98w9R0+xnNOxvOvRp9Lv+
JJagAEeOdMtVQwzutRWgLx6c3vsY5tzT+10iGTepNhqSom77YVnZ1rBon2gdIhfeIPrg/hY+L20g
/aPb+JadgbkdyAyORfORX8koHVUGhWq36jW1UWIjG5khZ6gV9fsoFbr/OQXmGtnUBSuwQWLtRnB7
9hicMbC4p2ZpDIOOacyckjjUxontywShDIOugTrmw3sQBu5pOBD9l9PC2zgxjjIqWzmP8rmHtpeA
fFAgZnHjNrh1Kcodr0Fdx1Heb1uQg1+xzRW4xRxHty7FCKKfw8RZlIMLe0hLRv8umuQaX9elXT3/
/ltmq1J07KkKWL7IdjxClx5YN7q6vTZtbNhgeui1gwwnD7flsaD+kM6DuIZIssT4/p/8jNowsG5E
xC2mIsrXgbX9CUVPdaciCHKkZB/GJ/A5KZWGgg0DVOIar0h5VE3L4VwBYSD6HpoxTeqmH9I4Nvs7
CDV0XroPXvFe8s7XabPyWjjlsWhomT3kESvpjTsSlBFga3UNQli8B90aJKkNIQuB/wf2S0T5qKcb
XHtfGza7TdyGfaEvNVn3EJlVvRckT8S45LILr6VV/y0x/uEOsWFfkd+NG9sRk60U8kFHvjWyfAaJ
21xmHMShY7pUXvCh8puxREd1WIq7terwup3PYmOpCsvFP0YBJPwOHvDU5rDGo/5EiPLVsdFjqFMO
SQ59nPbN/MCTPz54JPpgFoR9adB58iXupD85oRL/I6QZeDHS81CBy3UixJjJAGSFaQdl5n/edjJn
Z/KHtbIL2N46dmLQSCjuIE/0UkEEjzO278nfUdyzzxtqGl/f/qcLPsGW02RLDU5GMYX52nT1TSSW
6a9EBZNbAYsSy+WATDFGtEOQW/Si5TYEzT7ydI6N7JA2fe3QICo8b9InuME1DmrWqKB/5IuP16fT
4thYwqkC1g/IUARVfVymlTEi7UnomHe1SeiqHgcoqVmY99PyM4BRp0hJufUlQbvz9dI055xuuUdh
HpVFmcq9/JQE/Kfbslib2saK+smEDMvKw/m+A7E+TNL/P83mi9S2F06kzT93VgMO4mmCLC4X6j1R
XvjLQEXm2W3uVtAXVnMd72GMLV0Z+aEbzPtQAih2rUXmopuz3D/aUBeJ/EOEgnPcPtBGr89NS6bm
2IlCJGkAOO1nQMD5ozTtxu6RxOjUNxl2IF416H3/1ELa/LGO+DAdkLvQHyRki/3DvjVmT0W5cS9D
zXFGodZf9CMkJ8M9W4u1rw8oHPTdQU2gDbpy/C8UiKnNZgZ0cRVB9SqEm6tjgJGjcv8lesJYCqzO
Ft+W0OIt3gmQhX1FZWh/AAymR59aFUg3TCy1UZTo7iorVqBVm0D9+d9jrOAL3R4ANojSlMUOkBiJ
84ZO3p4GrVyCLBCVo/4HtXGUPV0TIHpRWZkVY3kPiphjzafYLVa0oZRJs5bQ+PDDfOeg8JOgH76D
iGXtVpnHLF97kA00gAi6zlkOvy5/6mFCihP1D/9aP9AFO7fRlDE0vdWqTYgQCQrZuMGRrZFidFwc
y0cNwJZXW6SivBAIeqFNWXbPYigapxI3tfnmtnhB8XlWWHtZjrdUhCqLI9W5hRc2mHKA7I5v1Azn
3W4oKqJkdtePjs2T1MZSQqGsRSjEGV6OCvAO8ImmUHgpD2872PMF84fQxQY98hm6JarDsWGzP7HM
iA6MyQSdz+VdEy7Rr7f/5cLh+Q/0cVP7OGvUcxcyrp/MKgQFQ3QgrtWLLyQ8bPAjWCLDvW1wTUxT
/DL1pgVzqN/7W7ajczDbChH+E/t9/6MJkcFE2zjCM7cPs66PltcUseQW5kM9/6iL5GWSjiSM1Aa5
LV7Qcj7oMAcKtngP0uYuR0nfd7M4G+SWMCYRsyKc2ZdAPHBWBqdFhM3RaV1skJuYpVm7LqA5X5L1
UYt6+pTwov769ugXDq1NbUZZVG9dWVGASoZ2y4SoenNA34h6HkHkbdwSgDbMDWRUi0j6Et+AwDIt
xuoT24fQ7eDYQLeWleFelyvNi7ovjmVdbadgYI53jQ10K9rCBEvQsbyI6uBGrn6Phkrf0Vnb0qMD
GKp7r21ZrtZZjqnZvem0Bo1rOdkGukXIFiuvxPhD4k3vttAHGhxKc1fCpAu+6F/W29/SKmATmgNR
1iz3pjUCIIn9M581SN8+mZcGtyp2mDmYZSZcNLra6/ugqaqUTn10pWR3hpD8wVnbCLa1NyboVqSk
/bmXezb1zRxl4DHawA1G+MBuZrJM38VK1I+3P+dSIseGtRUFVND2gFNA9gNkAaptDud0QwfIr3Nq
6t3Sc9mc3yuqXW4CU0RDDR5MJAgPtPDpnO7IMQXHOezImu5d3/RPCx/lfVPUfpsiWoz1HbrpUA5/
e7oX/IKNkxO12M9qhzTXXaBMGgF288UHJOHHMJZubOHURsvNbbwn0tfwClAnP4zBzDKv68yV6/jC
+bEJ00jNvH4Pd5rvmqyniS7yY4j2TDef75//9bej32oegznIJzm4TsYDeObVXTdOlVsYZBOl6YGW
09gzjL62e0pbUr2jniPQntpYOboAORTFHc3BpUJvaZOQj3xPrvXbRBcsy7rH1xr1kgnc2nk3JBK5
m64ZvnX71DYpWmOW/sD8aHbTtqI2adoM5pR5kTTIx73H0YcUuPzBV7o5HSFiY+eiUhW1KWKScwFe
sSMTIZToBtXO12jI/3xGiQ2fa2QPv38+RTpJ6hNEBYqDALTCcfoWfE4u/hiXM/VRL+Q8EyyKD9gM
NyQtsRnRvGrqkM+EXLwWsTpuhR8eWjm6VeBJcvZLv9vXbMo5QhE+D3G9ZyiBgZJTMqcyNrEVRVuv
jecdkrU57ZvuuYZcXxoXtP/ytuu8tKn09dQ3Lhomez/Io6levyBrX79rjLymDPXn+JzYyLm148iH
9HOQl8MIvLoZ5+5LXLLiL7BjjF6qZq9YUm8u/c++GNc1L8Fs6oSxJYll2RUl4VavOgBcUqPaAQbQ
DEVjdeu2bNZ9r0Mmma5VkDPV1/nYhjdoe3OLs4gNq9tUyXlrhiBvpkV/ZlUd3qwkVEenqduguqmP
SRJLTL0t4+pvvw82ie5ukDS4DW/Z8R6yzkABBLcBUv5fVT0vaE8l5MVt9LMf/83SxMLXARGIn0MN
ub2RyBmgaNi4EcgTG1FHcb0HccT9fK4Axkwh4ztDV3IPHT0oPxvhb7NvNw5Gq2Dxc90GxSE2QoNl
JXGDdBBumXIcTuUM9FKQAwZQ/RhEFKJu45poIjaeDjJWYb/2RQBqPTPeaWgm5XNQ+06ZGmIzpcVh
jVdop7Gx3hB/mSba/tybahVXTuWf73nCLXuNvbYcKgk3V0mQVqa+l7QmXT0gm9KpnutnZGgj42Zg
NsBOsNkrwRiFm2yj2y34MLbHclyvYab+jK8jNr5ur+oA+lGenyM+N/qBkjp+H+1sA60+DdcyK5a4
G48+mlDIYfw3VnWyPBvG1qyyWYeu8/MKUnmPPt3LB7WIySlCJTaGbY/jlfslqNfBpVa+72coD7Tb
pt0Ol41hWypZgi2sArF7vEzHMRQ/ILy3XzlaZ+P97+MMGhCvjTocR3A+77CLgq3rz3nb5edQtde0
Gi6Nbhn12HE6E1mSfJLMTyEY2GdJ1F2DUUE+7GwBf5o+eT19D4V1CfZWkgvocU5AA6z9Fqbgfarb
JQXKSo9HU0KP5dbfQKWbhaZZzRlj4rWHbSfR/mkBHzOgtSAc+5u3O1VpxTYkH0IdJyTbpk6ux2Ls
oiKFEm0FlF+4R9XDnvRLlQJTH4eHRI2Fn80xOp0yZOuWJItGHi8QjhurOuOqIVtWmtrX+VzXvcrq
fu63PKQrXU5JiWjsuOhw4WkIgbwFNMRL199sVAKssm27P92hJXWd7qd2HpasqVHN+TCVEOI+hRUy
Akex7NA+a0gURmnl1YTcL7sAm60o112gYjk2y4cKwiLffER56q9hgTA1Bg5XkZFFeyaT9e43P+nK
dpPNcq3WVIJfsHpKqtmvUn8LIpY3eP7qVAPs8gw0K3icIjW2NC38Rm138bbjgEKuDu0pn4ouABNZ
o/ZqPIWx5xf3dPB2kkkUcfZ3IfTU6sPm71vx0nXDGTUBF29IapqEJ1BNaqbmBZzwzT/YOF4cE0qm
4EdAClU8Ut5GuNPC2jTp6CkvSKXvM7zPi3ls7xaFTGBmQOTsn0C/T8fbAJShPaboTzwLYiU7hDlR
8AIxRrZlHlQO46wuveCJhB5LPkhIT91CEHIKTxtI0csDJ9QUX3fC/PXdREiNoiyygVV4R715KbKq
L312gNxQ93c16Lo7lt5QJ+AYqwL1ODeA/2b+lqzNUSGWeF/qBtpfgdrpdtr3na9po4tCHcFWNu03
qhzJ96AR0XhXagaqNTKP8tEMhfiKGVbAc4FVsn0emNm+VkK9hAhKXxoP/EeHcdhgUcNGps9dv2xP
UrXsq95mVR/JxgBWWWgt+3Roaw9UzgFY4tJWRuSwxJH3MQHd7KlVeE0gyZGMUzYqsj0RYEnIqagU
MiZzGOnw1IquI4dgCpEVAiNZNaeV2CrUkbc+Gk5RMIl3EINuu88MdM3JMRmF+gaspKwO2xbV6ntN
h6K6oTrutpuRB5w81YVcyY0Z6qK+aVDHxKGdfd09cVKGwS2FspWBemI7zQfDuQ9cfeiZ6sDQO+2l
cjZzfUw4nbZTPynT3tIoxJHE2S0r8FCroEgyDv+OUrrXbEPaihhZyrGeoTRlVFKPWcWGgAEI0mpy
8PDyfxT7MvMn3Y313ch50vy9TSuJb/pY+vU9ExAcQTgoZhS+puhXjUTiDzJG4ftgoNIc4x27e+KL
XN6VbIuwn7upx+O0sWH9uO6MLM9hiKXJmgkQXkgjTsv20G3Ee17iZgchBJjlo/dQdK5k2oPSqk+l
HnofswezxaNQUMw8hBp2fpPwpdPv2kkl/gGbWfBjMIv476Lv2uV5w4u3OADpxuObIJmGhzhZkIsE
MsJ7QQNEEGWiNC2yWlU1JAcyBElz9D2xPkDtCaVfT4L//172U5O8P+v5yimdBnoWzyxHdE9sbJo/
hVhCcWDcbz0wnQJler8t+9Zma2QMaKYCj/5YJpg4enTGszfpg0gcz2yO440WWPmPxV5pdqKQxJ3v
IzZ8FY13lNW6vfjliH3pQAyqD7yEckCdRmF/Zt3sdUz4kS0eg/xiZyJ5BwLmssGWcXQELaDXMA98
CQJUfwqy7u9G6GH/4IYv6r4CrHz9Vi+kW97VsqrNbesFoZ7Pt0NcBSnruwlpYC4AKPX3opWZidUq
s0gV0TceIml59Hw5/e0XjT4sHjIf2P8zNEYdu7ZIDqZSKo/JAN12BX76aO//OkMI0nqhYyam5pfw
gRBMIbMA1D8Pvxfg2LuhBj2fHfqxDtW64gnJhyTz5VJlW7NOKV5j4UekKbxDpwFrNkm0/NhU2IHv
RH+bIF9G0hjG/KgDPmZgoOoOJaqyWSs0wkHuhUccGVFiKZjAM1vG5X0tvFVnyxR576FSCnj0zHcs
q+7R9Z3OPhNgDgKEIAWEfTlNgc5KCOLiCpjKYzwt9ADdti+4wcSdmXqS+WBVLNOyTN7tplNlCsmL
4BCiWruCZc77pBfxQlhQvEBNiHyM2ggK66s3pL2P60ZoAo/uiypjct6exlnNzxBtWu6Hmvjf20HM
zzQeimyqqj3zWdw/TZPEB7ZecqKB+d6Z+GmB6mgq40lmLBLRAUwwJMWhJHctsFGA4ZsYJMJ1/QXk
DfH7YO3/+h9nX7YcOY4t+SvX+h19CYDgYna7H7jEon1LKVMvtEylkiQAggTA/evHo27P0jnT1mNl
VlZlKkmhCJIAznH34066FpDt1iHBQS7L09phACBKiS+aCl4sdqhATo3pSc2AQoWG5IDz6rGX+pFr
teZJHY5H0o+vtt3fhQtYuWIK8GjgL5kRNfqrSBI84UPXfpKxEpky9aOMwu9ujO4RRHWdptF4cKu5
3/c1HbN9DtoPmOGwvRSTSr/INKyBEsFHZp/nUnQ2OWmPoGU5gK/h1up8X/buEys7ovmu3Eff7/BI
C5LuCsWJK3XjboItwWGFmIpvIQJj36tpOHO23uvOrTnVQXgXLfpow/1RYcLgjIMiuImjZj/Mgrks
mJLlaVq3+ZtTasskGZMca2y6rTiuU4PqIzOtqg59hE4maKY4R7HRvFXdtj0Z0NxXMcHj28IjurBV
r7OghuP3PLvtOA7sfa8jXLSlyUSqfdbz7rD1cALiMFc88oFvd5SkHKNNla8zyPHGvGaUvcNSafrR
TPwHPLN4DrGKPwZD/Aatozx5SmC0gmD6U4P01IzH4X6KtmFQWRzCNRoLDZdnZN+aNkXgCCIX8ND5
9j6u5BZnSZrU31SNA22M/Jg1g3FpiWekTOreFU3XsLsxaOT30Hp7u0eEFXMXHMK4tnchQzE5jvpK
oFDLaaSGMohkgFiuDiUSm8M3D5L75EyzZtp2Z3TG4qZalru2IS+qYeEJi6ektYjLbRnbrKvonq0i
YLmyzZUbq5eqVnPOEdOeK7r6TCOjECyFbK+WIMDOPfGvoZm+c1jY5ANkhzpb6GpLcAbjd8xydkWf
kLbOpqX1p1hhpyVbEtzBbCy+57QJcVDsy9sOpXsxN71HNg5Ps7Gt3ZDv27TIfGPMf7bQXbRFMPm+
zRcdNwWCJkw2wgoQe4sR73W4JvVxBWOmocypeXgUExlt7ijRJ+aSOd+aas04FSJbURbkbJ/f0UuO
ITRGNImyHsPoGtIXljiktqzXQvrQFJ2azJ6ncyxz5rAl0pXWVxPymNY7jAu3GUSJUREgJLSYLvpN
WJIxDAvyq7aizXHpK5c3pn2H55LK4HlSw8YwpsUaT/zFwrssbzdEDOGPsHg/DbxiE2z1w/CQOmWv
RTfdzVv6pd31ne26qwlpR6cobUf5ilnT9Ab1YNg/Gvhj4JBLlvErIpiXLQ9W3k1YLQOEofPyONRq
kwWtLA4HwYcUlryJpGUHSK29mXefHszo6K2WRjQZsomiJOfLGvZZSEyKTiPlqC867DVZO8Lm2OFS
3FRI1Ppau5XmFpX/k0gTmfElIDdmT8qmja9RANlbwjvfZOHsl7IJkq9T7a96PSLUQqNIU6j97uE5
H5aWbMfBd909rB6+jRy65XTo0szPe2wzjH0m+RwoNC+mDfNYxB6PhvCokoLgKq1jS0972JE4s2vQ
X6E7YR2ktGL71cJs5rhWnbGFcltdIibHZoSZjR9mxVsUr5jpzJOkVoc2DId8UuGdBYWWkbrRWcys
OrjYxq8MpCDirJA5amGqlekqxG+h0830ZnDtumEMzk3b+qLCCTrlgVD7yTE8pzCl5AITeJ351Lx1
LG9p3T9VuwRCItCDZcOcdmlRrTASODsRq4ddrVOZTmtVaAMfO7u1/bc+7KabYUkmhEWpGmkO+1AY
OvuD0xJFEKYIDhSg3RfDBn/CrmHK1A+mVDivS9Ks7ZOiKX2kqClQKm7E5CSO03O79t0XZI1DqIbs
XKSe6qE9T+HoHtCjzbchpTgXkz0xI0JQDc9DNeMSz20SPs9utJ/LCM9Wq3p2YorrIKvMEJ9bFOI3
MJDlebva4Ml3izpyRTEgM+HBp9BiwqZ8sDbzq6AZhRejy1oz9D8DipY23ecXsaaikE4OwHSMvoJ2
U2Jq1dSvuoK1J6b7+iYop5iSKIukkh++Xvpn0JDdjVtmVMex91csNj0esboZszSh5JzuvCkWuZIr
Xo3ybGgfl0BoE/XgFjvJUpk4irFjxyt0QLBPq7awbgp401avi5B9kmFZjt/SrUEgbJjQ/hbSlPbL
Uo3BV8FrXLvGafPKuadopIkjKP4jCpaU6bfIGFfM6aW69p2O9iw2Y3QOah9d27ke3kUNoh99Duom
dJVJWaXw5/IdPOgJ3PVuhs2I8VT5yWTMyG68XTkcUjPYS5F8TMZZ5c1IdpxOsqvQ70Q0BgdQoX/i
a4r+ZfHz1bqZ5A5oAP1+icTJEHxp8TDXakGskKuv5pX2InMmcq84dJIhjyIPiSV8Mus4MynmErtl
7I8rJkPP2OKSZ9nE6o1qtiDMgdxWHiL8zIU70uhXih2wGpa4UD7Fjhna1RxwFC9DLtvpjkA3WaAI
Tz8xdWv7Ek+ll3fKccxNXeaZ8sUCMIBIPcaRy9I7PCc/MNK5IEo+fRi2Cc/tJtdSRFPaZ3IbsMM1
8S5fECZ4vXcI8KzH/m3iABGydQ4CA78wOfCShoo90pgP87dZC7MekH8cYpxNUcQD9Xu+LG3wsOoO
O3HEbDsVagkE5pSWkb0Pqdu+LqSeVbb1fUqwsVXIWlzaGp1JReqXRrQbYBBOoMOfh5ocEh6le+Z3
4e8a5pupWJIQ3SDwEBFkcQ1j4mwGAHQIN4JceEjQhtfK7r6IZYVQGAHJwfXGNMoYxsXPHoVIPujK
lA12ljs1M4X74zlS1ipax6ckrLarCgOGrzPYpbLh4XwtXPMKBVJyPTQAjBT2hAzjY2qHuRyAHHjd
2KKHUfc5jBeFS9Sy+tT1qj7iHJG3896NRcQ2U/iwDg8y6CLMagVhnVULmcqxc+bOgmTKUSSrVxex
4eDwdQ74RRYL4ngvh6EDyhCw7h0w6fwOwaE7RrarC+6XrtywYeZ8GOszMDa0dxtwVEAvEAQP28VD
TrhHCSeIIm4i9dxWg1UZpPPNkDfB8DojSSHj87z3GaxbowNi+vaDVdiRZ+qHYqIRLzt49Z7naWLZ
iB3lXiRTk0E5jCfc60VmcEPkqqDYZAvPKnquQid+QTsqTiiU0rMa0DjiBR9DhbcEH3tXoAIUJZ3a
V/St7ODUFD9GcXIfm6F+I7v5OoUS/ItWhegiD/MoXb0gbUye4ROlx0yvCEnNJOyLUfaFbY4xDDQ7
YUCT62bkMpcxks96tmAXXOBdCuTO3ML9pctYLOd8nCB2XFW7YYp8Uj9mQfvcIxvgmrCRHRQJq0Mk
MfFhx2r4VnuJgnpFektLalHstJlKmDv6R9N58TDgDP6CmEHYflm+nCwDULEv1Sl2TXsnXdNhRh3G
TaueX/aQBlkIpRn28FBftQi2fxtsWxoUn5dqTGV766OSGnTsI7gE7P6qQNsk0Gy1j3qIXY7o5KZc
G/oziuroOBo8Ii2zJ7myNGMcJRjd9VzCXvXXDvPZ7wmaiqsoRHpaqJTOBhGYEmyCu6cuPkol1tzF
3bfNkvmivbYHQRnPdS/ajEzbUmrJ56Ia8bECybcjkHl6Vun2sKHkOjrfYNPl/XUchh9bt0zHvk3u
g3jBJ6iHh6kVd3GIRnERM2CjiHyrUxEcw1QCVYVF4N1sow7ACCDuTLn6WBGGIZxkwjwOZlhfFsPv
KL8UUELSHO7NXQmV0teItCgpE/XO52TM6Rj/aGU/Fwxh4ndhoBasEu8z6ffpq4aVWBlvmMBqFcuX
rRf5ggmk42aMyuserrbNmsBJlO/6FvUJ7ikOBwTR70FXAgZA1dUL9BKwBMTNGQkM/oP6UG1rkncO
c2cDXKsvuCjN+s6xN0kCexUsSVuMETMZ6ocNmhX5zdkaSNOqROlNeD/MCmWpNC90Hd7SPu5RMViZ
zzXT0ATW5jA77UqjqncdKIiKo7Cc4TR5VzNENZKZPjrEzjxWYTSVzTyjgmuUzIxGTBt3yYHUa1og
kD45tVbTrKHym6wGcYijZeW5SCvyFuEmAKqemxeYB58n3O4sJZAA45GPDjSssB8MfZd71toD3Mmf
EtDeXtZdtjfzZnCG6+RqQmbaQ5CqNNcmwJYkZkxArU1vzx758dc2taJsRI32qHcwWls8aMOKMp8L
ZacbSdQ0ZBHcf76i2nlHzaquPJfb3cAnkkdk264x7dQ8UGs9zr9xx4cDUty7jCyC3wFkVbdTzd/c
kuj7kdfxesGKzfrVQg+QL8xUeOOK38HzbclmKGEyKD3m91W2mH+JpcWlGjHKsywAq30nF37VVSnO
5RliZQLIq4kfRI2MgeMKvwlMUY+TlEDBq/mRN7vvD6tUnv2s293lpE84uzJimVguK2B7WcVQ62RR
S9P+rlvapbkJiWcZur+uwJ11WII4c9X7JYWkOY88RsgwjMoNfZ6DVP7YKjPHb2F6KS+yRYvkrjd0
O28yrmeUKTgA38dOz+wKOPoc5xhJuixgiD4PBGmqO4aXpzhELdsHQxHSGe3oBY57jfopdgXOrxAK
PEHETUMDJ5+rONbmicMocj2sdT1UD4gQHo4TkeiRuVdoNadutvy23YW7qhKIrrEQxEMQTMGUpaCK
mscVo4gGSN3S3dowdNNxY3R0hbeur6+Cdh+HZxNMOGe12iZ39BjAkJla2Vp981VIXQkIFPyKHu0X
CF0YOppLlZWtkiJpzaIS6B8DzwQmHDGXdw+TJ1h0ZuB0lkMcA2z96Ufkvl+vLfF7UW/IPc4ask/z
L6p2HMJYI9FySNrWffFpWp+mSvdPivd7f53EXt7XOJWwMCLR2PNIXPsy9TWa/zDdwpek66Jnx5Z+
P9bzpbqo2xjWvliNwERtZBfk4sJaPkRHt6bhQxeN9F5erOcPLqp6wO/j2m/w64PO/hw3oVS3OLut
OrEBLsbnjrX0hOcLp5eZoUSSbTffa+AFHz0d5Q3GEgcwWppicAEJ7UmCiNZNIfgA/VKTTZFhEgkP
Wsqi60VlThy7BUBSaMVP+LPieUEnw88TfF35kURR/8CEh5VMP1UbBt0vzsXYoSr7E06w44vEeNiT
Wzu2FvWAOwSO37mfo5gCUqDtZuQBsevxqVM0BkbUh+LZhbWRvxbTw/8EpSNydCo4ovmswqXXeRUv
HMG1KzgIK7t6QaU2VF/bqTfNrUIGcFikrrVYJg1x5toQJa9Sa9WNhg9kUCJFZZgypIBV0UMc+TnX
wTjwu4GEbiy2xqRDPpDmJwfpoXJOKzmUSGVvnlIRcUxLW7Wd0Mgymk2CAfCZXAoPfY3DLQNXo37V
lIEVadJhKYBr70tRLWr9NW0ufsYQJNsOEmTclaCNJr86Cvy4bFLvMCTdyvYYYxD7SqHLtRchU/Ia
GHCNN1s7bks+8JWOH/3WRqzOEikXd0emvSfnaI8C/qjELppyMXDLO3TdwK6wV8fz1VDDgy5L6eJM
vsGrUuRrxOMH3AyhwLUEFoWITjCJCxONxBWdFE/InXEKG11DgTDQPQS8xsb+NEV2NrlCLQZhkl2q
Vl6PYRUFPwNgytGh36Y6ufhuwmT1Q4D0UNcgTyx/JAQIUNGMTOsHo3dQhCvOnmNkonG7fI7mIHYT
w+YvDLB3Sqe4ySOkmb9CUrq9wSe+u03mJTlM3T5/gSABALbH4X29xcL3Ocb42iUjpjKI+gln9sOg
ZHwawJW9DPPUpWfdDjPaexrEwZMTzt+STQxdgTXbfOIe7F8XmYj4JCJC4PRoVpMzosL7aZXbo17B
szcdusuMdBKtBOs4b89EVcCagO03HSpUADZFR2X8mlI/3aP45w+ghSqVNa2cJLxA59S+8WFtk9yl
u6nyCBDupdioZ/9J6TqTA6ctYk7TkaWPjZz2Y4zOAMHbDeaVOr2ouygVIBDobg/BIjaOXXNNAO03
lA55IIUm55HGtAVtaz1TgFgGRd5MNDPcux52qMjmnZLqBmxyNz1sjsZA7fcpCj5a0bfvKQDfm7Ga
Y5KnML8IrwfDVqj7gVvLfAWEBEpRJuwVfZx35aaleBlJ5M8bOuDtGEcyfeX9grYW3knDeav3rvuU
sOWE7bNxF7IXrMApWIMdPda2KxTCiahfWstdVlESNOUeXWyQhxnMfDYvlX+Gvdb+PcW/q2yvxcQz
jrnun5tqAnMcRzy15Ywy9WkACoFeTbUu24jCnPcmVkuvauxh2AK2BJDYgH1alrC61kGu5YYxbIgG
+/ZkZrE9L0ud/uikQvlu2DI+ow5tnmmlcSGqaTUYSAQR+9FBNdJmCseBBx8fJGkJF0B0dyIE5aLr
qj9XC2b6s1Bv/QM6+v3aiT2+XjSHVx3iT5Rghba82vN+0PQTs1CiPrBlaBQSGzZtcgEh+c+mM+MH
6wdmL/S6mc470NRPaypZlbQDJH3wFB0skOYOZ2/vVYCjNlzpkzYWwDWNBzcU4NN7lZs0wnbRcYKj
aQdjXwGpbtM5q0mVvgGYq+vrWmH/ABzVk/oEPZ2F7rNdKBp7W+tfUyTtD9XvOALABq4/ZwvKMhfB
sDyydluSGxyeYDPo2IEN5C3lqGPH5UxIJ27d0jfTlXNUhnlDOkTs+HEDd0RlJL8MYOgYnmgoH4+w
+KR72Qfa/xRAPj9IF/PuOoX/c1VsvgFuTFqDPRwAa90cAw5j4jzVILVzrFkaFrUBHYYycm+/dDrs
vo9mHoKrvatUcqh00v8EUz/H2T6lOucqYT8v7UeaQ4LfzfnQV8t9MI6Vyr3AZGgOIh17fVCNr1EH
/cXB6mTqjtVEcCyHohrgibxHAIEJyG5UWzFmSYs6WDpVOhjB8XI1AMBKVOfdtxU0c4bdJQSr7bvh
kAi1YKeVq7nDJkyug4WA0U3m9Qdw47TPaTjtACaDanhG7CieGOsDgku6zFFwdNRjnnoRJK4Bxmmf
vLSwHhBnbLJcZDQiI9TYtJVf4mUKXh0hk/6ILZQcGEjYdw/YQlWm2FeP4e+pG5Lb3dfzUlBbjXei
SecfO7CDPd9as9FD7xZ0iGbVIwjiRcD/fEeYT44ZMkpu1ilY0f4CRzqMZtquF4dfvQd2BdgeY2sy
ORmpe3Oj8PY37IoSK6KJhwFshh4g9rAGTwb68nVF5MRCkF45o8406LNhU/QpE4ImzPpw7TKyplQc
TJKan1MlAAcE8LgJi3Dv5heQxws/BI2a58PFW6cuyB5PUMhwM7zCyrjejxVGVj/qOTBTpqLUsXIe
UbzlMKo0+lHT1oOXUC2QPyIBSuCxVgaYjLYQ9+JW3HpF25sh7CBzD1RUbZmnGDM7+33wI+gRi7p9
nxduy6Qx+hXrIwhe5mRjPa5T4pJiRfvNcsFYD0EJ2oy3xOw0PY1LABOpNkFFk1UYy3NP67aHI6pR
tQy/6NBt6QF/wn3F5oZk7EZqcFa2syFkGXG9xCVc6fsug0tAG0PBI2R4oGCgpxz4Rf/h+cLW0uNJ
mDNguUjHCBYwWWVYj1FfNCTCZR3jXaNoj/fto6Y1F7faomlD+zmM+wWaitbpLgbsfp0asGD5ypka
S12D8DgGWzXcL5jN/pJUzcULZBzDbwrtqT94qELmwupB9MWELiR4g1Pd6B9pvy3xdWOXEGPJAGlD
cSBjvaH3NjbsvoAeN/g/Q5R0P0nc9MEdWIBkOWwEc6g9KlLMT2XABXAwwVXJJG+tQhkBxQmMUa/0
htOlQEhbiEY/gd4jj2ocNHcdiHACPqQlYy4gA6xvN0mwcXJN7HOoTfitZ+v0DiHockpV38T4eHsP
LQFj3XxeaBfqfNu6+ELMbQn7aGQ3c5zwIyq6HdUertCRt4q6PRuDPelKsyuWFDgnL3yEtg/IxbQv
rWlAeRPO7J0jLd501LdNA0x4nl4tqeFXaFf3ukWMtwXiTNx+Tupu+LrWcdjndbA2e44bjq0UQezR
ihK9Y0sOKxOIyoJ5qlHuLQhHeoxpHAz3rTDJfNqwg6clGdue5jgBhtvEyCTJIox2/gQWs1R5jJIc
AIB01l+ygkJfsGkdxpvJyPZe7rEg2eIYmt8F222BLcrs1zj38TwLNItjJiMAxpDzpU8L1Okqn4Y4
aPNWY9Ih69cd8FXPUatepUYGAKa3ubNXzE9oB9F6YttN9mHVGTAk2BX2Ax7tjpIQ84na69tw3vR2
rOGXar6OElzeGewhDpUYeqQtAxJLTZkk1RxckjZmXeyhpvRuxrWAPXfFZJoFiR3nL9MEzwGTtSm8
qnBsyKh5QJRIDS1ePY4vcJqij0PC1YNKmuU7LhXKYoGxgemcTFujUCkM0XeICDlkCpEYN8xF+yEq
wYWmiBHbePWpXbQF+bI2jcgBGsTvNK030KPKrFh2iuw3PpztzSYk6JNomtuyZ4q9O6a35yDupHml
DrTdyacVXhIYY+xOS4AI8V/JJDUGjSvcttIHk4mu68DQ9T5pA/drEm77SFQ/V1A4Xfp0gr2gPkw9
YyvkdoHSxRhzVlRBV5uSwGzmV0JD8N6RDweS4aANvkE6uOM9djJCfPlUTXWOEMXwtMkK+VxRrI4J
F7/MuiBJZo5IMCCOmeDQ4x5+JBmHzQMvFLQew0M1+kTeMizvqNQpq9+QSdPbl2SqgKAbhDKKQiFH
5hoVmA2eIJVBlZtVm2h+LdXQ39UxhjiK3dU458yu34I55H3ebGtHSuOa7TmGdmDGh6jRndR1L7sy
RBRmXTC+izgfonbHjmB50yOuTxiXLSYC5ElxTjUZBT8qAElHfXUeR6K+BSAt12zyVlHAV8sEi5hR
2rV0TQBSZ8FqvG6DIF1LOSb8NmqsfnMDQ1EfeND0LIirHYK/DazQsmMWORdoWZ4r6Td+lsQ3Fdgd
W1UnCF12VG0xZaCha3CSH5iv6IEjp3ic89Dtgl+p/vIp0Obrp24l0aNNFTBHwXF/gkoWvWQtGHY/
J+dBQjQG16fR4jIAXS0RqO4XnOE8dkC5Vq5OikzqFiXXuBxmOHUneJMp/eCVaF8G11fAL1biAOwF
nhxw7rTmoNNQQ7AwYICoBE+dvDVz7UDTx7FFKQafTwtCVOh3MgTTqx4ukBJk3505mWY3DcJQBkCT
0ietO6R0du7QTCRuCw4uoYZuhWscfGPkXjB/AG1pI727XHe0+S86aezzNiHM/rESHMs6iRCelckQ
U3dZAzmJKaLUtp+o20Zkr3GLyz+KBuV6EjVotYEYsq3EHgFUv0mUBCLsSfiOyjUEjVW1ArZ3iaav
FcquFvAhHTkQ1oHpwz7G651B4LrM/cz89wV6yLdq4rQDvsHHIkTQZJjb2SIhomeVGgvVGtQo29pP
IL/QQmInWij/EpMRoHGthun2EpEtj+iVao+4b/DNBzBze3/VGDetBTieEOSjHsLgRFE7ykJs5OIC
v2v7q5ma+GmO0IxCipDABb0zO16WcIeLvzPdpLmoZHgmSAew16naojytMTNVjrYHCrdg4LorfFKz
T6L0+rz7xkPP5Gi/FxPUp586nLs+t5FA6iEXDQC0aV8rBNSmZPIQwe4eUArV7X0DIfHl0kf6QxHl
36shxkIKZgHxFSxRriFyM7r0SbT+ar3zMyqvAYYsfqv6W1VpznIyWUKLFGFK84GzuLdlPZMehRqK
lugAgGv1h3ZOtUGTv8fDcQlWu4Je5S7FuH5v4rsq8VV707QjdiVmOrGCNgyHGhy16hRCS5f9qYcN
Uns3JWZgIJJCth4CJdMRJ/Sl1O7EVIf5CIOP/rWDenT9N+Oy/0pT/ttoVDUJik+UXoYhhhUVNjTr
P8LE+M8/Nynw26zFRvZ1XQOwFCPdu4sd03zTrT3/N5NXf0yb/z8E678bi2JiHoGaWxscowoF65nU
WKXHMYUUIEO0WWOLjoeoS9ECbz/QTA8f1OrQFW2HUNJDgxarK3G+m/i8ChL9uWGz3+1IwSK2fQzV
LTYRyKLbRm8Flf8up+NfzK5Ev01UofhnKhFATKwJu6+yW+yPFZD5noWjHeCHQy3gpj916363J60b
GyuT8v1Il7W+3ojGugsde/5zry7+edSABnyBxZ/bj2zDEKbgc3AOgr4t/tyr/zaHkZo2qBmSq4+b
HIIyGKk5IACM/rmhnt9dTrVL+yDReO89TTtYPkZhzJDCI5t/M+L/L9bk71HY5BKx6OJlO4Kw/xHo
OZusefxzF+a35Y4+g/fIQ92PWIrfZJqWSJLu/+QD89taH+w0QRp7IQBVpJHLyWiJj9H/KScO9ru/
6QpVhRgCuR+R/iev+9q6g93DPxdRw353N1X7oFsUGNvRetf+jAan7x3vm3+EI/znPzmk+b//F77+
6IfNtdDt/Pbl31/6Dv/81+V3/tfP/PNv/P342d997z797z/0T7+D1/3H3y2+j9//6Qvw20DIH6dP
tz19+kmPf7x+/dlffvL/95v/8fnHq7xsw+ff/vKBEmC8vBo2L/OXf3zr/PNvf6EXD7z//D9f/x/f
vHyAv/3l5tP3Y9P/X7/x+d2Pf/sLS/+KWO0ogNIER0yaXtzKls8/vhP/NaA0BNYKRUOC/2DkzWAC
ofnbXwhL/ipQW4aAGhIQJPHFvcP30x/f48FfIWkIeCpEECcU3oj/8609/Pd58d93A5fiH1//h5m6
h741o8dnYX9scv/7YMH8hOBMhHiTMNOKcBD+9kx79MU2QKoFcHskF0EigMIWDIaCxuQrDV0ZbrO+
0QEbS2R0XgXcvlu01lU0n6xHRwLbkuko1HyAVLjJeAh2KoqgtZj9+mw5oB45qBvHkqd5RM7kEI53
UDW/QFA/3hNvQZVCd5HGPxPLP+aOBZlDd19144Nr9RmlPVSkKVzkKwaRazitr2Y0AEw5yFjO3Wu1
RBjKdwChQMdmZl7uuWmu7QhsqQn7G6PbY0T8Q4Q8ijxq6Jwbu58NTOMs8gWvTbicq57KrJn8p+A7
AmXXErB4AyHOcoC+4ZddgbdqPaAD2X9Ipe8jTItnZND6KrRjIWL5HkXpVETcHeLG/CK77PO+n75C
iv4wQWiYpwipqATYk/YGGPG5bV5XAiGOhOAwj8cE/qIwyMmGpWa53vAu58skWg5ilbwAfMNHggHf
eBmmovFToqI2HzwmH4bdDDlY2q+40sWo1xBuzqbQHLQFhyAF0jef8cnfI6P8EQTKPQfjuLMx91DL
qTSWWdebb7ujGsrO9SpV/4O5M9ttHcmy6K/kDzCb8/DYJEXNkmf7+oXwcE0GZwZnfn0vZRVQ1QV0
A/XQQL8kkMC1bEnBiDhnr71P4gS9Wp2tOq4CTUqxgcVqNm6uq5ECMrNdnRIVo0GQLYhXpBBI1nsz
Ls6GLC8gOYdOprjnAFzlkD0ki2SUa6LUkd2jOZmK86XM8Z3i2IfZcbtwafnHboFUYPRLu8W2UsLk
ERTnU54rRx4Gf9BcTEZ2vYPSuzBzJaAOHO4qaTwqrlAec/Q5v4oTqsTJq+D41xfFTI5mXj+2coVS
attPUcxUd7Oh/SiUG/6w2NNudDyHvuISvwhXA6VnEn1UC2Hs9WU6INmvG6xscUAOMf4K2cGKIj6E
eYItxu7upIx/Wo2iciA0IwcklLU5gWXnVyFaSlgzjfTRcSJv6ZZIieFkstY7C3xHi2DUDRm2h5R7
rd8TRbw4as+ElFGNGDuu3Ffr+GByc6ZJ7UA01xl/V5u+5QAMhu4mi58LE70qtU75IN9k4T2rSnF2
inSJ0lbF0CF06Gdci8VqDeEyZL8wXudhLFs62EbzglOOiSl6fZngAQNIpXJD1+LTyIYz9GXikxyd
bYSh7rzsTNHR+rHg2eixkwXlAEZWmpMGKjrXRyVrIT06e9nicypDoAU6mHBKFHLF16TB5VRC1n5B
QGbYZ8OR0NZn20vGsJ/KXdkWPN8pQFli82PZ/OVV+WmE0PLT2FKjplMopHArzIDBCpiSJhD/Rn2r
dyIP2qGA/ha07wh/3HlilmEOPtEn9FaLq2CQ1oZmAgjmfRUrkee9Z1pLEdJmX8l0GgfDC4F+71KT
eLkiI6kH9KA6DcxVw9sFLPFo6GOzA49tTzZSGOhLU5LbO3WRribpHnF3L+HF3gu7oampxdrb5MlH
C3PWAkQQmPPQ+maVWJemp2WxzFbFiQPQMlSDHU6lke1NZaYvX9He96Zx45ZeFVZOfTXWGYk7ObRg
Ojvm3gwnFkFzN3nKkebYsSu879UZn1B3XorSCmRJp4SGw29hj94GlzdjZAlOS+yGLF79QFl9hMjP
MUQttJKplGuSMPkltbLr+lxFUJuwlmKvOOuLETgKILNIRICfa1cr413qDpeM/legqUmxwyGQ0rSZ
joPlHjrsM2HjMRx79dTTUCpvrd3rPll3Kt1+bKWuy97V6G72CelYHtSqHsHz59Bd5XxSi6raDiU8
aOdUU5h1sxUZLZ3vsXq0nOJXLh/qxdhV002NyUBwCrPY9GNCqGheLE9xsV9rydY9aGN/67Wi+iaA
NNO6WYfqkC5TB9JpuJ2vWDeqxTKnaBC6xdFA0s2krc0XxWaLb8rOz7mdXpVmThAs+g5bS5pumqKn
HHWS61R+6IRZh1bNYEMnXy5YaO2PcWi+RdJ3yDeE+pm9tZOetktrujG9GtZxjdjZMfQotQ9TQrtX
ExdFiJfVEjbUVXmgLN8Li43XQtMblY7vB0SY4a6/GQpE1zQpjnbsxnvdrvCYJWsWIH4BP1YbUJjQ
boczE+2fpc1JMMRHO59gtNtgTbwgJ+VRxm56bhL1N1zls0aPa1ODUkappM9aW0VJhPKsgQZUAzay
OI+WPo68qhFAuYYGqN8OuzT1cJvJ4cY5Tg/mqP6asS/XTpUGXi0/cpUOPH3fMpiM3I46pcjPHlGc
4bhOvwg+bwgx7zTCfjph+yqIK0a5WEYLnbIogwuEt7DVnV4hzs/r+uraQ+ED9XJ/aNDjDPoLXOqs
ZjeTuoBBY84ORZ1mgHrJGJmrUvEPndQiRILc4DZGcGZ24/Cppka5X5cp32GomfarVrehMPXlxcLn
+mvxqvJehaLzltEJpXVFpF0sq/Utbw7Yex8NxXwtq7x7ylQ40NV5rRqr39dMa4/SHiteMiHl1tyR
IyW/lXDMafVhTN69znEx1iGH3QTDkFExUefVh5nyzq9g8TvbOMUa8WCrYrXhuFgfWeZt6TNZe5rk
6iPmpVd9sTnMnIfYGbb9NBqvZoKPxpLK2UhgARO9rQ6T1leB0WpjCGKDv4Hov73hqkgqku5PGsR1
cgWwOqSeuh+wRTOFlbYXU32sqt0J+rbSgWVubnpffQJb8zNMP2ZhvTiixTJiI5EXQdl68MRAk0us
dVExCgMxv9ktENmlh+tkKLFktVDtIF8T8BzW+f72UIKPN6Xj50uLzc/eZJnDoVmf1EHBQZ8yJpEn
wouvbjo8JrpBd0/zvQX/eCH3MN43i8dzV8zQOExFWjMFcR8CO1tqHz+Lj8SLXU27aPnAQT8F8BBh
ZsugNPXfelcwmu5UkZEsvMVfhtG38mRnWndJJb7Qk49rZ4eNPdD4nrkwJTwNoHSOkmzLeMCq3JBb
qm8Ltwu4d0WDbR+Uvkd48CRfOXJtRM/FCeEXHvLKvhjEgNBqmdptMq/PN42Bv2TCcJcOw64dphdX
g/DHyUuTc7GvmJNuyOxn4ti03TjQaDf9gBmfRVtnkUUrNa66XaEl+Jb1KyubOx9zYtZV8e3Wi6aa
Jnxp7sYuPotBfsruQVGnRwhAMP44bIzHui5+Abe/VrW2bXo3Gj25X5XiVKIjOa3K0KIyJBFL0oAu
9HCeZmhuVURzByhRyuWnzt03q+CsYoPI7fZX7cjfJsZ7iER/iOtTJ4rtpA9boNltmtOoE802t6Zv
JptuhE2SnTn+WtsdUbbbuk24zcvIKD0ypS8Iue/jop+65KSaD4m93oMpHofCCkyzi1yG8TEt4WTj
mMC4A0ujsZvVszxKk8sNbS6IWvEBJAfrl5eANS6XpqbCO63vbAihJj8ja8YB5l9SFNyc91XdrACq
/VPlLGyu0+ZpIUirX71z29bX2pD3TKGO2ETO1DW+k7t31lxuVvlgdMoMpTuPhPpfC7H0vtLqZ1Us
YY9mFiKWHbhY1XCqTrr3ll9YGKLYLl6FQNzipmp12tHRnRdhps9NZQqYFlwIi9YHBepKIYa7WlPJ
o7GKcKwNzIDpsFsG4+osXyPuFxApDBrdElau4svZ2w+V99Lb3F7afjgsUo1m3ZDbwVDuR0N7bps3
Z7ZPs+19sZJEWPb5g57UlT/aaYxbv0g2Uzp90tj3Nkwdi3ScqedqaQxy3sodSV2XLFPvJnvd4KSF
wO+Ip4gHEIbS+W0LwG0w1Beh0K1u1xSz1spjwLIcvV8zl6WM80ytlFNRYYSYn5nItb1NgWMXFZhj
zfGhEiMhDd0V23iQ6MMx5yDEZw0WPXIODLO1j9cYssH+NY5XjE0X4ijIzHMfPYygOE7ezLhH6cGM
pPZSBoPePA/rZ25/ZJbyezWOQoEftTd2mzBnNE/viaPYdetwrtvBuJd19j3X4lyr1gsMsAXDs2xy
s6e7jiU1Vi7WJDYIEQcdaXkRzQ+45T1TiTZ180aYzG/mGO/Q8Y6JUOdLoll+OpFCS2MQv5tx4OSm
XMOAA6EUMrcyzOc4EtqwZ0iSL1b7u2qhc9Ku3isQdTcbJK30qTujt5Acs26SNt1JKd9zV0GHsgOc
f3NkqX2+caUusNBYH0UJZzMlF0ve0iMVNhtjGEdfdJMWZGnuBnE1YSyXSUBqO7EfafOjZL2P3VXy
NakPuQLp6Wjs5sIZ+9DpJ2OvIYzwv2DLhfsUN+mvhvCHrBuHEyjjBcfXy7je/OsMJTw0pR0HyHn4
VNYF0924hoaRffaN+VgrRs2Q7/wj1blQGm7dbketeh7HxcEz3u6Vcun8QZFvY9z+KnN0R27wSdCl
DPd1puyrpGoN5DqrB+w0DuCSO8BL2J+YxB5URuuG2uDeSQIkeLW8wdTTXfHpnTECX3ITy1CWaRiZ
SFv0mfVkbZghZ4Ppw4zCNP1SbLYBpTPLnYP6u2VkgQ1DNa8k9C8FWkWNmbzBzpVCRhMik1WHolNB
kBYRv2oaZqEWZxMF8nx7teFKQMaUcIApWFPTiC9n9KVi4fTXY4x3A/GfhjkcSZxdAzC/+yLrMRvr
D0x78OGycSd0REdY08ar29+Go93RPAVaQr1fnLgo/AKtKUK2r84OiUJ7rc2M0HFbJZzHpY9SuyYG
phbOoxjNdMNHOrM/YL8uKSITbitzPd+BNgk6sWN8EgyWLn2jUfSjOVRV1JQNY2C9qSKFv9H2ep5x
XcIP/h67c7nH/gA1NH8lCs82rM9isjZy561W3NOkUCl1+sG2yh+Xs9ZYyvc0Vt1dvdRYFdoMMn3W
x/dSTC9xVu0h/qndE+OwggkHq8cYG9U46SPLnFCdI/fTm/bMNBRZiiBvRh8E92TjItw7Wv00aI3q
QRtarPFJSfccLRhFKT9IVODb1LkP127kVJr40AriFAjfKbYexfU2wZoVzOkwBVojF28/Gdz8NgDt
RYBtu8c1YNx2j/iYJfF56QzDl+1qB4QBSO51+ssQp5+Dh9do1o6jU11MViIu+I+EpVY5ypNwOyfU
mnwDGhwUsopQ/3ChrNrGwrYIEBbThuFYJh3F9PM4lwh7w6YyB4IQEjJNpmMi/xoJu0SNhv1sqIUM
aqs6appxybiqlXp1kJP4bRKjgYfn4AljN5bp0Ww/Czt+njv3bpzGwNStaHD1A1kK/jgUAbxF5osR
Rc8TAdzIp8ynS1ukx2L5lRAaVFfLvWEmV9yKb0rVnJqcHB0ubTbGldITB8tV7906CwxcS51UUvCU
6QQfdmeUOa2k4S4ZX9Ua1bEu7CMOGJ8UXMxzHXdFQstMPs4p3qwZMh6ZGXfDzSI/xGYTIpPerknr
AaSR2/Gk4nJfNkPa4yyhymCJQIYWzZIHmqN/dqUWtpl2aRUzwkd5HlXjw+3hCA3zu58amv9toOj0
O0RZRRqpqrKGCcy4860GdCCRG5QZQwXKwjGv504bASljnHPCpZADnUCeP7po3uCdyAW5T5tsW0+D
51tGTtAO1d8inrx2ORLgVPsdanJM45XZtNoObfzojt6uMtk6EdC3qxCRkIbY2IXnl1qOaJwfVDO+
l4v4vS7lIylkaTio648n4gc3FR9eJd9y55AbBCR4zhqpHOm64jzoJLrcs12oV6s8iG6AaSAp/Dt3
Vtjdsnr0bGG/kCFTxP4ib/tLZtUUIgeZ7Kz5dZlOSl/iBRhqWB3j5lv0B7W0tibT1e67hnyATm/T
DVCbGRG7g/LqCNn5+pJzb4Bd5bpB0GSQ5k6y75KK53NtejC9KQ3+6nb/Ww3/s/iSxFD99P/azv9v
CsC1+V099vL37/780fzrv/z/2Pi34EH+t9b/tetlPf6x7wc5NH/8xx90wGXdD3/gWfqovv+bIvC3
l/qbJqCZ7p+upzuaZVq49zQLfeFvmgBSw59IAaZtWzgGDPOfNAHT+tOyLMdxLdUwNce7CcF/lwRM
809TR4HzWOgWGSEEZv8bkoDt3hSyfygCvIzFHY7fBefouqb+r2MMGvrWkuRz+1la2nc1FlQmquwC
yW3kXK+evmGex08Kx7zPXeeyaiUnXVqeejZhX2gjw+0W83sy2wRya4XVnXv9for19r7rivZSLu68
d2bZP8SZXm0BTayrCvlzLcaELIS1PHUjt0unIIZhHcgJSDxvIaUs/uKouXcaLmFECLyVKQ8nEWhm
iMXue9FEEsxK7GIxbx7LhTWfub+00binShc73e4afBSE9ZQOwrlVGvdJkX0ONUdkiQFycYleA/V9
Ii4Uz7OGPYlinzZoAeFZqyRaUJ2+e/n6orfJMzjRe82pTAvA3eul8sEo+b05QFnHt3HshKiIFRwc
NmJv3CyDht69LrIhckg22hus3afQ3KduMXeN4incMPjlc2dfYlM5qIOjbCBfDT9DyUCYqEPFvBGJ
rVQR2V2cgBoTEtR+bKKBxBU/03AyACBAy/BnMov4aSBIx9cU+jCVwYeFb/8n1hs1BGx9IZ9o2S5j
1wUaxcrGSfjPZGbfDloMRznvW4XBvsZ6Yt8sOS5dk+qu4waHbYkYD7Ws0++ErGd/JsVlh4s1fp8a
K35LoKejAZjxrhiL9G6ElwmTmpoNDJYar5hCb2i6oJOJefD6Ve69Fv8tFFez0XBC4Ejn9ztMP/8k
x0l7GxpWwA39paVZNKigRHvZqvhGKyCGTDloN/uGk4oSO136UynpjzCSH9FMejAa1anGcEk2AR8R
BCY+UjnEe3VelJ0YlRltIxYB6dTqLpmaBwgAjNeNRpAbTLI/SOBDAel2WGbePs9Cyhy+8dxTJPoE
m5lhzW2H9syCATo1tyO3KAzPo9xn/ZIfiBfMo6oTxivTKrF/pSywJO62q8r9CUQjcDqicSzNue8Y
IOQn8FPMM7cvSjdaF9GY7Vel0ABsXJlB7pj3pPtBWzvafU6ZQ2bCS9bydxO7sJ4b0vie6c5D9Pes
ogQ7UmCs1ZONR2QzFIrYOdjQ/UbUN+HkHj6aoJh54ls0jZvtwRyRlxKiZNrsU1mx3A03U17GZ5A3
nRf89ZlXDZ5CNrB7hUB+/5av6TM58DjlzZ06jefRLk7MVarD9aZHYWvgS7llqOQVi73rWZ0Wk3RM
HTaJ3AZKM431qFDsnLzS3TPAncVdV3et4Yj7NbMvOt+mL5fmTZl1eFtywnyjtnZ1Xz9CoiocYfV7
260vibNAw6v6S9yzTpaJCwcUXI/xrDpxeTMjATOzbQRtZs/MbKoSclI07nhPnZo7Gxc+76np2V8Q
M0DLXHKwFMm1jPcuqT8Stzgx4g7P6+I9dXpzV4+sJ9VzLu3Ke8LCVPhpWmJVgMTbaUk/hY7ej9z3
sh8Foqwt6i40IG+ClrtzkKkxwV2Aw0Fpt/H7X/tf3ZU2akFBwE8ibBg3VlERI2PZC6lZfVzDi/RU
1y1me4iXzG+L+Wbk51GxEW463bxn9NTMJc2ur9wmMHCuzhyqwMNUWIayURWERwOIO+CGbQW11GZW
1JgTQMCAEqBGelM+hma66j2EbcnEUN9p5VulyTccErTSB7b8xWuhAJfq0ZFUGMZsdg/57YssLZsq
dtY3iijdkD31JbdZPRVmBqZ+GeD9t+eTi9GQclI08QfxWz+lNUmM+F3GvjniTrm9dgWSHqqrRUiA
8xSjgmzkoOYhRsxPZGc1ZABEF3bEmeJsbZsonSoGfjGVoEqXF9xqPwhDNCViVTuAOxHmptT4tXlk
i4pUhjotTu2Sn9qSn+fYu3jddDbieKYDxLHkmtl7ZSKnDaV+6LF+kZO7vjQkFtIcZiGCUCyBMQ2M
yqxQeWVUeahfUeYo1RJ02SrPHhbwSBCb4E8j1fw8uhejMe7HiedOTZpHr6zeW4V4sRZ7XZKyFvLW
S0Jn4Ks1cf4jX7IVWWtuhnlhX7QExaVYq/7RyBtno/fUIrrCd6lzHMxD9wben9MUzr4bjTjNdujp
OAzKEkyQ54fCGsWOMddYmzGYP3HvtgJcDVbQr+Y9TXtvSxOVOgyzE2akLpi6hu82tp/qAnvsXFCs
TQrrpevTnxVNBi/IHeLmO/FK1MUJ/zizxGey8KM0qE9Zu7yQIXIZ67bdIqc5O+EiAxomX2ifyDdi
oIj6IjoGf77ym+DSPCSBe195xTvrgHQ2FrVjOk8k7nzFeDNVF1M2UWfs3mJSKUTX+CGeqzs8wC9J
0bzF3YLJZ87oHJFkQQPO4FC2ld+cNPQDavGjoFBELdk4HILlu6bEh4UkiGBKk2+EIj762mYHatKa
iBumV0LFv80TgzyItco4LrFxL7G3V5zlZa6n+JC7RH3Vc0k2Vp5wlGrJ0VaJ55qWBYcQs7B8y8q/
izn5WeYk6vvkG5GVrQav1A5AoN4tDcZMI+WvcyfOOoQ0z6+YFr011VUnlReh12j5YjmwyIohyRNb
7sSHpGSUFjxtUuG7025ikrB5Zgi9+BwN5VBaPM5eqTwNFlv5MHguXNbtA7HZnIeMta81iKUJ0Z1k
l/FMLtgGVBsgdcK2GDTpWIdjn9isb0ZFSTqc8XKW+PReNOomH9pz9i2cbEto1uLTMjh5e6W4ayqY
ClXVAmnw1r2MHigxKy+5QPXEok+hj8GQ2ix+Sk31/hYI5XurhCGweDDW1jG2slhJEeohE2SRptfC
q+bDbacMhm5+EZUbf8jR5s0U3dvtfkcmOZlS+VRts1Ujm4S7VeBWXGoanS2HqAEvckSN9Naxz8Yq
cfsKF8ENjtQT5eZHveQEF5HoV9ZiiLg3I7L0GIcq7BN5x/Jju8pzdn8VH9amZfShb8SkecEWy7Na
O0a0tBiNUtPrtorBDpmRaebrDUvTMfE9ZCZ7tzLK8TK1DbSLpd6rmRPRxNROwuGp6fkw7SqmowZi
jwMS47dawOjazCJcxchh0LFHipSPWzXEpyzZdoqSg3fucW7UCz/p9mxniUYqIulqj8x2HdDTWKi5
eetb384X20i+6yZ/TyZvYeAiV+yUvNZzb+CjY8vKw7SibxDPxBaksfvkpgbXabJeGGak7RPZ0MYY
t+tnfGs9ZsaifCbIaKF5a5t1Cg862Vrz/q/NkEa3u0li/VCm1g/GPGYGMlo54NLzMjZxv5tmvdt6
MQW3GIm/9KzCi8aeFayb2nJEVXG5EKQ/ycT3384QDd7iPBGNcJurlNJoErYZAjHUIQAHn2428zHm
tnFQ07Tf/l8VrP9jWfv/sFi1wEv/Z0gtgHSTH8Uf//kjxddH9cfD72b4LMTXP9eot1f4O7Tm/Hkr
QU38mp7tOBSi/yhQ/zQpX02SpjRDA2HlZ/4OrWnanxSMgNTUohY79610/nuBqv+pU0Uyo4WCVyeB
17X/nQJVVw2guX+uUHX+AEPHYEb4iw07Z/8L40mij9P2stjSCC0xo/QTx4Gy65uq2+CkMXemVN/t
zmiIgvSGd9JZurCd7P7auF79qjnjfJVJk5EhozhVlMSa95Kb4DBQ+XG4gvOH9ihsbNAkA5bxJOir
SpXZeiSOHKxSs8HneUXCW+cQd+bnkusaBtc+Jf7NcetX2t+92C9m1ezVoZlfEgtbVksz6sGcpHWy
tYUAFrdu+OlMIR6jldm1blb7GScep8+YQWMN3be5aLxiZ9Eu7qzM2TX9aJwnG/xAaPysSoz5xouL
6lxU3JHior9SEAEjWcN3lvXOxSnKObSB+/cQwurOwJZbJsS5iKrsrzVO34DasX5VyP+4EL0CnEH2
675chHMZ+qb7EQonTkmb9vaTysQrEhhhPSnD9N3SET2OjVecEpc/eZr45fPMTNxWEVwE6C7v3DX7
dBI+wNUx8iuNwxVd+fY2UuLddk3K5/TXX+mi3l9VvXUu09J8T4KfwtdAqIShhXTNurCeiZ0mM0YL
E6W3fsxMrV89MG28Lxi8r4NWqjurS/MrWTXpXtfSGe8UrzA71g/fKiiRRuNzryoKCSVdC6MA0JE/
G2zXAcelCqUGKU/8tHNJbn94r/P3LrGMNwOXx+tkEpxBtERGp8PWeSdwbESVN+pxGKgmggW3JnlW
uFt2Y1pAMdDjqXytdW7DwVL9uxx4zSk3YgMiR8ngUW5fHoH8oI41Lq3bh5ulLkwNhimD4K3Y+smc
4pOynd9oTN+lzFCBFT3QW6ve3z7WyuidnWfylquFD9hoy88Vc1lAIiCVSJPYP667yB/LTAQNCL6Q
YkmdXWZ032SU2xfTAmoBITDf9VrnU3THS95b0121qIh+OHw4CroXNVbvtCKGxmB0JhGRcHe3wNC2
eJRt72wyMmuuimjzo9bHhFyMzBxHJtHIt8g1wKxY0vfsF3cDueCeSvqtHDwe93DPmGqiB20lVHhs
idFUh43azDAtNL7O4Pgo9fogf4kc2cY2Z7H3DPrn4KsjqGc/Y9jG+fxN4LS1I5uOaEZLr0nOGlzj
21Brk/pgwXKPpNnXmzKWVkh0S3fuk6ZB2XTxJU9WETijl3DZmT06DFKh9HHd7jqx4N0aOnLxZo3c
4NVghreZ2/etOhmvzS38NiNneCMTnSOrMBb0g5EHYV1teXQLS9sl6jI9AA9kF1b98CpTRdtUs9ly
+xzaMaxbNbl0ttYcnHVSIw1Vxbe7ujN8TvkWa+GkX5SljR9IeUpZWr13h2GG2HZStwJ0c/2c45S5
JA3pBjTUjJAUSOAfoarwZmOW4h0auTH03rhLVXWif1VhqBQGcQnIcfalt5GgVXiKR7WOU6yH2Kzx
4CWHoimJ0Fbc2T7jFzc+S35thHvT2g9l/UX6e/fAdPlq8pdxtg5QaDA1lXexhUHydMI4A63tnjSs
FNOGHDu5wXZvYEprWv7CCj5g5JFgOrfFvU3HDqUDWQ7k8RxGxXypW6++S5EXmC9di+dcjeUBTsj8
7LqGqDsYVMR5rt4E+Ld9fig73W42XuIae63RnjvVFq9e4VivQ2MfjNUy/bWf0icH39fGJqCYBae0
5K+Vy06sE4wJJWR/MKsufrF0FDHBTIJd3Nf93WBzdZelazAGoMSDRs2Eigy+fOy1TCEIzokf1Hwl
pCNuRmJs1YGJ0/ZEsk+XEX3XDGgHQeOK4pt0pN+yJ0EQFXxn0B0MyXkXj0MnvN2gNDhOXZ79nuMn
iyOyfmjbp9J+7bJK34P8wFjJOd/JGTszOVjywucPm2FCAnJFzK6k6VeR27rtczK1q2/PmnXAb53c
JcmsoHn3t7adOf/CXiiO6UoZMjIIe9PlALMArTTvch1mUoe0GCQEhVrr0iEBIflYB533RP6cT0Bc
T2GuvOVrvFJ90hDmUZnr/LC6a3lerQIDJ4MOIBduap/oMVVXFVjbpEEltuXsbayBFEiz4fGO+/Fr
xIgvM3f265736yrWsZhnIj26Ytyr9uLtmriY+1tSbM348dKgEbDIc87Io5rWTUIHsgGFOKazJ8lk
TEvYX6mzoDSrfcD2lO64lJCQQZuPrkU87aU62q9MLCaVZXKnL2VJXO4AzRORRmIvCUZ+7hpvfYGz
d49UcOrtkTAuTgqrBKW+0BHQqtbyScwjH8qeFOueSNllZ4F07THlV6d4qVey6Z2RqjUuQhsTJKnv
MXX7qhWXuGLGhcuYkG3JH7JRPJe9VQVPM/Ey7eXoHLq1NQ6oud4VJ0i/mdtE8ZvbScV5l+110p/u
lSR5KIaBgTokWhzhg/PvgUgPv46thZCF6ikm2CsYSQ0IGkMvfyfaQmBhSWe6WxpWcWbWkSRP6K4s
uscyAUMmFDB2IiSk6bchE0J93XnJuoANv9t5cakf3YpJD2ppZzHCfuMcbH6hn3Rje/WaXP3OXNs5
dqabvuj2/EthouhRXUaMvTFCdORZorwvcCuDxLKp2bQGQH3IS8LNVz8Yqm4mpD9TlOqNiK993d7P
hC9uYfHPqm229xALt3xvJmbg0Nd3Fq8fWQokvYKlVJDI9kgUUgmHoUxM0C6vTWq95Isz3zE4ZAxl
T0czbhP4QXJqTA5cczXKM88qObC4gvzONQ+TQ1urbJry6sj2rjM4AESpP6UZntVy/eQGuxAALNKI
hNV3L9ZYphiJNw0dOh5agX2wWLygcYpHQzhaJCHRISwhHEoiUXzuNwrxRX2HMyF1GM7SVxttMsjh
GGCEcIORzoEb6T3Pplr4sSvkdSXbH5AiNq9dRa4YxaX3wMQFD0QXIMvz0vVHehLtWB0fNSYqXFtd
ALWQEbAxWz2JxoSRimXLOWdPLgNMW5feoWjlTq/paY5KYWzSySCiarGNqJkG88sgsgK4zlnazWJg
iASBfbY53M5lNrcNzm4yek19YBRGVSv6xFNDJ8mld8l8jkp9BimwvxaiLSPGUxCL4XTppvPsJlzi
odsOS99Ggl5OZCBcRu7IDGp1gBQf8xlOkfw3f+CRPhhWf04J/ghQue0NbKh1yLKq3NZ1CYHugfBL
u996Y1ddIMFNsp06+9noy9eMeLXNquntpndMkhPKvtlaFvAjQ0bKDUNfzCDDWxCUI/CGrUz38427
MzzGTHA44CRInDxUbpbkpLbWXV0pS7SagJNwGHRRCXk/inQURzLswB7Nadi5GnBgsxDlpWCA/yZY
wN5CoSxYyo2FpC8rDhPGxx4tvVjvZi4FVd62XxDuZaAK+d55BnNQGBJ0TyRWtTW82USgMLkN0y5s
LEDklbsbMavgmV2lPi6qdu3tNAXOTNqAKS3uloMBGWlxsNGPntJ9ET1o/io43b7iFBii+i/2zmw3
bmXN0q9SD9A8IINDRNxmJnNQarYkS74hZMvmPM98nbrqi36K82L9cZ9TfWzZZaMK6IsGGhsw4C3I
ySSDMfz/Wt+qBkYXbSrrVBSjsvZmMKNNdVPDvurSwIg36KIUFOKhHwGBl81JOpl9yxtbnWCBuVeq
amy4pVYXP5uyTS/x9JTXwYAbGmuuOz0MnVG/xtVCP4da/lEvTCl9a1lbi5ypK3BWy1mpHI1Xg8F6
V8UtTNh+sOp7F4n9Xa4N48Wyo8aExe0Fh9FuKa2xqsgUvUMx3xIZYtz3vKIo+0s7+AzCAQd+NbVP
LpFBK/RgmU+IWJxHnFvuTaxJSQgStz64nkyyTZcg3cZmpBSa+co8SsME9t8UXX03RLqQG9sLKH63
xQCBKZfVZ9vL5RsLxYIAZRgE8M0wuqVrshy6kpEXWao/UGqVT+OUjAhAorHES11aV6HO8lMR6OQ2
pkUHFnZozWlLvT25ilL3yjKaaOcRX4nPowaq0roS5EUiot3EUenesLqd1bGx8npHkSeQv6YIK3Z5
2w5nNRWxL6OuAeWmqdwNAA6BFD9PbUx517Aec8+GoyeHt4b/5Ye5yZ6RItGmZ52+7IPUoa3F6SQH
OOPXUr1Sflr8uhn6Y9hEw6UTmtnlEHavaZ9bPOne2E8Du3ESjRrmuzl6GzpnrRoO93KpDiqtOcN0
5tMMEnwrqDqHvTf6A/A1GGk1mqEcgf40QDRJ2vjKEcuIXq9Jr3GkON8sXVl3YwgXRYsk3vWgYjbL
jD5yss38yPbnjmifT7MFLt2Oh/Bq4n3dLUk/knYQeBf0zUMCewFrgoYWOyqMlxPQXOQ9VbujgVgi
P4yW6wrRxHGWA5wAFz20J3HXJ2QUg23uLod0fmPupNRWROqYSwcSUkQVUed7iuBPQZM/pNP8Ie/c
fE+8Q0oDciYSqdjR6EanMYyPUw64sI0T56Uao+Vc5om8xTlUPOJLCQAC209wC1+CfClue0SinAOt
ADHpSGOuSljN+7cYgI6f5tbnKSfrYur1QJQA7g+z8SBV5Em2T+yleTSNMr9M+G6nkv0uvc7kAyUG
8I+Amxw4U88Z7eEhmZYbKggwgePmM3bwz3BFKB8a9kMzsUpCnYaUXUQXIP/q7Vq2N1LIm53lfsDH
920qGIMLilhzeinHcth703ibuwg9C9nOqxTcuPA6FewXz8ZGZlW7JYj4+tQvEf4YHy1Upxt2gJcj
aGn6oSmESbMmVqlNxZWdVIOPUbW8SFc0d2dW7oWBMuBYOVV2UGFyzbbUWvviq6Jvwq4SmbNfeWF1
gpGwGnb6S9sdyi9TKeeUHAKTYqRrLTvNIkfXepoejFCqs1oG/UmDjNwNwOb8IcMyY8Kf7LT9BRpB
dTFmiqaNuVcZLjcXRYGui+GQsBfeUgb6NneyP40rh7EzErCr0ND2QQC9fOqLc+LpT6UzfFgaCE6e
FldxrM9DPHwb3f6LHXr7ok4h2ZONabGnIO1KX5ZFcI5L1k0qOdeRDg4ZZSDDTs7wSJjZzDz3kXWV
e3ysT0VmnCH7Prb0qK+cajbuqyAhGkSU37w02feNeHON5RRqpE4pXdJt56bXfQ9wMuqp0kJPG/zO
sj7Wpv4Ys7/ddgCciUg/VynLnOrxw5WqvcjoM7UZXq94NLwPA4skKHrW0tB4SdVUkRUBgzmcxufR
xEpFyMZm4FgYehCvjSTkaN2X5PrJm9KAHCEUEGnywPodvgfoimKctrWKO470yzcG+MLvzLQnS0i9
+fRUhW5+Z2sH5bguLjCwVhQAskfTQnZPU4PgJvBpoqZppC+rPpsuhNl/pT5XbLgfL6CcWmMTtfaD
MIKPgO6WuyoxX8q2Yboa22fLqO9K1/qaO/nHWuvP4xx+Sxx1OWBBCO2e07j+FmbWSVXsu0Um8BCB
sdqC7rpf+u4V0PB4HpeF0VbZ/d7L2hOdjua5Moxug+MwvelM22avaAaXMi8T3zVsScMqStlottna
nhMbo6n1kRWv2ugWSqKTRTtcvSgmMM1krnEYqvxiaul0lM5FXoSc6gzvWIfLWwEiYsvlrMLV5QxD
9YWb+aFDlFXm5XVBgjUOtmHf2xnLan+iI+Vt88igIpA2a0cwqvdZUXo3tOi3NNGQio3WBy2QtFv1
sDdjsD6LaVZ4GfU2lNV9yt489MhBGwEiVZm87bLgUOr8Qg3eqYmRB3Kq2OiRZpH2mgvi+55ozkBl
jdpN3oevXmKziJg2u77xQLEpeERVnNEqciG0iXwDha86so+/MxbjivfhwL9y7y3JjUCC5i+Le+0E
yambmnE7q+xjErb3Q8VCGZRn12Qjresed8LyWC00AuYoNnZhSjUDeMtdzrqFOnV+ElN0YWbBjQP5
LEBycgB0O2wBSJ8iAHhbFfdHz6vCB7sAIGJ6/Qt8jDPn4XozEEaNmNaKjhVT2QEEBhr5VjJ6o4iS
cFmZICiXTL42jeAMDoFk22GDa7cG3fH7thoeKRISK0v610UUQq3plOkcIMlOia/oSImb3GrQZ/al
2e2HuJeUFGq5E9SJmZGriALkUljcwm4oKvBjqZN9XHTYnJSql/geaO7aT4+iLwGNqhcqY84xK3px
q4WR9zcsJm5/oQBUbsAZ10B7cBYsvpb8lLojbWPQfi4QmChj+raE6LFeW70Fi79K2hfg8cFOQ3OM
N9B0TfRE3XggT4JOl9tVtLDrNc8M2myfx2o8S6SyBdRPhb0uIVxDbmD+ion+uoXHhyy5GHEMpjqg
fNq0Mz+HU9Zcj6igxDUCt/ac5gwYPxn7GKJYIezopjIrCquVi1g5go2HYa8jUoCm7BLs21z4HWqU
fLeEUxrsmlkSPBytFqsjyE55R0lwMa+QJuXUXJuwi7Zh22TTLpuHh9XnQOWOJKvrIVJQ2NKwCKdD
RShYs0cg7GJBU7wxr07PjuWsM4VkSifd0vtNikXp0BmTeY0F2F0lUDQW6VQ2KGQL8cFCrkf2hCsD
4L+YSusTPVuaBCbHhNzmC3ywCYzSZzssnV0bqyr6yhHO6w8FkA9MbJGX09eipksr2Y3TqHlEwRN6
Z3wSnwPBDz8Vi9bDZdSOnrqALZWiq8lGyug7PJOteTnV3vAi8L1GlzDnmzdGL2lTlC8kGk8E5BF7
9smMcHPrlmQbFGlYj13c9NJPUZWfND2S3TIvyXBb517Lr0aOtRMkzx6x8cEnmvN0mY9TRPLQUpSl
+UUUKXW0heCX9thnERLxJLDt4WGqKISbZjvrQ4gQNj+KzoNSBWDX7t56L68r4y7nYHsWblNAAIpN
9WTZ1IBKqu4IyO1FdodsGd6KpAhvg5YCw67K+Xk8YCDwu2xebp1RUVS0P9cLt4qFS+v+MKcmhmsc
xM6RwwpWJZrjEYgsZa1eRhwodvZZQEuwl11tTyMphpTEdZEREomEwCpe6BM07n1sVuF0RQCMrJhv
nG9zPpCwSrk9qi9hHMawm+k+r5TaGdiyJlPyK4KLHFNG0lZYgTDg7UZVSuuczMjAfGyzcKLJABE3
FaDRVm0M07J2dFrKATp/5rb7ulwyFnxjIF5svyxACgK2gcGHZkyGfmeo8D6JlcC5SvkXdGOOyoL2
7dy8CVi/lJShUaLgA4XcXPdILK2NaNvmGfIbyzdH9+xpYdreJbpdjI9wCEYJBthJ8n1KY2XczeWQ
nrNS0Fae84pRIHTnIfuSiX4e3VQ0V9SZHnuxjo8RK/xrHrbFcu0MlqvIkVHMNXEJcrTqUNE8EUNk
YFnA/1qfCJkP5x3AcLrEPJbHpYTKgw4BJ4as+uTZdFv3dXCH7toYB8M+5nEoAHGiBnDwc4QZBhlk
NGykQLuoEC0yxTIroIYcGr04SkbUOaTPuLNYYMmkQ8Y/7tZDyR5b6bGtjfNi4lMaM1ihsMmY2Kmh
4puK8Eke5ixXt5zOY7x2M16IPhphDczlXPF6OYAJP45tMKUHh6zNfKvbKEl8PDFx1h/YuxVUdMuu
vhR13XDaSrzV8A9gvm0oPVpOhhI8ie2dou2CQy2PCOppin64irgMxNihUwSXbPYIk3Ajz/saDBlw
tXgEDsc+gPiWrSl19pl4GzrkIP3qt8iVnn0j0jKEgy1w8JCHZt0YNcJyZIxDcq9nj0XelstCKa9I
6nuAXZN5TnJ7Ts+UfyuPrWoV31SOEzoEABt6uCi4anhvAezGwuwoGCTkZW4cXUYr80FCwGC4I6CT
IekToU2iayuixDAxAmhzO8hF0p/E4jqesIDmxEsV6QIevUCUqvctwU/dN3KGMCI3TBQSG9WO92+r
g2DeGYGVn+wF54o2TO+GLR0qiRL1nYVpet/RTdyyuzksUdU9MO/b3LQu+dq6dYEEscU5oeXskz3o
RdArsieQVVBs+1Njp5x7Y28+ORbufsNVelsuHso6sovuuJv4X9r52cDRvpPBfCfLwYRYSQ0AxEO3
NXr7CwXVcKPL7iNLbXHpUNGP5ojsHM/41JeLS3PAuutWin3TM1lUdAc77eQAoFo6L0m5QzUxnid2
cbth9ILLyrM/5A35kbGjTg76hx3o59VfW7CxAo+WypncQ7ZtePKnElcwtM9dVIM04ywA9nwDrhAD
fVpDgu31yyzRSWYWARiLw+aB52c/LC6+o9xTD0vo1DTbKAlAHORoxzRGgc2XE2I5MwSYqliri21t
NWSGTkhxEhwnVTnjBGhSco8IgBLbImYb25QLZom4iT8izeB+iKrNLqu6qB/cwc2vojl8BEMb7+Vc
PWmOmNBEtTtilHBS7u+mSmY3v1aBVAhWhOtVbHEDCwlSg3qQMKkQ2m7p+k5pTbeVTIcLjPn1bUcl
AJI3MR4hOlDXys6yH+/cPN9ViXsLcA6bXXYyTLP0aweUdGsat+zuSdUo4ZfleXOHv4t5IJXI0ThL
wNijNbmtI3XNLLvywg1aebKkQJycTIWuxYism97kQAqSoNqnzgICcxGcF5z085K0cl9MU/HBJGJr
U1UTWrlgFgfqleaWo+y5nyDWFwkqAILrYNZ5necAakb4rKLFQRemBbG5cwQ7JAyT21pzZouaDrlu
ldwRHnYOa0JeEAKfQivzCQ51TmWcfHSgmYxdHR45x7AlD1ZWjIaOAM+7L58o9o6vIi45BXSENQgV
fzSghp8LO/1kKxHdT5l4mQia3XatS3LZCAFkHs32QDiYDzF9X9WLOIFB9zaCpL7FDO4b4GU+Qavj
sXWG5VAldv9Vy+CNhGi21MXqIcmpbGYrBoQK+GlsiQhBVsEpYkEgmUE5XSumFZFQIYm39rR3TMou
5GeQQmeJ5Y2ZKYbnHk/3uvW+YZkgR2nSD6L1bme4ckbR4W9V9V3T2lhKm4FqbR4BUxBF9AiFhEnS
GR9dF1xB1GUhlSBCG1vQRjdOTLW8c+ZXNS3ppV3AqrAT56stcvandlncKGuh6q4i4N20Yf2gpSs2
kLO7WVTyKglbXmvJFOxET3vRxcQrlB63UjkfqHm9oellQzFNihNSgjFyXq4iUagTQMRHw5ETiz0a
CBqI7NpNW72UqZDYESjB4C+lXmxsy8n5lAxtdIgb48OQfoNqcdkU+ovq6bN5YiFajBl6A6O1eUh6
KmIWwH5tGT5QWNTwEJMs42LOvVuheeKtUNlpxqh2Te7lXS6Gz0nyofQSrIdsjGogqpwgzqaZkGPZ
4ahNjFsRVsYxBxgDJjn/LBvAt1VIkzyZPnZxMVy7mL0PhkwAq07ys8DDpKQk2KM/JmX5iBL3OCT9
Ps8660tgds9hHHWPmemh2OWtcVOwRB7Io5wJqOk8YodM5FtFuDddhivZnHv21hdzhoqLmTg62o5L
+omX3eRJGNPSwP7ViRFeTTbdhESobIMB4VivR7+FMJ00uKHJ9wIrbyYOAFZnupwaEyLLoPfeSK+v
lWjYNp1wr9xY3+b9NN4IL77x3OxRheoUJU68MyoAD5KsnN4ZjsE0fNYJ2nKdR9ovjeTazRKO2bJ5
BNF10TUgb9Lq1WYHmNYGuZRt8aV1rcMQruFfIUjf0iyimwDdbCYSZOT1wQ6xIxvdnTbLc2sVNzIe
j4vSuzjJjnbcgUKpvDOBxamzoVHG9geO/y6xMmD18YWTIzcoSWMckPzsZAMjh731Y6Q6EG6rZyzD
M1/Oxn5pnYuuT78mg7hOS1Cgg2NtyFdOdonhobCHgmNnEVUMBUGC+PDP1pSydeBQ7gco4D/ZKf3P
ISILOaAzs6GPmm0TTmvgxIW3Vh3JQjOmcUNzY7zXJB2dhtHihG91iDaAdtD6HKRb7CByXnp9Z123
DosX0SV40UKcjISUWp3rRvEOkegaYIQSZqEsVVtlecaECroBIStiyVk7nIELaDjBDadK42bM0ha0
EUqklAvLRqpzFevMMrj3mZs+QYUB1YHi6AhOmEgPh/Wc5AWPKdRZ6sumdrY0hrlGiMqETcBIJ1Y0
OOD4609UYYcbp7GdrS2lcduvxJAWSX+GOnore7e+LHKlLrOEBLwoHe9iJ8C+h3W6VGlDAmzvHEhg
InqqLdLD2E7nzm6IgnKfWN/OZuFK/DhsmGJSj5HiWN4xxWhwbkcnvyM1wr6tB2g73P5hq9LgkkAH
v+7jIycUCqxDfUiD6hDVDQSo6jNSbSomCflwJs5FZ1GE4LjNqZOri6+5RIZxZS72Cbn9E8sRXfdp
Z+flY5WN6JT6saRcwWZ7MweBenNU7RbbHrJO79Pwc7+Ojh1fIbhNLqmx6isktLT7idpINgMbQ1jl
rvPm2WzmIOB/I2kNpL9OyS8pYrbvslV3FltkPJCct1EX6R0rj7omndO7zBWxXf+3xJX/r7kBhW3/
TmH54e//Xv4b1MO//89/w/v3b7fN3/9X8SWuvn6vsPzrn/iHxHJVWIrVxudxFqDAqJEw/sMD6PET
i1xKra21I65NxI//IbH8m6cd28Lix1SLo3D90T8lloa50gRt7H8aeb/0EFo6/yUyoFi5f9+5AG2U
D46DuhKlpxKO0O+4gENlhE1d9xt3diSpecStnKbejc+w+LCyjF1CxVBmOKtkrlDd2EtkXwwoCLNd
ESfspo2hxgzPMapB/4F5tUolxbB6oNhHD/JB2NgAgyDm3NHBKfnu1v8Ca+j8dPGOZSnL9FAX8+df
Dsvqy+s9i9cKQfwfqVPiDJYvg1tBMAkGvMsRbwMNkbRN7kIb/SV7y+LOsQP2cHkThDf4kutvSgj7
ys5s58JuxfQ0Npz0/LA003NUkF2yaWsyNzdZAxJlfRKzn5vL7NPT8y4t7qNBSEhmfGkCd/xqxkN1
P7ID3RN2w1LvDDHAKuQhQzQ4ZNQ1vM9zKQDuQD1Z8zBIApbUhWBfh0v7zU0DtcW75bIwGC5w/hYt
+O9v0grS/dcDViZ8EpuhhyYXhx2pzUh5v79HndAqk+s9kt0OcdY1h1tOwRSvfSGh9FvMyZv/Pzl0
81+MUM2r+J/Lr29fi9f89fupwFp/4R9TgSHl3yxo/spzbMnLy0D5j7nAUPbfTEdL04URCjXC1Cix
/zkZ6L95jnQ5m2jheIr6zb/01vx71IMpmznMI0iklfNf0luvaup/DRTopdpCA77+QeOLgC+u/PuB
wkqpWwfZgl9TZUDk41gfhJzZJy1oQoQCL2PkQ3calpkg0KAQ+l5XnneFPyW5JK823Ym+RZXRmcAI
EXVzSAypQudTB/SpjyFbR/w7BDSorZRT8Qdw9mqZfn/1UFKl4zDc3fX6f7x6i9dHk85g4/Hz1G0e
BfFZ61wk1ERmgjcL96WkAruZ2W/HIILooc7JgtkNSygZqk7sHiCCErJJ455QDPrsDo3ZustJoCwq
cGwe8SNRee8Kr36WJnFX7Mz1JxKnVr+unYw7YjipQJK1eEBSMpyBdSExWrpul3OeohyO1sIc8vhY
lka7R0A07NOecNt6KpNzk+fTH+jC1s+P0wNS5QkerAeU1lxv2HdzIyXTPFTINygj8ccCIvmxy5Z5
V6qYHX8V7LP1oCH7nLDTYXgihzS9mK0KL8H/eQF+MUX//FiEzXj2THzrVPnePxa3wUvcE/4MCCef
Hkg7R/S19HV4DjTl2ZmDw3ONUYrMgWb4/PuP/pEs7q7GdsFwxqbw1wXI9QZ9dwNI0Yk88pgXv2c4
+q6bK4BAxG6rxQl2Mc2cP9xx3tEfRuA/Po/SNO8xr6W5/vy7z4vyLhnMqll8LFDzuYT9eteGACx+
/61+nM7/8a3WVU+hoxWekO8ea+bE6InNfPFFsJCoUkWflyn+1DkVfijT192S/+ED3z9BvpbNW+VJ
nqPNSFov6LuvNaGLUK6Vzr6gJflMODR2qb5+FY31xcrSZpMPaK5wCRV/+FzrF8/Pdh2GD9sgjCDO
u2/qJviQO6UmP6tJOaj6xhel/RB0MJvSsbUv4Hj6NLMe1fIt8hRZopwpFYJNW7wtZf4sLMHWWWME
/P0DWNfL76dJ7odkGaUA4pgu/pl3w2oqwEMWYTP79Ngw7E+hc6oCAI2aMO0/TGrWOmTefRYgCOow
nqstlo13U3I6G32HxXvyO5eeWLMU4TakhAOlfQERVKQ+0Btz5y3WqzsGe4C0dICsytg6pbNneGA2
HuM/vFW/GA6Y+YBcQ60QmIPePZW+diI+KyV5pUWf1Sbwpewa7IIrl1dhz89UK2PaRVm0//1tt37c
660D38KC7vGfZlMj3XcbVVZA8idWpdbcpt8yb0ExpmXOCUivoipopMhWiMY5Y4VhGk9StM6kcHVv
v78M7+dHYpnU/B024aZWPz2SnjzAgXAGZJnZaL+5VfCSDvHNaILSC2T3NR1772FQaJs2LSFD901S
zceMxIFc6OjOUM0pzaSCR5uWRzqhcBrJp8e+aZTNuXamZk/qVnknkZjdIMRzT5Q7LSz0y+gTuFe8
uHmNUd5ezE9dtQhEHKXGz0OXv2+Kel9LzJQtNYR8Jicza4f8uqQBWtfULsQM1NMbkZ5PDt4SdisX
FhsL6ObWdN/lJRfZo9NORLkvhHiqR3u6n3EpY2tNh5WsgYkD5zvNnqy8yXH9HyKdSz+qrWRnEk2N
OnIcp6ssrZ3rTiVM7tBE1HkarfQRLmXiHogisZc/vIy/GBU8CWCYgsOHxsH2bjhioyBjdq1FhYX9
4IbOIzf1cymrT32bkt1Hyctd2mMtbT+cjT+sbT9PUI5H49pTfK7gyAaq5fuZcakT5aRZM/hj3rtv
KquDR2GRuJsv5pPbEE70+6Enfp55+DzFOYfDjhRM/j9+Xh4vaEg8MtwrGQZPvYX9BTuTS5nPDL7E
A0W1HXFisJUzY7r3xmD8SJ03eYg4Ip1DWXrfhgTqG/Jf49yRkIWVNovtfgt4LQZXuc5mKW6ze6o/
a8uVUwJ6Cf7qtuahskvr2mnBLfz+O/08mzi8uAKiAdsDk1Pyj18pA+CqCePmbWromcmqiW8bUkdv
VDUxdsAentQwhX4nZPbPUwoool8z8d8vpJ5mt8sRWtkOOxMG0Y8fXdK0SgE+AEbBcIDoB1qZOWbf
DKmeHFLjTuxP/hRA8v4B8pHrMP1rPkfqvG7lvx8wQxUFfVeDmFWjST3PU1BimvsWv/MfXov3t/Wv
D1o3B/B9LKwN70YmSuGwcBevWyO4oFgs7oLgi6hP5G3CwTLXgD1s4I8lQ+Kef/9Ef3oj18/WnBXE
unh7nCh//JIBe05MWH1HtEBXHkDW4Q5nqdqhLiG2z2weqoJw2CnDzGgtT6SkZv+NL7/eaBtVFqvF
+7sMmtBLg6HpEOwHz4S0vaK6eE7szERhhtOns/ZF4T38/lu/XxX40oxfjnTsVda16d00FBsjUjvE
MX5F3+UUxyFQj1RVj7//lJ/Hj7I0Zz2KDOwHOKL9eGt7wBxtIXXjyxROJUVa3OYzRZcCA+Qfqga/
eIx8ludw8PQc1rm/fv7dtk9640hKpNvwGJ1zX0vUUu5XI0Jtig+t2ixJ49fmnB1xwexE1378/Tf9
6yF9v/PxNEUYZy1YOJKj8vsYk5biqmSENT4k4rcmBTg8NZ+k2X2yw/5oBfmeLEJ6yAhOkkh+MA39
aUwwx7sLvcsYGk0d0jnsVUqpQ778/tp+8RR+uLR3A7xr84juM5cmXY2FTd9qp/vMozn+/mN+cYDj
FkhTcIpheuIk9+PT9mDdTIlYGj9xpg8SJrkq7Sc01A1C0N5vjWQfmdGVgpEIkAGF3TiBgPj9Nfw8
rLkEjo4U2ahaoPT68RLop3VJ2U8MAlWXvnQqvRsr+08Hp/fr6F/PWlN1oLRJtdNcf/7dUDMhGOf4
XviURD6GAAO6rHuCL7hHBO///gv9POkrSgNaUVflZCzfT/rgHLRZuxwl7KVqjkson+NyprXURzCe
3A7brhL/jMr5TxeaX309ey38EAroAYJ79xx1Y1ke+nkiVqr+IdRYD7yo+dw5kjqq/fb77/er11bY
q2NdcuoV2PN/vJe14S0imJvGJ2o1Q/tLepu7lv/DmbhUyB/joepgno6dei7DEaR3Jf4745YdGd8W
ggCJOO/ej34MDJMMxMZvPOdKU3w4x/WAXCRYYAz1X2cey6Vl4RiY4vJAWes+HhrjDwP3ly8PJxTm
fwrcLELvVvdUh8C/oXv67lQ+27Z5P1tiFRw+gCp7ovJzy9q1bGqM5vBa7Kl8/cNz+HkFppruUKIX
1D44LL57DkOOoDpsQ6xZ7TD7yWBc6tQs6SYlEYe5Yt86rT+kcbqHBm5sJt0Bj4oI/9sZwvA7km0g
uljb1MGmHNRGepSmNkkiIbDg9xf68+DkNAXfgRMmF2nZ7wanqYjJWVzTYuHCd9Pb6iLR6iCx62+W
wRj/sKr8PHWylFBCoCDNVpZQ+B9HZzsK2pJJZvka/elbmsYfXLu0vw34Z3//tcTP95+XnA8zPekK
lyLQj5+UJIEFXtwxfasWJ3hHz4udOqRytLdTSMUrDvC/c4gvVpTQxRQKvXO1OR4xSO8gUxFvIjGk
JhFAsCKVnzqPrN5uxKdcFbk4di6bCSuK7jB4JpD2c1iDAiVT1c27we6drTTh8HbFxe+/FFe9vjvf
L4tUFtnVUG9hzwzA8X1BILKCLqSb0vkBVsZ4nyYYTVD45SeB5z1C/+JVL6SCtN5mQCpwwqjlkima
G/lN4ObF20S6+ceQLFQWizg+Fa073WIcDtgi0kc9J8iMnhXoiZOohm9ZP2HWjlR7FilWVzVaTI11
UNAFQphLMHYPWH1vxDMAqdp9KbB2mzKzjgRoO+cK/9kuGvPHReev6JlCTopdecKAKj42MpcEBeiK
NPcyuyomezplQYOTxBUIjDIhaQWb+n6Ynep6dEQLHLvu8VlUuWOfDJ01x0gl4qE0ZQnlyLD9hQrR
sXD76iXqcJomgVdsM4AXG/xbQItw9LbPEdylRzZmGrAOekkfYy8+7joJCaYq2UD4FXb2bFUolZdx
m7U3kzHzd9AI5TlIRqRDsh2WVyPtjVdeJOuhHW33FaN1D9VWp9SZrFbkPt3h6mXKNALcepzu0qTP
9soOlpPZGfFNFqj5zhqAHNF4o1PeokVhjU2QmgopAXD31hosOpg4PZSLBLMquhJ9D6Ku6yakmrzH
shUQu5tMV25llDviQkNgZVWEwyYwDOEd5qDjXnhj+5B3HULlESXTCwTlak9bCzuqZRv6GpxfddX2
U7BJm7j4pAhvPeOA6/ZZSSaCDrFBqCGIaT3LLvGbEvk8DoMif6H6BsCZoxHsd+kmq2tB+oUKe0ym
JTTFNEmOUJvSNzMc+tt5Vh4yU8KDFmuMriGVJBezIwBJJPFID4H8E1DVeCTNnKE224kfVdYVZGoD
1F+ZIhscNCxf9LjAILPI/Tp1cwXQziOqB4VRydFQdexjD7E7K9wAoqkPHZRy+zQ3rHr7ErsfpQ/L
QSlQ2RksiAh1/pHgYO2Daza2YTLEB8Li7ZPK6/jg4De4NmcvvoiSUB2zpl3uTTgGzZZQ1AFZ4pjN
F4ucwzvpUWZb3EpfpjZJv0sSf7CS1IL/UhUHNF/mU6Pt4hx7leuX44wmvjEtUNbwNC+mJq3hdXrg
aBK0XlOj5Ke49+rjUjikITnIpbcIQ/KPMSkTFISK+SowhmkrxAo6MHMtLkYXg0C8SN+aVY982jN4
yaz4PhFTdeGUUj/NAwZ9WpTTfYM5GOdIqWqUhlmwL6FpV7DduSNIRLoC++nChvcqAO081e14UaaW
vAYaBpI5VNbO0118gNPVQ8iuSgXQ0HaNi24e62ss7M0HXpOXXjY23vgqA/eRDIeuEfKku1RfmABF
jovbxbvFNeQDGAZJbkignycrme4npClfKvw3TFej2lcc8+9TDpBXvVl1uyJL1fWMBu9KymC4wuKO
+Im6BXFSBo8uyJNn/AcElazPdAT+SK5X61wHqJuZqOGDnK1KR9NRdmm6a/OGuX2Oh+4qcEa6VTH8
3QeLEsD9XKjuaHkCkF1s1mdVhfONkea+ttvpFmrgdF9OdnzGXVruB07u8GiD2TeEMnyUMN52Ml11
rlnuLtI8eSX6XaOUCxIs4kZnHzPPvfPylvJJhdZfxB62Utag2wJ/S7vhMIEPTizGglF+AfzTSaju
hYW8eAMOBNuaZ8HL3tBdviLDYWgx9YyPBaYhr1yWD/EIb1si6cch3TYcjIaKdJXUpB3fNLYNL4C6
TdcVtLuGfggooceiHP2A6tBLJvldWI7ViwCHem7tyHsbJ6SnXT2WZ5Qm8SFXo/bzIsdmEmOuCNHZ
2fFz+b/ZO5Mdu5Es2/5KoeYMsDWSgze5fed9J9eEcLlc7DtjY0Z+fS1K+SJDinwRyEEBVcADcpAI
dxdvQ5odO2fvtU2X12jpsbomPekgCVUG8dYdof3EN2MYgFBsvPbkcl64TvMiuDMy1FTVNLT3A/rv
z2Be0xcxudNdFSZ4/WvjQ8x4N4s6JUOkGaxrZ0LOXWRjtc6mebj1oy6xyMS1humqQXaAyqDLrJWu
ssa/aTIkaAdQhsE91VJzmsvc3omJuT/bsOs/jXCgSLozQ2VvqiEe9aEC+n6XFljwd36/xPpZuULP
OliVteEYlpFkBXR/pdpJjPtBxP4uyTW2uZbxrl5DwZuPzWwtos+qumtyASUkaEUNOVk+FRq6TiKl
uIEuWH9kUOJfCIiGnzJ08IdGS0cv5BEBlkmgoO4UHulP4H6xz4vREPU20d6060IJ8FQlfXjuffPr
PNT+dhj7XZ/DK3HGFil4HnlXXaazl9CsAGRFPrDPAijXml1G3XL6HT/7uZET6FSmjzgX4x3IRI/k
ctIM+p2NCB7fjjTmV8Mdq4Xf0gfkUHkz5qN4Zr0xi6MKneKO+Wj9bUa3ijQEYj8y6kE9Ce1Mt42x
xFTE+K0q16txSWeNc0La1e6ILBnOo6Dpkjd7rNhqq2mov6nQ7q9Hz9FP2DGbeactI7mOatf5MM30
S+OP/k3cY4oBq0hncyhG70njo2mYzk4okC3YyTBrA/9pxk+68WvPvMaDmx/DbCAAZ+r1Iycif9U1
eXFmSy1ehxkF9jiSG9lXHTEYkPRkHT+Y+XimQ9+tHfyqmAbicyGzO+GNFZlEbXgxNA/rGJvOkWMF
UAgR0ZLfo7FjzN0ouqaeru6h/Nl701Lg5GkxftbZXKbPeMJfJxB65o5NmiyrQS7FBQTefdrVPJ2E
b8Ebtk8xjepDqWVLk5wu/V7O3m2hjAqXgNfTcofZwi7nEAaFysyRbO1+RaOAzyTQt0pFCSa+pQpC
Apjsx6TxjvXY5TO05rI9WDo9wV3RV5QrHWChBuxR7z+XWG/PEZmCZ0F+OFrN8U5Z6DvZurOz7uez
SWgbHvk2eMzo/3olamR/kYpgY7F2MK8Og+pLFlCjXjGYQOlj41AhYVAlNJ8Gw0euO9nfIu4pnD1L
OhIYe2Jq/G1pDGLXLO6KIKoA9dTqk8gG41CQ4gGpuOGCXp488wnlXzDUA2ysTH+Hszi+bsOWfnAQ
HnMPAWtQ2t1N7wbiOCxjTtkm+kWIMj1hLGEFAlb2bJpFf4a5s+uxXG5VkTYrS8EfBj5J2BbS/bWv
g/yICXTfDtm4djpVb5v6gEUAEmacPfIwF+s8nq/zpsIFYZIV0U3ObS/IPshby70LIktzWNBmfdQT
zEkSY6qbXDXTrY0pvwQV0iTXk8UK6tERvIOmXu9nYZnX84QEmM6NXj4ZKtiJeqOUlKNKhN029QUG
Fha6O08PNEuBL11Q2rf3pHCHl8Aq36Oxms5Fwch1IwYRXPTyA1OS3ogJOS2Ik0S6mBjocHF5BVtE
1PLA6k9g59jC5FDaY4IbD0/8O2doHONppJ22HMut/i0u34hq9XYk1qgNhrzsNOQTFRlos33rFhir
UeNf7AEesIInuwrjqN2SuHdN/KF1bbjcmxk1Boaf6hDhyNklHYbfyA5d/ly9O1CDt9pLpuskwtjl
UQweTWBpTwYkdaTp8XQ/phYUM4ILb+MhavejbXLIqYfcEBvLVMhu6Yhqlk9ruvizXe5b6U5PQsHk
zMI6uwf/jKyjLd0O5pddw+UFIUHEWoU3I4ELUGBr564nF2FBBPvtmSZISpDDNDn+SqYuD88wWxn6
2IXsHSZjso0RypNrCu0Q9a4zf4hM4NMuwW3y78TRSJ3e9mjjowQyiwvp6TM8txh+Z94Qqal1DXFQ
BTFoame8w3RGZZeZs7pu+0iB07X1rrWNBkn3FLFM1XIuH4ciI38JUSDbPcFrTNUthL0hU3f0NZsB
cwUhs3z1Zunq+w6/xZseS2KCWs/dMXt1+NJNCXzL9GGdBarpUKVMmPOV6wX42LVximcn21koy+/T
gogXq7XC16QU1Us5Lg5pAib2WN3DrYUQbm0WsAFXs5xYeHu/DjYj+Uh7l13waHRNfGOKqqfEntND
V9tIg3uv2erCaK81/Ihq9MLFKqnhemBBy0h0hYwk7qceKV05QXm2QiOI4BDn0Valjg9XL+63Yiqa
94nba2PGPj7kwPB3WC3B6LX9lA2cPyfj1sPctueM0Fy+i2l6V1rbfC4nXPtRbb7VuhYbIQPrFCGC
pfUF46BBmQHNmyC1Dog5CXkolUhh3XTKo6gjTXdjZpF6g0Mid9jK9a5W4tSG0zW9O+t5boyvfpXF
z5CWoSX2prmbh7h8H4yS+Y2ZEw7l9tW9Kob41Hk17k6YsSvUm+YmaSY8ua7C66CqED83uD5iCfEo
TcbykjrBaHIsLkEvrWblORJRcDhGa4mw8jIG9l451HR9j0OgJfZlW9n+cDLRW+y1F0Yna3aKPcTE
ZmNVEUaWoOFhlbSU7LgizpPFCuEyaVup0YVXSEpmGyOTZBCETODg9SFieSoGn4ZHHfXsr2QWPtrT
DDcYa7Uio61MoAuoYi8Z4l2FJpoC6XgnSyhSRhxJeYstn0/RqbGc6IGsKmcCO5464wuIaHVsGhLX
1lEH5HuopLdlJlydjTJkv5P2ZkzwRbnJCbNlDa8soWCMioD+DPZw/OeBpLqrHA4C2WOs0ugYWSZ5
vrQk6EBMDzEhlKdpjOUmDcJ4WlQPwzFyrHFXOeQSlUaFxspkSQoL+OIr7D+EC1FS7+kM1OuQ2p04
Q5VH5iog2RJDFGZp4DyWf5F5fz1ojotsO2tCi8f3mFb8mgr6NbQ7fT2RDgveyhW3sUuWMp0RF+RW
IYDzRhdMb+lG9J3azVEWbh2jPs4wkleGa3zSMjt2IvmorBJm9eLyxk8ImiabxVbPIICpFsK97BuC
JnDEq6idH8eKP3aSbF732jKxIaXbzKQ7xVllTYYGvEEVEz9pTLhn6Ttsm8Q3dmCCdihS8Cwjrlkl
GVJWcBXqEmSMxG2X3CBiSLNNEU2Pk3QAovg53BRD+Bj9oRAS2YRTJydSLeVW8BJr2gaTidgn1VdV
hhV6jov7iLw1fNDgxXQDalTpvS3MJ76Etz7OnvmgnicvPygXW7EWZzWULcx80g+2I1hWEjyjgESi
VjshJco8hd5q8KdqHZCfe+tg+DhZNkXQTOKPz0oJuMj1wAunTjHdLkmzdy5RB82qGSvjHtYlCLI4
s6/hkIwfoIO8tWlVLzNNyBq8SqfWXUzzJCQPcDu5fbyO0mjYZzp033meQjztLPt4k234lA64gIZm
0Rpawb6CO4BuT9xGhQDWbY3Oy2g5j8Fsu2tVls21h6gPZKF8gS+WbvxwyhnoWvO5km2xbfg2D2lt
W2ssgJzMAF1RCTkKc2DMeT51ws92Nz8VXcxRklM7uyjWVyBUX2lOEIUcpk+2NgbEmEAR/AJndpTt
WO245VwO1wzk7VvPJggizULzKvHd4M4JhuA6TUhrsHDvYuYJy2vwP8ecU/L1otOAOKUGosqCIn2O
pqlm+8696z7p7auiiYtrs5XoJVvsQcr5FMRWvHYqaoeIiPoroWXJw6XEQXiZ+8kn9fdgDR3mjuUf
pzRAWNjrL6Eymnv8LehcBEeXaLbmE8IIFC/CoVvmab/ZiaHtDq5tkyzeZtFVnxThF5/8AhthZR2a
Kz4AumkFEwMJ1q0y2CkSIJBPPU0eQRtHR/a7N/tsUIUFIGI5IDukVLoUxHFMZqk5JG8+PZFzyzOB
hdS2FmxEdcbKj62UGIXuIxSL7a9PMoQ0U98fqmyKb3y/Udcee/JXnWXGA8is/FvUlNNFF3Hz2pXg
ffveHK2Vb9LR8ls68pPCfNST8EpHv8M6SrNm68QJN08dwyWVbcCjaMtPsd1N4DNTuddhPj51+Dzu
+HZ70BNDmhyiiMInzszs4kvCrunFN+eqzqJiy3lHI9SexDnyCcDpW4x+g6cVSSBJPW9sLn3VVzpF
8yWHI1yagr4jzib8SAEscZEx98e/HeYCnNQ4JbdDZJQYXkd5gHVHVRPkMQK/NrNjRDOcj/R9asFc
3bWhhTQE0qv3Fs8pjQokE+F2xCnEYYSSITvbPcuLHUCyDSX71OwvrH3teeFjKxJv3ToYPGeSTp+r
yYlfDEobv56Ir4T4aK9ozhmbgAxPQgE120Q5G0D3et95TjuHNpqv4wfW+Hs6emvT5UhMT5/S5CGn
+0ih5u1a0e61IzMEx8ExTtnAgkACeklAlVrcJgMxBH1J86GrtY9sxvjm5IyNzaShw42lDxu/u6Wt
fUiQx6x1WlWLkZ+mb8Az1+Y9AfLtkUd3eCdbZiHaY+SpE7hOkNPum5rIdEjLNAaS1DvlvPUVdnfv
Ismn2Cd+WMNdIDq5GPP+mNDF3nhssh9gRV24P6VN4LHnfUzaIpBz0M5moNATY0JhosLxDNi0uSwK
jyP9emNNtgE5v/NYdyt3BDkH8axYJ/zdyQE5XfPR0emjBds9DCY0GNpXI0nRLBS2GVmP+QAY1Bwc
sYXiSNSzVcUcjLqAUDLRmQbsjpbUXUcHdy1trcv3A/eUVOopTirr4jgEu7sdaZTmBBeO9G+PbVcF
57QTJ9td7MOOvZuCnp5Vi7Z9D3B4eLBcq9yP7jTuaFYTLoUAOts7YxEeoO3pre30zWsGH/WtytL8
Ey7C7pm+mgAtSi4vjjk7qc/lqLuvEVOCc4UM7KgN2sQTFc+lnUVzG8Z5tq+m+HZaLHZONSXPfz1w
+cUcs2gOlxkxb0H4ginZr1NEhXwqT6BWb63Fykx4EvudFT5VOT3pormpIqt58HhVT8xcPtieKFrs
0vSZxTuF9yaWclrFAYhxCATkLhHarbL61NXELOcpznksNeHfvOZ/oRn1WOcRDTgCiSLKgZ8nXy4d
pkg5OfKMOnOfppRAmUQ7CYeAJl8XLpPYbllx7KH+mjg8SDCnyQQsO/eqCfDtzzaqDoojefzrz/LX
gdzyUSK1spwg5DiIE+rnl+WYFYgkP263Ni3vDm0086i7iAMmUdqJu3GjPMKWbRR/N3FcBpg/T8w8
JNl4JBbdHHTW5XX9QVzgQ3K1gz5tQXxYWLRJ/V5NAoryJkr8R1zUbyjjnzDNYf+T2cgRgULdY2Cw
6tuAWJK5KZAleG+0HvKFnImlLnVrEpgnh9hvpm3lbNfoY8xlSCUthgna0huGHd8k6poVHW2s7GnD
MmDG9nskW5CxQ7mCabytEhXuy5m5vIeg9BLOVQm/FteAX+REdYZEN/bDXHPsFuKRdgxw83EeX2UO
M01GJQCuDH4BCviCaqZ8hcCiY0BflnifeXZWPHr1GbP89PHXX+SfRuv+guLHjRKixhV/luaEU40k
RKEHaQxvWpyk+9AMw2s68fm+qAXdoFb4yeMQGCnLTf41tQRQkMzDNf7Xr+RXdQrpdaFN4ACydEY4
sLt//mpHftKkA6CBfnLEnYhA/4rQUbffr/LfEHy4/6iv38qP7tfMw5/SEfEO8r9ff+V/YNKEvQjy
f7d6bN76t/8gXQKK3fIe/89/PtTlW5Eii/jxHxd31Pe/+GF28iwCJBwIPv9IKlzsOj98j675Gw07
TEa+iTzDp8L73epkWfxo0WssDij+n4N84P/6Hq3fuNdM7JKW8G3G34H/73idfr5zWNKtRXyA/zLE
SBFg0fz5zoGAPEArDWwCSUb7KchtCUTYbl7/8IHc/lhk/oOn9bZOqx7D4aIx+OfS84+rsAwzxvex
S/0q/CHvr4ui2bVp8mbdBfRYfJTIDzcjoVHbxJ/8h7++Hifun64YWDhNUVY46B3QxtnoX355X3k/
KzqwEG1pipn9hjSlGTm4WZXAaRPYxb1B3doCYV0pEGzEU3Q4ZE6p8KNgaWGQakwKVin6OyyRJYwd
S7vhznVHAnv3eZDwOBKpB0BGroHFUucyMctU730/gDPjY7DBEB2BKQRNhzZqIVVIPLMxjHLfpxby
qxXzHNcayRcafB8jVuOlvjqDJ5/Uu2U144g0lDsEoWa5WIrAXpuOBt5ahPXkw+4KQhCprxLeBYyn
NjXd2Gf+Ri8oAmlWhJzRfASa0lrbyIjL8KArgACMffPKiT55k+rnZ7+1CukQxYjo7tDLlN+Di9AR
dG+6rcBv3Y+zz8ia3mG9jMBVNWlzQ5CTZkRikqpGBUnOdU732vOA568CU/n5sZgF4TamdAiSYIxT
+IwK7LQkGm/Fa6GlHhj4UJGLJBKhfZ63UEFWFE+GvAtkaianchiNcAXW0QQXVKa1LM8lfJUXtyxa
qsAs5DieMXiqmw3pUFb8meDXsjtil5hwuviyhDI5Zb18tMoemb+RCYw5rZ5tuZmwpFmryrMU+dOZ
FxuPBfKkiWDxuBq2mS/S7GsdZ9SAgqAkc89nDspTExEjd03EEPVd5Zi7PqqaM0u64jazOL7SminP
fetYS4CvjYMHuYU7Bl9y17LzXZNC49ohpSaqlpY+ZEZgGkWtw0vqKp8sDT+PorN2aWHeY3Uw6pPw
KwNlMiT1hklTCy64uDi6GoaHJpam4Hg6VO39lE1cMDeK3LwuFIfUc021ka87D5YO4UpsQ0y7Z6Nx
tmXQOai8JluNLvwOz0zBdHZhJM4Cb6K40XHSDNa6K6umPhtZHRJHmHpe3x/JbjHBiowFQdBbrQbR
IN+L07EEfpABMs9WBd1DWrxIFOfXcHRo5a5k7g7mfYn6hp1b4g24aku+tluEEXaIfIMeHqqGIC8f
jNRBaID41bEeXdkJtno7qIyjETGAmxCUkTjQULdZlNTbanTTmDmwIgTmOh2DMr0aKZEFHzpwrWOr
/TJur8aYspoCT5phK9e+Sk2grMHcTMe2RJd4ygSNV4pnAp7oszRwwlQ3jAMtx3gGEINapWWWDAKl
I0kEkZyQrxicOnUXA8ssKHZCCZhd5hoe5so0KC5hh+Ds+4wppOzPxpjnwROiCbb+VTujU4o2g4O8
kCdeZHY+rJPBLdv5XhEt0S1IFfpr9fgAW8OQzcMUEmYVXrNmkc2zlnRLi+EugjCqh3Pb+Kg5vswc
e735WJEqIR+HpnaN6aEF3dKsRmBIRODUshFqlY1+nG1bMXPI29ShbLsts1GCrjs/GzmhqQQfKjD9
RjlElrKUhjcUkGwD9GNlHhKPUYY+Lhqm3XpFVEsT72bZRnLvd8xib0KfLJ/TbKBA2DodLN2NDLyI
zMo+LtqNxFwKMNwwh+YoWDisJyM3Wm9fFakPEZ02IxoB1CHnKjZrUL4uX8fKN6wsojJ3bRoTE5ZR
4irmualCF6dPFo/oE2WnYx8JR+zK7DU2xgl8+TiFAE/uoOdCBryKxzJKGBYoMsSGv6mhf97H/rGr
4Kz9jh1g3/5lV0GrE7Q+DnoGHkYogGvrcws4rpOeBL3ljvbur/ex5d/7577J9VAkWlR0FGuLkTL8
5XoRKDN6oTanylnjFkUyg37IQ+pV+RaRQSX5FpxQzTfQHP+eQPH7pdlEeew49XnWn/woNSkHAso2
E2NEcfAu82LXt7W5M02p/kZ5+XMN8uNSNm4BTpcBO5r9yzmN3c0rR5rfK0pcTWEQY9kbgvhvvrs/
f5bLG8EH6/pUTsES/vXH488wTUXnA21YuWome5eOKW+G3JNPLgOLNSI9toUpSw6jU5R/8zX++Q3i
jmNEjlSPjxIp5s+XFnY69OiE+RoHDyEsBNGaOAvGRX/jFfiX10FcbQtKLNuDh/HTW+Ttm33hcnvW
edMi/CHi8iGrZfjjtPHfcA7434Y8YRv/wwP6p0r/kn6Zfqrzv//+jzrf9n7jOV3qaMTOi6gXh8CP
Oj/8jf8I9ARXjOBHpKj+Xuc7zm88WgGKZYTRDn3j38t8K/wNMxZwBDLQf/z036nyf163sIcguUdx
j7qbEh9Vw3Lj/OHoz9y+7BI55xDsAVaFfaeHLbtsekvxJGHzCv3jqMj57V9bypY77Z8Ll890A/8C
9RbHlAD303J++eMFva7yUAMlLkqDIttIyzU2nW18YYAT/c2zxW3987Uczi/YYzCbO7y5paXy87VM
KkcM0oTWsMXbTP6LRkSJ+dCQg+RMiyd3RMmVYCO0rC0h5iYUuE1QmpCmrV0pBYJQNF1Jn6fWGuhf
fBhSQtz3qFbIiKzp3UZ3hXCaa9+IGN+R5ZzSQ/Xyh6EPPGOHDsXpCcXDa3sJdVq0R9r3ioYkM4eF
2FVaYN4twLE7r1Z+vBf+jGF3ZZu6bg9V2nnxrsosgNtljktsU7jBNFCGBSXqPYgE3W0tRApDmBCl
/Ir0BP0+QA44y3Ru/De6MLV7FWDeuI29NLoC9Ja+F7ogbJMKl0BUD5HgpDeRH86uWOdwqTF2zMzt
65uClGbC7XXuEP/tA8pbJX3PJ7gRRIhRECiLk84FYBwHBIPsWQW21BBkdiCxBPa33NTvcTxaxStp
5L1DpWKUWXtmSsHur03h2AwWo6m0zuQnaGaK2A8CsBMuTRv0B7HNMHxaRs1k1mxnK0DwSc+kJCGC
sQdupWzTUtqoT22SqfaKQr2qHgNVT4po2trzqAWy1hzNZ1/pvJvWje3oDpZWGtEBw1XoqZkhl+mR
CbMSZJ/KHtiU4STOrqP+Bo4BfVfOLvEBRoJ0rqftW3Z3qVG2frFpoJMMQE1VVAZYiF13anrClTF2
3/p9a2HhS+Ff+eXNPPjUuVFXteUL9W02d9upoW+2oYxX3VuBmbkNed6CabrjDQCYhQ3ZDeCucgQa
kgFQk9TFsG7NBGbHygZc1d77ztCVt2VquIDbPBAZHUVZudHuLF9aTEHxvh27qdw10iZwnu+RHCaK
aKaGWQoGcCNSgGGbGShueRhzOSFetfwo3im/lO9zBsx+2zMQIwfVbJz4eZBlLT2SmGxzHMk764f4
Bm4005XRjspF5DWG9caGbkw56wdIcoYa3QhZr6pnomjEAQ8LQUgHR3VokUzyiJBtkip2Aymz49t0
kOZvKoGl4quyPEVsQUcSA3KCInAuxajb4pxOGICI1DUnmJymOyf6IXN6IpqilgzAa3h7HEaJwS3t
a2HkJppL0mMERE4qTsZMIs/NA2j+kQZjjB75w6wLNz8gyZzicyd87D2dbckv3TB4xSr3Un1M+8Y1
T42RjlGzKnCExPNJtkPR4yeTeUcxEEThDGo8gtoi0E9zehVrhj7luPcw0yIQQ3wGNL0zp2rVDw0o
dCeZmoONRgR0nmjw40eIsZk720wnEGoaxNCaXtvlOxDN5prMbK8iaycQJjDvSperJlWhyZQctfBt
HjZhd2AOrx5zK7bjK8byOth7Lbr4h1i73L5boyjc7LmuIy0OTq8bnawdt/La7FVTlIOXa0ILkS8o
CA7bpp6N9DB1mWegn7HJamOGiPfWyRKjuYAFNRNy6rBu7ymik6+kHwuiEmemMzRtctRvuPbj6ymW
nIA0M/WH1CrGZMfpbBlIB1V7zmdNQoealUdqTzl448ZmGyC9ykoH/cBdqYiFS7zEfVKGrRVzPOiY
KZkfOmSJBgYeNGW+lw0J9ogHabta91FizfhOyOmb6s9JNU62/WoZVUzO+EplPM1w2kti7wE3LXaz
Wmzrfg7I62ROWnVtwDg2iuruy9h6UeowvwXF6aqv2k66sn36Xgr8/6roP7/TxP7f/c+rt+JNpX9s
f37/gx9lkeP9RmfRY2pEh5OIXJPi/kdZ5Ni/0cAEGeA5iwGcmcjvZZFByQRXhFFF4NreEqSLe/H3
/qf/m2XTTA0Ef+TBiLL+ncqIzuzPtQqdew+hlgvaxcHiSyN2OTj8oTgqoyzLZnvWq1AHfrYmIKWd
Lx0esR2TmPo5qUzUP7wHtU0CV+50EXjHpGJrTsNBbKrALiGdyuKR3Lxgp3NDnlrLnImJbKxLF1rE
hQsWIBhneplYtv2JmqhGDoRFSiy0adWepVBnT5T2hx1Or+Uo1y1h8Ohft7y4Zl3XI/18RUvG1M2z
2xMmw9S/Xdmteyq4+tK56ZW6caT2NhM0SpxBFVssixnjzybcqWk8mxIvl7CMb4Ydvgx1vouJCegg
Ch8nyg/UpwuxzjVIVRLNqVFEsSGVYW4bSkYpTGzpXUWPbfuGTnCV65TYAOThu9gVXL9lSSoRCzr1
de8a7m42y0ctUGM11SbRM0mH7QGCzSaU0wHuZL7GWMbwXHVEYyfJTcUKIqNuxvnDND8VV66RP0XG
toNzTssvvLGK9CUherZFdI6SlZQQF3xW8xmfRr8qe3Q5mWN/mF2XvJrAYDZm702HyaM5VjbWvB7a
wiFjBFi1jogbD4Otr2K6SyWSSGaP+X0lkzPdvHdp0sbLQ9wMxtDR/m1pqcjBfHd6FwOO9zUhcTMx
jbumfPSyZEOU0pgPV2EP475Q6k16amBzcOP7wJLXbd6dmv6lyk/RRDB5RholTH+4IbaqjzS/P3FH
VcSFjGcA9veVXV0aeM2I2m17Xwzidq6mD+njnnK66hiOemQ/019iRXBEj2vGj/KTGpIZFk75NU2H
9xhYLXyys5TB0jlkxc5StCLlpL553FvrzK2OpRftnFJNqw465w59UnbQBU4V/EtbmWkSJkZQUlj7
CGjOQHBDgh6LU9HNF5tMq32lVLpTDghmUew6OpNFRrgQLryc9LLuulPpgAewfY8G670iOIIz99HJ
hxNtVTSwIXW2RIywivqmXDcgpoc8/+hS786S8zdbEeXjx73e1lb6AQV1F8LCgjaIJqAhe67q0qfA
7Z9yUItxYz64Br9BRYCke1qCH9piQylOdERyrOf2lIiK7T6dt/4ci7fRlV/ccfw0Eq2brwkLuZHQ
3atQPoZ4yhzaz5ZB+9pK7HUW9V8RSK1t3+ChFw+p1BUuAqwWjoMGZWUO1iFjgAls2j4lhmR70vTK
AAdjwDeKU5t7b7YizbOcuXcWKfgxhK42prdzfPYgAvldBzAyWE3WIcpDEoqsr2LyTgQI7JvhRMVB
R3lFazAmXNMOePiLlUCgS7resZJ7B4I0wQlIk6EcAQKwHO4ZFcCaLnkWVDFutGNequLF6R5Qemwk
6WcLjBgEN/G/84B0+025ZL1QKzcvYyC+JkWB9rZGA80vCQ5R+K5i0tZCvBbNZ9UrK1zC5Wra4Hm0
QAVELjPGJgXpCOSNTVQ99wGF23QaSbJHn+cQ1/LuZaMbpjuXVQdYM0dNQNxhpM3ks5lhySvXwQR6
7s4UnQuD2GrK9rVu0tI6JFBt0xPdSqus6VSWjX+AYj5Na1ooUX6eiykXK+yzsb1ZcFEtS2qCC4A2
tvNFNmVwY4ZJKjcWOM67nk4rEBjPbY44lirahzONpjWa5ARTYQ/mDqCt67wUeaHtlZpQxu671hHv
sRmb6RpiJWeTLhtHVmcQeT0JnzJuw7UhMxeLFXkEwC1iJxs3WJuNctsPRpHt0HFaHsfdRd8O3D4K
V1XvoBh0naK+nfHiw/WWwT4p3Pi1xHwSTQUPfLDo9JKY8D9sKFeR7I5UXRsY3+ShET771s1YlLLi
xg0y46ruYPwQ3xrjG40yih8xPRBiRgQi6NLXGmXpBu3DsxOWQCrU8BXwaUNavC5vrJ5OMxXmSnrE
Q4dYgGx5MqBLn9p5N6kOZSXxvx6ZXXjjQw4BpWjWYmARHTvY2tk2RmZpmvUtoYYwxcJ9DgRV4h4x
GhwQrLTTgUraUlVPiNGu8o3yaiSdZ5M3/WNKTjpTpOi1c9JtGDX+RWH8Xg3dx+wWB58zOXDB5ADJ
56CIG2rppGx0lpIR6Oe7IWOE47j1ujAUpJpmiE4GzfpIEtg0jN5nP4idlY0pC80VOK6Zp+go4uFZ
JNiRxpEsX9wRc7OB5cFgbeSRtNvkXnBqxuW2ownwEJkeGQdINx7RSZcXRAQYJpEEiVjfFZzkj25R
nEsEsavU1dFaeNHISCza823uh5r5QTN1H1FRfAtyLFkOEohDMk7IkTlvH5wYLUnn+yDxvEWITB6c
5tmbVbENSHa9VeW0s5CwS/QPbtzvI9FtcmleB8mr45J3RwbIGVLRLfjGteMk6xxg+ZRmew5rVSEo
uIPwmfDlS9PM98yWCIBqQKoT5MCmQ55E36BIaGbM8/KbOfW3vlMWiHaS78fKfWfJYGtp4zJ6w7WP
kWJN/39ChUo+9SOpSm+RuolyVGdeZoR7VVo74mDW4XyRokTMPG5GyiW20mD8Clrn2c0y/MQ+iz8y
3YSkAHxWCG92flJV22Zqn5CzneZknK8R3x2EKeOLILDVS+1b6G7IYMJyXBmaM7CX5winsseZjFFC
IUpcJuOsjn6krM1kDqRgNCfMiEhPCAR3grVBkACUgCE8Wn12DuiNbxkJ8VrS+44UXjnQf2Fd1qQy
dkEdr9NGhGcjT77RGN4WrvGlkPUBuMjKRpWiNJ2AemLMCy9MttwAwzTk+zydnhu73U11vIlNItD9
8jWO5FWDIAxvyDY2fQYo1Uc2YhLEql2M1GIuV03r/IUUWASjPIsRVpmC9GhpxsEuwEd1dDy9d9qa
I5reqST80uf+xk1vu+iS4N1piIMxJiRhAYtx+Njp5sI8m/rmiSPONjLFvlcvrdMd8OwWz0Njsgve
hNi+9iVmcyKGMaNDV0BVSCtwTTrLi9m+jaXxjl+brf9SR6P5QcbP2Sbi1u2YIWu6URFMtdR4Kq0S
KnDmo+PMg/K5UeGLpczigWeSABCfXa7+L/bOazly5FrX73LusQMukcBt+Sp6z+YNgk024b1JAE+/
P7TO0SarKfL0XO9QSDEaaToLQObKZX4T9GfQ0LZB6rzNZmp6S0pTgX4F2huCvDbhxoX1dRQ21bhq
BKAcUT5olYvTjm8AqEabTRS2Tw6drwLGjbo7Lsj4fDBZ51ls8chPTrA2k5MmusoisY77WVYumsIl
il3BpSqLB+FG2AlBZxWtvWWrYZMXmril+DDwgEM2OvJHdnlSti7wTxx/qwjSwRDXuwRo4bQMkKQN
FzAz0zVk502G9v2jwoKZm/apZOa+wv0iwJ+iX3dyi57FzOE4t9tZxBhl551vonkWKx8fhR29gMcp
c65SoxlWWmEzPvzZ0xXrTKYLxdiuR19eQSpVK525uxVgjcWgm0lL0qGHil81cgFqSe9giesR8iVU
4IVzTuN5G3hTg9C6PjeOMjwA8hzTIWSLoA67BTwjDl3PoBhMV8e4e+PiVrAyTC05Q0Y+XVWlfVvX
XDFGKS6LbBx+TGCu37D5xnNULaDyh2cxe2hdd5deq+6msSKz9g5yqvYpNOtFbNbL2sB2qIpWIIRR
apabHqeeGpF6UbVrYaeY0mRSu5pGlBUwLejv03C6zeYBvzaeVK1q1rlfdzTTZqiW8aAxga6lv7Oy
fl+39Sp14etkEp7XEJ7GuP2EXnyuYQWDwsILVNfzML/yOvHTj6L5cnmsBvQCMhdrHYb37ux55NfO
rTByqNaOiBaNncKWrXcOQvdGPJ2ZqNoT/cEL13RzYZWve6HfwHi+yFS1Gfx8NSHkshgoXOnRYipd
usDmG+o7CPLFQgl5WboaRmoIBI7tS58Vzo7qAetb6DWVE+yaJl6WNpD5vuTlNQLOPh6h485whzuL
YeiyyFz8IdrkFgOas3BueJj+3lLdHYngAd/oYuM3mLFU1XiI6CPrxkOF2yUwW2Fe5I39wmz/oIhf
+K3/9JAsWXdYHU5jtG7FFdfKreAfqm2sZRML9H5dA0qmg7dQvd8dyqF7SCzAB4zcp9KIl6I23lQd
/cJtftPBVOi87rQLdVQYjejRboYzQKucbW838lkcf4eZGRnHE47qUU1NgKfDVMQO96uOz5mJQQ/F
3TpN84eq6Lz7eOzaU6RxdnYmcdJMuw1Nmosp4kaOgA1CbaEmDCz14JTWU87gCtJAdJ622jNeRmuQ
LXchKsLLGA4VKg2vXeth6lLJQ9NfVOa49GW9q+oKk2WtWqnSvnRlWN9Udr6JgScD3yQ7LWV5lYI6
VxMdSzCebwG4cOyDzYIQQR8eV9FqoXtELK/D03Uwn3U/6VCNtF790MGqTQDdxsBwpyUDKkwiWVl+
u3FynIQRJ8kWluyzE/i4ZIn2sy1z4ojnUuGL8cadrJ9BXdxS3ht2psHGG+gtbNpu9iepoOEncmMX
wbXqyg1dzGsVY/FqyrVQMXQ/6zVv6p2raJz55WNJ4p4azM3RDJbAnSsXtz97U2M36henUHqvgF1V
176Qq6jvdzWWrqQ4CyRxuwnKrXroOl+e1TRTF+3kxE8gFEBxGP5QLLSwug4cfNvq7LKT4FuCEHg7
YTsNfwVWN53FdoyjEixCY8+O0sAYxh0fmIQEH0Nl7ZEA89YjalG3jWGWl7ox6adJwt6rfMwuUj3q
HrKcHrcAqrtPpTOuasasCEJPgEJIce1SOkBWioLRsh1SUbOBI+Y4K0eqZgsuveGu0De0Rn/6Nt5W
sJcCSBwZYPFKVAOKlhGcrN5/Qp0ivzM0/OwsNzB/MgepHhrkobZhneGxFshom/tQNpnfNXs76YpL
SlgD5K2mYBw4gmZzH/Lus8rahKFr3VlhLhSmS3gNLbRgNK8FNCZsmekuw2Gi0XTrc5UdSoToIALn
IGU9LOxWMEoBS/mJGLk0HATbuFqSCqEPVIrV3OZokrY7C0vMnHLHVzinulEGxwQHZ8ZbclmP1bAn
AhV7rLTGfV8E2mFqc2oPyA5FUwc0DCJQ5rrX4Swsh4fEm7I9oNPhsSkhCiBXVHAB8DOvnWFQbz75
1CpCqHCbWz0+45EaLgY/G18RVaDo1bNxPRZ5Wi4R88V/DOWAelvwZMUpA6NwDcoKn/AQlg5kDBeo
rR0/B13jbD0xJj8J5Ic+SUP8kHt95+puO6y4qQYw4G752PZwH5cmbItb5bTjEuNhGxD9gGxe4dv+
rneLaKdXuC8h6ckZqjNCZg/FHmYi9W+V3brch7ikR7G/gfEjzrK8yZd6oJXLzuh0mkiyR4Vl7i+W
hBLHuqEJ4yMKgCWrY7by52Bm8a0+CyGMjKRiALqltimhAtz2Clh9EZfWaRb1ySoz9JNEi2BPTY6e
04UHh71UetFeId6gPwUi7H4wRNSJqczJrmRUUZC4Kkt/BpAlJC5vDGNMstudhAybLNBw2VU2Ttig
rSLxmutpPy4wMVG4u/ptsq9EVJ8waUgOQiviU6Yr9SOc43Efd5Y40RBOhL7hexAeMNTzDxar4gLV
VrM4RC1I14vKeqB+KhYlagkLX5eILeZrtMXAwTlYoLAH8tq7Hrri2QS0Ayn8oJI62IYGc03HNWRL
wtEgmNT6bZstxqajA4DdGMoJUK7HkzJKCCM+tnnVAtQ8pLsw97ZupPoVhXx/62jISNSAHcAuUtfn
EP2koPbI/Y3XavoSXEq5tWngWqsYVOU1+rvhVuetjGLsVyVnYMvEM0BlKukodgKl+VsGdPGmdksD
k/gQ92BXqme3LR763jMuNX2wyQPyk9RSZ6UmARUmoMkTD1aTMU3yDI+r68LONpmbX40DagKo7Lbd
rqiqPmCq0cmzgfEddPm06W6CvHxKcmM+qchL7DMgqvbSgiQsF7BRI3A9pkjX6EzgigzJblsO9k/h
o/VCl8gdzgKRe8MCV0bnlAwZCDuIUu4Ny0SGCmWV6mBAisGtq/W3Tu3hlmmVefmamhM9z0kCnDxw
CoYlTNArpZNqm3C5MpKRrv8RwrECt9elE9EPIMyCaUmFTruh28tZ3ukO9gXzVMmfe/ADKD+RJtNT
ZEP6HbSlfYvaK5BBvTtTZumuLaM3by17mlOPye33yjaYyFvothxaGhVcr0nZnA2+3Ww6wxanZumD
AZ56w9tYigqRszUZNFWAAtKUWUcZZWDe6Wukn/VtLfvup4FLELxXquHYcZj3gYf3HOSwQmvbVeq0
6Ex1bbYZ1T0wuOFFphBcBUL4GgXzLOPhBG4IIVyr9pRX1S8RNeFmctHT5lcE9TKNRHg2ZOFwAiuU
dolphsiMlF0RHBwEt4DolyQ/WVBfpZ5lPgXUYN4CKaqc0SVu2Es/Dk4sg4iNEHZ/Ycrg3u6qu6Ro
aCy2ARJUuHblMD9W1VQsLbRKtrQ7bF4vSLnCQPlWWjetuZ1qX/3wfK2Alk6nLZXpwSTWUtpET+A+
w51K6x9OFl8aQ3vb+8YbYWSpeJWkpdThGoxDWZJYQPaybQC7evNIC4z/y+g/ojyQrhmHKpCkMXsJ
grkOC0tD1RQNhAeRBqgSM4w+reQPs7Bv6CQZWxgU9sJLrUsFyBjBXhRmBe5uSaHtIiXumwq37mCy
2yv6TJc4NWPLjlS5fmtN0HoBMPwciH/gf+n3asKuTjukdK40RvyEYPgKeF1WxTzY3KDbt3U1XM8k
/bpwVJvQ9M0nRMOAwdEHWyIIJu+i2lm7jbbEzP52pD+/GFz3AudLKCRe9pLa5rluF5CO4XysOiyy
bBGPm1LoxQuObBs46dzaXXoB465BH81H4cJaKaluUseGXq3n5TUzU3dt4qmG7v5DPlkvTes8tzjM
+4yM/WKN66+1TeVDkTKBQM+LnlMLtThIwDQY4nnywL/6kbxTunc2DoAjNBoA9dgv6SKif6gbNFPw
VisxZS3ojYmguMS3Zs0IezeU5ZpH3Qgigs/0JWv1DXXz/TBiqCYzu0eVLT54KseHPmaQG9v2NXxI
n7Zpfau67sL3OkwxYxpek7UF4Rxi4mnq62hMf4UN/Hi3lde9XsW7hDztlH7DrnCD6AyxOXvjutbG
QhHlEiAMlpRe/ctySEinosgvaRBfDzO4wumplX0lbhwBI62kuV1F0lsjAUeVrHbMdOzHruipCsr7
1Ak31EXVqnWzXwrU+jYN0ZjiZor1iyjOtTvgRDmiN76TbRGs+EHn4KTL6VUbrrp3zW45Sdiuet9c
VWPxWnZdtJx8RYpWZG9NENPe0t+G3HhwERZZFcxo2fEQiiIwKtvaDZMNHZU7FdE1R7HtClG25ED7
eTrTIr/a4M3XbBASxPHMkd2qaqzTYhyenDTdewG6MdwrDZD9Ah/0AlvFTD/4TtRu68HGYZPZ+xlo
wngvAP4UdlNheeaL4qzoHGsF6XM1NS6QbuQBdKPizfnLogddyXsW9HKGR1jasOp7pMy6yTzTGgwX
E81VV0NnYNyIghf16LgZJ6DQVAbjYujahCecXO7cCcPR9ArPWnc9BOatNCt3YcSx+dSJUO101LLO
rTwIsCn30D9xAM8ueguCostkbTm0r26NXvKkJc3NOPXJDy7y4QSf8J+T5kc/YC+55+iJ7HDlRVlA
cyhPqnk8guYJDPIDVRG2uD5KJIhLGB2ukxaY/XXkNuMpOh3aBpTnyk6LU7/Ltx0uexiAowZNw462
h0ZLisGYZ41nrTAWalC/TOJylSaPIXOYgvHQsseJcqKLQ0QDoWsW+hpvYHFm4rO+Kgdj3djJqxmH
m3zkqUnzFhIbBnAodxVGi/vUKJe2QaPawP9EaRofCVNZjTrOt+4iTcP0JGwb+tHtW9xUj1PihYgH
xKsxQEwng/TfkmEsrGCKt2aE9JIdH/JK3zeGoKtNiA6pcCNj6p9EpSE06jdqgcDO3aSsl15GANrj
gxHLXZwmWw8MPnAnWirNLlTIiSV+dRppQXWudMNfIpfKMMckVHs6Mq2MNMZFmAfFUo88glrMQ9K7
gpBaddPehDdK1tqJneGdov2U7ewyTQ7QnsEfl7ZYggK5Hf3sAZPRN6ZYPO504Zh5QWifM4Tw0aPB
hM/f7I5Xk+or/SaKo7uh1hAsy8O9XU37cfBP/Nw4E7WzxVSLUr4LTyAOHLgYsWCHS4JexFxYCvww
YtzlJ8l0I05wGIh07yQ1oPGZk3hoppado5S7cAdhHBiH3GpetuxREFtWWvXDZ7q96sFlnyU8yaaY
Zf3KDGdtV5C3WfdF/KNRb1XDsENj64PMiMlSIvGrDZynuh2gMQDTziyDARZqKKFteXeFsLKDQMGJ
ec251U+3RRQ9F3r9Qx8YK2R+ue7AbinkjfqUz1o542JKZ/fiwHVXeKlh6Ih+h9VpC5/0jLQBeF/B
sqIxrvoKJ9uM94CA4sYPoCMINBR0/aQN7GxXtkSHCSfVZVJgr4sa0MLO9bUwNspBLCKedrAK40VT
FvoyxK8NH83uPBsyY5UKg0lXNBwGy7K3YWa7dzKhv6wmA03aRDYXtmO9dEw7+kbbziPOXgsTFBf9
cFWFRr5qyulJxMVVHJ8qWNpZXOor7OspYNLituItnE6JQQA3HET3+H3YbK7DCbmaxACkxotm34le
f3P0l7iv1c+W+eFGyITFL3VHQ9er8L1zKd2rGttpTNEvEH8LGYlk94npWwvbm8i4e9QIC3M34a+J
2/xzzf6CquGpe4uGbFy5NKlb50o3g93UAqhHkZeeKkMNWNcDjtpsdcKLcQ1ICOQPh3Wq47tqgn0R
KevNmTZ5wxMv7Arwfh4Gj2Ydb1TqMlk0g6spY9iIbe0Bouu1Twpi6yFzZ0YkQfYWOKAjoxJPTDSA
tqIjbeWquagI8hLFSKhyIP/MReENuBvHPloF2YlVZZSfk9OtZJLtYNvsPXB0C0BQ6QsXClA1zy43
udZsEc4rEeFBctUzK/ozjPEAeecXHK0ZuDZdUwstHYehnA+DZ9XWdrEq0hThQalu6QDT7urKnR8y
DDZeSfx3Waid5SW1PZpGr0Gjzpy0frA9OPCjhaZaeMlECLGTcp0YBOQCHmowYtRJUpg9pKrbGz6D
FMDf1O9ddJ8Z6QYb8QAAoeFfu0n5Aj/6ulGcMt3R97aDrOWAX1cJYMAIHhNAp8vSKN+yAjjCqAVb
RCqDpaFH86hspOkv4C6ZOO1lofGzS5ziDAVDH0K7faIHXYd1KFgGJJy8XI1PDmpbD9HU9lsF0QJH
0c6f+VO7dtR+gCiDhlvRohNqBQ5EoeEHNUUmeL6+prGPOma/9MaQ23G4DW1sq3V1UxjFujbbN3qd
zDN1tAkaf7xTbhw9dX1+OVKsKsxn9LJfJ71GOeSiKdm2J2bZXebTj0CflqWbgR0wsNSVV7TttlY4
m5hG6xkZY7IXfQuNCIPmXQGTbkm9ugGKuk9bYpI1Nissl85b1Peyvue/uO15g6hKAbgNuMIF44F9
GRubobBetIq4H9TtWd7rp8h6LbwKsn9z1ZsNeSaQjjzoLiz0/3rrHkIYtuYaCjQ3uSzQ99QPYTin
Aja+4dzZVID6ys25EV3tUasy5spGf9JIBfpn3BrWQKbUnMaFv+GWXbl91+yhKS61fqe7GUkkey9y
t+0YvuBTtGjRfNChdKS/pR10bHvl7awZlhR+uu1ssbFLrnQvuTab6gGtNECISAjH7qIXIS5y0gjf
rIAoG6B9MDjJnhp/UWfOepqANAVtsK+d8QwIKSfLBKmXBA+61h8Sg9ZKdkW6qTYxU+IhRpgAzU6B
3WNga7dt1qz1PliXPqPdaZbZobaoDcYG5klXY/TkTC20b4subtbSZhebzKyzVdHo4VL00S6fQAIM
NrTKaWv4zSGLQVZNzsJPs2eR2g+9HC/ouaWrgd6+gw5bDRwaCOwkqvBKa/JZBFwfh7XUR/r0cTn+
Mn1KJ3+034YQSeOJFyXKa91LbiZx8PJ2NabmTYRFtGJoQmCvqajKZj14qKfFqJ4OVrFl1BhSnWvU
0S47e+R+XOdVcm6l1XTXkJ4SIEMarrRT7MA+iDFfu7NADKotLw2JU1QnN1463biN2kWdy5w8887i
ya1OK72Lz4EkTRdFP5wM5kSq47++4xpc/gs9/55Ee6xoPwPVEDGY+6SQZPQ/2ECl109+krM14AWJ
C5j6aH7YeZe85vjXPVSDopEa5aM8HfoSDC7AjNZE+Y9R7/qbXwKX4R28HzTfjLzzXHp4uDEawKg/
QuaiiEQ7a418AXyvefZSny+N+g247jTLk+sq07RX2vbubdqhw+G2ltowuGwAyk9O8uv3j/lf3OX/
mcnY/xl2uYqjn0XXfgBezv/Ev3CXtgXtHGykDlnNgBFkwZr4v7Rz47+khNDrsoEgo8jZfPP/2e2a
/wXh3LKgaEMxt2Cz/Bt2aUBWR9fUmNnonoN77185bB5TNnCyg/huSsGfZHv2b7WRd5BLr9DQ2mwl
rHNDzVwCp13FMvO2797HJwfm01VoQGI1gWmHq88WGO9WoUE7eWpkFTexx9OAbvp9+m+P1/9IdTHM
43Xg1RC/PVA9M4kEov/HdYBBR5bJdbxIuhaOexvWINLwlXQvEbl0m+2YSHtVMXKBf2Mj6R6UKEOv
0DdrL0vPaUh8+y6/zUcVOfjrCqM4w1XFtICS6TZzJpi1coP2vqXwqi+iftW2QNPpLXQDZtrC7PZ2
TB8Td9Kh2xoSIiVm7a0xkm4x4JH8FHoYgCI7XzCAT/XqJPBKy19aWowbeGnbwZWPRmS+07tetisZ
5Y6B1OtgvZBJNkzvhtbYSi7i2a49r0fELZP4Arna2loUjhpOFD6k10JGbnShF4N+D0rbTxYu6st3
fZ8BaQ+GvDi3TdXCIQyqLt9ocTY0W/QfwUeoTkdR3h5UARoCGxyU9nD4dlcxOalc8jf0cl3XoWFX
2NnotrMb/NC/h3zQu0tBde9uy8QtynWUej4tnMwh8ns+N8GJhlxixohPevkyRx1nX5uwQk6VgNHx
jPAbYxGnaYv8Pq8BBpDv2NWuJs+49LGVrBdGjeAgN8IItUiagNoWOHNVz3Hpe89N6Q138E3Ltz6z
nIz/pU2fgt5MnyK9Ey991FtvWDmK/Icm/Yl2ZTr0xhqlJtPdeaAG0bWMNczV6a0qtW5RqIx3pQmu
7NpzwGnxYGkPXq9ym+pEj9FFX2TGQFJoG05nPrU1rcEVwpn0LlqztQNmeSDYthCeS1wBYaLFyNJ1
s3itTh5PBuD3YPGgB+InEOBLi29kYKhHt3Nbg+I5yUskFZ34QkxBf/q/4flfFsiSwPmfw/O6Bpj2
6/k9LH7+B/4dnbG04CanhzVf5Pa/o7OFG7plgX4H/w7CnU7b/0RnF8dzPPZA4FqGZ8FB/p/obAKY
J/5wGmzdpm3/N5D443AGVxDmr+vMyYaLW89R2IyEllL0gFJoXc3cqMBw1smgtd8E5yNKomV6yMg7
kDocS86kvSNObEij2mwVDhpuklaPrZeiTs9Y/RBmHUWYbNV37q1zFP5XUjUrsvAcmMh7vBskoTwH
q735sd/dBgMIgAy/cbFA2Z/uDsp7+zZS7SHJnXj17kv/f1w8v5eS8+NBbwAHcLQUTmTxTP0CQFcl
+VOTj0ivamV4+/UqxkxsPHoiG7apZJvMJnMm2+v9ExnOGIT02igvYQtd5tKnYWIqrb4xNa1ahmlR
/PLbrIfx3JkWIuOy2wBJyh8bjGmAYkzp09c/6JM3PFNM+Rcv2Dbto40DqlMVXsfviW3BjNGUPsPL
pm0YF+M+/Q/WmomlJDB8WnG0FnLGWZbHSiwaJGcuykp1tyWGHCvUBQAqf73WLPfzx4v2OHkcSbi4
gOM+vmgV1ahDqhKxxSZG2b32AKqJwMUNRCvORN8Xl8ybwZzrLQ3S2mBoxjihJRcHnow0oIOCC/Cb
RWHG/UkMhoaSzm+/cRuc99TRZnBgt/MbLQzSoaB9/I0jH3oyksxZkHzna6DBFW3Movv7ne04vAXJ
RYsa3LGloZ5HnQxdENiycph+kWzcJkzK/s648PdZZQfNnndkb8B8j4JD5GW1ypLAWTgmNE4HheF9
7BrmSzHG9d5CvQe2qmF7mCeZ5s03H/uTU+XCGdZNCWUJu7+jbM60S4WsawhIqw4pzePWkTsPfRmg
bkg/XAgQZFgO96ZYoj1OIzTw6gaXGQQZwMuq4lcvmuLv3zq7bpYt4N0jb09a/v6gB7DrHIxniJUQ
OK6SMhlWJZP7b+LJJ7t8tldgPiJmtbz5Tnq/CvNaldteTNw3gOWqbELaUo9qWy4yR+C+wnl++fpd
z3/i0Z5lv2J1hwgWV453tKJfkYwWjIVozNTYA9QNjTz86lZ/vwoAd4z7XDqViLV9fC7FxAASCN17
BkD6upxS3NYLzd38g1VgqpmcDCL/sdEoxALTGDIAVlFT9pdGAU3Jrabq4utVPgmxLpHIEpD5EbE4
5qpp5sQkO+NmMckptkaoUC8eMT9ipiL//oFQLEB1hLuZrsNx0MPionS0NhPAMUcfbk3ir3J/+s5D
nJzleAt4UO+oUDmvCEsehS28LDOmqbDSswYx0UxXchkZydrCLb6ozZtwjBAystzLPvS+CZifvEpk
GX6LhElci49DmSvqtNJwBUMPJMYvTOBY0E09ZrQ1gu9ff7X5Mjra54Rk3YEIqevS+G3R9i71wJtb
tgNXOZqExQZuF8WfhSQBHdqFlpuHqum+c1r85GR53AUoTZLxcCscBVCkvemzpi06VCMturHJ8Ji1
YuOb5/rsFdLhQZ8OFQtwsUfnl+FfNZlKQjvJe2sHoivcdG1WnzPytr45xJ/tE8z3bNue5TB06+gQ
M9JRvaOY4iAtEDAJds19pndq6xFcTmMLfCUw5/S2poDZ6FC7v1n+sycV3HsW75KNeiygURStjVcc
2uaIrnHtaXZ65nh0k1GvLr95qZ9tFnrAcGbREyGZP0o2cqVPhid6Pl2twOlhsBL5zIagyDk4T2BS
knyz4J97RSInyO0CFNcBY3n0arucCOn2hb0AYWJt4sQ3T6KoEuuvz8Bnq7jg8Ob8xHUcaX2MwjgQ
Np3v5zZzWhzZkZAyN0UK2OHrVf78TtRTYBywBNdt2LxHq4gmzKcggAhVo9xxA6fde+kK1b6mwE23
3yw1/1kfT7VEuIXBOd0wxzTl/MTvTrWZMBwnW4Tsj7KHPvf0yw4hBmuywGr14gKuQIfTqKv6GQPY
g6sX/GW6MiqFICFuQ9HT5POnIIZeINSmmh6yGt4e7RsA3BRXIFUhvxUb+G5BqsuyH4kKgQ/oTtr2
G/S8orNRwmdcmS1eDABPtOrVC/PUWkYYaSHAzJEdmC6YwFTHlgFWQquYwUgEpRavlggQvWO0yEA7
+gU2NfEDdhcOOq0lv5rfazqQ3ozcvgUES0rfpl4OC4kf/CPUpi5bm3kkmNFr4EJDBEEOvmQQt2Jb
I++lvEZDLDuwmU+CZhyilY7wtfuNCeQnO8owAApIDMRdssR5L7x7/+kQyyicmYp9I8wzpotP7mj4
+2++8p8feW4eknV41Kri+JZI0OcAQyws1NSS8QSaMZINqAAuqyxtvttQnyxF79WhnY5CIPX3x+eJ
0XCsCxHZi2nIUqz4EiQcGR6icNCP4HS/fq5PikeEPy1kSanAKRiONanyFGVclVJA5bKUL6oTOJsl
aeld1kMJLILcrMdBxsv8pVHrHtg+1xxfrbCJtsGQxFeV8NpvXvXvzProQPEmTYMWJxKK4rjx0JWW
3RakuGCwzPTQlsD9mP9BNddimA5od6buWSXYbQto1NJdqiYYzpse8bQFGOXWXASRkKCPrJw6DPU3
/6oaXH38Jlz+GZ/53rZHgoXCqKBV8/EzFa4J+3IgY/GrzPzZVIgcJ6Um3ij6zV9qNJzzIIy7X19/
rk/iGmJs9H3Ay3Khe0f3ucTUEqF1JsklkIrTLEY3M9MjzN7aRDv/eqnPns+loYBfLM1++tofny8B
s0R9ldOhDClkdZehnSeHqzoqMCyOz6Uqpm/e6GcP50ps3F30WpBFPNr4FiJsWRzM7ZJOVbsG79P7
lL+5nLphiL7Z95+tRbsJ9QiSCY+O58eny3NQcHHRkKYbJcN5pTlLoazyVKum7p8sxVb2UEsnghxr
YLncdiDxSVmm1lA7mensDpA+ZWt/l+19+lDsRVvwHwwijm49heFPjPsLqeyog9fiXm2BL7jxBuoO
Q4ev98dnYRdlMrSJhdTn0PjxDYZYGovcJyApWSYgKe1pQ8Hs/PzrVZilUE8xpEJ5/rjQMYIMYG5D
eAohgl8k+N4DZWmyf/AwCOVxjwsHhTbhzYfh3R3i6SpuUGqiKUhbY5+HpnXqMGXY/f3DkJWQlIC9
NnTjqMghkNEB0y2OVNv0V4NnjrAJPfObgzsHnqPwia2haduEJmTAraNnEZAVRJtqAkqPxaVoZ2++
0V0aEWhfjVbK14/0yZYjCqF6QqOa20MenaN46kYmRCzGBWM9GoXE2UMP1bYOzb/vbNFKpXgHcD9P
nI/18gdbY5SkHPwy4MqeNqgMbVxQs9+Uu5+8PbSwbQo0crn5JH3cCSDKgiIGRI8bjC4BdmAfMmSD
fVOBkl0GljK/aZYeTfPnHhf/Ro1v3nk8n350jwxeg5griifAY3J/9jUE1iwMuz1oNKSvoOdNr1Ey
GTcI8BaziXUHTorft/36O3722FAwaCUwKnap9j8+9mQ5CAWQ4qH/DT0c35MSkVjNvG8xg1lioKy+
OQqfrUfkQO+Q44C46NG+yTgjfjrx1OgY5/vaNZ2Np8Lwrp38CeSa0K6+fr5P9ikTEWbZjk5v5l/i
P+8OeN0PNMN/94m1ptvApDRWRh84a1ptj/9gJbpnhBNHCprSH99kFNu6L9OBVFlHRgQjHLH08G09
Sbte/XXrQtJtk/S02KpzHP64VMD83AhsznSl25f4w8h78KsTQl/Dd1Oa+fMfxRQuLrTmmS2RZh8H
exGaXowyibOozT655Fa4caU2IlOI0By219D/e712dqonP/v6dX5yzdDiosc1y0dKetofnxFAqcL4
kpjZYz1/xzvwFyZc4m+2xyfb0Z6HXPxyEg/+6uMqtDRQ+7GILa4cMILSpkdZkf0GRvirwZzw60f6
bDGisyVpIKDHedzDqBCf1XuTmOkEMWrTracvxQxeHGNdrUu6Kd9sk89eIZOWeZLIyItx3seHS6cJ
7LqD0VBSV8M1uDL8Dzuw6F8/1WerSC4v5pj4RdrHlxvJFia1+GItMEC/A5PUrVX8bW3w6SKmzgiG
HJFgeZThZLOKW+VThxZpOJ45ZSfOax09z68f5bNgQdef7ipPAzDmaM/lhVUZiBJgSEg1u7Ujxz4M
lQ2HwYi1f7C96YWgN07sne+cj98mtFuH3IyEfioR50sCxOBxghXftIvnH3x8fMni6e0wjaPHehRt
Zyko8lp2wBBBtERYAZf4BrH23pqmvaoKsZKI/9U6Tngj9pXf3C2fvc7Z9gIHBphjTEM/PmMQGSMk
sZ4jnCX6fVo2wTMyldDYPdAnf/vlXNIei+4VoR4UztGX0+MuAJMmSBd7d1w2yDrehEWXYokF9e/r
pf4MiSzF+B0pfTHH3/mp390oqjJDUO+4Vmb4UoZLZaHm2VWVeEZ0X7aLfm6Wu2iNMDLc/PXKs6Iu
54yLkHd6dJ7rapocvDMsrL2Ej/COiG+SQrh31KAuIhsFqjpke/jL44Jgf7Nf//yWFIQkYIxpmKIz
I/r41OjJxWNGdYE4q4nJMYXZroUevB8LOX2z1J9n3UMn0HZRTbYkOLGjs+77bo0WCC0tqXXyMgHp
s/fb/u/vF4oLRk5MSqmsxXHYoslaYsbFA9ljABNwFMgieMZ3oINPnsXkm1lzUsBZ/92FebdZ3CIc
Ccyk42aqofxSIQNjtZm+/npjfPJx2PpEEebulO3HQxREJqBdlK618BHCWVst4rjeWAfLprGn/ddL
zRfix4jiWTrCDoxr5NyQOIooY2iqTNEnx2tQ5M9pl9OFDNvuGdGu8UIlZYpBNgaDXy/6yVuk0hA0
w00GNQTnj5vPD6SXgoKjyRn4wdMwAlvLey34+Q9WmSEpWDq5QKGOwpUxanYkzYkdQRmNOe5orxgK
jat/sgohmfKJmu94lbJwEi1uWQV1MR92bgmEIUunb1b5bEfQt6Q0myerzGY+vrGG1xMmrYnVh+pB
b1vmtATPOy0NF8vNrx/ok7Yd0ZBCEFApzTsUvz+upZiajSONMtSBiypH5gj6vCaTDgtXEsv9wA3w
I1JQKRtDq1dKmdkrpSpY72rAEDVFxWvt1EJdx01urpQY7b/uE8/RGtAqYAAi54x3fR+wa6cY7YF8
eYHKCgytQur8Eswcv34NfyZ3rMJ5oOHDuJSX+XGVoEYG0Us4g4EMnAdLyvyQNFONXpkeZksuyP9m
78x2JEWydvsu554WGGDAreOzh8c8ZdygiMhM5sEAY3r6f3n1f6SqqFSl6lwfqaWWqirTJzDM9v72
WulvfuJf3BQkCKmUXl6Ux8KXnxjJYMDkHz9xE0vzTMx72SYM1f6mofKrV2EzdCkocGqzvzZUhNFj
XkuxZeZeaT/xNl51pH935/2iGH1ZiF2ywPhoPbpEf/3y4AlXs9tfuhh14yCXw/UoQUA8dG3PPD2m
T7Tced6EbVnVZ3wkxfclTyBRj0PWnV0vKX+zyv3i9qHScEmKXayHrNt/fT9IVlzUPR4/JofLe/A1
yMCl6h+cfvmd4uMXL8XDh9rdZTlA8/HlZ3QKLzZbQbYDd0xyA3aquML83UGsidrf3Ai/einKUERR
SAlypPryUnbtVf9twanaVx++rIgmZ/jFBwj42b+/HdzLPp1iIJsyyhx//Qb1aMwRQRiqG1YEpmeZ
QDcZXgCeRhrbjsmLf3830DOl0MqadzkWfvnFAocTiG+VDlX5CDwYc4Z7ac7tb9a6r98g3xlzD7RL
bYoX1Fm/fKqxd1WPXoqWn6YRpPpErk0GtR8Znvm3GULbtJituKRxHH4q8fUSlDNtvy4vaHjTtQsv
0PPNBGTqNz/TF0cmFzcvQymYKQ56CxCVvyzeVd8xbDzwMohvV27p7nIN6TTFggT9ULceAGARTjkq
W5dJqsCJnhYTwgymcSRb//rb5b3wiKcq73Jffa2giGIeFtOjeetWBSiGmCw91D9/VwcoFv55tf66
rF0ycny/VFFIZUiWz79enqOs+rxMSWT4yN+OgUy6UydA4Pz7V6HXQKP1jw6782VHYReFAlaHDUx1
cnqz3Ll7AU/1+q9fhEtSOkRN2WNyZf71o8xKJ43uTGeFrQncci660HHTf7ttoVRnsS7D8mZwg/v5
y+NNNmNfTSNfWG77aiPZ154goOS/+1mcr4/Ry+sQQmAWjbQFR5zLD/enDbPohhI7A2BmjJfuZ02i
8W0oveJtkbWH+4jB7J/9JXufX1L49mipdxuyLX2xMdOX6XwmpFeRVYKBVJckPwueqxi+L7zjwNyx
9zjqrGZYt2q8dpdGpXGIl7qJ917a9LfaGuCUpR39oAN74OqqqrKS9vw02J9zkTMGl8azsa+G2raY
ZJptHVbcKtiQhSkYNStbgAXMGKirxB1Vs8Id0n+z24h9XllMOt4349C0Ic8Qfw9j0HjvsDLnK2Yk
UOpOQqbuFkxQDgGzQBgR7/3IANBfsymNb6ZA59fF7M3Pg2PVOuzd2r1JuHG7bZFXmdgWZcvInWXO
S3swoTsAOa3L8qXudfLgz2kzhwAwmBNtlf0Ipcl6b0bhdCuvYG5s1RVWWe4wa8WQNyA/ntkQ5G8j
uCEQ38nkWFsYNlZwxk/Oupekos4O+IALEbbs7OJd5GfM39r+FBhMSQqkZobVVOW6n2Tlo7xgrnYn
iFvFEN3GqQ9b2ZTwGYMBoOpEI3+NbhNSEuROBocbAw8aM7pqfG/Mxnq251ENYZ5EAWwmLPSPjjvJ
7pAgD/5MbEnkrgsmzayDtNo7NynyW2dosa110VQyQVuiGBjRK0fh3DL3BPSo8eAnpu1ormJ8B2dh
2M6zqKuuvqBj82c8AsRU8n6Q+864CDHhwjMYuzC0066HIGL5z0g1F+u+XHI2BozzgsSpRwjqqdkw
VpoqIT+irBLPgMAAisa64r8YvHqa2SO76nsVt0l0Jlm15GGJpeYxNnNz2oCqil4A4wHp8oAD3HuD
9m+bKLcPkPSCQ5o47REtF3pqYnOrkSz22wxA8ZkSfocVRTIbvTLsHrhhtNhAM4dUjQrBw2Age/Cs
ctp1VDa+m5OXp+umHCcudt9PDRbB1vjg2Za/5mYUNGEGBVOHPpGPKQyCZLxv3QF0rmrYcTITrFR5
pHrG5LG0LuUxTr+5uZrjwXseuhr27cKf/xyGqSh3S+RPV1UA3GKl+iDbF2aDaptLD4xClLUWcGRf
Td97LJEfY0+yZ5NNZtRu7SZLXiaKDdU6GmV9Kwna+OvCrFs+V90zVL+ql5SLaM4anWxoV0CjhaM2
3ZCjkO9JmzJbOgbYMLZ9Lvt+U/eShIOjKl9eZcLPxhu3a2370S0sKKLSn2NuBlX0DJ0zQGqvCxmM
7cqQOdQbchLdt+TSotoxOpEK8jguGOPM7szyzJTxiJwTZd5ri+CMGfdJuUtYqXR+KbpZwe/Gkp35
b2oxlq0VpBPEPlnm474heQikiF7WtzZZYKIqby5YHxi1tsIcNUy36qahfdXmNNzHEL1QFPBdHCo7
g0Qyd52fHhtXi2XdW7EnV2VTOGA8HbbP5HUKZjJN5ktw2rcxnFaBA4cQxTJEw5WbmKC2M/iXV7UC
DbAa+owfD0rBW1lK4OrS796avqRb4tvK3ZPvY5bWHZvmWzPMHWgoQ6pgYwNY9TlWtRBM4mDsb7I5
c91wMiHJrYiO8i9BzE3PSZrHt8MMpwXogFj0KqZFXVD39ud+ZYyt+xPAKi4Br3i3UmhFIDlcsUpL
s553EYB6/nao4QGwi7opwiZKnAla0wXgWwagsTZ9nNo3famEWPfFMiIemkUlgFPMwbjuCfvG+9Lr
ijneTH2jxYG6aBFn4cJU/OPcRsNdbOmcoZOk9Z1nhePVX2Vub71FmNvfWs1ScNSWO9nvUlbsqA5D
ZNPqbPwgOs/cv2M4YiD5ZlgDNI9WpIz4kfjM3U0HT+aWehrXprLRSW5z15B82ZZfovgOCoRDXpJ1
hCxy7e8E9k2ugSII8s1oZfN1GyzDHygIaYe1Zappo6bKuQaT0zymi8cUF0E4zz3KRA8/iHAxZ2am
9viQA4ZP6xcNnzw5KBAHT2XJPGIrj9q0y59z3EIMAnGwHPN8GBd4yxHjGpdGk9hwa3Q61Jznocla
BufZIIJ7w9i7lR9tLEWAPCsB7wbEm7WuTGW+AcZQDuz72f8wEpL7fL6p+NE4kehXsTuJaQupCYIV
TiuSvWk9zO8GhImnwuU+Xo22XzibmBuKWnhRpO3F+JhxAZcF45BEj737JaVrDmXYjtdE8iGnGSYU
f2X6vHcnzuZg4wIe+wB0XuudTxYHFh1gCoIXpU4x/fgj9AlVdhRnnWSgNBuA8riwkEt0NVOU79SY
p3e9lY7LhkcYc44Im9z9EKjgwTfzMuaHxCG1Muk/uWsrZsnYOCx5d82UWnWY5IgzQjYFiE/jwFuG
0DEt45RPzQDibEEqtMcWEdwt0TA5oZkrdQ3xpb3WvQeezEmWaGOSgwdnWXfylgt9AZZc8YD/BMib
RKFDFX+4nqHW2uduAgtws0TWiHO3Z3r/p1O4hrHVU+ObNxax2AwgDRLAt6mQPfyAnJHOG1M7KWuH
xVUKsSfJBCl4mcj71OlY+1Ip9QzRO3Lkayfyad442tBqh9OETFXaLW52NgoxW/dBMLpiZ+RRIg4c
eWp9SBavaLZWAnFsC6IFz4kRFJgwoGjpmxmUIULbKEJRAMANEGz9xxhk9MdIJCdixiP1ZVLynzfE
fzukIeHzKIkQ2uP//jYWheGhYzmfmWOYx3qTiNINcyfObzw5xrf//FKX09Gfq6HsVi/NlcuhheA/
nYe/7lYN2yI3Yl9ocaRMV2S/5Fq2YIpWTh9MW8Yu9TGNO3Homhm8JQiBzT+//i8/KqEFCnyXIOTX
DMGYm0melB3HGEadt6p37SeIStPaL1r1m7bH305MfFS68RzpL3OLbGj/+lHRRtdYWYkl1xENYMNy
5p1q+ulflij4QmGEIiSnshVc7D5/fRUD9CZECp5coqtzdMzsvrR2ekJTpvrN0fcXvx15zku9gBgT
3YYv1ZDF9Iulx9WAZxqykChtwrEuZIOVn0j7moUs3WZLk5x15qEscyP/859/u199oX80c4g8CApA
X15fZRAs2cIRKfcjtZtnEDLjRZH9z6/yqyuEsReqFowOEUH6cr5vdAkHOxiBQLfMSDuT0W0cj43F
PMJ2/+eX+vsHojhPM4MOBFGqvx0R297ReVv5RDtAu20WugJn2bn+j/+XV2GugScb1aU/ZvX+dECE
ecAOhooTshJy1WLwp/U4Zf1vvra/10Wsy0gIYXj+xwjsZXT3z+dQVOikD2JexuiKEdex9DZ2EYPp
zcsAr0LX+NdTN2l2GsN0LUvL2NRznhsrl7DJwe+AMMN2TmmvBtVvmiGXW+Cvaw6dfEDA9I1JZVBI
/us7K2fVwRcnQeMs0nyPBySUwOxAHkZs0X1m1HpIQ8nvgiC/+nEhNlBaIwV9YZD89VWjYNY1j9TL
SmdVCCoxTIxTYv9mPfvlqzBzR0uOXr/82siacj32rJzOSiMQ3Hbl+GKa0+8aFn8vMTCbetHHUW2l
qu1fbpk/XUE80FI/ljwfyO8Hq6S39GsFt2ZlQeS+q5mz/++H+v+Akv8j/nkE/uFH+5G+/3kC/o8/
8N8ReGH/5xJ78Bhnu/SMyHr+X0CJ5f/nMmNzGbW9tAN8njT/yydx5H+AzXA3mvwLiuWXLvT/auEc
8R/S0X80RICUgOeX/2YEnqPbl0uRC0NQHSWF7xGdCaiRfrlK0i4NvBhFp2yz4ZgmubEZUB4dDS+u
3+3a0i+iHVG6ZwBTe9hlNqGskPBje+N3UXSVjqnzEalmIQSW+gdSK8kLDOVl6wKXveoxpAClo8X6
apFG3nEmrpKTC6jiNhB9cTXWXfoTD7Z5Z0D5QyDVG9dulLf3RjeqaxLaQDLY7gJbd/rzJHXz3C0G
J1cQnjxEtLsWk2ds8j7F5RAI4ymDG315hkIHtuYS9XvKeXwxJ3Xn0297cFoQ37aRZx/kOCHMs507
2PZS7SfgTnfjPC6nibM5avdEXC2Q/zY1qs+tK5P8qgaJxuzbbSyw607efQGKJFyEhU4HIQu5JJsz
32WhzOzoPfATBlhqazNFGnhcOuN3b8T3CB9UhVgXhocGleEd2xKwqpv324wp9ZUtk6OwixsZP41z
fW+4RbtPYne8JYMK7TkY4wCS6Di+VO0wU7TzY9697n9A1XB2aVGUYDbok8EUZaB1HucPK8MP7OgS
Ud7sPNZLNX7Lo8AOS8hXu9GK12NiX2cUqncL6t67qKzFean95mmsoL96Usu9VxvDY5x2oD9kE+uV
MIvxSHHr4gjt9HNvT24ajkkxbWJHBTfwXz/BmW+s7AIEZ/lbFQxbhZyvMgYw+ugT6EGygzzf39l2
Q1GkiI1dE2lA2Y1z4xqRsxY12p6ufzUGdHmJssNxZgbZnJxDVcbYYXEgwCi/Vnp6jhvJYXkygd/q
D89O792cbMiU52czEs3RJ3AWUrziVEQZZlO7y6mHWqWMBHmHGxZN+5EwBbmKdQwUrhyeBuEn7YoQ
c0JOvuOY06uGN9FZrUYMK2uofP7BV55+1l6WnwBkj6eIvkgHbxKIHGOCYcpBeWsOjH7FWQvaqNqM
6juI1HKlgwW9ooing6eOkePwrjtmpdRUG7tWUr3oKRiIJIqONYWeqRrycxuMOkwDwMoSnqufsYlq
YsP/JM7vbGvFyXPVJZ6/HiwC0DObH0diXvarIKSACn935jk9F0OYuTaUF2MDZmfL2Y5oBtiuiu28
VjViAZGqoxiCH21rHYzJ16Dx+5PlXgC39mzBVvOmczJM4GmwOA8CQc0wZqdB0JhctMsNZyfDZnTy
k92k1hEDzOXQaW6RbqDZsoEYpo1tX3d1wxCL79xNRtHTZlWfndE+ecNY39A3vKsECMMCfxNqXkZj
OsvBaecZ71PT5ledTLP7lvTTBTdvrj30WMKZ0pDDX8GMvsT9C3aZWmHjtO9L7yBbgfK5y2ccRWwc
wryPYtzHfCLKbd9EUZo7QJzjM7hcNhS10g9auGc4IHxXibGumurodWNYVPbPrEwPrZOkZ/RYznNe
LWLdFDd9F6g15eZsRSklgSk8flYzjPVYmfazy3z0WlOlOwHf29rpzHiaY7wGDD5tqzZf1kzcP0bI
7TBp1rtqLimDcjetkQR4V8jDmmdnZm4Wo/1nkWR3LoNptymHnyRwzhzFDuncP9eeAMKMq2Xt9c1D
lKTfAaK9e1pdu0OBxDtNKOgXMN3YweyZqsnAkzImG2vZHowiH56VUZZnombw5zwDxPyiPBzARf5p
D0F7lcYXSdlULD9b+gjryi7GTV3I+JSnXsdpG/n6qjPNeZWR7ggbyzGYY4L52GXTtMqoTcOba8bQ
EdWyw8xsrpIxc7dTErAaBgBEx9QDLVcwCD92iJlkWV8vRCdWUg4VBTLLWtMV80+z3S6ngIzH/ex5
4i2tKUesPbYy14Ms25sOgx4n3jukRE2FjwURX+ws5yJHmhL4lY3eRSbfMSnLvTUE2SvkuxnvV9f+
CPLS/THxsx3zJYCNTmPCR0LyAa3If58b7AitG534IAtYfBR8sYoPyLrHzaBcizh3XDzQLP/e9xby
KgwFawNK3DNS3uG+EWXxjLd6WQm5HJKW8lUci+rOqAcrpRYYiG6VLfLVmNzhogDb9M30NnvVEwV3
BtwzYIMQIaPrQeWf4wXH2KV9CbkWX7eZFHHCva3Ee5Mwfx9iTuyeUw5ymKjBceAms2MIKHnhQUip
lLqvFolZoRsLw991BH8OvjEZ3+yhqa7YfuQ+I12V9+iYhs+kUNXob55hiH2wuNVtb+jhQI2uvkKi
jNbeyYD9irQUFaiuob2y/yiD0PUWTw3+kNshBVgPN18PH5qSlQ+ZmAK/lavmmeqp+0g7B3cQg4YL
RquiksG+54j9DlRf3w9oAR4M26/uBdXgB7Yi1HHHSoaFJF7TlTHQb8tGzGSyaNWBO90Qr1jOg+r0
MWGab+dGS/5UO9ZzrVIuMY3gK2gm+5gu7fTO9wFPe5GKya6lofQ4J/pnzH9EwDvt7CdvnmIG/2LB
CjnE6C6s1iaPt6utAKc4GaN7od2NYpKecJGZrlEdPmSAvrvMvEY3cQ8slycxjRfdj9mWXtcTyYbo
J50XuZ1tA1fSvCvc76Ql14bp7XpnWOfp8mGK7RCBu01QQRKNRSJ/k2K0u6JI2ocDxyvHGt79AUEc
7teUFS81mo/LdvFkYx26LeOux1ixRPCkEw9HHAIMNUQGMGmIaFy+Z1fpXeBxj+IrXSNfHXbGErtP
jqVHNBRU2UxAtndmPl0EhsmKAM6yIS/W3Q2ZJZ9abicS4v2kHjImPDa0voLbJK6697TV7sUpFYRR
IdRGL3BS4F76h4SEHpcgu7+4b1rw56P8Ib3uYy685alQeuTLKVFMUKf7ThIx2bD36niCtiUteDZp
BDxPbr0UD/jwUC9Fql23k9wxiafRGFkfXmY+0yOn+Yjl7prRYGcfZ4pVHTX4twI0nDlTzuO+dI3q
KvbrnYhopqa0d+ioOuZzym/crqpZxCceQtWPIZvZpSz0P/B9xjszgvm7yoos/o69/N0z/PZGlNYm
ayYXm0te3buwd4jNieSWiQ/xTbXDcKqMoX4C9mvfjLrv9rKYQSPLyQob6js7Oi3Z50DlGYoydeIl
t+2nMS6oogFh9X/CrMTkKFwld6JhO1sj23OdMkyQIOVyuJnjo4nBZ12VO3f08CbAhSsBwW8y4mS3
cd0mx6UW7Z7IhL8Kuiy+MeGwlkgCSgZchDYo40YaHDQu50qkd3qZvRfXToLrcVGgz90a0VA6WPUT
47NdjbWr0+CnkzmACAPuz9g4dCpR5PLPxNrI3sY532Nu33hWBCL0KvUXRXpoktwV/aIwC/jw3Djw
RhROB+sn0/DY3cvk5KV2f6Q/Y590wt/dUmje58lc0qNgPnHRnnhR5FrCgY0wDjVRBwW9S0m/rVQd
KO8lTTca/CeuOCfoVgMQ7KtYd6CtFzOLg41II+vYgvCj7rM4drTyBi/nLnUMNmfi0vT64zpP67l5
a6fU2DRuv8NoU79C62N+fJlTSFxc+PHaNAHhsYuysHXgjV5jd49o3y4RmuC8dUxOHhQE0OV240aM
Y1DSzwqMx6A15uVgeF6Mv3quaK1Qrdo3nerHVYHHcOU0i34ZW1WFyrfxSjrykov3Um0+VnFOT0d0
6YDPKytouxejGfHFmf6z1Xc5EPpabaLG9h5nGeNTIROX30/wIHaGj6UsrpZ6bc6OUqtZGtiBRSkw
s/nQ1eeUDj1FxvmxGBmzl3ZW3rD+x7DH2ch1fWtulqJMbyJDpVs7dtt3fNfc0EaW1z+F0S3vZK/p
csUS7G+tHul8At4dg3a8yIuuPQf8xkpklghFpOxrBCEuUryrEhk4vK62vHZa3R6zqikexaXN0roc
6niAOHSEeQNjETtvfDv6oBK8BXT6SQJ0xrhtGs+9ijr9rSEWiJqmN/Iw0AxJu9awHHQZseRVpqxu
Zp2K/ZTofmU3JJz7NmOrYoP+tXg4H1VP3L8wSkDGUKxOo+HHoTHC9dadb54innybMmrtQ5Ulap+5
iMGTTAFGaTxdvnZz4x6yxl/W4C0DniDWvG68ct7zj3igmi2Hll035taLJH6arzmw3psq+Ci5flcC
uU0wjICPkbZsjF4VoRSck8tYcSxKJoDlJSOyNwlC1zCpRwSsuWGcBgnz6GFJ7PuxdY7oYdwNHd1b
DgxvOvhuT/FBZN1u0CON8jJlj0u3NzXH+5oTH6KFMTgGiY2mKXLSA9dHTpt17F95o9+iAadqhmXI
wEmxylXWv8vc+QEV5jRUqQyXAudPuWwD3z5Pij5QFjV4qjy4yy53hGE2MoSwxoEhGFym58qXycdt
Ozn6GQ6C2NAeiuGGROclyckxEEK9bm34jVZc+PtlnvxozbnYPXs9axWpOVCohvnUCKTPHYeKFQFy
6J2TF61ndpdTVSEfY9fbLZl95VyoxJVVnZQoQrvNt9NSuQ/tUhpbA8D5TlnutwGy/ysLYb4f0/yt
MiuZgNXMgGtnqWU8E71cNqDC3B0/fb2ORIdUIcofx4ETIktbyvYCoVOYc6Cn3tpU93UUYWxwYjJU
q9Eyix0JGsSnyhxgm5p1tLYime34g4r02ITRYPmc/bhfJwYe9VWV6XU2NNEtUQjOO8qDSF8F9cpz
o+wAf0p/ZIPFZJTVuwWJEHtjN4RQAhr+g5gMuPdDcC+C4eJnjuABcDDydX+G9FncUL7vYMWncqtm
LbeydzauCztz9FQDAJrTkd3N52gGURG4bDBVf02P7zPTNMzVXA0roA6byRAnmwjHGv5CsJ599aRd
46E16jYUyoWrZ3Xf+l6Oew6VXK8uP4cKgmKlBjnslRP7fEIeSEgNIuJNx8Gdlxsaom+IJYfQswd4
68iiVxxezFBD2R5Ueg35Mz5MnJe9hr9D+OnOZYe+smaCMBRXaMvG5S6VoFyRyiElttCu9rz60Fnv
YCg1C6t4y1zlb6oR7/tit0BfdRRCZq42/HpE+YxLxm8o+43vo7Ori+XO0tWDstRBNVxkhjsHaztj
lkU5Fh292LniebuKjOghFx+GGIedY7rztqO1/DHFVIkocx2LwXvzuuHUs11XlsV8WcvDuM6tB54V
3Y0udHMsvZoyBe34WI/OKYrEgr+32gsZxTgBo+3Q9reqQiGInoLs17ynZwlNZWTm0MK60sRVdUio
94W0t4Ydl5t710on3RW0FZkdxe4js+5lDFx90+WVCeDEfw0cVhVs7RjGUFeDtDnn7Mf3TUSUYF5i
8htl9zSW2da+qG/L9nvj+96G+WlOqnyu3Tyly7Hq1KtNz/Su7LzHPnJxhRQ1+9gx6HeV4w/XBfWC
cEGfoh3VHTiiM2vv1fM6cpi9wLokt8gx+5WZ9fOGNOcdyBYcJK5hfXB8+2D0MWczX4pDU9gdDa9l
jZo6QpHghhiUh01JUCmMY2jn9mBOpIqIViRToEKDxzMDwebBQkS5qhMzPYkyvsnB6NtBPF/w7xT/
MMihAyEa3hRltHbt7GmK7Guzi82932oCTooSTzC0HOnlPK2XoUw+UxNIzKrNevc9ttOA0FX10Ijp
vSdmtSrLoAUiU/Idxagz02ZSCG6oYrR9ewAH2K4YZA6oUBj3QqojE+4cN6WTh7Ud7+OCip6ZC8Sx
DbvXeVJ7WdfQ81zzm8WD58Yp/bPJxjoY5nXW47PPzfw0VtWLbq0MgZGZbqXbpldkJ7hsGDJkRbkW
IOTNy3VS7e2Jqzwp6WrNvX/HxsPcSB3MLP1gxSwPK6EKjtNss4zUHDCRkgH5j/RPmn3+Dx8WPzlC
xqzzmUhC7KPtGpplVeMhvlHK3iufm5P9VLpTeLLWSdDfuwSxIBN2TEm7/X2JACVIi1ccg+qwiLIM
y4ShrNa6Mo3mTlZy15KZ+ekDRnZShrea5Vs7sp1IwXP6S+nYSJVI93LmaXeGdF57V8RvQYBD2ltA
NYviqhmSTyAF8UrbfG8eW7JXq+SLHygWyMINF+Ind/WUnUSPQKmBctfmLkHByd7FDj7uBJ117FXV
o5OXyW5yplMXdz4PDoxeZBnfVS6PZdRfWdGbN3Bd2VP6oyjrFAEmVyCOK8Pv8Qa1DXt0wib9ydXS
W7e+nZ+WRN5NAz8XkSnk9glbJ+KEUb8smwRIBCXRLObIWW1EtE1l+ZjK4GDlBZIPZu13RZE1zWrq
Z870IpjtJ5nYPwnzWVfJTOBUJa6NTE62V1rXxhXBJFMNrwZNYVQ99tpt1XdcWzjEur4IcfE1G7Fk
JQplMD2w3aoPnrP4dF1sjraN7bmavsGCbdZJP5HWUT9aR2wsOV1ThEYMVHzqbnoVmUsCRQY8fMvE
3mcII87pSIzHUuCUlpjF3aAXNuTOi6Gz91qAPwuGM81WDUg5/szrctnMypyuRnTea82k2Zb6N9sW
hmK84cpKzRPIHcUpeg7xPxFsbOQ10atzoudNkOQL317DY3oUy1a40mSAhvHkSbgb3UTd3kZvNRk/
unrTcf2r6ZZuKZmhdifyn/PyrM1vQy3WKc/GJS+qNb3tH7Nbbf2mYAPZV9mtXMgvavwpKwk4lBJW
8oJwjzSsgSXNX648VvNH03AIB9lG8T3R+PHKyjaPnmiXO8qZSB2NvsbR0BaU8I3qyHY0uhq5s1Kj
evAuwhBDjrtBqPTMiEMTNt30NEbs0N3klMRITFxtGGAFjZZRsuhV4OzRCyacejGSk5NnF8BaPG0N
5EqRdnijdVI9kkJlpWqkftXGqxsMW4EiokUquyLYNISyxPo2O1b74JSXYpovjsA6Dzl34o4tyafE
axfl8YmBi1Dr4XsVgSW3uCg5Hn0P6MOIWkH8LswTbrhdEcR8Y0u2KUVDgUNuCMGggbHqNTqb5SgX
18dhXdhbolg7hHPWKZlcvamtxnmZ2SitlD8CNmdeLuySDpfwYi7nOKp9COZds+U4VbDRbro7MWTG
IaVjoFZOUVG9lT2Pbt/50bmE5KiuWNP0CbEn3hKOn77l3OwcQMivjQ9z7O5lykWIqo+0T5ofrAwb
Ik9cl8hp6n3Ds7nicbT1tNTHeGR4mqnweNtAI2cql2lO5HkzFRXK4oL9L9e7vtWevZ2D7KHV2bJu
q7h86/r0lEUGta/xXhMUxYI88lRuu6eKXVM6s29uW0K62GS84zTQtoCNTrk/9T6nAkWgZCsxm+iS
Mk+5p1bypKII1p4cDBvxCP2QdHfOcZEbIVDOSVGYtXnqpYhcTLQ/Jk/GqnbC1q0gwshFzHqlydNa
l/Jfc56Wtj3lJoNu9jKyqAxU51ZR3J0pkP6sm6oNDaZCcowcM/MMndXd9IMpN0WC1HB2eEwyARTv
Gahq12zWHj1t2PveKNXeMKwUkZfFvsfBfbeekpHmelsH504NGP10FnBfV2SO6WoQaFRIxp68ief0
qIMgJJdeHQYvk6CMyIIn69LT1TmyahYmnkHxxgQusstmjs6WygnVGFZwm1F7/zDIg7G7uwgVzbps
tkAJqPEvtQm2Xl8ZpVxHfpUegs5OXoTbC2LJLPPDREx5cFR2EFMQhUha481sDQ89z+Uf/LhqM1Q+
qiHPH+IV9ivzxSg683vC3gZVQITwuVZJymmSihjmgoaAZJB/uoi3rpLCM9/bdJE7JifG1xoB4HNO
7TksarsmYdsUx0RS3Fdp6FIOTe1vwnGsMyUhd5e1bDQ1CyEaxPSpXProasqD6i7hdPMxmJ0iYc05
Ye0GRrOetZ089xl+ylWeDct1hSP6XPR9vsWyraDhuQycjrp51d4SHEejjLZUpzp2tahg7S4S52pq
GU5ZqvdYtbdOSv8gMakldajhyIxn3jUXhL7kcFOM7ZZZP7Dta046LV3cmnMJ1sKNx+cpwBmnSSxS
Z4qcm/niG6UWOZrHAG/Uyc2t5WHK2I/IwoKAV1bYjfuJoL5XsB8u6hg3U+HjbvVa/2V0JraY/8Pe
mfTWjaTp+q8Uat00SAZHoO9dkGfSPFiyhk1AsmXOUwTnX38fprMyy4mu7M7dbaCAqoXTlnR0hojv
e8dk68cp6+HQSG/ZT8pcD+OKUdsSA9fitO4qQo/uHcoMzmy71c+17S6X2KtoKc5W+U3ZQCdgQHVi
eeCIyuFdXdXfJh8gG+MqNXyrfuwNy+S4MZL125A1yMEzSx6BSsVFM3/JdWG8+XMv2Yy8/mQToHmn
yRHZBesMJ1fTo020Wx57OlQXWuqZK4zhoqDblQ9PtxQUA8+xpli8YcbrbHmbyZFqQ7zCF1Yy+PEy
uzUTgl9+bXkCztca6hWIgTQ2Y13hccy1vFds+Pv/cPggqyoAvV1zrN3ViExGrtoF11yTvUgStN5G
knLEOOqHZu8vyTFu2o/6M/H8H/3VW/uf25d+bdpFZUna/9+f/6h//Dn5aHZv/dtPf9hjSuiXu+FD
Lfcfeij5Ur7Rr//yf/qXf/v45bs8LO3H//n712ao++27JVlT/7NuIkDD8q+rBh7Sj78d36o/aC22
r/khtTAs8YkUCGdzrBEeTfYIf/WjDIaWcsQWRH/iZ0FZIQhD+U1twVcFNolsxGjayBydzYL2q9qC
vzKJXdzirBAFo713/5La4g8NKi6iIoRjiLYQU9LvRmDJz2ILZgNrQed9Z8/ZBLqBMPy1rpR7J7D+
ZMxuuazbG8fK+vCB9V9L5qYufDBxDX9b23IByjSD/HylTGzzsgTlk1hMhGFGm4dnpW7EE0YM2zyK
znR2YZqt94RdFFVsosBPzztl+AbVupWZnyZQs8cBseGrsqZgPFJ5OfUwtlJ3VxlN8FhGqjLpuImC
oAdnG+88Vkx7N3dd8BpmQVPjukhwXWR+K3qQCcgtVomVK8ABSAVnrLCzAKOQXRhhaXEoOsvqPg6U
oUS8DCPM6RKwtqPQRa9/4FtCC7WdoD9OdWjrgsaUX/VaknM42cVWPJ87abJPagvcJRfD5vzHmoFn
hbs18pauGg+aeaKMJRdtRt2lpj2Zfd5v434cc6zaxTw+tGbvXPecqczb3er6UTOMDsieE6YUnrtK
FFFldTNNun1n5GfCSZe9wXIEuMju/1RQ5oMOr3K6p6ktiCC1YHgpcZuh6+NWgTPt19ZmEhVi7MjP
DZR/nRmrKKlnbbFMmJM059OCeMCOlwkbc8wKVswno8RoFssRD+LorPY316J6Dhdiu+0ypPLPUSca
ElSZBZA00HuLvJFqaXrOgsr0k7grBqyMDJnrQ09Enml90TbofTS0BXvXuCIxOVksAIgU8FbhLOFQ
Oy+nfO4PviSAHlourECz7cq5RqRPjZlrWiU2lGQGLErDNdjrprdRcc8F8vLMkP8ILPxLx9VV9lU1
uvne/3w2/XLe/H5w/W871FBY/tmpdpm9f6if5WO/fMWvZ5pP4wmHD+JdhxDT4JeD6x9nmvUJfR9C
Yv69bf3SVfUPBVnwiejOLUEFiyH+bZKRfjvTnE+USVCyiC3UdalQIcfgHwf67Q/9JXfBjwP+1z//
c1mb+EUR+btOk7wPExWsuRWNoCAl1PIPOs1gKZ3B6tdYaUHijm94oY6LMuC2ll0291Fvm0ztsLnc
f5QE0dJK+hoZW25IJISTAtAfAjGpQ+VJVE7gWOYY0f7IJxFruGYkRpw872g0MS+xlzE+M0MP96ld
eUhFap3yORmS1YgNAaQw0g2SHnSbeTIqjaIJd2MwKur4ksD4IAHOD+N2SKqLJlXIRaien87NaZjN
SHQ+KO9QWqh+QPqwL1a2EV7gAxBP4F/GU9VTenpy2iR/CCj3+wCS8mHTa2iICgym2pqNZlHiKggB
zWKsWGu2Wwg9+qwIvnuYslZjQGO6fulBBM7HooWo9vIBA18j/fE1yZwh4fO1FMNRkshk7uVSg1y1
ugm/Sy3GR6RurnvRdBOSlUktTCerB2yfNTZLl3IXMpN7UweffU3XAGW+s4Sxq4S6XwpTvNU6bM90
6OUmfX9L81YQGAcZUZTGJZ2Z7RClxIU8zeWQgbRztzQxlbvgQwJ1sM8GIMYLBs2ANu3BHl5yO5ku
NmSN9nZkUDizRr+9Xae2rCMwAWRLqz+Ajbf+FLASWxvkOt3LtQ8uEgCgl84SLVPuGMBzYu/KaDwM
+qAjnW/10BcQjXpFRbV13YVMfKTWhAv8GaaxG49wMReVhOgvRGEVzz52r3Lnlj0FliO/3OfeqTb7
YS9wtA5Lm1S0WJbgyPRdgFBwH803BHgBewQM/B/eHL7VC4nxUcLZXsc4j8HL8rr0bsBVqmwnLaUf
5iBcv43mMt/JIXCGI8UEYXWRJW3fHkE2k70XcFeKVtHZ7FSsyvfSzeqPWlMbDhkwybORPBt0bmOK
V9SjFtvwmmTYq8VWKSW9zmyfSq6TkyR+KOX9J70rsbZDfba0hrL39Fxv8kIyQ57CbGSJCdpsqWMT
/+8TjAMGdbsz7P5gp3byqOllU4fEsv0HwLqgoX1+5s5tZ2N5sdYGnNhMCPKlVFa118JusolXrOH1
Nrlbb1zKihGssI5ww6Rr8Mo6a4Yx7/OCUnXX9cYrVi0B6pz5yoYQtZhKxm7ogp2n0Fkc/HWqz+tp
GsZDkPON934XrjThUrs1x+RDBkWc2bQcoChdJc69wefm6gqNLd+sfPkwC7P6bpk5TT7E5S0dikcw
ENTSRN9PWH0hIHRPW3Y/uHZzWIwpfG7sAq9qutQD+Ig1WbwPO33fqMW6UnXov2DQGmekNiHTgVko
YzhI2c7fFWItylRX7BGRa1fGre7MDB2FhTiTrjFXU01ddwAyRmN5u361Vhppe8N4y1Ph4Hu0+4lv
RwQv2HjpXQVdMKc7jzczdyoDxkGbi1nFCyslqZPOcMI/uVY75XhNezCmtXkI4bnc/eLoVp8L0N/v
nlbyJg8Q68YVEDlW5pDopvvQTtK3QNocQRGBXPh3U1YMfwd0CMPTjkWm78eeEeBArHQ73KJeda67
hcP6LvAKnGYEsJEW5nO4BPvR0fLQrxutX4BDmCgIy3yjpLV6rqpEnXt6WvgANfUEtdqZ15mqldoH
BgxQtIZB9i6Htn8ZyfXkQzvwHuClayZYpNnlE+dN5tcA3geYbl7C7h4TacHOlZrrF9qHzecK9A1o
Wg5h87lDHIRVMq+JXbiZpl4sN5Wx1QaVU1ciKLD9athh2LTWgy7XCi0O6ew3Shp+7saiSbBq1nTG
ZHcCGIv650Vn6W7Vfl7GLKdExKyuXOgi1Kq9anXtBXHCJ+2VSaYYEGzlbnMOA9l+aZe07uKkc9sR
w6fQPDNNFwwpyEzPiInTHGGC7RqVsYMiweRl6dk3z3wGTWSYqqRzwl/64qxFLPWiwtS8kyXJHxd1
NtfWjihxit0DGdgPS45s7ZRzeF0ti05WyoGDSR3DZixIG082zUBbc/GZFeW2B9UU8z2j5ay3Adye
tzN9ksEFa44938CiSvPM9OcsHONBsze466qmQ1rWtEIMDHG3Bi8kpPPIuba0eS53aMaG4WhYzXj6
ZWL59/D294Bx5l9vpMe39z8ssPzzH4Ob5XzChUSR3VbdhffV/m0XDT75ps0aykLJXoljiX3zV+E/
9XYWH28MaCFVQWyIqPV/XUUN8YnwZlT6WxuOTcga+U5/mNP+bG7bzB+/T20krTgkv24FZsj/bQxo
f/C5OGXgdxpbeaq6/M5pGr1jZmqJXrHFf5MG+vNPCgjgESZPg+VuUSRbWdzPO2/f4m2tFsL8LPqd
YTAIbBhXnJmpVD8MKP9yFv3ZyvDrT2KDJ02VJ4r59+efFGQp9elIne20kzuiAdnoZhi/f3qB/4uB
97/4dbayOy4qzBfYN/5gZ0vcQHWKfdTN/O5EQm1yoxcW2ICagf8uW+hHPMvvrxK/EYFChOltnn/i
9QAhfv6NpGjTIXG3miAb6czQ9J28CslaKfbdXAbtTro5GGuyalDeBAbwInQCGtuZomj0HKRX1fE6
zuCm1H7rLoJKhC9m2IbDDIu+WT+jqDEFk+bGKuRNbduE+uvippiErY69KZKvnSXDZO+6OG8jo/Gb
p5BDlaToibPt2ugm/tJOOu97Vq/Ek1CLzSIumtH9nq2ZAehOvE1+t1QdP9jKDOubY8wZPZ4MHgWW
+AkMGVA1DM5l7nsIWm3aYK5hZz3QiZHvLcy1oMXQovgc6L33v+Id8ct4tKWVR8CrJeRt4S8vszbH
51Q7Pv1auaT+WlEsCjBRU2EQ9b6ozsfU7aaD9E39URdTJfelOS/vo5Tz0zxV1Xd82O5V1xSQA4ZI
h/t5Dtb8UCR2MvKLO6kRhzpzn4OqcUCM68Z410PnP0qnKh5l7yoVZY7cBs3BSnpCaigveA7yvLTN
nZVW/XMVYBXGzM8zXQdF+4rRFbmrSkpUtehGLytjm40mxyf1D3l5/6zY8N9rnWXvfGqGNzR5LlK8
tcElT0V4O8IF2frNt0BJIEV5ZUwjQcSCew+fRCCWAvyl76aXLS/aPVZYhTVTuQheEjT517bQ4Z1S
yZjzZIqeB9GNxdNsB4xcophv1nZKQS2Hvvhcc8t3MU2EzhdrnCETrGHp3rMw7J9mWU5fusKQQZR5
S/bVFYX+rGkxKaGs+ulKFYwB0Tx7pRkVazJfBuHsJTtrLCsdpe1sfpjThECSoIQ8tj021sgcVXJn
J3Y37AanZmkCg+J+lHVunXfgiTj1+8y4LO1SmnGBaNmK57CXSKcrt77rzXAYqE1XQiLBX2w/spoE
7iZY12q9m1es0XVlja/F5KfviSIK5j4AL30ePCIKWBvSuo4BoAJk1gYmvagbzMniv9vNioKlQEEy
9kqqaM6t9qvuNEpDtOzDs9VWDfYNfxKQon09xRAh5RpRL4wbguXEz9FHGMW1wXqLhLlHbBmV81rd
1yJIL2XhkKUdsmPDRwfkI1BDUiyvY54R81N2pBlixXALhj1Z8ikr+YnlHul1+81KtUkSPqo6FEeD
MTnMG0PzqMDiHguO/XCnTDTwg1NOeABxi7xUovPubIXJLG5KX+bbgyngP1Wo7rbuZPsCoh/nbM96
1e7L2eT9j/QrxOexCjJ0QgcGQRM9+zXA8XLL6ogJYQF2htPSiUHWSm6ypdP9ggZReDJFXdvM4/Na
TU2PRMnUX2feQPcit5+bUPJqFf0wXWtrXj6CMeOdNEBiTTFp7ZQIhYUM9gyY9bALWppRGM3ID951
NLF/URyZr4yDVCm7g5i6HQeOqs5CT9ZvWbUkRqQ9IXlHJYvKD0mjE4RRUtTkJ6VtjugHqBx9WSmW
q6bqen5Nx2DoTYzqkc5o/gFrCOJrzrQZO08CW7/Ckz3PcFB5FDae7nZzJg1sBmWYakxdC8guu0C5
t3Gu3qNoaYrDWJhrHLR0oVHYbNNsLBOcFtpzJiQwQZPPB+FmbhvXC07c46ix3SD+tsUUeWTIXZDZ
N71YtUtXslVlPCYA2YlskLa3OczKprh1pWU4J9vERx5mrRnsnHJmGjbhHc5JR0FmmDWoGXZZlg50
ws5FT9Ec57Mv5W4U3dkyBErsR8uvwZSn2QyRY3XurRrRRES4VLKvDu/WrRp6CLNdmQZltcuLQYxx
wwCMu28I05eyJZf4fK7d5IM0ZJegCzcfb52yogA8yQnOjgPokc+D55S4zwOnW/Zb+qGDTIEdBw1G
E2ZxJpY+jQtr1F8lG0JKc9wgqp0oWw5fjcPiFNaJHUbZVGcdQkzlPNVOjdxWI5ZjuDXMj0FiiyKg
wDErwFLvJFC84Crx4YDwEffiZKx2d1Y4dUAMBdKzy1Gl9LEI6Vwsg1s+mEUZvhudq16tYCbxCvlw
oneT6pMrtwr0dS/MVlDGljSICYIMd5qLlCXbVarMHuFozfepyeZ7x5rQtHO7G8WxgVS+rag+aGKH
ff9rW0zWU5KOmytoMmQO7NvlCDdIXSqo2vS7d5OzbV8Ogah3gy2b95pcnrtGmWLnVMq65Vrwr3Wr
IMCM2T7YSI6/Tnz/bS9JRyL5vX5A/4EF42aZvO19nigumQ6WFkekX+sHqav0PqzceTkoYty/FTjJ
vNhqS5R3bPUbM+VzfkUo5NS5kVGaGCcUPBOePZncPsPsKVAE3XlnPW++945no48JJiUCaBT+evLt
zMsilslsV4favSnqJSxivEaTJvPO4iNZmSJHPx54X9Xa6TtXhb7Bm22crlrHUzIyHLt396LPqzNu
YH2s4FIAPJBYPvEOtd4a6HODAimLayQflqI/CmvkTWXWVbnBI3n/si5FUuyWJeMcyNSoiYLJh/mm
o3GivCQzu0pgjtfKilcey1vWtqI4dHbg3zFdAts4bXYLWM/J26ztXMUSkf5zgSZhxPdvimfEEiyy
TjIsr/WQm0MEK2C+rX4lXki2kde+LQb/KCXih95oMGBAfEzEn9Gehj48HLktyBf2HpNJOz3Yi49U
rVwcoosqNQ9Q4UQvVhEdRfyGCDwATHrSCC8XJbaaNcBOWE8NystzTHRpX+zHfg1TcKwJsqYmc6a4
szqnHC+01XVEa3WJ69zZEOwkJ9ma15K4Hg3G4yZo6jnxu/cRCKY0VmqFg0BZ3NprOTY7CISMtl/T
DooL2g8n70yRhwY4iyxB7PspG29xVdjNEYm0MC5Y+lNW7sk3IHu6BMsji456aDPm0CjnS4hKKsig
66eqTvdBFahTW9tzQaocNVjR4uZERSHb4z1Ais78XhsTkpyFoI5zit+6PJpSAg3hamkzuhG5r20u
FsO+s3FXJAc6jxbUxLOf27e97TEjacw+aP9XO7hUremPh6z3cm+XJ0RzXCPaKpfdMiMxJlnG8srr
Cn3fG5a3zo5c7slyVxjCT3eYW0aIaYfMgQA9VRA5PZpIjM0VyKHtb495WBLwyzocUR0naz+eO3Oj
v22ZwZBRXkNQX5EY4AjQMFxAiVb4C1Vojm1saM/TYBucyQRBmWdTWZIfXE1+Ca2eum13t4IB6Kt+
FDlVwFqKkIAlczyVSBm3QHQDCGhXjmDGkQUF+u5PlvZRh6nC2csSv9nKDEWj803WlzYWHNpVz6pl
LPiIpB430pr19bkIczRKiLjNvsJ6I6GyysEenZP0kl62O52ENc5QQl9g95kxvDcrZR1AT8FSwj1t
JrX3rltf0C+BJ5XrYUyK0LmCzDN4XLJsny1Jp/AeQBEbj5yauX3LsjzsbjGJdP5taztEg5nIB+Dm
0CgWH//GKPpl63zfOnj/BKNI3+qfwgm2f/4rRkHMAMZ0EziCHHpYHIiqX7kl8clmksDgRoYuIAHp
IL+BFJb1ySIy2COI3fQsk3CJ30AK5xOZmXwWAR75bhDxf4kvJ67iJ5QCbknQF0QDAflGPFLaZn7e
fzkpxjIN39K2CXLWBZNGMa/xbOQxIjMeVWcblxiFaPAZvWSy4polcI2AHTGswHG0Z4ga3WnnYhkx
4zHT9ltv9ZV9rA2nLs9JfQrQlXYqS/euqLLxRladO57T6Ri2WTSb5YpvlYbK6VKuXWCcCwIymbI7
0sQu5GgDUaLQ63dZ2hBqNYTtJiat89w8W6xQj1uWzhi7LmVVD70l+7tGLh7aHXP+yANHhhdZMCME
Chsx5AefSL8X13SJ5yAxyO8vgBPa4rTmrXbfymVdzGv8WnZ7CnDDImZM2gqlP4qaJs5ta/weKNPv
9kQwjOZZk2NqPA0yndud3wiwinwYA+PkycIlYzYtx52Pde7Y+uM47APomC2NrabdO6dWlF2/ZF5D
DTawTLL8epeIFRBukwTofmDBMC5QxXp2ZDA3e9wieTdFvrm6j+wtDmF02mrPG6/LQ67hMWxObtGh
hEFG1hFumlVvQPtjidsWy1sijXCI3GSp7jHHr2zQDNJo1VKneISTyT+cpEqandG02RWTbXXn+y3e
RnM1nRLTi5uqS2Q0Rof/aZEfrA2dAfLrGY+G7FPUWWVgarSlmwwyt4Hhj7ioMkT6odzEx1ZhHRBy
S2Jee6d/d3KHhbJtcv+zaeWgrWZm46aUyQzJFSJ9rfbc7r48jQu5HCjrgx6rniZC00kc9d5XYvP3
8br00BxG8bKsTfXa+gYFQsQdmAaH2iLIT5zZoWozRW/AgMSJR9LneKgNazqTcz4tO1Ej+95lRW3c
2K6C2JyZ3DlBeWddTEWS2YwPaZaeFa0Dw+/RYgphhU9LQXRh3mVjbcYSuSsiqHjdZOxoDIb0dl3D
/B2pYabP8Ff7H2MQOiuqS7t/92Aan5XAars3QgOKajJTyY1MzMNFq9fmHWtDzl1fZ82dmQW5HxuL
m30MHlpeQehiuS8I3cTBUTnzulvGQI07tJjVN6P3kTWMi4/lOUNTVcRCTCgHpVPMyE9HncayCPoG
02dvPZVUql43jqB7u7ecmT08ockVdnQoPrdKb5LbFO7kiIzswhtd/S4mNBFkPzjyGQ/g5BGh4EGL
znmb4SvvlfhuctfUUWBu/thidTJSpoFlwfchXtPjROv7N+DzgkcX0qAV6aWUKh6LvvfjUeqkjSxv
SL5j4TbKOBltAKVhrXhBM4bfSynd1TwmIlzTMxxHsoh110heEvJeFxZX0qqOjRrV57VpcKfR5WYH
Bzk6JkofdGnF3ilWyIQizL7BwHgkbDjF1BxU3wZljNFw2iviGZj+MPWeWyi8v8sEIRoZ2TVRIr7I
i89Z6k/ffT+bvqdwWaC5hQEVQ/482SRDHVjPQeH4z+4wjU2sCiv4opiE3f1kkjTsuDlxo42a02gl
hvF7Rl5edpCrHb5xTtXQkExoAzJuJyT7QCYfQqNHuZetzfPi8ZYsodzd6rzqTPTvQzIzwBu8LGd2
MRRnhG22qGYmxI6vq0HdWQvCuXxJqMd9VktpjhgxlBdXtcPprVfpxX4CoSKwqyFcQpM8z9WprlpP
3ffC9paXcpRFd068mX/GqUHUgtv4tJi7TcNI2ayN/4S2ICivhT+Y/sEoZfAdqQq/XI2Qd4laqiiu
rCIzkHwWWfhu2VNA0oCXLmmEl1HdWIS+ZkQm5vVBpi0Jszw+Zn+H7E/SePlhUbaCAnKvGP1tsMpE
xL67arhSt1/6uBhmfL+mWwTzSauxnXZMod6D28yyice+S26yUcKFi1mq+9pAhROtivzUfd4ZDbrZ
snTu2ryeQ3RVrm3Hac+VQzqnrv1dBlDcEkZBlW0sp81zkaOZesgDvwhjbLsFGy+1ftd4YnFF8bo3
lwPBphlvpar7xmVAXnZmuQmGkiYvFg5cVejY5qAhpsdylmEPPLGwYLQ+yGVDW5+3C41G8okWmaXR
rSMnfbYDo+OU9B0D9opY1/Qs4f05kfnXQIxOTZWLuOh8ZmZdd86XThp07A056q2LyVnGJ9+esaik
I6bzQ2FBykdk5KJVn7KksSLseEl7OcpZW1/mosoJYwd/2PqYyR28awmXNncNF0yHZX/sn9Z8madj
hUYVuh5tCj4935hkGwngqssEGTU1GCJJXwm2Rn1SWq19l/TT8n0OikoRRsmgLxFGddUr8IR9stij
huvaMpAUzDws8YASZC14V5iu2NXujF2hSQLx0eEFj/zJ9bCpzfmdt25SsmByB2SfhXNZPdW9cJCQ
1NbwACvIoSJ4S2SXijOXy55slDqSfYB/qLHW+bssxWYxzCfyKW1B/kY0MGCFJKttOmurlulTQw3E
u07BDxFyv/rBUt9iRPJbSgxLRfIHETWXRgswFUMO1s8dyPyKeGNMKM3GoaiH6Xtur8tLKDr3G9Lb
pj5OneNdJiB0uKtrdHn8UCWtH6Hw/+YE/04l0J8N3JfD/FG9N4NK/lna+ssX/Ri7PZhBgsUZu13I
PEHM3D/GbveTL5xNuUVQGFpR8O7fpm7X/LSN4hCAtC4C2Yc8hl+pQSf85DgEXiD3ChGEwSD+FWaQ
Frifpm4fORmPwRVE7Ae+SUPQHyguTM9pIoZkC6fsET5ysu2xMGOia0r1tWvbMJ7bqTqleWXdLSHH
BJJzsc/NzY1kVQzjxVrttVQYk1VgHz22jC+hXb67eu1JmpqmHU5tYPykB6b13lpffmmU87KCsqSd
8A+Bm33nzH/ARQ8KCqHNZNNiMlcCLWd92adueO4vyb1vBN8cB8kGF1N3NpNgE7Vpii4imL3Yponq
oqYeCmOVfO/mEOGVpZZ4XtPs8zxlC47LHK9BYvpXjOdc2x4HeJ1swGFlD+ieyc+fW91uIrP1ECSW
uUubyrkxpRmyFE/zJfeGjuHL8p3u6yNilceglq9JNfbnhV3cpZIkRXwdRoANeeyOubsU54OB2YoQ
Ha6+wXr1Q5CLNJ+PY91hepvL87DHxFVheJoteRGkEHXcNMGhbqp3lzH8iDRYxzXSlUNuE6Yzaazs
5iqA35oS+VQ7wvEgLSLIwTX5lYK3qWdWH6es35Hg1p9zrSYXhEW8thrz5gza995sKPdOKt89OXal
Lohv48w3G5ysDGsk9RNTY1TLVbngjm5tM49zYRcxJUcqWkqghMC4nDJtHcpOdddTs1i7PsgTorCW
aRdCchFjDTO4hnDM25hDcPRVCR7BA1VWxPaFKXnWXE6t+iI2xkZ2BFPLrh8YyzoWgaVkxF6W2Bzc
L97QPJijJHHNZdYs0/ELUHjPhbJcuZO24qmdB+ySrC6qJxWKZ7qNCKWz0Kwup0wmSeTICiWFNT71
UwNYbnefQcgkN+h41TvMaU1dN3tTYf+kTOCAHuNA21AJIVO+yVZGIJ6XbteTjQ8eH3ddek1OJ3ee
tN/NhcLVoct59lpkV475gsdljQobxqxirOYkuCh7uJYkYTSqQ+tdIaKOynq9MZL6cQ28AxW4aYT9
u4+0+0SRAFId6c2HxaWMoh+pvGjaWcWK1O99JQb1MLXmKRCpHynpfEsmfFTodp487WB6b8zNCEIe
UxngNwvV8EJk7wNiSvnZNbrxRHoUpvM0PdJQB8Tm2Oe2Dk4gdGS1y9Y7azqubB55Zh0yKK19SBtq
pNtZn6EUY7vL1Iv2cVtP4AjRotiMQGKTWIF9mWwlp7EXZyZqphNex2Pr1vlx5P31ZPYsS55JWkLd
DLtmexGgVqaDZ3TLIRuDV3NIkBB1jyMEUgRbuBDza5LFyWOCVl3DozU0XgzGVEflWF634Uy4D2tD
1Gj/ohis8GwkZ+FyTpP2nKqtFQzaC3eofUJ4Bob3xspeOROgF9CuEsSwEbRe8aQCVR4ypwAC19Nn
SgdfMvKe+rVdd4E9iqMhEBpuoyG530t5xtloHx3d+DHVhKQfVl0KxWN5lDYb/TWL2x7Q0qEEI0hg
oVtxcjMEWh0mZZqzSBiYGBdItdLuA15VcpiSCaPiWlojWTShvbOs5aIS/ZnObXxxxpb4siW32YWu
96jn70xbXNj1xKmC9SWu35xpne+7pDxDM2DHRumrHSV56ONpmkFBTwBAsrwrORVHo19RQrlSfkuJ
Y+HI4P+Z/xiSSIAGauLtlwBzZsP6ONQ+/Hh1WY4YeDucLlGTdwLxXPcEm0gq2JSe6gKSnhXgfU14
lXEodrEuc8xKWOpKhVm4MYblgqQHRJsTfX2IlqBk+zk5ycz/KNRgMtcQtwVgeDXb87dmYR7KM8IQ
J92ciSTz9z5zc/TXscCHpuJ/f6o0/5/p0Y8fzfVb9aH/+K1+stv8/+GvIcrxzyaXaFAQ5m9/O7zp
5p9nl1++7MfsYn9yTGgJmNVN0UPc1W+yJsP95BIhjN6RXFIyS82t/exXXZPlfjI5RTawkVxdvuh3
yJDZxTLpDTJN2jy3Jij/rwwvaNs3lc/vmplN2eR7W6Emyiuk8UT4/owZlgSFW0Nnx/7UMEH3Y7de
iyoUH70BwT8iDIQIZLv1OBWO1VjYL3WSH7oxPRlksYJhUFtPSIa1T2W/DzH47iZjW4MDY4jYEf2L
VabY+Um4U/biHLwlzE4t6kT2JiamXipz1+u8oV3jEb3KOZ0urG6YMfab4uo06NC7aHT+OTXW4zQj
NAdgkjdZw6neh97BVLTsLDK5ag2StZBMTTdkkXOdh5vswsiYhQbV36vGT3btIu+WZXkiZw2Tsh/3
8MpVKjlJLZkgFJZ1DKl7uVisc1Wxmrtp9eznatbpsV0rlruOrr5Vi5n0AuzA0tSP1Zi7N1Nvi7MS
GW7ke5ssxg/3spv0renl63fXyF7RiJQ7e8UgQq4QJsxM6H3FD73Jw8G5wHpZ3HmQdBv6qmIIwPEx
8yvc9IOcrXNXJiYxY67r3oPuGTG8FD7rCam890pPjvVtzkuf64+ZZNrV7F93C+aaZNdph2g0e24t
fiohf9220ON/4LKekhynYMXGj0TfJStJDMXe7X3U62FbJS9NoHEdiNnWt+Qs+dyrEsxgyNbltunK
6po8mQzBUEVbhJv44oww76m71etcX2Xq/1F3JklyK1mW3UptAClQKBTN1AwGa7x3J73hBELSSfR9
j3muLDeWB8zMKtLo4p4/ZjWIiC/yGYQZDFB9+t6959o/KcloHGGTWYYdSp35OOPW2HPcR/CyaX+1
KyCkrL2LhNAVtJiYm7ayAJFKZ1cM3hjmLk5705m+tW0YeBo645sqp52CMykzxKdaD/XrobHvCksz
dzkiA2i8WYajWUsAqnVra6UPahi04Ox2tOIKlG3ZlJ8mA5364PJrRGlc7cIuXm4QhVybho76vZbF
dJ05Um60Op9PS2g/2mNhpKeYzKd9KczDQGMVZQx8kbAwvuRZ5JWcWvB3LvFTjFPDW0rSSBKJM0tX
e/xSEmwOrgc3WG7mxopOM0K+kD8iw7tfzfm8L+ALmJcmZo0kxdkbw9Xr5me7Tq4YHO1CmJhFbzge
tLFdiJ+rz0EFxSGn5EI7UKZ5EfybyrG3S4QbC3ZnfQWmEGAV+ASEU04aeFPefrIpL5lm4OPUAbql
oMmnMN52zKPl/YCwWAGZG+ZtaHxPYdpN1I4IkJ51lbT3fdrfoC7YAJLdsxz1fkNPH1zsRcbcSZ+D
K9RR3kSAwwZ1CLhQg74n5AAsUAemVQHBPmB/GyC0IfYQJ66KIz+VP2TTRYZGg/B1Yz+kSjAkn6lG
LTKN4qg9DaZabkmHCjZRQu9Ty0N7VxMp8cBrcymS2zk0aFN+iVPnc0StIxe1n0kjqYlDkpAk3QUr
QJfcGMj0qxQDKlhM00TrE/80WVXsSUTHVsaQB2jjUrLRW07qPRGg5tZGZhlENF3h4zE2zRXrXPsl
wMx6GSXzQOZd/LPMslvgFKCSE9vZ9nr9XNXjq0ZvfEeTwT4aZn/BwcHrpwyjcvs1i+O90Kbl0Enx
bS4ACF5lSyCherY9UYtFkN2VJCwxPC1NOMi0I0a33tv6TL3hGNV1RzRWSXZheGyLpZF+UtFoT4Y0
ukCYADMozyBRfKaNumYju35Yg9aIUk8DSjy32UOYRj8Qe3wrZm6ViJz0DscJQsd0h8Ni2RUW0oAE
d/u9OQftq1yae13Tg/smxxy5gfJ4nUSkmKyj0aHeDMzir1aduMdAvzmMVQllAXnVMQwr8egKAwMA
57FnrcTiZ9An2WnF4t7TjUcTgzv6a9q07pUpQY/iM9janbHsGhwvOBitZCOUeWUZ+gNi1wKenfMM
iBMVTpZMx9EdegpY/bKJk/gUQUM+OXTqYaYm1WVgcASKMhf2oLNtq/yTyMbbrEblAn5n2yyws2sU
cTdBwblOi0BY8maUevdU56Vvpl/jclWmhA92PBuwevQfTmwdQisA9lMehjjdiy5mV5HWdBEOdYU5
sv4uhHEFe/J7DqBpGwDf36aICBohvtca9IvRTLJNKAZsUykTnqRjW5hSQrAWs9rVqYsHKoshK0e0
3tyVf5dJ3KASAM02ClDt5Uv1PRB66mdMmxFxJK/DmDl7VRavblOexrTRfTskKEyZ2yofyJzTo10S
5NczdLq61qNN0sz05ZENIPjEXFZ5uBs3hfkopsdleWmVxAeJtou73NA4WB82MuCfYLBdZg27WWcm
u45zidJeYHfsJdTOjWUsT/CJqKJfLAZgfT1eYZP4FBLWhCKupqPrUpD3lLHK3vd6cYes1DfL6biE
Fq8BqhnTHm6hXd7IsL+IK8aPcVJ8s23am7HTXhmLfuzb5jgWpjcXGeJd83NQR88BwFymb6eUh7dk
CBR2yQVIVJq3YtjKUP+ChJW4hepozpi07CvcVE/xrJ3IcPukuabY2A2IMLf4sQwPdWtHvqA9Dv6Y
4+Qwmz8tskFxXO0D4ythFZ6TIOrQYZEEk3owpXqe2584jg9DHl5ZHctLAyFT6sl1mQngUfjlQHNB
aKADxOTIBXEAYhQ1gpp1Xm/aCXaL4tmJriJ5MUqQaHn2He/MMazUzmgr0EcoeWdBco85+u70hfS1
reRn57Cl5G42xJUbDPs617QjE7pjBiAKIRQn6hmRJEey9imawgs5P+GR3Tt56E/TjJcXr1iij9VJ
NyZEbeFwP9TuYVimu4G0ozXlatcH7isvKxpIuQ+gC9N9Ceajwla8jUft1aqqY+S6Pjdsy6OxnbPo
WOYkoSzOvmjmHQlynk7TXmu+NhE26kTzFpaLUEduFnXNdYDMRy86VLuIu1YPlIZ8DgGtnYNCpTUt
ahlvS11sjSS9clobw0yWv6TtDyezruFFPhti9vt6Ppip8hUHSyxBeFUK2I0gxbrkGNoDQIAF25AZ
Ne6+Qaj3UOt04zGsKBWxRJmXtmlczrpbYHUK73q7/1yOEmPK+EIKlJdbWXmQJEleTK2W8EXd+dTl
r/yUx9TgnpS5N/X5Fa8WtpjEA+yD3wc9FkOwa8xATCNHBFADLXK7H5Od7NUVKYLgdTiHtZFxH1ag
bYAO39cUGEM33GqANJBheSoaj83CnNLFU2WM7V5MyrNGRE6yfZhIzvPKbiQ0mxzSdT7Qe6Y5DYel
NZ+BPxWfBoR8O6la98LVePysAQd6OWnq0yzjZ4FVapmuu0o+lCX8jAERi9bdRU59YRnGpQ1gc2wN
Kk3TZe7YnjraPVZY35mNce/Ew2Ey4i+j7tx2fe5r7qUxArZicgcydNNz78mWvCTr/ZMJ/Mlf9O51
Xcj93MzZB8oBcq+b09T4TBzYETE6oOVK90GWweJnt3ajYAcCfDNauWcP2KnnJ3O18DGh9otY9fvW
OWW45Z06PjADj3a6jbJmVoyk9MrxVJLvNNf4HjbfimiO95TozHhMUwLj6R8Lmb+I2fliZFNwYjq6
IwedJUCwXhjJkyyKXexaR4Fejeg99grWhWEByyuUwY4Rp2oj7eBrpzAI0SiRKMaoSrY26B2JvS+g
6dJysp/yq1wG1yYgv/gL6Ucbx7zJ0paepHZUbf3SDgY7srmtwQNplf5FhplPTC9nnQiE2LJL9XKn
SmeDk58ht974Ze54XYBGjDXma23JfUIHGbHknam0T/a4HAuQJJUV7zl34pntcXq5PDxjtc0rxBmF
Fuzjkl0jMXd1pqxdWtrBvmOqAvH+3q6Z6eBmK5zC9hfzXjq53NGAhn6YMl7F3F6HzJxjMN0JLNyt
bV9ysPMDJCExg8mtk6WP9YBqY7YP8eReq7l26Jd8c4HVm+Jra5u3s2kD0/qe6da0t6Ia+TeIFPEk
S+OronvXF/JT3KSRny82u7UdMH6HQTChYqJ5WMsvUSCCFxyhbKCFw3yP/su8X/AdbggURWvRNA8N
mMtHMt7oQMdGOF+1U6X8Lq6oHayuPHY9/fG8JRMczZn0wLIuLBOogc30m6bk88j6TBcxQO7HlGpT
WMOuDeNbY5bf8smOkSXXD0R2+WU5Lid3bJ+MOrofldk8JXr6mqx7aZBeahrNWDHumyW+U3On74wq
vg56/bWttVMTk9sAzw25nu3hqHitzXE78wiREkq4mnGdmeauJS0WWwTDUV0v9+z8uyHULkO20tvE
5ZhnCC29KtC30qVr3MPcEqtmMkVw492QJb0LMyLJm2tOuJoPJFke+zFVDwhzWh9+e/TckfX5JdAW
kmILXA6xabSAaCjnu0pbvmjYWbbjMGj4b4VzNSyae3AdJsJbgT0CbjhwRZ+gRO2SSUfG1EHrdYEH
nQhWD9Cp+XOoIiSCdlKM1ylMiZtQNVBm1eI4vFBlDSIsbPuwpuppotgTPaK1XRsblbgsqW9pvhUp
RCr3kJRT73hBl4bqMddzq6E7PYRoTKpZu0I/F+950uj7FcuwmeKEuoP55XBbjQNzZoYc9jbqg/ja
jeXKZtO6I6jLGOjlUBQbPLXi5EAjC7cd9Hf62oSxdpuqNIXHzaJfqA1EteywFvPPJoXFU886ynwc
PATlSaZZh0U6zAXmMBgnrBFtAjXKLRiNQ7+cZy+CXOWPKcXGKFi8KU67g5XElXkNThR43ZRY8XFp
tcjZtFAXD7R6mwu3z1zaa+wErbS0gpKsXACN1OtMBaMIqotiKu3roAPtBAZP4xfkXx6ASg4bNNfF
FZ59vjw+xeqO1lGGM3UE+5vcOEJTls+Aelk+KTOOkfBOSuPkSEAr0i4RH+k2zoFnasH8CC0rkr5l
8i41DLYpO0MUYoletdjMdTYwGytuHeKssDXxndDAVD9ixkhW5KGtmhTkHVyBWm6UqEV1pQ0S6hDz
dm7UMSjcIrtMUMRPNM8FcYd6AnuQc7XN2ISMYrw1R/IBrOkhQToufnBwi+wfMF5ZfkZ0QadI0bt/
zmMEZF1nLgddQB2jBiPpaWqc+GDg5RH3WIMbIFZJLy5g3LusTPFUz/uiS7JgrzrcKZvRpLLe1Kwm
rGdV4Vwl1hrAanUGETjDhGyIzizEanTFCKY20DD5LawlaQkmG5hBuWQ6r7qWVH0rlTQJ0Oncrj8F
6PULpkdzcGxggoNfrKcBp1AYUOvNHUHo4FF0+6aaHFV5lgsMycIt8aOo3P6bYUjjbhZT+6PsqFAy
N1Ve11TRfirm9lTpQ/lSCYHUdUoVetMRMzQwOjewEYZns7HD0lDAFyV34j6Kk+o0JEF4l5ChGHlO
jVBsY01h41vxZByLOWuZMUbxc5wl7QV5u9CKWr3ZmfoI3j5iGRigpQWcH2AG/OiswD2qIXUfqk45
9zW0misDu/gdIkfAp2kxQgpvq74hdkK5jIESdVcXo7EetxOMJ8ymGvBndYsNOoemcrLyvFp//TGh
ERIr95ZzE+mvWESOyC7Af0c2IZzkFtmmPzFRfcIJ3f3UG7R6G4Av8zaW8EULjJI3RdxoPgw04yI3
Q84L4jLWUYK1RDEQbI6J6GgtMyvd1CBKh8MaGg8py+UzjtHqBJIvfAi6hnrEHFuXFtZAl01RjF/n
seE+t/3M7p3HQQLPN5jCr0WRRfsh50yctK34njKtyTbdIPJHZCCK9mKIeSWpIsI3pGh+iLC44Tmi
995VyU8tcQQP6rgMcPS7li2G+wxs2Imv9UynOVqwvlC0h1V/n9S5gOrdhuaLLJn8bjJSz5xLlEzW
k5gqqpnQRtxdSXB8PZTSmYGNAQa07G36FTWjPHp9XTR+ptcKMdtAw34QLpzxtDQpks0baUG/EZlE
tajLwGYo3Wd+jyr6gFpIHtUUqttGOAGHNcnYYPkSNfcjNMttgGLoko7nbNvTgz3I+ITtIz9Ja5F+
jPIR80dYUj5DwPshUhSWWwav88nImvAWOpf5MMqCA4LJSNQoYlAQOtD6Da3n1g97NV1lzMk5tlb3
S2rO10LVAS+XdC7UwPmK+93dSVYYyo6GJKDpk0zpDBi0Fg6Zi8bc7AjTCiOForOhFclvoU8XqRT0
XRDR+ZkkXKXGm7mxSGTaDiqgk9pd92NEdAPbqUr2vFbkgpDJXM/wsHUq4XKvTe4FY97Xwsz2LQM6
jdKGWOBjvkKHXZOiIqDsWONYg6W/HAEBb8o4IbDALA0eTlwijr0O3RGvXWFkCk4moHoOP6l8tXJQ
KEkoIxICy9F6TMFWjRLGonHLwDZ+ttrkApR08w1nRXSVz5P8idgEFh/wv+Giroz0OSvn+UdmyuxF
mJ15CuaVjhk1u6bA9cVbNNvNYYicyj122Up/zCtQptg7mjwCo+Eaz5ldJK+yU9FNmi7yO/GA2AJq
Gw6TnZrZ51VQ/GKVLnCLFvfpdkxIoEeqRGa9rU3HKEr7T2JBTrlxNHe4mY1wuRuJpqLdrnfWtwQV
3smIKWP5Q/tejfpBn0zrFdeIfRlRIYkdkqbhawPje5eMXX0jV/ybUyt9Hy8a1i7bXlAY67hIi7tp
oi+EXpGY1mWTAWbYDtEUPc9NLvZjhEHO1ftim5c3IVugF+DB3oIDDRn6x+5RD6TfspgisGNsnVGt
Je76Sk5x50dLfTWsoK2EGIlNOIQXtLMSPDaMoM1MCNT39HaX3rUemQwSJ0UUgaFFr52NidQs24tu
wkWM+647gOkzoewQ5DRp9qXt0qlHG/SQay2H2a4dDhicyUSBs5nSCLUVIl9iSj5bZJvvLdMCLC1w
V01VZ+2scl5u4c+8THHzIxkmL8nX+IU64ZBVFKeeFvzWGCZcJSI8DV3+qGUa5uZafl3tLnjCE823
8JT1JJdAdgiOlZPQiBmtz8LiwW/IS7npAatfxFre+PSydnPfUdIhTdvS2AUPU6mHYQwZ0upr0gu0
hm+GU6ADwcSlumWvl9oLEq7lUDIXNxnK+24F31hjKtT10t5h8wBUw+HChaJdIEqYu+EuCC2IpQX3
Bduqveud4WkK04b3WF3TtEkeKT/xeamB+JtGg96DKnAK25S/Zr53JPKQhNTvLCr9AUH0jiCc+VBi
wTvqjiWOLk3eA6if4WU2MiKZrIZmhQy120w9KzJM2r6B7grQnIhouZHWfCdSt/MJqrnoZ4jT3TIx
+3bSZdnoDcLVCZ6XB4CJ+tc0bmRDhhvxzRuR8i6VTsP2Rmy0HW+d8buzjIqGh+5zvK6OwsBsOtMv
HO1U3GdRt+t0O8fdPUw7TdQ7pjBfZqec6bIxM1Z992SmtMxrt/ZRJTJDM9V4qzkQQYhAoVolU36r
B9DJRjEd26k7ZGh1yNeKm7tx5IlJs+maUULHWmclfpb32WXepNUDQdxXrtuKY6/ln1oxX5KZ9jpN
ZDlU9QVy9cukSh7dX62+sXuggkfFBhfmrhL2hAaC3yWJmjVqTPuSxKl9g9YAg/TU9AfWXbJQSMW6
cHLkCIXBlxn7crmzjPQbVLgaCxraEKaKHphBHfQ7aLS+Da/zJvps0rzXkxIAPC1+jcAKpvhbBKB3
jAYPuWMfogjwyOBM7E7k/FkyP6Rts2u1/qZQ3a6akuduWOy7ue5JMJiLu6St1Vecsc69Qh21MGHi
sZ1SPbtwu5CyYjLMTxMnge2qlN6N6AwbfES+JMwO82Rq7weiNy5HW54MmnjbQR+vgVn2j8BMI+I8
Wh9td3xPzhstt86Ztn01AeEcUEhHrvO1rhknEsU9G1fjKOjqtENw1EuThhj6nUz/Mi+1OBTwT5zY
NWgEjvtRhsIve/mpZynxpnBqTuSXdt+mBDUrguaKh6K4lygR9WK5dIR1r7XimyFBDLMkOjQB+UVP
EqOt4T5g8T+SZz9igjSOc6BdhKl5NArqc7f8Us3jNi6GC7inHYV403lmhb+1XWgnVhXIZP5SoP8I
yttK/y6Jo68yvk2S1K9CyvuqSS9KGd9kUePNSTxtaO1be05L88GK9MjHu/E403wcIkN+7nMXVVZ9
BAqA+hKpO21BXoQpMtrHaU7ap2mlzNdMW1BwV9uGOEKCwBd1YTf1SxICcS4ThgRMthfQ/VPv21MN
8nZmTqTr47Pd2k9tXj5wnM0+83Vw7Sm4iZVzBJa1SU06xlNYgc4OL6U6jVF1kdBAuh17QPD9rG6S
+NWA1Bdvkpa+TD0PPnqR7cSB8CUejOlb00zqZojH7hUeY2/t8HlN3jQRabjN4xo8rsYriONco0m6
IW7YvcOLSpwHqlT3MeQIouFPtLUbOTvFSxkq9VVfe24Zn9LiD63vE8brRiPDQTTtDm0K1ttcwwRs
FHNHCVNkbc8UReyVMdJ1DtrhBpKmg1070q+Ehbfca2wGUWamL9/tiBKDfkz+g2I0ZH6YDNvOznoW
sEyE4UUoGVrSDP6BlgrCfrCLu3LcGxRmKKKt5EX2pHReBaacaW62SaMxOCRqKSvB0v5zicj/Tv/x
/xuP0DaBzCDGcJByMSSF6Peuf+w//j37Wrz+n2O7/k/7uyzkzb/ov2UieMQE2lFgNqBsVqHI/0hc
hQvjRjJZpUdEAjqu4P+rErH0f1OYzpTlWiT8oSX5f9BC5f4bvBUYhy6KDgt9qvwnKpFzgauuCN6l
uajbEh2LYaBG+T0Z2WzSWsRDvHhGieC+6/vx0HbWqU4aZBAmervfRDRvIGPeuhy3gJM1Y21DrCSg
3y/XWTX0WTdaPMq3aIeXjQnKmprEUCrgfUXx+P71zhQw+vr1cPMZUrFTQa9F8/P79dJWKixwGTmZ
Gv/F6t5dEQPa3+rQCb25bZGgBeXcHbGCAU9EyPFfNKj/JYcHKQ/XJ9vKMtE2O1g9z6+f95ADya7y
rAgZYa3jyioSle3f/5br3/Kbzme9isFzpczVnWiz4p99y4b5rEFcGEORsfBYgku/L0DI5Ho8796/
1Bs31NAVo3tL2VzRPvsBGecmjqxmgktMpzt0rrbsclUjgZzL7CDiSGwV7A7M0NqyEuPLD76peOur
GlCADJBRaMLl2VdNcBj1eaPzAOWVu7MixjN134X4/RztdiqbjrCX1K+qxmUEzw5jIeMBg+EWh7bU
iAvijHwwnD7zNBKNju/fG/HWzeGDKZvOBrXHr3//W8z46OQuEQ7L4mku3SIYHChziIGaGkUKrGwv
bX0kEk6vq+QqN6OFJMcSrhyS4jp6mKwRT0ia4vdbxhInUDgMBCxminYtI5V5uo6D3v6uV3lsM+l1
nfv3P/zqHz1/htCw0XjjRRHc2T+foSl2uqIKAj47HJXNWNvVPuxb0hexWcUtGkqUkYGHz3Q6vX/h
N5YEQ7po/fHKonyzzy6MLKLgoCsXjnw2FUNHctzK1fTGvvmpD+3D+1f700bLC8lDwxfEQ4v1i8PI
2dWMBVj+nE6mN9R9fcqyOrkUenXz/kXwH/x5L88ucqa700cahEXGRWj0Of4wqqdKqB8zQI2LZKUw
41Drtu9f8q+7yCV/rXIwaG3WufXR/O3RW4IVFgFc2puA4W2qts2v3JzGqF3Bp1iYmX+wDrx9Pebd
rAYI2Ey2rt+vp4m+TYYmoedaBuPtWGScwU0alm7aQFwqRPvp/e8n1r/wj+dz/YKQ4nCE2IbJ7/jn
BXNcZWZtccE4p72dVQXajzxkFGE6YB/mlNlcOF30Vt09cJZtDnnRyp2mivSDFf3tD+Kwzkoacqtn
5c8PoqyRXo6jmZ5atOXQc3S5CjNbEt+HE2/tW540RrJ+2IJ3WdRUHwE/rUJldtYPbsmbvwHlC/W0
0MGxnv0GViF5lPHBeIZGTGrqwEino8RY3lhFXgmZoiPqNvzU+KzQPDGoaFu8jzOyrLHGwmHLa4nn
+8K1QunhYu8++M3+fg0E0DbqF2ddsGlL/HmnkBhUYOhohld1vvok9WBfmqSRmTTi3FivNmlnhB9s
EG9c06WW48JSWvQez96DvjZX5eCKfeyze8si8yyUQX6fVdZL2cU0b+rMiT74nn8t+6vA1nUQ89Lo
l/ov6/5v755pxWHgsLh5ZVrXF0OLwZktNPZKFtRPejR9LzWeD9epAzKZcTh+8Bi8dXkKOBMs3vop
znd/ywCYXrQOP6jekjRX1cYnh2bXNtM5Rg6iMTwmFb0fZ5rYxU7qIlxE+9AlZrlHPEG/1TLVTk0t
UoKKmJEGsfAhLWkP0GHskI0SBvr+J37zA690BGFRSSDR+fO5WHEEcTagwsU84xIApzXXSwmZTwxo
gNMyBtDibPM2+0GtmF68f+2/tjl+K9NGsQ1QAYSaffZ8DGyf5G7wW8Ewyi6JiIOyZOADcnLjJRRh
6ofsg58wW08fLJh/FS7rhV0OeSgO+M+Ks/x9wWwrunoMDXgwxybdOXIl/BVDgoRu/vr+V3zrFVBg
JuGQrWWneXalulRw+xfqD3I16Sg1yISjyXZ2IU5TTqZGfCKQz/zgKXzrN/39omerIvHGbge4h6LH
IYlVmJV9KILiO3iCW6uy8YWmM4iwcEA0HlX/tILg1v7y6EGiVK443xr63maOS36pV1ZSejVL2iXy
+uKYFqhYCj1WHzxDb/2UsErXFVdRAp9HV8ztaGW1YeswqAp7a2N33wep9c3m//PB8eWNzYavRkW2
Wg/Z1M+fGo04rhI3mu4Vec44NA2JWUJEwNHFzPfuvPTbGgb8fnLo+6ARog3v9vYOTZPxwT3+VRj9
uf/ySWC0WpRo62Hj7KlSYMTKIsIg1IBH3sihUihLkMgWRZrt7LJybrQego+Tm0CLFVbtuVbBSaal
7jPfmk4lh+Tj+w/66qI4qwl4ypFhU4UQBgBw/893Kpp7E2oOEcGDCmEoRgZx9NWdgRQbExhN4HjO
R4IkY+XZmHyQCtcN82sWv0LI8YP3++/NmM9CTbDWlLiFxbrw/LYJyKxpcqvsBQqejPhzO1kBAmGz
sdTQ4Zawks/vf/m33vLfr3e2kOFjNuu6HRjRNzW8yIwJdVhUkAmtKj4kUKfvmmXuPihs33rLLeoN
06FS546f2WGtfohsexDCyxOUHbU5OAcLO6RGo3Kj9CxmlL12DpteI96qSz/Y29fMmr9+bxsnril5
BGECr8/Db/fYiRdObhh1PSCI1hEObEXxrlm+ycmLTlkGvCYbJmYNCP1De2xOHT7ya/4YkqHcHb1K
VpU/wHY7YguEM8hB7KNlcL0D56+JwyIPl9g2dd7YPz9iy8R3WeKRZT4nWGobLVK7nxRzGCJSo/g2
nWz71u30+5EIFo9s9/ggYThcx1ldPVdi2kS18SPpW3DtUMWBXEZJdMnYuYNkKxt1kkvi2MhrUHWe
qmqCRh+UEXtmhUEHir3HvBMU+2iLCT8v/pZuC999ZEJvQenZdOi14ZvXlf0IgtCgSRsF6kTc9WRj
rMsdTHVLO95Obtyc3KxAbW9B0n2obRZSSGha8FLxkQFacu5+bkTn3mTw+XQ4q4b1VWVyYripoM8x
YMKCu8dyUyg/gpaI7sIV/aqaDUmgU3bavUCgT38mGT5kpIWKgS8WHPfJNNh/PRs/CVS5FXRr6kbj
V6ovjS1gArlbBOVrbigrIwhWNT1NhqqV21hLui9jUtcPZkjQ3qJN6WvBmnkPjTZ/ceNluW+MpufE
jebDZ7WqDr32tcdhIeQCUE2Sqe4WQ0bWrzaRmNVGFPMztQtJioQdkNI7lO2TY2sFS1zTDh+8zG89
2A6kZpcnRikQx38+NQYcZ/RjkmVepOrH4Gb6NrOzblsP5ejPDQ6Rf7p4cNiGD0IpwjHYEevi8tuL
VGoW+Jscf+eYO8OhRCdJQiSD6ZpoV8y0m6ZSX96/4t91l8EGhhHDtim9jPOiZKRmn1PLFgTqoa7J
Or3a6kitj0GTk4hSI4O2CoBFInx8/7rrFvDn+8h1ab8RxwCoWrfUn990pTnWSxmgyp2N+D50dRAk
rGwfrEx/r4tche4puliqcM4Af16FyImKXGMlgM0r+9apLHvr4rzaoidjaJPOq2c0yg+VCl6dyXE+
qEfeurdS0F3mgLwCv8+WxaDFJYfE2/BMNy+ofwAkKgLpOQ3miRcrQjk6BIXbZcR/8P7d/XsTohSw
yc/QOeLRkT6r5JusjBHA8KvKGs1Q0Bq5XzvOa9ZqxmNTk9He2rP//iXXH+z8B4X+ZdCvptMhnLNH
1xzI2UwJXODwEMW+cMrB08sCIz79wg+qr7cvxX7i2g6VnnG2xdYl5si4JOpLOj19MaRa+2IeBSoG
7uu/8K0ELX9h8xzpwOL+eCFlMmIyq/lW0HhnFJnVsJ/QX3vYu/9xC55hA28DZQoar7Vu+vNSbYj2
2uS7eAOwIn8ErI0XK/RiC8poByvlg0fkzZtIq40mkcGZT539XotF0s2gCsMDBgDeqKZnYrh41gwC
gj+41BvVsoGfFk8usxbFUeDsWoZW1W7eEYPbjnrvDQ6GoZByzyd3hr0undydshMkvGYRPAHTJD8x
n1DINo36lz4JSQe2BdaEZuxZZYqUL22kGkiJ4yjpjwGM3MjROJIJZya9JifSFoTJbVqUlRe6YKWt
ajZwdmmYc/75k7X25xgOcB40xNnSVCS5G9eBK7zAhcDjAjEDSxYXKAs/fIjfWofctbOqm7rl/JpZ
/b6rxGDkClqQ61o7hzut1KqTYUTDvpRmc8egaQBej5fEYon44Ev+vX/yztBMWNMOmffIsx++xuZq
KgyK2G0MQlihne/yUcAMjsoIHTYSjH/hpjoWSEYAMTAdzm7q2E2JCbCYdS9osYbkvfJjVWA9snn4
3r/U+tHP1zv3t0udLbEOzWoBg5StZY7jo9SnAItRwLkv1Ql0R3QEnRFF7PsX/bUInF2VEycNHrXa
2w1X/rlISEyRoypi3qRWm66qrj6C7Ys3soldD7xDg5Cu8tG2HN1MuFdzpbuXjeF81p1K88mnLmGI
jM4dJErCiEowB5EgBG1RlS+XichFjkh7PSstqNvxZx2sywGCofhMDFeEEpTkV9XhAi10Z8Sng9S0
zVyGTS3NzYKgiENNUtJRhPH3qLBSf2Fuh6ixQ/slRf/Ptxu4nuwA9trypX/z540YBlzCy8QzHY15
6lmV0d7RKSt3EUDf3fs3/VfV9ddN/+1aZ09xGucgXyOD4yz44EskikSHIcSk423B9EkIbHUX3GaV
1EzIE1L55MATRpyk2ZEudL1Jatnvs47AtqEZigtwvz2fc7A+uCVvvGzckjXijptCYsrZsxFkBtKk
ilP3SNPz5GTLpyZt0seOCSyLHKefDx7GN69nu4zQ2azgPZ1tWIQ6DoG+FlfIcZy7XB+7Qxu4ym+q
0Ngvi9F88Ma9sWMxr6cQB5pgGX9dD/6M43aWhrm+EeEVwBu8PgwldkP7YYLKGy83ygNHCr4d5al1
9tUWiKR2X5PsRzd2zam3nmtS5/Ca1cIjr4pkUSbYH9zOdes5f8pMWpBQuJgbWOe1v0oKDfkM19SL
fjnWdedeigY8+PsP8y/hwN+X4TSzzqOQPZytW7nRdXUlgjW0MCbNryV7Jd1UkA9ZlUchnlPqY7K9
DMlIXMNocR1JySmQ/Mb4uYiq5qeyivwyxQX2ijIuBPzcoNa17fYlMpV7V8GuIsGaFeZbrbX256mK
zddeYsX/50s9zx1PAed5DvTm2VKv6jqAedPRXOx52otKb/fLKPW7TNe0w/v37I3+hiGU4GhmckkO
FGeLjYFtou8R8Xmti9MIA4S6gF6A/DJ0L3EW9TddToxNpTu1H0N+8K0ozLZANNXJqkodFTqVv/af
3J3ZcuPYuaVfxeGb7r5ANuYhon0uSJCUqCGVkzKVNwjlhHkD2Bg2gOfqN+gX6w/Msi1RPGJU3Z1j
hx2uqHKCADb28P9rfStjYlCz0+F47YPd67/w1Hhd+tuLmmJRNBztiGe/HU2OwzqkDoxDU44XmiK/
iza2k4uPSl0PIFFfv+aJyiNMZg5VHJ04YVC7fz4Fq942R28gOJE8MNIBxp48bZm7sGMxx+P3q8F/
fnL8mHR2Ag/jT0Pmj/fTVEYfyE5zCFUrC+2tPhh1deaXnZiYOPJ5lsHBltd10Co8OUU7PqUHUeL4
LMkd2OIv/4qVAq69j14tWPxdrz+IEw8f5QMBSESc+pwyj0YHHx9yfJAYIWxne0MccAMoFHo9uSLu
Hck/KbL85Jze48RkaHK21KHZLPXN4y21nP2hEV5n0MNLYyq5FVA1N0CQ3tvNufXPfDkz0UAz0TUd
KqnHiGvPa6phTrlBdDKE/U5xvYl86kWeQthsaWYEw7mNNgEq7nAu/atR6WILKiv7is56PPNyTxzp
zcMCR8uZh378tLNWBTLCyxQmImj4ILFtwZif93WKCQLvtbgaMDSu3UTBvnayc/38l0IXlh7mG5IJ
LWpcLLRHo55gP7NLKLUiW/Z+wPFJP8w2UkucfPmOwArrXd4hbCYCQH7yYRV8qGcSKuqu5lElroLy
inrQwW+2rlr93CH81Min38ma5bLZR7n2/MfNI3HVWeUsoaqNgQ8lu7HluDM1P9kXcTadWbEO2+mj
tcSEmHTYAzBA/KO1JCilRfA0R9YR8llIE81c5fXc7FId1b/EKogAsyK1y+7uJY5Zs7WHM+2PE4sm
X7jls3BywqBi9vyGTQd4DvwBM4yXjztVeAFTNZhnFoATY85is+kZHJO9pZPw/CquVwxGWyiTEFfX
eIceeQrreFrQGN24RQMmwlwf5KWwwYXAZyjOrNmnLo8meCFWseV/sTOgcwQQfWoteMRY0KMZqqDQ
q8XyWuZbeyicMPAGb50VDeg8T7t7fXo7NeIt3q5HHAjLLLuT53efkOVC6Cg1kDSaXaKeCveq1wf8
W75RbrvBny6W0n3Y5qO/8Yux2HKYL9Z9xEkhU26yqeoiD63Uee/Xqj7zaE7MvewGUTIsagvKJkdv
BjL2bFexZYaTV0MemU3jTvIaL62WXlNuwYWcZmyprz+RUxe1EWNRog10aKbLoHyyvoy9iTLKTRh0
06aXMr+1ejFj1bLSC2TC3tXUnRnlp5ZaNvaMwWWrTcngaD+akf0+jDVXDJQVoOQT2dbU8aioUjbX
iZeAFaHHtTIxPe3mScO/mgXjxzyQjzhu1EqDW3nmwZ+YaSzarAYeOZ9KyqHk8+QZFKUAc9nU1ODw
0XzQPJfQzqH+ROaPuzPLQp6Zak4sdzxw1lYkcOz+neXvP7kcnskUVKmwFkh0CXGGuB+jZ8/lBr3/
F96ua5LnQCsLMSyk2meXIpeHqOamscJR2bhDplmtZC8rfH7aW5wPWPwLrJavj6hTMyliVFZ0vnDa
eMfyTYdvvIiDAj6RW3RXhG1RDk+6bK1GI6MuBFaxUq2zRk1O7bGcu8s6ccX29R9xaljT6qBOw12j
Nzh6xmnstC0oVaaZQDTMNUQlEeELXTUgu9vIAKtm1be/cElOo6Sys5V3js88mQFVbiTwFs1W0sG2
BjXiRjhbA2LHwsB2JoLpFMao1696ckZDqo22kRMe4rVlw/NkNEHyBY5gkD1u5VZ02RSEyFn9JPcy
qOq9XeHGLhX8LN5YkYDCzvztjIYPAo6QIQjeYNPP7IHSxiQFyuMFvf7zTn1abF5dx1o2Gkg+n/86
aAAcAwHThfZk5BtXWt+xB8dh4KTalZ2NwbnJZZmujlbx5dAAM9Gkaga/+fn1LNy59pybh5fgXxo5
/Uc3M/Jt5JNkAKvzZ+rm4z7Htv22zqv2MiqZg+rBFzdidAjbiwD6YE6+fP0pnPriaa+BaKTKj4Lr
aGZ3atULztx4a235Y45MsUO5N4WdB/vs9SudGvesrUhPPAqVL7QcMZmZaYpSMGy0GHOhDTdxiGdv
19nwxJrO0bF8pNZfuKiP2p53TNHfPt5Td3Jqm9zubTK3kk+uMLNwkeCGhH98ZHh+hHI0n5ljTj3Q
p1c8WsbtCtY8Blg7dEkuWKVGKlddyQ8oDbfdvP5ET15qkb5xGj2M5OcjaiQ7E/x/hugh9qByNTas
ubbBKt2m85mF4aDfOB69nExs6tu/v5fn18K3HjuGVBZNe9366sZDeoEw9gqzUr8OCH5cKwrtm4TD
5056Bcx+Kp3XAi4bDO++44PC1ob8v74kUEFuxIKMFAOF1KlKzryAU9s4uKIsl/y38VIiH7dxnred
FfoaZjSzwfzeG3KfSNkQsJcD3naAbxhVYmxQAppnrr4sWy+ek41BknY2r+bYUCIqW2Ajj212yhi0
io7ZHUDB8H7s23qHr0C/0cvso+uP01/4kOlw0HhgAUcgYj1/QQnBA6kTFVw4cYyN1P34yhs1FXIi
6s5c6rDzenGT9Bko1iymDn351J9M7AQ/YrgYGdSVlbW3Rt33yOPbeRNoxrfEF83NmATZniS7R6vt
HTZNzgRLJRh3Be6tsu03mG/1XeQ7MXxwq9jWSC0MyGyQHnwdnVKhrsCqosB3MYdWgEzXmtbYZ76e
U/MRcP1DDRc/0bHwfpJaMcfZYFMItMdtgql8Ywm72TdeI9d93A7sCqCSv/7JntqBLOptVkQKkJys
jx6dpU19LlrCWaumT69oYED3iVADjF6VhrLTSf0p7Pu+dONdVZEYOFTVH3EM/6kp58S0wYxhHzpF
tEGPtfIgKkwAFcxQNSmMCJXK+m3tew/pWKbXr9/tiU9xOcnQkkdy5NL/fD5Oxs6gCYl8LeyawH8o
/P5TbKf4usnF3Xn92K/1EtAn1Bg8hZ6lnVtxl/3F0TA9dOLYXi6WlONjOjy3REtzw6Zy1usXHPjq
tSJMMhSstis82vPWYlu0URQdodxCqK1By6zZ/+OxLyH6vv4wTsj12GigOXFo0pLxcbzhIMtp6HVS
f0JMOfnCCyE3JoKWNThKXQhr8CGZNykMm5wsMxDv8DucAOVjEO3LNLbO/JwT2x/4zdzQMqVzwDh6
N0HiTaOMeThGHYmL2WC+mKdKu0E5r608MprOXO/UqDOo5FBEoIBAS/b5WGjSUZeDxvxUoHGC/anl
l1kSsGxJ0jZff9KnL8UJHqcL/RnvaE/Txh4kJVPaoSShAV5jwlToDDWRt5p5ZipcfvXxEDPovf7z
UkdbXPJYJyRofEsZcWor7C6gs1rVhK/f0KmDKf0mVpNFvMB/lpf5ZML1/MhrfcUubcJp++hScVqz
o80xEAf6ZTuAqtEg7FzqEGth+JMnG2gUgdMewWdLbs7O7/NzkfSn1AZLnR6wMq1SLKRHt56Msm0I
/WY4I0dDdoOYMLFqChSmbLamW8rvaTTBwZ7FfKOqurpMJPQVOBnmmYn81Eimw0JxSkcRz6r//OFk
luoTrcJuZAhAMhHJbCGZ3/OG6nB6qVlsjf7K21g6SNTkeCf+Mv6evI3acghJHWcmUP0OegmoEjF+
BRTq7Pop8zk9zuKmLqNgR/S2u8V6ol0qmQTbdGxz8FQqOSNLPfkAls0tlRIKNMcdSWfCrCihOC/I
ZIXuEcQyBQyS30QGqD/JnTMT68nrLa0tbt9nW320htVp5RRz1TLo5z5dB5E7A5dpGsDcXrV1EpC5
Z1bNxe774jNj3uT1LqV/qiHPn7hnz7HS0D+GMTXgjY4HaV0TvwVOPXo3CHKZ3YoCdZB3QVhBPloX
WNTXok/LKzRM4sbpwH0K0ZTXvo3h0C8QaRMMpYWKEveKLApxoRI4jGYMunsimHrXOGWyFiN5K4nm
NW/JM+m3SSpMdA7eueLaqemKaYpjIdXVRcD2/Oa0aajqthqsEEZNvC8LQVZK48DdTJtz248Tex6b
HgolZFTjOkrE55dCKkpecATUwqSGHZpJ4u7g9UqYCd24y9JebhtHS/68Po/jLlfk9IDN/MWWpyYS
MkFxjCEIfG43IGOVGkn3gIMvW1vlt/0C3q6MSd6+/qGeGqdPL3xUYsoH4Cam3fBdoMNbm+kIzbaK
UQfW4BKr1HIvXr/eqe0OglLeIU92EWk/f7oJUHFR6nTOEV3mv3xH+PtsYjPpz5P6RBMzvykZQ+u0
8eKtyqB2vX75U2c0VE5cFxcImwzraN0jhUcrc0od4Zz1MEmjKn2IWP/3FSfRywQa/7prze6iHO1o
q+zOvGjwUjxGttOs2jKIt7oDhzpVLUEmgS42bOvii5jVZMFEizPP6lSz16ZEjArPw0OC/f/5wyLT
ExTt1JgUHszswh3EDwvY3cb3nHbXLPL02vPVKpqyEkET4eY+icWcFgsYXoBxVmryshsSFaxbPeZg
PTie8eHM41we1/Hajlp3+ReYBPRoz3+h0WqN4XHVUDQaHkJCsO0NnMMf6WxNWyWB9qLy9j8Xce5u
LY36L592QSgUBKvXf8mpcUUdjUoam0YPscTzH+LkndGNDg4x2+BE26EzW5ca5rYle3Dv9q676wdC
szpd36YT0J8z4+rU/PT08kfDqkwcOcUBYqhxbGFWc4DfEIMIiRObxKfX7/SU8Aqx8nKnBIFQIzsa
FemQIQ5NqgVoGZshtNRy0yv48dJ2qsseL8v72If8SarPovTNpl0MahE21ExCl4ic95wsfpQmgfIc
6vZOTtaMA/30C1s0dIdCcwiFDKZHrUAs22RutC5tC5ybyrvrpJ+NB10UxsYQbcF+zmNdd/JqNwZD
vWvMWFxHdES3UBP8bSNK69phg7F3erPZ9gUxYThA1ZmdxuHQfjwEmatx/aIe59Rw9DjqWmulB0SW
xK52uk+I6QmD1PDCVsXR2vFt63qoe29vllNzw2aj3vpJra5I8XYBR9nz28rLBoCcCNKsxvPCvu7n
+0a55tu4r+Geu5kgDiubfhI3CfN2oA6s4sk7s3s9NX4Q9rI9C8hkeVEtQPujDLP0YQnBMgunMpE7
drg5GCBPntkJnVrfqKoTz4JEA5Hv0SEDSujg9wM9NGIp862xBKxqWV/e1tTUVx7SiXDCLHzz+qA9
eX+L5wkf/4LbOFpUR+KIDbunRwOXud9ag1PeK+U9GphDzpynT18JkyvTJnA162iBMUqPA43GlaRU
3SW59XtUreZd7lndX3hnAe0C0+fMuhhGn085eGLB7I/Mzqor6kuzJFtlHoDwmJ7SzgzyUze1dFuZ
YxeB9LHHb24oZ2Gb4Z3ZFY4btym2XlumhGn7zZmN64nhsRghOIXSBfFeCKTLiZxoGdGQkG0MWjeG
R+XANlyjNcQBntNOnbSzja4T94fR1rJIR2epQ0f//FEGdgu/rg5MGOh+sKlje9EsOTDnSLg+8yhP
FebA5lAGpEVPH906GootyJEgmuhpDID8d5OLoypFNLLRE9290VJLbkYc4ltNk+prlogGwtkCLfCJ
1KAf2u60oqJIGsSYlwB0hMv9bGeI2td9WvjvJHJVdK5W9bM2O8oFRSR2+VDFu7Stv77+TZ0Sg6Jj
0OlZLd6DwD9a84waJvtBYqEqvSKurxpWTIbxtQTHuR+imt1rD1oYmCW4uXyadu6o59fQfIhEUZjg
QP52oSyVdWPhsdmwA5GbGN7Fn/9OXKrM+Aio9dJRPJpwfAJ+lF4xePsq0fZJUmRrmwrKRZ7AaHz9
kSx/1NFa8OxSyzh7cuqkdmQsNl80yRPaW9uDuZYlenRmijmx18BOzENfJmqgB9bzqxSKolOH7BXV
A5z02MuHXdv0kPqRp2xSl/MWm9zsfSCs+hIfXnnmCz3xsVDeoBzLaZ7g02O5od5PJIdN8BhGKVMe
aprtZ7v7TghHu3v9cZ6+EvUvmidsmhf41NPHaXQWMpJFw5NUcfWhsjzo531CIZtg8t9v7k/l3/5X
Q4MB2HryPMPH7vFvP0WXdtMScPePv6//3//tfv7tx/+4HCr4nU9RYIf/42/0l2a+YQtHH2apj7Gl
gxLxT/aX5r+h58hpJaCLwEID3/Jf8C9Df4N3lG8fpgOsE6wz/863fcOSxC54kYjS3aGY+GfgX78n
/H9/U+CbTIeKAn0aWE40X45He4ZnMyqaCaJdFHcfxygOOmKzgXET2dx5OsmfhJFp8sHVM5F+pZ6Q
m+/buDcnSa2tAcUZKrJrM/8HpcU8irZJXTvVD0Xntu9vxiWEeY4kRp/gkM2cilF+aA6JzQLs+t1g
Dv43Gg3FN32Jd/YTj6Tngbk9uOxTRSKlc0iDjpjyiC1fQqKDQ140P5ns6PaQI20fMqVzu1Qj4ZJG
/3Ho56xZoUsDCD7jtIE1ogjv0a1EXtYxudXk3A7TJpGczUIeipG/nfQl5ro6RF6bh/jruAqMC/iu
5Vfndz5216FCA7xHbnYiDPOdVcyEaeNHTr7ajUbOj72kbfuH4G1QCPzeKIc6Ty8ycZ3hWs2ZQyiK
6+d4gNrUmd9NvzO96dWRz9f5vXFv9mlaX6fIWQkBL2pENhuj8kp/65ojaCi7iNXnPs3s/GrKE4KG
dL7g+6LhzBVWkCustfwdPx7T076cD7HkQA6JKLdgwnbfykN0uXWIMa+bROOAeYg3d6oe7HbjDsSe
u4cIdMCDxKG7h2h0o7bA7WSHyPSp1H2BZcNofgBSJMKzt4r6ujxErc9L6npwCGC3CqvAmGxY3UdM
VkS0W2CJ83Xd6dV8q9nZ9NGzx4iY3XHU7e+eOcb22iKGyl9hJgF8mAQJKm6nNOc87GVGfq1HZkO7
wxZNCsRsCwSGXtdnPHPH4A/Wu6R/y0tX5YYogjJa5+MMqrHR+66AlCUMd5MZvXiQfmGKtTdD4mbZ
NGsY/noe3IsDA9IwouhSxcGskSOxUCJ71QPUaTjU+CTMdXa+Mw0GBVFSrUZY0hK4rIqAQVcEhfRA
dCb9xCkNZwohu13kEUqWCxSz3hzcRbGaH+tRgd+ZdLxYkKmTlnjdNHW91Vzb41dfM8f3htS9R1Jl
ibz1SUog9iA3Iyolve6I1WRZOcgFvBCPmRHMgAX6JLhPm85q1mQBCmdtx/wZS+zxl0wrxTuo29CT
g6rNf2aNycJflSr9Fo+p/WFSvgIqNsjxAp6qBk21DTI+H2TOuzb1Yix6OKR/qUzCt0ip3H3SSLi+
55/07mo9lcnGG/ruA4Z2C5sKmREMEAugs5kJiDEtQYJgOW077sM6C4aHzHLJiZwNWY881qKvV7A9
zV9GY1bvBeAEgnLh8ypCZObGXU256j7HEwmLa6eFvL8tjBxgUD81xa02SlJD+qxrv+ezp78l18hd
SBM2IcxDMbu3asxitZWYo2gLkBpiw1mFCRcRyftYYj3SNjLDHbZqbFKmTKNcvB2ISosVXGfFu6DQ
H61NJKx71xPTg67a7ps1euSbYS2yb1mKByDM/kxRS88TVCmD0MtPs5HVNr0IUfhkpcnuOtfIZCsw
lFvI1dE1h2SClO+4qJ2tCyk0aAmV4b1FW5d+NmkDM+iMrrlqa8/9Vk0N+7oejxOljjyZ7ts+SG7b
Jqo/NOBsG9I1PfEpHvTuvQf982qElm6uNDMHSOulJEV7ZdJ/SYnxmVdkQIhmX4u0abdl2zoPBFp4
2WVEmvK4jrWofNfnpTZyx+W0HJFBFK1q1Nc3RK/XFerPQrttLC+vMCmW/YeSXD20tqyIH3pRS2LZ
nK684r4rCewumf01lwqKlSQfAQB31sjyxvHK/KGXvrhvAFUbdL8H6AjwYnSF/KVo1MYxsvS67pix
1m7OXLSO3YrivVWh7l0hTI+/aUjyqLa0wCdCL9Lk91yW2XTt9Z6GLkhmxc+RIs24BB9Et6XeMJfO
KYF+ad+rOysmX2fVV/zqlelWGZDZJEm+m96YkUmQDzgXknoS/drFdVOTgt67ZmgGtefRDo981MSL
UmwCLlCtSmnmv8za7R8IxIqLVUSOe76OYz1o1hU97yU4icy8Lol7b6XVg3nTllYzrAtY0ahU2Qp8
6vLIes9IgS9Apcz6EUSVkhuTKs6XOC6sj+WoE00SwSW/L9Ipv8y9FkS9mePyW2V5E30rVWPWK5NK
9oMqnMnjpFJN2ap3aobVmLr9veQ1ETZJHgdJb5OX2Lzq3P/etYnY9UFeVIQnpWSqlxpFpXVqtDjE
M4iJ9vK/HSgNvlfj2AEByghqS7UniTigc6Wl5p3juySAEa1CxdqG8PJWWGTI4OtNEo1TZWmVq1zT
1UUncisIA4vJHJKwHiMOtUTdU3pmHRwBN8zrjvmzXSvfn9KQbAJ1VZP3A2J39keH6878nrYUSBK7
EY/5qu0qVyEXLFxAwlLuiz5yfhkuoenkUCFHv6jhz80ry46qJS62U80Wr1g5hDlI6HHni6Izduzs
7famr2xkdiKorU8GoUQ/iV7MPhJQSWTejDgSMaBJ5CobDNPgw7cjodZsl4V1ZRQxSWa0xcyEcKZW
+1iWA5/BOJUOj0oUi7CyTmg/9qQsftXM0iSVj8Svxwgmeb0qO/4AGjS5+S2upacoySsySXjm5jtC
04xfwsuy9+QRej9lLcYuLNso/5VUBAKuqMeBwyBed7yqDdCIXm313319JjBOQZe5G0b6K6xLBljJ
eaYFx2PvhpbSfztfx62Zfye5QYvXg9U6G6M3+doiAoeCbRArjIacD7Lbruo7xdP0GTgEyxffbU8D
lNMD1VYbc7QJo/WNpH5sWzUmobK64Duqm/y6awrrnlXPy64Y+RHQfKSjN4SOd/WuqAgNAz1H42kn
iS94RxFg/hEYsv041MFS5hAkt1qQS2Mio2QrsGy3EG0og9s/60BicKU7Mr4FKdUSeMa85zOoa6Dg
FO9IXkuMiZiMnqSbDx30hWrfJ2QT7yqtQ9+q6zEF0KmQb8HzTPUKhLJLlBMy39tM8HXW6ewy15Ze
y47RNdByUz8zWA0S1YACmb3uwYxM/0pW2fAprT1FPhaRCzvQKIpURkYM29DBq+9kztYhZMIT7pq/
VlctCMsHjTmyYb6M1ZXJnsJjlyUQuboqILzUSFkuUfgE5udSTXwafdBr19mICXZNFlH1KANuai8J
WbsEhU4uQCfl+1iMlG+GjrMb25fW/9DAVCHpsTKhMlW2lrh8VxKweTzW9lYRNu5c8a7VJ0PawS9S
gaSAvefa+sYap7zf2XaP5V9E3vDVyXow3HOnEQZXR525h76gHuIJoRCbqVp8hJCefXC6bk4hPNr+
mhYraWaFqrOLQtM3wFG8fjW5mnupd2bx06rj7GOfR5p+kVtkZYwALD9HjRlcEcWDSbUrDK0mE7ft
iSiIXaWvkKSqfdzbglvp4/LKGDOPnWTsaz+z2mVvUDeFCMLcl060wqyQJAD1UrlL3JxeKKmCCRBf
ZTggZnDLvS/jxCMRTHMhsJOAMobDHOF7TLKBQLagn/WBcJYoKrdt2citlTSdu3XaqnZWWMnzO2n2
CGEMJQZv5Zgp2/0AEUdHxm6MmblsfNaMwxHyv/U5GSn5osb43//xf37rr16clD88pqL7282j7FLx
t/+5lY/i+8//9fTA/Mef8MeR2TXfUCVHioufjlYpQpl/HZld680iZwSvRaPfR8lNP/Ofqer+G2pQ
i0OI2o27HGf/dWQ2/De6DQ5iaWDRPoIb9aeOzM+KUAA6kBLQPwb9Rj/CwQL5vGqSjygrRzq94TQb
5kXVlDaij5mvScDWf/KY7n6fwv8m+vKu4gG1//i7uZT4nhzOD9fCYIXOgjK0i0bp+bUsFIN8AYEV
Zu2sLrx2U8qWbF4Of2sLv1usPPzwhF+sJXzjsO5WrDzFlpSscUUgg73rfqXMfxddPgehbwNDBhQQ
2lJcezRJt6//WHuprB79WLR0lCwwNEOJO0YwmH7ntQMvj0hy7z7OieIjzqG4XqJRq0CtRmytq6b2
P7mFo4UENev6JEhDJDixhF25cjRrWNc9IbqN5X/L0+ajJ1OPQyNfmteQqeL0NO3ZUqK50ABe5dZ2
TIduxye+p4RCNVmri42jhB9mt2bHMiKQzsc+mldFYifHyQpajJntfT27km6GUSj9gdXlI1OiuQd4
xXxC2AiNFfIpSZiMKmfz3//jRhT/ZBi8+LSvfh7glL/rYpc//vH3wz//+0O2jTdLgYpvkqoSlZil
e6x+tt0//m5Z/J2Dd3BpGTGuKbH+8Rk7bxBlWowinOlAU/jG//UZa/ZSFMM3shS/ADotrdF/zjl/
fEzt0V8//biOxYj0j5CGIcfAD0Jv+0VzO0IZOZXC+ObQNjXML/hfRo4JiH6E9hm5gmzek8eitMuk
rUDd2bkpxLsqopi2kNLi+kcP51Lq+wHM8Pjw5CGe+PCPKrOHn8Y8s1jOmVv5op5/92YMTjHK+x9j
4hrVxtIiu2T8FoRug3WrvTN14OdldTxtuB/Q3VhQCBZ+yrEPacBYT9kCeVwK/zS027m4r0eiCF+/
p1NXocjJ/IvF3zKOMUBJMuVUCICMxRO2l7zMyDoW3nBG8LLMvv+ehH7fC941SFxobiGXHLWafL0K
YopFGcXCMtsOtdJvgzHpL4TrxFe0JAIaQfVPGlLTmdt7/sr+uLDlOAsxgrrtcd+1aYIBTXMFQ03F
xW5iT3opW40OLMzJ35uE/1S9/Hyi/eNSCIlY0xaA07H2fBbkozazJBLPyMS672bm/bl5BLj/S7fK
c4KpFzcGdYOvGj47XWXq1EfrHRv0wsh0g8CrKf7c0RQF39z+pLF2zjbyvDXJbS2qNjp3fPj07WgW
Ph/0hLHm0ibYcBUZhhaaWVpuhK2IvXU5fTmL3xo/9nSmXf5iVAIt06Fh0WJDr/QCcxPZtK/Ggkpb
riT5TrOq+19GnyXnFCQnr0NPHvEK1l6UYM9vbmCzw2ae68x2Un2JB+drQqjht9c/sSNF0eERsvnB
4sa/oaUcpPdPGmROlk1mZ/oczDPKQJTYSNELBnuXxvnHWto3RUzCc2bvWkI2geReMFoucne4nPXq
ZgrIGjNkdUsc4N3rv+vUzS/tLKx+eCoJ/ji6echIVbL457PZEZeGQ/k2H6Jz4+fEQKVfhvqVgQSB
9aAgfnLz+kwU8kBIKjxpqfyVbiCIXeE0xOFYWJx0zmzOXnyFjBywsy4bnWUdOc6hsIMo1/yM3YuW
xRpiMv8rUv+r1nf2sUND+PUnePpi9IHYGaP/PGbLcphBXdIsGdMQhy9KwHDvcDRyMs41y8TE0zTn
htLLrxEJEhtzNrhI4w877afNwcgZM6kMvsYhUM1tlvhfWsPfk4en1rnl4tfcad2XNJiITkfAFiEF
o02w9gZOzUWntSs75tdOIrtHmHzOo/tyPCH8QEywbL9xBB/7CInTXLiAVGl6GlH4VZW+Nq3yz9mJ
lo+Jq1DgwbLIokWT9PmoNSLkF1yJrNlWd6crtorLAZIgWrWLI6jDZ8bTkZr8j+shnOT1Mhnw4J9f
zyIdtREOR/lap4y2Hwbg9etqTvJftqxspFhoY79kTpxlaw31hr9hn6x91kkG90NJ0MoZTc+ph2zR
hmanpWNdOWz3n3xOXS9iv0R6tSrzoG8v1DD348VIyJ555sbPXWgZiU8uVGU9ZXSs5SvRZMUF+3q6
XgaZFa9/QS82BrxN1mZahwshEI/786uYneKQMPB0oWcnRiiFpaPEjSz3no5Bn150VOKmS5oCclxF
sDrPTRcvZyeuH4A3AIW0TE5Hb7ciMXNKO+bA3CMYB89fsCUHtguJXDxHEcKtz8082wUtqwDvbFFl
0HI+rBNPHqkOPUxAx8wo/6u2uSiMgQqyLYO2ZHIUMWzi1A8+mthOXRJoWm9Ym+NEut1MPy34YUSG
/yktI0GOvEXxA/ZKQmORoibBaX71DURCI77LpcR9G8iatO6VkyTWuGK7FdfrPJub6KEDd2/sPaIF
jdUIR05bt8oc83eaMopy3cti0t8nY8rCI1TTSgLBuxkxjQ541jZXsa9yLTQmZ+7CqNLn26RemoTo
XTQKcPMgu21g9k23GUa3gzYsR2tX+gEuKoyY6Y9Yo40NJUeLiYmvgplAEjrVCT+hy/NdS9m3w5Iq
KtTQ1sSxU0+rSIadPnblTgYcGfd8585X9kMWBCoENxCHUVL3NEhKhzO3bQ2qgLtXeEm/ToaSswRR
iXFqquhG0sOJi3eJNkwyuNIxQsrsIasJD/RWqkjyIVgRTz4E9sXE4V5L1omU/kREnBZLchSrqHuE
wtvd1WWRvvP82uvWLZl5Q5hJTk3rJrXriUhLY/6QB3kT7/Ss1r01Ysb8KyGi5Q8k0OS4W3luIFlB
IlyuBxUFd3TLooe0zAxW/77CSd3ztaV7k1QqrNiF9IkkGGXqhukIVjW0ySZP9m5kpQ+D5uoSFwF7
qIQI0AmX2MA2UH7Rld20ZB4X2kNrFYRRhj6PbakcBw4dzC7BShipWNBepGdj36GgFQRXljLuiLBn
l4Uakzz1MPOjAphEUVELFFR26bRZ8WOTly09dDsqi1WVk0m0CeIira+SoZ7ubcIb+m3U2FT3+zGy
L+ImlfjmraqkcWRUCnyazEtDhw21QLV736VtmCX9+D6RIi1pTk/+28xvgndl4I1IvHJ9zjuW13hs
CcAwa7JbPFWn403mVZoTUFHX5CjYTvlxy4ULUTDiPCU/x71BBrXouvqdVhWDtp4sV163rR2kIfsh
w/soMALr71WZyXYFWzkJdrVtzEWwQiUwiHs0xbRJjbjTP6BkcOXGN4Vm7IKxcL14b9uVJvwrMbit
ll5mLFXpJQca4V6UGn2vtUr6otyNma/feZqefVNG1lFwGVM8DeCsU2IVtcK/TRasDHekkekJO90D
GG8YTbFuYzjBULlVpAHLb5Of1MojOjhJCyu1INDVX/X1FOvrOe9BEBZVdQ29eg5WVTBYwLSprUZh
PtR0n8kK0bGINLOHhlGIkdTy2F/+WGNp7WZVxuOjwUY4kWmBYghrpBn5het3uCPN1p+vMxqx1aoh
PSwJB4KAMGXMQfuW41yFatBrwKtkFTiFVePRt6X4HRfXbilod3Qitmvio4o6D1th0T7Ly9SY1lEi
gKq6RFtpWAm7+ZG+ufMZjJatNmMyFJeYCsERDKLO8hCQfP2QKKWCB9rQc/vZjrIiCTusot/JjDH4
Embpmjs3tkVwVUnS4/e+9Gpvg4KeBF6J9iFDKVBaX4eI0va2qWfWGytAGRNG6Ge+J35QDDs8mfqF
ycFDbOqMWG5uJ3edFU9pDFatBGG+ZSfguZQVbQOhAh81yax1jzTZz+ivrelmNretUdlfiqDPflVk
vFOKb3uyIOKmIRc3KY3ySx7oc7lSpVkn69igZL3D+gAMtVcDEWRIdQgM1bqq7HaLP+p9DASBxBga
Gs7anevMHlcqq6z1MMVJcUXrrJk+LLp70yDhoWvsHWBXUdM879DRbNtcEkHf48avVkqN6Vtt9oyY
Ro5I5/xeEePs5xds/NnIbhpMNjVvUXpW33U/PWR28qFMaqdrSGSVBkoBZ5J8ZT37+f5uHGLzUmvn
6quKM8K7x8gRGXEODT72pHLgs/vD0oUQaaWnRJK6AcnW6//P3nks161k2/Zfbh8V8KbxOgC2ISka
kZQoqYOQhUn4hEt8/R1Q1b1FbvJph6r54kVUoyLOOUphI5FmrTnH7K1qdh2Knt6c2ofAVLroLn6f
KP6qVv//Zigmh75nh6tXRb8LKvjPy/e///V/1vwo0G9HHC5h1MH8jaH5PzU/2/7Hxmj4bfwGf2Fs
lZl/1fys4B9EqMBsxLXDUZM74v/W/EzqgUQomMhKdbBY/Gd/U/J7eafhRL2Fl+D8wkRKl4Bizcsz
ID1eT6GEMXdkibXJJSr5/CorSFY9Ep9iBV+cpiG1xqxZirUzh9yXx79/Dr1ll9HSwBbln/Lh627N
c2En+s5GwBVzOlOPsz3JaJx0hGzP3sYb1cPTx/wdGcohl5IGfWiqDS8fc6okDbDMVRuxdt5Laf3I
OSDt1zJ1nwjlaG+ytJjPiGbfHJO+i4k6EYDfKYHe0cSyNJWn+OKUFXoYmX6yMqRPWiu0G9G1927v
22fGfHkpJnsNggrlY8qWHAldypcvnxOohqezzarYBporNnyOdSsUC3qo1Uv5wDmjOVPke2tEVLnc
zn7b10/F5bOSa090uYqduRNXlt4VV663mnu9s+aPuibHw5/f5Bvj/S7IcgXjGI8L6+UTouxmXzQ6
ZGUWqrhJRP6UZTc90jA40H/L8t9+T1pM1KagWf42V7wcDQkYfJoF5BxrJWkli7o1tPI6r0aN/dw5
Wn728OfHe3nz+/0CEZ0S/2VT2ODWwJLw/Oan1JL6pRIqzk33g4QkdumsqjrzG741CJGISNO5YqN1
3n7jZ3chk0AU25W9okhh1Cm+IRI3w7Xx/X9uB//XquzrL4BSxNZfdJDmYkE8+erIge82Q6KK07lf
h4PbV1N+a7mNme5HbZOOY8BhJ13Zwhcn/vMPeTo2yyqtEmpArJ7URE5XF7Mqqhom9xpPE23wCdnF
ByOb9H0ijS5M83q9XGt+6DPrzOkvu41KiCZrM0ULIjNOvr9VrImXpZgkcjooVWy7CX2SzDfSdf/n
x3s1ECsZazeRsxsXFyziy1c4aG7fZJ6zwmQCBT5nWf3eROT1V6VgOs7begluk2KXuzGaTl6gh3S3
JEBLjzFqqS+iCKSP2gRuefTnp3n1suh9UArFMkF/4nWde+pcZBENOavO6IofFPnNHY7V6lZ3q/Gq
ZhOLCj8d0jMv6xS7QhWLogPNAvZRLMi4NV7+iP6YlCkpaROwgkPripALnyeXA7WSo9ScI27cXdKO
B906N01ePS+NA94fzWyQV9sDvxzYHpXUNCFVzNE0fTcLa0PeAHJv/Xqyd+Qh5hPxncZwpuh8uuPS
eKSMBnptI9ijcj99nXUwzdxxIBX7vXJ3dm+tFEGKRHVLVNaNlv9VvYzpw3gOGbY0JsFRgQp9+ZhV
0896h9QlTnsunyX3zWMSiOLMp/DqqRwb5xZ+GwYhJ+jU4Ez0Ft+0X/qxV1FtJgOz/Knp2rKjlLKe
2ezeGmqzbLGw0INk+Xz5QFpvN/OyZn6MhE/u1j5YUlrkM43yfGCnODM/X33jPBjHuy2Zd3M9nbqd
RmpRQ84eGEtPFxc9Kv9wBbBxxoj/1jPRn+M3pGC/RWW+fKY2LzJHWwnQ8sga/g7btPlu4+aRYWlq
2plF+e2xoFHwuW1IU47CzzeeYfHo03GHJ2YlKXfdLPNrxyV7cZ0WdWauv/njAZb57XrD93myx+FR
Wgt35cdDuNxe+cKG0exV8swCuf0p/64qMsO3V8T3REmYRhn4yJcP5CJklZbDhKhcU7tKCx5DUc6I
1wy3ktCy8sOfF8o3n+rZeCdfsAnaZR4LwXhkbz1ul/TLKi3qM1PilCzzr8ciyxGfp8WOdvKees1O
pk11EPeIHD/gk80f5rSxrgTi271RuHbIP8V9LyRaPEsbKXegRFnNcY4L4exxfYgzFrBXK+b2Q3ME
o3rL1OFA/fKHzgTSY0XBMUZQQ3YN1fB3FWrxvZzrLOr18Yc+9+bHP//YL+vj/3q5Dn0zLlscxU5n
K4jTtVkqjNULrZdQn531EJRadSi9UftIXe0+Tcb5eigX7/jngd/8TADNbuBfcwvPPXlYerqeRlWV
BKnJOhroW3f5OJHXl+vemQvD9iZfTeBnQ50s0X69llv0Ky7wbF7eZZlxj+NGhFntbClw1dGX+vrQ
5Zq5b6ymOfNS35zN6Hhdrrq4GE+VCU2ATGTWeKk9UU+HOVitg5Kotv6TX/Pfo5w8YodtIpsnVPKr
NS1X9rj1AAK/jZzW7qM/D/XmA21LNisCS+mpEA6lptZxaOLFmcF0qD2v+eLhJHr48yhvzkskcMDa
Nq6Hu/0tnh3ftRFabFrwsy3EQVwG1urhfZ3TpyXw7K+N4dSXXOWdg48D5MxP+fbI4JRcwyW59RTa
AsUP8bjJyOUsDEUuY2McXR14G1mE2eXS2SBa3ZwArX4S3//80G99Ezwr50M+CZpG21/t2UMrT846
YGkv1lqj2CdaY0edIXvwScF4RjDz1lt8PtTJ6rfmeqvN2sRTWrn3sNZ2c5ljyPoPlvJno5yaWocq
qDw/48tD8SMviq5I9pIAgTNniDd/NpZwihCkwrqnln3d6nVnyE0PQHxZfq8ds4xFUuYf5TxaZyb/
W3shfeH/Ger0uOLVOjJhkzekOvTI9OGmSAac+wwPQQmuwOYcSvit90TlCiKETuY85YeXU6LzU3tc
AjbfqYfT6/WTuujn5Vy861u/ILqGTdHALs/PeDKKtIk1cvimhR0siG7wiJho9PEV+dnu7+c4Pdkt
Exu0Bzecl0P1mZ7SVSz8uKt9dPmV1vzwRqc6jkk2nDnJvvnbUbUBOrydZU/pMaVdrL1Xs8PjlzQi
ve3aXaU55wJv3h6F6zd5CEgn7JONzA8EguU+9WM3aZ09Qqr2nWrm8eLPP9u5UayXP5sSkiuMxhtS
fcEqn07aLqfr9R+NgviaChva49NNmcQbHQcRa19DOyck9sgMDVHkZ6bAW8+CdAZp9uZpZsa9fJZN
A2SvRKfEaAYx6eJBY223zhVmNtv26ba/fTUc7za1DslOL4dpkVuoFpkL1iGshd+SunM7b4fQt1gv
RjSJ1Eh8aVviyVYweQ76ZM20OCuTpnRhJkhIOfHxT+6papr5vuH21e0DQ+g0wRI/KCL+mVFXew8v
WkL9Uw/Mwzj6xTmdxBvfJggxTg+cvBGrncKYpOmMYzGT5R4URdCG/WKMyy5RTr8n2joNzixwr0fb
5rENZwVWCAGfJ/NsdWyBcwOSVteS3UiT2scOWFVcON/pjSPrM0ez11MBwg+NBHQ2hGBSxXr5jgwz
95VOaDmU6srYcyTsEff455Kv3ngoh5hUjtXAHcCUndxgpD9uu61uxg2GJTygWKj60OlTGmKdT67x
7m+/VbS7sNB4NJui3GZkeL6NT1XH0YiOWUxIqvODGp2yI1Uv87mK0uvH2jgAgFW5+VGQ+80OfHZc
SPsC6FNvcV8Y+WaZiA6OntGyQakuBEze//mpTrc+9KA0MGgtbKQfCqvb7eXZaDzpyr3HSeLaoWxF
h1HD3tllDYE9hGGCH/SXpPjL2ciYPBapICjS6J+carFGmeZNWdv4CXEF+lftjHRtAydrRSzGujrX
QTmdjbCakLuCxGBRgr1yOpwT5AtOW77mtIdIgCnYtT/37nQOnfr6lySRgDME/AVKOq8khJoPurwZ
soRkWa8rwKW33k9VsXCkTtJ+ccRozPGf393rBwMeuf2PPR59tH3yVVMEnikTk6PUDHN/JLyquGhn
eRbDR0ONSfD8qsV1zrOo7DNFtlLnKSBU9rOsaQA1O5Iea/G11F2tO3o+h5f7fIsY36cdQZakRCbj
p6wo5zgbTYFHr/Jv08kiuxwzsZWHngpgVKZNNjx0oF++rlWl5RHZFBVkMrv5tIr0KkiNxzpt7COo
7sRH+ppYFrMySG6MipO561bzHcfpEjM1lZePSKWHHba/4gFUrbzXTMRMWNOzPr0q9LVtr2ZH9ERy
LEN2VONCj04Yhrqpvd7BTOvm1aMzjPPBSnL7Qod+J3Y5SU1PUxr0hzLp1I1mdtCBtLwNCQ3Wwz7J
jB9V0alwhr/wxVCBvGqlV96B82RbRR2ZPVpwNfaeVY9xwt8k7MkVi21HfRNLjYIASODwsARlA99z
wqwSL0DLknDqNA9J1mwXIMVSPwUWLmY33dH2JxaqXSdM5SVJOJTr7PUIMNS/6gatqsJyA8JmGjKr
zhnWm0o2xc5zxj7SJtlCGOw73YKkoatraxqbvYJjYGBET0CUW3alFztbln6Ya4m8Js3dKqJA1Ppn
L5mWj7ApnD0JD04kHKnjSy2Cca8hDvtpm7A+okXTsirMYHuEPUDcmN7+cCwyRK8fh9bDnKoZzvZL
1Wnq3WTFPGeRg2aliqqUSuQ+cSvy3/w8c7wnC+ysgwyl0z/Oje19muG/1yjUUOPErW80X0kG6Hh5
sk5/YfytrySveHzUjLIZgrDHLtbQ5IIZi8XP9aVrIMsa2/lntXqZcQeVQ9ax1ZvuracM+NP8sZLi
5CpsCgaLawKaKxWdMWi+pXHdWaM57bCZtsckLe1+15HCmeFgT0GqVonhXqVA76dLmPtTe9ux6DgH
r3Jy/cc0Vnm7J2HMe0L5qF32Ju7K3ein1ZO5FPeoIYjZa0b5yVSmV4VSm7FYVk3RWjsUc5C0lqkJ
vq/GIO6wkK77aSwzA3FPKq5nAtMwghW9DW6rHNT7HiHrhjhosVFT9CQnoavzNF2ieq6wkw05qb1H
s3BnR6Zh4XZOMxE2ZGSIcoSt2gubzMVqvxn8b9IGxRRJNYuciV2Q7Q3iEogCs9vkDlHnfg4/0DUH
ETUQ4NV10ebCqu4brjHUWpY0EcsHa1wMvqO5JVGuKJHaRlVFYun9ZPQjqUMmEYY7Lyja4t511oov
e6YGAT4PfNjU3AYdjIubdEAVNUb8HOYQLU6KkmodfPybxCcKkBHYiaH9+Z0feQS4pV9qXdTW0Utr
4e1ddNvaZeMP8lZzVYDckHVJBiiXlZ7R7YRfHOU6wKfD5Ml1ioPGg1CiecPEH2wmKtl7viy8neun
SovRvWNyywU+kDD3dXNv862O8azXRbOvld/e+RNf0j5byhUl3ApHJQH5SYtpUVy1rC51f1RJLy38
xW6QxTXLmLGvsgGZjt/NCc7vVCEZsvSRbCtf10x/l0mxftRSzWnw1gNw23l5kcIWKZfsNm+Leg39
vm6/2kI3b50lIaduJIBCAYuRm6naoyOfGSuJI8BAxMUopIu1PFDBp7Rn98PMb65+vKoCKReKQQRr
RV3MQez1yfptLnAkQ3vwJ2RRpvAOdmHQX9EamX51ZQbev2pSnU5rhsQB0mRe8Pc1RPbk9hpuPqub
Zw2WnqHle2XZy2F2PLSQeo5tEbt/g4qwX/VuQNLXKXKu1qmO+pQGVYhyWky7Fo2rG7WpVZnLrh78
hZx7F7PwhTcbs3vN3k6NljlQGZckzEgf8dEE0zIYtBE7O5K/ObaJA3rK0i7IDwO8hHW3uAm06LWe
1C8diUR2AbpfLPspS913gQDABqcelv/O8hfjzuxalUfolGXGApt5v0ZDBDf03yz7mOWj89kFOqBf
WkO/0urCxFkc7VZOTTQ2NUtIU9jGz3bOJzhmldN+Nj1uJdGIF7FDVNfm/n7xjOFpBXeUs+Ctoj0O
7BrvRZub7A3NOgZRv5aAupzEg1gycGWDzmk3PzTRAKCojJnk5aIbpBWmXZK3B6NRlgQL7bnfmV8D
kli2YFCfq8ETtJaa+mhFb2CHsNzL4pBNvfU+a4rCQdKnVXrUzc3yo2kKlh/fRSkYj6WHDNe266yI
63SZ8WpWZNqE9IYCFemmnGky2gVHUclE+ALgpzdRFSTlHFneYg0AmKT2We9t68tcApWOp6qyPhV2
JRx+UYlQ16CtfJSO11uh0S3bZKpmD6wvEd/vEJOlZZy3ffKz0+yFjEhnbjxYILB8o87NBrkX3DiJ
EHDz8RZLvwtFqCGfcEfRTjY7G8i1HyUUZf2oRtmPbVVT4sOQr6UONQ/9LBvy3I17x56Xb2vCOn3j
mtn4IVlFPu7hsMxfQPsA3BtK0gjtvGV+oEOsfmojyyK+1SEL3gOsWOGg5FqNj1xJVIswGeYmsuSS
+WGjZ2xtk9bxAoMqIFpGTcjDD41KqglDcdFBMGzWvNmP/NhO1ArFI85G2uohriV9DXt62t8df7Gs
q84DdRq2dQ2Iprb8NbjMdIVRWMywRyK+rjyPygW4Y7gKltionKxMsgikVoGj2GhusikRRNlRXAg4
PeRpwEUicNSxV42+R+4IT9wL5n78ZIJVdi4mNHwkhsnZMb8mUN+N3WqbUtw09UqbHug6TJVdXk9z
HRNSa3Xv185BRLqzZJMV3zwzz5sfw4J8lPom0urywB7oW/JD7kurXr/UuY4hIp5U09Dul/M6m8l+
coY+IbRm6eeWGzA8dKotwiydPpRj1ddHJzXsojgYZFm4vxpABHzzsD+m/EdeZqb45Bm1WeIlHivW
SXitGPurZJnJlAUfX5PC4iq1L2u0xLEzCAkLOq2G9jYxy+LSQhXjbis8AJlE2uVPlush3XkdEngi
M7LVCZeKKhTy564xwz6fs5+ySEELNebSPegVuXt721mdQ02jodxn9DfzcCCLB0JF4pnX+JZM9lQk
kE5ose5BZWg5B1334KGDvarS/rPNn63tQNxqB6sbpvmgVcPQxOAQ8HsRQi/8XVIt83soP7ZLPKrQ
Pk0oi+XeTj0D7xdJBPOOHPPeCPZd4Sw97aR0gP1XFSSFI1FWcJXhx+7LtUgvN8BbfTE27bJ+6Psp
kzFbRgvvudH6MmyBDX2dUAGukSEGNr+VjMRgL3gRVgSyCp34vCr/YSmHuov4BZ02QoAtkn2KgDmL
LLhHKOrz2iiQPE/Bfdqp7ga2TuFcabk2XaGXwdZNCzD7jHfU+lwU2MgekdKL7gCbs7jNFsmq1Xf5
cNmreQZ8RGvL3mlBieq9otf12SsXs4pMrvnpvjcM7JkDHJJ6r9u9f1crWf4yRKU8mERy1MPJWx1O
zpZJAKddeMt96bX1N1ZF8xGjsBoix0z69LBaReGF6C1c+q0ryOO6HrJfm77CPoDHG38oTTY6Nxif
6mbSqvaoiqFNdijgyl9Bw7YfUt/Q0QqLYbpb4NfBuWuM5GcBZoWrS+tycu/UKn4uPrvZrsm6/p0+
rQqzJ5SnmctbKbnCJWQ61XXGqZC4eK/dl+wKe01QZokto7AQ+QZWa+8ENx7QWqtKOEl6LZRuwl8k
c6aG+JTI+rthY60oUvXLsxpxOUDDvV3beX0PwOQOh7OIS31sr31aZxxtZO+n0DVwjdxlfOePLWrf
X0numONF5kIX9r2x27sQjnvWIt8gOHFY5UFR9icRw9P2BVRrDsbdWn0by6l7KjT7YeH+g7Vt4FAU
ttw1PYxjwj5MU1fHhS7XWO/zDtaUa6qtLOTqMcdwrjATdgUjK5L7iiB6xZ7aGe9QnF+shQ+cRi3G
I0y+5d0qenTBg/Kv4QsSzAFg8yOEueQq0EkWkl69gI/RZ+2RZF/tcwW17QG5tbbPCVB57M15ej/5
ELXDJMi/1FlFWdBZtbkLF/wE5va6NqG6v15mHOsPeQKSJmX2PKW+nB+qwFmjxFynGxsDd1R3PWcp
DZKT61SP61IfjbEFhOcP6ztzcglcAmC/2XnVGk16M0aceMaInGH7Ke/K/Gg0VfFpZffYaYMIInvu
6shJFv/a1aiQMCfNxAmJYzGiRqgHiUo6yrrRvpzxHl1kFPzCZdDfDWt55dXgITyFE9NOhrAGN8U2
SGUscMsRMywIHAQL5pPOzfroNYsgi2kxP6822HCnLwugeQLElJvq3u2ardO+X4hjVkn9QWluzd9d
5LFQbn+V2MGlRmfkl5pkdzFP+aegsrMbS9cIsLB1GbU5xoQFJsQTjtjuneqd+hEO3XCvtEG5+8lO
gJt1s6kf7VINO10V19Y6WXtLeJ8nbpnhqvQLukvNUz9SBV3LutiZA9YlNXXyirtnrui26sHnvCu8
bA94MI8yGbgEHPX+kfyrNFZzk18g0XOvSlmtv3xfs46iKzlJCzOPA27P66x/ceFg3peBSI5mOmhX
RZ7lxxy3UhNCEigiY0nvmsGRd3Zp5I+A/WQXTaO4zpaF8JMqWI58fKxhk/pJ7j00tmQxwFu64yfK
UNUO8sUQJr4U3xORrpcN3cZ3pdN8rTl3caGwvBDCnB3LSeVXc1XnXzUC2B8R+pqXNXbAXQeaHcOl
6/Ib+3qJJrab9gW7ZwlKTCstElr6Yl9wlw8ln8wF4qv3a4BDyZ6o/ka2C3JnxeRzyGsxm7vMndy4
RTZAhlmtXbaucTmVc3Jhu424GoXz0U4s7W718dbURBVcOfCVmY/r0jy5WevdoGqAVOR6PysiZffC
Ta07TyS/Bls+jTzDV24dG3XaKZsvCxToEpJ+4e4cUcgHc62Gy3LNsSfr811Zw5iMahbTUHVJQX3d
te5QYXDksof5cz5h+F1WLr4LPjQVWRYXEPYjC69S1aJ9DrnfNwmzvEo+GdiAM+5OlMciRRodtjdz
cAMQkcZ6LNuOrTpfxMDpPO+X/tDrEowyZ7fxPsMrFnMHNe6ntNGXHX994kkCsGNNPCYjgEy7KzWN
dauT98vscGL1+9K8chvAsGE729anFgDJGuJIM7+hwa72mR3IZC/sxtOiFXrVzZIG9RhSFSoTCCTp
nMYdb6uIgH21dWSV3VDxwbf+d4MlVvDpuc4B07ZZHsoJbmvoCcFZK5FCZwHBIGSFuV1TiZ0zijzY
r6sA0H1rdxiCZt3e21VGfdjpuR6FxOgWbZS31mhcCFIyxmh1+PFCTS0aO3A2+WBMdQidsduW3p2W
5K4fdavmOaHwLfVZK0yVRQVxAmZYaqn11Gip0YSU8iFqdIU5gA3Tnfm6sTtiSAqjCn70jSa/ucMw
3JVTNcsQg1iaxhOr9vday30Rs6dV1n7og46JibouBSfomRICc2N/qFuNpQ0VZS7iWfN7NibOle31
SPVERWKYRbufuA4FWODKrtgV0pUPNSRfNwyQYXghu+4ACkd45hdqWiM3DryuVjjMw4KNLB8c6mBz
LSg/GanvvB+UnVwP0ig21JyONm2Ben0TOK2hsaanI3Umt2s/eMD2wMqtMnmyHbG0kd6rHKQGR7Bf
Yy+cImqqqf3aiKmrLhbMYSi758T0rjVruysrMLBrVDdkNRzIQGOjMdmjTciXwKxilXTd53byeYZK
USwNJgpGISstv56Ztjb2oMbEKmQubUsSkSH86wke5f3agULfV0UiXIo6vVpiUhE7PfYIotMvumlN
V5r//bwvFrHCf++Hotgb48QSmdcI+XEmeot3CGrf7S9NMgqrQ6NL7agS57MFpDXbOUS+i91M9XVA
gVyqLgIZNq1HTtnDsCtZtz+6nZX8TAt2nki5XX3v57nM3pkc5oqYC6xhUuop/R8tHclphy9WZwqS
InrfJJPvRZpprgQTo/asdjDcQQfYXLU+lFNCAZsJWHDl81MSwBF44SLUqA935DiICSrQYEP7tE1F
xppPVsD12vRcxqB1UDdqfdBCYa7XKChN6kZ+JFvd5+ZYeaP52PjamP4qCiGGHSY7U14Y1Nqua5W2
44O+NnZ70MBzbzeRDv0rtAp+jL3PxQWyLnH0FUm6OhuIbk2OE+dr6zYgyoLcj4DUa1f0C5sfBX2b
GSStMmvgC0WtxwpVyE0n6uKrsUBWxfCZqVvsuSyAo6uPxASv5DjtyKwZbsbMq/M4s0qNGYnr63Ea
vZQ82VGRsUeH2i7ACIPogQybYKuaeq5jl11t8OLjLpvbwQ2NxB7ZfYZ2sT8MyNLE+76T5FcW6Hlc
0FZmWa4c30qavz4W9V+dKrn0rAE0pTCpWt0F9dcSd0Ude1QfiKjRyl3NWkeZ1vXAKXKLKu6asdQ5
EHflYoVdYM5dPAB5m+nBzmVy3SnHM0KqoeRPZYkbyEPdColcHfG8iSCrlfPYcQRYB2DUxRg0d97A
OhrakwNwtAIb2t4pYfTGNUQp4jKDaWi4jVT9qFMSt2DcucituYbOUE85/KaVd7FMQd2ipeCk8KSo
CmIjnTkd7p0G8VkdJtiE9I/QYjPw/8tCH+AqwEu7XFK/nIY7oBK52rHkm9ODI33uUyASLUiJlDDz
wj00edJ3j1iIbcJbSm2e3yfK0tNfPURTGPlowdpLGJdI+lhYuv4Bs62JIK0lDvBbkxEhR/IWbpax
ghFoa87BoSFUX0hOubBVwRm3dciXhwswp9TXVGHQZpPRkCVJ8wi7dTvOjR4Na9MqcKuW4/4apL18
c5OBZkpAhcNRcUBBQe/3I21wYVGodszsI5UufWYpq7QVOHRNrFk3AeYjMzANS2lI90OwCGu5XaXm
Bfd5aVL5MfJ84kg02plK6aXCWMHEzKYXXNpzobm31M3LeadltiQOoDMKYl/DQlsdcaMpzlH9zuKC
oN3D+jbku8akVASrtNO4OzrzFGw4TrW4HPRqRPshRWu5yNCrnaI7tFnjqZ3u9Zp3OSeJBkoQM3eb
BDFnwLT6WHXLPB68bpm2DBT2ckYx80wT4JkbbfmA4LjIAPMW1VBpUa9gWxxk4jTBXVUMSl0lTZCn
Vy63+zxMx8kWsUWHIKchPmG8ZXMLZnHUyn5o7+lKJebeqYUz3ZSu2dC4Dsau9S9FEtiUaeBW+/Vt
OzRe97U2aHI9qFLHSs5+t2hte/jd5Pv/xsT/ogv8rN/5yph4/fXH1/Sr/P61f2FP3P6jf9oTHf0f
4IW4QHrYO/B6bEywfyLJbMiCuDFspBomaZaIgv/Xnoi+9h/8u8iUQI7peHhsBCQSEGr2f/5Lw6AI
1Qcxj8fOBLILncQJg+xPTLKX7VnoeQQFmNtfAZEoHsVTyb3fJiMm+wyUdVYuF6jIGroRwzmN6Et5
8W+cEw+zYfrQ+m7P/LKBzwlaNxbJ1jI53VWmdx+mcXoanWXXBCV7mS3Vme796WMx1BZzQPMeTyKr
2onOZ4HNkhTp0kUDq81tptrkEHjzOYvlq1HIB0MGgXtgM++AP3r5WBQWoKgWqo/I7ZGx0qV5sKVl
n5Hav1SF8uOZkOwgbjikHLFCnlKGCjjKpdHX2yq52NFKmWOoUo7x+TsKl49LUXwfl/Ic8OZlN30b
FAcszRDmBh6TV/AStabpMEuNgCq3S2NjdIe91ypt52imetfof5nHuI2HOwIL4KaFQXG0fQzPJR6U
BfTEd7shIjv0Ewm9KEta1XCKEOdSll6/NBJOEPwQiYumRPe2f/5MTJKovjGLYhmi2smWS7Xagmrd
WMbPloG7f+oOnrP+3hoFBxDYF2C65E6fKMBIhy3c3B8HiiFZJ7ZIwkRjMnbwhP880KtPa8MS8Q3r
mPHweJ3OdO66E43qYIjKckSCM9PECKbGifwkt/bguc1fchiq458HfSn/+f22sDhhusV6yGJ06uzS
PeJHOWGNESSFeufa9bLvbVvb1117DlJ0+kNiZuED435MkhNA0tPZTzKdO86dZUUFZnxKQr51kczw
Iv78QCfTncmHYJa5vpmOdN37TUp6Nim6rtTTgPAHlHWtOAquY5SP31VPNNLPJYG/MZS9oSk3ZwvO
v1NRnbPqdbssbRnpo7rC6OTwvgLvkvCN5qITWXnmVb01HNgqaEq8sM3j8XK6dxJOWDcaZYRS0SGU
yq9rCFtZR8o56BAjGu0SvPiff82Td8aviQCHiYF4GOWbdwpysmq3kL7IReTNrnbR2sGD6Bz51w/G
+YtJj9ePNJtXrywz0k46smEQQi4uEDvYF2M5FLss6YzdMlv9mQ/trYfaFiYXQyHT5PS9US1iua/I
GOBzJ4bEA/1aBuk5ktLr18VOvA1CvrXFpN+Upc8mItEUuWoNv4gW0cD6rzWCVnpTRc1QSVJHhLH7
61fFDsZU5H0hGjx9Ks/WxpWPWURrUhURi6bYlUa7/N12zITgFXG84H/bOeDU2BAQITo5yhVR11JA
HybZI6KTzf7Pz3KyKm2jEGaHyZXj0aY2OzllUFeTObGvZeRDigpN/u8O2AwNGMtKzjzQW0PhD0a7
iYaUuX46FGoXb50RNRFQCjYFL+GDNGhIgf0ovv79U/HLeZsUH8ny6Qc8ruhroNJQVHXTR9BXy9WU
m2PYqnn867lAKhc8ZTjYQBPRXL6ce4lOCsCYZqCFHPx94eSOAM7zxvsPHmizKLJ/kBPPY70cJrNI
+RwkSC630OT1qumrcWOOXZLe6MQj/JUHih+MOYGqEhMyU8Pmw3o52IwiC2KOqCK9RB3G1zVdA8g6
J/h+vTZwCgSABuED+TrH6JejVKRPOIpPlGZK21P6Wz/bqvTOTO83B+FD4vzMU8FFezlIPlELTAwG
0QDn0Ofu7dt06OYzpuI3ZjYI5H+PcvJ2zDYVeU3HKcqTOTv6LXX8dejGXWnO3sPfzmxCwPAa+qAE
mHGnFh1kdovCgScQ3LH1hmyFIhamUzyV/qhd/PVYLtAOZjYKDOM3q/35uhogtTZnW0fZ5BT2lfC8
+t0wp/lXbhH2mbXh9XuysauyNwGA4NBy6mSguqqRh85QDevqzumVFqLIlmdGeb1R4NOnT2OgXOcO
d2rLrgsPlUXtiShL23S6Ngmb+UQqsj9cUTq3YOKZQLjOzMDXY3L9gCLAcWLj156K2WeuVebcpCUN
AgSvidD7WEOXHZdgniLb6s+BgE98FNvXC1YfiAYibh8Z9qn/t+HtoAUEGpaOQSIjz2qD9OAGLWLB
IVD+R212A3FwWQ97mm+DVDsFm+6zKVv5aTD8ySVvZExNaqNmIkNESOOtPQaVFhquWEoOXtLs/5u9
M1muG8m27K+U5RxR6BuzVzUAbsu+FSlOYBRFoW/cHf3X14Iy4j2RkomlGpa9SWRESiTuBdwd7ufs
vTb2ioUSViKD9PFPx5yzav7hVKxD4ScCr8xVktAAgpi2VNTPygWxK+eBJf6ilXHpfDAgfp64TCaO
18YqlUdEvj68H3YOSpbtJFs2emNOU2CHpsm8lzbJd5FEMf1R6ukvhgI6csIS4HHgA3i/bzDBkWZk
mBCrahWK3kbq5lvgbwV6Wsuh+wWc8aOl/N1JZx0MeCjo2rBaeAx66+0XJK5joZQGoVQFZG737uu8
6FVEk2iTibagOTfe/v75/eo7Mn0xRLJjwUPz7oK9biviyHkfZtTMUAFYD8GUndMUJ+6tdD7CEfzi
+XEzKRKhaAE4b63Lyg/Pz0Id5UFAqKKEYwrlw061d9osimNuZ9YHvvpfXWt9H4JSoVDC8f7ttZCr
ynEeSzr5Po391G2004pQh5OyUsv29zfxF08N1NZ6CDYxtn4vp/34teq0TlwfzUe0BG27EaLw7k3E
SFtUusaW02O+LdEAf/AS+/nJ+RTUXGomTMB17r39fo1v9tCvdOaCq9S5Qsu7dfTROAYZbNDVtLf7
0y+5UsTZta9nYozl71w+mqklYkXtcf6exr1P149wrEz2Z2U66if0waYrNPofMXh+fopECOhgzIgF
4V/e8+0VgkK6dFxVjgs4S8GbTBSigoZcfjQ4fW7Yf5kr1oWY9QuwBK1uQPf4Gt/eUCsPvBIcQhXl
Zt0PCCDs6koEUqcrUC/1p3IpyttCCfLps7nvmw+Wtp/HEJUGxiuMk+8Foncb0zJjO5S1BUGKUnbn
TVk5kbApWobBMuYXmlPmd7FDJuQHl/3pRb4GokKSYf7rnDHfO25pmc5z3UC8xI8aHCcf+CPhYh9Z
V351FdZQsLkuIDrv/bK2oGWedZFxQEeVSyC2pMufgBr9/Qj9aaxQ82IirHcQ4hYv07cPsOsmORgk
56EfntPtuiNDHdrxuNLxI3bSLy+1coAp6+Kzff8iIqRUdpVDJ8kEiHgw3W7a2PpcbXVom/vff6tf
3Dt2WA5vIdtmeXHerWOVkfke3vEqmloNXSWBdsgRZNn8YTmZKh53D1rEOvwpd73fh4ym6vHSoZyt
1dgma4he+eTSq503v/8+Pw3079fBvISfHBvf+9NKQtakovNWRYEwcfMoPx60yCeRjHxRQztOjWaq
XWfO7Z+PdM6ylFJAJmGaf2/CLqwcWVA9V5F0AnEiYy1/dgrLzP6fLkPYCqc+DIrBOnJ+eMUlkow4
D1tQxAmkd6jwZqjTNephHwyL92Dz788LIx2TieCk1Xb29kKo8JumX3hetgTsPG/dNLkrU0mYolMe
G906IAGDNTuayF58OnZBbX4w3341Mn/4BN67N0JQTsrrXYMTYa8hsvN7t37o7cW5+f2A+egy79Zl
V2XTrJhcEQ626bwK/HsLcPMHlbZfX2RdPtBQrdv/t3fTHAbEh/G615qTQu58HeS2VmmB/sFj+9Xo
p/rgElfB8Kew8vY6taSv2wvUs/Ra3XC0J+NGAfKlLMWOD5eAJ+IzgyTkP61WMuko/9K+ISUD9tS7
RzX3NGB1dCxoyTLi1ZD5Lg9l0lvXv39Uv1oW0YBzMqJKT87zu4M1WccaJUv2d/i7kbs3s71DfUOd
xR6teP7j78RkNpjIa/Gc1ct6eytJjrMHZPLUCtqxgz2YtllkZbL58xnNddhEcopfkwt+OsJbSMXs
hgXLIhQyD9VgJ3s03h+Rzn6+dxzd6eCvrC6s6O+zTFCD2q1pJwMjAZRivoB2G1J8GZjuqg/WqHUw
v9npQL7khb+WKTlv8Jze3rlynqCPc5aM0KbHu7zRaPvLubpMyUU6FHWlPihQvaPksdLjaYAHuWJt
OFMTtfH2gmjUndnU+gkxm1nkl225ajBLdmQkQFmB7K5TLEAPtdcFzRZMU2l+8vK5947sGbT29g/H
qOcTbrtahKmV0Ad5NxVkbeYQMpAgFp5AjUwY+16nmnGdWt5HO0qGybs77TPdQNexRju8V3H9v/3i
sVhTsGNy0soG+niFT10bAryPtq0ea6vVc1gqPn4YDFI2xCzyUD1/WS5xBfjd3ubVQa4xddg7QUBe
9pzPStabrEoaFYJudi5KTlo3Dk1F54QgWzQcsh2NaTsjunu086LDrCCqAKOhtFzSiOUkknuN99P3
9kgGtj/EW2ClFjItewCOaE+NafmYe+rVZxBMZj9eZA31vps4mEhxiDqw8PGnSi+Dg6rS1SCERi2L
v9hB2bvVlreUP7ao4r2MuBwTbxTG0swACPAlNmdAtsjU2GRcz2mheUT7JsgyVWj4sqIEF0hPVacN
iZ/Ntu8MN5d47hLLOldZDqwnXDDA9cRzzJp3hgUZ69w2CGSF2yMnXQyMuZ8vff51cghhPsHVX8ZR
XlsoHy1snxklvlRgbc1rfCuUQohazQhiXqr8wYLNj4BzyubYvQGKFgRHGcvaQWA1Bt5OzK6ljh0P
2Iy6Gbnc1m1tyNfo0WsLRXwTIJux594NLlD6zQHQ8GFqz+JCiPlyBG2r3aMqNtVpPHRyuPPnxnIQ
+BiEnCVAskJtQiH8KvA+vuYNVoSzBZC3iqpYn5GYg9vRz5Et5vJoyhrwSYLwVm7VGNTuY+6mhhOx
DCIc9ZI4+WqzqcLatiSFjZlJ2HVyCrc9QS1JNTDNHjQCejHCsyhju7PR8L3Us0U7P7SMOM2fmG1F
vImFU8e3cVz67onhtD6ItMKczM/VZGQ5Bqpaus8TpJmyDoc2q4BhzZ0pkm1RI9oCci8n/SZJuz4m
PFAq97IuTOKoq0Xo5BSMdfBNmoH5KptSYaDw3Co5WL2elmwIWy/djgXx2zujbbXLwKL4FyJUyybM
3HiUolIh+N+Y8+DIV5HF+mcLu5VH3CifLVxM7GHhIrJa7IjEHc/02a2Q4ZqjvjxIbcD3SPhhn7O3
Hcl/MCo2L8gDi+zRlGZJTJMCfB4qJ+7FpqfK2EdTmjQJUkvCyLe40jxrk+qT9WLgqatDh1D7Ogro
jyFfDcgKYBw2+aXqcuMFnx5S/WaY4ZFhF5rugrj25dHBZqq2qenpU4R2CwAVfmgHDTQyaWdXY4NE
zWl16LET0xv2CwdxJ1TGMo27eCy6z+ROWPZ5MvtceF5cBG1oQFyfQBJtbrayaAycI3Y6bBqbcMgT
r3U4c0nId8WJH8/6vLPxgL8gYyOwnRBlizRHw+2evCV3uvuMzXCPHVQbOfEWLrsgKsDiVtUNnnUP
g0mHWzGdUoqvSxc4oRxA7F+0jR6rXe0UyAzLygf0OmhEd5ynLdnTURJ3vjrJRY8XJsly624ptCV9
WDK35mHkJGuRIECqwS7vDPuehT99aIMpvmHtNottrVw3v9fqtma58YW+HEbWzG9St7vPzlDJ6ZSi
Qf55VZ1Wp7M+EngbK+FOG/bgsbbRCWF/1c3YuE8HOtXIt9G2h05iDtqeKjpOsBFYgvs0NEOmXwPa
NtRD1ZKgooNCuMTCSfFo1DAqnLIO1ZfD4vTlUavaoDk4sSyWiFqQuG27oSBRCIPXt2GOg+Y4d1Mv
9kHem8Svp4b+WUt1J9m3c15qe0RByas1GkYb9r4KxmMVCKffdHXealhxQMfsDCwV+VlSj4GB2k93
kP7ryg213jYfc50Du89+P9UEk33ysxNiJPxTY56r5azt07reKIdgj60/JlYTuTHcuiiI59Qdw7FR
1lUVawT1FEJViBCLxfa3FT7l/ktMP1+cE4nidSH4ycHaspZ4uJq8ap4ipeXLdblQUntCv68/+W6c
FPeonQoDd4fmErtipyz5YK6wwwa90ZmR0RdasWctGcwd7IQWueMcL66xSYiIdCI8olXyWBpT8aUd
hPnglo0f72xDI4sht0qDtSHjHSC3Uz8OKCYXKxE3sYaX5K4sLBk8JLh2k71XMl3Dibid1cBvmTeW
ueh2ZOaxnZ8acWAJhImykpGO85GEA+HIdEMuSw9phfjp+jKph7Z8cEkeMfcFaunlzEtQjN2nXUuN
d2xb3pIFqRbVpqBP6DMQc9lFOJ1G8syHXNP3cmaUf9bKnpDovBv6E1vDuHu0sbc42wDlsgIoJIs4
DAIyyg91NS3NN0m7f+bMNFTPxDR5ryJwffky4RFC+zSgJdhmWgMhol0Q+G4KPJTOJ5YNJOUhnjg9
uGa1UupAMksynaCLxjaezV0eU5TDjDShXS9l/GACZcpu8R7qBoPdh16f6ZMv92ujf7gpDLtNbytC
qe2j0RgtQ5oAGNS1/uDV1R0exIaYeZX6PaNkybPmXJLkUZyoVgblIUnsAE3dAps+DjPOM/IBOEkO
nSDolgrDfrFYxvDUBbT1n50uUclNNrSVesEcPDGFsjh1LkSV+K82enRe9nrQOScZug3ipHJjXo6z
O2jZNm5YlvexS8gQkgGSTQYiwoliEZ/YGQmGcasRJX2Y3NKw7+xi1o1LVKSe/uDivU9uJ+50v8e2
NJaX0l6EsaO/mA57rHlWGvlWXz6MwI3mm3mwEPLy9XPxhXZrl0DgmO3+6GSm0I+65i9j1NQ9dBBj
9qwTR5Hs8thiUI0BQxD5HgL9XVbayegfiIKheD4ZAR7NXA0AfVgk9OEg58G0NoafGe2lmuXIEtSO
PPNI2R0TM0z1vtaeqgozyd4AGjfuNNzMzpltZqO341wJFaMwsnqKpm6NmRKDnq8Q1SyvQ2Ae5nSV
EI9pfhpcS7sQsm+8s4F+bvfSBvowXgBhaKi2AHEw1G1qIiAhJXg0u12nea1xRQR77u/1zg6etU7X
1ScvHscaeVwbkHk49VrvbHk9URHVtLyxtaiI3VnHoD2mvv4MSWHUHkWTZLxK52q+/75v/2/97b9Q
jPxwhPlJf8te7pmM7+xH9e33H/m3+tYy/wLHHaxCtVX+hKjxH/Wtpf+1ejyQvhDIQll0pc/+HQ6y
Kmw9pLkO8gScCphqKYj8p/rW+8syEH5A3KfPj9fd/BP1Lc2WN4cg+qhIiVbEMR9mFa68BwVayWCZ
7URmUaIne9G2d/ZEjFdUD7U276WDBwUhBei4pAYBQhjZJQQl7Hi5KB5LvQieJtOfXzS4BsVqc2AN
9wthHps2uxwoPIVzk6EbrUm0HvP0wXezTTtkX+hXWjv64Cd1R6fJilnBBrnJO+eOazn7BosLvtdd
78b9pid5KDf7x16KK1pgbjT7KTamCQiGOVRsPWM9siZpf6o0V2xTPZ+hcqE41LexNg/9npiuDgt1
ZcZfZYYIOMrsrmxup7QuYbwZ7oCtrij926YqV1sPch1dcxJM4bDNL5Lao7abye5KczjWhOY8Vebe
j8eBniNa4uST2cAwujM0NZZRJvA+sXfr/exrYyFlPpEZp4jI0ohpC3Gs4V0MW8NYtbrdaJw3qSHO
iDICsNyXboEi2bbmYOvmnrvPCnPAcN4mer3lbGgiyG/75Dq1nfEcCAr2QdeHjCBbHCob05p9HC1a
nNwtRiD6C2uq+70ZYxSIGt1Pzleu+SczHgIEz251PpbGnmtfU3laQETgqQIAgw1b19RhbbCfMWjY
68c8vzYXq9ElOGp6H1uhqeKD8LNoHDF9QWFK+vRgZ5SSUnSLm1F49im93m1blKEgdLyTxZ3wRNKG
sbwNtK7dgf9Yrj2jKCJdyx4WJ0jPzTTN9zILAi3K4WzXoPFtvY0A40jjwZdaUN2nemX6q+44bTgt
kXQ3EyhjW6L4d/Hlj9axy/a1vu3k62t3/tz+x/qjL7hG1ifV/e+3/4nO/e/fvK4Lb/4DAEsGXqh/
lfPNq0L3949Efv2b/7d/+D9ev/+Wu7l9/V//emn6ult/G67mt1lEa5b4//zx9//9cxfPFT93/ozw
p3v9cYEy1p/4O7Hc+QvxLjKotfJOAX7lqP9tD/ieS74KvixqRP9euv5ZoAzzL+QlVOzpxdnEiTss
a/8sUPwZnDyX6g1aO/5Ud/5kgXq7PK0XRu6IaAaIBJICPufbGo0mDN7JxQQ4xArSfY4t4ax302JH
d+CFjd1HuuKfKs2UX7mItWo+EOK6ax3whwaBPWUjJ0w0xJ2KTcrNLgPXyT7CSP9cclsvQ3IC23b6
xJwT314mLbVFaCVMLoOd5ZYE2QTbDMdOi691OudJsY/ViujXJPOeZN/hggLkR7Dn71d5U2nkU6C5
/C6o4eu+r51ScNL7qR2DsGpl8yVHgXy9FPuFbeq3hm3dV4UDiLlfqpN1VoZg2rBXazW7/lriP6uZ
yQ8Uyikok4tS7GvDKL7hLm1vxFA5N+yT82hpuuIsQ8RAz6opjVNDQ98DmApMThrE/q5n4T4mwzBZ
EO6op4lUj4ttrld1VAGZ+erLuLA3buZxfVrpuyYx+yfOUePTIucrO2jjC+y55LPhb9oFfjXeeZpZ
k1Yv8w1pERWcDm+Uf2tP/miV+P8zBo3G1e/Wkru+zlT2/ONa8v0n/r2WYBpCzwFHH88BsjB71b/+
ey3x/qJLipdo9ZmDg1pbzP8EofFHKGap93o2KRikAPznSsIOCQ8IvQh+FEHRusj8s8j97X/4nc/o
bbHXM2l7YHYipn6trlPwflfszSeM+vSp1uqJob90op73i50FmzTuh9tRK0vowsvELlsfGaVS7X+4
T39/nB/tGOuM/q+5tl4eUSYKCZ92NJ6F9+T43m1n7B52G9pNql8BDOq/ZCqebgNptZs/vNQqq3FX
pw4lb6Ti77pY+PJsEHVo6qEplXdTl7tRU3KiFkYZfPCtfrqpaN/XfjT2EmRySF3ermOWrCcpwTSG
OgeusINshtQwYPaD83CaHee58s5lGho7IhWDVzWq2Tr+/tsaP93ZtcnPmPuOaKWB/O7r4mlORp3g
0xBgVd4cxmBMVeTUJf1df8nsgIKJpsMFmcvPToLCL0Tw2X4KeuqIgJrmHNxa3X9isU7I/ILrZ25r
RLQf+Tvevlh4/nR1GMlrZI4DEva9QDebsVAtLiqx2lvUeasBRtQqUX3Qy/nODH4zzBABcaFVGYfk
CY3k2wci+rwFPIIwpdDqLGaLOM2AlYYF3qADaenz1Kf+WZon2LUzJYW+7Qpcf4AVDPuFdpNMrzEB
p1eZ16ssEmJotC11bQ0eDmWNuy4zZgI3Y3J7o6Ht0rUkU19wnO+sUCYWRdEuQGa/m1NrxQtDXnj5
/cN+uxtAB4caxnIchLSr8B3L1tuvxwELDACO+NDsgZW5he7vBJMuHOdq3KouHa9+f73vUpEf7ycX
XDdH8HC5ILKLdxdMKBSOfkOoqJHqe9spOQFY7oZo6Q0RqU8+m9rGd/a5UGHQ2J9H3T2BlLCp6Q/V
bn1OTEoklDZ8MORZEt+sJd8/FM1VfHmsmxwg394Fz9F0hzMaUFHpZLetQf27oj+xqAIejT2YUSlU
Gf3+Trwfv2zD2O9xyXWeM+ffzbJlSGvSqIMcyqTfHFNTL3Z1qYYPZHO/uoqHMp+xi/mPk+/bb9Zn
yAHhj8Mmq/xVuSC7bewq94P796urrMbXdaOH/8l59yqYJ2LbBjAhFGjK5Gg4nbtpkJf9WcrEymzi
TQe2Bx4wfen3sioR1BVqmoapmInnyrbGJ0NI++sHj+W79uHNCAXzvspZVg8IZ3lj/bI/7Fgnw1WN
MTgvMuhZ8nWIsAQMZ2gdX10Die/Q6smDSiDnHRIMcuamJBXb2SbGkGgbMbbleNF3VmNeOFkGOqHX
C6+5sCqnUwfl5nOCv6RrxLGzu8SP8kl2GbANXC5QsbzSua6GCSOX6Za+dZaYCT9r92JuT9LYWQ37
lPuAOik00AdlUY+mqkvllkitGt6WSAbi18tWBwZFaMsBaUcQ7MGz9rS/eCAinCtnKDbkBU9fOgcY
/0Z2Y81GtJJ5wsQiev2yHRLrMM1yKh80xwJrhuFcU8geq3656WFu6fdxkyYATRlMy5ayvXwJQPLC
RpMVKAW9o+d58LLSQvqfSbozNb0KOxSeWYFsaMxW28hBzRXRxqBY97O9yAfyQyBd9HqcdDCNWucS
xlWh09n1/f4kXtph2RQ1eLPNCi2bz+1WCVqR5rSmaGa2pzZ2bKR3vrv0etg5aWDstJkKM3nIM11m
4DG+2JtdX3sEwUu7D3VLaLzEDeUYWzBV2CypWloH3VDgDJKlbKwjeifuT6Gc5ejDU+RnwAo8NXPV
FJCfbdp9beFoYmfAeK42SbveQaesym47u05y3WEIrMKMN/fFbGZyoh4gyT7LWzpEPIwZggCqlOHz
NLfFqxytQW09msuUE/j093KQDILStm8MUu20S34Ze+4CBnBF32uopj0lphWNWMTLA3ypWT+fmjzt
tsZU68EO3EENcrmq46OpWIRPKCnRC/KlVZRXAJqF3BHCTMvOydNCsM3otUdDUq7faq2AetLC0P7s
W0P1Jc7oBYTsTLPsnNC7hPxzo3NowjqlOYWDJ9cczEmvX9eQGbHtpqw8zRLZDJHMSC/YKL0SX9HS
AvcYZW4fMqMoSbcUmE1pHJfq2CxpDdGGDJ6VX7vMgBltctrBlXmVFw2iLAX7i0p27CaBn0c10fJf
yNj1MS7zhtBBeNMfo1gyGeVpS0Q1AeX5mJ/Eug+lehr6dN7pVSIABnuCYn3SaARSxzAgiogGR/I8
e6hsD64oAS5Xs2Z+cfO2YqnM54p3cDVp9gYnYncBCaKGDAu7agcIOq22VFyssxxY93DllIHD/NFH
Qg7MwuSgmwjpTxGCB8PaeJhBwU7SlMq2WtPya3nNiG8rJPfCXFqtu1itzdO+nvvFu+pxMHwGdN62
V7Gak/je6JSTnYi+IfVNF4MT9hT8BLTBgSAvVUymi5o95VxNLXz6nH+3eAOtgbMUg38ddiSy1k9z
kI3XVgq/Ehtd7PkdHTPhdKEiniHf2apz3W07tBwlBU2bZU8TlaynrFi6cm8S7d1sssRQIpT64FkH
v+6XLmSbmt5qYo7biHa7PcJ78gAfEQNoBJHvpysGdq0vgtaiJ0EnXQIPbxXlQdrPwXoezcSNreVo
H2HOUn+bxsperkz6L5xmTWF/1XMrNvb2NGfpTl9MApt8MRgRe0zxNbM675xaYdZs6ZLynibZJt8a
daCgKeV+e+oawr3jI8XnMd7VJqwbLCPgEktlbaZSiENWyoFpncu6DAendm8zi7MzIKhg3Lh6aZ+j
zanHUNATHAmvbYtkk5U5qWJEhAcnZlo28hy9FrulPLWkdTT1Nr4F58o3HuhTfQ2S3rjQ7MUTx4qs
yjGyfRxrG+S8/bIvymBpN5bTjuKKpPfFPTroLKB1OmPgRq47A/CqwL89AxmfT3XC2LPIbgrPiAa4
Dp8MKKHNFlys3CNxM+ywrFNL7LLAVz1iOwZwYlFs7LzFuFymLEuoZTpgttOF916YmMgK6A8bJ36m
KuvMpZp6CiTOXLgRQXtdVsIsdi3KB5Jfq5FC7OKZEPbM3ICdnfs5zB8qqNo35od6nCmIPANi12hq
LcJyQq9K6dUPU9fpbPPaBqyYH9PTRJox424qNA6NrZsEeqQHVU/dt/WcpwBAPOVjMGEUJbyhy0NH
pV0dISbRruaB7mAEXlHTo4Vrvtj1CPhMkPtphLTY/T6iKS717Zi3gOewhyaPOS+v+sROTFDmjtYI
WvjAXC+TuAqCTQUO6zbGZpSyoGUpA6fss7uim3zwNG38reqDXEWaYPN+xpmLcplVQM7eL2mbfFMk
KNtHKkvVp5kdXkD3UdHVTqf18ONmseWFQkt8P4xjKc/7PlZneHJXSFThtVcgAEd2lPFg3pfEFPkR
y4v/GUdee+1oZX3fFIqAocJMAeATqtOKyGlqfQDvCld2C1jT8q8hcJbTweghkO3ncZZ0+LkhFwhI
mvEkVfDDN6kve3x4jhhfqgFJR0jzQxS8XTU0/6z6PYrF3FmssKqHkHajC7CoMZYumgsnlSQO1Hp9
yO1Eqyt692iboKt5xcoHWKdVkK1PdahFdWEvBvwoXFtTDWUsk/YUljjkjN3U6l5yZaEbmm41kLql
jLCFdd5Jw/8HD2c2kHagUPJmZlnL+ph2GwMWKWHH6LJi1txZWd/61DaqDVIuv662yEyIYth83/L9
d/HpX4QE/7D7/anVdv5cZj9Wnr7/9b+r2H+hGedQjW1gpdZQT/qn8qRRjmb3vUoKqQ3j1vc5Lf1d
e6LNRj2II6VLBZbUyRWf8ncV29D/WusJa0Y3NSh+7x8VselRvTmycWKiFk5tjK06/8vRYz3Y/rBL
9w0N+lcBk1hNunMAMU7SQjnpWfdojXwy8mU16dfbrIKSH2XBRAqKViRCnNIU6YO9A2lvuMHRBjcP
UpOXH3XEO8O3VJiNOvVA5W+Dymv7oyrNQh3NvLdq4kZciDo2KRlpaCx6Gu/IZqXU4RUanM7JWkbj
IBbJNtWgLBA8Ci9r4GnGLBzjrS/oVX31xwn6SmhNXupu9Lqq1Fe2YNllZSnZbsi/GbOvkzLRHkpX
0iPKZ3u0L9NMZtslLSDh9npue9dZukxpOJFFmSOASY34TvdGskP6pp822azddWPwgibqfPAI1bZk
cc2u6syrVpKjVWcpCMa0VYDS8vZx5aT6+woNogk7v+tade43gf9J1+VTH7RGcpzgdOrQJoo0XHTv
3s7SB1yIwQn+JFVvW2dauLn54ld7MJb+HC2tNRjbOvGot6cwET7ZjYol0DRtsnclEpPkdAwKceIR
wqE+sQPQlj1qR/JmyQsbP4HaXcok5LvI+lhMjXXZaF581mML4NWAvOwIO5qdaG201VFxVFJYMKVx
p9SaN8cbpMYT3Md+fFwaLWiiWNjGjVWhEYOENjWQGEjQmL5AEcumXRPHk76fZttKrtCexFZUJoH6
YiojvrDifPGusWKlCe9TWZZhVczmZ1P08zNxAPJ6zFz4+GV6PsbI2lRhQYzNfOHeBNpwv9SdeZwz
w3oFe5Yu+zxdRgVcfXLTdFdPlIFf7Kln32jTfcz3jj1P/XmbT3mFUzAYHjPXJ9NOn1W1pzkpy6ec
QKF5Dwsj7ujsSqjMbOpFfJNWuX85dQa7pQ2n0MJ7JTqgNF45l7rTbTHjKD/OUgXyopww1JjIGFH/
JJEOcbvq9qRhWsIKG4R3BTHeHjkYtDBNohmOrT5l5ovrxTQcI41jXL7Ve1qGD23nLN5nT5/1DLoz
DZ7XDI0EuwLfIhoIRuDQ1MNe+QFqFnYhwrebjVlayXlPbpAnd7CYNbklhoYtW9Eo1XwJ4rFPjg6n
X++2nTqZ3VuJUjppGHlWCrCUVNzGkJdPp66UHmTlReeXXimQKOqlcQBjjfmQ6oQDpDbrjYBtokXQ
u0+SfWpVnnl0m7E5LXLX3wNYk3tzVPWFL4KKY691njrDUodFn8+33ZJ4Ty2Y9tM4N8xd4jnDU1G7
yLwCr/gCHWoKM1HAMu0AWkfGsspkkKfuliKtD1pRVPsc9SMsGLSeKpwLohqiXGvNKCYI+9Qc/JI4
FdDUdwQ00m5G+M3wLfr+Ey47ecpqlx+A2bknRH4UmzgYYUfayQV7krtSGv5NUyww1UuP+96AS+Ez
E8YbDoQNh5JAy8uqnaw7v1xjXlaewF5nTTwh9KSoEVLl426mzrVLjMm91x25XAftrE5KrevOJLTN
aFbS3SSBr+270kqniF7b8GBXdjtsB2EhcuLbdAOpNWV8FOZIhVpZ/qnDGTMMELjv3L4T276Q3ZfB
WSHEgUFYZ3NtLHG9MdlBR4OZ2eit7Hbnpb49EHlgamGLXmHDQXeMOmoXIWpS7WiWmXbOWejK6Oj3
573Sd2gEm2gRCzUYMKQcKyQ6YNqp053ntD2Jdl1/OlE835K1CrrRIG/CHebzFT/7xRm08cBmSN50
asoOwLP9CPCIHmlAE3emXcSRxrnz1M787mROx/SRrSrM0GakZKC7cueBBj5mlbgtSC7ZIdQswtF3
4bjjjQiTss8vssppznJNEk6ltdkRrvj8mS0pYGzUSdqdSNsvpgNENYMo+Jj4Xn+Nk3vChNysyRRz
yR0Z92Zhp6fEvZhbv4KFHGvVcHTz8jlZBtDcBn95nQPGebJU/BWfDbuDY2gzTT2qwxbomk2BDHi9
FRxS0x2P/UQmwERO06MJGP7U9of2OMisPelicEGmVJsFfu76NnO2wDfrg81xcSOcYTzv4S2fIMmI
z4nOiveW5piHqW3k84x8bWsoSxzdNo83CnnGIVi6Lx6PcIt8zLwR47CrUH+cFURtHwx3tk7tJfY/
k+BFwV6nvr2zCy3DnxN3TbR2qq/aGsvnqkz7TKjDVBI6JZJ9lzn1EYmmdbVGGHEUIFLyCAuhN8I5
GetPNgWzRst5WWq6eaNh491oKgUdr7fIGcyqvB48/XaQjncgnMBFzAn7qcpGa4dKETJUYfknI7L2
B7icziY3gbwmzvSCtpG1htMg4jWti/M44oDEqa6cSWht49y61QtXB0dDmYx/6v1Nx1Qm+kASIaEa
P5K1gXQ/TgQDqNXOqfT1mBJ0NtuURrqL1Fhf8HiYOMBreVzKXb1Y3jXJEOLMLKb827gkljpDJZ5n
TsEgAG1vDMhKejR4cjePrYHefD+SeWYR1OH6vIeSx95PpJFcZXLshzYUSsWutk0TLReklgVOVkh8
VwMyyXJJaBZ7XtyTxeVzdoXjypKY6rdYP02lT8dx1QlFA0b8/sJ3NVW9wr9y42fT7WcSm+CXdk+d
Mv4Pe2fSHSeTbuu/ctcZH75F30xJslGqTVuyZU1YliwDQRsQtL/+Prjq1rHSvtby/EzrKwsSgmje
d+9nQ7dC5c7grYLdRCIWODv1VEjwwWR8iIOgbnHndyTyIN0u7nNaSP5eyxZL31HcdfNtMJCoQOuZ
oIXeL+sPyPKcqKLKdS0CV23b1mncsCmneUf1dDnkC0w3KmWoCL0Gb4WHJMYeOlIgCPFrLwygqxea
NmdXS+qUn6p+Qg1PGl79QuoHey6HNBGURzV1karydpYsHhCjw7O2YX9SRlitkrm41ijDfaUKZj1o
fUO8kFJOj75+BCc+LuDym2ZZU6SC+XPXIY2mHFjupnFxXsVMMqNrZto+WbyvY9ywwSMw4+QPRXD0
S1d98PqaaYM/yLARvddfBPDftRBUQcXOzUSMn7sfm84nzwnEexA6s+a/mFNGL0SN3oN0ysc4ntVH
YOlBgs9XeKfOhGIv10mLMCfJMQq17K5Qo6MuicRqg2hKWvPjaMclykxOl2K/WJV13ePrfpqm4KNR
pv4dlQ2+mZQToTGn4o5QLJwjhNYRIEcxlgIc/TySBVu3fJoGu7yGTmseMOQ019ac9BsCArJ9kXrF
gWAy08R14Pf3EKanqwwIMyFxi+mEhuYMF77oyf90pLsbl+VZC1IH8a9hgpW3q0flkYVEAFwAgpXw
GweDQz2NYZUZ5McoKuTorYvAOrmLrz9SiB4WvAIN1vU+GdzP5HPZL0updw8sleQ8KTBOPMA+v0lJ
t6AUZhkXwhXGfTr75rWjjcmnso7Fc97OyYToqp4eBlMnXpBGCWt7Oabbimog4XRFd02EiH5NCSY+
5vwJEPVao18t5eLeV4aSl/ZsZWtkUQ5b31jY2OD/Sh/QByITw8657BZLUx8HYzT3ymkdMOjLRGIQ
m4+4e0pcqnlAcmp7fJ3Kyv/AnWLfIAgIMvmYI+NoMsN89qVUzjVY5Xa+nVG2JJ9lzlHtVvTGQKUB
ofAyhbR1R6RzYJWba02r8b5QLLA6snOAxzKjcbihWlHUOc3SoJQs8H07ac61MehLtyWGD8QN5owJ
JX5Cv3tH5TL3w8H08+TgO0OxdeMO/LxRQMnqsvjQGiXkbMmCzEEB5a/8zO9qtslI4GHb8EWlGgtg
yAauuSitUV5pozZfjr3znANQuJ4Rq506iXK9zMmPKgm+QVw7NqHbU1QjB2raFAbgA9rgSeQ04jJ1
Zsq7aUGOVZqVF66XUDZzSsi+xak3BxkVRAtuvHn4EpMDvGn4qqMpx4egOfjWKSGJ73yg1seEqXtj
q9H8osYpfUAzlB+D0Yj3mSfdayZTksM0x1h2mqVnXzuKw5dTPFhf9cb21M2o19PL1LnecrBbbU45
O02QKAZ46l1ERlQrbtjWu094EfXlOCKH1jZUP5S8NVQvis9lNk+v9IdZ+rJJ94sDhPtBXqRFzJ1V
jWce5DB6Tz3KYqLa7DjAJ1BmPaJsC1JzNAPdvMCzzvPQsprT7VIaIKr0cR6wz+VI9NnpubU80Hgk
4M/3oFFzGEsZwl6p+/1FjyvRPpqTM3a3s09V/yvZLTFxDVSqXjK3tSjtynqcw85i6Qn9xiv9q76a
vfSrp0pbu45TivMnzRt4dD5UUZTjvcV07rjgNxdk//T9DX1KN4hWYw9laYMtwbH6xDsVcQzPhiJ1
k5wMp6A4aw9t4xBJEafI8RfUYtTIF/91cJ2qvvE5C7obHxeNs+sHkPiHnJQ/O1o0/E2R5qWEz2Fk
gUBO85B1YJFFfVisgAIyFb7+oAmECFlXHGPbDrbW3Me7TAT6LdjnbAe2xz7QG21f9EWlTz1ZVqEH
/O0zsv5l21DW2sda3OxFBeud3bqPAhMhTBWm5VQ8z0OcCEKyrOJg66Q0+FDZt1J3H4vWGRj5ulce
EfFqx4Q+FaEUBF9iEPEiUfHPkkrWz4NJVmFIApf1UmYDpVbTLAJ6EGVRE4pYtAfNadW3uVjqIzCy
+LmhuMIc6DRWEOX6gtnYaCp6f74ukRcrElS2ic2pUOgWUHmyenYuJRIN+HZt7M3EVCfYl/ElZbdh
72mBeTfrFQ28ejF2XqI+eTWxVV7hGlsUY+3lUK8ClKUyr/w5N6+TXHi4gZvWfwyystsupq6erVrr
Lwu9TXeTCbeqzH3zm9ao9jKlfPMhQVlgh7r0sXPNHpJ9g9Um7LEVYWyg+72hX82Bng9+55QuD2XR
fZ5wfLJmkqHKyYovR4AoEeft/MJLrY7edW4HV0rN8P6d2PlY415/UEmSX1QdDyQq2dNcOLRkaDyY
xsU8E4hb4OG8TMd6jKCg5Ae1xi84iWpod2TqWiczMj7EsSRVJfthudCGqg9u9a6o1FFpGiws1OWY
TmiGNt5tI1e8J5x4O+CQXNSB+hfH53+Lkf9luBQK/6CqrZev5XMm+9c3Jcn1H/27JKn/Q0IN8lm4
1ugM9FXY9i8x3Kpro0LJ8dZGFwRZjP/yH2HtSuvW17rjKq/Fk8zf+3dJUjPdf3wXgzb9KHjcMIL+
qiZ5VpHEeQARHIGQBbELo/m5lEbHA6MlDifPSTcQ/2u1c4VuXZyk2xFJ9dOj+Y347a1sh1vmWgZY
DweNKYLgc/ZLPni4AAtief1giIdN3PoDXR2MvS8d5qJLiwW7eeeSbzUePy6JUghV65rmzhvgOf5c
cCUVjtjcdYupuSMJHfiSEa2m2TtKkt/8MN8BzAWRBQ43Ksa3Vymo9Mp4XeXTJKjSC8+hI+mib+l3
qVn5Tkg8b1W9o8T5zYtDfwPZD4HMSnY/u2ZacEhw1Gr+6+cAm/NMZmsBM2IIldcn+79+c1xs5WcZ
iNdwqrz9gQSySsPEBB8OXdXQsAmcb1gJ5EFqQ3OkexIE77y39b38j5wFpB8sQUr5kDkZJnw/wdsL
MiD1oWY/TY2IykI3P09p3Fz2vfOpE05wVVbuZSq77Z9/5flgWS8KYI0r2lwT4t/bi6YqJn11EhPx
ZsbMgR87flfUxTuD5derQHaGAuqgouLDP+csDLIhZEKnniaNZrjJgM9cy857/vNPOR8dUKKAgLmQ
nBDaUk06G/fTXPlL0zbkrzpG+0Bcw3yXm2590Rn9e1r531wKCh4fNPx+5L3nv6ezyYsVI85i9OoE
IhZlzTkss+aRnkba/yXGjYEBSYT5CtQ9sCVmyLfvaMxqWdYd+b6aYAkUwRx/Tpuh/9xKkXDYmVP2
4WLS3/nYzj/wH1cFqkobaO0SnfdtEuVK2fjpEhZYsU9ZvEyXwg+qK6tpWhJ/Kt15Z/z/ZpD4uCpw
I+qIOG1n/e8/NYowqktfX1Ozslj624Dgn4PvzX+JrfrxMHF9APxifjR/+awzx9amrKRwjvfLDPHE
J9EUvMso/s3DC0gLMFjF6MoxGt/+Fio3XrqQZYiWxpT7Gv3RTSwz72hybvlOXJd8R63569zh0/oL
mD/WH2b4Z8+OpoFb1o2kyGgtB57yQBk+kIT79o9NadwKH1mOao13NLe/+QzQ91kWQj8dKbR59sVh
hDGJYZ3wyZGEtW17dM81qI1DrC39w58/7l8GxzpHmQ6mDahSoNrWW/lpcEi30frCmm020VZ3TdlN
7MlFEn87BME/6mCCaFCtKM/g7DHSVqJpZ6D7QUKAyBTQ0hTBbjA+/uWPWWcpHew3GbAoSs9ZXAIX
WeArgngw2dQorwOfFdrs/vbHgCPllMOGiwWaFvE6Rn96ZIHpQziC3RMG1Ikik3PbpqsR1v35t/wy
Bvhi4aXDaGMmhNB2dpWZHAbKGiUvxvbJs8+X5Q5kHEQdtxO7P1/qlzHw41IgzDnCAT36QR776QdR
SsnmUWDGbJ3UWpBI9rp9MTc4ZLZ/vtA6ob5ZiZECsWEBdopBFL7h2aLYDn5fK3PxEHC5scGcPivv
kNklgiXTm8cFacWczxtXeoUK1zhqQrJHupR//XtX5Bfj3llJqPjU3r5AvldLJJlH62kapuSIfCvQ
96ZVNvU7v/fXd+iCxVpnDzaqXOfsO9ZiQdownP+wmIhFTuErhGQs9ofEasz7Pz/aX98hkl00B7pp
GexyzLNdlbsYtHbKyQ+7YWluPc2uDnXuv0fI/c1VYNxxyCCWF47/uZdthns6WsWqWfGrZFvnVhdW
PYXCP/+W4MyA4cNyXKUXxCyws2Vncx5C42QCZaiHW17goJy2BesXMQ9jKr8h3IvbLxqIICI4Pcn+
NFKEhhN2K9sYUFeCj7X66LadV+7MSUqmT41CYNiak2agsC9z/SqjFPGNrqaFnljMefsK+gajmB3b
XRnOGQrYj3QfBo9De6W320UgfESunxh5e9SnmKIJjASq59mxCwZPxeh4hpl63VinnM5vmKSR9dAd
FEF2EulkD7uxI1cPHaRpyuHkTPE8hIL/bG8JoeuNk+dx8g6NRlDLxfMaBAh2ndnbg1Nq08tedM0n
J631vVUPUN8lv44wbTvQvC9QKebiWu9Kb6HSGZBuPgwu7mUdA2dwyLPAqO6WwKnni6kjCvmEkSdD
sYtOcrpivz2jEK28nlIzPYgm2A/VWE5ViLsqZk1F9OhtFT5h50PdTXG6Szvl22DRHM0+5aXTEk5L
Y+EkQKcENDIX5kQCL0fqPCB86hCmTkPVyunM6tGEVqQfSXbNrQfM7in4JtDOWfG1SG0SBxufOhIY
IytFWKID2oSQ4kt1aO2BPq406tWX7I7JUy5GP9kgJzbzaOUTPehppiFQDhqE6PYs7HTTmjDh7jzU
pg8+wXvzgWpaMdL086zvSzdMOjmNhA8QxubVLW9tmNs2QjyXNpsJ1fiJkpFXb0qPJMCInFagMEXJ
Xz+l2pqSqpXuKEIL6OKySQuX+rzbo3m+yVN8H8eqMYu7XvaWez/bfjdfIMmonJjJrBwDlMsAiW2S
cvUiUX00Tl2qPYMX6W1rQ1No6m5QCJft5ZhRa0GvKIb2W1YCxmgxY8cbqyk6guvckoOZzVwNIsvM
Vts7FXvVAqaRffaMSLhZVcKVjoxzS8lGWd0hp31nJlEX1zqux6qUiUc+JM0EmrtwcfThW2DVurqy
fVl0r70ULVmpAXHkS7Kjtm/cINCrUjggFFG3Q4uw9MBNdC850SvOPg5oxtOtld+1zu2AEdcZyb4J
LK2pR1VRlfWdNDRD2Rz5LGt4We2gvNUeG7Z2EUyLOzzrY2lWe4johYrMQOZmCIQd3gWoWjXS2G4F
4kV9wTDQVi76l3bICm+zpJlMTjBSILkZKEaCa6ToTbdHrVJ/g6Kqhn2q+IZfyg7i18bXZHWJukGf
rwrwBMVu9JvBv7CQFaG05+MZowIdxI0arSRBTksM44fAynJjn9V0kCMYPNLcGlZKv2RJW0HuN4bT
mfDHfGi2KCuosEorL/090cBls2EmZQWb+obHgBp/YUtCbPntynz5NBe1ThGSP2lvbTqEYFc86L9b
ZNBDfVDU6JONsnSww3ZHpC6sM3Qt0I68/HVRXsYGOAWeRG+wto2D04/V+MXJbdkRHw6+/YC4pLQu
m65M7Ls+SEb3syKmT+NZBU5/4fpgb/aqW90SjPvW2QWVCj4jh86u9SbQki058/WrbvRdAthJIn1c
lF1l2zxu6mY7JrZffJStX3B0Ivx7fUH9+NUeAkXTIiddvh5FEWyq1gsExCuzukEaObab3vCz+eDR
70eBBAYTOpvLgf8w5mDNoqpLB0IY+RofV8PF+syK8tShgdI3kO21m3zO5Ucmfg/xqIVhbG/R+7PC
qupUS0m6ye9RrTTGxkx8coeTKXa63eL7oqFfhAVtm2oKv2+XtbAdM5RKPm0qAURSYTn0d7bRyHZT
T6CkHhN2NRzda5kaV1agtPbGGIPsoma+sA9I9Wm4z56ZVV+Q4CGdRQwefHELFs6N6fuj+x0SXEqX
2DAqdel1aYu+FEmFGUm6vNqVK/WsjfyqKNwjirnOCbEb9sGGRXzWQ11VRFPYZg/wXh8GY8FPqjza
7p2lgS8jd6YGrFErktL5Woxdqwnyv/2+mtRRDgnJ6JNLcujWRzsqLqSuEyyVFIUwH5RqYSFNnp0E
5FEn7rzqzTn+ThSFVqbaHMidVVG42eZm4z0zrUlQdFgEdn3i2HLDx9LoOzoatORTr7a9p0EUQ7CZ
tFLPj3OfJCnkJKOm3pH2FCWaeeGXjLQW6wiCHunezlA7yzZo7eRxjg1KafM05vomNgaUNEvjkVFN
zGeNngRRPzI6o2FT2ARu+4q2GgoeWIhi3DCgSLGcA2s80KMl3xflrCnDesydZEdp3H7KQO18RNZs
qw0IDz7Fomi1W2AWJKSajcAiURRQnyKTJjOEeHIlWrpKWkYDsbYJ+PbSQZrRICec4pQaxXfgacSH
qMAYvU3Xl/Oz38hu2Ag8WP42byXhr62L1grehdH5EaLBrt+adEWKg06wqx1mNOf29QDpZNObI5gQ
Jt0A6UhM59ZXMJ6R1lRav+1SA7JQXY0xnvY6m09U/eZq43aNTlimqTX+rkYOc6mIeveRFXT2J28Z
kLSVZPXIsEsKXUTW0M86zYh4XAAS1+A2F2B23E/qEJaer6gi6a2oPPxTAVqFYimzsBtzTpy649aP
JksfnzyaDIh/svVMqo7S+pZ6LSBJbbQoa+G9WB33rARmmJeDJPqT5kUFaUsg/cqWvPo642lIkDYB
qRt8rABhXZiAmPVWpLjpxUgzlcQPTD9D591YiO/8HbWFyWeDVJBELJskDmiWoADfNpDnxA5GdCzv
kliXye1MDzTYoCspV6OoGIbxUlZisbYa8ztddL2q0+s8LyaitOUopjUPfXA2tW874sYW9jLscwCX
0wF4GGOnTGfXuIxVHuSXDXsJdV+JwCz50jI7zo4urbvGQ8vZofANawfF5LIrCdi2L2oJkCC5Mq05
wzE3slVgfTWll0RBy0KKE8KjCpRvGs2yG9A29LmjdulwkghJ3mpka4iHMhbEbj+sYeSHLNEQ0TdF
GatNwuEQcFyFdZa1owJianMSfJQaqoNjW/ip4mKtQVW49uaT32cyiLI+MOjFa2mW79oYvUq0+Alt
YAo/CGzZdFlDmGII4/FLHgEYnt45omLrun0PxuakazXCAhdOz+c6dZKaPbjE2Jy0rf2hLccBEFZu
YdljhrpKYssWG4xdrtpYiYulK0Zz0W5HRUb0Iykl1uPM2ZbhZsKI2yEFq1Di6GWudgP0smTL/28x
N54Ngw7xzzdq/cjaapKCu82sW/IuxQUZU3xpG8KgO5ZGsHiVdqO3aAsZ8lXM7dUzJfKBmkKy7QBW
PsZ6ygyiaXE5h721giKtDhBZWBqi/9qyqI+bnjBeQVu/xA/VFvH4WQrfXpiGTViIjdG4951YCiKY
DQOZvllAVkU0UGY69pGkHbazSVj6YS6NgmjoRVb3jmZa5NYPmqN2bPu8O5dojzWbqZgSIMWpeDTx
wAmSegbCm32/qA74aeKZq9OcCWU/+R8Mkn7LCBwZms5FT8h+TlM5vBbKdBPMc7TFGTKCmLEe6Qz/
i+WpT10/py913lIyXXxUZBFntvF75c/NZxeRysGOY/ZSOuA3ggWMCs92ouXd1YxCpYqcVpvW9QaO
flgKiqDh0Ht49lyOQ19HTXmXS2VP5dZMROFup8JJ7yZmuuYhyFrp0sH0OoYSgigvwkFm7Ep85Nqu
Td3c3YEaBLhBxPAI2xjfkUL4KFn18lksp74SiVr5r/aVpw1JckxFpT1IN/H0h8Y34zFs8fhh57St
u6nrQd35qa19oHGdaltXH9wdqTf9ldQHnIyIiaTPrNbUz+BP6zsMb9D54bUWHIZNV5Jy3qfAqEsD
5N+6HMTx3rR7MaGG4aBxouYxviaAe78XzUCzs9Q6Vk9kZ2YbBbgJv042aJrQVm2lmku0OD4FH33h
+0gIuM6K+Lg22uMjlAvRXiboo+MvuA3z9gQdcja4QbvQkVkbeZ8/5PYwqpIEZsS61WYq51ndpgTi
8U2iqOmkpI2NbpLplUk+hHi5PIweX9e2KCpn2PWNVXTRqBznMenEcG9zEmw30PsUwuelqukeo+BV
JOtNvo/S1RguJwLgJ6LRwdbhYhQZY04HdzODurJV+tpKDZdaQ17Q10l2/TchVTps6oBFh2GqIQho
NIlDySqTnLQhEtVhcMbot+Gy+wobYenG26Lt2AAjyLQ+1ZmlfxoEkzdzbQFrGRd0f0BAgDyC4HL9
BsQSMWmlRjo3Qpak/Jb0RETvPT/NHzETANhVqip2uO8yCzHZEjw6U681d2buwnMMSY9ymuc+4xx3
X5T0yJ7yfsYzmWujnLfQSkUc5lPvPqRNG+QQWemBEpnuqSyKrXIYdom9LPYlyfTOve2a/bSf2Amu
/jeKCcFJo5ohLitP872I4HXNBgjW6QCjS/lizA4OydEV7FU8aLcO5+R8GrbUmtiP18oGId/KxjS3
Qzc5B4cAE4B9bDcxARjTcr8sWo/YKeiQmue68ejPjntd4R3D0Z+B1Aiz0R0+jVmrI3drdYiQLYPf
Dqmewvjye8I0Q4J2sDJTHW5UJDHcFns8yzBzXZJMXmAwLkx8NGmn0HUElMFeed3RqvBEbOc08JpV
ZVga4Yiz4Ks2pm12NeIpVlRBfA9IpOXEMQoH5JxtV2Y1q7Q/3VRGVwZbs5ZawBovpw8EyBswfSqg
lRyeNS3bU/VDHMrmlghdY0Fo5HmjM1CKoO4cghYw5E2dZSjNM79wIRSWRvLIF1DHUeY2DWBYpzTv
tdrFFQel3BvCbnLXrVvBB5WhLZoib9HEJ3Z8M/vPlCV008YO374c4dTinaxKpG4KvXOY+5jWUWPZ
7YtXJyOwaUTblHnAgxV7OJyqiRiXzIb1FCTGFm9dkERFItB95X1WPMmRWSbsSKHhdK0vxYMm/eV2
zV1+bUuJRD5Z0W3HsRmGb4zLxNoSiOpl35c5r+ReZ2usHWMjU0bYo0ehPT20RnHAiaaqvU+qHwgM
w++tHYdeXQf8aBMSV1kil9tWV8vzJDOmnb5Mjbsizsb6AuFP+wXzD+ZnY8hagGXWks9afK3N/mSW
H9O5t/m+MGSI/diwI+lv9MafTYivi2lE9cJB9YW6gSifdOHiCUAi26l9lzRUqeBpcFS/z9nFSda9
0XS1x8LWs/QjPUUP737cLDnfaeqQNPihsAon2DjuRL9F5iMKOz92x+/jlGtoUasJpR5zt70jmpDj
Sua52VW++PGrA7vpO3vb/kszBKn5eYiJJv4uJjbfu5VVOIaGW69ila4R9ceU7Des6j8Iey6OHJ0i
gBSfVaI+VPnst5whlIGAhaFhVQ17XfBRnIqcNMI1bx54zk9daVzJqr2tavt7gOY+ShvvG2g+vMG4
Q+HfJsHe9cZjt+44sW3v/ZLo5Bx1ov2SQDdNL/+74VOK82qVOrWaUUUQh7U7za2sbutghWKNbGxK
hoQ9qi9UJRxOMh4V2L3Zjc7tf/v1hO+R0x/n8yrB+V4L7IuqFf1t0FvGRw5mRsYXnbI7nUe/uwMx
PNkh+6z84c+l1PMKtO+t9HuQ/zpSO5KjzsrCFewURqarcf4QqCSoUBIrEwe40rW/zEMl34VmpkUL
ie4+YMrzpAtnsia1NDD8QPbk1wl77shW8/SXHW+uQkcEx9uqZUFQc1a771wH1WAqiC6zvfbIGai6
QtfyLgFopYL83KngMlj0qKTTGLOAopy1hj0MyTkHaFQskA603cQnhyQtzux6C2lsvsmU7d9UmrXo
mxl1/Q30Ax2JHMved4HKXLyjmfjdayTMlqr72vW0vbPbwYJgG5rGa2S33G9G5QUbTSf7s5Lav3sW
/yu/+i+fZvH/X321a1+rl/T/rNKj6vUMSLb+y39JsDQYZP/YPnwox4b24vFt/T8NlkZf6x+6qcif
1v6FrYNR/Y8Iy/vHpy1u81l4DCnDsGh9/UeE5f2D+Ia+KKhU0FokFfwNlOxHp+d/hi5xGw7h9it5
1dV1ywIydNbdEhORt2Kcr8cMsackWuBSjcw8/oAICwvEcA0wetwahvJD1u3l2MMFoDaQYy1ofY6l
TjNFbDPjULdTfQfrOwv7pSiPEvt0OKVZf5+VroaMc/nUTv2DnLOvfOz9fZz3uK0cyRlNw9fx08tY
H3pSVz/Dzn7ont78LOhjjkGTco3zXcFrb3/WKImJgEYwXRMcTHMlGPSnZmAD0i7a/seN4v/cJF2W
3tluNh8bWb83wVlvv0KeLHfA14dyw0PJy8r09hbczA2E1Rj69QK18NGXc3VXyQlA2AB/Hdz/BAqF
w2cEEix5NGJiRzZI79WXwBmhnrp2so2LjuKYUd+P6QrXqN3ZxtJXB8uhxE9j0YT3qse+dsQLE3t5
K6y8P45WR9UKWYi4mCzSnTSEWReu09lXbSvZpSDB7LCdSxg6oT1R2pkRBWE3UJrwNrm/vNP9NhjF
P02NP54CeiCLhj79OUCa69T5U7e4lZz4wA5N16UTWB9oZKCOoAkKH6a2O/kdlgA7bpeD6a6uExdy
fmC9DBX8D1TIcR15mDSH9+5pffJvBgeDgjUeEJppkTmnn90TQpukmTPbvI4p5kR0ACvWe2RtIZN1
vHfkbH+xcnRFlOqs5FYkzXSkcKnJjW1q7JW7ZsJbxam8fufG3vZL12eFsMhkpKDVpNp/joXqsi4g
V6Ebr9tMPFFcCqC6TP8GzAKJTV7r33wa9irPe/vr6ZOiuXTQhSDjcNY39tMbYTtt0chpF3KnZ2vv
K/DIia3x/TopIfVSHX3XWl6N1MQNtejuEJaF1mKWU+U9Susk27i14qjidhDWFh1zW4RQkFJOaWl7
Sy3DvbKq1bIdeOIG9UEWWcTsbSEu+acSriFsTCf46kwoMUlKbPzPVGHsj/bkl09e2T5lOEuTLW6F
XNG/ALOsqjYaCw7YCJLUSsjxaKixz6S5a61HNgoR9jvvwfh1gDBzMPu65o940HMBSruMJnQgDAAo
YNJmN7b5BIxCegJ/WtbtYnfARy8aQDIiaY9ebxPhQwsZmON4D2y5FcW3d+az39wRrn3qWWw1iCCz
zjSXQBrthoWEaVo3RKjFi3kNGxZulWn1FyUJJhuNUvhFhT/iQBeAls6wFsUETj4i4ZNLcirek3D9
7imxfKxiBRSTGNrWCfCngWQs6O+qRtOvNVofEQZJJ4nsBYJsKDobf2lnuTvBZjbDP67PT3x2rUmD
z2k5cjs0hvCkdpQr58mN/vy01l3dzyOcXT6VTrRDa4TVylh7e2PKKlRSqHg4edSVG47kFNJScCiO
a9EaMt/ZYxrnEz2Xg/7I9fig+Bvn2hut99vEdvzhRCH3cZV57qGYpKKdNwan3kjIIItwLH/Te7s5
WPqjDJ7pX6tVJJZjyu3A32p0qf/8DM7nEm4q+KHxZIJDgHQubtImfLb26OqnbrLkF3sqqMFA7jn8
+Sq/rLNs4FEfI6HyfYvkTnu9jZ/GgIbWP+9lYpxmnUIFGmtt28kyvVzgSUUYbDrErNZT48V52AVB
9iTKsXpnt/ub58+LXhF3Bio/NlpnupklYLvQVT0s7CmY9h464R055/DBTL6S1PNv4Eld+8DkDl6M
3c5BAn4NJP6mRCob1rSjJXwzMEWxHb8nAv8hhno7FJFZrXx62NYwX1f2x8/PZxGAbkzQlaegMsZN
rmLgGv5E+AVGN5qyFK1U7AFIS5XzIceuvEGY6VwB+oq3f/2muBPGAqI31j7+yts7sZNqmkocUSeD
OvTeSWgQWVNnRH50M3A8DoleFZdOiWbMseL3cg1//xx+uvrZQcwmM9cyhV6cppGGldUQfzzpFgDE
spIPscQ8lVWNEWa1AGhGcY6Oa7XzRZC8N2B/mRsQkTNQCZBm72xyXnv7GCZq21M1aSlIoBbUCJt2
mhyVOsS9VZ8qUdVRAl5iU2kx6Uf9l9pRX8hg2k1UVR/GDt6Y6DPr2l1wKdJTb9+ZuX79nrg9gkGJ
I7dRUWMfeHt7PU50BoTIThat4miC/XAa0ZI6k5tcGmLEL93q/Y0QKrh0h97ZGUmTvHMP65B8M2S5
hTWMDnokhwwOBm9vwc8qLM71mJ10O76Rs6N/WHNBtrrlxRedMgy8QnEKCgI005+H6O9eDbI0KhBo
GOkAnK1xeDicpFxiLixpxVs9wyMt82yDcinduUVSvDMWfsh/f/mlqJPYinCAxyzz9pfOhSgV/Vtx
cgKYKAO4hwvpUqhNZOleZApbVNO1Juk88bBvFz/bjxjAKKe61q6pDQvZleh3cyurrQPId2OTNxPp
JJ9EI72apy4t3ciZ1Ce3bYwdgq7kHb7nb58Xu9jVQUPN4ZeNXJYZC4Fl2cnse0h5ubWsvLVHYVRa
aJS2/c6Ksj6NX54W1UmWVqo3lBfePi1/0uNeA6Bzkql3H3f5sG8I9IIzlz7XIriqA2t6bx/2y8oK
OOmHpJkzXODZ53UVJ8+WIgVechIO5IciNh/1tosvxgxbX09Deck8hde8/oBlmsVWkCgmdHeL3nrf
gkfdmmFHwW73t8OUwzpHFIKk12N7cPZ9gOkZUq1mBjE6TMl27X0yzeGEI9KIFvhy7z2DX98y0dvG
atViX44C9eyrWIYmV/2sslOFqXMNOkdFsCEfBI40/Z72m10Zd4i1dwt1NNg6pADidNf8bqN3QHSG
TNNVaDqHIZmdBz92iq88cOe9dOgfd/F2cPAdUXDipOsDATg3c3EiKGU2LuKEZtK6HSZjeVAYaC4Q
nfR0qRoLgrGNo8WCjYbmAJJSXG77CXcxYzYun5AETVdGUBQvPnVNUPuUr9EFuj12xg4DfqUceUXL
eD5VhWM+/vmN2uuR5+zuLdclbSGg6AJm+OyVQtuD5pNVyamo5iXE9yC3aDGWQ7W2m6HjWMB4QFWW
fWZGSU42wjySktDN8yPC5OAwUwqG9JIfWsk5wexFGulgWDbggCI3RSyDIXw8muuyNmlq0yFeoOAd
I2ZbO/otTIV6cOyNYRavMFu0o9N+8N0q/xjDFoxsO58i+X8pO6/etpG2Df8iAuzlVN2ybMpO4k1y
QqSSw97br38v+jv4LEoQESDYXSALjMgZPvOUu8QSVOe0fsIorFxrUZ8fuiJBezo14/VQOyr6L2G9
txtqo4V3c+PVgL62LVpEtM/ndBAJ/Qrf6kckBXMwGWpS5ZvUGMUCheH9UpnvACa6GNuiUUbaPrv3
HB91DDQa/ZfKKoaNbuTWg5pmOJtxE23KRgEZEhX1tpKU8RN8XW1dFaJxs7z7HHjp+KSqdnaMHRBm
ip7/QMznSxM51oZb9rM59N+8Lgm2o48Be1V0+0Ktvb2n0nlivAp0hEnNwhU6Zb2zpyFwTUW8bVO2
zRXhUTgZSk6UdNYq+MQj9pFnZwzCX/e35kayQByCaGUgOQYvaR4eUSakBSabyVmgHrzyWouc1u8p
27XURaLUDb3A2nVemm+AWz6hpJAs3EDvvMnLB+UX8IBgUqDMkeBe3glyjSA6Au/JuWitzyLfW8az
xPDc+gmydgvcegsC8VEBw9UNu3LoT1rh7LtJtiv46+Ot3ofOgn63cp298ItQ4YMqSB5lzIsxCO2e
5Mt9ch79WjtoE4RLGYS6G0M9Xne4Fz/amZA/t0WRfOqMKt2ntYlCqYf8qwx/Ztt1aPzUkpH/Hpum
O6dRJm/RdAvJtCL7n4/JdI9QtjCbkOm9zupUxp56oUR6cm5VzdgOHXqjwomWbpDrS5StgeOCgrxG
q3lOD4rlQK4HQ0vOdtBW+6gBJ4/KbrXxhsZeCBbXdxVzkCmvdvB94D9nxyEAiyBnnROeR1yIN+oA
Dgb5UJS1kEdbR5q8tNk3Hu3/16OZPrsbVT0My9YU0RmRgwdhA0RStPqxihBz0pVtrgVPqZ0fwW9j
1s7AXEIoIt132sCctTj6S0SR6ekuPwYa/NMFQpsfpqA83TIfamE/ATGJwlGMPgwqhrlBp0sPg32X
tcEBMUASRHRnVuT3BpPAfrHAu7U86vgG5T4dROrgy+WNsk3jwujDs9B19AGtsvzkDYX1ZGlInIL6
BIunak+dLjXInCiNc4Ao+QyK0D+lbRWBzRXpcASIohx8mZ5E6qn9QcoH/8mpQ3Gq0Uy8H76uv1SL
6R92JBN1g+bvbPMySD2aRmfvXI0ghtnBBPmxEGCvbsprP07HXWVJbmYjZHt/4Rtxk6YFLRtHg5el
M6O5fFNWnHacDw+XCSMadl0iXlvwXF/aVv2NVdn4X61MmjolQCI4Gd6KxtaSxfr1wZ0IK5wUZcrq
INRd/gK16FWTlkNwdqrqNc1L9VxWar5CWz5deMtXXTpoZ9yplHM8LbXluwf5h1M5hGFX5E3GUrhq
hlbe0bqOUDSSJt3OpHrGPdd8DtpmAxwAppUHdM+J14wOnpH8tRZe/Y09VxAXUCkjFIquOSFT7Swk
58E+nrXRkVZMTSv0siLjBWvMryBfDqWZJp9kkBzf72/5tKOzT1NRaHxMOZ7BXTV736YGZMFSq/Cs
eIaxl0AFrR21dTb3V7kOf+zm1FegH4Zx4nuj6sOrziodHyotDc5h2beIVfndmr4jUCdT/1Qpw+n+
ajfOEL1gRtv4ixBq7envP6ymF2bU1TAezlLhfI4xxNoNI/1UOgjdw/2Vris/6mMb3BpSAwrWQbMv
Fe4s3JMoDs9tp/zO6kHbKp5avvl2/Cseavk3finW9v6Stx6ORRXepj3N0Wb5YFYIfLlDSZyVUAMC
r1VvvmNKh9iU/9xf6Mae0eZn0KrQ7EfcYnYygqxHJoe72QVK0+7yuDYxr+j/gLrOHwdZWoo9Nwql
qVnO2SA74Y3OZ/NKHns0mVRUxoPUeoLVXu7sQIzPYHzpdBhiU8DdOASRNZ6Y19lH7Nnkr06Tb0rm
Dw8l/uyH0p/AhFpp+b8a0Jh7GCN/EZ+MXsHRYQw/Io97/x3d2H9C1XTISCEcduXypKlBAXRHR1e2
BIO5QfY+fJEy/VRb5JlpKVVQt4GK3l/z5ouCpczwnGYljdPZxgyeyNOaOaWLFOd+kH1Ax5+j5q8m
qX9IqBC0atEXxEMe6XYZKgkaAODssqPu7aEQrdAs/WKPkkOMMaHqKYewaxZiyvVbIZjQDoGhymeo
2rO3kmBgjqOI5J/VTD43jfNadbL2XKj2SZfL5LVLUWG9/06uo9hUovI5THUFzdRZepXnFeA+ZBLP
dNDCFahLG6Cn0uzvr3Ldq4X6/2GZecchJdnvMrTCzmaxU2Gs47F0ROYePoatfDXj8euIu1DiS6dS
739afMULYXTxB8zerDEIXxOt4585HTsIBKAChQN8JYuBtKo7RNaepNj5irycZ/pbFKubhcN3HRRI
SzjtyGUQu2i/XB74zgPq3mrQApUCvFkXstbQ/FV8VHmT6r/7r/u9y3h5N9mqSneHNh7ysFejvbjW
QiFUGeX3InyVFZKwOEfzboAX0K5VLYNSF5Z/KVogmdGF/qbIhf1Y6+akPUoojhTYYKQ5zgn3C/lv
WOcmrL9YQiAqt4s/eeXRXG/G4o3WAgBHuAB7dOk9a6UD1mYuCI1s48VAMVEtDrfCxx4Dua7hKcQf
cacaQ/SMkFe+89rE/KlhNo7m7OB9xWXFO9ls0kKoubX3fFHY7zJYhBQwT1eQe2kcnNvFuUFn4Wgm
4x8b15ijp0o7rVWbo2G1dN5HQVMLZtjWM3zlS67lh/ubcp2nMGeloqa6nrRF5qPNWtZp95ZKcDY4
hnibRH+dEdHGtuyiE1VOgfpu8xsep/z3n9clgdDgu2P2RWE4xZwPd7qKNLifVq1/9nP4ViGJ/kuG
TumrN6hn2H3BA67e1SENAdvfX/h6iKYywKPTSN1GSsFM93JlhMmaApdcYovK0A4plL+1l2Bhqakx
Rri+ENyNnXeE7PIm90CfB3VQ9wrByA3rINgaFY5MVq6jcWG9LPw0jaVnHwi/aKJ5056DrD6rqwSG
n1N7yHHh2PzIJ7OU/D8VbMBXkxY9A93oE+bvmLJSbXZqcmwgPVaRUjwNkW/+ewSemi10OVWFe3w+
aszKyi/BSjuuABLww8kY4MrWGC2cguvkh4khVwvJD41vZT4EymLILgL9XzfJGreNg/5UhYjVd1Bp
xcID3bjEUBSgWqV7S6CbbHkvDhykLTjBnecmdNq2OCeGqPb76QrCV7spYJCv41xVFha90TbiA+ft
ae+Zsj7f0bSAiAyvC9k4+J84Upa6gSiGCcxaF9+iAZp10prBPm4Gwm+IDc2mG5G5G+3g4OhFgSZs
CaaxqnPpqMhWs7ZzW/4L+P1t4eRNcX528oDu0ZvhS1ToTs4u3LGTUE2FzOxCiU0OmQqNJRrGcF2X
avMfAeRHqmj5qa8H+civsh/sQi7R3g5+LfyO69J+MkZG4JhhPrz8eZLqRBJ86MLLz82YQtUx4viB
AjIkFSu7zcBkd2NSrB1U0/si6UO3bcnjN+3QQyPr002C8ZXah8apm6hi9RgLrEagg6cofT/GcSD9
6+1J94FsEdsKG5k4Y97LVQwa5hnB5CwXfbOWoZCBbg+/OOMI+RMnlIXTdHWEWU6jvEX4YaoY5rV0
RKngdR52BGXVhMAYR/SFJbvY2PgUodKbVhsu3XghXl6lYtOiGKoSBGwHFt8sQyg5whbYTv/c0YlZ
05aGblknw8I19D6UvziAqPfxVU6NAhMVNG1KVD7cB9StZibDsXajCiXiQaOjnUIHwSYPMWRhbdD2
3iT+vmv+xO1jJj30key27Rc1y3AwzB+lPtoA2/+FqfQ+K8KdkX/xnAjthZZ/6ws/VrnxTvimyXoJ
XiiomfMyMbXkEYksya2ZGWytpH21xjLcT3XQZ+Bz0SEWjYQtmfNqDZVxbBP0qFN4C8RQHNHo8svI
u2DsvVC9Xkcb1H3YLnZrwk7RIrt8iVTkUdcPg39uGKPv/NITB58iCVWAEuqxGR30nDEwJYP/bMuA
sXHo6zY6CmL7esxAstWY6kGx4aXVg/jjM4p8wUp33N//yKetvNhqFBXZZzqIk7YeN93lr/RSv83V
SZa9q4WzM9rzmByViEZUEuHnc3+t66YQNRWJBh8ocy+dBtHlYjpu2WSL1HG5ZJtumemuhcw+BA+I
ZIDYrWNgVurjlO/q+H88moECPz2RfyKsjh4To8bd/R90Xe0hrMZFp1IXq0Bm57N/e2xQwSXlOzd6
5ez7phoR7pV9mpSghl6bsRNPZet8s4HH7DvbLrdWVqjSxoDruSLMJPvCEN7aM4rqsw0W6FeOPiD0
ZK8uiy1sXERXHPsvqGXYS/d/+dW28cNpITJ+IYvH22f2hepRPo6K7Oln6DtbnMPwQFCzF2ZzXBfM
fv59MWCbzOJIQqYFL7cNIJavI5ern5MoGk4o/qZQ6hg01iafTgVbZmG9qy+ah6P5ohso3tFCnIef
Oq2Y23YNDwcweZWrTryxWnkpyt1chVNoTvJYk9nt5VMliZkXdmnqZ9QQ+nWbFyBvHK1YuJXeu1QX
HxgRgA4g16iM7T2dpctlQEiHcSz11jlBK+skS3WDdZjfbZqqM15tLZXpeiZUGCHsMWwJItw1qooR
VicBidk2SoNqja+b7TkjOcE3NBi8v1Y9WDDzKu9T15Rwf/1UNtGiImFFEZP2DVUcJoerFsWIrQrD
7NmKkugL3i0AuU2rsR/TVMe/JvTyapd6KYIGSPFE7YqsJHkISxsyECrcKAcYVv7DCdoDmsaAjx0P
1Zr1iFUbxgXQtKR12MbqhgGJxwUI9jLKTb4QPJ+2edQrO0+PAb/nvsBRs7VibyNxbfkL3/DVl8BN
pRLBJuQsN+I8N6ZqGYMGbayzLtD+qAABr/BG0vlVcbTRGDQsHE7tKisCWD/J15IakSzb8zu4Toyo
reN+dJVWPtrWN6XVvteNfRJBDEYZVYjwWNjfs2B47bBNRoSd+BYftF4gxLKmYbpVtfqgds1asv5U
zd9Y/8M8mDGxykhYrPIi3tUMlIUnbWIVjWXk6MLgMZ9kZmjaJdIXu4U7yzjmpSkdCLvpVo6lTd0t
jMavioHpKZn/oQANTQTc9uWxbUjeO7nLR7cZWip9taxOPVo8vwVI6/vR5eZKcCX+bzDCVPdypQ45
pRbm9Oi2oTX8x3z7kZOdPox1HW/vr3RdbfJQNJQnR2s4EuY7a+BDXgMUUPFMpxjdzOhfRaX/quL4
xTZBAGZtBXYZixd9qP+K0tsHRrWKw/jccSlHQbfJsbuW5GLhML2n0BfRYfpFXIrkkeqUcE0dgQ+/
KIJwjztTMLpBhQdD1KhoNagtpONa96BqOUq+RRTM3CexYp9ClGe61DxWiaG4Wi+lG0uhW9Kauf1s
oda2ybq4XJi1X0VJm36EBcAVrQImRvN2fyZT/FmZpbjS6IQPhl2QAUbVeWFjrhofrEJeO+0McxJ9
ojJ9fA1t59Rq4aiyG1H37RS16yKuzhgBfXLRVR1gStNkzlnLHPVgxqJfe2gPoCfhMHFEtyDgk2+s
pzbwfnfBBIYSImArIyVatYhaLRyjd/DJ5aZBMqYhCqKTOo9ffflro1DPFT2QGtcyuQURZxF7SxfG
LlFGtaDyQMjeMaThSWBKscp1qNlU8MgSIMT85vlaeY4dXd4nGiZOsgyQDv5+5KMm4JQrpWyGdZBX
zsOoNMm6ZcC+yoTlY+NsSdZK81MeKdNpm8kxBgJ6BnddG1FGStC5UpGmXYECwfTJ8PxNWg/YseNU
z9y1gw80WGJHG0F94Jx326AOy02P6fGR4eOfZBDNvs21+hMqi/ZOEsGLPSjo2Fu5Ir53vey4dZ5l
Owb6/dZrjWdu7RMMUWffSNiu3j8O6o1DByMF9uR78UmGdvmC86gUcqTVvQvlluvNMWr/xUd8rvO9
EcR/IW/6anirlNB7ZvpuuULXh0ewg+IM99t2NRwzT01iiT3eGRVWKk72WDcBhA4MwZ9zoCWPg4f/
2iT2uaHhL68KKa8ODt3XhYN9fVcwSCD55w+gH9odlw/Smn2Ex0jQuaXRKTgPUYhwfIF1por8h9P1
q6gFykc1hPJd1JfKElJh+m5mJxWhKZi1ukJOSg1/uX5SMOOo5KR11TC03hQJYpewevuIEQamwnCN
9kooii/4YFTfK4kqpelRmVPQtvAbW2zub+v7aH32a+BigbayCHggbmfBbvCRwmry2nKh8eHkiF8H
xxXr35PZD6+j3chQcyYNBHxPNFrtYfUjQQPgl9LEwysDh+qz1mKWm5AcPoWl7LwUUZE9DripPuN9
lLiB7kRwtbUELwy81ZlNh7saffCt2fvYbjkD+kF5henQOtFL40EVtfl9sIrgU5rn+ZKe91VaMgE1
1ffsnF7a1egX71RanjjsuBquH7swqUIXzE24B/qrIMDQlQudgesy2JlmzLQhgVGDu5m4mx9DaAey
PlcQX3cVT6p2Vp6O3ykg/Cfh5JXbRKW8CUul2XH6273ejwWiLnr7u0Ei6wcAvHJLRMUVe4And3/X
r75lGggMwJlLT6KfV5XK0Gohiif0LvOCIWcbZeZDrnb+wipXSQRTk6nYZlZMmaLPMU0aKFxZFaPj
Omr91Gaq9Far3THNcuXn/ce5vRCVok6BAk929kWFSWDEbWA6btI26ZNpFRlmSEG1zyt1iU99XZ3y
UOD4pmn7e5N8erUfkgPTUVBURGTAxQww+Z0CNH6hBpW/mWVSuU44Bqd4EF81CSkenGCmBDFxPiEc
aMDATqrvSIqGgHJzEw0g9IwVNNi+mpnUHjqK8Hal0VKEAmQ4f+6/oau7/J0hzGhbdTj49pUadRPb
YdbWtiunSJf2soIii9CQAey7tjtBWHeeJCMdvoxFtKTJetWTY+kJr81BoJ/Bp3D5wtBtw/ZDixzX
bkY8MLtXq7fkTWfjJ16jEBENOMn8+8NafOpTkweBnXlIwyVKaFEk2S5fZ7QZW8nctHnqP7Otk3JF
EgUnm9kS5oJBv9Rhui4teVx66FCoQdnI/IrLx+1LpIaw5bTdWgzKJzktu5UWNPVmRLXkKWrRshKV
5+zQo6ixnbftcYPfaLZGH8LH3rAgbfCLFnEV5FlXxSB/hzYEP0aYY7EaxiahjCwCXt0IH7KJaqy0
DLzDjTBoNwrgacDUA4p0RmCY2xEW56GuA+udjuBvhwZtZOjD8a6dnLCkul/7NHOqdRVKdbvK8jLd
tomEpo9wcGgBICkOpSzEEQ24fG0gQhnrGMN6KY5Uod/WOM1h/ZgVnQ4fWYWckWDqtzYRXfp8fz+v
gZx82sDdITwiNA0VZtYVQMpWEXETTWa2GoplorUOQ5FUTyLBfxX5FjVa17zaR3L6L0UdK+uwNsUm
N0DekCt+ErUabgMIeJBYG3ACXtJVTxZ6tltZUZfACtexiN8KRgHsI401fJsv919pzQaN4ZjpF9a1
Pzx8lLURUrc/itf7b+X6MmMIodAlnMZD/Ofs4u5HkYP7qTVXGc8kq95x6CwL/c/882AqCynT9X3B
AhNwlDsTsNo8wFpZnwVabGguaLn2GRkYY520vbT55yficmaTaKUDwZkDfcweBwlNlzS3GFTyr7aR
twg1/Qx0JNgsD+TB/eVuPBQwdkb7hHIQOI56uVOFkjSY6zKnHKWOOaeF8xftgK5Z2KdriCHEKZ5r
8snhckIS5HKdISu7xqQ+cGXf/240GMqtkLBENlGuw5Vsogw29OFu7ONyG1aJ/qIG0af7T/qeZ1wk
efwECFwmOSfDUzqAlz8hRl+lU4pRc+sxirZaEneHMRX2uTa8F+AUwzeoeFwJRpnFb2jYFWtE6La9
A+0bUTDtqVSD/wTOMk+QF5rHYuj6nVTL9h6vnGzn5F519hUEG4NRbx+8uKNx11aPQ6yvar+EpV2p
OUpjyWOILPRzDFYbKRRwNKsyd4ZN6YvgGKZKtpR7TYF29syoGzE04Z6mWp4XyWUwFDjCNLqLDpS5
Gi2rP8UZKZYWxarrW3aBU6BzpiNFxGNSAKxBsdpv91/8ValBNgBxj1SLInqyJrl870bg05RONM21
YSY9NIbR0JdO9McssZtNktY/aqNOd6CVXbOAgH9/8RuRCCulae5GHQ9wZRYgMkUNBW6fmos08Ult
azVGHVR5avQSSPL9pW58SlTek9cFzTcw37NPSbHEMEhhZrtY34mf2A99L9pAXjjFtz4ktpE8kguW
xsRcfV8yc1mSNFbRBhNuTdxJIBy5/ZiITiOkKpw0ATM0wFJrbyTenyKCsnP/Qa/zKKyHAKXwMauk
msYs08QhUEODK3HczrdOqj48qwihv5h0rddDkSUnJ+RKTLB8vr/sjfcLf2Hq95BPw4achZARC0+d
bqPjZkyAdvmkP+bn0lK+fnMVXKGI9RxWMMKXpzVRkjYoG89xJRin51jIJ03p45f7j3KjJoIZxvc9
8fKnecnsFRoNHvGwvWwXJ/UzU0J/pcDdOWpBnp9yUy9etUwfnnSrfUM6TUZkMTF2qFdXu1hPu4cI
u71jY9QLF9z1h4pYJpNKkPoMOBDcunz0AoU+7BYV22314bvUVvVjWMAc9JwMY8hQRuxTMzt44SEh
6IgUvr1wF12fK25Xh+U1ePO8/+my/1BVlLaMR4BCVYGr83BEkzvbVHUhcHN9KapNKaXphqblErRp
2tDLEAlHgMRqmregjjC/meJAyHhYKpZrjdnXOGqBmyFpgQT3K6PbH5rUtgsh6UoCRqVLTy3M4NWB
08wpu3zOqI0Uvyql0SU3a/Yozot97oxigm+WT4rp7yy7xEk8RHUWrgJS1I2hbDpwDGsG981SJ+bG
80NPoU4gbsE2m1dFspR3FKiE5yZPja0cckmtbIHgXcRk5bFKh9zFTED5LTu+hHBBs8YIYeP0PVAj
mOPamy6jqqN6Y7ItdDk455pGK0njXv/n8KrCUuf3kagQ+Obs3lDghV6o5JSKLsyz6aRPcdMEC5/A
NdwO/xmO+ET01gzwz7O9AXTchOiaKa6fJRgAB0EVrDF27HfJUD8GUYLsaz0OSJbL6s7Rmk/VmDd0
Uj3n70KEuLEtXJcycDtmR6SDs4rRk4aGNFZS3G5Qogc/HLOHXDcogGghhS0Cxbn+3QuGdmOmTbSP
K2s4CxzVUauvviFPaD85OSo21HwlZc2QFsmDj13o0WmWqurrqEFqgRUsjR2g8OirXZ5mk4FvJYWK
6Y6qNP7xKySTslbZpNh8DJp1CPrwS6xU43c8AJaQLu/Nk8tvl7XpHzJnmwbOc2SN1Ixa2Dm96TpO
iLindaoLLV9FDpJa0nEcf5XJ76Ltf2Vo8wJQe0jN5mjTkFilI3kedBbHfujDJ6uuVq39GJqoCdQ4
CRjtH8kxHu5v6HUiwtlFZQEILSJc9E0uX1MQZGAD/UB/Dmz9b9qK/DmJkVB39DZYWOm6JpqqB+jv
U7oD5XKWh8h+WElJ3mnPuTLou0JLtF2HV8e2AnCxnQr3hXTgenjFWohZgb0hy3RgDlw+miHXDETq
WHsuO8+mzZ/oeykW0HlFbP5ScSg8mkUarLop38cGkn94wZaWiP45NgPpu2+H1q5sC7HOkNhcSBq0
6WnnR4QGOy37CcSNPtHlj5OI7tmg1abre8+AAnDi22aIPgf6VwmDEoGPSRuZj22anjIj7tcI8awi
9WdtjC+mXz1W0sG0v6rRZwm+sZRPDtnPpfok7BezBXEbxBTi2qZ0mI0jAdWDwu2rQ53tWwlPjfsH
6EbmB+2CLBrLJQzigIVcPgnF/Zia/KHBFrzhOhFtEDct8Ypr8hffs6NNhUjH18ZUqjWqVPm+yqUF
hs11TKKSQCOLgcF7rTg7WYh/qY6Pd7trdkI55bH0kmjOtul0DMAL0H6i+3L/md9rg/nucaoAPgP2
Q1pglhL4So10a+9TDRvJUTfKbcugIjCyTVRV26h5tUH76xKQdFnsRoT+karedJgrJkX25svmuhhf
MRRfy8Yx8E6Z7q1CCTuLfltHwdqu1QOS1n1UI5VQv97/5TcuEt4VvCnCyLuJ1VSZfUhmCjmz0iDS
VJeyun8Okix69ds+dK28UtbcZVzwVutv8f2T91WlG1tPwP2vRoDo93+JfiNA0+ChD8cHSu07v9Iw
IErtNkh0N1BHcAc6fonSOk/UcyS6rRO9KuFL0oQbWwoOxVA/8BGBFBi2klFs6RmdnWCnBtK5zd96
6Qhy0ijfQmlfGkjz27+E/GygpJeftSj7bPrYkDrpobPUN5E+mLLE/+K7VlhtO+/Za+uNXwuU1wOA
EHX0y1ONfaGOL9DpP8VpQQOvZg4yStYbBspPk2gApcsSfX8SmJzHA+rgdzEXOiyQjS/3xUSnxMDt
U3ZLVJl0ibA/eisz+k/q0bUn9RHWeQg/0/CrGDamaNALt1VOQf931P7rNQSAW5duWt8Fu9yHMA+J
Okvlh8bWvo8DUAgrjV86EbljuqvrLxmiQrJxuL+hN4oHdCVgRlBiIn+hWbOjhWAMinJlM7p6YIyn
QFJRO6BaPCe5l+zEqMb7sMq6pybzwr2M8Qdg9Agxf/jUzUZCi/jRauPmIfBbe4mscF08AWAgkyTS
ov1lvkvtfTj0XRtpQw4i2O1rcQyrWqyE2RkHBcOc1ahZEs3dpP5OIjrsSOLaX3U6ip0xhvIK0/fP
mZf0X9uyWggitwInQ99JWZc/Mv2nyy3vemSVwxhKG7mQcqx09RvpbfAQMqV/aZNA7E2zlLZaqYJR
o9N8tAJtSWJxumVmcQyuKQJCMJF5Nebs9m8lJzQyDXyHr0UHBYUAMAIwth7HIFhKNN5rx6u1aOpR
09iQA+aMEXzNM6etvcGt7KE9orN1GvUiPhrQ1nBhRyOv6KDJYAsUfPMB09aggBIObBuMj9zCySbF
fGgyHhHNk9Oqyg8MjayDWvrmizyM1pMmPHnhXrkeq9NK4EiDXSLMq8j5Xe5Qo0TCLgqndxs5OUKr
6F1RM/heBbJKP1AYq5gIvTJ7S3+pZASmZcHg3HNEf6zbCP8DQeBQ7WB4rjDxc5UktJ87w9o2uVWf
yigotlRQe9/Hn85Pi+jc1NJP30STZSHU3sq8dOCIiImR5AEYuXyMpBl1gea89hyWyQaRBAxq4tht
R61ZO/mSKOP1t0bWRZ3MHAvIE8aQl4sB3bMDoyi0515qlHUhadhIVOWf+7Hm+tzC+mFcTEyh6uFC
u1wkCocQpXMnxi8vSN3Crl4H4RhPY5T/c+0/LcSIlL6WwaU569PBfPdaXa1i1/Kl9OAU7e8ydo4h
cvLrTolOKbn/qoySf9ZwAq5uMAyEvAJUltN3+Xxt5kVOiLuvKyzHf8Oa75s6BJ/1PALM4tjNIQoy
b3f/lV7v27QkPAAN1gz1wOwC8mBlW8lYZ67k2+bJ8gv1VBtL4KjrTG1CAFK/Um3AF7VmmZrcaW2C
wAe5DtCPbVgPNj3XLNxaZqKuelXtV1LcRguf8XWiYdJlRRwHuhrF4BzwaGFq6YnRyt10MLo9V7D0
WuV6gyuf/QPTqhPjcYUetDacMo8Wx8LHd80NYC8/Lj8L88IKpTGM8HYc5XLVJi9e/CSByupaZ6t1
zYam4mcvafF0EYes+ZnZLc00ZIPK9FMR1gzKvhTk7lG9H4tTa0kr2urf7bw8O7j/YL32GjhLQo23
TgL1FjJuDO0hUE1//+G2dOQ0xWtAFDSMkZDGy0fd2k4WLbyXW0eBiQv1D1cgwXX2ZckyFGkjkHMU
cCL/IRYBLydK3wZ7sosIm/JsjfpSHnBjTVSLYI8Tzm0ebrYVajGY1WgaiTuN903Qr7pRvRrY8wht
2Ib48ZWIOzftT8QlnsP8E2Yor1iNrLm8j2qXnHUt2GN4twAYvI7O4BImtBFHEyDfvLOLe8XQ5JGS
umHW/VebVkZHRDYfRj1BVaPIF8vi65cAAo/oTDrEDIbAdrm9uVoWgmdu3LjV0/+iOPZ3JW4Yb2JQ
gVypAm56rIfdc1Sp3kOtO68pH/SXVBRkQxYCg6UHxmzlmL72mtSpeAhza/yRYNXw+X5AulGqTAB6
Ai/5EbpJk/D6x3OYCQMgWJmjcU7ycqgs1TvVnWZWawwYv/ZOffbSaldmtPgwJzDTL8VoFOuMemPh
DrjeIApbbk4yWjBp9CIvf0doK34XV6AX5RJZUk3qpF1TOfi+5QbTQiVbEmm77jezHknHFCqZUc8H
UyAOMfCAkuWKyRxSTYp8a9R2+JSU+q62e+WUYei9akQfbhbe+JTPXKZoYFAYiILBmyYo+uybVK1R
k7AdatxIyMZWpJW6bwcD65MKhkdSd9ILJplQhvIadTQovd8EfwtGQhjuCDR+0yXOklzOjdNKfQgQ
ClAUh+C9bvoQjCKt7OWEoY2bYJh1IJP1joZRpBumdNk3wLbOto37b/ffw3UA5K4AEzM1ng3Usma3
bz34XZGJvqURTklqKxGepApyZ/dXuc5hQCq9k0TQOWX+OEuUwsKQwjIuCxexjAr8YFLtbSWXX8bA
EQvz1lsPNPGHYOcCEGCPL09wXsfFYNte7vaCvMED00JPqBwX7tn3SeLl8Zmov8ArCK68t7mCFXxQ
yplU9p7Diim0OcTpAwnUKU0Mc61WotjmmfFTqqL0JfIdjF96+aFsSkgHFlV2XEawN5gkbKU4qdam
gXUV2dGuUz2xgkavoScQI1Gdm8l2kFr917/uBmeL0gTSMPhP+oaXr6g0a2sAROE9t0FDryaCu5eZ
abXvSlq495e6UfiRiExJpcz+E/Zn21El6PkCiSlc6B4/aiq9V1G23raLfH+XCNtZxUTvg4Zl386x
x0mKsa4WDt+0xMet0pRploaZBPoJNBbmj1v3Da6PRl0/0/OUdp0t/K1wBvuttWOBcWsmDq1RVW4b
aKesjf0lAbIrrp+GmtMUZVA45vvS50gsMQhL5HZnPTcIPj92tlo8YPq7671J6U3GezXkyw403PtG
LfomGtN7kFoogDU1x2suteo6iotgNwTq195Lu0MmlGZ7f5vmkUfj1VD80RLnKHMxTx/Vh8jj+D68
kUEX59YpfgddZ9B3scsH2YgyVysBzWoibb7eX/NqBjctSjOVPJWkk3/NFvWx0MvglYfnRNP9T52P
+D48dlRkYsaedg//Gj3V4CBpWO/1lZSe0E9P1pE55gZ+TvlSUTC/+t5/jjrB5aYMhYrr8h00wAmA
5dni3EnOz1CtvyaasY9tvsi0yNqFMzk928WZnJ79w2KzT5C6WdCyx3Rab4T96CHCDVoAsdz7r/j6
kSAvTuNcElwS86vbVWl9dehbcVZrJ/lsxx51CLu8LvvePChUlQtf+zzM0+pQAC+SyvCloc4zC/Mq
PR3hpTxV5xs/R0OPHoyoxkIEt6+FA3tzpWmGQ5nK7TWP8pkuUcM1vTiHfWXj/Y5+1yruW23EXMwI
1/df4/v8+XK3eC4yX+B/07Uiz56ri2BzEuZhECj1OtfCnWZPEyyBjGDX9+N69JrXPAJ5REscNo61
NfwB19xxlyfR0zAOcCxojMcUMSQ3K6RVdr7mn1CUOQo/Wkj85xnVtAcT6VyfQHnc6bPfipSe5YWm
I/7H2Xksx62kbfpW/jh79MCbib97AaBQhqZIkbIbBCVR8N4kgKufB+yeGVWVgjVnFh0dCh4ygUSa
z7zmIa5nTFX00sbuTi039YgWRSUnwq9mI9zo9XQt9/zTN6HZZSDnSEZLL/B0A5WZ3bYlJtMPSWHo
rjKk2g06uiFWz3p5JY+43D7rgYUCLKc68vrWep79dl5JizkbbYIUV5xYhSewa/AkR4gr3/2Po+Am
sJJNiRTPW5thnEk9puXpQw23kYZBRigGmzB4f3X9aZNyNZCisbQQMVl//tu7mAgdQlMUyQNW7Pd5
FI7HlrrsoZHEdJ+gpbb//xlu5eqidoGzy9mFDHgH15OaPQrVAx1S8xdhZrNxJPu7ir/c5v3BLu8V
vhM1cnpl+A0QjZ2+G2qreFVPMsfcNBrulMavjdwg1zWkYpsX9kOqdj/eH/FyEeIwBmZg3a7gos4h
CuOi1vGgC1rhugm2OJ/aAPnPwR21Rlw5XS+qHQRo2KvpFDw4YFeo9enbZaMBqapUDWAbWqB2YTBR
CfUnu4OSLPqDJHrJt2P7u1E9qZG6m5K7XH+opo9x8dC1wA71gwKOGatq3M2XIJEm1Wut8iOWC1jQ
CWx4cw01qerKY1/kmjw2NT7qlatUHyCfddn/tuBEnZiTQ4p5zHDKcdNCE75jVMSvcWpjumjUn1NU
A12z7817Bf/2A94t7Ta1nP7Kyv/DtyLRgZpL+mEQCpytDqPtWzPN0ObucZu8Wdvzu0lK4LUC4L7y
0us7nZ7g1mofAFSBw4lU5Kzih4a/0TiFNB3LOEK1CeXAYJLb8vP7i+9yK5+OcvZCVVTXZhtGM6VM
G3y6puLeYCvbTKOxFUb19v3R3rqG5y+1erFBT8dRD2T66YdUJMR37Labj1GpBFIXPte4V3pZB7Ew
xhXg0IivUhrdDsptmT6Y4pA2GBB/mtOjEd6qE0aRRyPFlbZ0i9kbmtGrzQegcse8fumy7117KMTP
qI+8RUaEJ1DVn/byfRluq/5bkzobyi7uEH4VqIvPzsHBjLno0f7+0tcP0XSbON+Fo7nCbGFd73Bm
9hzlSTMepeVZljdkt5J47B00w9Kt0fxyxr1QPqGbP1KSxHkDW91feLVWRuGO6c5ctYa+l9FngTt3
mf6gp57F0Fi6Fyt5xfS4gCVvhzphxmHuDor6uXbu7QEUlOqXyAlLYLitfI/pyZVo5yK3IVgGObYq
GVObp4RwPv+2kUwxuRQIwoE2Ja7ln1DhN370zhTdNGocoQ5fKHsoE/ptBbTPRXvXumbn8hYmn60C
0ooVMUjkjsD3ust+285FNtkQukJx7Nsa9wH5kNa72ehf8I+gWBTnrzQCc3/JjR+KnXqy8pLOVPtK
dwCMg2dqph3GZLnNuy/29HNRXh1lhyu7P0j3g/4iga6olvouq26mPkgr67NeqY9G8WJNdJBRx/Ao
3V05FS4DGGDC5KY0PLhyL+i+hhzHljBz7agmcLC1+FmieuolEHUCvTTKGyT7Xc1pjCvDXrR0tbdW
HZjQ1RMOoMNZSK40JTJnxjQfB52PhJt9g9suApi5EfZbPQWVh/7wqHxJtHDbF2X+lA2acZdUef2Q
VaN+1w9D6JnAY//2hU1pBs9ANEfBNV+AI6ssM+I8jeRjhyhthYB1oI+ljdFH5TYrGO39Q+XyoMTh
hbOE0p/mrCjQ09Uk20Ukz0nFaMjeBnM9lJBgp2uAiIsGKZPNLc3Rv8poInp8tnUsKLqqUqtQ2wtp
H3Ii93vgzG6eP41FwRocY9pphhcpUuSlEQjNRfmehuUPs6o1t2y7J/RGt22We+ME715brPZK5HJ5
lK/sOm516hYkTufZYJLy435G4qCuDYHMlyY9G46UeCFuRk+0WbRf78/75V3IH2TqkTMFjQy0+3Te
cdZpTMrj8lGVYGf3TtwFY1RNeDNfi53/sL9g6nNRGTQTV4rL6UgLhs2xFAFdsJA88yOcsPdQfwc3
jJfbKN5SWAt/CGP4+P77XVZB+OLEHCCJAFwDAlsn/LdjSisq8EVxvhwFDPFPBUDFG9pfFXr7ynws
KWrjIt8IHG/I8XVJ+lH1EvpVuPF5vYZJ+JrnbUdYqXsTFrwr5+2IYZTIvr3/mJcBq819yklALWTF
9p/FCQnmHuncmeh3aGEFuatTHsumM+9rfUk8kRjpRhuHax3QP3x7iiCgkMFek82cowVK5NzaUCh8
ETLmZVJsKt7YQQAHGK+ssgucIPsOtjkoSOg3pE/nYo6zNAPVsh1wK2pq+soomw95u3zM62wBden0
+uvcodPl1PkjXQDXxCXza+0Y01ZHW/FrO2XPWjS2wdhr2t+O0OCm4H0MvnitVpzTyNS8aONuqtsj
7Y0IfSRDcuupLq4cb39ahmu37+1uWb/z2TLMmxrwjNG0x6RbQBbl8XxjI+LnKtAH73pN0oN0ajay
2icBgYjpJ5ZADhwrbvQitA3ArDKoBvkr1LPFy1cDljmbpmsPuV41p1c6Kljk7nQMmQnqcqd7xe4H
cNjmUB374UuC6NdBxYz7oOeG+FKWwGbKyIEIGc7G7YIXz0OP+cpGLur4yyCLgyjKK3nwH67G1dCJ
9A35jdWt7exwsnoVuXCjrY8x1LSPuiHq+8VOvxRT4nyRutR6Gmew+1Ji30ptnB9tMzZfVDRDcR8U
n9OkpW/SyPnfv6pWUR9gifRMyM/Pr6qhx/tm6Oiq5lFcPyddFQdjmS2b90+EywuR1gjXL5h0tB/A
fJ5+iwEcd98AtT9adhHfDkuC8q8521dW/7rszr84BrCABagAIB9ydu7kOUgHuakayPjkQxAqm01j
G4tvSjFA+yn9m00SbQWjESyCGudABsx6+lLCsOtlqtXqiLVYfyMPMgGgsK70Ei+PNc4ZGr3ELasT
y/lWU3s5IvM2a4Q6oghyefdYTUr+w0GF8f1PdCEdx+tQdlrbWFzZq/TZ6euoyhJbueR0Ry4yhDwG
JdypVro1027eVuhC/KxbdZf0/fxtnObEA+o6eIOqZahFa8+pVV7TKLvAzK4PtBan1vAGMSj7LLyp
e3AYKcayxy4Wu0E3XDutkerCYjiE0FxkslcVQnuK2ch+5cgbuReOv8jD8BnXxZX9qTsVDftKuE6M
do2DAu8tv2u7WdGPm1QgisvdaIzf7CIdXOQl5+exd+R9VyWtJ+d9u7ixlgChywvt+/uTvYYHJyuV
bg7hCSEb+QZ94rOzoB6mBcXPWT7KHRAWPV6ScjVwPgwKWiFFYSf7EUTmc6XUyT6RpeXaWXRxNtIi
RTKNZrm+kt/Oi3J2HrfOkubKMZ+K7Dm0nV2dLtMuzLUAtCWI97ELt0h+fSvrNPOMajR9C0sHdZl6
aDOivNIIvFjkPM7KWqLVjh3BhZNNpJg9zaVCOdLAzw+5GsW3MxTAl6YIr+WbFyfROhQ9R4h3rC8k
cE5XeTjE/Ww4lUJ1oVoeJMPqvEmlT/7+970IDxnFVtYiN2YgHEdnewl6QR4jcS8fV4Kwl6t9sdMq
RaA5Nk9Htlb71BjGuGkQXb9y7V3wBGgEUdQlg6WuBlXgvHQNYLwZbafvjlg64ypXZN0XCacQfyqE
etP0yryzYuNzKQNGTKsI/CRef8d5iO2n2cJQlobyiH1IFD7lCI7v6hGv36ptvoFbfyBLl12kK/vD
7EzFUYo77nHKMr/0fOWcIJKo7mqkswJtwpNV1FJQg5Lw89KQvtI2UYN5dK4Zj1zEmrwuVVgIq/yP
ZslZIJ5XiTO2hkTnsWmRRqV+5VsLZp/prGAWoDkD2lZWdq1otB7tp/uXUdcWDXBCnIEurDStxc6K
Ue+OXdduQXZY3SeDCqBUj8CkNwOxdaNnnlpti/YZbRxXiEMPIUMqv0Qp+PDiMeo6fz1ma12n1vkY
CkQj1HrVQNtJKVZWzkst1CDrUz+v7vtYwgUhQMI5Huh+KMWuDjV8LBHbSXrP1rNNpDL9MdqHd/DO
o8zwpL7y41EEqZUGsPF2Vi42cHF9FPEKIApxi+xnGe8mvdx0ae6vgWKOMGLOr4XGJpt2vR4B+gSy
AsbY3mhGG5S26Vn8fyRkLKDtQM8TP5T2ILi3uaV4WfRd5mkmfTuo6rYL521BjQQRqXaMUy5G6PHv
77HL9JcCB/0xi7xyrRuft6RLs5PpVbXyMRwWt5YWzHfxGES/zbmVtDk6zszWdiIW81Uzb+G/dAsi
lFlzmE3rl6Q11T43SssPaVF4mFVHGwnWgd+1tnZH+nZNWPhC9wJEOdJflLpYMxz952YbTmaHipSr
lJiMvtqVddLcotSqUDQU0o2+RMp9LOeJGwPrVoStb+S2Dzddrik3+F5/BeJwLC1a5KugTOMtWSqC
UHPKB61Yrt28l2ckGANa/JR56TrQhzw9I81F77VuBi9VUy3w52KKglm1msf3v9+fRlmJCzRrCDxp
XZ+O4tSyMUIOHKD72diJVaLwTRmVtvdHuQxrNKIZUGvII60lsfOgsB3KOJS1bnjACsk60An7quKH
4LaF+jrJcPo0vcD2cdxSl/OytkPExkoXnLujLLlhfpUrMepl44DkFIQALWXSJ/jZZ1FNVbRGG0lZ
/dA6peZpVSaOdolyd5lERpA08QsGxeNGAPLzyorQS2pLy0uy/un9ebmc/RXGwXwgdA0F/XxajCSa
UrxfyofFsV4cHXfmOpKrK9fgxSA6cHgcMJByosd80SQpnS7C8COVjgvCm7dwEqn+dVN15TS+CKbW
UZA2ZPFDUiIBOF1IacIy1ZRZOkp6tWz6fKw3g1mNO6cGB2HbcRoMiTD30mxbWzCC0pUI/QLFBCgS
9DOH0FrzgG9+tpA1dSm11BDGvSESBNlxZ3WVCceapoojn8xTh6VFndB1Eir49oyCWlL8nJ1Rc5Ms
f9A65Mo6NZs9RHE+p+MIkCiSRtwVW0t9mJzU2tm0nW+ybhTujN375v2FcHGBkv2hgY+4F74zqxbw
6exVU1H0fW9kx6xoFJ/qUwmnKqVgJPptqyR7Mxnka3vy4vpEdIa7etWT5ZPx5U7HbPWpZRpp8RQ4
KXk9liYPIkU+xJoq/YeVaMl+qqhNK8ti3OGJgc1laNb7bkns7YzEo/f+DFxEn9Qm2QQ8DFEh/eOz
aoaDzn5YJ0sN38LGccVItM8NosK/pFnSr+z+yw1B4wzaPGxo7pKLDDWeDD3MJOAKjVRmgTWucCWk
FK+MchF9MmssSpgo61elrXI6vQMch5laQXoMraEM0hgb1AwJswCp8+hTU4jkc1aFcdDS9roy8uXp
higYvqE4b8F1XLPI06GzSYT6YPb1cRC94U+xPNzhwpDiQZgGlT5lQQS3023zuNpb+ByMCDZ6aamP
39//pJdHwipwxIULgIYi/DlaLLSETq+mK46GAU4EWZF+2xuWp6SzeKzTeUYKnQZPpQtklsNOvTIL
l1uKpAqZfACUb0IfZzGpUHGKWGRRHKHXxG4JaWqrD8boswM/pGNmb0olveardlmTA/zA+WPLZDXU
WM4r0kiiLgh92eo9F5e+IUCtN0R6deH3mR59jSS52MXyAsm/QvbUpewTu9U0IMkemdldWWeqV/VL
TfNRk78Z9cCmz+pMu9Fy2fm7+21lVyOLAcOahivQ8tM1ki7laNfTJN/rkvqRLvlIxUlHvyccr1w/
F98BfAZJEPAWyrTwutfd+Fu1XCrAS9QVAy3S0SqKrxbWk2WF/ETbZp/CIrzWS17/3klWsI5H52Et
QK0K/GeLf2n1sqXVL99DP+3d2JoSz4zy/MpbXRxX6yjIRpPrUH6m+nr6VmWWhwjGCflekgq0sPGH
26uc2C5l9uVKhesyeGIsHTrLG5+Ng+TsaKynRCmKpZPvY1N90lZgLQYvmaeDiHrVh2ncjp18F9bq
U2J2rgrWvnGzNnK2UUG3tJzsn+9v6zel6vMZ1sE5EFLQXCB0PH13bbDbZHIa+d6O6tkvzTjcIAeS
HpRKG9xcDp1tKsfZbgnl9Fdt4o7pwkuOvznqoqHe3hfOBlOtbttGVu/iPF4GIa2KrWnnzQ61yZ+T
mcc74JPSVs6M1zDLar9p1ZljStJuDJEV98lSxS+NGc5fWvTbd3mlGjdDopvHpuwVj/McC1Z9bG65
yJxnpRyuOuysZ/fpDNDEBJxDvAGLDfv40xmwrCpNB7WGYagMpm8K6ONiVB6zVPWcShg+Y5p+J1q0
+zQ78ppWaq4EDJe9csoK+DURdYEMWsutp48QmlaqRiV8ELWUDpoh3Q5a1G2a1ppuCvT6Dl2cv4hl
TG9KGR1BTCZruAepht9GViS3ec6EatGibHGnHX+Zfa77YddutCmHgp/W0a4lyNmmXNmbhuhnI5RJ
vu3soj40idZ7soT8vrfMsCqXWTPvyjDRXbsqpFtFUxo8F0vOegvdpqR8eH/1/eGIRRyEOvmq6YNw
+/l50kxSnQ5NBstm1qRAR40+NLUOsY1EaTguk364LSSn9dts2eVieeqb3M817G/lsTP2RUoPliCw
D5/ofzo+RY3jYAvtyul6eejxkPBASKuIMbgITr+OHYGjau1OAiuuN4dujpFNzGEvpTYYlaRNJ7cb
NfnKjXd58lGppelEycvh4jtX30uxI6pXTsaxiaLlCd2w9k6O02stvnVtn6z9lYCkgclcNUEQQTu7
V9FwbngJRBRk1r8662JTTSLb9CJtAJRe9SG4PP0oKiDSRRhFfR9Iw/rWv90ftslJa+SzckyzGo3v
ujOpiQxT96USurRpwhZ3Ai25nztF3adabHhZhXa8Kk2dr6b59ATs7Vpod/F110dC0IvYgoONhsrp
I5UdOiDWjJoOEnRf+F/h5UVd/CgqYCqRLicf5/CaGPvFt30bEkQ7Aj7kOW8aur/NAibRkzlXoXKc
EyPyeqRP/XSqxN8tAaOERM9yFXqlSURR/PTFZBnp6oyG6FFvlSiwl9z+MiDfviukSnt6fx9fBIdE
ZgxDJ4oJhC12tkPSWqRIDyOlJ7fZcJ9kN4PTYgboOFLuITCkyR4t9o2K4vsBovCVwS/bgBh9vQlI
Ug2i3XKOiVgyPM0Ssy+OAgm8LfKL4S4zrJaChKJA3sTiSt6IRn6W7bjejF2u4FRQjZuCorhbCyP0
osicrxzpl2H7+lDAjpmXlVZ4zlu3s1HiYo+LY6Lp3Z6ituxXVeVss6g13Iym0X6U1Q+xMXmZnKLc
lGS7UM2vlVUvsWA8BtWRVeKGNIJE4nQRaEAqMfkR+bFslLtZTqI79Da1DVE2QCalqfwcTofvDHLm
TyUG33lWXgmuLvcXUQWpA8kD1YQLq4xiiTKulhGe+KA/6boU7fsU5SwprnsfPa9NrjXXtvQf3hqc
FgBpoLYyRjn6GvD9tsFyJDv7rqjy41yXLVKstfOtjSUc6fqM0qWwZeAdVA5SKmYs0q7ZdJNDkeD9
TXG5y08f4iyuKKgRZW075EcpS6SgMaV0k1dp9PFvjwLBnx4PDVqI+OfwsKJ3FCkr0vioihiMnaxI
vighMb0/yhsj9fSioAxDyxDqNkKA1FxPZzSZZb3p5zI+Ro7wucyx2vqUa4kPVymYjC+O+pAah177
pIvSs1LdBUTrOvngzxJ2w8O9Fc5oMid4Fcpun7yoS3avlQdDfx0iHdP4JzX+GE44S2RALwfh2R1Q
kybfEZkHdik+QoS6taPxU91+q/BJ27T1dxSP//73ggTIHQi2gYvgnJkM6WeIhkSNjviq3NiFpOIX
0V2NeNaM5XwibUCEyAmuJIHzeBud2YkIpYmPGeL1u9qYLS+EpbebnSqIJSvaYNPResJOHc8CS7cr
c1VxwV10V77oH1bnyvoC3wx2lmTu7HboEPZwBjRGjmJMNZobGA7Ka4X0/XVzufnhlrFu1hMAydrz
U7AenDFKrDI6lkv7LOTFeWo6q3+WOKhwQkksUhwW8Ie/PSjhNCgV4nrAW+cBfdwBoopt5IUWucv3
C2YRNwDL8WAJpyDPpNEnEr3mdnr5oqTETCSpKpbaENxP90enTzFd4b5EWQV8oGGmxifZXnrfLifF
ZxlFN0lT5Nv3X/TNiuN0MTEq4CSAJiDmUKo4HdUp6KM1c1see+e4VKGnxHgcGjmqY4VbwTBYRDDA
0y6fJzC4snjOJbI5fROKfR3uampVZnbfD3vEW1zLfhyTb3rjeOY877J5p2g41ED/gptVVIEmYjfV
npTiTovvLYcycGR0j+aiBLMMZr3L0Xns3IRr1UmKIOyLbYdc5qj0fo9kptVlLwXA582cg5m1WwCL
cY9jkGjF7v0pWTOl32eEkgQVOhxnrRV5A0DydEashb0ti0R8KLkcdo2MN1qDIeROqmSN3hw6Cr01
Wpti0K8dkW9R28nQ8DoAIxG0r54OlBJOh7adIl64lPIPiGWqbo8I7dOQGw+t2kd7PFxooUXMdWgX
4UZL2d7mIPRd2oMkL8wZyayxUHHmNZNDBWjAK7PCCRqOTAsD16elwHprCj+9P1kX/T7kJcj87VV6
kFV0Yfc4TVEW660pPZJ67xBSqQ8VcKljHefdRqqNdicNnZ8bcu1LggBmnmR7E+qS8pDaibObelyO
B0rq5qxiOT4q2tNsj63fV1H2UKipemW5XwR6K2IHUj4GJZygND/ONlklOc1gja32GCoRiYKqdwFE
guoLCPNvUjigRIaQgSerYXUXLbbhNqYzeCgQw7deotY1zbD2cBBP/+YVDGyPzt6axq4MDirFpx8+
qxapcqpJfQyrKN6kptT5QxSHVypH5wf22yhQZLA4g4dPl/Z0lKnO41Isq53GnNQBFnxsu6bp9+8v
iTcllt9XMUU2gFdAu7W3zOH8XhgLJVf6XDIeU8VpArPVZ69G7RU+tPyCOsBBZFq2yez82Vx1OuZu
2JRjWm/mCeFfx+7bTVVM2c4pHeWA4MrnFicfd4if4jiJkUu2P6aGPPmjVlYH6uwmpwMZEOoqjadG
Srwpdau5dcLC2MVxXXrKImUBxVnD0+XCQr2zR/kNr2qvbHT92c7M3NMzq9mksp1fubkutjMTwSzQ
UeBwJQ59W4y/xZBJLRanxyrwkVhnYwRovnuzN+6TDWX+m8mr7mIfit+x/ta/Jk/hlStsXTJnX2FF
1wPcWcuRZImnHxux5V6N2159BPC5g8Wpt5Zv6luFdOH9731BFnt7TVAXiFJBRAfpfToS9ot2we5X
H+tbe2tus/spqPdKANPajTaKKweFp23rT+PGejS21kH2y23kx64UvP8c5/fn+WOop48xmcOQjHKj
PqIU7BrIweXGN63etqoJqvTKGj/fScTK4FrW2IvIBDmRs1fWtbWaEqO4NimlcWfZ0aeudJwr2fef
BwE7TVmPi/lc+5aAqmnDvAA8neCoWCVpsgHFmlx5lfWCP1knaJMAgaDXv8rXcf2cTpshYuRcl7o8
mkOEgzNcayShq2hl5oc+ghnfaA0UDw2YOU/KlmuL5/IdVyzhv6s5lLXPGXsUh2d4qIzeyJkJe3Ku
1gzrmnnl2SiAvVaUAR68a3udEp52+o5FTuWnQHjiSAW3GNwFmO8uJ6F+fH8Fvklj/DaX/x6HGjg6
INTC2POn41gt8hhg+woEGsEf5b09bEVVP6ql8VNeDAVlSjOZ3XhGMAouXejPwhzvjDqpNxgqmTv0
Cju/UWLhyqOScET2PjKCADqFFge6nG9J/oIiTXwZj2XPiaxnxcruUjlzfKfpg1mj1F45knElqzkL
iP79VvSG6GOt4OxzCYUZ5njYl7xV40SPs07Jt+VbGZBBXdR8EleP0KqsFdn+exv6bVydLhGnOFEV
LdrT2XTsaBoapy2OESW8j04tykM4FK9mXoSukCb6ZclwZTP8YaGASgGlTFGN1z1HLWQ6l4lokvzY
W3q8C+fF9nINetTbOvkfP6b/Gb1WD/9eEd2//pt//6jqmQZu3J/981/H+rV86tvX1/7upf7v9Vf/
z3/6r9N/8pv/+cv+S/9y8o9NCX90fhxe2/nDa4e50NuYPMP6X/6//vC/Xt/+yvNcv/7zrx/VUPbr
X0N3rPzrPz/a//znX8z/b5th/fv/+eH9S8HvfXspvicvF7/w+tL1//xL0/6xilVhRUAlGhrQWrMV
r+tPVPUfq7w3GTOJ5EoS4hYrq7aP//mXZP+D8Bv06dt/AHPLYF121fD2M8X+BzwbRChX5ZP1/DL/
+t+vfjL9//dz/Fc5FA9VUvbdP/9aFQ9YS7/tXI4gg+3KSgNzTxx2flv29SwNkj5k7jJQEfUNLR3j
g4Nqk5ujeVPm0A0BrUeuZUryT/hdYwVHYCjne7SKIyGBKLHEz0lLsZ5MQUg3B6eQ5Unx+jGxX41y
QJCUYmJUxPd9Yea6V7ZZaH9MnHClVKOjM5FkpqbyTXUm4CeFIfVtoICzlj2bwsnjEmZatHfAJ4xu
GC5xeRclktb6OgYcA6mI+KLXJcW3RRpmO7CjvMDQbi4QZqXVkyrtSGNt0kw/Aj7c3sBIMaGqK6Jj
ExXRLDWPYdGtZpwJ5mnFRm7MyN4MVDPQasLcKtuaOF25itZEFE/UxK3QBb1LSL+eF0kZb2JD7p4w
Xe49vU6mL02X14BRS5sH64antqODnYTVVwiEvVsM5c/cwqNYnRVxI5hcF3mWHlam1bxgac8UG/Ky
D50i3yX4BW6NqUrvZHk4SokOHlsFxknbuPZw6USkOZ70XTmK4QYL6dJPAJLNfTJ6YS3j9lx01oNa
yOEm1eXvpUktKZSbYVdOlrGZY+2zYy3jDYn8eIh1ufwFEKQ/hE2tbVGIsT/VSxF58mznvhxWuZ8a
WberwSmD0A1F0yCv1tcrDl0a5P7YqXOklp7tzEtP0X/sRPbRGFplCiiWqgoctHkp2scoSYzwa2JR
1qPAnZH8dDTINrNZaMrOlgqb90cGNZJiVsgADdpTQqPUZU9rkQZOEXZ3SVdu0IBVxQ7Fyia/N+bq
oWzkMNrY5lCHm9LMWm+showKmmNkqgto1lhctWxU86NaY0zTTf1zZpo10H0ZaCy5tDdJ+gzGrl3I
1LPYDfFxL52xofAW6fyGDhhE2tgtGOYPSaLmZmBKznCHq9noT6EqHhe9BBA3j3YD9D9uVQjUxjB+
HduQFFqrcfs8LGmspXddhCbXga+eWbdKbn2P5VjW95IWDtnBqGUctoXWfoPnPTwh3GRYQTRPItqi
XaTWu7BYuLft8lFd2sZF5a9/XYze2GckfZ8yHdn9tJ6VhxIBKHeYEfrUzLr2gAsWN6AubE+VW6vz
kcotGz8HFhYMkWSx5bWp7H50RLerG0jcpV4+hVtFADn0pNGCiCryGYGrecpMZ2+Hc02+GkOecRNF
xdVNNZdbfYw+aGp93wxLDqW2f9W6WvVGCg2uWjXaZ4k/V33BvgDrzrrLUsuXFDk7SPMclt+jJkU3
cUAwUvjWrOemP2Wl0dzkltm18LTwUXfD3hDpjzHPMtLTAevPqpIyrxUoNVTuMFAz1csxJsUw9G9z
asSJX83Wj6RS99nY1becUtTLQA3wTWObrNaroybp9rBljc/6hPw571kGIhvk7+NcaubgihEdEjan
Nv3kQKhRdVis3PZJ0ObITTGqwzcVntS62pFV3EiLNnaHxEmalDXRLX4syrj9PuYjIUJII7DZjGOY
qr4jLZnhovKC0DrXRujsJKyMqMjSFXfHetDdCN2f275UlEd28LQx5qK6Iw4ftniqp9sSSYmvs97O
ybY3heRZwB18WYt+IsPseIM2DF5HCrDHqbhAf18sH6kvHSW8iN1Eq7utmilLgFPfa1lb8w33txSo
oWTd2Gmv3aDjpR/0JpF+2ENicHpGFTZihtnIe0Uf5iZolUXXAqvpjMByhtcsIvhCYHj+1vTl504a
gYsWFi4vDa7BTedYN0rZsqUr3jszeq/UjJ8CKYi7sV9Vq0XZAHAW+mchU+0u52Q5YOzcbgTebyhp
VlNUupqOlqppWtgYhkO3y0v51Umq+AOHbniLsljtNeGEFlzEKeJhc0OOZRbm3iiqHn9oc/mW9lEV
SLKFM6pJKuGnYZjepnmZ7+n6ZI82CJlDOhVHQDu/Jrwbeyp5oX0w7bC6LfpmOYhp6IMqNNQPGXa1
XxqzEluOW3ufoO9ysMc6/AhQALl5DsTGbWJd7JW5E8eEe6bd1EKZKUapxguyIs5XbS6djaMm4mFs
0pR4stnieVgEltJQXsuTcpfJjXRbS6jk1nHpuJowmcTRkzuexDJvJ3CXSZJb95bonsuwkAxfa5xO
3+iL8cuOpw8GJyZ6ljJ+w2l4u7qYDMjDu31V7apafamVwVPM7gHxTAhvXJpFU8pPKtaMYYlY/dTc
RLbmWVY3BYszixvsa5YgrevKi3GwT9uhCYy5j9wSzzcPxkbQq+gjDXy2gFLHBxUPSXcmQG71ZvBi
2drrykItjF7TJ0cX/CmBcNQsdGeLxE90N4W2HHD1c1rEeXgwp6L3Inpc33VlGLAZWdStMWcZxAGr
uqOysrOqAm9ARyALZcw/ojESj7ZY9m0SP6OYobulpB4NEBtzXYlnUmJMyRLJFDNWlMs21IZf1Vg9
ZnXthp0MEUP71rWtH6XxoatwN4mHyU0n25+W+HOEsMw4yMekVQ6WmnJTm3agJXQAUxDwLtyOD/Fa
bEnFIbZX59E2UlxtqD6pyLLHJqyITgJMiRDmwbQy/J6ceT9lNfKbCc4/W7VaPoITVgCKzEUAq+Dh
f3F3HkuSI9l6fhW+AIbQYgsgdGpduYFlZVVBC4dwd+Dp+UXx3uEd0riYJWlt1pu26sqMANzP+aWv
Qn4XvY/I/0y91U8FP9sP5BwoJTQkozevdHZuq1fsIEZrziXXfCrqLHqpiU1INlmuH40h8rdQdKWR
QJuu294aKJYAW6zcKR10MDr06ZVzcdpKaYgmbqhdTJCYN1+2gye+84YdnKtGFzg6aSinMZkXTGrE
c4zFNw2+zUnMVm/Ot7hml1gsy2ATwdM0SdGiIi6hUDmsa/NSbFn7HqpwTSOTEoB1BICNNxG0pX/g
DRr21to6p3CdXa70pb2ftqWYYjrO8cRG/fZj7Gxz743UwadjOQV7l83u0SCZKwBQV5sVu3PV+gdW
X/0lVwJ3jVjZBtPkVlnUsVeQ5nm81aVze+2fDt5l7guUVoDF3a6UU/6AE3i+3yYSS2baXO+XkYrT
WOSrhTNmFbUfF4OsTgoZOgMAFS+nybG2h4iYtbuhECBwVxhv07VICDhdYr3wpdstXsC889d0yhok
1qo074d8Nm/twnXipqV7XblyeWNQp8lgrR/HwTbu69zcktXh2d0Y+Q/SHtaLJ73xdvWWJ8KDfgiY
y8eQOTxx+5ra807fuIsAsHOw1aS6oeGvGdrnfKp4oGeLLsRqfDN9Sr2psrmxza3AclK0u6kHgu5U
kN8zteCRDro7NZnqPueFTvrePJqlw6ef0TTkG18YaIpzce3RKILyuI7GafIr9eWFlUgpPYh2sFHz
VRS9ppnNxUlimupe+Frlj7ZYJsD66Fu7m9hLMdTHfvLeB2Ma79iDnJNars4jv3u2TB7UYA3WYlcP
KK7cntM1MQj7pK3CLdsdby1luh73SYJwsjpes+AeRtFsz8rbakrd8KuvdnjbULB28KfV24d2q3bC
qYrXVhfde7RM+RNegiGV1M7udbV6u0ga3KvR/EstzmPZ6+GjpZw8CVrz05mtMPGVScR1Zgw7C6PJ
d4Tw66YPN/PDK+ZDkRMaqH3Rf5TbZiZ5lxPEprtns+zaD3byXwaRoLQhF0k0VusPc5L7Sqry2OSt
+7Ovp/7sGcPyNOO423WECv0c5iD42Tvecj8Wrvsa4fjAto4hhCEl857RHjRJ7vfzM27e5mJoXVax
K6Plj4frf08KsjzUljkdjDngOrMn4+DbIvhc7ZJ4ZKG6OIfQ6UHQBEUMODhXjx87bHr9bEpFaPVi
H8zBtb4bM5QJ9hvjh9vo7nOqRUGdD71GtV6qezkgup1st71vwtX8QUSevTfxMKV22L1LR1sH7UgZ
G2F/6FURxLLMiaNu/PG0uJAIQ2A3SZlt9PkG23ZuzKA/bJNVHoQsdRmbELQcRtGYXXRGV/kwL+1j
RKsxqwgMRDMiK/V7c3uo/Z62DcIVz0Zp1K9bXcikzH3vwDv6VAz1dF5Nb4rXIXssVtNJ+2K2Ul31
TInOqA4EJGbHXm47WRriZAb1rkLf91GOpvU4j/2LY7ZwnRSo562v4tpHkRyyax6dOazvr+XAO0qO
dEJ/YfTlTQD4Ybj8COEuH1or9y/DZtnPFtk2Ny63RlKjcEn9MgfTz9bXDDNtrWhGrei6faqYjvZI
oKO4ogORpjEIRhpa6XLKvahM1y7D+isrnBr1Yk0yZtt295bLwrdyx/yqur7eMdWWD30riifWdLbL
LIimO78W31VN5Bg5fUirvbAgswjm56bLDPNcimmi1BK5dbS5rBurMXB4uNtDKVd5MbCLECslnpDj
2dgtLNae3AMGMFrvrhZNfhtW/YYxaqm5Gq0iyVzyElcHLkusE5+GGrGX2PO0R57mPXXX0adUkB+u
PXybQXYirY1iKKwnaNzBvmjD9YOTUlyn9iDMvTNOb8Q0rBRn586hntXA7j2Q19G4uJE7dLaJp93f
Iu8+ENXarxt1kqR4uguCoFX/5Pvyzsb8d1EuPyaW/g8e5xOsUpkEW1Psq9b1D7QODoJf329P7lA1
uxagYEzxeuRUVBkZ9sYxMsvEMSekuoVudlGmnbNbVx4TNCmypl/d5DIMD5mX3UKzPdl2RZiNaZR3
WFZf+5KmbLOPTkMU3jqrXBItwjUhjZdPqoseo8yLEmshK3cT5Rc4ScuF38wHf63dC/k4x6WrtrgS
28nMm0/Zugod9XzNsTWjN7q/bHKci+AeyUNDTUc2rJA8YaOa78Lu8mPhzcttOAX+0QYs+MyCTSVl
Y/R4bbeDsUaXYRmHZ9wt5U95vZhnR+8WY6ifp3y9afxguMERiCXCDdoXEdQvAEfT27RE6n7hCkjX
RTq/WA2+wsG4663uu5uK7kvpaaSVvu6bmM4480hemp9YZufRnFpPKW6k8BwMw87wI+O9MMfygA/N
/6os3/vQ8KIHwxY3jSx0wiHjwoRvDpxW5oxHNUvryP79iVV5IfRy/vBd/YtHJOO1cPr7YbKNg86U
eUOi4g0sY77rHWBiKtPcP27mqhcfUCeOKhkmSCmCuF/hMbcFqj0vr5ZSw/mWbSN0HLZTmdrC9NLO
ku0riX/kYlFX+lBNw3xiW/NT7lzjGnE4xsNgw6hZeXhuQFF2RgRwH3nNvM9N22V+hasoyJyIOxCq
eIgs8Sok+IihNzduICEfERs2ZwwOLL/mn00HxR4EOt/3Ju9DOlTG9Dys268qw0Mbrhgsp84cbzuj
5ZoMRRvrnuDP0fB0TG7CdOhNMaYU0uiLvUXmIRfbHRLpG7UG70xGzONuO90NPQlWc0NXRBM6Pc1K
zUoe25wFn8Tid0yFxR+9co03YSDSSfrdDSpLoPksCm56frkkpKDKLLy3pshEvIzkygztRqTMEgUx
BqX2UE+d/mpmS99Nom+OXm/Rh9NuH8tG67yzLsFNuSGFSAgM+m3kmZGYlME/NovQvD1Ollr53N72
xeTTpDUFZ3BbRPwdDsDJNmfQhOtK52y0Py8h66AYjPEgytBlpeaMD1gxdrQDPopBFWk/mjbwfNge
12wTJ9F2xslCKJOMpf3HmMiFabzqGYvbFjeKUFOIs4xwuk4/ynq0UjFnf2xZRZcOr/mxtYP5aFs0
KYlR5Ls2Gh98uwoAWWwzUX7pcQdO7VkxOt3B4Np44qbKjlsfpOOkABqR6RksS2oWFDM4XjLpbnk0
fLqtGwLbgOvGCHi0QSmgQwajTEVwT84apHLSEoNz88oF3SeGsW67LpuD2CWoPon8zqTswfjkxjN2
NlWjlzDIr80LyoEn8e7Xrj0NRVhdrFzDBPbFCnoaMDZyPrDWE8efIljudiG9gcdKAypdK1UOjph0
WtuDRW2GmHatN732uX5bc5BF4EX7M2/Gn03v39ttNqYEMKq3eY6m67M1nWyrXA6A4Pd6G8209t3f
qF7rZO6LeqdGv94PBj6HpVl1MvpKoNXnlygmgwD11auwxzcV0GsuDwg+1GnL9ZoEXUeh27iQS1g0
blukMze5s6/E6oZgc6P+6QUV4kMppqI/UMJUyxt79vWzKDrP29dLvWwPWQ4uH7dVZnZpIO2cCwjV
tF/FfuaYa1JXYiLRliOieBMB5rAaCzZgZFRV3Yeeap8F2tSOjkluDz/UNvXIuwFy3xtLEVEjeeZi
nq/aPjlwJ/j9fQHwUZEXyH5XWKae4smZCD/LGiNnrQzVKvdBO3DsTWbj3GZsQm88erb/kBseYcQY
Q0Lj0a89Gl1sJgLy+joHX3XMDwGrPUuTrbsSzrKlVpQtw62jRts+C0tE7I7RbBWXYfUcufMsJNmp
BBxynh2jbO9UvjZkDileKvz5fqtvWt9cHMrhMvt+roL1j/R9utUUbHKX6mkGAS3BmB+gAKJjMJXr
kSCnl3Zbqr1cfea19jZbAopIsy2ZGkA4mibGpy73zsK1fmZ2t/KtWvNOkvsQmzr4JWdre+OJUK9g
uFhdTE2gsQ9f8W5NaxPXFXAHpgW9n/Rmuzu7br14INv2NqomM++SvoSTZT4PxZxStVO96UyM86M9
Ld3FXkcdHKO2w3xiZrJ7KgGRql0uu6Z97kY1XExAIbI0gS6nMW/f6yXMVdyqYblVw3bXFIV1tA1L
JFNRy6SxNwPjmurftJTvTd++tCLIvsawdp+W0vCe6AHtErtYb7TNrOgLv/sxuxVDxuw96xx1LDoW
UXA62e1B0AL80M7FcKojIwDyBEB/26YsODmELOwFgUof9lasf5ysI7+B1O01dgbMr16ffTQUDe3y
WRexI3PrBAjgka2ZVX+icTHWpODoCCEP+sm6DRGr0cGqlfVLUwjGWbIN3vqFSKq1j22JJGPHTC68
o7O4RX7gyY+qt7Kc0LyVc6+nU1m01uhgSBSjc9F25UG9e1YmErcUI5uEDbLPmuz3ALmda/Pj0uhU
IVzjZIg7Lad+X/cB/q9+gXB7qYmYogkSNwrX67pb63bRazqLddvEMS/ajjK1JA+UugmF+oITytqY
TrR2j6aySMot23ZE07zron8Anj7nq7lSD+oEMU0u49HaQGtbUhxPXdHWrO0daZlqNc8tEe9uXJQh
46fXqYPf+cSA5EDZHsce1rB6S8iFp4jNrO4gPkjEKIIf+TjeN4HnJkLq9mArZG51M/lHs9fG/egt
fQr7pRNZhfgoOeYtL/EtKU7ZMIQTfozWxmO0DZ9bWwQfucyCG0Gp8s7aHPVZiLA4a2BSEh4LkFk4
eJDeduv3+RKFx1Do/LwUTrvs1YAki++HMDO0q1z7Q5HXRtrwyJAI4DrtLqC/rUrszrSofK2fKOf4
3PLMeoYcuEG2f1JrMSx7TxfqzzaO+mCNzOdm1uCUs4duJ20/S8jjnwJcSaudcJEO95LgvSbeQsON
B9AqzMAzCSKBu5bg+MA+79sUeQNWcKBczZz7wxfT76kHZ27G2b8ZnKFOeJoq2lIZZipyqG5nvc0/
5RDez6TTpdVSzntG9ehUmVqfw7IYmjhv7ceid+78aKT7cl4PoSzv0Bwex8GPLpafLSMXUyXuo1Dm
ty4MQaImWmHHOhqtmKJfK0FwDPUzkxVvcFe/GEF2B+PB7chW/SgCnkoTIPDJcatbX5R7uXnnEl5v
pFjoGqXa/RBGLwCggy/MmXaKzGSICzSaT9Za+EfggOKxCap+F9GjdvC1DYJb8ENTrLhb7aj+OWzV
aYrkVzfk10sDlNLxHUX6DLd1/tgOpv7mvG3f5Rgo3kaR7X1zvXeNyUux/eHGMoAK0tGpQZIc0yJa
ahi9Z8enYjM2s7Y62cpyjk6lVUpDuP0CMvtb+flr65lQYLx3N1676mOQqy1dUc3GURvd+VmQP+QD
3yEZPwwNDYzcibLS8EQvT30eJ27vRsxbnEkaLHsy8u4WyxtTyxraizaE2hUu5zMvdGg8N2EvngkC
eCpbptmsxyEbQnLGBa3yZMzY2ylvvDGmfq0/dUvw3lWOGUMfDomhVHuLGJxtMCOWBc3hz3ycWV6X
/C64fqijNQY7NrkqNVtnTUvGuqE1Pkb83EeZLcxxVf9GPfiU1KFVsS6rL1VZWxIajPDpSrg1NVgT
hKfTtbc5mH/q5v53F3gQNYFjvnQhd4FTy1vfw5u5We12cvJszy8IJO0TKwBcdocvEPy4W3e+VsZn
4OLcGji0zth129RaNsrJRV0UL9LlFrvUSsoRkxXzUh57U+ZfWhD/7HOkAsXbjVGQWZd6Fswk0nLP
RuVMSaZUrg+Gdi6mGthBooGxV7jKP/tZa2OSKreiSuqIjRjxsOrnlNWwED8zwj4v9ry188u/L8O4
Lb/Hfur/zP+qufhX7cb/g2INFBb//T8VEf+nWKNsf379VL//Va7BH/mnXMNEEIFPHsEUOhgT5cd/
yDW8fyAfRQ/voaENyGRG4PSfcg3L+4ePUD6iUh6xDlLT/yLXQOaBUQ0F0LWJCUON7fw7cg1c4v+b
WuOvSww3Emc63Tfh31Sf/yKsFGHHqycVuVe97y3HtV8QKD0jI+MUvNXbhle4GMvKuq2yyd8Ly+kv
dKOML7rro3jKeCydwLcIdqn6pM1K1Z8ijS6iHBaW33nQS1Ka1tMahO9Q6JeAOLjDNJTqQHAh7WmI
kEgwERUj2rhdiF2XxGqBCS2R982mDqs5TC9Br8L9sug301RBMmZmYTyGKI2neAmElvHgrt23Yy7N
aUUDdRz9ZUiInOtOFT/+kVdDPg8uvtGdcvrwYveGf6Bo1iKoubcTRss+9nNTYa+22PXc4cO15p+L
V1wcvwUCNc1YYstmla0zZpChPYZuJi/8pQ9LZe2jtXsMxvAOkLhKnLJYLsGaM8qsa83ctRWouv44
2lzJT8+5duMJp+HBxbR/AoGc5vOIWO+m5Kz8ElLBuuuQtFvTfcYhZnDv1uowe7nNGBxGu45A6X3R
mEcqFEn/QhdAHzsz435UkPFUSQKZ2uRB6E1+t+GsHgd7He7Fii3XbCsOcU6INLzKXEzCseghyV6R
MOGkHkiLgNTDh2H0BVd5MRGbMw8nEA19ssxiurdguGM9yf5iGJRXLVeuwnLQ0lfGvKSkYlsvMsw6
xGuym79Hcmr3qpysj40UscvqF84nQJhBZNZITAOf34n40pYvsJzNnV/auBuGuRvS2c38OMpcOyVe
5WYBs4s5rDdNJ/3IXV+UAuOEWo9obwYMEdWAO6eOWOi9QW4virpu2sJ7cNsq8B5JOzGOwTCWqSYp
lqlnqC/hOnGVzJ57yJuFz9C39QS31gTffaj7j7Bq22Mdrm2yDdo+uciQXioZ6D1zFdZ/X5Jd09b9
ucjt8RJhcz5x6TOA8VvfhSVDc1m59DIwcUXtTls1xXiF5d6o3jQufhVZU9rmk/LjZvWsQzY2/deq
lDxQGmcy0W/Mw/bGme2I0JSI47loFYWcSRNl+Y0zztvJLoTiuQ7rSw8/ETGRcuW6mDccQzrfhTR+
MhAdgm5lAaV0zHiLaORNe8LmD9nSR199N4lXwy3cZx6cjScloI7eq/Wja/V4M6feJNdhnr7zzTXO
ZpXLJ8zeRkKPynvXusHB60jI781wwkOq2es2WdwoYWna71qHfXyzdrhgx72Xm8ZOg9rMsWlOlFfU
ThH8EYh9DlHUuZegWh/zlgHH7rrysSM7WF5H4qWIDmPbHyfDa+/06J+HuR1vsGseZyW652CzB/gJ
PC+e/1xF3RfbA1IEAbbnEyU3IkPgA5PQFZFxu/VwNdKlYij34qVyx0Mh1gZszamfLSMKCIgvrbtw
tD4CQtTeaD2msqczlyNxiUcZtF81xNbe7nrrTjd4QGgt/XZGQ/5U2CevRCkO0gMimTYlTZkEn/y+
2LbXNpoO2VTT1L5+KTv/WGXwmgEJTwBu+3AGxgx66g78aYdV8uD54x8ihPJLb3ofViO/UYFChwuV
7VABsO+K+xDK7bMkApiM/SaA1tPFb9KCnqIiuGNcRtqijXfavvbEWBCy1xTp5JcX1CQnvzA+DKkQ
brnGuitLAXEJH8UeMzh4PvuheIBzPjsDAu+uM8/G0g1717Zu6MUl+EJOALrD3ijzaidWh+MiCJjI
B/fZn+3p0FQrR2NgbeWLJuzxD3G0zR7L3LPjZj373HoJGz6/QrHQDV10l8+uAWatcSRuiKjWQHk7
19I+UESk2cnCXdj+cp162DuCfFLOjNtwJeAiM6KGRLvePuOvuoty6KDBCDPkLdF2HBvvJgAJjeet
+QYh+V1uxsEzbEB/t2DFF+cS0CXWrjGwzxbf+VydN5G/hLI7+iZraeHqXRlmt04P6lko7hQMPr+z
DIym6fxHWs5e2ia6aN6MGKjH/lgM3ifiHu5bGUxHXSA2CBjfFTV9ZqQeGsuP/tR5wSJVz/6+AMbB
+2XcVSW3Z+Vjlgj4H+w30erEd/pDUEZmnG8z+Ji7DeyWpYyF7MzU3oILRL0ElNtesVsM8VgBF8fM
pVxa8/RciHGB6d0+l8mSu6wKm99hMzVPkcGX5oz8WfIZO9IQqnk+WMgvv8Mx0iQk6KvHsx5/bZPc
0p7f9BDZBuWdgREGaS5VUV1UIObocQl8HvBtmwHV3DlSeyLbs7t+3cANMll6lFlDFfxcEGY+D4J/
p6PZNUsSFotk61iBzkXgPy5F1u+MJWLXm8kQWAALYuKDurPdTFmC3xfzt6yS0rVrNDIlgOSWGWkd
UUHmU2y558v27qpQHGyEWgejE1sCK0/K2Mqob81afwmz9csUzREZueO4ckZPYuhiH3WZPk80qBmp
LCepX1qfa/Bc4ogSO7v15wzITsNYPOiqRHpALDQo2pAoZbX7qnOWXUkHcS7ruFz6L28pCAHJUyQF
FPbANA/1D1MguiykmZPw7b7raplPfDAP5uThF13SqDfRrXhip8p6l7GjZG6dRg2gf0FRqJUMWprg
INbFbNafg1xvMLLNaabNa4gTIpnBf7CsUiW9yc06Z7lCl0HuOH21MYXY7Z/QXK0k6Ms69q1Op3yF
Zs2ZHOl0WZVORdN8VT5agCXzQ/j+hk1c7wBnSxhA+4UeLt5N3zE4Vfpm7ynj59rriiRmQj/byPno
kcfENLvmie11OUSlauO1919Lsd4isJmp/3ZAcII8TxoD2DkjXnyXNTylLjrcWNXrRtrmKk9gwg5g
kSmDxCSRPCWxSd2SE1ZcrFCRMhON9QHhBf916n7QpgL4FyjkwXHWlyWqpzm76VE23blj06QhNaFv
Ci7gImU0P8vA+wwKIUh2Cg1idec/6K72QvCjmDySRqvkiTHM/6wmK9hFlTsTrDIqiI4i2ltjf5gg
Xaw5TF1fv9drJvYNvZO7MRfARet8iQz/w4Pz2Jn5Wr20LS/82JsZj0AfEvINw6Q8Uf5cRFae11as
deIHoCOiHuWXQKQxo7lmuGFJ5WIbrksh3BqCNVnaQxR7rNlXv2/LB9BfRcJ1zvexq/6Kh22la5TE
3V9ZsSWYpulY/Cs4dt1hGy/9fBUiO6ulUSWXq2jAnsEt0Cs7da9pCtUIafZ2vnzka7kuO4OYH0D2
AnXsbfhXAC0RcOen4KqLNv9KpOE0p3HfmlvZPBj56lifk2PqkyDqGT3M2OLZftWmUbuJMyNvvSNO
10SPrd01+D10uUKnjYwiG85RQ7vVAeRF/ernPJAG4P7WrHetCqf+w79qv7WVO4h0KV412oa3qLoS
qdtcnA2baL3U+bunGteVtfu7vRKYvahUGx4C3+3vhgsVvZWvw3XxHfyF8AaDkwxUWxT4tK6LMp5j
99xcl2cYcvbo6e9O3f3dr/3rql2i+WHtbv7u4OrvPj5eV/OJ1ufUhTXaTbAay2VdkRacl5K4inV0
wvFoF4YHPdJG5PZEaNK58PvOKOKNv+IrDNaaqqR2XRAOgePW6sYiBw9IT7aZfUc0vGQnsY1Rnhwg
mRf0jN7PqKJVhXvPCsnJ3fxq2Tloh4q42dapu/KVG0o530XF9lDJKi9OMPpXEZC+YoVz0U2f3Wr4
Xtr7IToY6DYLen8pB/tD5ZMBBTb6PidRh5QjxUXkAqCrqQIZzPWojae6GKF30eyF01NX+iJ6t4KJ
o9oJ1tLcmw3E2IG3yySVF6/s0oDy9XMTI7UHjR1shA1pJ0dhHLq+7zou/zn3bwOrRQakLZvAEfQF
c5PaBnrpuOHMGH85clbcO4WhAq4k7d3UTrZx42VR/uYiWv2aQw7euO+y8TUsCflJuRRadczG7Mmc
LdNPtzUo9S3qnelY6n6zfoWODKcDJIApyXKxLJaVWKzLeiGvqb8zZq6/Ay+Xr849bCUMQmhUB7cY
Q/lmTDPW2qrSunswhUJz3LUrizEeVYaBeQDdBGS78nEWEcgy+6Bx2X8qzbo9oc70kvl622Bbatlj
JblQUtcoMSjBqirgtMm5Lna2vZzCzTEfAkxaD4ioYQVUxPc6DhlqtNm0xY9IZdZDpF33R1agO6pG
nk9rMdFNFF1WJDavHTX3UfuhpF/dW6VcisS89qAQHTnLNATkRJiMO5hyJ99d06uhK56GYEZXwRT+
zq5H5dwodDCdBwhaMy22dbkI3ZFSa0/EKGawQokvrAwHWTbO0Rknb9ekgy/rF9Kev+ba9uk0isa9
yCx0wqF7t9ly2TV8AV2+3MJnqrgqqscpp3CLVPvq3AaLRnmkrOZ+zKs/q6imFH6RyrAVNDpRRAfu
hHA1IJdNZxE1KMuX4brL/zRY/lt2of9PcaprV87/Had6vrp9/tvz8uvrX61I1z/1H1CV94+r2+4a
tUEGBfTb/3IWOf8gv4E0Ie8aiRZwJfwTqrJsUCwyhkzLIoHQxGn/T2MRf4jqJgqpLUJv/IB//h2g
ingv/v7/4iuiH5KfgdobqqAsB+M5wNe/xMh0VI704ElvEsf0zt7ccLwx4HcuJgK+eyZOCQO50E3t
RoqrtoB5ykL7sBa9xxUPLWAMzXyOnB4x+Gpe066sjVG7OYrCKw+lSybC0upLLtxToLqHKtqY0pTh
7iqZ0QtB8tVxCbw2yTzjd07MRoxLwoxhlu/ntn1kYD4RLPM00sS1y+qtZfCY/0A8vTflcI9h4A7O
wIXzl0hsjOykTPJf4T7qB6dq7Ze5Q/ITZ4OjL4YP2nYg9Hxt9s08+XVsorar4gGVHchYVX3mVLRd
5CwsZoi1PAfL7L3wjpexbr0fntswz4E09N+dm5UBbTSFvMln2zq2BohMMiwLS/QUdnUc+ivyhBwF
hlKjPIb1OJ5wnNBGPvrel1NmxXEjOubYRrJ6tZfpCgGpLLxruVSmlG+p2Nko549t4/2p2tU/t5tp
/+hd2Aqr3nKxV6q7964QwzIHH0sX6cRtuvKmFOVdvxXnzc0eMl3dhdOCEtI7BePyZFSI3vp+53ny
Iausm6ofHsNAPndR8aw7I7FFuSZOxz4UtOrFlEipS4XLlcd08fa0Mq+/QCZvQSI1/U9E1rE3hfRo
b44do403nqtl+T0UJd4jFZ3tnqmO+dqgwMuIfekZzZ+55Hf6oTsZdEknXZbaLYIwNKyqvGdNuGIf
7QbVMewc8PSl34FgBOVpQg04uUeSjXW6qcDTP3rWlDWA8mhai0AHRP9horKyFh9Isc33RvYecYFr
26onV4Uqf1MWUWR8jVQvGfuizLx6P1VWk9Fy0LnXBttpGyAlJQtedE2KmNAdyIAHx5gYtIiRgu6L
uy0I4XMqLtLMaeHbR/KHX6xRLy8Tl9CLxN0Wyy3Ux5V04gL1GBdPgFY6kaO9PIdkpu5YSPNL6HX9
vbGN9cDW0QQHG/8JQtq1b+5wxhlnSPThjZQa94OYKoipIEN0MhoRT427WZ5CcA+nmmZqLZEWtZK0
9zb4qzjxrhLfBL/AVS/emgx/1tDLW2MQFAGEEH9jipO3HbAUODxzLg/9YVrX/hgarHLK5YqOhVlJ
8ARKwbEOlRbiQcpRbJG1yOaDYjuzLyy3ZSv8h9rQEJUqUM0zcR/LriZGEQqS1uUPg+ivvUJrcQot
YUxxiKumjuvNwuvl9/30iaotS1mA7M+FYqWLZh5gmomKXYaP/BSyeC0m/r3/wd6ZLcdtZOv6VfoF
4MCcwOUuADWyyOIs6QZBkRLmxJCYn35/JbtPSz697ejLs+O4ox22JZHFKiCx1j/2BKHvTX9wDrWF
NQ19tPENer295322t8lMGVbaD+jA9YmbZtPzsV3AnfOo13WEU5S7opKx0GHtRrE0t2Qq5Acf+OY4
u3r9CcFvsauzxP8OJa8FY9/U72krxXYuJrIeJj6gKRnykFe40ByfDCEGzXpLg0a6kytzDE47a5cK
ClBAzcGgB8o7Qgh3+1ItLaXIY4qVqxz7m2Ya2jBOy/E29Sl3ndNmfVRtMrJQZwLH3eqcyC6EYmSD
GaN5MZAMI14MloodcaoWe68PhY7cCDEgGvs1lJU147pqjNBPdcSQcjHxEXlsxVW9sNLKCaRXLZC8
E0JbU4rqawtlfNdwPJEtwdWLLSbtAoOrMlC2ByC6ThW7RJoI99jmk4WKnlNr0mO5G2IknWhI0cr2
VLANqDLWuF7verN/iX3dCVIjPuQOdizNSKLVM97zhqFsNJ18h3tox4GXfZhF8W1ptXQvtQ6gLHF6
RPEcoE15wq6Eegwj3UR+TUT+FqLqDPJfOQxnw+jLMy2Bu6mX5tYvFChL7aAgrAvziD3HRdwtFSW6
szGx8se8Az5/ikrnYNHoZqjy8pSb6z4bxPfJimHXk1xHvF4ZQWnYzb417ZCodethGAwjsp38uwcI
Zyb6BZ0/DjXI2xMoTYPDkl+vSACGavCHkIIbc7fOGu+bU0Sl5zz58tovpK3Er5Dbed/7I7B/brDY
4Bh65u6CuzbBWFp1rgttAjyo7vWeAze10JzF7fqmUYaGsRHXPbzX1zmfXmUxf1lW98mN04MoiGld
uoXb17/KWCxjPgKx2TT5pUsUs45GedJ+8Ey+FKtjYhubmsDszAsR5cPeMc1iUwkPC1VM3JgA0aWH
aopcZWHikhneLNsOKinuZaGdO9N+rzsndDKFLkfO2jbJx25TmPUhtRFiJNScQb09x7j8N8io36ep
/5bQXneqPd4hYgGBY/StNsHJr9VZHxwW0YmDv+qafkO2aBbFC09czzmzI1CF5+jXtJN35fNgQ6iN
3eILzNRRR3MQziNXXFMOD6uG5QsxQtZjvIpdJBlxPMPByG4/N++xpT7sNg4yR31p5roKFz/BWSP7
gE4FG6aW5Jykf7R6DHlQ99OpYNHaoGQfNiKWgNVpFvRlQaYU1sMWCxM8mnxSfDqHakllSLhjQN79
s7EiGs3XZJsKJFFtBoTRr4kG25PM0ezBtri5VpNODgc3Sd0ik6p0NRjoXB5HtwNYLTleWnOg3VUi
Ukl6DHSN9zQ3Pk+Jct33PodpxXMmcSh2E8UH+PRBg+WxRhIcpw6PjD+QPyU68yUrvAsfxlfYGOJK
bHfva228IWkiGt3sPHVgCFMmP4rM/VyiGCky79Ec6LYCvvT9wAdhBlNaaJfp70hf52efus8O2vhX
5PwIcWen3bf4MriperWTZTm9rlA9Z/JxjFvKGNOXvEbv5o4am0g2fwcCHMO0aU0iTRMrUEtDjDwv
hiytOKzXyQuXPCmeDHxnETe2Ha5D91To8Y1UPN7RsjdbN+s9/vQVeXG64cDPj3HHczw8TiU1HMV2
gHQJ4nGlBEP49bnzUUdgi8A/bNTF1hg4WRqPbhrTjK9miFh+MdYljvDSHXPDfCPtJtsRmygPqvBg
+K7NHZQrgMNbHeLz2PgGTQcSCW1DWsUSLL74PurZK/ZyQBVdETlSxzpo1GgaT1KO3L+j+JJ5BuXJ
FMndeAgRiSbDVTsiSo6a1otDJ6HRF9eCPA+6f/aKbMBQ1l5Gw5zPsTKSU06H0nEWxsVYcxXN2Zh/
1nGKb42pRVdSFiVRsoO8ZTefkFrOryiwgbc8FP6K8zgHO5n871AmuOWk0IETqy6hv4nk1UD30/aB
+MRH3280DIjm+lnxnj2Cj3BSLcMswiEt8tAo5+VJiBZlliXM/jKkdFAxjFtad51OgTgkz8ug7zPU
klXmv6sec1m8GvphGGhej83snfRZ/RGDM+BW2d4iUheXtW05BuPumFSxwWOn1ILSLZNgXuwT2hDy
ORYtnJv0eYBQOI7jXJ5KiTKqSA+Z5DgcyiZ/TGFvH1er+VzKfDzNlSEDa3KWMKXX+SRiFKuFcKeD
WLqvwG0AD1or95kRR6msglG5Nb3Zbc+cauwMKrNdxHDbPq8lsg7Cynx3fPG7N30YH520+LLgIggb
vGA22PXqYqUU2lkVcZitvnegIHmHHwPp5FiMYWz0tyX0KfaXdUohdzg1JpSkIbmoKZhgGTvXKLpW
N7PmO1/PWHdVv4r50+gVJr0xQLeg4HaN9vRRS22ZbddlyQwg/YqwIPTeidDPSdc4zkfFKugcMacD
jTPGTdevvq7xjN4bFS4Hotnx2zuwEJ3QOqB/ZW9xheSn2Ozmt3gVgt0LfpduqXmF712xyttB4Vqp
G82zO51llWkQt02ZMU7njlEIfJyLVP1Wg8migkGblOd+dQcNr5rrVpkotvRfFFMByuJJlj00sDhd
xWK1lXPWk66tDrXgaheh6Do4SRvXCA9xrbGs3rwtbH6J64BDzUdMVHlYVVz6lwwzakzKs/ZrubJp
BJOp1HCLXY2yKFWgtxIcSUPtMmlUfuoHKR5dvbsRfbZO50X5GB03eq6U+5RU5JhZzAGN+82YnPlr
JSrCaGRGx2njugXPo6U0q/Fp4lkzb7FR5FUovNJ76Ycsho2PC2qoifr6tMjMezN6wo5eO3sYo0UQ
ZqDy9Xu2ekk4rgzCvTKeBxsDkrV+mu05wQ4ggkEfhn3aJagdRdce20lc02B7sEueisw/zUZ64mhN
BU3pFYQ0afCfBhP+vCt4bszXvIpGjWHW1cam6sUrGRAQHZ0z3c7jWu9KSZlhxxM0IvU93i2FqMJh
lDzHHP9V4MpIC8OK0El9W91eHaTPmEhdDK1ytdGeET5iplpXTLDs64HouAFta7gryrXea8aa7HJf
vPARX5Bi8cBK91av5wSfus9pndrbKp7e8GqdsJLSoCYIepb2JwSszS5NKY7ziBohz3rgOyrvtTAg
kegAgOhwAOfYJLjX4OK7wo00opOd0b4HkDyWVvtp1aqTUalPlsgfvHK9aS33Yg8r8R4dSjQTrNBb
s5eybiD2vDg+1mNPXEkDTO9Qv7Jaxn2uMTIgRMeudg0VcFwdmrlxUBOPz3NWDrSuWyC8LQcvhbvk
CeVBSrw87A45aEjNAnRCxCnqfrUfG4b6cekJal/6O7MQ48aqeMgjuYVAV/Mbi6Ye4bv5rpfVtvYT
jfQPvOmD7jGVDn139eUOB5mxEtrAu36CsAQ46IB49svYypu1L1hms/gR21YWjIPWniarOGR524Gu
phen6dZd6Zo1jmx1SXidsO4Y7JrUf8jKbuuLJA3Bc790vfOW6u28Tyz2rCsbzB6Ed8pyFQtPcU4B
28MiNfkmYv6iC55Yi15wlBbetUUyy++bWPHQLxpjN3Qp9hj6K33ZPtiW2lo6kDmvS0Z0NNcRzDQi
Hs1JD9j+cEygBAl0OX/Vm+VNWI0VSoFwQKuEGbWrGVkrbq68im/zlUK10T2tFnaypBLdTpDudbPU
4qrBXxxGDqUduSdfU404r+S6N6Z4+wOfXvRN77kZmcrJd6oph60116+WSb7NwBfvVrEG0i7TU251
qIwhBYZs3lXOOIelwLcHOMWEQCanpbffx7GFq67rkBfob2xDfYCqY+ojrd1auE5IIHaYOsa3XMs+
DY1fBVUuTn4+UCCqkEBoqKyyND/zGX3Sr0Zk3K5eOHTuGq4jTfSyrZIduZ8Sl0wZrLzkyDFLSotb
jQUoxyw2eyJI06vPXLP6aEb7BVikF7ReCxwcGQFb2kzCMNlSzR5sSB2IA72rO7bcZr0W6NmEeYzt
q+oT1g19dTdDj+jfaHBLZHZ/ti0fN6UJu54XvgOKM342cf+YVLXXk7UGzVpUgYzb4d61qIYqMUGF
lIgey2G+JSJbBuO4vtmcSWGdLH3UYTCP4rhkLRYl0syF6Ie4cPWj2SNwqhBFjvCKO1Ej3pXeNXBj
JvsXo3TJCpY666tmmSdyathK6ZYJJB0+gEMOtJuj8xKB7za+vZzHxtp6frpFpqeus8DGNzH9zeQk
a0t8FxfSDSbvWlc4fc7b4VUDBYo93Cdwvrc+WRiMI0XAQLcDDsSho53zvErv9DpF/6GO/Yit9Lr8
mT25WTodX5qz7cyCYOBuWJA6JOhVlckaqr7mDM42wGCwspFUitahlXpDsIPQJ8PcV/IOZxsBNEmo
j13QmBWpHgoOwag/nNlsw6VExp5/L5jVhwHqBRX1Jtegcux+JyrGea8hlUISdNN88uoKW4O2L6b6
JLvl2XOSfSz6R+ea1l0k0+fCiR9NOBNUaAA5dHmhX5ZribE6Z3wkylBnqKEYMAI0McKxdONzSRZa
o9YuSFZUXrEdvyA9PFDQZ26wJKExy108itZ0D+O/sj3F6R2uRBNAYrhrKRo30EOEXuKDh8rHThUR
3/BRt0kfKXFu1v589ufp3OjLfkXOQV182DC8pCB6MHU1oQNkk9kN02q8qruemTgq6t5AEMhxU6Zo
rB2iq0aqXjgGlPLO5B+APiir2ORUGh7MzPiofDJ6WiWjlZgGmfS8iYxZojoTQRv5icO6v+YvnKKh
N+voa6aPdMSUG2MP3c1jcmfH3fvYuZFnDLjkyg+9n5+W3jVDWE8c5eaYhAY7sWZPN2ixxmMm9Fe+
bMIR5AVN3ISpXkfsVnWkyMd5t5JmB4N+JIsQHsXrdlYN5pxTJoEvJLxGxaJiBJQxpu5t6BVNgWt1
Gsvui1Ws0wk16F3tcFfborR3voOlZkaKLayFgcrZVp1882X35BXi1JhpVLXsklYGLx0D98JqPqPc
rrZY5CrKQBGODHUbZp68w3cY+co0WIfRhYr+W6NMja0KI7dwE5ayEe1fdrMaNUoyBCE9uX7UKN2a
/QhPJvLhwUVK2E3BkC5utyO53az2sLuMZL2rxK3VzMb4hGuH4AeZDrrac7OTP6GtS6m/TykQE03A
67LHRD4B4OrUzpGuQiMBzjo/siCYx8vQtrS2OFW/tRu7R0e+lsA7dnslq9xZT6d7rdSz7tCOusDP
zqbQ+NFcO93HYHo1QjgbvXjKuDpdiokZLLTSlVq7DdHsngc47vvjjW+6lfGFwKGvIBC4vO0M4vV5
7nXaXRN+SWE/sSYYQarliOnpsFKk37o5s0PTnrjO46HtqkdrjhkerR7yoSBK5zA6Inb2ZMMB3Nie
NB/LXHXozSe5Yw51lp3Te9Q2FXpLzEXeowBlesRTx1I2FSfXq4vujWYATNw1GoVum5NEMO9wIDMk
uBxut3VZ0rZbLONT3fSswCSV9inog12aG7C7VT/rCCXuiW1PF+zbkEwb6Uwl4KnsrApMgmQuAPtt
3yODRf5ooT9F31sgZNEbAaDvGukdWrWUnKyqGpIIlESdRrNNzNvStu3utpO6WUbFZPeUlCw+Fu6c
xQ/Z7lAZqAeTQYrNsrRJdQAqsuShrzJvOokewFHIQW0MEoc0OUrMequVH+rGkAdvzg2yX4raHzdm
q/HPAsdoBVuwnFF7dJvWdLQigpfCr0Srh1btpyRL1siRRsvoMgi56R3hDMQfs7ffFXK4wliexFmQ
cSkGaSy9+Hl2lPdFjUx+9G8YuRWlTZqi0UHzXPHietJkV5J9/XEttqVBS8FGsK6Yd7jioR/6GXso
ERApaUPmstPJMyK5X6tCZBYFepFVhnHVV5cM4cDetLxz6ig+NoO78WiYy4jbRBW7gdJPbtCE2kbb
OmdJXBzJUdM37lq+dTEmRXKm+r3GQnUyyloP80K8ttP1dtSIWBgLtMk0sYxbuK2O2IWJUzadd35R
Wzt3oKZCy3EnD/Uck3EwsOai462QQexHCx1XnJBlP1Ttva4pSBXiKiPDUnaI9MmMpPDySLZy4ABN
ekgVqngHNVIKsTgfnbYOL4ZaE6SuTq4dG58aVbLHyvsSFjqIO73bW5N6BhpWh1lviSa7MpwHNgWY
+xaPS5xrzqPpGupUYfmPJtFdoRk5HmN7zfakj96jP9ibHSFvkN2kRxjDQ514N+bQH8du0MNJK4nI
cwjmNLOYsdKaX9LR/maZ6URzcULZnpVN51IzXsiSWiJ7nPMN0AGxZy78dZ373qa2WhmkBe7juIDB
abp254IGYW0fAn+SBJ/NUxsNRKoEAHOgNT1K7mHy9ibbQIDe1N9mRSUfUFv29yR3nAjoFZu5Z4AZ
EmIw4nVpI7fRyp20pmQP7aReFNEC24RWlSc/7s84a9+9Kd4iqp+OJRjjlvATe4ckyn6PYQuiPENY
iVTWIwTM4VMnoy/CAmChYhkXSpCN5UDsq7hxpZ1dELtpGN+S/oAB8HWgmGxPpC7Lb6Z4/9tYI4Oj
4fGRW03gmpRGN8JvwgEVVKDpsYX6TOMZnpIwESL4RL1SAp5lfOi3EGr6fdUS5NcVHoUV4lpElZfT
zjaEFiGnu6s4Ywisi7GoFTI7NQVO5KGHSyk0WFZthIQal1KcYxtfoI8ch90ZuyQ9Ykmp2EbW2Q2c
YuLk8Kq2O7aKE2aMXVapwbwb1Fpu/DllKADFIYsj6tzOQ7oPIQeSU22U12WMfjrpH2aZBr1YSQtb
TRwOi1s0m3LUWYdn3ds5MDmhwX67bYvCUogRUxceza8+hCVfUmvOmU61FNpMPOjtYG9nIj/xWSZf
6CbBfF00VnZ1130222qJSNDSt3WavsRFsuDYN+wwVxAoaSwQ/7D6VVc+A/4TrvNCQGiJUMiRT4zn
1pMsJ5eqRLpORte6n4vsHdsV9s5RPldG8YyMUu7rUn4pTCu5t/Ah32ASn6479EqahzmcWFmMTdHH
6znVh4y7BJFhVRci9IuMfF28Jey5ZfMw0lQXTpWiICz2i3LjTEv8uibsrIRiiCMKke5ezpgQxyQv
3iSEMu5PUsTJSFtHeOqKnP7ZKXYoYQJjIivQ1Zt567WFEdh0YDHIM21sWid5S9LloSx7QCRdc8gn
c+JtndcfVakPNw1hDcUEBRFrcX1RY1wESZZuZ2CByja6l6RTVUgAPRZS0XRBPinFCSJxEcqUgYmy
LGR/E+YPdwayYZESteFGcc/YOiHuPijbiBwx3pXJrO6Nzr8Zm7YIr5AZC2rxCpCUnJxuKhD29NYj
EVUwCnWbBeY8PhAEc5Q8SEOH0WPvEBQZtmZXRe6wYhHT9e9lAquvDfVzt6xnepQOtDt/s1xyx/qm
xTyqcpKC0OhtFjeeNnU7VDs399xb2mAuSmkQKUlhzUE5uk8EVvQHm2jAS015S8gEhwrWR81NAyy1
faOcrENsxSiHzTxS6XKuSHCkMZyb32wy9xNEIt9Gz81TqlU3ncb5lyVTfxOP9KzNNVE5sYuRHB/Q
G1IFn0enO1v7vtXWG9BP/6KRyhgg0ibg0tCMs2oxvyIczw8EAJEOUHiud+8lYMfEqk0v3Hj91Ug9
XW/jT00zXfRavnA1PKcK04W3iK85MHqIggjxcWcx1nbYV4ekeiP9VHsAn69umZhCuMXrm8Dp3y0t
sSoT3Ro9j+XIiKV+0Gz0tRJzxtd+SV9wJn1bSZxnWl9edasg3ohIY5M0NXfep57CEOqRvSKK+Llz
MDVgh9hnvN87A9XbAU8RHnyCnAkfVAMZcOn4gdWmD9wViGbmlZ7NjK5kG9SSTZvVhvMzNzYZ3qh7
seYJAULZvJ2F9jlz1yTKRic7NNzVeyeVEn6QEIEdo4Q4cPtYgZGZzn413fZGWsUbOSPJQZde+6z1
C4BxuoRNsa773GWrX5VsdjMhE+FqV/Z2gpvA6OxaHG8EkOU+P9g1CyCqkTBHQmQ19k7tJOY8TD1x
mof6SXnDc2XaReQ5hXdGt5ufnRRB+qSyI4JkiznMyxhKhnd7IM0vz5GpqhkibO07YGQF3YmmNzmZ
nhfiB3jrfGMifMq/mTJ4G1+nZ4pYJEtSWjni+cR1Sh7DMjmnOAZqNTXWWO4YY0A3FzvOuZVMZQEG
IWisvIj+v3exX65B0471l5owtP7/eHqbsvJn8+KPP/OHIswmGdr3XN1ltP0hCfuneZEUasPlL+hd
z6QI2SRP/A/zIv5Enb84Jil/uZZB/8u7aBq/8XX4RcszEHIJU/xHirBrMcC/cqaFaTFYmwCQvk7f
jkfHzK96MMquC9OjIpOkr1GRDcHvYUhdMXJ/R0iVtpjpUr8TCRhC0UMNOglod7JBCOpCnGKcL7CV
V53jPPzn19P/a5HkqOtQ1cHGXTvyDBQD10qx/1lN+F9fl2/Zz1fNv/3zv19FJl/pD8ur+M2zTCSB
pm7SBeToXBp/XDWG/vsF5V/bIDyKnnHDAr9cA8r93+jERIVquDSiWh6x4v/RVcMX+vmqsSBkrqWE
5NI7HpZ38acujzlxwNua/gtOpMZlWC/dtgsI79Dh8OYCtyw+CVc2h0lq3hMBYzbMTlE1nfegCicp
443VjWVD85mquxqnX1ZQBtKVQl+SsNVTW7z/77+aruV0Njf6tQXPu6pG3b+8mp5l1n/7+Mdj/9Z/
U/84E67V/eNu6MsFfusfB1W+yQ/188X2b7/87xebJhyOH1Bv4bnXTHvOp39efRxYuKoNhgRaJbAI
XLtX/nlmkY9P2QqWa2HrXMo/qVg1/Tc69rhWObXQ56GK9f+zU+tXFSu6Ve4vgYSW3iQge0qxfj21
GHqrZMzc5HOLEG8zdqnzYKj8Fgz0pLXtt7a6mibqdDMnJICRjBLmdhX1XtthLTUQtkrr46c79/L7
gflzYv+vBvA/XpDHz08jBeWnf67Amzp8eRAuyeeqaEBIEubVH3+7um1DrRBsP4P++tff0/i1I4D3
0MfV6HP7uTCbLCY8p36uhFSWKbVFy6ynxdVODuGViCAZzZeUXo8Or0DXzjBlbVXBNKYvLrLVv34B
XH8/nQK277vUgwl6fB1CvD0G6F+/f5XKgbd09h50MzloQzNtRG9bQQN9aTuXnM74jVVn7+T8yf1/
+p0dlwPNBFH0hMH/fv3OncIbaPqW9WC6Gl10ohg5Q2ronHh89NW0Vbb76BjovWr7819/Z9ocfvmp
uYb5hC2E2qawrkVKf+6nyUd2wqpLq3uUTxuEJJvz+cvhUAUiSHaUIdw4t37k3PZ7L3QP7iHbuYfu
5B5YqqM09EJkOBHqIf779fc1+24v9/3m0u17/tGPzIN5IdhqQ39p8D4G7xc3lHv9MzbpyA4RbB/y
r9Pn5VKe1t18T7L0OTkQiXq73iY3/vN8P10gOJeLeQD5CFgJg3Ejoi56v/BF399hdiKi2kLepyAL
750Ql2GkbUE+AvopI2uj7d2oC/WdvqsjYm+3eJi+54c26kPaXfb+HuR7h634igVu1g/9ltCjh/lu
vtNO1cmNxI151vb6bjlOAThMUPPVjEP34+t7kXNg+d/4+/Vi31qH61dCTxJ8359grjbgJeH1Zfgh
CqST2pfBIwnLgRdYh3QXB87BvU13/pPaTxv5Nxex+PVZ9sfnaSIw9dHlW1xPv15LGaxt3CJZvt+G
d0/Zxji1Qb1L7sev2RxY13B6gkGiyt7Mp3WP4HFDctCGnWaLyjAiWXWXRIQbb7/tbo806Wy64HHZ
TPskRG2w4T9EQCrhwqsma5X/xv/PuA2nzT0CrnwzkbH+7F+kDb+4QZS718JkC7bHn93/zS1j/zrp
/fg5qY7A6GVc+Uw0Fb/+nI1d4QAcrep+LtGZWs7kAW0jOPJruZsyxKv1QrpVknhfe71vb37/W0Xg
8FClhx//ppbpM0oYtWsrzDyNqLF2yoVKiLmxAwhWzKmu0eqHGHFmZ8718cffjLwnCLPBs4u3a8PA
C3/KXMMRgYO9N6Y7Us71Y8wPcPQT9cffZO2ioogT4JH/899+/D6Ccry/uQKcX8+xH++M43CQUl56
LUQXf3pn4lWCklJ6fs/Uc9Rs7caW6UPepzde9U3r+0cqL0Kw5FuLDdx0EPNmHt7jw5j40XpteVvp
qP1IUusGWPBJ5Bjqa5+MI5a8wj8NVf8KohvEiiAn+RWp62d1lWTMKdhft8264dav3V1mvHikhoLo
+hebyL+2wY9NscrOtWC5hvlm7ottTmzVZMdRnd45xRD1PUbRxGYDdYPeHfdljFZQ1wlL6k8khN3B
vW2MlpAlKR+nvj5O1t/1y/7pEfTjrQPMMV1GQFrdofF/vaiq3BsAf6v0Xi941pBVBwVg2ptJ/47Y
VZ0yTNPOBR5uOyewA39zFP/6/Lt+ZHxiPAPpyGEaoU/r128+d0I5TY/wy0jdBk0t+je4C1SePDUQ
Y8bPxnyf4qV+6ABaaSgXf3Ph/Om6uc5nPAQNOrp0xmH7z3eUM3WemqFt7nJlfqPbEqvL2FbbNTHv
4kThjejRFayEu5N2qozd3/z0v353rCieBSjIxoHL0GNK/NMM3thDnMjB0Z9ahPb7BYlAXpFoYQzX
bI5YK7e0IY4QK/W5bupDtmbDuXDq7Uj5SMqOgMxavtk2vEeC7R8Kv3nH06aeUGnkx79+qf/+laKr
YWkxfHqsfv2cpKdndckg8YTm4PPVAAVziHcos8RJquzzQPsG5hyJwq38u6qwHw1n/9pvWYQEbw0B
QZzuFrVM/vX0/ymZx5iqzjP7ob4v5UDHCpEQZJwctlc5fUUmD9rYwUxswKFVAbynDapp+bxw0ZwS
iUF8agf/RtSc/F3an0bb+OQtcrrvJ7PboQ5XwY9/deu0jRybSgMCy2gB0ZdnMLXyFr3Dndfa+b3o
qaSw+9u1mpabPDn6Ih0fawNNfoqOGBZ8wT84O3mg4DGOKzkS4YoW70Ek8a2OoSbERPz840P5j0x8
T6Qj1tX/qqQp66dL8//Kmfqv70n6JjPV/+rf48/8vvgI+zdWLQ+BuGUY10ckT4Lft25X/+3a+EUh
Mcv1H4DMH3uP5f1GgpTLesNiY13Hiz92bpOlW3CDMprT5vXjl/6ZgPXHRvF7B9v/1Al2xZ1+mrdd
7hzAmmvpvWDxuo69v17LQ5PoytE0zjs55Tea5X1bCOUOqUS+sTOIkRK7UNtTnBHX1KBgSPlc2Lm+
9UZ0weYCeNt1HAYUepRkTpG8qEljwBKdDIUIUDkj9SCiyb8MDidLpEb8WAwo5A9eCNpWYwTT77Rw
jl1rioIo1bmozXeHKJPuwyFO8rTOg9JeG5/2EeyxffVp7MV47m3xVQzGwA3IXY/WSiG78tJqqgL0
3VEyUGFE/U842n1chLqWePepjQXbgM7TZXOe6sQnG3qqiUagwBDs3CcjiOELL9dQN2VoeTRUoMq4
poeWxnHEI4TEkUziXssu2HUIX42RD+hZe1tdLfJaa53SePiydG4dDsShNBsD9/zRHqsb5UhEyisq
QoJ/6zyUZueSUrkWG8OQUaqsk5EO+a5EAqC2Iw07xG/pRAIF2rXUKSJqrn5RK+KJxQyVgvc1kjzR
NqONj0NfrerGQPAetIhMMVf6Ia6g0r2reiKP9Mr4TmroOa/U9Ji01S0iJZXcNhwY1Ybqz+6l6yjQ
omODlqtEG6Cc3cKgerng+y7olBErApQjY0qrb2phSQnatmgmJE8parM57VMzJOCD8PNUOS9ax7ML
w1OypkjkphWeGHTdNMkIqwdnmV6WxUgfB9/qT106vbTZBOPqDnaFx0LPt4NuN2ycc3bR8+YwtCuR
J82llkMfLXD6YWkKM0w6d2uM6q2o4R4cQxHUw4MGgKpQ5G8N3W70px6W1/A3YAbGnRQDAVO4Tiai
HrhkxuPUO+kl8ZJU32iFNVHxnZbLs1CG4YY0Bt8qR+xjwmhqUhbTLW74K1UMiYYUvFtL6BGIH4SB
uYXB3pvOSNoO5BwSXZHa9dTcl7Rbp8cmNTJURZY3EbhUwmyHTk42ATZ1nqMEKG9gTq+9yyuxKyYx
zTulJYcBkfwXNE1JwOQ8YvobaINZnTkyaOoLZltfH2c0PB26vkkPh3J4IotX3OUD1SQbDo36A+As
2yrXg64zpH1neTMeIUk/cOOephX7Wd/QwyNRUW862pyysfqOj2/XGPUxafobQtlC6u6/ujBV26Ih
wTmGRRNGFr/YU0q9CyUKW71Jpgn/X19g4qizhngXt477XU1MVPXN5Gback0vRDIUOR0KK/UdriPl
Ni2YGMlIIL1TzMNwXnGrrJuUo6dAftvOF7AZLKNaPnrw9oQDrzQ+oAObE+pMZkwNhE/o1YPshHhM
Rv0G9tqUGHO15Th044kIlvxE6ZlqId/8EgJ2IPR4k/Ggs7ZTbVPcpixykFbMgzsv60f2JoEhZzcj
KH1DntDbO8zNinwxNeM3sbPZOQ7mUNwTX8d2qlTXnCG4UfQrMuMu5tASgNDgO9B2vXCMr8T1JgWO
mgnJFUUydDG7/vLf7J3HkuRI2l2fyMcAd0guQ0dkiNRqA8vMqgLg0Fo8/X8wMyR7xvgbbbY0rru7
OioCcP/EveeurdDydlpk4Z9ZT7Su9QTxEevdah4S50FMVPirCmurj7vrPfW7Ltj3cUQORNSZSGrr
zHBXUd5P25rUiEMNeHgrBuGgZEzGK4+sf07SaDi5gg7KaKTaZ3GI4BF4i1iz28yTrZja+jinhW8c
khpaXtWHL1L6JFm5SdgiohpTvaeUgDJv1ZUadpVNwphdtfW4oghne1aSnUeV89Wyc14r9KI7vkoe
rDjFQ9cvwV9jQahEWXf1Dt8mJlagpTWRSKmJ27Nzs6vGxfqu3WaAzA6FK+ki6BhhjJC3YJSLyTja
jPazcAKPorEJszWgg/oltOQtLW3NJso7OBogIkJeb88Y8Z0TtT7hfES1taj4jD5pDuFUXtzMWSx/
KcU6KCNUjcht6jYMvA0+hnZXj85U4QqUm9axu3OEpB5q3nADvM0YD8sP9NHJAtS3zqSPFaqMY+ch
EYBEFLk8H31C3MzcWQ6qQik/lF89oBSiA4sYU+FLe+G5Bh/Tuw80FzhfTOvBAea2ALirS+Dbv/WU
/JIudj9YU4a30VFgXFM2lpD1sMhxNGQFSWcyqzt7PVQqP2jPeuRS8uDYpgyz2ZNcKqPMnvNMAh63
vGyrhFGdS9NfwHhkRdDf1i6bxE7OX0VZb/o22wCLxngKvJYJXs4li9/sNBRQXSW4oC1Lh8Us0Peb
sq5VtRZWiOwFXpyD92S24OCjtqLRPBdSXYyxfAzgere7obFyztTYCYI3osV8axNjl09WuePvApHv
05n8i0qK8JDGMfoLEZvd52z2+XMbe+IYtzK/zRXIR2T1Cu2sU8d1vI47H42zU+fPgYt8fYXKn3PS
z8nTecBPQFXLMlihWmKRSZ5lq78mPGdoq1sV1XsrdqcnIrxwP8TaAWII1OOnd3lVd1bl2xgOncp4
BWgWn5C15VtQ9NQWvamqE6akq2/jMXQgdTNzbFJWz75xHhfGmhqiM2prARQoWmRw2oYbC0uo/UhA
l5lrAzSbt2vIY793pk5ZkJaM9NImcKzuDBP7+SLSPfuV7D/cEPr7eWzkFWC7vm/SYq87HBkk1f0w
stjEPTFb6yBKqgQrb9U+z3FijIxA/LMTFGQCGxSFyVaNE565jE01KYv6JBvlPyscKPbaQ8nAfZjm
O83lmJf9GJ+rSD3GgfS6FY8JXUXYZP59ZPDjEFlKgYrtDFpYaKJYhDxgEmqA4bNuAX81GLw8pL3F
JvYz/h6JtABrO+ziy307onVao1608EcaEbD4sIU1lOb9Q6CNFisykPyJ8BVqqQ2/ILoirEll8WqV
LpMbRNkF1gOkaF8yHoxLiY8sQ0gP+uoaMfmv1yz0sbnBhgCO5nUCEuVA9oJz0HUsZnRMsRh2kAib
at9bYvijTUJcV6IWr3FWYBPkUTqIxpA7h5JkXAmUZWrX2CQa9JKX1lPEzY06xDlQeKcG9MouLvq3
OiLirjQlenHO0YgUPVRTSLYZp408aZtkxIGSAk7hRYEExE9VlG8jBkRAYyDuTQYlxn1j4kcs5LQr
Czu4A/zb7wBiiGiTY7gb97hphbEBiU7DOmZRixgxnkiuGlljAaKY5yO6z/g06EiKtRdUhxYx6M7G
pboy4/R3GiMz0YmS1xi93SWY+qFaz1OIVF/kpbwaXJ7fNuYMTBNpc8E1CFvQaTbaLfVDBIqCDtOZ
Qpw61p2dmHLPr0yZrjLrMimbmWgnnurRiLEluXFzikUBmkzXLzJEi0XdGv1Arz9A18HROjbNK1AO
uHOg0tV3JwP4cl5h/uGHhV+Uwsj3B/FAkzH6qxjfFEOUInhrSyIvE6H8T4S9Rr+LRuQLYQ9r4YWT
2+tObRTI04RaZ1tkg/cScTOnKyRcpIagaBi+e2HEL4rg+M9hHvq1U6h2H/Qp2uuwVIL5o0q/IlQ/
a/rmOlrJxix/5gKJJ2RD+4+tqFu2ua5OiegsAnvCOi7xYttTeu4UChAMBSFODH/Q6fs89tmvVLn9
dOpnbaHkG7oZLoHADGkGwqxgQkFLhdTWoXp3UJKBUMz494go6/IFWUeyn5uODrFKckYzEdkWMtoC
jZw61Oh58bGqcUCAWlk5ILUQYrSeOK5WpAsuMSFe027493r1BMaaQ8M1s/w36n0wdeiOByXxh8sF
Lea3qFClxdyqzSp/nUPl69ciGPRGeqPzrfusv0+jKbRgP1LiDduQV4zchjCJ6/mJXb1dfrIwpaC2
qvrIQTBk+cqvyu5rzlvTPHSEfSXnZsZH02WaYJdOsA+o7aR6QH09/krgLSLarXzqzimw7OcWaiKV
ZOei9y6rlHt3GpEzVZbVPHONkFmTYvLDWVukT/ysbnFK8l7OW1KMUvwhHWy0cQvnqPlVRQZ+nWEo
bz5pUa6Kshejnpp3AguKdC2ayHuzZc/BrmvC0LgmmvrGMDlZZCv2NxJ8RVaZ31ofYEPydhsNfUhm
CH7adpcRAYGrvL6v4eWtJxX5X3FKP7SmAn4YZ2RfVG5tu21gH6ebvrNRvCps9agY7IBc2sgXvb3N
Uo29ifSdWOwM7i6mpAY//d4AWbcOuFSJ12gTHR6KOVAO893WcXfVoDXbh86HQSCGxCIKITSdT6IV
KgLB0ioFGlC21msgMgf6ZDotNgoJ/Ao/mgNGN0FAtovCMe7OMQhjHMWLCSmq4+VFzbLsTx3YToql
TJsvFDA1+3SrX6qkMDnkPWTcAM3m9wgDulphbDLeHDGQtLHqiSQ9G1ZS3Cd+aaf7WAc5RZwqdrlp
KKTGGkTGhcRv+By6xRMN0qB0jHffJxhkVZqluKTEtR36og+uNZFZbHeiuHjJkQfGO9SpSJ8xvn7X
jEExEqngT5NXPRjhyVnBSjFynpaROjZFSXZLjaEvd6NZFcBiTBe6MLFh+moAkxse7YGcgNC0Z4V+
1Dbw0xZG623JYs71pcPyxeKUSxq7FJZsbCydRzukenOythH5r5iqAsjGuw4S2dtYlvWjPwedA4WF
KD8SOJz5vfADIzjltHLEnQlQP5tINhbyRFteXDFbj1bSn9LQSPZmSVGzcqpR3vd+2WOxCaau2Uc2
RQEC+DQZLzm44BUhEa2xMZs8ftNzO2Ynvyfk7tgwEqbmjUAz4p8MwzNIKLqeoR5VxtAE+ty0mes4
evLSqUDGRtQ1LZ4VIzatzAHzsugNd0Q3jQ/gEs10ZfdNqBF+CpINa9yESv+EZKOQ2hEZ6I3l4qVs
ACJ/QBSB09N2gpgX7UmSxFmFrutUi4cpShsuKU+Q9OVPj8AH1K5j9op9bHHa6Ni64gFxjoxemvs6
TSosURAxU1If313VhWcqEI9M91CBNVbRJ9pMRvpYHIDB0JVzlapAZzxwPTw+rwBVuvYk2vBEZhL9
pokMPsuKrSPz5mSQO04uJr9DNMYIvI2BTKian5zjYEMGwwR9WGlrCXES5vSULnrTRc6r7kD+pdnB
1yI5hHHlQtgNQPbTZOV+vcmd0MnvPcy/PtLQwrGxeLTumPvfAqwmilrq/OSzH7LyXFe8dze3FDZ2
g1j4/oKO6A5WgH1WDQGe7xrzevFkePy0vv1LdIHxNpBwTYBC9TwudlND1GR380cZ6cNghAdMy/zF
Az3dOsq9J/yTmLRc+xKAM0fEIeB6hK8tQACdk7TTZ9/UrF9I+h/8pnyspfk7MzWKeAMruM62BW5S
HF7xxnLbYxjMjz6JQKsWJQfGH4Bzro2PjrcRIfl97RUPnpl92LX1FBviNqTElBQhIDvHwPLsRMUt
GxvSKoe7geSzFaHQX3ZRfBRwzjeeSyZwVqIQH0fcyFFm/wBTlL9SM6UpaH1QOnX4NcpkW+TJWfgl
MxmfwUnqjmu7C0nZBS/LlEguDww6yYQeemU2EJUypQ9ZGT8bWc3SdKbo5Gn/PQDjWpm9fIxIiagb
GiIbufLkEH3YGMBiwzhp6iMG3XI+GNqA38TTRObXi5+XM+CBcur4CK5TW+FLMitQrQSocD9fA0TW
K19NhGnM482u/EM0O49McS4FNpQhx/2lGXSkNucWjuIVSfQbPIKHsjKa4wDaG2yB3rkGeLAmvypK
+CDRDq5/GEjJ7KydFPeRA9YT3ItBYVDcDPLNWa21H+lI5nJSx5gyqtg/Sj3yScaSFO+xwaOK/Zg8
m23Wec7WaNsXf3Lva9MnDU+F54JGyuB8Wo0uCI6XqrX/kFivzhxs3mno6XKZ0lR3Ivl7SNx4pdSS
q8J1D15tMjjD/6Wd4HeYW7hQg/lLOeaH6STRdgCeVMQiPjdFeN+PxX4YEeG3k/WoUgdJOevFVWl0
/innaT42hcjJ7eNuckpGUm4Hs4K2p7wDVhgfsfm++5HYlSUfkNt/Rd16iqhWcUWIAYyNuwfffa1N
ezw6kX4s7Mbd0EMGPHxVfMbd2aitWn7zgBYVk9k3+ENrJS36wCnm2yzSudyA5wlWkpjqI3EeN1Po
pzlLmRv15XTzk376Bk50dMLgtYPIHBfdKUN+sVfJdGOYUCEmUY8mxTthPsTfAi3bEyq1VaVpH7Rp
mefItMgZzWy1Nggv5jnr5xv+TCy1brmPiwwvN+z0rcHpTYxU1jzxvym3uMvt3dJPH9za/KpSil/T
cYkaLaHmwBs3DihnaobL8pLLobsB0AtWXZk81072aOvgo/OicuNzg1NtMBcwgt8pUxiA+hcnozAN
YhJ2yhIat+78B6wP+Qk/fU41kka1jyyga/DTIHwDPmO/E6UEJ7/StzbyPlVQ3RWm/Vm4/bB1WcAu
dVEHyH7xXeTqo8Gyiy5/vnouS7/JbM4hHNFPP+qxW1nxsUqtk9FWiyo4aX1MH+5AG4kZNNjGeDbF
oelwGi4WPiajuY1f80flskp/LUpjYhcS/0wcNgtvoohXVRnJhzry1LMz6/nc5wQq1CUuSrosXL8w
4TGqo1+YBEG7A1qBAzG5zRtbLYOw68ndunHt7jrZTo9NABFAAevk9YQ2hNzGBktkBN9dxjyjgUIU
1Dm+L41cf9WP1ROglmxXozxde1l05w5DcmQ9Z+7chUuOqeAx0PGpSIpnL5sflKueQ8r8VdVV7l1f
Z9NBT90BDs8NEe6eau6SqxGrCq/VJorjfmX7EwJ7jWGT3uHZTCA0MWZa4k0lchCKlIMHCJkR5B0v
rrNKfN5ZNVdvtUHKUAKs9JC1IUgaGBGbvnSzrRnPB5W1FxfeL76N+NZp4wVK2MFoynJjMT27SwDn
/BbQQQ5ht6DX6Z2I1rVIzWRzPEUj/IbuOLjjqcmygCiRbjqHoTbrjZuoY+jQQAYqad5L0voO1ayv
UrkHTdzWRWGZ2NayT85x3zofcZX+WB44hQBFKSaR9mU2h+iZ3Q8rR3Kgd4OHx1GP9T6MmufahfUE
vfBUM9Is434BO2T5m4zdcYWk/TskB75s8s0Q0NBn9thCfhr+JLwkBZAgXBcEsu1i4vb4YZG3iwfF
eIOOlD81kT2vEtnPuzS0avzvgJVoin/pJd1nau/T2tzbnCPH2Ep/0eBwwZPngHHn0HrR++ghAzKn
lzCraKDD7sXBJvoRzqHa8ezx4b0Gt7HfJxfPcL9nb7B/sZnfR6P7GcT5W8cXyiadz1xVcj9O5dFK
HLLfg0tPuLY08CBk1ZB5myEmhHsjxy48sgHL1g0BhCuyO5S1i5EU7qpxAshS5AV+4roOgBkX3asy
unfd2u3Wq7xXN9AfdCd/1IyVcYznXSXbK3XhtO4VEPOww4XAbGSTRwxs+DOfPAcgWx/w09U1NnyL
A6jTlXtP2OsOAdulV17LNMG05FeqAYVCCMe5ugu9trcYoIcUfX2PkzPryC+xatrbeHRaDhYcmcu4
zb0NEdSp0qNbkE1kn31XeduxFXsGMC553n7xjkXDufj8yr9sI2i+TGG/G3NDqBdaHTCFG6YDzc1m
8STYMNoBMqbM8K9UXLk6zH0QyGNg1WO2LQe+gnWAB/B1rEJGGFrvCHgdTn2YQ1qYiQl9QQEAXZ7Y
ZUIVhxBSJ3m8KdQFLj5ojreeoULId2zPWUCaZFG0+rGfqxFcsFmTcEgnNUSPxFcRgGq37Gcm6Hmn
mqPjT8LMHvzYoH9LpyWvBcRUPL7YCYYyTgQ3P3iVak5JPSPF6cwBY8yFv52LG76yYhsaiTB2GaOt
kLyUVu0ZmgEih8u4KUO0JUHsfYL/uCQY2jK0kQs9J0IcJif8iZjFEBPsZA5mipD5hbNWNeUVdMQl
C3LxE/Os3ZsNLhPFeKfGUboDUcykmQDVYjaIVm2CnRmKXxw313xW29Rt7U3jhfgJoyXcvoggOARA
IrAJkZHdt/KXLclV5dWxNmNB+Dlh0FwC3XCrAo0JqwhBqwMx2pcqK6m/ecLacid9uD3sSGpbMF76
EznGLPS5pXWWgKYzVQzUFAqTlA5SF5NlPzdUAzlefSSFRFEAXUnmXcdUNNyVFvxm2BLJtxa51QN+
tEeTFQi0ns4hndYKNv+5ZuH/UfCwQr7z31sFnovkd/rV/VW/jfb1f8oWBFKAv5mLygDxAmpc10MZ
8A/dAv9I/s2WMIVBAbuO7fxFsC28v9lKIitnBIyAy0JL9b+0CwLtgu25S5ydg+KA0K3/xC/goaj4
i3IBqTn9LeJvJBVEdSFl/zeFHdtg+kGnNJ6k+aCqWw5AjGiIhwluobwbwqMyHkumu9jKg3GdOay9
4S3t5hMG+PqNVm+Ozql/6vJ9UZ64+7bBuAr/wHMhdei5ZmW4qUzyH+/d8Ro26y7dhNYti9ajedc6
93138Yd9OG1Hda78pSY9OjP8GaLdJlyCKx28RDUAtnVG3sAepV7be+y3iFHCb2jqk53fx/GnMD+c
/DYaF/JSmuqWylsekZ3KtsRzLmbyGkIfKliSQu+cwnMaPgFOSzbVralONtXNX378f2pD/qo2Nxdl
2/9WNf3z+5QLLnrxDiFd/VclyGDItkBDYSBFtN/tnuOS1at7p2b3k4UtHZq/KSqxG97E2NpUIaCA
9IC77v/yMZaf7V8/hosCnYUG+nPDke6/iatAcXolDvT5Cc7Qq9mZ3iOJRTGr3Ts71ngfiy+ntF4y
Vntr6dV7abCUtFU6PRUabEVv/kPS9DP+j/+zRGbRkf3Lx0GWzcPlyUWjA33u3/Tw7AZkODH8eapl
bey6MvZ3zWy9t2oiMss5SUUYGP4mc/v/T6V/WN+WH/S/P5TW8++fKP7666G0/Af/kFKZ3t+QQ0mc
ESYaSePvcuN/HEnQzjlQsA44BoJA5L4cFv+UUtnm3zAtLUpcbhsLzisP3D/FVBaHlW1Su1kGKmae
uv8osW85YP7lYXH5RAiqkAbaih2wzR/7r6/QFCYMyhyyvsGteU9Frm9kG/sHx1cvOhfNsZr8ajVp
YGd1DMK/7twvwP+sbab6DYpGRekGtytlYLepvW8GsA8AubfhmDGLthrmYQV6+tYiQMvOr7bl35G+
m7NSZ1copnxvQxlCvbC2etBvYTPeoTQ5IEVZBKNbbWsM9NAuw+IiFgxGVFygyHw6mfFTDMHBaus/
jfAvbqNOgD8eI5ZWHVPS9DXyfxfjXe+/trNxsIMTlVeu47PpvSSVujbamID1pMC7ICZNe59dUqXs
H7/8TthqkOVqOPiSA5MInzi7Z5m3MRgLeQsevHpN+/w4JePWA8YVhHcNuykX4Iaen+YUk27NOIF1
rC1+dGK8zM58HHw6U0ThIzW88J+HjHGwtG+6/phzm7BuY1XSSDEsWIXRKRyLy2Stayfeu863FbEU
fA2zcs/XOADA9ePLqADZnCpjZijJ3LKxiawXzy3Dnc0kyKoXtC/hF+q+lRmsQzjVlEyp1AezGpkH
QQJygvshAjuCEgpsyyUCCDwbIRnkWJ0uRaP3czL+aLItYOQw5xwB8I7D2TWGW8QoZZyiQx/H30kN
MpqF/QIRNTK4CIgKmOJJuY/D8gE0ycHvxVqJGytvTNRD1h6lZegHWG4b5HrrRJ1Uf1/LV43dG63V
Gps2TH2twQP2/W7q2DSmkR8do6449+z81mT8rO2gfgxx0UENDXJ7G7mKiXt9Hzr9E9HXIJjsad8o
9Ggl7FAe0uxjpABkikZCHHmNqqdAdfEH5968M9rZx/Rv7RgEPTYkMuH3TN7ZU7driXHdms0/pvHb
MkGqyKK/TPrVaLJ9CDWwcbN13b+VzKCOLdHC8C02hoYKXE3ypeFWVj4IWrK1MmBd03z0QXDYbX4X
W6RTwsu8OdNFOd0fzU3dsKHJoQ4TNUiqXkzU1wcOQZY2A2VvdsdYhCj5uyl6qqthQw+16eyvqUtf
6tA/hDpYkDUbtgj3rIMB7njnhsmIB/LCaeJ1Hv2KCE+0zPStBcdOBwhXtV+A7RvCe64t41cK/ofG
hUlSpsfUEodBDZepMH781P6IJqjW9fty1YtyEwAZ8bP6aBVEpNd3PUmAwETDBSXoSeg6iEFGhqiZ
Yd1PqPBJuHwIUGtFIZDsqp0AUAymyfPdbWZpX7u5b79cWf/4NQmIf/812l0eGWg9CKEehQWVM6pO
3qQ/IhG8+R6vh7DVn8Y3fuM8A5Tr9f6W2S0Jj0D7Zn0nRbrtiNTSYXbvz9HWGL0H8rgq+nMUKnNi
5JBlxydXhx++nSDVqxL3JiZ2kWL2jlFhzesJAAsxxYgMxii9MacsNmZfv0y8SPXIqWCkB2MoVnn+
wcAstu33JAHOFB+qAGlmpZ7i9scEhAMcbiatBQ9oGX2bXnWNXHLBh0Vz2M0wL9BarWMhOH/AxtzS
zh4fOT+HjelOZ7RIC5HEc5ZhMLwIyazFrZ6KSJxjy7COHOfWvprI2qQctGR/X4XuO2OhismR9ZS4
CwORmCurRevppbAR6GOfWImsYFTKhwyGm2ate/TSods5IaNnxDcM4U3h7Bh0KQIgBr0dkhiCRwPX
2gckE9y8viAXIDl7hTU925nxVqcTalh9p137ajKiAsjdiXDelH38u40gKAwBUw3f+V0zal6PifbA
LOnoAIvTYmDr6VNtZeOGyQl1qS0+FOBwhCyRl4C1kwzIp67Fz6irHYFH9Ha8RpYIzsEw19e4qhZm
UUgAkrXgRRAbBO00eJyieXttaWFB9QeS8RRgqhibjUGc5VF6LKaNUr0g5MiOOjAcUkN950nUdgep
FTWALQyECUHw3nZ5s4PYEb/WLcpRe4rKBx4MwBZtGJ9dyD93IY7ATdhYeLvSBlCbV1bbNCQuKuNk
3VQANbgCNZnj5nxxa7Atc82PJnjtumgfKsaiJpphY+hWpq6nVUbQxp2VoK8N0U5sUaV5zCOwKxD0
lK5QSZZt+GQKcVDEge8m+djEhTrD5CBAri47xlzLcsSF4OP0kO6utbLanYra/jsSdNaQxyY8ai4C
L0oRUthsmV/dwZs3RG5SmzOi2U7Os7DH8ggfitNx6sChMLtZbr1QflrQ48A5SNQFKjslZTvuIT/y
TeMTgD4OnS9Jjq2bW1vgI9mGMetHO0bkNWqvWQk/egNTAv5DnbFXdEdrcp/iZMovlquTn9ZYEq1h
RZ2gQUE3yqBeVwRObdhdTGz1IR4tSVn7oSqcHV8+1YAjvzON1Mpi87ybnSUqsmjubUv0sLTYx1il
aLd2CXotq5Y/TXWEv3GX3fJcfimYz3u7hOTVQOZBaPKMHOGGv3xYq8Kuzp1BfeC+Stf39zN19LrW
47wWxfQtNYSlidU1aRYDUP3Gmw4JsK0Dsm5EaNVlGvfGTJ00/wkBRi+bPgbsTv2GkeFX74QPyaIb
j4iNWEcyvZiTfiGR4tiE0yXKzIdZuHhVsEHa3TMcl40JLq4K5p/RTT4LkE+xKPc1X3scp3sYBnsH
cRRShcA6wwTZoCmgVCI9vrEBaWGoIE4Cj+8GARZTaOJRMhgbRd3tU6ZJ1VRdCjs5+WN2C30m6QxL
GvuQ5+LKwm/Ptn8L0SBeBZRqC6JGJLwfllle+e6pH56ERfJhmebuR4GmHGAru9+1zyR3Gxm9eUuF
6NZNNugZG4lBOnpWA8KZDSs4Lv6pfRLKcVfnQErbqBDsXwYg0Nu2mg1gOoOfAuxuSkbLTW8fQhdg
sYgBta5tVkmnqsQuQ33sfCeCupG1cMFs20nWUdji1yzn6AHPNPdiJIkhbHryHUgnMPZOCPdKZn8P
hWrtrQIfuG5Q9gIQqwj/iyzxaEY+bsxhtg+wwc1zXxf6k/Dz6hH9bbGNBPShVRPPwRMywoJUGmLs
V56h1WIuHvubjR3gWJW2cdDpyFDcYpxtDYqNNdGB4E1Fnh9KULHPep5MCO6A3hqLJVhmRsW6aIf2
wTfElz3k3Kgp0s8rARXkz4UF1UxWGcR+ZhG0MS9n0dgNBsMColH7yHAfYB+4G4085JgiNjiMflVt
CwGicw4kkbkqUhuHKd96MIfsVMcM59ZupaYd54dSB1Wqw5jCTez9+F02zWjtzNaw38wUaC7dKRmw
bqfvfWeEy+KDq0R0Hy2CzRIandN3/tES+cyPirgYZQxFCtagNYtHcUdQwrSata/e2IUG7xlrgJNC
wE4kQjZTKJaT+zX31MOiMhdUttt0+8HNugvhPPqdrZB3HFm1EewLLYn6Mi17cgFK6zD2wmLf2H7a
TmtwICqxcZFFXWThPca+vbdHUg5C5gG14+2qWm46g4ltiIIadU+255sUKxWKCyHThPaOrxYUwmEa
rrg1LR6lHsAzVXuzIT11RtmEdq9Lgk9lDSD1HFhwSX6G93P2I65BCK9HA8yNN2QvKp13ui25mUaO
p+KZyxUdLqv2vCf6A0H01g71hyB1Y4Vjezdiv9pWRjFvB92gzwYRX6G/IlILrxznJWoFqKayuJRm
dPSbL57BgkEsSQq+E74Wybgqs4DZipCUfyx3ASZGJ+0lPqrHPlu1AklQFlpvM5OSbddLvnyXjGvp
fbOtQrENGwiWWIwEabLKZykrjCnjbD0D28U8ArFl5Qw0fRZyGZhYLF1KNHUQyv3HJEnw7IYzCQUp
UU3AlLrYDYmmSItbhWdjVSY8+F5IzLnhBuV2LMUpdK2dLP3HCWQlc2RVkrTd1/vAyNfcKFuXMZYf
WevBEtsybM9Yf1aOpqr0saZ0YmRdkaw9pHD5FG8rv9+1wjshb95Au7xU5ltpVtUv3+x/dQ3iGY96
e8Pav96lyOJB7hnsb4s2ZnXO0h9imQOr0pi7nqQNlhgGiQubjqKUewMQd96GJ8+U11A03YkY5/sy
GoAtYUvap5hBVnET7UuBRaJhuAugCDJTkDfjNu0z9GekSOQ7bgv3kvQgyGbyDA92rNQb2kdEM5ED
FsFMyPC1MsO+pi0b+6xJq1uk4n5rmpCOsyD07hoseUhv2CTvJIuHXWGk1sGzVXQScZq/jELghgcg
f5/KVK/bSLlvKu2mPVnE9b4FYS5W4zz6b5UXzvfwp/sX8lvTJwiT8mDYfbvr6qBFvJL69pu02/SC
okVf0lz4T3kqoFEVqYV1gFULzc1Qkd0eZ29DOdXPISamr9FN2++eeuPUzh353k5kNqiSTNb+vdvd
4Djqk4i89NMJE+L6SA7o91a+QIptP/Ov/uC0760tg6cEpeCjCXweIXoTUPQSc589d2pSnzPJy8kG
rzJrOAjDQFD9cjx0moW7JODn2a4ruSPeZ7wmdmnczYQ3UYfwoDpuZj6ReC02RVyLS26FIAdrl3yG
JLblGsEhR79OF1UTQ38HpfM8382WRQ/n2XX+hiQg4KGZ2FYZiE0IKmL35kP0B8M6NW+db7dyx1Zf
vjJHGMGaa2vrsZLZClsfZyxXxxGzAAqNtpaPoyko7XIq3Y3Mp4Svpuei9hqfcWAcvabaAnPl5MD2
ZB/96awepxJph0veSzEDjQvcKNjPUCjXMpBkc3cufaIryuku8UPuCD9BDTz2ZCwV+TavkCDoIT9H
PLWxPx7NUWOBQGuJrhstMLMJq3WeM0Q93Ls4ynqqhcAm4b2znowsopkh9iENaGtM7DFrSk4C4fPZ
/OVnPSQLSLQMgMCpjzr7TSRoe+1TTTxe1m9z2vVtZ8M4D4QHODp5LwKZ7qUb7Qaf7DvFGe4m8QM2
Ogic3kAZlnzk5K3QqMv3OsuuJRnNvOtG+OxZCJ4Nm9CmPq876gg5rMt87u/SgR4z+gOkkvuCfTk8
EUKhj36X4gk3O1Z7fb+qMaN7BnFbbapOYw5NNMYatcrSxROQ7vrErRHPxCtVZhta06WZJBguwdSA
NPfgBJ2/gXXqzC/aZpadMntYxHfkLRdd9GzELaMCBUidivVouDDW6hpp1mCy/AYOdZHl71be5oLK
yx5ZpuuMVhswrZk49joaSVYnI+hIXDqgAFAY/h2SP4XegHeIrWVjhL81sd46IwUXbv9LnhHFMQ71
1oUvufazwDqYsqHqljRZOJZutFdHvspfWCHlSnXBf1F3HkuuI2mWfiJvAxxwiOVQkyEYWm1gETci
oDUcgOPp+2P1WE9lTlu19exmUYuqSkveSwIuzn/OdwR2+WGXx/OnJ707FjnWfPpv+dt+m7HaWs1b
BMp47SGeZBHeFqym+Mfay02NKBMLQq723mLxx7c1y6UQL0Pcb/uy5XYaNle6W/SVlXv2rqUXhAhl
uKVWlKK6vAS1f2miom1pZXXxzg2unYIWpey99exznDd/RBJOcPvZQ2ORG0bbl5xLVbt7dqFg1dHt
sO3qUu+SBEmlNY2zLamlP7S8QgRc6v4+XjADtbipRFJi2+yfKCe+xiPJKTPHZhW3m7AJmB6HI4i3
Kt3bVn4zAi/X/qMeBPmgfLmxOwv7V4mxIryJmSJDkx3yQ4uBGgR2r7a90yC+hOaLUMS1xr9/y5qN
9bjqISyPy6WRIQSDTgUNoi9xU+DsqEJbDzrlZ7xkPIReW78u9fxrT4PaMcCVfB0FpVIBDSCDC+Ah
3KBsfJIzsa7d2LsmMVoho9k2ljoq4ObJmc+4w/z9VDcbmRh6raKtTrVkV1K/lkdgqfDDG4/nYEW4
LOzIKDjT4m9dLGvrSQz4DJtiWs0jSRgraQKoqFTiCvSnx0sefh23E8DRfriFAr730vi+vBjicS6R
eFSX+oLw1pEx31dFDSP6DDYE0jO7csx5WvCjYVbfh5X2rjDRcICvkmNPM1UQ8ZR2yXxn02H7VCI2
pgHM1Zi2ZsoaE39f162/k7XJ9lnlk0FN6+BeJPmfdorvaOE88Sd5YU+8EYxmSz/4DIsKlcvQowYD
mWL6OD2q1AXmBwd4biprq0R910YhYqMKMSXm6V5GtMZ71dBu8ZXRXsCRqprNB5uVzVk/3Y7oQtca
IBHnClrkJsz2d2NqN2eOBjf20F9BqnM244R5I5iy+zyk7biP4h97TIDYessfTxGo8+w4INrIAE3n
5HycjkWym/UuLrr63iMKw9mjvpRd2SMxm3yRJ3x+6pqhdXyuhUwPvR2mu3TSCDSmqtdwlOG/2ndg
7HFDNN6Lo/P9ZIJhI/2muWPj2VetFR5gY6jzoEi4koLkoJidba98DBTw/dH5HpvlH7sSv0hk2g2P
KHN7jjYbcgPPyp/xkrqsqGbYQQtYlRmhMt2+ON5H6iJIx7PlnBONCbPe+PJ+BJ1UWJ8CUe6RYqjL
hSdoT3a3dCtuYu6jkSbfB8MyPlURNhxKIPU5qxwSBnV+7CIo3irRZptmAdYw3BCcvV5axDHUdhZe
XVXTypmg+hdhs25a6KXSJ3KUWTQdhxH/p5ZJfpU0OEQs4i9qPlEwRgiU3pDAH7eStrWqw8Xm1fjO
YVyuMs/BNypMwUEFiVa3xzyMjpYtbsjtrUZmFk0wryUZDKqeiKrKQ9uJbKvwq2SX/lBE2Fcr8Pqb
BHPIyi2JQ/atZnzZj/uONTenEoxSgQDSCbd/pzx0F2ZsQ4NG/5aTgV6ptlZXVd1rvG7aPVRumKAg
cOyqh76/YbtUWANwcSNx/yaixa2Qt9s0sBJGJUu288B5cfNLhDpZOQOKSPnWDkbKHxn72IGra3Q7
55jr/K0zsXU1aq875fl0LMu4OWRW6ZNvXEZouoTBGV1Q2qF7+yewimE/SX1dXL52Qbci9+qWKphi
2NrGbEfp8F12X6EdUZUsopn8s5quIXISqYr80zxl4I8Cd9w4nYxPMOX/aBjgT1nk/SSV2oyxe9Lo
yVNSiR3daOxIBDzwwMHjWwHttzdzXvZfbaA+84aERx6OzlMTTE88BneaJPYGb+gPpx953YQDrUCe
upqVuIrHrFxbMXpwaCaCLw75q3GOthah842N/yPRYjrGjVMRTOBCWZfOTZ7Nd9wazl4cvwptkCDc
krB1nO3bTJ7KGHNQRxp8hVX2unBB7Dg9hWKSWCH28BKzC1fbC/TbwbRVlhlnqprchHOT6JNfHvz8
qcpvhoaUhvE3cLF2kfE99n7iCn47sC5SLuILnzhUTcac2zBC4i5ouhvXAkfv2iQvETmTLt8OHYhe
YnFnB87tapnoYQqLHwGyueTBbydi8nYboEpMBLlTkMLWcDcP2aMayviosLYAHzhhiyesSxUMLZkr
vL3fEWW/yOep2rfpQFqNf+DsazySuUe0bVG0mxaOoRjmw+qsX47bB18EFUMjvRMmeAzb7Jqr1XmI
9HdfWu0O6hegIuzVq7zG94dhZjobEV910KlJpi+vQ6ysVdBgQKhuS8hRYTys0BDX2NJPwjGHanCh
xpKe9eaQX9aEG99v0rXumFq15p7qznPD5jdZz1CCOOcl66yc9mXeBzSIxttw1I8TlAROTDQlj5yW
+ii8M5fpYxOyRGMBi8suP7v1cqUhDfj8rHGMUlYtbB9+lHzLJL6xK67D0pLIw0V9jBUdUeyfAGGQ
QCktAHHtXSR7W7xqldIKJpOzF4QGwx+rAFZO/Ps279bk1NHmEgs6Ira8hW19X4/oI/McHivNjCre
t4ugFm8W+1KF7w7/Ss3DTXkQ40/9TSvqipr2Tad2hXcbhuUu9pJd6MubljYAr012BdfHRl84AO+F
tC/2jy8C7B8xmxxO5e1SbaW0n0x341Xixp31iRkxdZTiQGvvOU2jqzoKWvbkLOMsiIvDssCeI8I9
ejUrgFvLAJ9jiy4HHpgME+Ephr1PbT+rx8Y3ZAOd2H7C90QMqFdxRJ6Wlporbs0ntwpy7mxRuY41
Fz3jqmnj8DhnXETQr91+I9tBkBERx7gmPdvawU9IJnJtX7ABlVyKTVEn7OAjbS7U3qy9nCJS6RoM
z1mwri63oUZXxbEtsw0/+plsF0cry+B6wTrLJUjc57o7iSK+7zDVVoF7TkSRn7qk3IvcGlaAmK+A
kiankFQl8PP4NW+Ss+nyox13dM0Xs79F1/NXMQrTOusLQPTY3zEC+89Z3f5aFlor9WYBFZd8gJjC
R5+lcENXJupXRXmJcCA9XDp0SNNt6nF5KGkxCriy3I89YBuwEszVQsHfqYG7ckuxy3WT9Jj0hktk
GOMxkfB02Q/mD5S1s6Ueqjo66HJcq5KAPyfqW2I6O9nLvWuqh4DqJjmEXOy++yHBhBZg/sxZYljD
6MjK6DQY91YY7FJ0uJayFALeuzBzOG50dOJQM6CuM3tc+/UVnONN4j55eX+GdXYdJ+1tSlnKPHAV
cybWmUW47yEQgq3uc3IuOpcvYvAgoxGIv9QzRZG/XjR/OyuUu9R7SmKzzrsXtzC7SOW3CSTuuDtm
46aYr5Wf7N34T8h9XBvIGxwLhAEp30mS9b/QD9h2Z/5WkAHz9M0bqJ8b/lCqZjnNW5F1n5ERd9Z0
8Rs4kDQS/E5IQ3m57YbrgoIGK/2s6CNtuHdmrMftsMswQQ20ZZWoM4X3XpaX5WJMN5zs1xwGT8Dn
N41vFZtWpdFT02Kyj2wkvZwGgLWnC+u4BNy5AQZ41kNW+PFjF/ftXVWiFBLCGI89HdTkE0O5lk6X
fllh5O4rzRMtNOvQuusne8vknlRQi8bAVDK1gqucgtqLt4C/qknMTdPo/hQ51bQfRlKFNf3bL1iq
ucXNPWs+Rb099XbwsalIPrtZZb+PDrWsTjlPKLpF/Nu7Pnxucp+Qz6z6VdvDaDi4JtBTsqB5mAtq
+5YigyIPij8n1M675gaGbk0SKJnsqcYd86eZ0z29wZBi7J4xn3prw+jgl/Vj1olnfyDlhcb6Hhly
j1QjbPwLQqKW+r636BJIuhfm6HD+DNnTCKjYquS+UKUwHAMvhjJWRyf8SO0mj4o/MvPuGOW9yNE9
yiT5zSmD4lDFHbOjTRazKGeXB2gvJ4g2et/M6hz6iLyUOZzB0yA5hSFdhczFmuiNVT7dEBpELHY2
JReZUTEk9KMJeL/F2zIlh4bxhitrQkjOcG+m+TI6Le+6aTgsoXMbF+65Vf4HRtkHZxKnzIEaglM6
g1uGWDDl/JSLOMSkVElS+RwQ48fZyshcDG8uWyw1o9QyDG6iDk0hdginE7VdyWM7O3elBctSIFfX
jrOeZqaRmvmNnYNYISmQ+vpL5b+drcmdcspfc13FWYL261yimFxJf4cEYSua2NpiMvS+3WxwulHs
MnNKLUZ4ECK5dR19HxD2B4MX7Z05/9CXiqwmbn50lHw5Vs0520tP3SyrvVOJQxSrYTUlM51r9t5x
2ccXSFse8yCwPMy546ssCl84Id5iBMs4JqR3swVUKDG3rhWQAASrkZbldeawndZYpDnnxogFlzXZ
Lje0Ml9q2GE59kglGG7pCIxy/K/+PkgoiXHny6QxWjVVuLEAE+0bxd0lApLclOcswqXdBwl9Lx5f
SsjR14yX/MnaKuRH5ZqjO+jzUFE2gmgRJc2vdDEjxzJ8SmssFX2L6gvKk+bHjatbiPYBeRVTmd1Q
zs52ySTVmK7Ldl24tzNHxqF07sayP3rAucncxp92UkIZ8sSHrY2L3mgTwjcEj7PgxEw8XrWBvktm
+xyF8y2lomdBRs7rhzcp+nNF9bpIo/s2eU0L65YhYrP2h3wLpJUMcRgCVlPrgRtQbkEhzNIfxZDU
vmQdeSGJPq3lyDnDvimYXbuUmwSlPAJawaBZPBj9GPhHk8pDUMGmLB9lLjbD4F2sASpmeKZIalxy
4SYi9BHOV/QikTeZJJV9iWIaQ32Jj0l529rRObtAYDMipiuKLhkucb9FV+aIaw2X5jRSTJkfdms6
/OhjaHCIEsdYQ2H4FksJQ0s9Kp3SdgWUotajg70zvR/oR4Z0Ywgyop5Tvp0BdRreisacCt/9jrvh
VCXuA1P2zdR6NygdJy6tZuUYpp3cMle119XreCwJMrVm41f1ns7BvQ573NlZZ28yiAH7ypbI7GKk
6cVnLskZDLpAPV6T3/x2M1APrvPcNuVX5JdXJhx/dNF+g+PZW6C6Nh4Og7XU3Z8hyO6FclGkdPcQ
XFq4R0izAE88CR826xlOFetZZ8z5fi0xjHQy/dCL/NzN+a3CabEeciJkNp7c2WrOybRYhK2BjYzk
CMKaRVQvdH4nCJH1XKBCkbjnhHu02u6z0MnbRNPNnvvj1TzZL2ZsfyvGu/TRlwIRXJCBIzaIDMW7
/DsuCzbVOvmdYhmsic19IiK3OJRcmKJJe8dGfJKBuQuCZM3pYn8xbPgFgZ+UmIxbUtSw6HxZBfyi
ysjrrCrPCHeULOY434mdX4sSN1OSU82d2OY31UyzOo6pw0QfTmExry36ZkOa5brrG5+iPpzGPdEk
Vrh6YbEXx6AdCbTil+Eppno9Lum4d5FusanYu8YLqVaHORLlSbLm6ymfexzvtRRfyzDgj0qetPD3
NtSmtT9myZbWzeQqTQzfXMOYLJYOMBHfvqqYPKy7Nq7XQ9cgePOOsi2IfYPTZ995o7umaflXZeGj
gfe4KTKJcFfuw3j8GDy9CVxCu8xgTMd3nGTpxh+7j6qbr13uBwkGfROt3AajhqdewiHdMDVVyBzA
3MwoUnoFk0/RZc9qdpOrag4lWd5CfRGD+PUAWEyJ/UnUyuJmTYNOml0T8aerRMaXsdTX0Mv3Gh+k
YpRK+GUtaLXEW0ThzPi2XDCkxL9I3MnyOppbnA3p0Q3kHb/UlQgvNSg+iOjC3TQWD5JkKFFggiii
huzTWfc3IQFhvhQCmtvB846ZxPhNm2jbjpTEFs3RanirlB09qcHDLaGxxhgbc2M4nTxnflNZ6xE7
l/6Gke7j0gBOCKmZncfbIfWfWslX6MidDz/ERRJbTSV9loPgdBM771F9Ty5mw8Ru2QknshhNMtAq
k4cWcRpNbuUm4T3wiOMQz6+Qvj/aJXH2dOs89iL/M+I/jPwfh+NCz9R3Ug4DEHWSw15M+yY/GkUO
NmUMmxdUggAJrXeQc9Zx9gzBahfqhxRBgAIXd2M6LrUWUw7SsAuSiAMudjaIRpSyyVOltHUKpvw6
gbkq6AJ7ph3ZPqvLyL2s0JxZrb3kKW2T6KGzLqAUF7iuNEP64+fVcii1I35yv8i3RTJWjwtuyF8n
CdhZJMh00mm/JVTg27RUE8W+ynaZvZrhNcevdYujttyD9TRYDHR2ZcQQHM3SUueZVP214ehzXao8
+YqqBCaq4L5KH5nHlYn+pTKibEz4gVpNDEnfwE99RiHmFpV9+i3DJJztPcOWgUmPoE8Wd2BzPSZL
d1NkSU5ovLSOdj++UM5CoDtCBgWrVL3QwQJPRErtnOyCkmZKyr87+rFZbrdJLHYLXU+zplewole1
T15NMGJp8176FKepnVbt5fJ050PA24iKpQ0aS/PUZp641yHKp/NZc6BYN6kPU866Ae1x10ItjXV0
EKgPB4QksWfEXG5bd3EOBO/u2tR/wM6WPkxECbCx46KS1XzqME1v5qJPwIzo29qz34iHkoL4k2kq
k0ZuHoxm4H/D670Nsnyfm3g1M6SKrPQtsG6miAzoBEYwBne3rGLvjmzogSk54km+8e0fMTFcJNmZ
abGhmvvDyb5oTEREfuG9XSMIU4AbLx8iHc1OC+S+uBdYRno8NYEhXOxHV8MFzqq82iPHNTWcEv1T
7qNKtNltDO1PSaa4JsY+KNPXjlq0y62lZVWJN5c6e5fiNjsjQteJuzrgpsDCJwm5y2NdlmTa3HEX
pHrrUHf2luN23DmgkFcC6+NUgAZY6tek2o8NKYLU3GcXNWnikdgmDhQx04fcbOmQXHXjY6FDapTI
xMZDWG2WIJ2Pkj4gglPde1f6n6wd2H+7/CuyRPCCOJjsnCXkxN/AEAkna0d5E6MA/Gy0yeENdR1g
0z4E5vxyYIHLsW7pC1wDg/FXRQHRWiU3tDvuxtl+XYbuqh8w61ZqnwJpwSsVfoeSRRJhRbz79myv
TaLim8y7sBIEtQT1tB8Ls8+Ft3AjzgOwV/PICUsCFVko/PPD6DuBSaEHjK8iHG9anVBz/pP2RFOo
i5MHV5llrefik/2Wlwc4hKnnt2qpye3jeSUOSDkbd8IprClAbjmVlfYfP/vTNaTRUPtuJp+Tv+a/
KCykK8Xxmg4OOsctYmlRUWQsJVOwTZ0mucVct2J1ph/b9xFHNd2oYfxkhrjeBoHj/0BQgyiE3LaJ
7eaEA+CmS60XhtzJWrvFhAVbUbiWF7SEFSWT2v954uL/t3KYfxml+F/LT/f1mWZ/5dL+Z5hCWXBp
0WK8wHXZJF1JHug/whSu+2+okYr8gsMdRVKJ8Z9hCtf+tyB0yQbRyMGhkQDYf4YpQNY6oeN4EKx9
h7EXOYv/AZn2rykg3yFeZhMhs0FRhziQ5d+SFEtiJeSrE2tLjV96EBQXYvRxy9t/ypbc/UeM5y+Z
p7/2LvzjY1yfP6t3SfjwjF0yZv9Ecq7C0bYX6I3bPKq4MIAp3DLtijnbmunVOO73JKfmgORCCrWv
zJ2XMR6Yczv/9OZiuAH2FGeboUpB3ShmKUuBNz3qova/gV3/NYT0jz+msoFz2OTnQJKrv9cJuJbq
ZV7JrXLcfk/FW0UZ7RLGV3qYf+KkiG6YudPTq9gB/5tv6K8pu//90ZKf3HHJtSjnbx9dYXtMTZDL
LYbm4mEq+uF1KCeLNxraI5olwel6iD7x2FzGLdbwWmdJ/+pqoBml123tYjTHf/1H+i8eDSUBKDok
aXjc7L/l1LKE1KKlK2prO6m5sAmLbla/LP/8zz8mvOTQLs/f5Zn/66PR9vZQuj1WqjrBp58NMNYU
Ksfu/+FTeF98YD6WLR1ez39+AGkkgPoVtPM2xQi2LpJG7LBafP3rD/kvnnJPUWtieTxCZKD+xniO
WjrhaIQ02yKNnBsym/jyx6p+kL0Xb5wlGqA/uMX2X3/o37JQNH8pRcoTQLrlKV7jy8/4T6+WdPqI
stRI4lCfPpq8Tu9QB7lah1X8IWs0L9/k5a4vKSINx1q9/OtP/78eksuns4JQWEvw3f17bG9ZSCL3
bSi33ljcqbD2GUyM+uFffwjLIX+J/5MO5O1wXbzLoL2BeBNstf62fsQNIYg6gS3R1gIVkXpuduc4
O4GYwXplgCu8R6EBnAGu86abnBj/WomxG3rbptD9Tyjn4aOxDKC61gIBuiK6NX3EGvpIEanpKsmn
4qSDNNvlaT7KC29h64NBAEOM5eG+sheOAtGivfeoHSdOt7kF3bbsEa3SbGQ+rzygO1AbMRuNsaWf
dYffrxscedV3qrifnXZaZ0nnvWP4WPZZFvrED4rs129d8QTlyzCGnEZOfdJDqWZR3nIJGk9u4Vc3
RUeZoGOMs1MNehZ03R8ghChpKgMYMcMxAAlothPW2i2H/ei2nOsenBKu+CtrInvrtF5hr4bRWb4X
t9AMFfvmlMCre+55/0HYiNT0a6ZaKTctCVc3aBr7XXvZtK2G6nX0mRkD+S/4Z2bXv87KlJu5N4Af
9+MLcdFg1GpiCdag52IeLMDewsKMr55DAyzKbshVA2nLgvMAa6wfl8/YNmLldj2jzLF0EQ8bN122
3aTrBwPF8a13imBbtFj1JWkNtUmpoww8jdpbF4xCTdMeAXagoqG6waMR+b6rlWhPDj/h2kvnt6Tu
KFR1Ohe71hwfGhZx5qUWlTai5kaaeTam7WA8alc3+7weAjhhHK8TYnP4JawaRlLU7QPf2S2LQyDX
E8NdlmkOrNPgbQerRkV0GerKacKlHz0aLR5ovjTH1rJgDRGdAVu8W9K+utbK/nTREdaRVaJKRDiB
O4GqHcU5dfczppAElxznLXUYiOgRJoMSL9q6//D1cHC8yF43KFtdg3xdAdOl4G2tp/SVnuxNn1tX
OpWwV4BDxRQ3gWd6yLxs2S5x2oBnjMM76nvLYy04xFd1cZXUOeGXTG193xkPriU/guxAdeyfwSmu
e6FfqhhgRWyGExbXN9U44zHg+MigQmGSKNW4kYzKkRcig9lWwiHMbQbEMYmUbdqZZTvOzARteFME
mFY11d2r2pWPNSnKA3KFhakpjDe5u5Dk4SIdmeE+MNyRqGXG6JcgpgfZbbpMctNZ9H5lPhHKJof7
uZJd1t+6EchQbCjHnpTMRjOne+jFLI9JO0Z3EReGGTMEx3o93nCTxd2Hoey0uFqgejBUGyt/i0xs
bqAWFStYjzARmn489MSeTTsdWnd+7y2rPgRp9VaNFsMEhP5sqe4FZLrnENDjnSys8H2Em34EHHGG
bEgHUEkUMJ2owbBpNN/KbvxWrVgZbmQrqZo7L573VZ5+R3qJVj389g38EFqaBfooKMLnWrrXtZqL
K7x5zSq0P8a0of1Jmk8AFlzUqwAqSnOwexubIAcX4iUylcPjAKAcx/bSbcdg4i1z3fJPTJgQEs5V
3DYWxoX6zYZ1/CrARooADh/8jWVTFOLgTv5y288Cd5sTrbEsoVo6mWPOhvPfqpkIkfBUZSRgeLSG
IRK72eu/IgNGrfSS/RQmH6Biz3XdveIHbW88zEo7Ufa8q5f10KijVKASGatl+OTQM1s/3Od2BB/e
E9w0zb294HppF7XDW4TV1vzjdSrQ9etgLTNHsTRAxU1ItMje3/eItVObfWWZOeEldU4KRZP8p/kc
W3xoi4t/uuEnrhsNXDbusMCYdx36txq6yLadwnRjdSrauk7lfnmlRRIL0euYWslz1WdvhpLz/+ZM
p+zLhv/XbSuk+IGTLzll+9LF99e9uegLC+QYdvlQ4F3cFXpq8Fjj5uelUBFNTpEzFyQ+EyzBt1Q5
AN2dMCroY+iNXbpligidf6zxEO/mYUgeiFHAx3U7DyNkUdb11wTi5hP3sa92dg/OcRqH6UlPdf8b
u+Bn1sSvhHXAps20oO21IRoSJl8Mda143efmwkqq0CQZXKjmJqT34ZMZudDbufLUn4oRxV3aFCBV
plLYKNN+UP76hcg/NQAfikTrAKegnS1Nu7GsDO3HMKvGUUNc4YvHT54HYXV3lopJeTKxBAVqgObd
1bWuFzz+LQTMyMI+YJeyL0kBjYwizJJAuwuCmesnXL/8NnYvLXXNsGT7oJcjaa8JkyiV9dBXfO0t
n5MuGMThckiX+8RyIr3lks08uQ64dm1Cd2rJs3J9HjAQ5lO/6svK90EnRfUfirbbZkfml+ny1FUs
bG40lOfAzfAfg0NSz6ovC5oA5JDfwURx2GjUiAcax80crOJChtciT3qfm8wMSbWhhQruUGThNmjR
q72VDK3xwfFqv9zAUndbFBH0rhXXMSB3jOLgaOV5V96kMiNCKryOicUgnRlXkeVP4bbDXISvwroM
0JumwtwyVVn+SmeyTPCkjiGjwKEGWelLDGGrKC7B5AUadukV80ksG50amJh6MRTbvLBRyYskYozT
uQxNj5G2GQO0XvZtIY6iGGQxS5bnR/G38qsxwVIdt2RwRlOHGwBP6Y+LD4Fc5ligEjWgf8hrFni0
gCy7/gX4ZDHftaamZEcfMRYMBFu9A/8ZP+DxSO8qLWeCPlqyddx6iyhzwpBdEBGOdKvePhXBiAF2
XVlzhw0OJ0u+GfsZBIaIZcrAXo7LSxiM4oKkbKNX0QO8YeQGuWRL5Yl7QrNxOzQ626EsL6P/aQ2Q
z3W2TNr08yX6TwDYj+bHaaSUfpOwO9CorFCpsN6U/n0rE+bucR6XDl2oyYDAoiivXy+mtxnuEopY
M1+zcOQ5XscC38bGhloXoKoz2eqwraTDW2Lb4t6Dov7GvzLW6zwhMai5x322poAbaVp1x2MPdhEd
X+mDwUNYb6w4G8+ofpVcEUekYcXWHa7kBvrLe9xKxfwqo1EaBdEHecpCmsIWHKiS4MeAf57qiVay
Iu+nP3BFWOwQfiCBMwCbkm2p7M7mmR3VQxr7qLmFoFGC0DItuBjCOHLDrY+zVwF3FVQXvWaEqOpl
vA5oe/gUPQmHzexJtjSX3hDDe9SLFzsK+CJMgzBPpLkdLzHIZAAjFtfyBP15yM++rSWRTCEJ1HDq
vq5yv6FH0L7kc9ppYPhRBmFPBbYTR4TLLAPMbxpccMVxH3xMToWxnvelpxOTmshzHeeIYH4aYvXu
hxIcg0v4HHhT7oRvTJCy4gppX+oTPHGXHX/xEgyzQQ1oHeWXUMFYBJ/K7eZng9uNghO7IOiXTpUz
7Fgq1EtpmHjuRoxj+R4U3sIipocSVwuFLYyOjf9dYCPbzoJm9SvkTnE7GSt6XcJCeqfwEpnZUgGC
LUcqKi9OM4lDpplzzCQxT2cWI8NzOB0qmyDdRi1M+7cN8+PzPBFhW5NAZUyLqQG/gTXiQhsr3hkm
EP4CqqAr4KKIXOCRrPjxvlljCbo0DTfKzWC3DMH7MHUfHYgyyZZhNtnSwnaD29EhCrTPlRfdgnhy
MQoWeWoxMMssDOVOXM/4Lpw22auc3AfOQS6rK9M3A4J7MMPIUX47nUPOS19Sls2AQyzpvi0zLPd2
id8R1u8wvtajcs6uG8luYy92/DUqbBRG0WVE+i7IsUgRoGN/yARqZwJtg2NA47v4orqwfvEhZjLF
ZvpZkbumUBhw3wS9w6Jz4yupCTfh5RAuTX6NxHZC6uTi8J9DDEkLJoYOhxcOUSBZuO1oMbzV1Ixg
8lC9la2TFmiQiflamG4XpbeeK2JEzO1M9y7mZJFMw7O25fxfNM9GEpPYjnZRpKtq4uOPpplIlDmZ
Vmpv90P0R1LM+mNJD+uGQ0b7bghq8RMqgW86lwqLH6z7aR/UMRtm1Tjqw4L9PGzJ88avJQt+vkqs
dqy3XRcI1sfK8TiGTaX+apMpHXeeCVroZJRDMGn0SXYQC0nz57Fq+J+XyebEWJhLQnIiHkM2aY7z
54LLAgBC3q7kGKhmPGMKSx/yIXJwrAHiB1JdWZjhm1wzbBjJR7hMMV1/OebUP386IEx28XRxk8o4
YBOiOnVCPE6TZ7h4MUcqL8d4y1pBXFcOjl0ek17QmZNrOgfWBKAB1i0NCtIKcWXZYouenmQqYn9V
Y7B/mHgIeIgud5hQBk8ymqYHBqDOvMkCxgrTEE6cLdhEfcIxYiDd43FdukSGi6+EfGeKT9bK9Kbr
u/6FBFpwdjIe2XXn1wz7gwrvFLH9KcFwgP37nrGB36/yeYZhGgLS5e4SRx1L5pyYr2aU+LtKf8lf
hxG/+Xr2B3ZvIUaMpmIci3ZfQcxNnryyAGKus+RdlDZ+1zgT41Xp60JdTRZ0hBy94qGbK5lhcYyY
wNSsW0wcUNAjEge+YtQ3F3W7pgELRE06uORZgrh31kzGrBBT2jTMfC4DA5+wYcR0vck+53mCv1/R
hBO8ciFK+00UzMsCnoO+YFIEfXzyJzt6H2VNUN9h4yFNzEZotgiWUI0zBRtT62zwXoNAM/Lm16mW
CQrMaFb9Yk2oELPf9bvBltGbGlx25BLo5D08hzzY+hwWMJuVw1Bf7JEjzzEHtr0zhq3YprVp3x1/
hMxE2agJb5qpxxEcCMrMVyD9LgzpyJc3vVYLnIEFeDTLe29RZsj/sF9K5J1dJef2kegcWRt6qZIf
n2Cv5HgZ8vCQA10UKRTmF5DcO9j94b+zd147lltpln6VQd8zwb3pgekG5ngb3t8Q4ZLebHry6ftj
SIXKzJI0LWBuptEoXZSUJuKc4CH/vf61vlWb6ScdHWSyZUJTAOmHlD6SABgehJakxoaQR2S7/lpu
Ev8iA0M9MhzTnrugAVKJX7RYmF2DQ4oRFD09p3fSZP28iCzS/wsHb9CmUKa4K61MnGK6wYCQNNW6
zUri9DLv+Lik2EP2ZD1J2JVaqS0AF5DQc4CEGusk0oyPOHKH377nv9UI+N+Trseb/+cYq/9TZZ/5
Lxirf1CsTPubzYJEd02hf0GnOJ39vngxvmGnsrgZgxFnz2JxLvudYsXihUgh6xDDdUwOdI78cfHC
gQE4GU0rXKoGVbR/Y/HifXUT/3A41NFrBfoKVeCuY7Hi+UW4rTBojRoh9TVU4QjprAxXnCK7NTQA
Z4nSCjdIGexIIqe5B5DubmVmv7BKWsVRcg61hCeZ85ABsaWQ6dEY7QNmxaMDsT6pxK4BiVyUatf3
EdRJg3j8YPqLKsizh4QWhyMJPOC34CQyj1hIVcFi8KL0xci8Bp2u3jjpdO3b5FhkbsgDm5izPuBD
SyJ2IzjhOQ22MzY7XgzO8Eb2pgR1ghFGUyAqKI24VW63I0RDyW5bP2hjFMC3oANOWbG8CitR86SY
bprGgkwUxOcIt/YNbrf2GvxCvNRVk64HbG67oVJMh+w3al8rLtvitvaL+7ns0MBhdy0p1lrkCouV
3w7dYvA5vwH03dP/UGxizKuLvLK9+xo/VOCXFiU4yUXZGg386aDcTIORvtWdDjVFxHvSv7SkZS0+
q5zlc0YYto/HZ8WWaCkMpM8pG06d5PnZkhiOaQcmo903W9i2MZNm0B4rLPul797XRMHhATQIEPH9
MMpqlxmduJZ1a689g1KLjuIROWqQlJ+LbiT3OfDkhYi9APLorHRExGZyHkut/jQkJlSizXI5kxlX
ir0te+AF1Qtbq6edC6DMQoTTiz8X/WQpJtWhLDFTW+2tjAhlOHmNW2coqntHp+eEomyPHFKjP2m2
0SBx6veei+AWXowN6+ykfspJulc2s6ygX6ayg5Pd1OXSpIcBMIFPb2ROZnukM8jsI+hfnMEfmKm9
ixrxYaNP5Qs6ZP+Gb7/GyJned5VzozUeFhkrnq6ymJaRwiVVjIBEbwfg4vm5cZIc8OiBl7yPZGOb
yXdOKUnfhS8Zk4JcuyLl85l7KX6KgSEmsw9GweHZ5fRDbCW58ElOyT5nnEjat1h/KKr4Aa4WvVtx
C0wmRyjwI5L/Q9XbsFl6/1Ly/OFMnWmbROvrnTOE3UOHwH6gLHRcKy7JTZUkNwBxNYwEaXBl5FkI
rIJ0ldITa9lCGPiMUq6YyB/uXVs3SIxVxoWBHL9kf8GyjmYGJrJJ7oK+Ctclp21MfaiigZ4xbCHr
iaVP9pL2xCg+empQ70wUpD4FlXhTRO1bB3QL9AjKzTmtbZzVVXo/GRxouX0tU1r0QidoruntLJ/y
gYwY2aD03ukoRwkLwcUp4hi+mcuFYhHxMQKAW1p701WuOltBQILGUdm1Jcc3j/z42TWL7IB0izFA
xNgoy0aVSytt0PRQm+gagE2brvTcUefIUsB/fFnftxhwoADL8OA4Vv6YWNKDhjZPnTkmoG2lwdGM
Ao68hQPoOi2NGEtJbKVYj7vpWtdlvIpEA7WBUTS+F5ovLpNcOd0q+5pws6mV1NJYY3LT1V1yn/Cu
QwJ38hvnazwG/8tMnHgKg2lEXG6J4ItdQS99se3AdTE+RParGcr5kIK960ybL+Vu3kT0oGTKWCTI
wUT2ggltI68yycezMl6jwA0eK6dMjQ2U/2JdExckdUaya6R6Zie1hEvfdIdsX2Og7DiN6d4aV3z4
kLW8IjDJYtHpunay03Gc3VO8/1EcWefYVf3VgILxXhvUM0Tp0O4nK2reYlUgo+eN30OQy709WBxu
M5pK3szWEUQsSVoQa4f1BpUAVl852RyXjSzcTFbrjahTdveQ4yuiA5Wag2Uw0cbqmJOzMLIJMEpJ
oJPjzDStDKMSx6pFWoMsJDF/hsM1wTGKGHpLP7qc3L/3Ph5DuMVIcaA2hh0AJvM1JbW9d77OUzaf
EyoibDLXZum9G0aSYnbk0FUVPYZ3H4gcJQHaJqfecG9ZHJersUzPvtYJeuf6HDpE2Vsc4LQYW6ZM
M/9VIaNIBKC0e4l7xnspg2anEkFwOqWQK7S6dOtze1tyBDZRlOciKztM73XJTqKdRLu3rR6Zv0z8
TcIzFY3u6yQ5Ck4GY9ZYnzha2tMQ2u5rSIcgFT+h4zNaOxMsdY8Udoc9mHS6TjQS35k7A3f8zjg1
qJBnBHroqzzLWT9NTW7upyHFBt3ABQglvTNW2MAq50CI2g4hhIUOax7E13DFqVRS3TjVpyJB6wBA
1K7k15nZDdEq0z7zT6DPCQtlYbbJQkIkGOA4rYFE2GD1NVd1qQnAZkI80YiXvY1aFN9R8Gkc/bAZ
D5A6+fvRN5MF94x841Gzcso0pCqbqrHbro9LFpGihHlYIpaoVBEjEy1gyWFYiZLshe+5d1R5jqsm
7vvt4JjNqpgzpDBr1Clp2ZH4CX26uImdnZ5PnMEyV9u5oSM3AXHql5EyriVFtLT/GI27MYDeAe4Y
vzujUZwKl6ShNmTdvaWRna/rejMYPUnb5tnXeFSXoxeuSBL5XT7s297dFY5+x70L/2RZrg3dItHb
h1uD6A3vNGbiBq0cRhwmTl+skA8KuAIx2PQ5I5kpSTS7ki6AOGuLd/op6Kj/LOzOx/lVLF2rfarn
ThFSaCuvnfeJpUw/u3pKbnLpxw/NQPdKy5HrySdQUTpafpmNs7M0FoQ0RzxnWMajR3fogMHgmaUs
AtGxsHtvSYEz7Ew44gcmhRuTtzqZw7aRZRAizNfC0QC2xM5lZoYbKs2X7JX1FQg+mkJCm2iddmNn
FSAMZd6EBJtG7N1PM3In0wZxsliD7rCd7Mp2Z/jQL616ZiC1+9SlCMdwp2U+9ilRAvDkSOd7Cn6+
awqeGacpPiuVt+zhYJD3VdNzb8CXcTN1h4ehJEjpMBMk/hqs2ZLanS/E1qfLR7Hp1Q1u/tbpd65p
P3sR/cmGcUGjCm3EdoBZaJwpZRjhP4ZivKkq4k5sWDifcQ9fdXT5qKq/CN3yomWGaiP6M3sd2iMP
xiTugCsgBfGo3DaK2hfDGCCw4faNTNc5Rmm2IUg8IzG8e8QuFAxn/K7XSCidDa5TdVjkJfVGDJx4
pi3UUVdaW7ezIXloyQGdB09o9l0Fkl/sb8uOLQyrtFKRSZGb0hq+D/Z43+rWtDIlxakeAWkVBFvU
7fpkW5lPNyTBgryr25207YoDqfS2xOfniGGrPemNiMiLsfdta2wGuY3j3CIwOhr4MZNpp+mTdeNG
zrGs2x7+gH8NvANVpTF0HaOxNS5gpVz7kSguA8vND9xU0fhKut6i0TyqCs05C7k1c71rTr+SoyuK
tVDp3aQVrAb8YiTEjv2psNuZnwOv2qEMGrFy6+nR92ZIOHtLogNsxhGoU3Zp9AaaFNgI7nu5PT2S
w3CXnH/bc4mq0sJwtV8M2z16WkxiDzbL0eoyoukwdovHvtJYLA9Zv0elxyJhdhONLK2xLyrS/VWV
a0suUv9e9ynM7lLPuWyp7lyCcyoOlSQfj58AjSCipadUIAStEmxGkDbkS4rw0tELaiXSRl4Jyt3O
hkM6AjFP3fg56BqTB9VGNvp0ZAVF/tPFuUxbDYQpDy/sHSW2ioBvR41t6RHSRn+flqXtdMvB8DEx
zuVVZk+9QD2SETQrZsta0A7GeiPuPnsqIudKULrK1HSlJsX2EY1FXBQevWbgC+IDGyIBD9v3Sfrn
NHDCo3qk7zU5ydSOrwh0AtrMm+aihJKwBltFoNnCLOIUsbOQRqo98Vl3X9okIRw+MqB7jtke3Ya3
p5cGUL4xeWX/R5tcNrf7OIo8F0bghdV8ZAF1BwBdlm0pHtwy38ZhtHbkdpyixyKyD+703ccnhdfu
u9SjftGUCqaDpOakzU4V+x4ZB2dfco+d0cBx4W9dygYTzb1rsu6T4RnqlgjFwjH7ZxZB0aaKm8sw
uRrFtBM2k1FXjNtMzfY3Y0S8rfyYRENPvtB3wY76HiuxusIN0fXI8nYLDE1MgH4axfzXNQaG0wm0
SBX0u9l+8VSkEcvbbArWXVxg7BisqyoCB+GYaCo6Beg0gBbaXeenMPDmbN6HTpct4c6Gjja7Iw3k
2EnJgSRz1pZeu1c8qTI04rZZhY5DFVTfwBBtkAJ2eTWKlTYMchPmTvIJ5Ynpr4IeQqebXr1OxkDV
iG/K/jHubP/VL0UgwFIU5mGyChqg0F1pBB3KiT12GFwYhNsXSNd8n4ICRtpLivA66jxQKrju0xlR
E1H5kALXsHRjl6YSVCTdpfSc6ZiF4xYjMbEpL6PWdCwfEIzjV5RgMKvQSYNdzEyyUhx81zhe/GRB
c7S+jY1qbqsWRobU5Oa7QpbTum4C7xClEBWqOIp2nt+WO6VZ3kNSxM1n3nc2OXQVA53JnY1CgtqU
WRvtS1c0n8RlgyM7Of/KGLCHj27bnlA6w+rQkeTd2rOJRsx2mmQ21qjefiJ1uQUvABNYN2pnZfUs
+vAtuGtFhOCpK+wCBRcCXPtl3jG+jDw9kcGZOzG9Tl9GH2RY4yKc3T+4HUduxkn3CL0SkwCxHQaO
zoe8NluHyK126KEoj1rDSJiWkXsqmKI4c/fzOBamj63tdfOHUjxr7mxQKmavkkaba72sfrMwzW4m
4uMlSW8cTvAq9Q/Hx8Cw0BtatOTshcomC1sUUrB20c1eKQyk5kga1fYP2ZCe7dEpPwEafZqzy2qq
aOAD8sUCcfZgRbMbq66orKK0HIsWYcxuFc2+rRyz/B1LmPh7NLu6dKz9JAdd65n1Mfd/rUmv87SF
iKvX0bqdvWHxl02s/bKMhbN7DIgcRjJ/9pR5X/Yyb3aaZV+mM5d177X9ZUUDvb5G+8GelkG6YADD
s5bM7rViaKydMTvayi9zW/FldOONal5CsE6J3sorNZviTNNTZ282yg2zZS7+cs/leK+4ELDU2a41
rrxxfJXB9NxZ/lUQUQuH8nJsUjjddNT85pD4H9Xy3+aWjD+XLeF8ND/bxeff/xt835PfBD5glAaT
II3AQ/UP2dJ1vzlYPSWAJGP2k8/A/t9lS4kpHFYAPX542DzLEP+ULSUyKM0i/M92MaVyJPg7siWC
wk+eFmR804G3i+30Zy9L4OeMzqDvdhblpYcCh/QqYjSXIF5BxBOWqQ5S6c5HRUs7xyNgr5xK0F/H
RWSgCt1HqZs8aLr1GOLUQdX0yoZ9UTPUycapQxo9YoL41w2aVspY73TU/ECbvHYTVwID0FPveRBl
+NLLyr5xNSp82BaZAkSrMFoR4YIq3dupry2ehkJzglOG0nCouyG4CVhNUQiZjiync621mUGpBVsE
eWRyaxNDydAogwflSn/cGVSpYWy0Qx+hVapqQ3hqnPs4x+hKkyTgYU6o2RFSOV5J3HScabP2SN8P
SxugdAyx+R2oiPgauNl0ZeZFfwAhV+98QjBL3VS4rCY7P4diSF/g644HvK/eSfbgleyBiTEte+KA
eU1ETkR28ea3db7hvtwtaazucVCFxbkOM3DOWRqu2eNsWQGb14FDxEVRAkTbVCOx7BgAkreWGuSs
AS8gb9Nzp1kPFcIyeWGIOQny1m60rDFbpHZkP6cUUO+SIADN6wzqmKmsvm4c61YprPm+j5HBbHWm
THuslpVLJSd+w3NOYO/d76S5SOVIFpv7/wEjGBZo8kEgcxza5y3Vw/VhBtwatuatMrdTj02qWwcF
PiFZCB7e+5GnIcJG6eT7jI6mOwr/xKVLTd09e3mHNDj3HrtIpmvcmBYjHOmUtYkfZViNelzflFMp
WWx2JGhU7RU1E0BIVlVLUD81goqhrqsjeNpdpgH91VSp78sYTlXRJeYxDHTz0TFs6Cym/qgFencc
RWKee+TVR9zMaGJT481ykWLpCPVpGdCrvezCKpxLGb+cIu4yzOzHmOGMBGto7hybLRwXJTPfQg0O
tAat63vYoZlGM5OGeoufWIEeWxU5LwYFuTA/mjDHT9mj5++1vojWY+SKLZAF1l+4CsYz7aXaEcYW
dTVT24IpSciOYrhTTKZ0gA/0WgbMEle9rfk30WTliNz4gfl+fawAgCmUcdmOFP7C6U79Yt+kEm62
ZcUGQKN07I9z5vdM0eD04FjE/C6KNOvKXRsE4pRWln4HHF2btpSL92u7KVncWY5uihvcDKh2oP08
4oeaikVDar2TUF4CFRzsZKaqZqFVHPoSaFAeuBl2eGFq10CiqpWU0tnqrGr42PVKP4+a1XBIiUs8
UbXLSDHSvkxctHe3jms3W4O9RIajN+Fk3ZvxWWuJglH0kB+pCjPx6mqIXugENEC6uQmkhrmTNvR8
DFnoEa+714WBqbprIV32jX5jWoXkpqSQd8LcbFnr4wNDUeqsvcF4iJbh+deB8LNqNZaNvGuMusEA
y6lFrMgnuw4SpTZQbu77FdAGF4Nk4YuATWZYymTLimd4J1CcUjaP+3pRE1W9CmPkmzaNp450H/W0
i6GuHc68hlVcThL7UGGDaoJQjLRjhUG9hbpe7Es6KWe8T48fgvy2A8fIiynxpfNLvJAfL5olGdr8
MI79dNANFxhlEw18UuPeNa+4uMaTVA7o8wZLaMxkXQF/14m/rRRPF+h8URfuaM4Lj0ZhyKsmjbnm
OP4ivEFbFGxZOnkaO5B/S8gu8TovXULVXp05eyoFOXMBpkgvLF84J71TY4ZHUdh7mITmKgusYu0R
+ifoqVoANEHdABrVG20vtK4i5Ji7M6I8qk8oTNWjagZwIZ1JeTYa+3hT1PLeweF1a3vZ8Fy6tnpz
u57lBu+93HX+0H9+PZD/1mjCXYZ//vf8Z94LELFREDZfK79//tv2s7h4zT7rX3/TT3+m/o+vX6YI
afXavP70Lxjoo2a8bj+r8eazbtPf/v7ff+d/9Rf/1+fX33I3lp///m/vRZs3898WwEv4sd9njhT9
xUhStfln9Ovv/70PSFjfWHeaBouMr4mEweO3TSoFQd/IS7k2GSFPih9HEusba1KL/4yL1nGYaFi/
/qMP6JuuUyZG4ofCPBQa1/o7I4mYJ48fFqme4BAiJateiDbsbc1fFqlTqemhCSV8P9GdCCH7XquS
cc3AMixsb3zoTTdbePEp6fbk1ZO903bRbprKi9GLX354y/4g5/bzbOT89p3MNW7E+ua8yi8BoJaG
+8yHA7wvQdxx38XlIM3o2fJK8dvk/Kd1WX/4onkPpUEwxmQc5EfyY+xHcVzTWVey7MSARiXtWg7y
NPi2seP0COTAx1KZBH16oUGTWk6YNziPw2OesOzvRFt7679+6b94JuaX7vDK+bkyYzKjzr/+QwzJ
8SgbAByQ7v0C1yrEsqfezebUgrkHQ0rfMBL4ijPx/V9/2fll/vKz/+nL/pIe02yaS0dslXuaFhDO
LYvxJ8FkI1z3+q+/0h/8bH/8Ss4vSclW0EfCZj3dh3jStCDaoolAI5/wBEb/11elz1fKP18XVzEP
PXe2CPBm8uOd2/1+fDv9yqv02oJJqaU+PRBO4qx6in5XiqmirKwHhq0tppnvuGStAnRucihDU64b
032SI5zvbNjysd34binWrbnyRBHsm36bNqTToH2DwCoGSP+5pB4T75uPMt7rWnEjLCmuWnDMHPfN
NysOLxWmqgUc9SefHz4/QfxUUuxYtdHvDaentuv7WHNBK3ctAMKQY7GwXGhDkf/MDQIeMYO8hQdi
GXOeXcFhuWCMIa1m+JBvG7NkNu3yZ1lrFyN238MIfgP5t9pYcfeIK2tpjhHsHClvxSRBfLgBjeGD
d/YGc0u7Lqv/kG1kwNgvhuSABLFxmRTolMZQVA7Y/aqAD2Idtvc0hM9PvqwHZuWLW88oj6wRk8s+
sXBZs73ggFDTVc9yr8JNkFr5po6aT4bQDygiBHrqdNuY5C8qhPVWC5/dydlMXbspCGGgFfWrCiXb
jcp7vc+eKJiZbXwI7xQ81O+27DX25ZG/Y+Qt9i2NFatArwm51h7pE7njPvHUjc1llMjPJB7nyLpd
YL/C2Y7ku+wVrljOdgw2bbuDigmCqzfuMRluuVDeND/UFrXCVd+mL+BsON3QHN03ajvVbDdZTMKR
nk1X7PSzE8XwyNj0S3TsCxcVdolFVaeMq655W1XzKSlSF3XgpgtXt/R1lzTBWq/9K4lllZJEfkNh
PziwZUGFtdka46D70LRQzeQYkzkEW5gxo7HRHLcckrjnTMa8V0LfGjsAutBosJS4lg0qx33Q5PRm
urb3mMT9vTUJ6L0ah8Yxg4IWGzVCPI04HmNASd0ybs/1YHPaiTHPKbzmudrHjnof4vVIKKZNxutU
6GsNbBdtD/GiCamRoHLhoGXIfKWKjrCrZsyizp62v/E1eT2EbPfamu1M7V67nAwWZqqt9K6hOEZk
66mJbqAjz3SrfqUP6Q6v74Md6LBEywN356XR6SwQiEzEj24OWUDcwubcB8MHnWGnVA5LXPLbFFsP
IHUA9Tg+33RzWlldtXf96ozVH5X+pSQqE+Hq7GAjBuI24IZe9OYavR7XBghWxOXBeYK5xB2AlJ9C
soI5MaYIh1QmDRKnY/k4cHt1dURjPn5BccVG0BYQO+1DVieAe1ZSO7sWzVft1jCTizbNTyWmPzsk
ekIH800QJXuD+JI+YULhrDq8MHi2EG9U0p5adZmU3aaoQH+qF8sdWay/lu0HqDzSaHTNxAsn/iDv
gRf8KhD3qKPQ1lZU5yx0eYX9lP87gAMqd3a46oOPOOcUGX4fWFIH0aZsPiJMoCE1W5l2bKjEc8vD
kN3kBg5IjxUojAdSE31mwdlYmDY1u5W1NiC9DGh1GipECCUFU/5a857C9iUdVg7ETcw3FPS4y+hx
TiLVw82AdWhQuPn6ixL8nZ+aa0G4DUjyjD8VYbqfxlsot4XUj6bkN1AF4SnzEOmkq9ISDhuSesAl
3KHN1t2ypabOUO9WNq1HA5ZtvdUmVnSBuXGz8FJ23ZK5ds2OcNVU7Xp+L7MiX0W9vakaTEDQZrEE
0+qH34OPqYfdPYk3RiZvLGXh1rplx7nuXHdlU3DDIW81GOFGqW5Tjt2yBkOc009C4V9L3s+L16Y9
bUCFHUavXogIIFBlL8HzHF35GlXkBJHZqVdoQR+BcNspvXqw8cFwSCIrlz5XCAG5DZ1aP41ZtbVo
BcJ5NfuAl0TnFiA9oUavYAvuQrq1lXY1wSE27RsOuYtexzIVy7Uk1sc+emlarxMQzxBGiWuec5pB
bPMyli/wvGhREfwttJ4kNzGQGq967UHe4Faagnck+I1nVyuTLVhcOAu4RvTEwT5in+r4FyyAccFh
N7VQZ+eTvo8owret8BpsGXD5gcWWt8IqsxOxvu9t0GuFiF7yCqdN5MekNCwDZTzF5xIH7pMeBDYl
27CHKEjY0PXAmX/CQMtNg7obqk6y4iGrgu+KOvg+oPc+SvvbAT/o0RcN4Mo0yQ5lhzzR3Y2++92Q
3RVQMNozt5oZUHqkVcdCp9CicbclDYoE/tJPf+IGFFflBc+soxmnHwXgGLxy7bVUyakihSlqlRIx
DbZ/PcDgLfyXoYKgvTmH+U0ef+LXqH0kkJnJhmi7hooJcAPqJvZ3rify2y5LSKCG0zFpG9Y9aIxU
XUoHz1nh6vrRs3u1BV8Ov2xQdMk1Q37pguBl675nv0r2rOZZCerci19HzsUgxO2w/vAnZeKC4u5D
V+8DpmjjTmn2Y0PF9drjcyvKjzJ16RiPmQsaKgfu8GynoM+14cJPM9Z5hTyb8d7D9/BdyN65mpu6
Xnl3HEWZ3SUx2nXUgIrTQWRmNUhks9aozQmmE+V5IgoeAwNiXMCZPvQuNM1YdkI/9aaDkU0ojJYe
LVcYpshtuAv0H9ZZD8lUg57DUUIO461gazZ2aXcrxNAczUJTV27Gl2lGASxSUeEy2gBp9M7lHvKV
ggur8Q3MXPEYjcWmz9W5mcGqhpNcNzZV7OOYPfUWW/yud4k3cDfJwnmdMfeGutxaA/z0eg+tHz3o
TbKOEnHaXmHvu++N0FxbYzWmyxixg36fKAGvlmE20uV4KQFOg72v1bLqw2qNcQdGLS0AR6fKieK6
HsQwPCCk7grFc7dLQeik00sMdxHUqfJzVEINDljf8yiR9SFv9fG6aMRjIQuMQJV+qMxSO5Nu5Xp1
gwvqcfDmhd6HUwUYkKwsxohZ0sUgOYLFI2NJlkfF1oMGf2DwwrvoF/nSrbQAKYA7MrcQ7k2egixE
lDorjOqSYFm5UiD2hrx5j73ygvvgaZis+3ES1NnQIkgQYj1m2Yvh6A9V2DwFWmnOfVg4H0a73hsN
H+tESrUNdNVSLhbjWrVpY83I/oFZi6oXn3w8iZQByH83sCzhJzlp16nXt+9NUnS3ueE9mpnUyCzz
oCzNJ/LwpOKa4CppxGmwUoBgafc62bHgWivj41BguHc6/3IKmqWZMYZMBPgkASW9ZcsVVlB7IwGz
o5GhIqmXr4gbPA5pxYRhdE9uzEbvBQiyDRRvKIAMZGPisbGehAPqVnZU2Wm0f3Ym9tF1KAlVLei2
9eprLWlIb3LCeycRwRNNOln/mUrjbLd5CDRNaFwKSvqrmCtGt14xp0CkEip8T7wq8tY0St61TVu+
5nrzCv/6MsxRi7TSQ/lKWEySoFmorIt4Va25t+qXvOf+sBxpuFn0FoCrSrTDozOIQ9NJ5yoRWDZC
mgNXJd1YRBBQWVMA8OCNSG1h9dmXXR4dcv/Uji7NXRwVNPMsNOvJpFMDl1ZkOYvaRBuVXa9g473I
JgYbDfNiRT3QWkN/XqcmBA11Nqt8bv498sjctgNTQQ3Kfd4K8sHe16jZfnGovfI8rwgKnpepk+Ls
O2Z89j3ru4hpsOLi4D19M1rAbkm+9NRjJ96Kmv8+bEhmwg3Ot9RqrfNBQMi/wyFJF6eADYjWlrO6
LQm0O+QpKbiKMA+MLCSNYz2pKzrwzshfffmouiNWOXqrWIPIV7e/0nFJEW/ceBbCaR29JqiIWVOv
rPa97XNnwZi9nZR2p/jA5m19olWR9LiRYOd4i6b8UIRg1QTo4vnJiLnVLu1dzd5fhQahDmDpOmmz
XREBSKwT8MTezHHQ1x4MVbfnjJQ+tf1nVh+NBrpEBNQ2mL3V3Lk6vT0GLjlFKp2U3aNLVjtM3t52
nqkYo1esnRaltlc298omw0OpZdmxidKdaT5k2MP8yNyYkq5fJEANS2boQEyzp6xZTdM2He8cbhFt
fBmX5hHZf5F2d2kYvRnuZztAf4yJpNJHtKWGk77WML6ohjNMiVttUM7a9mgcdYR2BeZsNZWTex5q
HqgBZuHCzz5LpzK4YWLGQVG/qHJxNKtw+fXc/H+tBP7X0hf/H+mFM4Tlz/XC5Wv2Vnz8HL2Y/8Tv
iqHufEOhti1LR/T/jV/1u2Koy2+GgfZHNgMYz7yO/McSEy0Rbwe/ZloeJz/XRrD8XTEU+jeT4nF6
PgHreLbjOH9HMZSzIvhPdcVxoeSYLiQg0iGODuDoF/FMcn1OENyaHQv+YO87NkGGkASmg0XgqMqu
v8qxqO4dNuy7hvDS0cG2cl03MfUpfsxBHjP0lZrdnZZu1e+agqegHAbRpKmDfhGlM6nGq6zrjplu
FQzd3eSY5qatzHT/w5v+B4qj5D359aWwmtJhaxEBptFr/vUfdDcC4G0GJ7LeETiKPnBi2JtRFMXe
6EmWgARqgBGx78cSYB0NXvUT4AGbQgrbubaMKdoO8B0uEF0gFmbGzgwqtSNjWT6zoRDriMqlbWXg
N/m655pGUT33td6/u4MVbYvYLvZo+sM1TYLR6a9f2K8C5/wzchCb+DFxCRnSmofZH19YVSidNHq1
q5w4o8d5yF6xNVA3MIhiN2LW3PtSr7a6n5H+6+twg58HFSwQ9sG2+2jbxth2V3/9Tf3rm22Z+BGR
bQzrq8v+5+8pJZAuh1DUrPf4CpVHfzzBkvrce72k0xVkdhLl4fZvf1Fs0iC0PSJLM0Xi5y/ayLZt
6E1jd8kP+jlqSkAV0cREuhT4J6lyzNud1lvu7+aMP5WY/+DFWrbBZxiRWWDz/OXr+vGAS3vi61Kp
x5VtTezvtOI+HiquDh08TUR7xl+/VGHIX4RPVgaC04WH6OkgCrJf+PnV2mVq5pjH+p0DcBPETl0t
3SDQD2MUNh8cTox3p/LFMwnyYtPkuo/VV5Z3VWXSZ4UmaK+yRuc4x2aQVs62tu81l5h0EbX+XOoZ
edW2LPkRryZtitz7LiyoaMXmckuljTrwOH6v7XBgEco2mEE6IaVtQ64dHJ9e1lqvH1sc/w30gP1A
nfQ2isP8jnqdaW1ALntJR6fYJnbgwG1xFlXJYJNkUDppr8FgQNcwSXYz66yTZHV2pzcKZlRTApMD
nDWXDk/4nmsKww9hNs3//pXONqA7RKsgxtgPjHbYFtzP2JRZ6SufOnNt0ECzUlXVNfvGDkdtB3mp
Bxyf1NSz62bF6RjIxU0ushyOuAbvgDdwMJdRjma5KPIhuvQ61LSqHZpLrw2aO600jIXNhQzst0fh
jdlejKDmsakPOJAy3zmMsZ8e9XCiryZjF0KYobHlR+EofePnjA912HfxupSzccCvHhO9ejIVvW6L
AA0OeHxUZteKbOkjzLT2LmXPeywqo9jlMbbghVvzyTVCOAU5wuU1BT19zcFlxOiq8y7UQsyCKOmN
5djkn7VMy7MZqnQ79g6oBk4uCxxVUHbNvLmsIzDu5FBNYloNVjksfBYddyTarEMQxv4Hpxbzztcy
6+hlllzVwwBLIwTuwD0yOcVETfo1IWjCSaFI7oogRoH3anuuNXRpjnf+k70zWW6bybbuE+FGogem
7DtRVG95gpBkG33fJp7+X3TdqpL5iWRcj/+hHTZANJnIPGfvtTP9Ox4WjW0lBRfsrHPI5/Z8hKAK
R6pZNYD6b8LBX2LjNw+ZSdczMzq50TAiTfy83qBUeJexBd6fIFBLIV/FT25xlo/LMQKW3iHnpy/e
5ffo4QG1mM1HnY8GV207s1brMfwHpb8oKNbafALA3sg4e8TV6j+A0AkOKsFJ2Oic7iZrC2CtRRjg
JhsBXvGYg4WdGoTOysBrPcp8Ro3vyZN3BhI1yvTtcMjZVC14Rs0jtCYAqzYPo8XSn2Pu9QvG4Gi4
x/K0K72131oNpVfiVcu6IKWriskxM7XSWJnDqDzYo9Dfh4jyA81waoS10t9WEN9uSMckuaFgM9z6
hVzqVZRbS1dR0dh6Bclrah3eWv0R5RVkP7xOIXQrDlCtM0PcEgGrfM+0DugMeRHUsujtVYU4lhul
/GmT335MB/keunS9jezQeM3aqHMxpan2UoryGEP7rA2OnOHkIQKL7fwjvJdyE2VlQ0IdWUWc9KNk
U7YS5BlHqyqxWTIfrQs/u8Qvb9vWBvNs6oF2Q7GKgptqV8VKb8kGIqf3iKF1IEeEG5lhn2sLEIpF
dohUW1+rjqIT8ZiOw4NVONp8KGtGT42vXpFAkTQtSr6V2N/JPGRsHnFFacIeaSDOcIINA7IsNhll
huxPT2aVxq4ZqL5az5n18mkKHnyVEbZ7HwBynmgtrF0GEHtV0Saz1mAjhgvZDSeV4W6qlr7hTtWN
8WVQUTzWRvjeDZU4EFsBvaWrdcFRG3PT9MGWTqyMp2rpIGkJfWwdY+LuOzVq7moCXmfC8fzbrKWT
0kHegrXwlGn+cNBHZacplbHAHSlve1EOG8PO3pvum0Ga4rRVjW0sQ4rIqKrDXz7EeYiFOpJ2zVo6
5FnOceua05SPLZjy4rboqemMRJc96gX5WkabkXWSkUdjQz5WHXDBWqemS5Wv1ofMcwDzZLehlsCv
1nlenKWTtE1kOcW6nkWPvLjkYrH4WzkVvou5VMtmHzujT8KJDxy6sHWxCXVDx8XKKgz3U16yL6NL
RVC1a0X34JmHJ3xn+U4gUloZmIqmCSZXTCv2lnnNmgiqr2xGIX9Qq6BhEFe0xY4WrjmPMn8pPWHd
eSgp5vqxljxmmt3grHere6MSiNRik7imjkHfenj5Uaz1uax3amdkSzIyjT2xnXJZa+omb8aXVLaP
LrS/lS6zTROPfIXGtC1oYQDum9GGW+s+XZnILMN5VIORsbBI8jgUbLZNjiK8IqbOKuHou9QdkNNl
8kbJqL0QpnYo2Fh7dfQctsFd2ih2g305DfbYLf0l2YnmKiAL+kjeuY9qUeLjb5KFLPlukelXv2S1
jaO5hcGH06pnyWIqXT33cY18JDERiCHZ8vfkQ6X3LFifqJGbM3jL3hL5v3mnjW68UO2aLkmDFDnD
TgfSCyAUAml3F3VlukQXBzfN8ahiAyjkOyOmtq6HGJi1Zz/N1r1CqIV8RcRMGyNj2tTLX2HvmDNr
9LCkqQYF66LZ+nL41XrhXUyIaVvSsjLsxJg4nuNAzFfad5z8pHQkiJFwZ8SH8Tgdyfa9LzxlzY61
m7f1hninflomzrsGBGWmd2W/1hW0+4FVmlum235btGo7L9tVaf7yUgsauFV2jylfU2IlaEr0qu9R
BKAmNIJEmpRaTzGo1u9Er1jfkP3kMyWy2J8Eppj6RRPtk7gciccAFKTwV/HQ6aj3jwED0leWmaNm
qzBwKb0p7qFwlG955S/JgH5zki7aAr6js8IuvEbtTJfVdu7wt5YLn/xgwgm0Zma5uUqhwQ76703b
a/PCI2901O0ncC2PTU7mY1G92VrHimQcfxR99ZCNjn/n+Mg5bc28KYGUzDsT7mFOYkzp5OVNWuE7
7yiwT0s14QDxSM0qVN3V6NsrdwQVZ3S0dkBXITAtUAmmEU0nkXjNwhNDPcW9Rj+st551NX7l5k5z
O7KeE0Ei3nGNBFaKbk1KEC4u2oiptW9uMDu8waoap3VamFM/FPfE2z5p6SDmnprUt1AOQXOL4aUh
DxMHcnBbq30y7SurWoZW8avz1YVbVEDDm2CjeMVWgJjxWyj+FossLFk8p3WN3q1G3xg54TchsrvK
GHqqzVR8bbsHvSJ9yOm9+9pQgFFJm+Ye+OZ0tPJZWMh3aeXYG+1hQQTUgt/84nTyxtCcjcFIX1Ld
s3de4lsrcADNLHTlwW6aeOfGOjGnVu5+j2r3oYZh8m1IMIjl9ivZGS9RndmroKrdO80t8Gv6Cg1u
9VlFozbVKfxWXWg85YQuzIKuGRejG/QMIZKsgFxSvK0Rv+Wa7EgstoMt0U0WRm5/ePZKinwFJSnV
jB5H1ZuMNDN4sW2w68cOSV+4P9qABJleVPOcQhYZY2KroBvee06mLUGU4XTyx5sIZcUsTgr67FT/
/U1FpWxlETudsx3fdnIw7syGgJuqiZaBDMmBC3EuNbZxX/Dw1y0i5KXWjGsr7Q+h905gcz9jBCzi
nFxoXw3wMAog947DNgDXFa/YGMo7pQKzyCaDOPamTSkr2VNEmnNXKBTA9Wat4Wrnw3qTDLWcKqq+
ARHrLNXiw6DS+uh7LIj6KI0OMUK1aVHnh2DI6cCzKK6hVpTcmJlvMAoxcT+0bDjmhPGEq9yMwu+I
tRm/kCChitWk/1Wqtyzlr8ENtlVwjC6e+GawTJShqae1U7q437r9GLTOtCgIY+yKRdYXP7PsoPbj
DSWTcEGfuAIFS9ZYHjSQ9YbB2uXWjsBOa9krLMA0BVocHqh2jysQMd5AepUBj6tRFCKRBYrbqRmo
/iJ3k/7NiGqDX9XAq7FsZR9Y9CkVqa6tQc5r1iv4iTP3gRVFT7XRmrVqFd5jP6Un1AMhfs20Ol0W
aLAnmgTeAyowh5epWYAfaG/HtkQir+uEIg/qM9UHUBZiofVNOscORzlU39iESH9Tq3QL2cdahTrD
vWYNk4mk/VG57dpGW5A9qU6w8r13s5UzoxzFlC+vgYNd7gs8a8cFPfoPLM+TTBrrMmYJpyyjPCmY
0YqDjt+TIPhiU41bq6ufhipf9hb7QaV7QvK5RW+CLQKYJXPeoxIhEMFRg6I6nxkoXJaeMMAt9ACa
Ij1QNAQXVHrjpFcWSY5AdoKiGx0UxrppFEHMsLMyvYV1S05W0O3r6N7rmfYQjXTBMFPoRWvuSrrJ
Ry76Wd8Ba/D0h94tn4nsnjTOJkqy6BgJexs091pUzNrhrTC4EIRx9JEHf5w76kNN3sGqk9tChayY
o4vB4zv1WHOavnhm7qzIxt7E4GEnI6xZN12zmcWX84RsHMCW5bP0dQ5e+NTFWMBGAF4WUUR6wcwD
mZtYg6UaPTLItFmZvozQl9ah1N98I9hbxiZHJjp3iu/WINSVo7+CIiLnvIqXlnGA6Ilt3qx+1G1d
v2AutPaYzNdGpDrgT+NjZHHxoPTJA9MfreIsGDGbe74Tz7HYYkEOHclmo2lxIrZ2SoQh0cq3uUvN
aqTz0gZx8StM6b5H0rux3ZqND6g007aHp2OGwWgQ7wQcDvVG7yKfddB7KFoJUghCLNslRd+RE2nf
KUxt1MItolhkiRqgUUkv6aUf/HAMAuhoainrwGv8ncyymTda6YYIvUFB/Y+cI6AkPbMbp5gnGmvf
IR0aqFVHlY4tIB0Y/W1mCOf2CKCchbRGzV4BAOHzKPSRjL3I1ol9b5/qsbZWXgovz6iUmGJ2Yr8i
Dw4ZztKBtdir3bck0ZWVioP6IR2+kcnhvgpinR7LY1qF1xI5HhtVcwe4t2BdjN1KRFaMHpvsRKJm
BXbQ2NDXyDzFts8UOY1a71YPehaJYHFsYk9Sc53m9Y6GknHH0K+wRWLA1gSxa9IMmnWPVP+mHAEh
6XbwPdLS8SF1+4gQGTztqXOUGgWmqb2ZnsT2OnYlyDMj6yXgGEX7CClAmFBFbvomXCqSRrQXuHTn
DZPoi4lWZP069crsQYjW2miKpMtoxZJPBl3z2u79FcPHRwsA9n6QPpIrtTrYI44sNUYshHOGGcMR
pJ2EhrvVPC1eqdaw7r1S3RmmjZjdHou7EHgm/uEjyRtJIil1djh0b41QSQTJDHY3VkQKmlJm8bpk
/72I6/I78jJjkndBufV06e9007fmoVm0P6VTux9a0Q3Tnl4xaz562AbJVZmxwwtPBpUKx29SKZIW
kK+ChDE08kk0VbIU0HLV+RbmaJL4/WZ8iHQgomxdihctH8WjTFWgjlEVJHtdU9JDqFnpm5tlCHTw
IE5GXTEgPotk4+cs9kzyPrw9dABFX7hjGvI19vqajpDyUECg2tq1CwixQj23gv0J+CYvTUAROXMz
oaGSPVMLE6L1SLdP0vDdrhp7xvvY7SNde7H1yn5L2edPHD0GgCfSAnktAaJ7yu2AE1qly9asOgjw
pAba891LQNX1wkjfwEFQhhl7ZBJ4/Ao9Jo1McDu+a9Bf3CnKcuxAI9uEtOgfoEh8M6G7qI2ZTQM9
gwvotFU7HdWYLmdeDC8hirwb3Yn0hdJqj0EAFz2nz/ri6c0moS455/Y/+zouh5RetO0ZLtL8rt2m
YoyAkLB7Z71OIq4svWSddg1Zg0YfLc2kq1eWNt5ZQ01IjZuqd0TiPLea6+5Z0cq7SnUjerBKfN+x
/1t0+BL3Y6S7y9INbOLx5DbOKtL5jD5bH7fjM1OOxi0vqZwHVkgqfaCM/sENYnev8n0W0pZTRJvH
yC4D77Qdf2cHHoDppGcMzEi14z08A32pVn60t0tWqFQ6JTFsPUjDmU/Xr4SZfAOktF7pYZsdqi5R
7hXsLi98B8qHHqwBdJaQIrWsdRzuXa/hILdElKLPUKLgB4JdguzU2uiJsXZjSECQj9jkGD+HXvQP
RqXXG99Qm4lBnvw0poUP6qB0VopSiZ1QHO+epFV7p0JIXQgTQGIBRPUR/a8Japdq3wJH1E2Kh58M
v4H1WubYFCX52kDZq+tIriNjHEDSE2bOviFmyRP16ffQY6XfZb66UcjCeCbRp3n6XdGHldQ8lWOv
rPvArV4aP8CUireWANm83ZuDaIMZNKh8Rk3A3CqGUBZCyu7VAym5NQw5krya3DROWry2Y6PuraJL
iS7D6Eh+WWq+ODlteaNXlIM3KMga/a54BYXr3LChxi4BtLPZqUoiqzkPOqclmjbjBxGo1OM9rT3y
9QZn28eOeSgh1k7cFmxCqWInlo2n3pShn20DLHrUmyLjO66I5KYLogxlpQ4x1EUB9ZHGkbdQESQh
Vu2LV/KjnDtPceQqVgttNw4Z0VOe13R7d4TOiEc1pTQ7ah60ymbMmye3idNlgominjSR6NFgIGZA
VRe4PxWFLQSLr4SVZ4D2vTX6Dwm4a9JbEjey09r3hOTSNlGs4oCpxVgiw3kf6BPDRcx1c0v9Vd+X
Uq0Wvp7jbtHGKpqPZmD/UmPa+ZFa9BlWZpEfEHjFN4VkKcxaASJ7xUgO69S5K2pVW/e1pb2rpDDg
cVLNuTS0cTGYGO/NjI+wdIcC4iJ/FBEKX+E1LXAqx5j5adE8ESzm7eocIrvdJE96kja7FF4WWQow
2zFRmYlzlwSAgr2yzZYQjLlJFPLydYxtZG54WboIC+xZxwQBCsFs9Z9aeETVRJQj4tiwNfybXjfS
aYU64SElJ7dbNi0WZT9DusW6IxkhQejtyq2TcdpFvf3RSOYFwFVN8VpI76i6bCLgIIqd2gvRZfad
Z7sIZmMijV8xdjnzodKdN6wEWgmsq86XXpChXDWB+C7Azpn7DHvHkzFQIZ/5tUr4E3rbdRtI4Gqa
Yc4DQ5Ury6I6wned5byOxGZCFIa4+d2K+f9d7ysuGe0oxT/f9j4EYRIWRUhb4bNX5vf/+t/W99Fw
i88M45tt0GA59s3+bZax/odmuK4hqXNYbAiMLP/274r/QZZnmY5Dt83k3/yn801PXLXwyjg6T19T
dTCC/wfq4J8ujX+Zdx1Vt0+6xH1DqaKlsrgbrH5t9MOHlqTGlFoT/RKVnT6gsIU3ivdPt+aL5vSf
HcT/nu1opfjUumU57/uAoOSu1Zof8PZfBxI5DJE9KhZCJLXdXj7N757gf9v5/z3PSRtf0BP0PbUc
SPxldp/D/1Pvhsr290lEOdrqjxI2L6K1lBn2c2ZmLJDLLghuWjbtzIV5JqjcjkfFEBiEZnL5V/3p
TPnvjzppYPqZLvuwCuQuc6o3F+bbDD7GuKFNV/5LmHK2QfunI+W/Z+Bl+Xx7c5iGdl7VHR8jD9lB
v6vGzJ41PrRCPbfnly/j3ElO2u+eJmM4t6mzZlMz7QpQJ+nKEs6c4ubfneDYCP70kqCVq21Qct0O
KGH8QzO0YVVpEdTm0Unvmk4RV+7W7yizr96SE+OO7aeVYzPt79zCLp/YDOYLO2cp40snnAeouBeF
gbCsRPW6wtwr3tArtgsGqYlSWyjtTnHDgAp941CKhKl13w9uRN8DLvMtySU6xmPHiDdB2ZXX2uHH
n/bFTz5tvedGqqd60HS7KJHBm0tv9chnF4+UljBd4I9kyzI4VvpNagXtCHxdfOfCknrK5Wdz7p6d
urk8tRoxVpJhnMREcDjBodRrShNy1aRwu5Jy2pbmoTdeHK1YAmCZQEQj6Medmyhne7OfspWcJrVx
N/rpXMmiZWhfuTV/Knj+8+4fJUKf35qxraPYADa/K9MtjME52ogr78mZF946mbSCY6cHQlq384vn
Au1cDXc68pCnXxtRZyaGU9FR0QUgfgYeaifZCC6EQxTp8vLzOndXTuYcTQS9RdZ3tzOqZ6O40ft/
LQb+rzONdTLTGF1dSt3iuIFjUPq/TbHUjDUd+CK7ctfP/fKTaUbF+JNr4fGuq3ekXoHdu6IjOne3
T6YX7PdSdfrAIXJcwRnRxjc1hY24JFzi8j0/d4KTaSV1IU8FrRXujKGqKexmGIdSSLVGIw+Xz3Dm
Mwpv+I933UzCuij1wt62QqwNHExUwtwfuZKBKvJpMqA3u3yiM6++eeLdJG9HUJj2nG3ou8uGam2k
tfMGeblmv14+w5nH/A+VGqUwKnCaQ2ugXSVDtizz9P3vDn0ybkUJfU+ajbNN/bZdRLH4SZvSunJn
zv3u48P/9JFSctcXTcHBPWClyzBw6lkixRXX8Jk3yDwZtUkJpy4obHurmupONvG9VUUHT5b3l2/M
ucOfDF4AKqqK4ZAkqNC+r0O50A3zTtjO4u8Or/15awCrINqrTGub9xK7pbftlCGhg1rPLh//3K0/
GcCa6ONBIZNuW7YtxbGnquyv/PIzi2HzZORGooQWDLhvG2TEwJmV9+wY/SuhL/s60B6olTiTwKn+
bhAbJ4MYIXNDo8YzCdpGEpbBpgz94qMpk/soY4sHLuvKVZ2ZLYyTQUwYhIsogRMhdwCNFi66FvCx
73nrqgSdSh3i2urgOLK+WJ0YJ99gKjc9SVacKfLRONgdp/EcauB5k2+akPbxX70AxvH0n8Yewd5x
7+SchpQC6s8uJkdHH6/M3mferlP7PALEJqhIFABzoxgbkWMTkoI0wss//dwdOhnZVR/XRJwcf7rz
liVvRnvjF6+dvDKZnjv6ycBOck9D1QZhUs3vsuaGz9yix0Xa1v8bKnD2s39m5jBOhja66V7LJDNH
BsV25XU5jmQFYKHwrSvBwOcu4WRwZ2B4+tR3eVk1mS3943qLbVM+oXwrlqWnXXkO557yyUgXbq+D
C+3tbWMBUoE2M4ny8u3yMz5zk/STgZ3Q1/CNorS3HRXTFeTkOftudzkUxpX3/9wJTgY0fZWgymvf
3goF+iD26VmpVMGEltaV1OMzd0c/GcdB4SojLj5rKzQ0jQl9fgjbwZVff+7gJ6PX1lRc/rlnbVWq
/JO+wufvQPq/fO/PvD6nab5dpBcqplprW9XIwALlFU4iru4KzFcHOP7ySc7d/5NBLHVfL4zc5vaE
+lPfaq+dX75pKjapvzv+yTCWedT7LdS2bdjsPL+aRcQuinZcXT76uVuk/Tl7ekiG8tSwrG0drvPw
rmyaWxLaZrT6F5dPcO72nA7hxhtzXIbMoE34Ae/d/ZbGfvWAia++MnrPneFk9EYx6SwA0K2tEdT+
rNYzD17XUaFSUVq+fBFn7pJ2MohJ6Y1QwHERnfdmklxYaXjDUa2OXjS/fIYz40A7GcXVUPjSwL69
g0DePOu+g6iRpIX15aOfJE3+Zz/82x7y6SPp6w0CY8NMdmOQYAwzG6DwXpcAgYABthfNYL90iZVl
cxJ4CYsQjoJTEw1d9xhECFwu/wrt+Mp+sSLQjrf3068AnO6oXlbnO9IUonni99W72ogWfpaflpM2
BTA2SRIRgukzFLgcBr4UOmx6raNw0YxlETdyGxg2irvWgz5OoCWm9agMZqh0PNqehrURFdIdzILw
mQOPLqnq28oOTPnVj/bxiXx1EcfX8NNFZAT2VK7jVDt6sD6quZF8BTT8owN7IAuYIW3ZaybmnoLm
cVjr6bXdu3pm6fbbrvTpzHE6+G5pZsmuI/ug97pvQ2lt8s7bANy56Y5xuUG0UfSbhp9V5TYWuGEC
aogUFmtJ+u/BGjtr4phB+Hcz0+/H/On3UMiBN46/b+eD1Ns0Rmmu1chU9hH93SvD4sTm898X92R+
0tF2iVgpcLubhVPv0Zvheo6ThJQFUVkrcntxhRs8uGBmyQ5USah0gkItpbh6CIybMC3kjkT55sfl
d1j9erbBs/bn40+BQueaksktdIEFH/NZOL8/OBNi9dakF06SZXRlzjlTtqaO+OeZJDmvRPBxJvqw
7rfkNd6M3sw52PP6Q/8F17ZBDICx6P3KhX39XhPS/ufp1IpxlPuczrmxb/096tJy1lHKnHSTj2gv
Z6D8p8RR6PNgNVzZ2X496f1uZ3weSpEb2R3UZrn1B+PB9KEjNMbjlcs595xOXhw1RNQOrE5uyzk7
5mk6r6eQrqZEAk3BPs3FDMPQlZf0668DQWB/3jkwg7RvepJUCUe4hSd4MMIY9iQiH6VHw335gs5d
z8lXzmXjhpEZiYtTikMklLsqNGGCIgG4fPyvL0L/bbj6NJgDLy67Ji/iXWGgUmPHi5/X9FK0IQi2
2ry9Vs//Pdl/NX+eXAiZbEqH8zPbUUqNvzPZZxt8GMkm8y11Oo6gQY4oF8DhFv5yyXxC4kXhz9jm
VztykNJnD1rpJpMSlW08iJTkaSUA808ChTNBndgdDNVBSuBjwNgSLdEfmkEV2wQNzbcsalRU5/7Y
TgO3kX+1S6Ft9+fzB3htdJXlDFsUfpMi/1427TxtxzVwnStv2JmH75ysDlBedKN03GHbVOtEEggc
pGjTHi4/+ePP/OcD0X4HkH168n1mKSgCQ7ltu7Z5beICqL9OVuqtjzsXvXw+LEpPNdeRTpBRorvq
lRnn64vS1ZPbNoSWjpyVNy5xb9GG7AKa4nZ5pa575nX+nd336aJaR9QiNIgN7rNETBAM5iuEgsYs
4zu5RWRV3F6+eV9PYfrvb/Wn8/iqA4Sb+OFdVzUGwvJkXujttbKiehwT/3w0/4Isfzp6gyLD6ccs
R3eTr7yon+p48o3xl4lws9JvXYear4Vg6PnyxZy7accn9el0GIKi0rHTnDgvfSJC4ru0hyxuqO/e
/d0JTr4xblsEiPAKTkA8I3ihcBcQx4Ln8Mokduabqf9eRny6gqwPCUDHibIrNGd8H+XoLHDP6LM6
EADyi0BdV1GRvei9KXcFYUvTY5A0yASterJ8XZ01RRetsrJKr3zhzt1R7c87qho+niPTyHZR5eC4
7G+LXHzEg7kjj/jaFvrEE/ufNdLvRf+ni3aKsjSDtsp3/XSYJYtyGc2yhTG3F+qMQJvZMPUm/bpb
Es1wky2VmT+7/DD1c2/nyUxO94+AhIHlfDNDtbl4x4C4JMh0nk9/dpOX3W6vT9+eHoDqzMWkmmiT
hx8/2iuLozNzx6nZuSrzRnfzKN+VSPLqoTOA+PV3KkCwy9d2ZliLkwnXGwpPF8MQ7ch5KN60UM0W
Td4aVyaNMwt5cVJRiUpND0XP5OSLm9h/RII8LYy7ePxgPX/5959578Tx7z+9EklFeqXfcoZW6XEN
AB4m4MCYt0K/czR8ZpfPcu4pnMwXgxtnrloeJ9kunXeENwKEX7rO303h4mSyGBQpkSYm5KiM4SxV
fqD1IyFGmYEYufzzz92k4zb1000Sta+J+viNCAZ0EXY4I/5ultu3int/+QTn3qKT0W/SdQZX3GY7
N9Tv6ixfm7Z2ZfCdO/TJmhNlY8esRVsFy1GzU8x43iqecmVBc+65ngzsmq1cpFphtBNB8XPsajSU
KRgF8tEv35evj48y9s8bXwneTxwa0W7w1Zsh1H5GnkoUvP3z8uFPoBf/nhA192T02tImPs5lQQ5Z
ZhbPk0U45/1c1/vuNpmNq49kIpBPzpo3UPJTUlGWIMWnWCDmyVS/colfPx/NPRniau0nSjqw/TCQ
GIXCXGai+pvXVsBc+PPuDWaOx9SUR9esvNNJNkgD8ODwd1L5fvkGfvl8OMPJj9eEj0gTgfLGG0d4
UONYEwxEwlyZx+aVCer4Y/+xsuEUJxOUHHHs6qMPS16Tv9TcjMEosKwXZL0i3+7MHtRbgm9Wgds1
/7urOl7tp+He+H6PPDavt4ZnK/MuGF9DtSL5usn+ZsLimo7vwqcTlFjqncDiKqywNg4jOvtbYEU2
oUU6XE/y2a6Utb98tzjPybzl0RnME18fNl5gr3qyDUHi/OVjOZmxsiQBXzAUIbX+O8d8UIpyAkMc
kv1EdQ5+c20TeO4KTmavjhZIWaGx2Cqj2NaF+Wgo6uryUz536JO5C+RaH4amNmxk3+ysXGyCML+y
ej1OT1+8s6cfpKZJIBw4tr6pTfSAU+gU3VyBiDuHuxMs3aLW50pTOptQ1bJfaodD9PIlnTvvyfOO
01B1crfQNv4on3oUwpOMDC+3dik3pf0WsdArTC84k7Rzr4yVL1cowLpP3oOoDHnmshZbM+vo2JJs
RSEgFig+ek6Ku3NREXL/N3MlJzt5G3RidfWYO7tpkuC2RwqWQc68fOu+rply7JPXoR0yA6U3FxIC
vgjmgHDbJ39OhPYMepv/wwF3uM8Pwz6Z+7fj4fJJv1xXQCU6+byNg5eOgtrzVkgd75ut3hg6yGdq
l8CcNUABl0/z9Zv+j6+cFhZGXRVmvo0MU6yHIM+elFj3rqywz13EyTcAHAoGciafTRJZr5GM2hUU
h3VXRHLRqfIaROjrL80/qqnlQL+hTXk8qr3M/dsSBaHy+He352TU6NI1AP6VYuu78UuiEwkRKLPL
hz73q09Ghw0vH6aLrW6kRZxwN7orQ8M3Z7bJ32wQeINORkSXFl6DLWjcKiZAGfkG8g6swHeB81CH
1Xz5Ks69PydDIxa250H95waN8R3G73UXkiz7V8c+LYnpBMG20eCOW62SUEh+CpAyl4985t6flsJi
wFp+iYoOsODvpHUgJm2p2hTbNPXK9/Xr+fYfBTFyaVwAFxXAkybRZ0V3tCpSSqDvncGUre2YLKcy
evMrkOWlnrxcvrCvp1ygrX+uHtrMrwI8euqm0yyT4Pf4MQJrMmmKfB932KUy3fyryV0jVuOPdUpg
uW3UqeYI+eBpsH51+ARL3jOzfAv/ThsiNOf40n1aC42m44WYjxymj7ZbjHDgiPgO80VFReTam/B7
N/vPDzKhHn+eJDPy2B7MVGxtxY+JNW6sDW7c8id8wFbZjXkY7jWQXx31Uj/FYhyKeFWrEm2nHViQ
iey0HFGUjG7Jt6EuNwTXDFNHNQ2OZQMiGNDKi4QKVQgyCr5oMsJxLx1yzSPweLiHhLUJeVLTHJ3Q
rBs9/aeRCndNihL5rUINHYIh8U6pxyQj0AE+MaWWtguDXl9gpQgWjSRYNU/pvrp15DyqquzqCcw4
0rTsEgCp6xYWaIUSsAo6GLy2DRVmx8raWXFM67Tswt/4TZC/V33eLRJy2HG6xek0cAaxgEGQLDRv
pNnedOkSZ924tGKlnPsOB59ogbRXharaT2A8/JvGbsVdEKMJbnSt3VRqLGeJS5+ti7A0icatJklJ
ZKji24SOxmo/EQGpS9ALx1+sTayl2SKIq1worqPSmI9dzP5LEZZYspDoZlGkEW4sUb/2qc2F437c
KU3uz49MnIc2Vi3IYqpzryl+xJRXj/am9k1tMZQiXVsYzQGUmsccZWAuuWrEEObdbBGb1rgckrJ6
KUdDX0I7iZ4qYHWbihLewojdBkdoE7pkgjn6e2Na/UxHY/JQmrLeyCBvt3ljbmuz0+ad28XrIe8p
X3WjtZSNgLlQSh8uolbt6VSpd6ZR2++634S3bVPCjO1y8p+yNJl5wm9hP8qBuAnACLKwRw5F1Kjt
GB+VqJtZYurWItTFxKz7lr1AbGORVEnWcIODgr11PfiKsrDd9IffVCYhupl4QCP5GCdxg58i0j48
sD8QaPOye9UgbEz71iYlKsYlWYKax6ADryj9VcmcTGKwh0iYq3rmFEk462VrHyKz7R5Sgsr3VZO6
OPCH8TUz1fzpyFvZ+z2h8F0of0lUytDsh+jWrok+L8ohuKnt+skq8Se2I/W1AUnudhjyYh+oFnne
HYln+pCTBFYBaYcLO1PjgmoBR1x7BXQ9qIAk2xddHc8KxxpeKGP3xHeEYqmytZlpoy+nIgdMYUls
93mBjS6xcvh72qi/a6kkqTbMBcNHph8K8adgvoeOJWJQLUnIA1GrQvfr9DC9LRk/1jQHj7erzASM
NNl2r1lakrGtQYpzqW1vPCJCZn165EC2dntwY1VMRkjtYM7UnhC/NFhB8gKKzZRCOEm+HZxRmw7/
j7Mr641VV7q/CAkDZngFeqDpTmdOdl7QHpnBjDb8+m919D3k+DaNFB3pSjtXMu2hyuWqWmsBbgix
boB19dZE7SVijv0OYt3ioWga8TDQPvFZPsQ+FWazN1FvAmMPdbhXs37e0AIPgi0+Z4WdAvqZFhBU
0KLZxfzQQqvxHuyikQd6J0gZtD30WvQOAs9p9jfSK+MAJQYwk+gtuC11E9p/BOJGoCnv0OXQWgwp
JQiv3AHrnZVeJAi6a9SUQgYdkrkeKSMISdSjAyZlllcfkdHRyAUeZfDUrsxavwMxHEgv4hwaeqK2
7wrDiT9MoryKsmzBqBa1eGskcCEgOM6dbdmATGpuzGJXGfiIUk7NibFo2JppCfaxCimIquET9L2A
Sr+fE5zCpDABQm9iAF4diF84TtL6DqOzC4VxC/jmsb8TkdqCU1+poXVY6GFPrOYVpzp7RQZWf8HZ
4Y8maJDgT5WuAwUin1oHpHszReuFM+3yVlMeRVSwd1MbVbBJJyP4vwZ21AQIECD5a0OXude5FZBy
AtQcrI6QksiYCUcKqZ494eg0EWKAbZZaoj23RQqViiR2Nkoxi4+Ot0BmJbgNlNSJAAzLUycBoL/H
rSaiwfH6MtUAFwfbO1Du3Ov7lu9BKKuf57bpfVFY5R0IgYr9NNIZFN8ORARszSj3AtBaMLtn6hkV
Kv2+TJTab2foIsCCcUxr2AJUDrst8Lk9NB04iNmLqANl/pg5fQBRJ/ZSmHEH0uV8PkELt4eceUa2
mVPZd2iKdh7BLTGek7kZts6Al1vCVHLOkzh2zVaLf3eT3m8hmAdRD3gcpJ9n3c9MWnt5baF26qjR
getAwrupGk3bNK7VMHccxEAIv4DriQrK7x3UWh6rvC2e1B5y4nUFlDJw1TkwzFr5XOUicqGpx57z
7KLsx3F6gqZW1W3ONRWUWu09GBFSyLmrYBqbDBV87QSsFhm0/uqJOXdWlYCLjULQhoJs8WQnE9o/
zRT0VulsQP440ZuHisTxQRRz/UahtbEp9Nzazcpo78CDIfDPpHOhvWcE9ZR2z7We4+pidfQ4FtP0
KxFDuqNxbj3ofTvtCgFZZMFUx1NVauwHpTGDxAZ4KxpAczEUrAwNOO8fOlH4c9GzP6LQCIqiZven
Axd54Qmjs0/orhV3wMF3P8eLZhEUJSA9NMSg8zbmCZAecApgiQXY0RFs4zLPVQoCqRynaJOXTatB
5chowBxjKu9tzrOnAfrnP6e2yMGh1RlnUPllP/ruwlmmgXVJU2do1etq90KZ1kfg4HEi3yIMF0uU
tcde4/rPYZ7BbDlNxPGMOlFQP74EYz3IEp56lY5eVdLMh4KhtkOrPpquYm2+A2s/+wsWWwd8rrYF
ZqkZMoBi7LaVmqTvcZehcEez4RF+ez7C9eq+GkHOviym6tjAxe0LRXH+6ZOqQSOl6bWDBVZ3r8oA
0CZQqPYzZH/32Zhn72Ol0K1a1UVQl2TcD4PQQgIBV0iYzAbZl40OhW0FEtRZ0oHQMLJ53LhxG5dw
57UdAJEaQVagHX6n4LzDLLPqfnK4sZLxWXpsSE+kzuiNCRxZ1iFPteTAM732tQYtzroNrdPbYf/C
O9uSkgXtPDQmhUjsAXZ4AJZn8CLcS21dg9GfKiuP+evZVs26/P1LNA4ZHtNoxk49qEML3rdeO7JS
OYKjdEvLJAB0nCIxsZb6XpqRlDnQis6GE8ULDTW6Y59XgRWDsyHNG6g/rtVVF96ulvRYikE7b6UD
Uw89SvluDF3rhLGV6sfS2NLzqNLTykonCCE0dfPWtBZcCAPz5+3tXhr88vcvO2FD9QrcN40Dfr+k
8idGoe/JhnL3rdFt7b+jG6QsjBpSIGAEUj7ySfs9avZKSmLJFKSUhMlJzllhkkOnTAnoQCFeyHKw
L3QrlfKlhZHecoqpooeaV1h1qvXgoBTcbQr+4/a6LPx4S1oXEKDUeVEi/EMojNJ4Bo7DSZvo29ha
48qpWXi+W9L6lK1pgiAPp0ZVTHDsDPFu5gZAy/OP2q4eIUnw9/ZUlqxLckkWyDNRFh2tAx5TACML
0B46Lhp3QLSmbr/1CRlWrDPVMsxiJAcLEk2C/O5KcQATHHOKze0PLOy1DBuGLBp+dKdDfJYhROqG
Y5db3zumMvC35GM612VDwrh4U3Abde1DN68VeBb2WMb+AqrTzmUZg3WOptkmmnFNZRAR9cGdtss6
CC2zHhmb22u09K3LUf7iKKayAPtQjyRUzKMqhF7wbjBK34SmiTsYKoTAIAT0vdvBlHwS2H2QrXEm
qOcI6CKb5aUtBrIh4E1ElM/nGKKhnNcIdy3Vvz25hUMsA4YRPVVQv6IZrnqldk2hj+4smrcp6iPX
0vKVPPxCHu8iIfF1CfMI7FddFUeHOX4cQMQDSQK/nN/LGBSOOjRHhx9kXEkZLu2WZP36gGiOkYJB
FeKfLl77/p6WG469SpX320u24MJMye5pVLQW75QynNUmqIzmlxMNfj2YazCTBZuUUcQTiPQydaIE
oGFQqwP7+AZc4BqMbmF5ZOQwreomdaDIFmaIMaFBVO8sfQgykkKJVLwoTrzihBcWiV6+/8VoKgWK
G3gNkEMzzH/Rpv2U9mIPnsm1eSwtkhR2aEI0pcnBn2yCrTkokbO966Hvvru9xQtWQSWTb/OKmAYi
hAMQUS7jpU+yd52nm1oxVuxuaX0u8/qyPqxyFOpUqg3pP3vnlPafKCtB9TWbK/Hy0vpIl7ijN6Bz
tHkd4tl5gPrBLhlYcHtxlo6QZMwdyTUyzATxQXzhYfqXxv8KNfbnBHWdlShhIUqmkhHjMYU0gjbb
eFCigzd1SH9v61EeVuN0tmK21XXwZ0JhylrZjaX9lky6E42tD3ioHipwOff830AbEPb97JHGuL1m
C9stg4qZWSncqFFYnQbkDZCiYOwvrX/eHnzh18tAYhANgqBQA9+wOjR7mpcvSLcUIEVtzsioGJvb
H1k4UDKGOG8NZvPRAGG51t0pYn4pYohL3R57aXUkY0YWqrc7GtsH1qivsaI+gtLNG6yVToqF8/o/
yGFqd+yinxcOmeEVVZu7iGttvFXVoG6NxiXZuFZsW9oJyartDFxfQxfNodPsHaZsjPJXWowu0n8r
B3VppSSzBuRdbdLGAP03CheO9aGJuwyKo7e3YenXS4Zd5UaK1BQ6WKC7/AqupdwlSEaXI1I3TsLW
PPfSFCTbVtRGaFEsgNFgQ7uBuPlDPVENKUSxMo2lkyoZcwnB666EgPsBkjMBV7s/ChilvrVCMoQY
qbmhYgNqaYIaR0Nn71Nag9COPKGs9u/2JxZOqy4lCOp0nNVaaG1oVOA8B8HEljH6VObWUxeDP0Rc
1Nduf2lhnWQ0MfLMGXGssg+HiaFy0NJ3oHRW3pCf3WNXCoK6ZNJtphW1XtQYPDMmrxDzBSpu9Jsp
cfZWPQYtV3eWUr8m8/QBiO7ZSvQf3Mnv+9l4gJLNQ5+RJ4eoT7en+vkuuPZzLofxy3WrtmqOwBo4
nXy0hz04Iily9BnfUVPhdzZ4xs5TweJdZNQMPJTQHAZduBaosT78BKjQedRHMXjDrJdPRg0djUop
uhduNKjSD9WAf0+18WQ06Gzph0l4ucrZ2dBG7ahDMVU3VH7IzVqDDAt1yjO0Xk2AISbU6FiMnFlc
FQ8zmYRbDwy73M7aDnRo0RYryCHDOkSnCK+ZEHkQcip0ygMIWQMbDybJLZkHPfUgo9R4io6Cz2z3
5QFpv+JHwazOr7QZwu9QCNnAcc9QJMJtwApih5lSRq6NpP9mjvB/5LZhe04Hzzg7LL7LwWn+FnFi
7UdTQBQ1hp5vZcAtZxxMloNjmSvebOkEXv7+ZVcYEw5D87gamloJBR0WGEa0EqQseBlddpSFExGo
CUMJFwrPBlSBHgyx8pi5zrWl4iD892dDyAikogZtwuEAJOwxTyGf49KjtS/Rcl/ttXMeRGcDSi13
eKqdyvMafd7SnCTP6eClhk4HrQqhHUTYpuTlWLpDS4yNltt8DUW/tCmS+0xKBg8EjstQnadfRj29
Fwy0rbftcCGuk9HbKEyBAROt12BwV7pjkhmKG3Fj2vS1wzdIXque3kElKS6m/vn2F6/OhvxPL8c0
5XqH9hcRNtZQP2XgPD4MqjH43xtdcis5tGMrbbBEqKCcLkDFwObVngocpv/xWPjhlwl9sQ1h2w06
FkwRTsYDqzPXYAfU/G//7KsXPcaWjKPLKShgNCJCez6V+Z9cvzNa8L+vPP2u3mAYXTKPmYPdvBkL
J0zon0lnbsszt4xydyx7UD+83p7C0kckW4hHvPYc1J/DeSw2F/1f2wYpfLmdjBaiSn9vf2RpnSRT
gOg4iVkKpKc1ENdxfkNV66gZv1NLXZnFwgfkkgPqAHTKZpwfAigFlJOh0s66Y5uzP6pqf4/37H9K
DhNvOgMsdiKM2O9qHI4O9AvmPt/eXqOrTgl885cN+nJO+RibaLmjIgQHNmq+o58Anvz/iq6LvDaf
jdRXrECuLozJWLGYGSI0dtE/CPnxU33q/HHj/OueQRP6VK8Edp9Qx2sfki0ZMhw2wzqFSdAjP7WZ
j9bW9Cq/8oVLdtYpOtND+cfeNttqV658dME3WZKJN9qkN4DhYXLFCOEYE40CKuS3bu/L4tJJRl5c
BECUGDNqWnfeoqa8NQM1AA3dsXWnsPBs7/aHlmYhmXuZRFSPOA4Amq19Zryjf2rltvikL7i2KZKR
o1ag26LjIuwcPbvLO+bcQ0vNDgs9i4J5oJBJEKmeb6FXY5wKtEP4tohIQJJJfWIqHXZ22zvHfGzS
veM0xpuTM4gVqFF1rFHy9EpOIEAwJfodQ6u6Dz4Op4fcHpiq1yawZBySAwGTLgQ5Z6wNdavAfhDv
0UN5Zx7sXe0mXoPmMDc5W3dIuXqqn6Oa7Jpb5dA9M2+1ofuyVFeWUK4gzGqi9aCqEGHuoi/OTzzF
fQeJvlu75+fNY5C6v4ptdRbu7vjj5+QTD4dDdX/eXwD6F7QiVHY36Vbx7c0amcLCkvxPxaEcOGKV
ToSqsYUSqOuML0Tjawu+NF3JG5X5oNidiekq+24DmRaX7sEb6yre39614Dkgfgb4Y+6DlQkGoK7c
eMbSZy/+/YsTVKthAl07bA2q49thA6KPI70YHf6bNhBb9Cb8lwW9X7uOC0nADfWheIVNgGyCW4C4
ovbYvj8MvyEGdWf+jhwXXYvUSzZrPeTXY1aCvtX//kKIkLdCq/ELW5wCcozDalt7ltduONYkPcY7
tkHfn9vjm7EPaPNt37C02ZKH64XSQKhjwHbAsuqY+SACMMnL7cEXHI9cuhgHw57Q6yDCwdiC6rQY
f90ed4EXQZOrFVk0aMqcY+Dxd/xqYccuB0n3h7t0H+0+GhcdYxtQzHiDL/7ph8tOHfgxc9mpW4nP
PrmGrlmt5Pjs1qryyMYvoPh2tNM2+T4BcUa86ffRMTpaXuO3G+ekbgGR3mQbNFdt7I0e9NvBK9/W
LFVfOtWS9+JWU1m43nGqH6YN37FzdBiPs0/gRQqcnjEEffCjFmgB21fuT3Q7esmhP9VndujO2r7y
6D31V7bkcmldWRC5JtI0o8igsytCq/EFHFj8aOFKu0Cc+z3b5zCrD+UjGtzkjniT6/hdqDwjF7ry
+c+X3bXPS0mZFrIAQ43ccDj6hvcOxSw39SPP3iV/svt4T0d3utND3IAv0dY+d8fxp7Et/XoLwkrs
DtmMG81V/LV9WYDWa3JtRWRzYafJJVZJXeXcPzNAgt7Me+slRoB07M6gwv9F7m+v/FIYQSXXpjiz
A4lTfGw+W0/VvfKrPAEjvZm29KAdscsrZbulAEwuueAG5+hpuBy2AztW980d36E29YgFfUIjGahu
qAfQ06bY0WDa3Z7bggOR6VydzB4d3mJXOURc6tb2CKQPbw+94PioFHxNUDoFhACrxgbH7QHanBLv
QnZ3e3RtaXjtv95ctdCVbF4u0XZb1RAD9rQHGjT7+K7c62Hz0vja74JujXO3dTb9r/xkuBWu8uqU
/NVXKjTa5VPXTEJyUWaFR2R3ufLG7eRVAQvsXbwfdtAEPADju8u9zgdyFId/CGw4KbbjK1Hz4vGX
3JI6OzPkQzUEtoWrvLN7fspftGBC1gXdYT+KQ/o0rsUTS6dfrtsM0RjRttZFaO7S/fisnrInEzG0
/W7v63PVuGvS8QtHUS7h2Bpw3XqEOcV0Qoe+7utdtHJYrqdiiSZXbviUKZOdYOzkKLZAB7zne30f
H+xjGqjbJhgC6uVnZ8VVLpxMmQO2a4eKoLIsQic6W/YPRQU24+32qV+cyOWbX6IsYXc2S8SM0PGh
fAQTQfSv+GG8aD+a2oX8WuomUKXirg2ocrBGTLA0nct+ff3kaNi6AsFnPKJmb0rDyCl9Wq6glJc2
XXISIITlXDGQw1DQO5BVu3lV0mJpZMk/dAT8MTHgw6DbNCDw/avsxUox7WoGD4dJMvtGcB5fuEbC
cYQyH1Rup+S3mr0w8RuKca7drhm5c929GJKRT92UsERTLxG1cdA2BXhUMl95ZCHAQMcyyPbpNjtZ
QYO4J9rcPl8LiyYXdwAWxdQgqxt283NevYBJb+UyWMjyyCUdksydosfYDSR33EgdvdhAe3qkA4VT
rxn5wr7IxRwV+rC9eXEgrT+/QzH3Tjuk+2pLQuXO2iinOojvk8f2rjpEK2+epQtbrvCAthVy0C0s
PfpoUwA0XPJM38qH+iX6EQ8+no+bZjuZuyjUjvHvYa+vJPaXonOZStYyQCxmxphp7pYujc5i2/t8
0wa6fwmQcw/cyn5yx/7lARojfzqH6lEDw9wlclhz1gtOQZecQjnbVWXW2M+u5++tveUJPXUAVd0+
hp/DXLlZ5dKFnsSzlTNMsNk0G+oCSeF2O37q8Fxs/Y/nBKF3saW/6l1+sv0q7PBqxzPdbf8Wmyys
NvjfjXNfnNaaiJdmK/kSexzndiYDksUagHoahWaJXamAEVkrGcQlu5NcyoxmbrBIw8e2VgoR3GOS
/729kkv5o0+6pC/eu6gpKg5QaAwhgLFRzqCOD9lWBM42O4u96QPJdgJyGKejOk17SM7vW7iU299e
WDW50tF1PShSOTZRQEusYz9BhOA2zsqKLQ0uPUfyfp7MlsNTIfu6iS9SMvNeASbv9k9fCrBkitqU
a3FWz/jt+pm+t8/Gq3oqntow2vav6R/rFU3HZCWKXPDynzb+ZYNiA7LVOYDEoQX4iSpyr0epiUVv
Nn/Q038WSGhnMq7dtper44pdfQbTXz4GHdoIcBechnfN+yBu5j9/nHIXD/zTr/Sw/VW729R9THxk
igpXeM7ORLJXdf8lSIhl7r/w9aHwXm+v8MKJl+ljRy5yYJlxuUH5/B81mw2g5CtDL1CQaZ+28GWW
qUILUPBi7HpT/9OBhakB93WnF/ZkPTof1R2QP9sMpJv0QRzGDfXMMPvec+rzpfDly5NqJ1XTYDMp
g0hhCzgtn1d84tJl8znbL2NHERBRZIbLjV6AUdwMp/SQnYH7hdQT8pQg/9ipR82HgmAAWfrp8fY2
LZmZFINUuTVnKiCcIVdPhvFcAv7j7G8PvURe+znRLxNiIMeFMCUWa9wq5/FIw/ShfLGP4tDcY38O
6dnym5VvLZw2maWIxXFjUQNrN6CHoYYyc2/d357FJat6xaJkdiKICKtCv5jvnL3UkJEgCUX3HN1Q
ewYGayXiJJeL5tpXTPz9y1IVGRvbxsJXxFk/TwcWQEcXJjp66rndRL9vT2XBE33u05ePaGWnGI7A
XqskOgILqTVIvamAOfXJsTbAUjvRfZmWKwu3tCWXv3/5WoerwSyBUoapPDP9Z6OvjLs0C+lFUY6Q
TyXa5YWU9R6d7jKI7E2c+mX3VCSdZ45gZ9VWjtXivkiBgY4mbjpGAoFBobkpJHTrxusuvOEGMtwp
sqIE8tDGCwD+x6a5H3Lq3t6qBbOUSRa5SjIT7Xw4z9F9ZN5l9Wtsr7QtXY7UtaMmW7ytEBCIYV/a
YX5hUeFzC0gVXj50SrGyRQtbL/MlTjoajUQNwVwnA59Pr1XdIyX62sFaeiPLdIn5XIDyRimBsdX1
PnZLCIrvRhACQEGPmIECkvetVVTFTtQFVGMVoMLRB9B5WXeBJlt/Gy3qPR1N4syd6CjszWjb+coF
vOAtZK7FFhjdumWGFdQKd7PmhzOPvjM/gFnB1dN4JXhZOByfBBVfLMvMoyoeS8cO2pHrAN1q5lnP
TLQHZPWa7176xOXvXz/h2HnfD8QJQPje/uRZOu5KI43RwKQaK1fp0ick/0DMuYNwdmGDv8IUbjTH
p1pt/8TzmkzcZ3X+ykG/CJt+nUNko9dgRDU/0DUQJmhG4rjF3Gf+bNYT9KpT+09KIEBlGwLd6UMW
PWt1z/fFaOt7PQaEAKrkbEJGMetooEHsYdMZUXeeFZ14vWIk+CfJtyropbfxRJALTFj3Wmpq/UxA
jvSkCTPBzZ0V+3SenQdNy2e/Myy2AY66DbSY9H6KPrgt9M97L82qdAOiaOVZm63sCNJM9JKIAcSj
rpanIhh1J53deW5QYVLjQwfg8OGiEBGUaa6+Eain/zG1vP5l5aVmeoOaQC5NA09+0Bh1Fxgq0V/F
0OvP5cQhQA5VbLbtAYFzuzjTLK/gyKC0FQdZa9OmgaVBTQQ1JyC88nZswM2b5RoiDrsf/a4cyKkD
iNdtRG+x3WyUKOHFgB1XSeP4UHGHxiKBVMJxsur+QXGm/jyXHLltobbv3/GNwLD/d19BE5JVNGnt
IFbNoGhBOzuKU6OT7e3h7av+Ea3A0vCzGTdNbjuBA1Cw7YqWz6fxAilHtT3f8IJGtjuYIjtQc1zD
Ylx3mERGzDLgxcu8b/qwouNFVWfMvFQYK1mM64ZG5O6VkheWWVGtCanyrJR3ZHouzBV3d31oTSZu
K4coMtELHgWdAuVoENYc+8TSXdHF39rrT0HjrzbcqRNLBapDgVDS0ivqTACnqcUe6PzW0GFLc5D2
2+pjK52LWAn0MvMEDIenR+iGr+TFrl8IRGZnA2EmlL91YMeHbHg2wb3lKZEJygbrA7Lbik/N+vn2
sV04QjILaQXqAjy5HAccMcU9Q9NBUaw1gy4E8miY/q9JjAqtDAK6jqDSuzIgjT56Rd8nvcvrHndC
ZCq73LJ8W0cTfYWu27Yq6j2y8bEO1RTE5hDg45CInbo+DUcbLuH2lK9HMsSRguaq1vSxE4qFKZPd
VOwMs4XqLdisrJWC3dKaXo7Ml1sQtFzZ4BSWE+Q9u69VxSP1tBJZLg19+fuXoUdLo2lHhB1E1GTg
QmCam0SFuTL60spIV59mcarGVgG7RBOQl0GI1eU2OnPU7hw3KCHfXv+lOUjBcR4XVTSmjhXknfkY
29NeBXXjytgLM5Ap3cDVhIYTpY4CXD72yVSJ/UrtZrxrNaY+WrO69ry7bv1EJnjT6z5FG4RtBcyc
ty2JXE0Me9F/K9YmsthB3+nKWFqlEjS4fr2pNJvn0dT1QNNBrDGqylpaYmkWkiWokTaDHR2rRSby
VlH7Oc3Tg5WO/25v9NJmSHagR3OZ2rNqB6pAV4g4ziT27eaQi5VrZGl8yRja3MgydM9GgWNAApvT
wvDaODo1eXs3l2zlI0trJNmEZUQJeFmSCOwsZlAXpHINu4JMNYiCvrdKkjlkeTTnGoWrz/OnLAbV
CdgLSrQt0JVX1cJVYktxD1NBiuC0aKJtjcn27LFBwaHqTn0vkkOkw/IKS3zT+qQ7sRgjK+WdICGj
ryJlLgeHC2lKN+MrCY+FzZCbgut5NgoN/FMhiexNXSE01/rkDNKXt9t7sZAWJ3JTbWo6vI+bioRN
nSn7UTPq16J2yn0/2gDn6Fb+lLek2Jq2cqEhK5uzRgBW6aw5RYqH98l9hBP/AEiY2Xl1VNlHnVfD
phrBmMdYwu9r05kGL3YuAYMKhk5nO2ZkCHrGwSh9ew4LgaglWZ1CQL0022wK8yijHnhLfejn7Vud
XcB2zQOkKd95vCr3dTlF//taInKjrqo4VQHKLhKO9WBBYyuqnvEIzLk/GKBNsJMRVELT0DP0YWUK
WsWKjAu3163B41xf82PWxRiv/QrJSPuijQ0bqLAwsjjQQp1hNlC7ivCs9o0oRWgx2Xr+y6kLhJu8
UesPyqdxn7Sic7uG6TutjfFSKZAVUMHbB5h/1T5X1jy6oMvIQb492HdcmOnPLi+Lj4L0xblsWP9z
nMvJ5XESnaNmEk/CMtSNSUEaBdQLAZYfhF0IduamDcGEXt2jo4bdQ1sDLIVZO1c7aMKSDWAX0+to
9/O96oB9DuxW3UZV67HzHXvQ/XZShoeMt46vMbAfgZTCeJvQtetaaiX2Q9vRHfJzzb4VSgdL5ho4
6GgJijO9f5nKsgAvVTZNRwcqrgeIAs1b8OWiKy2u8h1utcbTDPBPUKcAtCxugEHTTT3xulKFNpQN
FTbN40JNa7+sOyQxrXzsDvNY8TBpWQlOhEqjoGYTY/v79tldCA1kCpQhT7sxHcc+NMU8+Y2jUR8q
nvY3vYfkCWMUzqO0HtuwLePfkGM6ZCbgxjmOwYrpLVxIluT/HBDZsBjv77AhP1p4VlKe6uhnXK0B
XxZcudyxrIO8a2am2YRVgUcAOrS2Jp7Tnppah8wCSBAMrN/aB7kTuZtjozPUyg6cHHWFRP0Y6mjF
xS7N4fL3LxFsSfU+qfqahGD0Q5KvqP24ZEFqjOepxyN2cLLt9+Zw2aQvH0qBsRyVS248FtoLSLFe
yqTxbw+9cA3JHcOCVxwNckjvwq0gMUQKElQqtHKLlq5VfheOkqzrLRJwK4PCnIQFLR+0lituOqiv
Y8MeFMv+eXsaV60NdDmSPWiDzdQyd5qw7I5WBULGxvBuj3z1DsLIkiGYvaEkBM0Ah6K6aC2bXA8K
jYYECFdlnmJkp5KXahaPt792da1US+5Oae1acNKa8P6jD427h3EQx1JkoSi7h9tfuHpo8YXLPL+c
pYkRHWG3mMOBUHDa165u9V6Vz15SJLsaz6Tbn1nYELlThRZ0SCDZDs7jqdhYaHcTcfC9kSVjyAVJ
WAkq07AGBtfq+9QtJ+fH98aWAg7C9WJSnKEJbdxNZWq9VX315/bQVw0N635ZqC/rXnQgnqh6g4Q0
N2av1xztUDUR3Zh8TdJ+6QtS5KCxpKKOYsEGsiQLk1HJQINVAjMsRrryql7aVe2/k6C2ond1xIEa
bUGLmBR3OSiZbq/P0tCSBSOvJUw+WcoBDPte0vyrojXeiaWRJQvONACiVb1yINXKNhXoh+tyxTcs
rLjc/tHTQbRzlzsHo2QDsupgjXWpXuV/YgZe29vrsvQNyV7VdLAokB7ocBoal6q5L8SHofcrq77g
b+QmkCxLyjbXkuhgG2GJBi9zfq+1VwIM5/d+vWSsHUTeKJ1V56BNpyE2PZL/q/tqZfkXNlZu9ega
i499q81hlozNto+I4icg8F5pTlxYeLl2Pyc9CDKrqgmTHDUQSMw82E55h0BzJYS7WsVVLblgnyBN
2CLFEx163O8g923CItL8QnA0E6l/IEnQugZvDomRr5ykBW0OSy7kQ5oddRJbH8PxfZi99ofzRtFF
C47XI+hRIwhzqM/i44k9QLN9frq9/9f7+DBL6QDwrplnSLa3oagp8aOY2YbHuF390vgcgRyHlltq
JsN7BrICdG21PX2a8jzfsinimxEiPqAA7sBr6ilp0/xrIMF07q0i/QveCdMdCEGzQ85bvsshyYeK
T5u3b3qa2dq2AOvv4MblBTI/T0X6R4lJWX3PbOT6a1FfTkZc4m3NKoBVpwbLCd5636l1epcrc7xi
PgvmKRdTU2H3fdS1JOx77o7pL6WFeITjT93KGV+wILmO2uOBzaEOT0LHjlwCrwLxxBXjXDAf9fL3
L/fdFKHkYhKVhEmVjFvU8s1Nl0XNzjHEmmjgQigj6wOZRYG2HWMwQlC6pjsyRBtNOBPKkMOpIemO
t+l36keqJddRWTkq45zYPGRQbn1VbFvzxh6xsqs6w7ySnFvYCrk1hfBWFdrY5iEUvg8jqCxJpb/d
NsKloS9//7IVuaIVrQH6I0h4FEcEIdC2IH9uD71wQD8RFV+GrpOiN6pKI6Gl/nOcX3H+OwWIXs+/
ObwUb9iVnRDwDBuhFRdnreH3olL+oFmrclWWvn9vClLgAYZjNP9DeCdk8BQ2Kd3KmAEyeLCV6ntW
/Kk2+2WRurmjNJ2FEYLvcdOA7nzkH3ZcwsetBSLX61M4oZdL5ssnkj4eaRtbRkiUwQhI26TbxG7j
j5YQ5w9t4uTMDMM4Ti3vPZG39qZQG1QSVcNIQ96VJo5FjL7fiCfGVuVCfKd8hJ8l7Z/ZtEZVziN0
dchR7wWYCNc845J7kXaNof5P8WPHsDFDg4K7VsnBcf+dshp+thQxgoOn1VMDecfC/jmYcQW6dlvH
4tjv+pyvEVhdn4Ep10UJRRvXDGLrsAV52GYYkf3IyViA1l6sXL7X7d6UC6KdWVM2UItDBUEjrpGo
bpX+H2dXthynDkS/iCoBkoBXmM2Ddzte8qJykhtA7Ij96++ZPDmKGarmyVXjKgGSutXqPn3OvFbW
XXp9LfnRZCWQEYlhQEd8Agi0hJaYz2suH9O4m5yVQ2TpC7TowfVcaFdyEKElKtkwNd33bfd43uwX
oiHuaQdUkhU9RxJN4i5TzgcbRApodq1yCKao2twb2UA2lLrsYXY4qru1a8zfCdjRhe/xUgVFVkSg
G4jKD9lU3oPde/IRjFLRofW4dZFn4p5mPVQ0sdGeruqDh93t5hCUNesB1Y9a1AfaibVGwz+O6J+c
M+Heafo/eY+B1ej36U/XujGaNxDviH2ngmDLJIDONt5UbNwLxKcOQ2LYhYzCygqcbPWrx9p/Pxaq
9IR4fHCPccu3IkFzieojP2JcBsg0g2syq9mBNJ0M8pnFB9kpF1T03cqB+3X8zXUQTWJjIiQULZBo
716hqvIrodzx28y4BVsWRDMy5Rtjc0s5tHzPf/CSyWhuBc3eliE7sIEmYHSCcglAAW+NWJMXW1pF
vWCMFcQ8xszBXS4KspgFkaG2DQiSLfFiT/VWldPTKFtwiq1cKL4+/LleOUZuJGlwvXOO1Kq3pvFe
guxBiusuXTk9lsbXXIzZpZWAHMcckup2ztB92uFiEqMmkk4PF62IrgFmmhnqKLYsQq+6SadsY/Yf
HrVXnNfS62sOppBm6sQgfT2eWN+8uQbWEqUP+qOc17j9vg6Auc4eJZkJvWOZojuozf24ubNocmWn
TxBU2gzphVOkGekUUUnjHmbiFHcclBWC/nJX8RNLH6B5OLcpKEscZwrjIQo8x/G78bYDQY6w5yDt
Xs4v8tJDtFBBxbYiVeSaITXsQw6pBDQw8tLPwfCHq1rmU7NecSlLK64ZOIs9gs5Jo0AG7tVFww6k
azZVhM4gSJqd/5YFF6JXjZFWBX+nA1K60hx+09oZg1kOh4HZa3oJSw9w//bJqP1FYISY+DFLizGI
+7E8wEnH9/ZsrenYm1/TlBCu4/GKmYCzT8bOMZ9ifrR7ISHz0ZJNJ6YW7GG12YDBhosydCcInA9o
o9mJMirkxgHu92jM1POnqmRbd45kYJO+OFS5M0M7fo5Kv0Ot77Z2SBXasVNdm2UHvgQ2NUd0uKEe
6oziOk/gIRvV0W+DyLs75nrlnvRV+9x1jnicLFVt0lq5j3ZUoVsMCN1NnVpQgVXUgp5KOW8aI/kB
7CPQoNyN7pK2rrfAfQ5b2Q7JnQUh19YfSzLdjYWLHqNR5n7mNskuGfvpZXLUsKFeI68ycOcfuDuM
x5IZ6ZELB83tdv+TlSdeyDFJjoh/otspnfLXLvOiHyiGQyImgbzT70Sk057LttzXICi/LsWcBXXc
1fvCNKCsXQl1q0RJt1DS63Zjb9fBUHnza+rN5U7aRrPldRbfuG2WbnlrQXFOpDW5NXkJGa66ci0/
sqzmkA1N8dpx7zcHIjOopMFRZU28cDbbYd+7ph1MfeOGfeqpwIU+3Q8+8HKnEjr8SkgUfWvtKN7E
btQG3kTuYnhbQMILezvPg7rqlPyvdiPzkMVDfmC1WYa0j14UZOJBOzygw5NBNHxClSWwE+ejz0n8
nM/cuXFpll3XjioeE6dj0O/r3J1nSfSUzWuqDwtmoJNvTFDLUgL3oqOt1L40s8jvoGzQjelK8m/B
U+jgjN4hc9qevCq1Y+GDDha+qJXfx8aaNkkzrt0LFz5DB1D0LXI6fS+b0KgNiA2K+6hvXrLkMp5i
riMmuBnZOaHtFDLIWSrnvlCR309kxdctBP9/EBKfolKv62QzAH5ybKRzX5rpMxzFj/NudGlo7dzh
vQuVauawY51DO8SAgNeFA2tnDavqeJCGV4XxyF54Mt12Jr06/85La6kdLknelf00DRNuc6bf1nvF
zQ0XK1eNhcH1crwRZxQ9G/0U2j10/IoU92nbr7y1xvWl4bVTpZ1TcMmXM3jqaaE2cczcAGyO6Hlw
5JpG8IJF/SNEMjHDKKqCH3sBkEzG41dqQKMtHssNB6jk/Bos7Bt+evinLVlzkYyM20WYVe9W+a1r
Xy8b9zRvn8atajep8xwOsIeC2h36pKFXaM15vLIrFyIgnd1HJvZoMIrVHTLYaTYGZvuYJU9lw33b
WsmRLjyDa3fIiJfQN0XCIRy5BSpQ6mZyUzDV7tpTVOq403Rrkqrp/fMztrSjtLDUAFTLoROjx8LC
kjd8Z0aNX8/DSuy+9DWagzCbCmKMiUFxNU2aYwalgF1t4hDF5bQK7DTztpZU8umyb9GcBikINNNb
ewpHD4hPUIyRB6+aVybq6wY+wnUhkySuulbMGH3OMnqsB2e8MoTlHHtUWAIhqdiNkypCy0i+WTLq
9hOQYUEPyTxInIs10vmFy7bO7NUy2bZ5FqO9XAn5NJ7aR0U5iF0JMSWv5M5VM3rdzi56eSirylyJ
xxfMVZdBIcQYenvsprDjLs7XO5WsIRO/HNmETMjfBtuWJCkQSrYhigHOLwn85mOW1Ws9dEuja5sb
WnEcpJ7tGOaMvNlOvjWFXAk8vrQbvLi2sUv0Ptpo3DXDKffu7D65j5zpnvfRioNcGl7byrkHtHcx
NU1YKTNI01OlGqoC9+ft5EsXj3fXTsAWMWjaFI0diuJWqvcKGUfi/JTJz4uG1/coYOqzKmbVhg5t
DUgbNqdYekRSE5JJyuMf55+ysLb6ngSZ8WBPM9BQg3CgIO3uECxfki8xTT1otXmKtrsZm1LYtbVp
Xags1549BMxL3UNGm2p3/hO+dI54jnYKNjZydcPsAYFTxvso7ertQKvMdxXa4+a0QrNLvdZetbDk
Ol9cY5kpxKeBmsns3P4vjQd0MFboUfS6jOxpL9Xm/Cctrcrp908HcFl41ImSFkUg2t5wUR1m13o5
P/SCSegkcSUEzI3GgcVJuysPqTmzqwr9BDeeGLyV02pplnSjblIRmfOEPeWSnUHn0Y/G8adS8hk1
s4sQXVh1zbRHFWNv5R4JRTORW5YReohqt7psAXQKNg8U2X0niy6sEGQdIaqutokdrRGjLiyvTrw2
tANwB0PXhZBmONaUXXfxGhXagjHovGtlVstsqIGLHi0A453mEBUo5HTWbqCghjVXCvULK6wTrklo
iLt9kzWha8r/SGYkV0Y5PozCs33AR4yVWGFhq+oaOsAsiwKcpNhHqB+aES/83pzHDUMGcGWnngL+
f1L+pkk1O7MzG+24Ark4BbHeLr2vxZOV2VeyArtR5QRDYVzmC6l2hCIVlMzQeSah3b4hnEb78u3M
3lnkrdzGlj5EM7kY+Fj0zjDIDQkLyXxp1JuuNQ+QN7pGRgREv14/BO58GYm4qeNbZWuUGR+8Bnk/
eQ1lEd8pooeL/JMOcO1mOkw14PthO4LFtLulYwwU0vtFg+t4VlYMCjgGOL9ouDZosvFI7jtOvbKb
FvarjmUtkDqDeCwzw9mZD22JzLcFiWfpXsbAZOogVly3czgKoBtoawXWVD+1abzvQAJwfnIWvJLO
rVbGtpxI2bVhK+r3jlmPfQn+wfNjL7glnT8tKtoTHBGA6MpNcJF/R1fJwYmfCjUFRn0Rxsc0dUwr
pzzOoTvQhpPhQH+cm75ZyacWG3XFIS3NkGbFjCrSIRM7hUkH6Rgv30Ml6bI4TJd3yaU7ZfkJ+tS3
+cso5LUVZ5dcOzAt2klJ5IQEK8NxnEnDJ+ib5027Pb+sC+eAznVW9bGA5M/UhklSDiYatXFNo3M2
HGowjmxdmnorB86CaenQVtexlCexPcOcF0XQxchoS5MjJ9STtfze0iNOrvVTzMXZPLpzL+owBXt6
YqLrMVBOuTk/UV9fe02QXPw9OrrqAHCx0f6WN+hSM4qNq7IBxeXuVYz2YZL0t21UwI/3W7Odfzhw
q6yNHi98+Gn5Pn2aghaZUq6B06fq4qAQICvxa0HgnBzws/tyomQDYYhs6xFUCX0OdMhmRLsVyhxF
f+8xoV7Ov8mCAekQWTFGXiIndBmKEorFNr1G3/1Kwmdp6NPvn76xh2xx5yJADwdu96ADqsg9GtTW
0klLo2uWXxYlGru6qg2p88b6F2v67/yELG067dyu6IRu9grjctSGXJMcRlmFeO/t+eEXwgKdwSxK
KVdiQtg38TcLmfAa7W1FJHfEqjemlwad2p9/0NJ3aHfhSvIB2P4RgmGWe9/lNvURfknfHss1QZkF
V6Pjn6H/6WWxDeE4VnE3MBpS7ZqokxuWDeCfV010mafRcdCu2ccRH8D8IV37+4hKKbHzF7QWnJ+n
pa/Q3AD4S3G4djhjlaAkEEwYTyW3wV7vJHLvmVG0ct4urIeOcy55xiA+AkOz5dwQBOWdsZmh6HRk
c0pWIrWFM12HiBJOQAc5Y+9mZhxEbnZsu2+2Qttm/bP0LryI/aGL/GTWztyqE49Pi0hzmnxJ0nev
9dbSZktfoFm1l+Y0azplh3RKP0gljwA9XVnpuIsiZzeBSeP8oi8thmbkPYprNBaeFYLp9zefywaq
FNONUUzpSlyywBhu6uxkecbGcVaZHfay7v4D8KvZeEWaboUwxb6ubXWV19TZeJEhngVYINE3nZEP
8G85Lzga8tDzPHt3/mMXPKWOLuUpLRMKn4MuxOZbC0oQ1LjXKFUWJlKHlXpxwwXrezsEhpj5CWve
5xL827wpDxe9vA6kB5Qus1U04OVnlDziuX+dSPv7/NgLm00Hz7PUyaA1V7Gws96rim+riG1scpWz
+ZjlL+efsTRBJ7fzyVpYz0mR570VGtFj6riBhVJ/Z69MzmmQLy7LOoSeoCI+mazFNubunZOnj1Hh
fXCPPM9crszR0vtrh7hRti4pmbDDUoAmhVp5cgfy9cYX8TCveK2lr9BsPuaoCuUTp0j9T36Dxvmp
6oO2GoNkjUZ86SM0c3c9GndUmDSkVW1uLKuybrpMRFtmJONlhxTRQvo4mpiKwA4Q1pGAkUe+MzgB
by8cXTvMPRvKnFmS52FcEUB7MokGEpnN/TMreXpRxcwkOt44qdH8HHvo87KK21E9k/ade9/PW8HX
LojoQOO5GcFVbMYKCNG0CCbTNY4WlFRWUi1f2zHRuZcSlhg17eDN4civk6j/ryTqpZXxW6XYr9Kc
t+c/4ut9CuDp36aMEhwabWxcCAdeHChiTx9lP9AmdHYQ1XRNSG/pKac9/MlhuKnhJJbXTGFUyqdo
lI/T1N/aqn2YMrmym5Yeodk0AvGeKY7mpKl9JIhBq/GO8Jek/+/8PC0th2bPLgXfmSxrM8TB02wn
J6+FT04F69bO3w2emK/K7uS38w87Tcu/LpDoEGjge9BDZMMoFAfNyFTl1UGN4rnOM7VSEFvau5pl
R8ROobKD9Fc2MKjoOqCjalc2rrfw8ppZFwOTTZSiB9oEIyeUyFFHErV1UxTFNbLc3xmm0ffAgwTI
GlQVzk/YwuroIOBibongPehD8CkxOhb5uIeCjBlfda7Tfi+EzI2NOafF7/OP+/q+Q3QIMAOYwGrp
NIMbuE8+mFV5u0jmZGeOpiECjuQZAIpMIPIeFV+7mSxsCp1TCpxnhulGVh/GdCuKdJvlV6xbM9Cl
wTU3YMwQzTRsgWtPREyQW49QZ47j56qdVjLTSw84/f7JAxjK9RKv6cWx69XNSMiP2s12nWFcpOxr
Eh0UjNxxBDZ8NFKrgTyUEZgiZGR2+/PrvfTymvE7qO5CqXHwjqbxMba3cwO43orbWhpaO8UhhZM0
Uz8baKa+HcBLwKfEL/lKELI0uGbl4Js5iaVM4jh59+VUBbF6hBB2cH5SFlyIq9l5BwoI5JAS4yhJ
9ZTnaF8Ac9JaC4y1oMFEdMwvrvqFQNEEqg8RJMr8fOjL3zzJvceURyQN5saVme/IvD0AH2oHXSlf
7V7OPxVCdSB9bAb6U0BORcfbqwYBxhG8/2wrk6n8UF5uoVw7Syt0LHNGW0vbuBuhjEEEeYZOtZlX
Hojx407d5qpONyhuWR+n4yUQrRzCrBYqmNKuu6PGLJApKLgX5N3ofe+KCuzCHpUeiCsNA4gSVxS9
PyYdsF+gvX2rvZE1fuG047NSDihVU5WrIFEtOn2gTG78x42UqU0N6sW7RhjAEZQWU8nW47R9tkwO
Dp/eTdlPCRF1Ag8a85dZOnMwKOCW2UgcqDVP9SuNjO77ILkj/T4t+MZOeh9aT/EVoMS2H0thHdFT
BDkVTsDj1KruGSCl3xmNyps4ht9yzTieHrIkLcSGeFH1IwZrl59JUvttnlM8CqLcBwiYthC0j5qd
JariUUzjjH+3PxQfFXiQBrBAdl57TEkMvyJ7cu+6sEsXVdaflHG2L+AVbhPO2c5KTGMbgZttE7PU
umrBPRVU9lgFPYf8uzNZzm5WNr0DLr//TQwUJG6yBp616IGS9vMCQKVckMqnfdF9NzyreG0MG8Bk
k6KC0dljUFIODgES55txSOzAFXVyY01WDI6vcdgYIBoZtqmIgdlyq66nBwj0VHlgoHu62UhLpd9J
OvWPJQAw7wNNyLilijnZzrQMLw+6QmTXuIvOV3NPeL2ZzJK/1ok3K9/hljzMfWyD/hfG4bqJDZ56
ljIA8CPT3Yy0HN6KAdKem4g55RY4lT4LMmWbe65c+ybh0n1sxsQxwUWF3pwOdcND03t54+c9z4Dn
5sBdgpLYqHzCsnK+svsho1vHZHFYQxt150gZgF+KHgDpUv4MN4BrAum/ZcZsDxsntopdxkrx4HXT
eOV1IDBBpN8ABcKzZgs+3GIn0rI/sW65JQmaqgVrQprx38j1G+8eKIBfSpnCcOKitNutspvqyhbU
3pcJ4/d9WcoaPVxFeSMBcHe2cSPnN1dBUdyZm+EFNV2abswmoU0wNE3Rbkubztt2MNgOd44BECBm
XBWKZC8iHd1vbu+hndLsKXgPeOW7dTk9RKWhDk3FJTIAXR92jlNs84okL3mJ8qQLErc30Snj0BWF
sXVl/ozkhXk1VZ5SPshT++91NOJ1iFdspooSH6tNjmTO5X3imnO2By0q4ys+c8Eh6wBofsIkwhXU
oQe0AtYi3biOR4JozrbnnfLSA06/fzpm0SxTJTxp2zBynPfI7U+QxIn5tF6r8vxJUH4Rm+roZ4tG
4NKGEPdxviONH98PL9MHSNnqm+Tb+GB8t97ct+G5fWhvxC19PP9RC6G9DomOa17SOHHRUlTPuY8S
gwA+KZ0N6TfcrcFAPa81aSxMn57PTOtETSyyu7BMTIiTOkD15Fb2qzDWEvELgapO+CzsKQX5gAW+
Fw9aFbwFhyDfRPFj1YFOsJp35yds4TP0TpOMpBWoE4Y2zNEat+sLoZ7l2I+Q4zXWiN6+fAThOkSp
HU9sfaopQ97YkKdOf6LD70AicSF2WtevBGCIU5GXdSgi57pQalfkEvx1BVkJ4b+MXvD+WkiX8lLY
zIhwI3XpfczoK2KXS0JdDK2FdKXZQPKcuXnYmI3v2ICIWeAn5vfn13bpxbWYru9pX9LcQpe2MV2B
dHvvOdElVQO8uBbR5SynAG0lcxh131r+G7BA3y3febfWCbrw6jraqTLBXVN31DnGqLPelBy8mUU3
rimXfWlahOtop8ljM0cDSx5alUT0kNthx7zbQZY3KiZguK/IJU4cDzq9wCcf27auAOIT62smVTAW
pt8Dktkhqji/wF96Owx/+v3T8KNngUYbTPphReKNoeIr0Zmgo6yQYb1IwRWP0E6JmnqKp93Yhywh
w9XkdIj15g5xh+fUH+e/4ssrMh5x2gOfvgKhu8kYi6ew5/WuSCq5kQX/QPCFaHvOHnFD33VgFD7/
sKWNpRlzHqXIR6dmERpp4YvuiqzBVpfWQjPlqRTg8KNmFZq59RPynJHfmvNJ4MO6TiHG4F/2+ppJ
K1GMxdB79EiG7Llxp291Ma14i6/VnbEOmk3PXckmkedgQ/BM+ykvqXfguRcjnPQM9BcjBwSC06ju
RgjoxF0SeANvH5uqivZRPZH9QMFuBIpTYiT7zhv6XwpMdKD98bIk8weoXgQIEZNdx7h5bZUqORqm
MTygq9F8MXsDTXde4/2ORYRWMsdKIBOX18j8zCwpb0mL+IEoNv5IUDxG12jSPJ+fz4WzSYdfpSxB
rJqlaDObq6MVFePGbcRTXbrfLhv/tOc/7W2vtfqxkUkZKqsK1MA+oFawTyt1SbhDuI6/ilvcS6oG
vJdUZFdxFR2iqtzFRO2qOVkxmAXr1DFYbhRZbSfGKgSbcXygs/1kW/Y+FujeNVr3yfKgQQoq9pX9
vWBFOiorJhDHAVNJGaZ1FiCb6cfZfzV/KbuVTb603pqvGQQocBOBipFtgnW3du3sNbIzduxrZq1M
2MLhoutWZp4Vgd1uxJlSQSuXgJuhfy3GbzHvA7VW0FmaJs3ZoFY6J1EC7M7I3VswrILLuGKHuamv
I/A/rJwuf3T4/onfsbs0ZxOlUwrQVN6AgjYYdwm0VGmggmxDDN8IqN+ASWpj3PRbshP+8SnaiNv8
lW/XHr/gqXUkF40nYB2ywgrHvs5fyiG2d10dmfVlO03HbzkeEM8n7FyYlr8qBt4E+26E0hVdowVY
eH1Ls3zTRE6xtcBpFNdu4LnOtTOtSTcsDa1FFcOYWBJZcQsibc0TcscPPHf25/3Vwsb6w1L3yV/J
OjGzOcPQFu+uchNQLIZucT8XJUFqfljDpS7YiI66quqJmZU7olUzAg+326bje5LT6HWUhAeVlaQR
ZNPSNSaepY/SjD61RNekOYr0fMa9oL5T9Xfb7f0qXUnMLo2vxRQ0kgXyEaDwi43dPOO8TN8A4g6s
dsVp/dmTXxjin8Tnp1WprMYskOGjIQlo4L4MN6AlzL+1/v18bCD12xysd/Bb0CeyyzcQ/X7vXsvX
/Ad5HKXvbJwrRGsrLmHBferoLbcv0zmKYpRIG28PUax546niSbC62Z7ff0tbW49BVAfgyMRtsGp7
862KKom2eXNaWaiF0XXEVjZRr+y6CPNo2ld9nX2UTvtw0Yv/A9ISqjLBck3DZqgkElJ98QRGAnST
nh9+YeJNzeSxhV3TpcwO89HYuwTJGjYmNWQZ18g8l6bmtLc/bTHEDrYxOFhZDh7iphmvU+Gt+JSl
dz/9/mnonBm1288dYCZmuW+Lm9kVATpdV7bk0ouffv80OtoAjcETNgAaWfergdzXaIjdZZOu2XVt
D4z1VsnCqXP8TL3mEA2NJnXhkmpneAK2qpHmygp5Ut203Nl2pHO2YMWfV+Z9aWa045s3cZxYiWOH
ox1f1XWFgC331qZ9wYProCqpTIsRYjrheOKuzsYYvW7i1krz2IdQURM4o3NJ/RkQvlPx+NMCozTh
DlAYZCGrnTxI2kFtooyuBGsLe/MfeNWI9guQVvRhaj2zqfb7Gk3S04X3cx1ghV5SK6KEomerH366
ZH7jMX2TwrsVZnYZdyLXGUojz2k8sxxgXTbUSADajbeDSpEp5zMPIJtTb88bw9f3AKZ7ICnMEl4T
MIDYqn86YC08ztNUgI2MNgXkCXLyjbRc9T5qlOLX+Ud+fa6CSu7vlY9AFM3NVLrHhvbbAjpbG5dN
csM9qCZKehlUERtMe0zW5ETEQGGFRjMi6KFZulMRuGpUHTu7kRoUBZS66o/TWFU7ltXDzrGlOhiV
0x0qklrvboJ77vlPXrDZfxhbx3TOC9ezQ1VMHgqPZme+A3gGRfjz4y/td82llU1ciPp0TDmgsLTt
DyrZVTuvNSwsOAWiubQ5c6bGc2QPjcJ0700vMY+2CH930v3tyJ/nv+DrTQFVr783RS+MglN1CkFq
x2cV0Cj5AU2wPgAPK3O0tAZaDJL1DsiHvBha1EXkBZEUILeuipXE6deq8gSY57/ff4xrZ4pa+ATg
atqgE078GLdFc9/0vXF7UhpTfg5s4fXskeIqsYtmB/IDqGj2RvU8WIPd+G2UiiDK5vr9/Ix+/b1M
B6c5Kbqi4UBoGPXZTT8Yj+48Xzj0aaN88t0TZcjLp42FOrgT3RR1HyPBFycXnQxMB6QZQlZS2bis
ZHE/HTpUEXedKNlKRPe1qbB/6C9p5tCuwmYe2o/ZuAORNYrzb+enfGns01J8mhcrmQTNWNKDT7LZ
FVPsm8LbFtHr+dG/NhHmaUaeFQXyQhlMpGlrPybXcsj32ES+kV3UB4tNrBn66PA2H1GQRQOXezVA
9tcfJX03S3Mtz7lw2ujck3lcSha3HsJRKPr5JFfvBs02YDDHUQrxo9SOoUsu15pSlpZDs3jcpy2r
EHia9BjkdCO2bWIn9j0jWqnzLKyIDjpzQBsmnQrzNQwpSNqGcmvZlfLNbHzwxnQN2rbwGTrWTKSZ
hNgmgMT0FOyV0n2gRQ/q+ouAWQSKh3/v2srq1QC5QgCVIWmeZK3Pgc+LpzX87YIf0rkmx3o0oiFv
i7BQxSta+J6L1l6rJ33d7YZ3P83ZJ4trBzTlsApObmT9dqoh7edI8cJjI4b2FQWdC8jnUjCOlm79
MUzyliTj90yKy4J99g/mLEMcDhY9mCSSKm+kj9OjAfLcrVnQNa7LpT2mWT1z7Bp0rLitjB5/crLT
kaiqQwIEfoDy3Mt517K0RprhF11WlvaMsxE4jmvTiq47lqxkOZbeXzvYzcSJ8rlBJ3QRUb8YbkcX
alf2b4E28fPvvuBTdBRa4UxMFkPEwtlqn4pZBrXN9z36ZssUOkIUvKzVRS1bhOmINDIX1iTAzhqm
JtwXkvEoz6GquLPT6rKzT0cHjB2I2D3Z85AjBs+db3a8MvDCMuiAAIhqFgNQRwRUWJnjN15RPEfg
Mw1mt5E7N83XmMIWnJWObzGd1vayGh+QoU3XTm8i/JntlShrYal1Wr9JMWK72cBBp4bgrb8WXuZP
M4BtovbN8onU+eb8nlrgFGY6xiWWKhNJhFJyN0pnL5TtQmgzLZ+HgZCDDZLheEtykQOa7bAuSGqV
ZRs3reO1NPbCC0D58G/HxjlNUpc1qJT3IOEJyASNKvAl+qDOBxmlbYB15qK4GITufz9JoWieSF4P
6EMEz3g03aeVc1FiDq7q76G5QmmMedACbJT1MY7ZR1Ou8VAs7WfNY+UUapvExFYoidxPzS2JHp36
kcqLmFNg6prbMvps7MWA8R1ATfOiAjHgSvC8ZCFaVNJZtkuSNLNCs4CwOcg6sh00YqygbCEEc377
LtiJzmqIrHI3RpNAt7xbbGz7XljlMzHvG2XvjQbgvQsjE11j0KxLs+gdl4VgpAgyM/KL/pczRNvz
X/GnpvJvfpzp1IZjXY0Id3EqVRv7yTryID+qb84PL6yu1JbdTwHdAgT/lDy47+TJuzGP3bU8ZA/Z
9+I7t7ZrBIsLZ6POfZgXUZcnDQj+GCmec6e96SbrItMD4FWzD7sQTgOm8pBY6sGuuxe3NldOxT/9
/l9NnuZAurwjRVufGGcggQK0rlMFIo7apz6VUwCUwMgCR9ZTUJTDfFc4EJGRarDfYos3dxNHMA6i
0GgD3QR6BAcL0piJm383ZiQ2vTRLRj+lovUn3tofcdsPO9UQcpfnYLzt2zrbG3XkBGyI3I2ZZN1F
FyDqajZvFl5lkRMrxpT/Mni3m71so4wfY70ma/61U6G6znLWmG7ZQ6Yeok03rfS2DRuvMgh4GW/n
d/TX4zOu+UPosNZ9j1bZcG42luHjKgo6xfd47FcWfWmrahNUtehH4wPK4GZM78wC5JB9/nT+1ZeG
1vzhAFRIj4QYyraz7WyLenL31lyswRWXJkbziW3cDUNc8CZsU/LSCOcQTzEaq+T4UOXs+/kv+PKu
4Hie7hWFm0NojBGI6DbDzkBrSKHcAxPFVZ9TEBQUz/XQbTy7DOy5PiApuOmt5Or8s09XKd0YT48+
OepP15TScEhnNU17HI2HxBpuqzi/qU+IKJvfzu2wuewp2kWur6OuUyhYHhOjqzYyV10AdPexFsX3
NOVy23XjhU86reOn72GVFfcEXRnHMm++A0X/bEuoaLbRCCi+mn7Tfox357/pq9PyNHOai3QqZ65H
heaNRqZeEKfEDHp7cvy+XwN2LD3htOM/fYtJ6iQnHWYNJ/FwB43k4T7i0LhCo1WxUo74ynhOH6HZ
/WSNLTA9Xn1EVv8Hy42d0+GCen6CvjKd09iazYMt0+ilgdef0mbvGc/WTLZG/VuS/LIV0FkP26G2
oUmdtcdhRtuNn7Eo3YKNi/lT+T9nV9YkKct0fxERIop4q7VX78t0z9wQszzjjgsq6q//Ts1Vv35t
GdF3HTUTgEAmSXLynGZN8WXBPuZYYmoRz3PsqDgVJs/ek0rSsAIX3hFUHIC54n4feF3er7iyhQWf
A4v7io6qn6z8BNSZ2SR1BtqK1uHHOivWKqOWupgteBb3UTVBBuPo0xsUDW09+yB7/cUFma14mWvf
wpN9DfmRqthD9JQdmaPzAKwxaiVJ+lkAiU015zw0fgqcfe5lp5qmUO0YgM/5mWbCe+oVA5d9QfM6
HLSHMuGJQgXo+k5esJI5dV1jbBn5tcxPqFW5HSvyHKGXrzU9mzI/4WWb9k1xciG7fd9Z7t8OMKiV
U31p3LOjUZEplkyk/YmmGtTeWv6o+mSNX2XBMuboTd17QDGlKCxH8JD/zKMxkUFtnOwWrMz1TT+h
rCkkoNdYyWgubdzZQezkPJMe/OsR2ue/8lG8cD7+qMDyeH0dFpqf479NjxpwMpniNLhFD8T0oI6W
19Ag9hGUXu9iaTVmRy1xtdcZUbqQ86btNpLc7JHeXKMRXvC2c+T3UNZd3LEU4BsloIV175dDUGQC
+rFP14e/1MHl9w+nUY6KvaEpWHVyYt/86HQC3Gw3+cMO2MMYQp9SJPvrPS1N1GWNPvQ0Oh3tWU9h
bhlt91r7/k3RJfnma61fev3QuoHkn423kPIE2ptuyyRIzqTdlCvZrAX/NMf31pNyRNfh8ba9aNQq
izj7VCZg7xfFhZAGcAikZX+3TH370tfMCRebAvortmfXp2lST2WSvehijfN6wcDnWF86FuBZtrz6
xMc6DrlEqqHo3VunLVCvljhhkTYr7EALW2sO+S0GJ0IJX9WcMlJ+S3u19xNnO2bkUPb67fo8Ldj3
HOeLa2wLNFDfnNKRPMtRvwpv/KFHEM59rf3ZrurjKrHc7pLDQEjQJCjzS0Fw3kyH680vmMQc40tG
vBE3PoY/MnNXViXo3USxJvS9NP2zMygFvXzq+U0D3WPJAtDaEOAA+A0kau6JI1bWeOkLZmdRV8gu
bR2s8RB7w01LYrPPdfHFUHmO3VVNX+rJcS7izCiXjkz8uxyoF475F+OmOXqXG5lRSK03J9PQPmya
7LfvFaiL1mvzs7BB5/BdkJvjrSCV2KDmreZv7Xify5Ug/9O6SARNc+bFjCC1TtyyP3E8bDobmg58
U2Ox4bUtMnz3GG9+gBW7+1YNxttK0aXndHLGg2fosKNpxLZ1BJWFtrVjlAaDQMvJrV8dR943Mjlb
eY75FKiAUf77/YNjBvBlinVSymOR5UyA66XVj42fuh7YXoALZlUaHzJZaKSae98FJHVS24ZmeJGY
IFSVCf8thWjiNyJza3vd6hac+RycLNWkIoqsyCkt5RnJnJs6FtC9aZ4A8A3b2n0kk7WmCrHgbecI
5VT0VVYyzz4ZviG2v4P8eGBX1taq3rn/FezWZSPMvZQT41XFGeUR6/xHt+kYTNN0p6T647tr67i0
kWc3jIFCXGuqRnFEFRq4CvbaJmFs1Ob6kiy1PvNVXepYVlWj8DoZPbODVGB5b09V/ENOpffFLmae
qu7wHEwHTo4u9rau+RRSHu1rS69x6C74238ibB82OgOwLZo8Wx4bWtYb0ha3RsHxDnl+MD6kjq/P
1ILDnWOP/VaoIa6UPEr/zev+2s1KhLOwAnPgMYGKInghU3Js6c3Ay9D0zzFiqOuD/lfN/Ek+ao76
48ol1thN8mjJpj4Tw9hNFYNhAMqrEdxNTGuooebVH2h18a2IBj+kUKeHmlY97c0ELgAnckRQSlSG
jXHkb0egIL92RZgXYCeSpIxSfHipwQgAyS49PbiqWPE1S9N6+f3DpmgFTVDYjdZ1eZeB0U+lR9v6
vTKrl6372azObLLWCZN212HoPejwdDL1oceqIIWjL3S1iw3XgRa42w5gPwD5uLX1pmzlaXTBsf1L
en74MIf0ru9pKo921d3LKA4GtwuypNiN6UlXaw8+S73MjFZXmZU4dR2fioYBd2T5D3YMZo7Ide4n
2YP3ZLRWsrVLCzW7iKY+GIKVX0YnhDPJQaJqcOeN1X8ps6uVrbBguXMAMocaVzOKIT45/ltlIIfs
5Sth5MLY5+jjhkb+RHMhj6y0f/K2yXcRImwuQTdxfactdXBZng+LDUi8gAyCJY/GOGOYkMS9r2jT
PUmZx1+cnYtX/dCFh2T/5JfwEFVz6GgUWmrtaXtp3i8f9aHlDpS3gw+uqWOeId/e+EOyqQrTrYzb
/9wG50hbyWhjOoNxj9YoA3CVvFvM/dmZ+NdU2g/RKGgwEjfwa7G/vhYLx4w1M/qhc1QpCRFHLx30
saf0naf5s/abDpq91dP1TpYWfHYeT8pt3chj8hjn0NBUT5nThqX5CoIG8coce5smieuqypHHtknv
Ytb8zvL2XvT6pbPKkCbsW86/mJ2xZmbNSVohpYsPsRm/HVwJJb+vSEV4vpgjcEfAGFhla5xpZf6o
VPySRWucKp9vWaiv/++WRWGyLsqkTk4sRnwO1spwAq3RymH8+Y4Vc5pHgirsMgYBzsnO/OIZSePU
DZGwROVICdbus487HKCSg2neh8nzj9pX49diMJDizb7LDINNmjE+2SC7cnly55jzODov1zft55Yh
5kjbvBi9mrT4sHZqwzTbuVYeerwIlVijfPvcLICzm41f6n7E2iQnJ2uzoBgO9Qg+RgjIfsnPAp//
v+2nVV34kZVAeT5xjxkebUEr/wgWu5VXwaUJmlk1PKxdNherrjw7qFCR31g/RP5I2i8uwOy0BqER
xVUTdp1lQHQ2sSWDFO48F9VLEgu64nGXjGNm0k3ZO6Nh8OfUkIOVuruucr59aQfN8bVR4tV+pCF9
TKt6M7UHoZs7XAyDprR2X+thZtnc16JOGoQZWfHXze4JdR+IvOtcunLd/jxggibe/+4gVlLIUlGE
ZW6uAPiJ/oOEGKy57g5U1W9ly9agJJ9fosUcZZuXtHdZJuFYO4guI74EmY3Pms2Yw7LNk0q/QkIJ
NztH3EajQ0dvEOLoDPcyb0KlW3DErF3aFix6DnuDjJDPUV6A05T231IPVcQmoy+uXlvvhc06B7sZ
r6x9OTbyqDJ2EJm9AXXY8/WttDT0mTXXvdtTlFLJI02doGcZYHsjypLXLppLzc+MOc5RrG1DUu0I
8c+fbofUCMhgwXNYwPNd/4AFdzQH0nYT45xYOEBxJDdJGUT+t6HNwWPqrXSwMPlz+CyyCI7tO7iR
i6p+KVokKXtvxQktjH2Om81oEeNYREQMXe4NS1/8zAkHSIqy/On65CxM/xw/60A/FFX0eYQQIO53
DZzS0TGNt60MkSvXhqVvuPz+ITDuaTYA4wBfJMQzhWQb4aDge2byi1HMHD2b0WRKMsdDZYfd3vjW
EFrSrGQrFtzcHC47eFXJRwU3xwvuvLsxATvmGP+too4FVkn1c1GreGWalnbR/FBOM2r6sccboinN
tiBFtnUG113Zo0uLYP/vIgwpmPmdtstPyopUHjANUl/rorhZDWV6m0MSYmXKljqa2XPCfVBtAZoO
rftb2j6K5EHLn5A9vb5d/72o/v9chPBmp/KUNoK7oolO7+/3R7K9v02enL2zP5sADKfBGFohEKfB
WYZ/3KAMgEUL9R7PTyHbIIAKgDne6A09uafpW3n09vXNWAbQmQ+fyaYLuuDPyigxqf9/kGweV3s1
WKghEdmeVWbuhVPeQDRtZXo/3yVsHlUPnvIHC7VG59rnh0S7O97SlTfypaZndhqXSeoTC8It3H6R
5VPm/74+G5+7GDaPlx1QJJmkhvCMSccoGJkfsIg+8HjlfeLzCIHNg2XbLUskguryBCrF+KktiIdY
3+s3Zsqg3yAZDy2QdZ44m8qVnNSnAF7PZ/P4OeZY3qhR0VnnGo/XRTVOL3nRi92ExMtmcsqiC3pF
6zPVDsMTiIzvcAC5QP7ppNvGTp6cvVg6e1Y7TIWTNuY7oUlk43idnIMtxikJ3TJKoAsvKg7tgNFY
x7xBzB5wnepbl/kdTviShDnz+lfiO1b5xId4rWxmacVmRuanvqNcF3vWi7R4rBubbkUsyQ6FSuXK
ZvuUrQdzOIdGWR0KLUvUcp5LkERXoXsBTnBJ3kxZZuWRR27lh06ck7MhoD0GzTAYT/PGnFobdMdh
TK02wr/TYsNJ7H+jdeEEwq+69wgTNIa9p+tf0IWKpjCzs/yhbCn5zsaob7co4jB3IoGg6vXt/bnD
Y/Piwqz1OIQGbP9oTRM0bHmZvEDM0U+D2kKR9lCYLwYybF5lmFoRdXVP/WMplPwDIuUSwVgvKhL4
XZ2mQaTAVXb9oxZ8wfyG0pO+BAemSE9+3EZVgJMJV12vEt+vN7+wwealf22fNnFf6OhkaeeXJ0Ao
canNz9NErBx3S+Of3U8ij9ZKiQTxtqR3jbTv3bZ6uT72hfWe30ik6enQg30fOTESopLl3KXTXQoA
U2AU/Xm9j6XhX+btQ8hkgQgbG414GH773NRig5KKlZVdGv6lyw9NA8bKq1TEeGCLppOVPNt1umW1
H45APl4f/OeJH/b/7iJZJwuvMN7Rdv1b3Uc7N2WntHpIeB7UFZCJyv5TJnx7vbel75kFNiUsr1HE
8o6ZOzzZtHobHbXPHZYEub9W3rvUxyymcYhbO0R4zjGt5XTgtLmrxxYQFo9Nm1jrlZVZMoqZ1+1r
C2DqGinenmfPouU3Lh2eEO6s7NuF5ue3FNpg3BIYoqPgif+Otzf9VOcSrA2g/jZ/ri/GUh+XM/rD
5ho4Ix3gAeIYUWVOjT+mXaB1RwI7teGmvtbJzLYB2Adpg87FkdbknkJiKiblManNiu0tfcNlE3z4
hsiK6TABynIsBvdRJ9arrBEoqn77tdFfuv3QfNa0zeBqnx0jYQVD0W8TiT/F5mutz6y7571uTSvY
sRF7C3f0CKx3vB9Wxv75dYjN697qZuhpBdd0TMlOmovk+Xcuuv2QkNAWu+tfsGBr3syeATPVpIFl
HWUu/1SKFIHxKA24l6ehq/qVEO4yH59E6PMyOCEiBSJ8hx1dbV4pdA4CIszT9S9YmqWZHWtIqvmJ
a7MjLf1Nr6sfTjvloUpR2cXBrFol9UpmZqGjeeEHaO9FzECZdGwau3qf8rE9yqrsNrnfRL/LCejH
AtpTK+/XS53NTJuMrUkgUSmOLZnCIT1wx7/JmkMxTbuEvV6fuX9ye58sy7wyLk0gEmK5lB/twcvs
IB0M/z2VHBVZbRNFW54xGVqVobtm6toN6+jwDCARkEiJR5y1wv6F88u9zMAHC420PQDl0sbnquoO
qfF3Y8E3hsZni0/7tPBxupwlq1Z24lJvM3eD+n6pfHeMz/bEjxYRUO+QoLYvb2C2t5bUO21wARD6
5foUL3Q3r/qzhYbkgR7AO+ZycSDGgW+DJMgxcvw2YLBu0KReCDJy1+bHNqm6lSj508JfxPvzgpe6
hYZuTQg7gqaABC4dG3OOtd3nG9qp6N4vtBt4mRRpUFly3IBaxv1mJ3INILGAD2N85hkTJnTqisyB
PsIwvdgxYDRn2Y3MQSrZzjyo1GTmEI0dA/gWYu8SEgwZaqWsmtoBTdN8mzhjh6JTPr6PWvkrHvXi
9T/b8Ox/9xp4hbmG+qd7ZP74KIdyCtsUrOQkHR6ur/eCo5uX0ZieKRGlxDkaoZoiaEnn7GywxK2x
2f/jUvzsC2axkXLBDgO5HO8o/mFakm0Vm6cKGJcBT1YMV7dCCODEygtec2NkHCBs3jIFmprXFIyz
lvXiQlzFce9TPIAUrDgIS65M7sJRwmeOuLYGyKdEAP1nKLhrSBLW/KDy8V6Jty9Nrnsxsg+eYowb
1Y/G9XD1i15L3GVRK7yybp8qkl7uxzN/yzvLSuwmEkcUqijEmo6XhGQABbgxUNSBbkxxGifHB4/6
4G4LDyjLihTuPjFA96qpaTeO4OzP9e/8bCKhoTw/kxsgYmo9SXEyoj8Rkb7E6fBjTOUpjUvnC1Hd
pY/ZPmorymLKbHFK0mNavqv8v4mo8Pr4P7OyS9uzjWCNkYBONwQl+3462jzeDlzuGrFWSb0wPfNz
eKiRBPZ4PwJwFv2qLMjCVa3FIBCevqPO5Xj9Gz7dEPiIea0lY1PSul4FXQcK1Wb4ip1XNq+0LN9Y
p85ZPtzz1LwwNjYBsVwTACrwkEItI0iiNR3ez2KAyxBmJ6MfD7pmjZOfoROe7GOSIdbIPXXfuhXZ
xL5H97QV+cqG+MxzXTqbHYydl9Rjo6B7lhLR34JYfQovH/dyfTqXWr9slQ+mW/BYqQ7OHiyf33v9
rOr/vtbupb8P7XZTVBDd5vKEyjv7ruZWtB38xOyut76wkecFl70v05qMTXcWfqunQKKWM8D1St5O
TjGuRJVLMzMLwAkvmBRONJzV2JTHtq/6PZl48+f6Fyy1PjNzIpuyxi19PPPObR983XfHfojaL7Y+
M/SWgOPRVrY8OX1fBEnR31WtWSt0WJj8ubcXOaS1AHPJQGor4s2kJD+ictRsJtA8rgTZS13MnH6e
GGlSUsmTHccAy3gbkYybaI2EZ8F854Gt69RcWR3PUOtuIwmvoB5WxLEXTJX6FU2QDGOrUsdLHzIz
XpMhzT/GA04IsZ98Do80bQu/X/GFS61ffv9gZAPSOzkt8uyMDG9oxn0F1KbyqsP1Lbrgzud1tFYm
RovTtDsP6Q/gfwM7+4W8TNh9pR4Ujm0u0DNVALn3jW/OyZDVG/AE5q+SeHiU+9rwZ/bLxtZzxhLS
iGmtwrQF+1x9bw+4U6wZ2dLsz0y4thOfW1UnUdScfreRUPIa78WJo/+uj3/BQ8y1eirMTaSJL0+s
MSDsqi1I3db+ym1rYezzQs0Kits2WJeds6qtk8fJzyR3TqrQX8EaYG3nUj2GE1CODxC9TC6w+TMO
yyPCwqqP9tcnZ8GE53WaPIb6WRbF/qnK8zIwQ3pHqRP4LZ4962SLF6GX6/0sLMJcqqdTA2SNPbBD
TSOQbWCptB+t1k5WLGxpFS6/f7DfmigQjivTgYE+2+R9v0mr/3jxfn3oC+Y71+eB7GhmIz/onAlA
SFb7Z/BLCKm9Z5ytGNjFGc9vPJc1nt3Z2sjleCiFb0ONcgIqPu0/KZ70IWrIJYGuY9Q+QFtTIwIv
prVr1tJ6zIy6Lz2nymqIzNbuuPed6sGq5OP1+VpqembOnbBLFXONph0Uq+DRB7I5HV0JWJYanx3I
ZZylbSUR1ZNM3I5d9W53a8xvC03/v1rZLlbOBPGVM6BP9g2ud37YROVa1dvCFp1XxuYVGNH6yIhT
BG1Ky4XCvYoD068hPBfseF4dC43GOgN3hjjZVfm74v8NxW1CIS1K8Qqae3rFWyx9xOwUJhxKl1mH
XuqG4hhOn1Vl9lPNV5zpgqXNq2JTu7MGy78YAnm2o2TTXRRiqyHs1+A3Sx1clv6Dn4gKF4/olitP
SfOLWJ3YVQ45p4bcaaQdt9e3/9Iczaw5qiONAiQstNUXWzNZB22hbKL42s3zn3jVhy+AHOngNBFB
6y6wKM1W1H7Am5XGlyxgZrkF1dAK7WFcyPLWwZjrXz1r/7s+LZ/lCeHk5iWxUjppDukucYIOKkgI
fR6KukPyukuPPZPbypM3kqkiAGPSCiJgYSHmNbLgNpCWJxQoT6NuIwCECrTLNlyolRLif0Vgn/jt
eY2sZ6psSiHNdk5LMu2bSeB2kyT1q0onuoFUcBYSX+ldi4Qrnt6m/BXX3SKo/bjY5zb1N41rOA2c
UdNDynKz7XIIByBpIdeCh4X1nBfa2gJaENSzwSKsyj8eqm2zQKZU/Lm+okvzO3MGea0Boy1L/xQb
EdLhR9K/k2nlzF1q+/L7h22eDJL5KPYfziNBunRQ/i8OssUSc/i1sc8cQd4z1EBcyCo9ngXt+C2r
XrJ2Zd8tuGJ75gD6fiiyckS8aU9dIN12N3Rn8AkEeqy29Zo66tLSzs5vNzcmTSKJoNbvXjPLOltl
toIIWxr/zAuAlr0posHxT0STt94f/9p24VnB2NDuhnYy22bxKnXhgkOe155CQJpWuanAvZ7GD3ar
Dk3Ez8Qr7lNvjettoYt54SmFHxii1MLJ2MkJxYaxxEN+4QY06gEydzfXN9TCeszLUCFu7camwYdQ
7uzyodhDlXXlVFxq+rJOH2yhoZMXM6QIwBBS8WBopmSrqP51fdwLhkZnhuYL6mm/x2lV99EGCYKT
V/CnYVrjsVma/Ms3fRg7YZFsKB+nsxzzBxKTUDa4HtWQNFzrYWG3/stufuihtGzWKDbSMwhfzqns
2CY1zmZq8kvyX1WboXecleORin+PO5+4/Hn1qJpQPFBN1XRWcWNv8ZzkvjAks49G1tXeLvPmL/Ap
zTvsJ37tRi32BUvAdSt4BWlPSJq/KWh9bnPIv6tAWA35Mags2fvDED/VOmXfeqg3n21l2gMo8uMH
zUV0g8ov8NM1uTg3TEW3tQMKLgb1to1VQiMqK9zxAQ+MyR7Hq9pYVk9B+Qt09K5sx2Irckr/q1Ew
tbXtEZrzwMhtIsDavneQigasjSS4shZd9mLzvmyDHtez85hyCX0l1j1IEie/lZV47Q7/3dmAzgKA
uSZ2dl5hJ38N6OK/4SGO7ZRKmjcfCZkHPLgOJ123qANi8fRIqGf8sLWG6QhSI5KALTOyjlYuzX2W
TuW5zrT84xMd7XyUGW+qNo7foVKtfzWgArxJuOiTsMoMqqJypnsIS9H8POScbawKSBPA8IfHvCfy
bQLBxi+Cuz606dvkyYMeNQqKoxjEscyFKE+ddIhoEn8c8RyYsdAduAHklUZpIK0kYgGsd+xO+OhJ
hu5ErXKTQosI2EpjglYqcq7c0XouXIBaAy6ke+Pplp56D8zKmeeKl84pU7YFvjsC33hSN7skEd4O
1pWrnZVW3iMw/SPbQoa4VRvH1uKOSm2LEFL1WeBmU//KrXJ6NrwmG6+VFFshqneNU3S7tNZqV5VT
CsKvsj+WbhKdULvVb42t1NYpynYzDm2zEbHdnrK+7Q92NdUnS5XN0RadvS2G1n2Uom7fcTnrWsxA
YR9GD+VlU6HNAbEID9qSaRVgs/qPg6WHJ585IN20bfIGJRa5V4Owd8KzFeSBlbMfh9gNCRCqQTJO
wx9XxM1NUdXVN5Bf5rdWU9QbHCH1/dB647ssexX2DV4OqGH9Lmb+T95zxSAwgP1c1kpse+GWYdXW
xX8ecpYPtRjcDY6a7qZBdztnwFNgLfWFo1fiSlA6/b3w2m5nZyUe4XRfPlMOnnQvqkfowCGzfxvp
UrxFAy13bpMlD5ANa+7L2KYbWzrqR4GyyK3Jo/6tqvx4q6Spt8oS+TbqEky11fVbDw+6O+hlGiig
1Pp2shi94ZqaXef4Ags28p0T83zLLNWEaeXKuxovTkHsgBGxYbF98IsMSI1GC9CXVuomSZQD89PF
jds44nEyMrmllRxC7cTeuzVSE1qUWI/GBjNTXlh2FFQ9Z49DldsHXnr0YA3Yjxntp7uiRwpiiDhq
dfnk7f3ckXsi7HbbMKf9Rtn4vRIJoChgk9/rUVuHoR0dkKtMwy0Rlgu0PhVqB3n1/ODJwXkXbTdt
S6tJaVCSRgVROzh3FULmMB3rJEK1uss3Vpb9tbhdnHPd+H9sP+VBFEV56Phu5O8KlGt9y+P2m5xE
EngOQHpumx3csbRU0BPjfksjE/2ZsqgME5UP4ynnXJ+6zoWUJqFlSJpsehZeB2IX3zdyZwqWP9hO
Wj1lXQYWW7vfWbFXPtVlV6BQ0mNvJuNWEuY9SieqOC+3qEFkd56b9685A2VARJvoO8NfJ8QYHvwb
ZISCUQk8wU+UBHnts01Ult8NCIaO2koB4LdI8RKVfQn1rjz+no19z0K8JcQ//cEGjlqnfXYX2Q7b
qzEq8qBq8vJ5pGl+9IWhIPuDJrFjkHjdGu7KfT64BjqSo/7Jukt9UNKS8o53eXuGafn/uU1MAujI
0m2nFL7XMjzQRTGAwSJzw8EjfJd0ih6AkmEbxkF+LFiDpHdaAO6QtKm1GyY3dXau9KJ9UuRVE+g2
85ow9+IkdKARtM8lT++lBwXTQTeYSCrp1q54tSskpacxGpKwNazG9vXj+wjVZM/TRKpn0xXjKzir
gfiCmtWNEMOAx1/l7bUXDQfS6DELfSKhdcV08jal0Aznynf2EziPAqN1f27HUr1OfSUC0WD0uaR2
yOFqwHDvu68sYvVTMZbtNqmt9lekCJIJJsujQ97Ej62q/F1jl92+qQjOzniyUP0+mRYYjw4v/SLV
79yw+IFWrbMH44/ZaM/pw4yQLIysrrjF82y7M3ET34xF3/+pq1LdCQJiiaQU+Y98ivTZA3NLGuK1
hd0Sh5Jjn7LygG2BHSLc4lhEdr4zZRRvixqKnC5K5YMph7eusUwt+JoLsaOgJ38toRedBFUl3Mcu
42IMU78ifzQyGbeon8vuXVPTPdfOdJeYIvqW27Z4T6w8PVV+ld3G3PC9ALpuYwZZnzqKBsxUF/Da
TfcAHkZ9imli/KDEafvigfAp6Lh0HotG1+CPtfPnEdQtaRj1naW3fh3LNyUGeiqRld4MTpbtWVGk
bxACyOGOXRS0jFw/5J3HIV7NWCjdrgcV3FTtdZ1Ur6ruup0vquybM6a/tYJ0xqb3vPHGKbFWHiiZ
XxA+wOQlTZIjqL/M0RkpHuxrqsE5S6NOQWIArnV6YrhbfQdcgjfbPE94GNvV0+RVd3niBwom3udw
ixmrgmF0pDi6Mmb03i0gzrW1+2aAGHakvvme1ZzsgsC0GlUcmCfrJvBQcdeFxZDw6FbbWdyEHWF9
v9NwjwcLSot26Dc4c6cOdAMBeHCLZ6ugdJMNkELo05w+l5kNgY2B4TJQIAPBaoU6HuXmZEtGyR+n
klpbuC1rAxE089cSutpCBnio78ceFFPK8CngSuJZ2vWbP2JyL6jIAgquVNChDDiNmYPzLPWtTYOI
5x2l3dUr9d3CD+rMLnZd13dhj91SBAO3ZQrGGCf6ziUOAFbRv3VuTc9jr3wAF2QnuqDJLGaHBqiQ
UHigVw/qtBQ70EoNYSdcc8sc0u3hCtkttnd/7EvIHuTJ5FRB2fttF9KKRN9d4mdnZTvWtrBq04cc
rjRwEZqRTcEZXOLoecfY87q9E03TfY9C1VfHG60zktMM+sedCSuYwh9ImGfBONb9BuQ2KJ7te023
mebZfhoSqw6B2ZniTZUg8A96xy9s6OGR4cGNkn431HmDAhcUqAAurrYZn7LdmCXlqSt49gRdlSi7
5yIuzwmQCS9O3w1+EA8NuWMkAntkVqdw96wl9mtRFt7fjrjpT8vvcPx6k6NPyYQIOS3wig2m4vzQ
t56NcFKoh8Ez+V66dvfS9Lx5LFIcIPmQsY1dO5MHbTsOud3cBxdV0NbW9GJUMegNFG3zHKi1vuen
ApKv2xr29qrrIt1ETWrbCBrG4l5wS7KN4oV97xUOhyviuWFbORXkzVaTRNlvUrK/oKSYzmxo6jvg
OPB6lvBpa7y8awJF0wIwolxAZFjV8q9TjzqsGun+6ACbC/JhMFvleOy5FfZwl7USnGcRcDpkA5Vt
+UdbHnEPGZpKEVSCfPwRmJdWhULn7Y7w+pBWtQPBFy9CqtD5P86upLltnNv+IlYBJDhgy0GzZTu2
kzgbVoY2B3AmQQy//h31qj+9KKrKpqvb1SVRJAHce+4Zqnkb5QXsiYIuQIq9FmRjK1ifxdp19dMM
O0V41aF/DaLJpmqW+RGhFMYmtbJ0TDqvRTGjddW9wAa6yuRox0cL6y4ZL7Z0O8iWmH5GgpHdBJA4
gvjHbX0p5h386wTyFkzxkS4piMjoDD5X3U+o6qcR0EijtJu04yjgXr2KNhGjxA5X6aULEhZAO9bk
ZO3iSeGKe9Rp+47BRwmDmWJfhGN+rCqJtmZd8v3oUWeNeeOQTFO33c+61tnod92Dh1bsgNtLE71w
uln9dgDphdbnSff5Vs7BGM9QfhYoXsh4migVCexX2l3JJ+/BRx36TQVwbNxHxplgh1b1z2PE3Wwu
ZHCqfZwXYDmYp7Ccl6fOm2QQT4NEIgOpodgj0oK/NtdmB3OMgGB6neMfQTm+ETt4SUidIoOpevvm
NEvwwLwBZqZj34/bmgt/41VS4WxHCRJ34GYkk+vX27wryYE1a7NViOv7RAqn/2ZRWu96W/RH8Lab
NkYF1qSgRzY+FF9i7FPR2zLxB6LeCwhNvo7DKFIooXpIfRh85WOFhbvpPUqOvGjCn0J1iOOrGzEn
ZeMHCWq78hRVU5E5rVQXQhJMjZPKLviDmIs38Fnbk3Xa4p8+1wSBUvm4bWxLEZXcuKkIJUt9i4cE
sLN80vVi60wNhb+pXGfYexA6bdlM/RM3LejNVeNuzCILtJoNPRTEH6vE9db+rZzF+EMjAfO9jSr/
O65f1wm8GtzPOkcGiUMdJ0N33n6ZREHW2AVEsBnhR5u6pOM7JvzlazBQtkcikX2diE65tUbFcoIn
Z4hmjup8P5ct/Es91Enp3NZVB9yIrDxxnXxIy6A2m7H0bI6amF4uqrd9isZujVXJh3ZX4SQAJxBK
NzKNHCpFR0WbIir60xSqOVtMHqpkgv88Bq5OXb1fbIrEdlx79C6gRKPXgh9BCTPhrKo8PyZBDQ9J
zteEhxVB4Srbz001j9+jFhVp5hrhh4/V0LbTi1uBh/ReYnZVZjXa5Coh7Wg/gxzgHtu+dneh5WPM
J+zz3VQg2LxgkBdOL0Ef5ZmWrp8NrB2qtOcd3ecuXdy4wU1AlNaohh+YD3Sx28nlqx/WLFVCsj0q
sRkmsqobX+u1hg2B75gRxFtMWd7sSP0yLaTvAQHpOVSyygtqFHQ22M0rPHSxk4XRZuH5T9eK7gm1
yhQXyIl300sUWphAR65ZWuQ7if6ge+pCVw2JZVHYJQNcnVXG+6rkaT4IUBmBY/2Tq0FtlOw5ClvT
wri1tk28gGUeR96CSJQcJqU9h7TOg7nyD6gk1m1tJpGsuImfXJhyvY5NkKdwOfewCQVglXYAfGLZ
9mSORxhT7ddl6c7mEhIwiU5sQM1yvsp21QeOGu0Ao6/iFKoQYYMdgfeGUlGdynapdipy2m04+uKh
XyngFYDnFgEzDFpjD0ovw+3BotqOgfpgNFj09tygN0o9hQIwbgpCd8wxLd5G9EUQ6cmufWh5G2RB
0Uxbx4HzTbkE1SYPKv2gpVE7vMBhAjFLn3FEhD4MDTjReRjCAJFNawwHNPU+NrRGLWfExm3p8JSr
cMHztXWbYc9+6Qu0Si4X6iUUZkDPItmOgeCc5GKJNl3bR48Tz929dHOQcKllOfwEFp0NiH45RFjC
C6rlhX83PpYpdFoyOg1OznfdJCUysEF7Gpe1eoW1tf2O8rH5WjvrigQhHOGptHDHjf210WfaOJ1F
BQ7wopJB8NgKWZ8cOU+nHqNCnNBAjDYWjekzjBLlP1w5NIrDkIQ/q045kM2is06dnpMFnsE+duUR
LdIcwtUFG/E7L5uHnIKc7Xe1Tp2mBbI1jm4C+7s2y0mDoPEA3AVMc5AZC2dxL10LvkKAFgVAFr3q
bUQiDCZ8tUKjovviK4na6hmrqYiFotUpFKxIewsT3rk1MnMvbVkMRlmjY1AV8hTNpnuYqYelOEg4
xCSecIt31FAkA1EuPMxGIwyhRszK5HSw7emm4RxETD2HiFbejr7rHqewHE7CE+0PXqBzkoZEWwq6
OnQutc63AA/DvdadG3ukUe/UeGYbBrkSMfat+iy5Jcea0vlTUM7+WykETZui9cpECsIOKATJfnBW
XH+4jtu1BbY6OSY4AUxH0FBj/CRCB4QDn0iYz4VKx3VdhklXYJ6Hk2KAB/7gBL+4rnFy5h2cOLAh
T+4rWUYa7VSbR7t20FE2IVCGZ/kyWB2DpFwDAwlFH126umVN0CHzrJRan7Bcly2izcwDR5ZYbHxl
P+aJlVtblvQcFQxPLHTd9TRJyz51MpqOQwlNBD4oR02aO0ofG/RIXTKPaAaB97F/aAeeLSC0YcW4
xvMfHRdjSkfNIQJ2/RA0ALgdF9+8Zq1ekImw+Aj+GlY39WkxBckQKPkRRk39CjQsfNDFzFQauVX3
CCGv3lSNrR87W9IUj8l/Wqkb4sAUw0chufgUjeWSLhLdDSaibMiiNZoywZoxI0jKTAzh5AQjv2in
YWmy6ZvW3QxVj1aI6gHoJ8zZvuRzNe1Q5fRPOTbSLAJFZCfnofjV1Cw89JDznm2u9TYPvHHvdWP3
6soxQj2BKctXtwRK2qJvR2Z25+2WANEY8OQnJxkRvWOgcRhYzmO+HOE4/nBgSeLHjZmCIQVp233K
ddTuiKxQsZkOHXxMWOngElp3jIvaoYdyAnl49mizZbipDzrgXMZlV9ZN3A9RcZ4cXqZ5WM0bVITu
+9gN+ZoWELOhhxvBLACh/5P12qYGqOdhgOvgjd96pK7ybTCt4meEGuoQNW3IYlJE5jRYgGLJrIJg
o3wwZWvd2u+9ngQFcS2Ytuvqu59zpYfMSleqdJBzlARY9Z9WvaA9VB35TrrSpJfLSRyLrSYfGYk5
ElJ3CPkWDznUgqlDaw7LT+eDkGndrIgseRsWv9k4vB++gsHvvk+jPzx6gzbfYIIPPDbiczbDlfut
R5GRdW0hUlL2KQ6xiyCEq11klLPVzA/YblW9+zkYA6gYEKk1mOdCEKCwi26RmBpowPBQj7K38FKb
FU6BeA6Q/bMepsqpcrjcLDD+hkcsWjujYeIZo9e2r7JceCwcn/wgq+V7F76Lz52cphOgi+4yHY82
aMX4Tuaoz4YKELrAObaF8cAlpLNtDyW6PJWAccO2ftn229XSHzbMw0+900Q4/fBrRAG0TsPx/Ze/
9uVpAZ6GAEg6v5IJgj5ZtAGOvVyee91N6YzRX8zhVQX0dkhVgDbIdtGalAEgVwpp+DuGtPWD42G7
9nShE2804dHtFc3GRVTfu4YCW8AU42EQLfZ5ARIVnmDVm9hgiDInQIm7bM0rFCq88T5hY8g31nd6
1K5e9xCZ3EfVizrwxXUK0NJQOG170dl9o4ifoBVD56HrGSU20G/P5O62kov/UmDkn6LqwLEqTZXB
xEAXEMGEPMHIYzz7smy/IcMaVtaljwXMmzZxmUVBVCiRebqiiTtcQPtRf+E0vEQWEoFPNu0X3Zfz
o2kH+kqt/2WdnDzLoVH7gpiqD00cE9fj2vppFcFzNhDMTzF2//BMp37BwWBMuFY+kGYuM6FEaTIW
YueJAbNzWFwxAqQXtqebqOHRV9u39nUwZVsktfQFGjmv5nEdcJ2VXlDFTPIwa0tsl2EIGJoh+Gy/
CkefCpAcP7HCYPkvi/gk1nLcuDmJ9hJVSoZjrHsgS5Q/VtPUv+da2W0hvG6L4LYxYZfIhPWSUDOu
g41bVCVdbFG8b0IaBpvSAPpDwSnOGmUgTwOkoSZ5HjoZmzy+GYTr4j+NhExQ8xSVaJSFgQT1omVR
G0/G++pXSmeN7aEiZLbNApvL50lN3XGtewGQxSl2w7jwM3gQcyY9lNhi6foU5arc5suIA3wtwiXO
88h+Rk3onwMY6HxILTjQ1kDHyvpmiZ2Cd9AYIQ+u8NWPskD/FvdL47/RkrwwHTVzNnVCfnDHk4lL
zLipQjqcFxeIfR3UwxdmyhBCG2kyHyEMKaIfL68XuhNdDYiRQ0ZGgoQ4FVMHZxTrqupbE+D/Q6A1
24iSQIaupkXuucn7rZdj5OQAT3qvKkZ2hQPHJcyh0SgV01CekCWBVQgcNC4j6FPCaHnHHgSgIIeO
tG2H5bUR3N+sACt2BQv8Z2hyPPyQENMW4cAgFOHGQEi3GlOAy7Y9aKS21MT9CQoe/erMOX3M0Ult
e8eFI7JckcFpMZ6pILY9ujDQizEzQsoE8qRTbTDbrEv1tQkGm6LSwaeuvdh0jiCHWahh77phmLTA
trf1zFXK12pJtNO3ad5GcldSvPW6A0QQG9ThnyJnEFsiS/igw9wo1dx2h16glfRrxfc5s6ikl1q8
9kHzAyOYLlNtU2V8YXD+QNuZOKoiW21XPFZ4SU0xQ2V1xhtK0xqFyN40g4C2JzCHXJb6UGMyl5oF
/Wmb1xJvMVufpqJbt6gvohBrm43pWOQNoq2D3MRqmMpdPlXLAY5/YHE+duCTh3ExRsuPGdB/MnbK
0Fj6XXigkTdvdbFWPgaVs/8E6nBVJtXc+2BlqvnXAKD/0ffqCbbWAFiLuIpc91GbFQuTlMOwYYJ2
3ykz7BiJhT4if6o6zGEQBYmSApOqql5CmOREDtJsMdeJWoDAYwPvIrpiYjZIoJll0bWJ39LWg5WZ
ZFt3KYfXiK/QY7eWLfGEw2jTKeumYaMAGJbYEZHONwQbpxvm7+7oNBuQ5+u00lBfDigPv6jZ+qA2
jbz+Xnldv2YOGVov0+ixf0LC0tusKcl65LVbwUgnCL4Ni+gORdjpnwtGXHMcwHvkIZzg68NLFJVA
KumDO/cM7zMMctDoP1QITH7giHd6gCQaligRBmd+2mGPnFKGEfexrKJi2y20aTOv6OadN8+odjCj
qveTI+qsmkW5R3yd/TaXRuqk6aYxUz1V39cmVF90GeizGgu2cZrA3WIyFcSMDvXD2KzTufUU/OQr
l73Qhjkk7SScecMWTQSW+7Idu5mfmro1z9ouPPMLY7a0L5HMWY4tAMu5FBs7L+jPsTsBoh3gaymb
9gwEr8zCxjD0s8QrklIu63fphFBIu64gAMY01gXcdPJvbB68rEaA0jb06mpTB9Hy3FKke/fAS5JQ
GjhmhaR7JgilSmQ+upuCcP4SFoV+DavO3xIa1Q/Dz4g68hWse4R/Qz47QZcweEN/lrOWMq7x+iVM
AWqNFbDIr77J8erIUJxCV4S4XJNvKHXNSdQC3RuRk38mwTr8wLDb1Wgx3OAdhc6CEJKo9tZ0ccOl
TOpCAOqALL85ARL36xNZyh4MIysxNmZqfS7HEZhB4HtBBltDAa1svmLrX7wmizypzC5iuviajz5s
AwZfRJtVtc5Ju1g3Me1o963krvzoGlJZkMf8/At6H5GCB0T3fjiWEPFMbWZABEA/ZJnBqJktOhmi
6DKPl2XmMzREKEPh3Mhx9XBxr8bYN7V9iBAD/KsqHSfpxepkK2xhyqQjtX4UxrWfKNHltyjq7NZG
VrsxU7qBwxtGmNglKnkeIbk7Gq98j2wntpr7zT9SzuIAiEm+udLz4ZrrALZZekRaL776OlQd3g/T
zx8K6+5twGTfg/m/WHa8RIWwKBE+clV5Dy2bQHZZ5vmDaCIgb2uGjVPh+kA+QYIKcPqL3k0hlS6e
4dEHdWdrGooutbXnqSnR8FU4BVNZgaGzbRyvnKGeDlGU5YSQDG5K0sH0vR1euUQ5HcvQxZik4mPn
Z35Jlk05Y4DCbbhkC7q+gzSQfMWidvivsAzal2aBuAN2Vcv4yfbdOqMFNwOSoZhEuktZmt1CSZT0
CLJ9agWyQZIWEMDPEBni9LAYScCcG+fMoIPAoNeBCBkCfsRyA8AK4coCUmObDnWLgRc4OTwBklU8
W4bOt0II4mnBKOJdwKLzNRxZ84CiafnUhKaBDa5o06XDmCKaLQx4lsndLhH6aYXn89R1tM1wrjdJ
5HvF82hy9RQq9RAM/T8lQhnOow8TqUmsmIQjb347oVOJiWFtpnu8pTGSbETqexX9UBjy78e8nB4t
DsbUF0u7BRzcb4pC8aOpLJps2NBljiZw5PL8GbhO0H9gtdVPtOVqM+a+enKVrfaAdMInF8OPZJJ1
mY5jD+zAnRZg5FLnGSZGZmcqaBMUmtLP0Ow2j+BQqmORI6keYx541+EBZZ7EbRtXq9LJ0OXz7HXz
aZpd9ux5BftAb93vhnZaZnBRFEyoZA5synNz91lRt95cZtAr2BwCqlcXPQgmoiFwWzBpEqqrJiMO
3s16AQLVB2J4oD3gcOSB0T6FEjDf4Z2uj30wFZvR8wPsyUh5hoGpnFDSdyHclTL48s9noB4QRBs/
luiLDyEGepgv4dRdR2DmrPT0GeMPGatiqd8JqleVrH7T/uhE92GafNiKqgyyvsYb9Geu3C0y2xUx
UoRibMKopYjVBWGm7Yi/AcngVDs6QuuY/x019V+/g/8Q2libe20J5sYxAGzYQrKEHgGgfSNe//wr
bjD+ru38p5mi3+SjOVawaShjp416cKbc6KMU5p4LwQ3K4rWxv7Hge/Wrux5XgW7oGTvun6/9lmaZ
XHEh0VIIGmmk/I31gsQDgTa0LpPLgLRqkORajQddIzPKXbce6GG0DPYTWHTOcIcteet3Xd6M/zwb
eCxbbG4+KM/t2xS+DKBv//mH3XooVzTMtkDWuIAi58gaTEzGWDq/AjD7//zhN97ba6t/YGRiwUYK
CbGBRo1OieMLrNsX9TdhiOD2X1v7Dw4OBlVUxXEFM6SWu2odAF/es167dfnu/950iUwlsmB4fLSY
9LHCzVN0pRu4jciYkO5e1Mutb7la3IZTO5CiLI5gN6LWORNv2OWwEKl8e2f7uPXyXEmXCj4xiYeq
jsIdkoL96oop/fMD/u0no4i7so0A7grDjHXhB1K3294TGdHTnd3ot9o0fPTl7/9543sXwYFr4V+6
ofEMzuE/c8H8eNItWmF3gstbtH5xbHFvHfz2KeDrrtY3HWbM8XIYnQb03S+eXBolc/2pn5w7FN5b
d+ryvf/5OQu6EtgFT+yICcfyUIw9P9Ixqv5me8DVX61iOakeRMAR+pm1PggZPTYAtP7uEV9+0H8u
XIOKVmGaxQ++jS7u9JnThX8TJhfhsq8ECwYtLsLKwZDvI5BMqKd2M6Y9GRHt058v/re7G77gagU3
CEdiCjPxo+yGs1ehUYAU9J+KsPc/f/5vtUX4/Ku1O/HO1/msW7DMTQlPmN57LMilpAgi6m3DZpDP
EnOE594O0YPtVbf8zc6KL75a0kFB59UGkJFERkIb6jpnhcIjEerSB7OJ3nn4v/U6whO6ds+cC1Ri
jEMhDVrrtgQZxW3GRxDqUFPqH7odjpT5L3kvdyO11Z1N5V9L8P/HdceXXi39wqOd63iw4+eh9s4O
5agkweuzKaB/wDJRMWSIom83jSN9mPDwKvXdsNwgxy2PlcucZHY029WTVqDR5PVmHSr5CDKjv8Wk
m8GnDq5RSV4CQYodxD99ALyvY79upnpXLrOGsQ8z9sFdhvqL1/TLbuDwSaxspB+o1eJphqXeli10
Ps3Rol+QboGuYloaBuCkk9lS4SXOcLntayUlAvsAl8ILSg8dCoMeg+kTCWvzzKaGJz7XxSbXQbDl
eRQiJxWtLgd1sao+5974BtK1s20F9X62QNd2mHc222Ga5F6y8MIvjtwjhSzjuOaBTUdPmcSI2j0b
LpusdmZv2xZw0xGW1aAHWYzXueNjqqoW/WBysKzL+VJFNk3wVAds3fSjj1ZJR0uI3s2Ifit0WG9C
33gnEE7JvUPjxqK8NmpfgdW5GMVEB1DxL/AghRVQsNzxnbixz4ZX+2zrraAIQFJ8CFGkQ8FZlPeE
yzfW+rU5u298x9Y1iw50mJ6GfJapnzuvdi3mhKCSHZc+W1i9pyBz/3lzufVTrnZeX9QVmT2UZkhe
NxvY78ojNB7unaLgxlO4zr2A316NkZDDDx4G1FFUZoH/Cbvwnf3pxrVfW8uupFijUVnsTwCb97wF
dWtcWbD78525de2Xv//nTJqkaaLJx5kUrTI2GPX2gMU5cMa/+/irG+84wxDCE98ewft9slaDzkyW
2LjB8999/tWxt9LCw9Afl4+Y+6TL87Tpz1X9N5FBly376swjM3D5WmIF5BiE091chRhOmTu3hv6b
tPu7zfnqyMuFJXXj9vnBIn4S4RaefITZ/4Zjnn8Mu3ZN7MQCcH4cL104+1m1Q/tDtfj/HdmgaVfG
e2NT6aW6vGB7CDBrMvD9ik1XFQ24CkP11kiMbYnTTCcM0cD67AoTPHMPpNoxqMJHTAPnLSsXus3p
MqQeKc0eVqegJ9ZTBRYazsBXUuTRBo0YzNLI8h3e2pUEfWlVTw2Lmk3Uy+adB5U6ABtGlkzVsxfN
sb/1CBjaYLCFfh40+8cQG1WRzItujgwOzCDPkRBHrOxi4a1lnDNht9JZ5DG3FKx7pzDZUlPnEKwg
JgA25YCDNfsOCG/97rdNd+hc3X8E1dKDCLEEX8uKBm+zs6hHTRZ7DtrCXgYAvgBe3tgNd2nzRqdh
OSvkM0NM30pIg6j+IpvQ+7py2p8dIzGeAF+2PiFmyT/IamaAYyr6Pe+a+T1izHZpPhGaMOt2W5hu
+Z9CjDwPoBFPn1y7sofWBmDjm8h1dlL11S6YV/15DJzoRLhPMSkToJW6FNwWLLAKEB4DS3zw60zU
pkkjUPLTaiA6rsDPeoWgLTgucqSgr2MYGGtH+3FZuZBeBBoQi0TCKqQCzotX0+E4uxX75vjL+IOW
ud7ApGk9VbkAvxkC6hOrZ5CEIHbaQ7ICmI+CwjSV9A35kz5YCxErT00osfmW/Rh7MGF/dYagTpZm
9sjdtx0bym9e9vBqpUJj1U50pih+fe0f4am4vIGhVr5aeFaBmzZ1bEcwxn6sLFpn1o1LCrERoDhI
TB5EznQG/PZvYjcv6/qq5MtXpEYvRPHD7JxWI8+EOydkCqV/3pNu9D/XnsrralBNcsIPgfwOSUJi
CnCAg3Or7u4cl/3nd/fyqqprAvDVAfRESAXRhwB9Rdy2GGRN3gdkSmtsXT3HoKQhEWZeXojLv2he
L0kV3rNq+VdZ+v8vgF37ZtrQYIDZzfpYILr10Hd6Oo92NT8it5gSVCW/iJhY6hZolD0WFFnezeCC
BRZOra6Q5lTIHHTIesRRWQzszlH2+4OSXfugtV0wetaLNFSkKvNce2jn6U798PtTEiZt/3tK5ijR
QQVEweLbL0GxHtTyVXXsLyy+I8KCq2NABmA/a3eoj6bDCBUo7Qazu7c8cL3N37yQ7Nrycii8mYGD
ZY5g/aRa/xPYOVXhz1GVdxb3jdtzbYIGrorsUQR5R8cNnszUICzEAQvREXdu/+W9/s3rdm17OTe+
mlDJm2MJe+Pn3vUKCAQY2OoUMqRs8BrMJjCagW+TQsr3n2/abzXJhPlXKIYpMBFGZ1gdSQHGD7ci
nVq5nefla9gXOQD+4efffdFVmd2wHm0XYjqODn/QECZBsRQ7OeBDC0FnXt7ZlG7dwsuj+0+dp5DN
RduF18eiwcw+xqgw/zKDII6xcjPTE0gd6pQTz3vHZI79VXHGrj3TipCQegLh49h69aERGvOll0Lf
My2+9dJdHShgBXur4LM9BprvQP3aezno4dS74wxy6+OvlrxTi8Ff5yg8dEWTigE05CWl9yJOb2xV
/tWSX0XDV6QvhXDDl8+d0OdgrPZ/fp1+a5eN7eTaKg0aaugvwF3EXdePhSjPoIwCsHG21PhZtPCX
pZ+ABIyoukaHbSe53Lljvz/32LWNGqrOyZ1DYY+96oE1QIq+tzIE17TyXOguTV3dWZr08gx+sx9c
G6phJmhpbQz6x7X1trl15v20Oh0CY9vPuRDtec6RAq2McXegbHdx70XOeQEvD029Mvd6m1t3+tp3
zY2WHvLsyBw1Mad+hPdCN2B95RvRkvwrjMAYWhLYvi1WgNXt1vl+8fWc/Pk531jQ12ZsRkyQKq/Y
1AcIXGv92SMc0jh1WOcfsn5cqnvOgTfWAbvaOCBJWVbZNRap3qoDMXixyaRzCjF++3fbxLU3G/is
K7MzvDGY/raSXx2Ak9C5l8F76/Kvdgk5ga81l0METf1bGED9Qf24ze+FX99Yx+xqkyC0FnNTyOiw
5ubJW/je7+RfPt+rLQKGQ0CHZaiOFs51CIlaSgM4eqAJF6b7EU05+eZ2znoIXDveKyxvnHnsqi5m
LUc8RAHvKOvV8Uy+1eYznz+c6WdY/fPnt/bG47j2ZwtXtwN1CCwzCbrUuXOgIHOAgTO0YXeKnRuP
5NqjLfKhJgmgBjqSyfuMQhwikvXbny/+X/ef3+w71wZtBNuO2454UwlcKlKIGzUIX+OUuGz9R4Sg
aDnVTJJIEzSSJGi2Uk/0OUJjfvDBd3iAdvCLBg1xP4P08i4xao/NrCAkJVZmEN6tXyZV8QxzPrJT
MO2JOSy878XV3LrzV2WGS9HV2hWvauvbFxgVHlnNQckr7gX83Pr8y9//U2B4ISwOB7Xa4yQLAw+K
OSOEIxwMsp4/333/xvniXZ74f75hHmQIn8vWIBxscL61S/nLsHr9BJJjCEOuUX70xrTbQEQPLotM
qtuxPuloXCE8Ify9Q5wo2MkhgZthI55y6P6+QX8L9q6Xrw8qyKfvPVQZsAEwkObTtUymyfMglWp+
gmtZZ7bpmmQREjIZY+hnVzYiCRdjPiTqjq0A1e4ZbgBDNoGjsw9WTGdHyCqTgS/TrnNNdyQ0+FGM
oJj4Xd7vcl4DjwEHcDmCB1hOMCLAR7uuB8Y4j/qngPWHElJQX/XkqZ1g+2K8pv7er4MRoHQiHcuH
YU4yuJLrO8fqrSd4tVXyxlV9FIz9UZF3TUAP6ud01B9/fnq3luXVTrkKM+at009Hb0AsGX4tqG3w
afkr5264b17tlop3FYczY3BQeJgBYty44/zllV9timEkwA4qC/fowHxlk1so24Kpupf08dvIO5Rr
1w53QW4JpvER5J68TYGSxOVI02V4EYrAEyGKoUraK2YPnGK7EM26q+Wn2ZishqKqn9atMRBpQl1S
+mNmODsXjtgKCxwMB92IAYx/j7dx4wleO+VV/gBIyqjw4HR+H5vAQnzZ/F0JcG1yN8KLQ4MQZo6q
m+OFws5Nvvmjvrdz/L5cdK+2vgW2hfUAT+sDSqXqQbKig0bIFYd8atd7Nn03Fo97tf2VoE7DUGAK
D0LslH2G2rX1fvx56dw4lf99c/6z71Vc+nV9+ehxlkmuIP6o4b0ww0rjW8fveY/euv6rxa9gvL66
mgQHWnfncGk+Tyvdqibc/vk33Hp5rpZ/6IZw0WAdWsEegNgwQWNqly9/99lXa38FdNijzjNHCnuo
knwfmjtMpVs3/mrlN4zA+Gww8tgzkjZVu0OsUEz4JzLXGBEWd8ZsN+78tbddiLm9VDAiOF6Y3hH9
stYfiFr+862h/86gflOyXHvaYdM1Po2m9eg6kH0OJJh2UFcqCOghWXJSvwblBKi31WtCJXVTr2qW
XbPC9ogzWx69ag/nanc7FkO/nxboxThk8kEivQucBDIviVXuFEARoBuCCNwbFh0HsMOCw1P3f5yd
2XKcuhqFn4gq0MBwS4/udnuI7cTJjSp2EkCISWIQPP1ZnStvTuiu8s3eVUkKGiE0/FrrWyyDk3CI
5G6A/e27cPXrkELXB4/HuEncSm9d8ILWUegMW0yf4b3vNx4qKziQQGVHq/o14qJYBYwos4anltjb
spfAD0CYVm9ADOFPOSwPawKHcQx5qbo1XGZHlQVyT6HL3zQNG/7kSSB/9il4nQHXcgM/gMS8nROc
yGr7BNc+B7NDCKRoNwBHPY5eAs1BUBVQHXc8KY69k/s3lZvyHTh4ydMAFtONHDwB9lEfAOGR2rXI
i/JGdQCW1BkHwATRqKuubxF7L8FNplkOPyAkjIiqZ6bbtQXk+RXsRiVo+9D1YjtCohZwEGFgtypg
ex44/GEVdapjQol5hlsSTk5osXDIIqS/d/gYfHMg89mIoR2BViLjJirhEQxKv30Ct7nYsiQINw3t
YXuDZF+C3mRr9iBbzwf9RfIT67MAidh5sc/Dnr4IMsGUHYwGklPHU/ZNFXYCI34CMsYt5CmFz3Gj
B1Pce6Ust20Js3rHa7MvesHiGqMTyJiGlDi90RZEsxo6bhYSukmaTt7BYJafwDqrfoOThmORSk85
MGLIMG82QeBXe2WD6ECAF3howgb8KhUZVLFZapKNF4w02RQj9PaIADIrB9v5b82gHfxO5nZxaeDR
PjkkgspcVYVMYS2B+TrtEUZXjk66hbb57xYAuuoOtlEKj97Oq5t+4/m8flIl4e+8Ht2NEmIAt9sP
q7O5IspedAp3TtwMIX2sI4P9KCoMsKipaRqepmg0cBmMcDgA9NWhl67r4MlhmGtp5LD3vumaL6r1
sq2rqvqrFNkzjjDGHWnGkt/4aQ+jS5jiRH2a2pVJCrPPq+HbRPzJBwDOwOTtuEMB7yJEc6tGC8pv
ExcEnryjQ7ZmedJ9CkXsMm+2pmaooSFcDWonSZ1uVU3hTlHyws9RMZdHoKXRbTavgJqEE0lQ9o4E
lOnOYmuQaL0RBMLyyzdY2BX8rRF9mB3hgyEdyxx+qKGrAbqt1wewyQDLCAI4MkUqrtTVFmawv0Wg
D/cp7Og3yTRIkAu75A1WNoQQNmlArqxRli4/m2syGDlgC/EAU2Q5QTqMLG8A6SbrTzXSXC/s8HAc
oTnnB3A8gOhYJVgCEe/O9u6Vn7/wmudi4XSkyIbOOTsAAUFQ6Guik7y27V669nl6/tDyOBxXAwlz
YHKhFH8YIYL9bR3hrvso5VfW+AvFtL906A+3IIm1spaQ/5gRmClpw1e4rzGmeek+95x7CLh3yjef
W1Z4s+VoJOE2ahnU8Bl/hUVgpXFQxzKs6RrYNUpzZepf6lDn1vzwSLB+8nQaG9TtSnApqjPzt61s
+/Nyh1poMHf2DGCYovgEF/KR8Gk4dl4K72kKwVwJXfqG4eOI66kd4yAq9BUi88J37s6ehwZVEPDC
RzW16W5LDzbGyDPvQ2hujPpMbDD2YnORNSxRrXAAeTim4Bl/5WQYn0xdOfAbSb6haepcWfItaAHZ
XGyNeRalamS/H3kQwjoKG+dGBwFd6cwDXE2qIXuJZBAdKwEXEhQfyabX+loU6ULPcGdr8dIDqG4I
IUQkYAbVw9kQGuG86XLH+Le0i7mzxThJFCu0VZjPRVjFQk/tenD1LzcSqz7ELbHalAM5wf3/+/IN
z+//HwtcdzZwVimUEJZCvkkRGb73/GHvRFiPIrC32Vy+w797XhTM2qsI61CHNZYog33xQHyrkIQZ
1V+69s/l6//7W0Ig2n+/VN+XaS66EnoBQC9QAujoRoGTBhedJDGsM+rN0VTfTCTspytv6d+NFs2z
75SEylnqEEEW4R0jJ9aaFfT4V+aChfaaJ99Vo7HMsRjfPFd/C3V9k6QIMm3kS8GGKx/Qwu+fx95x
pN2Fg4ImLhf9amDsKHn91RTpJzXB80y7kRScYPUVHCKDui5Yu/74jaeZfoZHfnRXLTjBn2yscyN+
GKbhkK4j+LLAKkHJvcJ2pwh0zFm5Dobny93r37vYaJ6xKp20trzAB2IZagbFEBduD7bca22cGH95
pUct3eU82Hx4Ds5B4ytKD4R2r3qDMuxkoqLZRu7w2uUd3L20215+nKVXT2c3srzuxjShxxBbqlg7
BchwTbEKHffK1LZ0g9nnzsYcgk4Hx5gosj7noA42sBzyK3P/0rcx+9bZOPhB7eJ1UzhUVE/iIfyZ
8NveubYcXvr1s+Gw86LWSmVgtUv4jZuAdjDWCIbMxLfLzb/wAHOpx+SkOfJW0PxTkbFV1PTNCdB8
kKuqyuwK13wmphUSrbnkA6G/sFFjyDuE9BWAtZWpkAdrsh11fl9+kIWGmus7hsYMqcnkdBxSKF9B
S3yPEv4q5bXSy1JDnf/8wwchsAXsk4REB/wnrpDc5/R/Cp1uqunKA/ytEP//zBfx85N9uAMsuXxy
81EefSjKv6Au3TzA3APgREroHoWr+uAPIDFNEGDBs9lkORxpPNtkOLBYg2vp7LQT8p1uFN+lQe7f
KoFTBccz2SqkHhjcPfSJ8SQTGI/LxNujSABxSoPkgkk7Zp2xxt6NFjSPokuib5ihCKBnJv2c/iKa
H66PcjSQj07IA0jzCaJK/T3PqN7Q0dlc7gALL2h+gF5TwN70eQnbpeqb6O29whJ5ahMwLkt2rSy8
MCzOT88dJ8nzKS0hUonuJBlA+Rzj3L3zuvsx+1xtNZqfnxcyjHzT+eRY56BKtxrIU5uQr5db6Z9R
zvgQ58FmMDLAJcGREEOhU9travJ1zjqs7UzLx30x5v0XMWb6RYFfBVYz9KSTaeoHWGjq32NTJ1s4
/kAJxB4duBUHh3CxZuAXGicFMsDrkv2QeEG9bRgyr9I2ABH38g9f+r5nExJL8hZe5wGJGzT6UwV9
usYWAhm//Eo9YOn6s3mImiqJpl5AAslosytQp9q4gB3tKXXElTl16RazmQjEjslyj0NdEDrbtD1D
3bPkFZlm3fpyGy30zrkMKR+zIS993ACk424/4mDyLtHspVeyi5sEg0MJSO/nptW5LAmVW9UnEyam
YTql7A3rdjCerolUFh5kLj3CdhS4K9HKY62BRSNjGkcUZLPoqMSPNLn2MZ+7zj8G3LnsqEdLhb3B
5I1XHq5EmB9bya9ZtRZe9lxKItxBhj3Ix8ceriuvR/gbACrq+fKLXthisNmyY+LYdQCjJI9t2LIf
bqX6H2U4OC+017zZgg6qSlCMy+bdpSNE45dvujDAzjOUikFjEGBYRNdDs1ITTdYYRnawP91lefbl
8j0WXgmZfSITJxiwXShDNQk8WCr7CsSLa1FqC6/k75D4YYLFsKSNID4/IEuCrNKw3oAQkG2kh6L3
5Z+/dIfZas3zO4/WuvYPbdSvu7G+8fNxDSjOFUXewuXnR0sc58pOaVh5TFqK2ARQv6dyw7vPXX2u
FlJ1OxKCrTGMkxOoub+UB46DfvpUy8yFQjnFOrZv4WelgT0kInhVeXfjptfksAt9c64Scmlli0Dx
4ECCp678hjzHTQ9mU4FyxeXfv9Ax51Ih2CaLvOy98UiHDocw4EXTHj6AyxdfeK/0/FQfOuYQRmnA
EUV0SH3Qj3j4dQjcDB+wumJoW2qd830/XL+vxQS5C1rHkT0qKY9BJ8Dm+6OqK1/t0vXPjfbh+r4E
pQkhBNMRdFUBijlVT5N/XzrllcZfmA7+Gq4+XD8zflE6cMsdgrIHL9QGt44JIehx1R24X0+iKK4U
JZdexGz40WMK/5ZTQVQlC3fF82BHvaFE9tA1ledSN5oN3OChNJIC1nrsiiQu8gd4OD7Zh2ZDDyHw
6BqKbW5COFmZaLqpPYwQCPj9XNvMhS3AkmYSJybgbGCgeC6sl67q2h/3VrX19lPfwVySwiWACXI8
Nz83dyFpf9ZS/QSD/crlF7rRXJVSDumkUfQdj20bRvtpoNW6cxSJ09TYA5RXoNdx/Xb5URY+iblG
BZkaBUVKzXSMynsvcaE7uw2BedLqWklroavOBSpILTKI9jqPeKyKi7RatWGIuJtra6Oly88+aZGW
jS89SCNJG6wMfKQthxJyulZeWrj8XMYg2r4PhOlh20VtDkRfXmKHAXldGoBsdPkNLHxq8zOgrOmi
ZGJeeUQ0K07qtxKmu89d+fzOPwxHI9LFJ4g7oA3vGxGHLUVqjXNtrF762ecW+3BxBYNkAD5oeQQX
EXjCF6d7v/yrF9aM86PhPOMKOQwZ1iZue8aH31kkwyEaoQcoa1xTUZAVzvD3l2+29H5nuynkGyVZ
navmmGTWQzEJKgjEbDlr17ArlbcF8W40Pyj2UOfxeAWZ0ABM8NYvgjTOMiPiEp7KJx21fA/ooTyW
CU78E5vSQzX4etvVCJ5N/ASyXFH22yF0fYQYJXV446MgvFacwC0r0rQG9TwtXzEyEGRBgXuKlVGy
Nr2Kni+30MJ7np+wdgLx4pT1zTmoFlkINU03OGppV5+7+nkI/NCLQEfM0C95c4QNfBXWzQ/psNfL
l154tfOjwiEK+9SVlB8Q4bdlBCmE0/CLgUv/ucvP+j/EuDVjBkfbtOpbDGjQAiHEbz2Za1Pwwsg8
P/jnSo/QJsLlkUKfDYYslukxEgRA2E2vNP5CC81pYS00MC2CaWAAdOm7U0NbZAh31hrHxJvLjbRw
4Ajz6X/fLzLeGnjEGaYy1D1XspTg3+OcZgtJoQJFPQIQ0hnUJhqK7JB4owfAMnJEL998oQHnp6qi
dcq+sd14hIlXCaC92TdT1atRfP/c9WdjB3ww4BvVbXPsLQqdHrjFa67rEpiQJtwGdb793G1maz3f
bXqdthCa5MD+BioWebJ289usqq9MQAvdYH502k59hlzCFntZYWJd3mHFLbNr0//S8DFb7vHIaY3K
IaLIUEwf4UKSwlz5Av89UYRzclU4cItssbzC+yU+EJnwwHeeX8vYcfxpD4cDON6RsF/6Np+uWGb/
/TThnGjVQP6RhTqKDtILxIPri3Tj5UN05YH+ve4L5wAr2onOIUaKQ2Shyyd0LfgTiE1giyLrbLrm
iF96htmqQICP6k4UkpmpQdoXZIhAHRlyZW++dPHZqEg1Em8Q+8UwkjwyJ/o9OeGvy5/BUuOc7/hh
pog8ADEU8tuOBacOfIv+HvtadwX0FCDKwjwW/ufMVeBFzO6UFRnm66lG7bw/SdrdDE545Vteap7Z
t6zcgbJI1hX0rcDFGk0EsjHy9eUW+vd3HM5JVl3TIPKwhNwcGXU+JD0RH09+VZoxLhz15/I9zp3k
/0uRoAn8t21MhK0VgB7i4GFbRfNmjZCRGKEIcXINMblwhzmuys/LsmprxzumPnwzkq7ajBxCCEQD
eWXL82+pCLi8/32GFMWWiVsL4rjuoYU0rMCgNLircgSsgCsPaUruO9IF3kT7OZsIuN7/vaUztj6i
lUVxdCaRRiubaQOI4lDYT716N5x12Srs+6R0E33oqrP6BavLADA8hPhdo4j9+624cyLNqFqjW86a
w1BOGxZ99XS1osn9FH293K/+3XfdcFZvSKeqsxTRZ4c+uy1cbBTlO8ThV9Y5//7q3Dl2o7CB10Dq
rg8I5invWgcZbBLV+Stt/+9pyJ1jN4DwmnI1DP3BIusqIa+Z56yS0IvbYMvEFlu7KxuJhaf4i1r7
OACGgD0XtugPFdIjVoB9maPEmnx7+QUsXX3WQ1MfrrNORggSLXpzj7wNdgAf/NpieaH7zJFebo9Q
OmIRQh268IM7GkdyTYP05qkBdiC8ZiNd6ERzvBfcSX2qprE+yITuKz6pFUJGFCT99v1yI/175HCD
c+N9eAV+wHyfYhd3qAgAdmPWAGNQ0kBtSkOzN3h9/FXY1G96AMqO1ml/zSSz1MVmnzctfXCXiwTq
7QopilJ171FbI+JsquCz8lGcBkobw5kTfm5b5s6lZ4MIPeTDIYc9cuGMSKqw3dQDqa5U6Jb62uxj
Z4AkKdWP8tDTAnmLaVPd1HUa7i+/pKWrz6aovgdVx4DNfaiCLNk0IA7c84gVVxRgCzsaoKH/2wdY
2PZB0svghmr7C8llNg5L/oCkuy8eIFHIzWpuRDucEJTzC3vZa3L2f69+3LnwDBUB5URIzzwIflQI
tPENKLz0nkx2jwTBK/Wihe/n/9RnftoieY1LAIRoem8l6CBIL0LwdBqaawifpXucR4gPn1BSN97g
+tYgYeHFii2Qe3HUFJ98gPNNP1wcJlVE81CnPlqSTLuaAJ2RZKw8aT8nV26x0LvmBKK8rLqeGyRE
AP16Mol/EwX0yuaC/N25/P/qyp2ThKhmBSwqRXQoIX5woGIt6D0VMCvFfaG6BwBg9KqWk7+CZaPa
JQzYGZQDWg28RNKuma/SIdYIeN4VWUu+h25Du9M41SgcdK7WzZ64fvFlwHLWXY1EFr8Aj6x07CMs
9I4SKHGQXoyAd1FoffQg7jkfvrSIlg/D7Gg4ktmmBjTxUbjJygrEQfjIlbIwIxB2bwp/3JaTNA+u
6OSxL9zspHgTHKiX1ysJkqpqNH8scpGtio5YhCrwaDsOFPNxRr3nVuPo353gKRWMg+3PhiF9lmnG
TsZqBq4GQYKAV/hPA2JIV15U/oyyRLxxg9xL4yKowKWuu5t8x/uFvFDnm+1r+tMH42ybOTkbtg53
0k0trbcxQeAVjyXPLVILatudA9m8O9epqm0JT7O3alsHa/M8kyMBBydUtzxxg3CVVLxDCJ8Y/Jcs
cTxgzRykK05RQk4NpoQ1RmYDbxeUh3Huq5wecYZbn2sadFPpqrrjqdSIsY7YgYP/eS9G0p8Ecsk2
YoRxaKhHfuptGD0iD8G/QSh5cWxzZFiJLuHPDah1GwBG8iNgdHQ3gur2A/C4osAJFsBDdY66n+SN
uslUZbZCivK96Ad300XIKQiAJrjxoMbb9QAE7IKJpHsKvd5byBxEraU82SgP5NEN4rSBBu6hNKaA
GXzjoq1esauCCsrVPdzeFtz/o2kH+HudFi4yghNA/FPhod6ePYQ+5F+I6UU0uPTPITG8Lv0MiQgj
YhurEp0PfsMtU8bZAfczwCkH20zlC7EjZsKaEoGNN16LkPm8GcZbDV/9sfaT9A5p1nIPpgmCzFnN
1m5FYeLERmf4GiKGFFlGxD4megq3g/Bhk7SEBlud8QaOJris1qC/pse8YPmqQhx5nCUlfAK+6296
7By3KA8mq4A3iEzSPYLskIlNkO3RiTVcWsHK6XLv3mmSZFM5GoExbmq/G8QqIYQk1bcWIVyHmgrv
RmbVoFfag3k9najfI+g4aLe+39stRwX7u0E20bpuqDnWJtAA71bR7yjP6zvUjIYUJVvwljDLDgb5
iRYhbytbI+IuLpEpBiv8lKg65papLUHAPByP/vRtokiRFkCDPfWAat8hpwBRXP5YHHNsb4ZDBE2N
g0miaDdllro3piIF8nqg665hMNmROq2e/FEhkwhJBCssKvPt4PTyCYxABY6tj2jMNPmS4COEXzYM
kBmWe0iC5g7Sc5I/vu8H2Hj3TrBGnNu4VsiNQHqZCIDsnxAfY5H4VLSyXFvtQZtXDMiH9scwufFo
F/7OKEvcY11bP0S+UUh3qQs0ZxSNyRp5NyFD3gzxBHK5rQszFW/ePci81iHiQBAckpWbLEcMCnRV
3fb8aSHZVkdQqYOLxWpkslVvo4Qs1/Y2Q54z0zB8+g3qclX6WyCO4rt0o+k5nWS1L1g9/La+cU9+
qMhbAegm/JZViUw/UE7TrpjuFXRDq5E2NVhCXnTKZCp3SRSa7SSmBjvSFOm0iKe37QlaTi8euCF7
wUPAjnMlgq3X1K6KqUWMB4LQ6uaNIArRv3HwP4TKRhaH84nskTmQDSQ/tTD3IVJsGqBaQ6xZy440
wOHQlVXRwrz7fxqibvQqJ+iaoz+0Q+yWoV0jcBZJOoVKd5cXXku3mG0htA6YTNuqOeZVsoVK41gH
4xGAr8/tUOa6yYAmQdRDKgo4paCQhvId6+H8ufzbFzYoc70kpznHIC7qY+g+Z+hXSPhbtzZDlFn5
uYXDXC1JgTvTgUqaY4Cw7TaKTtAeXym6LTT8nBKYRAWAZ3IUB26QAwMHRAutp4/XcNXUtdA8c1Qg
KvaitWUpUDKxO9aItx4m3xWy6t6F0tfIQ0tLq9nCHfEGyKISnTkiqfkhZAj4Ge2VFlpYPs/V4wz0
WKdiRXPU/Wo8aSR+yDWWzkG/udx9Fn76XDXeFtJxphrZHrYu3gn5w3L/6fKVF97tXC7Oerd0Tc+a
Y8mzuOrkKnVhUneubfQWXuxf5s2HFXPiFiTEzIJeqehjbqY9z4qtMONPWidXlrVLbXN+sg+30CmS
lAcmmqPTvvLsOSjfLrfM0nXPf/7hutUYFQYE2eZYN9OjjexXr02+XL70UqvM9tv9gDqqB6rGUcPe
TcJblRY3kbqrh/FKf1l6q+S/v72tcuCzkHB/xDJZhs9FsLP84fJvX2qW2eZad3XKkULfHCPyp2ye
yDUf8lKbzL7OCnOUSRypj0PwhILAFgyyddWKHYc8+FO/fC6mxQTvOPngNccOm/YYnH8SdzK/0gv9
v9W+f2yu5kJX3TVD0iGH66YVvbOFYTD5alUV7uFtl9vBS/KNqYlFWllaeauJy/RRVogNhsAzR0YV
ePdI0opKewwb0T448LpswUry7ns/Cb4DO6t+UoQqnHI4tZ6nOi2QjIjCct3b9FSg1HuX2a7awPI/
7ajR06Enmp6ywExJTKEPI/FUljUoAl3v/R4rB5wJ6fwpsmF8q2EEXLc58uzXrg2HCr5GxpCD54cI
x/U7QK0lnEjndVbYBdjvqvJmysrhpm0oUat68uxdmhIZrmyka7w23xUrIBqnTTkFehdZmm7DiSHF
mLSQx7eg7uHaJXS5jPbAHUCZu0YWg90kMHIY5ToIRMcOs/Md0CPlFLxNVNnbUVjEDPhguHv91Dex
l1jobpGwDMi0P+QnHHpM33WAnR3O+2s/rvui2Kc9KGQ7HG3SHwCGg8aMur/dqqzBFiTKpBuLWhlg
HBJxl45ZtJOjJ79MQDivvbDNnTgKZHoy+FbPsXQFIh9xZv4DxFZEfbUq2MsUaY4Jb5A1HKb9O0du
8RYBpR7qZlY9j1hxrr0piRDkPNIDttX03aOOPEbRADIFspLXjU58uJdlybYqbRT2se0AQLgXTGCD
OyJZqaAeV+lY/c6wB/45gp12gCSGfSl8t97zNGIr1yHZd+lDVkK0E3yFX31A0qvJ2rXCE615kWFd
HfQQ4OJP4xJITqTSdnyXB0nwxJHKgYVOVu/D0sI5P3hOiPDVhqU/O0DOzvNv+NoQk4ZxWvsgLzp9
2d8xIcsdwllxlqsHEM+Bb78TWSX2iFALbuoRTOS1FRyFUSU0PeJnSuSFIZHW3SCot6hWdRUM5SZI
cuApdJiXR0yc+uBzbh+tTbrN5OXTNpe6QcQEaXUbVxEz34nHgKfNWx19C/BJ9THBx/s1sqV/H0Qa
063H1Q85udGfFjSR9xEVy3uUAWURk4DUL35T2mevcJHOBs/upLachj6w9AHDhqfTdQwtqLlDdcQc
On7uARMvwXag0UNX+S4g5sgD6eGl36o88DZcI0Y4DjQdkRg/OFtTjvXe7UWzLplUB1owSA4r3zrY
v9L8oENIW5ins22pNfSU2KUhD0xw1CYavQ+Ctr3tzynFvmcb7Kq43XExyU0RNSBtaP+8yQBrpRxb
bMiBRbktCaArNHCHnbZa7XWTs/XINVK0Eb74ijReJFokVemt+7ECD9U1tn+UINkAlT21j+dtxQNG
qgkn/t64blqJNGWAUcBgbCLEpYeqLYEjEPKLHwy8By/NH3ehl7nVKk3CBkQYMmytmMyp9Iy6wY4w
fE6x99/CxW5/JQxDDnYyXWwG38F1bYtsZVPXL2kY8B+q7Nm6r2R/Klw/2JCggBrQaROoN2wj8MoL
S5vHIhxBC84pYlGBWwZpzvF8kO86mKRw0jXCbsTCGEHjxQGxd9MK6gLnselChUw/R4c7pNtPP4k7
qD2iN8lWUMVedTEUb0ghlhuFAW+XR+70lKdCfHWnQN70HlB1ZRrxGsUGpm4zjwSPBBGidxkCmx/S
KuvXuRv5e9vn9iBcvN5G+sl94ab9HjIX0OzJ6OxdSNaQpJ34b6Fj23jqp/anytMpFhl1k3hqGn+V
CGTnBVUtN6Nxqxec2CHnsKNarsoqTA4FRuttzah7ykmJXu4O2L0yZyw2tS3FVkqavhSjmOA/4hbe
H0tVPLrNgKXh37RCENM6VGwbkH1A06qTPZDwegVE8nPodTB5I1AcA7oLnA8z4qYKWPQQVshLiGG0
0zwuQ9VsNbgaiO2R9kHD+hNjcz3eRcrPTzJybbFmNmDbgVGNSoufwjvl4rUMCbt1EfT+LISrnjsF
LZ2HBLS1H5Hshbmt2nE/QVAJlPsnr3WTx2LIsm1R6sjsDKmKb45BTtiK4+MDiY2hLsGU3gmcYb4j
dLRD3Y4Z5KxrsofkB2npFT4BUpT5ShXC35cGojU3c/od3m4TZ04GYbqH6D3VYy2rMiVITENkhXcG
0a5xUDQQuQ5Fh0rnEHyVPcaTTJ7L+SUDn1Iyr7mFD6r/NtS+xQpKgDpUQc0wWj9ZVTDQfquZO2y8
DvkDYeL4u8E3yWshxvzWC7p014qq/1JnBV0nSK/aD9Zv1y7Q/DFSvEEpKYk5gFiljg4jkGIEJBw3
PsvZVhTRtMrPaKdzRdXbIo+3XfXZoA5DaukKKfNiN0QEhocKY4sTTW+e8ZMfcGrZTUUcvsFfCsQw
Q0EC8ZNGv9LhmgcdcsexlroHYAq1WuM6+leqymHfJpp/xfxDjqKsKdjjPUaRLU44nj3HNptEuDVZ
l1YiJSnIU/WQt4PdVnDY36LKDiu36IlCsa5pf+L7YK8mRH12Gjy9Bji0/tIMhtyIrEBMhUugQvT0
uI4EHb/g+GSPdB+1w2qpR89p2C2+XfYAPpH/3qLOt66w4dwEeVXvUXDs7yNFm70Ugq5KmtY7O5oQ
eahk3OqCO3dp7SB/PW+dOyxMvT3gUBOiy625b8JaPGRSOk9I8m1e2gxhGZ1tS7hS6odUKVRSkW+z
xtSQ7VxWmvO03t1KROluLbrknhnw0agn+rUnMK1rlplbFTXhd6CmdLb2U1vcKq+MTm3vd9g4yW5r
R6f9Bbw2YugSP3vIPcLvJ2QJbwlq51+bqip+Im/Xi5EXlW9GoMq2RZrTR9/l3mMgc/AxByJ/jyAw
IxJdhcfW+F943shNnbBsV4W6uk1G4j1Rr3Z+CVqpp94WiEtGAofdaow0d1FWBfet8sARYV73E1m3
5E/QheSAB7YbV4v6JpWCfUGxINpF0zi+MAPPrG8J+9XzcvwOzbm3CVsttjiKKsGKqckJqXf+eyna
/MT7cnpJUIxNcLBW9k+yB5++7sv2D6Z5ADChNVY/ZWbqxz7zYV3C2yVf/NyFKnUo+p7GJk9QOoyQ
kuUiW7VWdMMQLD/ESS9KFI6qGiFWATGoe3msvEuxV79rdR7dlYXT3Y45IxtYN52XxoJfM0Dw0sQT
JK8oBQ5+sS5o0B1Ae+rAqVVpAOGRHw7rDhkjL7BgVujrVX2TN4VZp4b3Dzi0SOMSeZBylzkuip6K
fPVcBNSUFpTbkFbhDhHLxWo0ynsse6tOIJHRnVEUM5es6C0cF0hXL8PkLiMjTkigY9gFbcgfciLy
l8QqBrmer/tNwga+ibTTrzE50589owFmkABkPItC8V7bKnoYWpeuc+IwlOttNW7QftEvkcrgCXVr
ez6OaTfcJ96t7GDlj8HXgMe3j9zXMGvhUFKA3yHejtyExvduetWmBC8PRE1SJsl9nrmFjpUOLc5W
hLeuM1uuHY+zL3wA42BDUE6/z7rAv4u0656j6odN1ppuUwmW3Fcpz+4c38m2k+yCX05GqxilbMRy
Y3Bg96521gyAtRjiSvkQYMF512Nb/tu4o4qgIkaCODKx2xs+olaMkA/4GEWt7SnBUu9RIR5vXTZO
/miciLB1ilUVxvgWOcD9uKMB9XdElOGOsrF5RLmCPROJzEWV82kjWd3tRo1DJdsUBG597mDZ7qX1
76627CFDkPuq6Tr/ywj+H8KuE5rxNasieUUCurDPnvsPCaJJeCII8txVsTLjK84GY3Smy/vVpYvP
dsR08FyTIurz6AsAIapDqX/18sox88Jue25DMygAj47FtVv0Qwz9KxrEYbLu2mu5jQtlgrkRraqI
CxZU1ByRiXYI0/Q+sNfcvUuXntWBG127TGgHdeDoDtM+diBXamFLFz431oeKzzQZFlkH4jPfdQ7d
xF/qIrtSTFooENLzO/5w6axpcLQAduAhd9gBrOxvuVC3OCtQcTTS50bIK4+w0GfmLOkQ4Gh4t1L9
P86urLlt12t/Is1oBelWsh3HytomadMbTdP+qgWBNtD26d9HvUr5W9a87mWmAxZwDnB4lhhFmh2Q
BJFDHmDlfXlBri0arWyF+myAuyEEg3KcNAcbKCfjvar8aDbT/eUe1n6+Vreaqh4qO9kiLiFwf3TA
BZCsfRzMfosdtmKxYOqCysqA4Xzb451CJiHf4wLFomzHX8k7jSBpiePqtFUQwsyeKQc5WvQmZhfQ
sRNNXHYwg65DhguSZyAdlddxPWF3pK0po4RrJE3b2PeQplsFdW87tOw5ZFtw0pVVq/PQZOcPwm9Q
MUso5NwrJz2JvD0Wlal25kDHkOYo5lw18zonjXPm0HoA7qGAP/PUP5YwVGd8Q+B+ZVnpJDSupFlM
JsrzTfJVuHgl9jrINV6Hb8dR9t95MDvfmCyDLCV0uTPyb8SFOI2x5Sm5kpR0leQqawujhJXOqfPV
3sAhvQNG//KY/2WZnVmjOstcmAnO6Kg33hZthxIKit3zLhtZP4SZ1Xs//LYkb3OQQEO1LFv+MEuR
48ZYTrdQkCf5PnGBjihtu8OZdjB+jxyP+BnwaxD/Adoi64YtwYiVxKMT1m2rMEdWKgeOI5AYYVGO
5DABX0Hs614vbS1YG9uu8dDvW6cEak93KYOpV23AtqPJjXFjsFe+Qees89R2OVOVd5orM6qGWwEN
9I46uIJsnEXWOljAfZ+2mMT0bLiZOjZc1NPQZ7/L4CmdmrA0NsZoZSHqPMKyoD6EhEf31FKUMgqn
POYN39geVwJUl46kOZhxM2yKT0X2patUNASPUyc2UsvaD9fis+86hxoDmZG8+mcQqJ9dVLouR9Ba
08vfP40553AXTxUqaengfwO1HG5QfHdd09pm6yiHDmMt7RPuzRCFhglH3lo/L7e9NtzaNts10Pug
po07oRpCKH9A5Bir5jrpN1MnlvWOTHHLx0JBBR+GkLsapYq8/yqSrQld+/latEILN+9GiHqfUCoI
OcEat947sjE2K3ueziiDIygQNYlyTzjWw23ZhWDUzPuXgLinyhN/WrZp4bOyeHTmY4rqxOT6FiwQ
kp/AeEQJ3zp8r6QCUzshzzRHvRCC5iega+UBT0b8GOB69Gj1uIXyPOHFRlJbmQmdAznPEwuMKbNO
tu8HEbhYfeRY2XdqBIerVqqujpoPnuC13dgnvJdGo/9C5oex2tr/1oZJi16V1lTVpLVPXR21ZLGt
/140JGwqcl1K1uVQwU6kPkp2E6DCItjBD3QvEu+As+1rizeQK+dAC+ZKcI46FYI59XkkgxkyX7+D
OdnIcGvhoD33opY7Fw20s0+meJsaFLSOojh4sCzHC9LGB6xNgxbOsjRGaKAH9on3Dt5I013VZodW
/cIF9YqPoAH+/ZumXZQrGj8AzyeROD+lL0GRPmblH5h+RQ3dtOk8FwxLL9oG3DlC9S0ou7e1wXA2
dnvnFAR5c8oc2rwywe3njEOCOZwobNOABRr2RpHhvU0IVHNQhwc0jDEoQc+FOdyBAGPdVgxqigbQ
0VG7PGWFCAYX0Le+nIENow3KkrLZmUAuRapW9V0JKYQyVEPd3UFzpHooeotFfuV5X1DGJns69FNU
2jJ7wwFHoZ4JhvEQNiyTt+7I2A5uxNILrcFWJ2Bke4xQJU6KZr464vkR9VjF3aNXZfKNwGZ+45p0
bn0tg6alKivzIR5vFTYechiAk+yghAQZcfheAZTY9u1GvWNtbpa192mjthzoQ8FXqI7b9tigOluA
2QAY6cYKPpfJl49Yev3UOmp9dg9J6jr2avxoRxzGilxxDFia1nKUM4+jjxI26PEpvNe9cN6SQVgb
Ee18IfOcJQSUgjhjP6AMsXPxUirdb///tL38ai0nNXzIUgXd4jhxIfmR5/uavhBvS0Nz7adrOamf
5wBv6uV8kn1sjMHOUG8Z5Bsv//S/OhD6pWj57Vo6gjzjlOf+7N/mDoM1VgHy8oHALWLPKUQoPSbr
OOABCsfMx8km8pO22XMYNkY2TFQfVCCDQ51NYC56xqZFGNbRmZ+kcxYbB5j7phjM05zOP0pWgBPS
mDcG3og3FvDKiOqURRsIb6dykYJhdLvv8q9g/uzq7r/LI7oSHTo50fLMJK2W4xqn4tg4zk+vq/9c
17QW1tDxaKmdd/YJgq1Rkj1ZamtE1n70MlKfQtpPhXSNHiOSmOMUQmcRFiFjsLEfndvxsMR8LahV
73dwolmOTbR6A9j/FUbGN4UPUaoCpPLLQ7M2pVp8q9YkwgUc6KRsN+yKe7AgwpFtUeFW0rbO10xK
AjQu7INOU/NRzu6+tn8l7eKeRfZGvjG5a6OkhXkBZHjmA0l08unX1v/BugAKrW3k5er28hCtfYQW
6YnDF0aMDeWDhjU/PZO4x1yYZrKDrRZqLQVTFt566PhxubuVGdGJnHKuO1/KwjzBOjw2mQfznPFI
2Pvl1lcWrE7ftAwg9n1e4lLk9qHwfljuRsNrP1vboV2AyaET1VmnafToAS8usdeNT1lrbAkUrXWg
B7EBm4qcV+Yp9/vjnKvFdMl/zC3rcHlkVqZZp216xQxn7WqG3F5f3fc4TYWN5XytOlzmnOKDEvu6
o4zO3hSSsCDLEBMSOhT7rC7vaUFv5ql1wiwwTgRCKJc/aG3AtNCeVNEL5hnzCVYUMBEyveQQGAHd
eyV3b67rQtvAs6Ky2ZzINK7K4WRQ91vZJz9ycg0TEAlQtwbgwWBxL0sHuNfWJxTedmCevQKIvJH7
nOVnntkwqRbZeEWuzKJJkPxcEGfSzugPOfCK+0JKMDwGgAOrcC7H4iftRivGrbh+tXA6hoxLm96A
f5fzEBUjtauhb1VHWV+hzgBw/XGsRBBAJxgScBGsQK17g6cT8JdGhtcKbshH5rjmN+Hb2ds8e/N/
aa6qg6P64RnMYfvkWcApFXbdw6beBuBu7qfh9+UJW1nkOoK+HUrgShOnOfntBK9FLu9Z4T95gTwU
Q/+HOtlGP8tl5szIEm1kpe3QDCCT5jRWxnvCAe3p29tsLJ84DyJSj98Hl27M4kpG00H1AEMCeFMn
LUhu9g6EqDS0yi2R8bW2tbuaNYwNkoLXnoJZwXnSN0NpwZf+8lysxKeOqZ+4y6HGALEB0Pv2TtL9
GMvhYObQp/v/t++DHaklzAwkdBv4TREzoMJEc6Iq3Wf06XLj50ZmaXz5qE8HH8Pq87QjZRv3Nrsr
7AKeVtav65peuvzUtAqgngNBerhPOLCEpW+TuIrw7evyFDk0eHkBG0awSknojw9N+nr5F587giyD
oaXBcehNBu1FcrJ78sbbtAw9BZqYADDPHNot2dO1IdcOOqBE0LwCxy02kjIiOQhbwwIPufwJa41r
AYsXbUENiRfhDjZ/YWZYf1Qh9pfbXuonejLA8OgnmgoY2lIZ0DuFCFc0M+/BZcYNGH93QjkPkODa
Kbs71Cm5YlNautOCtq+ZWxgNUC91fe/Dqj11/jAgXS9/y7mgXRpfEuunxRkkQCaaFpTE4GWHRxMa
UWBcjOFKVSRdocKovXYwK5/HnoMhEYDFgIzUb/z2lWWqn3BckNInSER4JwsIRg6ci/XH68BX2Vqg
a+1rgVuYprC52VawDnmoaBOO4IH6X0x1Xcqh+nlmckEzgIViDIJDHpoT/e2B/XV5Wtd+uhbB3POc
2XQLKCIVNV6tPCCagCkrQh/EhkMOY4jL3fx93DgXCloM8zwfC2Hi/RpP/lBs49jzQbvM0xs398XN
IAU0+oNpiI3KtkHssNijZ/ECdTzDLHaXf8NKpOuHHqWqypEIyZM0+JdiQUdW8uWqpnVRijIDnYQR
6NBb5igAuBkiA/jyjdV77kiByNO1J1zVj0E+AFYy5SnwyWBSu/NTPr6T6auXQ2kVfh0bPa3EuC5A
UeZylJ7vQj3MbUfUysFNNhuQkWFmft0zr0+WdfgpjZQzMInmZLunwIPosMnDEYg70r044svlqVj7
huXvnzoA9CbrRIUtCSxiXJS+zUCiWsNWFlybCy3SiTBnq3ElVNAKuzqkk9UdMrxUH8vSbaClCHPa
HUDI+W2Je/Hv6z5Ii/5BZWYpJD6odvcDKB7zAmMfh93l1tc+SIt/r2XJNCZ4vDNKcT+ZbszAy5pG
BkwyTHMNwFhVp6yNztbmRksCeZMaZWJCWN8txwDhnz4UNL+zivSaQuASKtpmDqVLVQYUX5Mk5Q1O
aXdm10Ii4MoMop+4RzlYY20vjpQVnGMD/wCo+fHyPKwMjc5gxfP7YA0+4FANJPtdOkVq+hp4172B
+fqJ2weCG4f4GVE3l3sbZgmF6Hcz21DGWtlDdBIrlbOseQnRwYbflPYXFfyHJ5Ku2Prxa81rET35
SUO9AD/eLm7xlPdMIBcxLd7M/OW6sXf/TRmjJVviAq8Vt6a6IYS8Taglh5XZbdTRlnbO7H2eFsFV
NkEpsTItbG4QHhgohBL8bOuMubZwtAAG2yBJJrOmMc3KRz47SQjv4ogv/PDLo3O24I+g0t1iJsPv
uqDMRExG6N9QeEs94LlohmswNonOdYKw80kQQ51rhFiGnb7yrPUfy1KNd5Ry/khkV+xbC0YOG9vU
yoLQPRYm3GJGAMbduJoqL4Sn5q+xNp+Knj6YDNWxy5+91sny90/7SMtLPDxanRc3HN7k6eM4fcm5
D33275fbX5s3LVWlJIP0NTbA2DSW0vzvgXU7Coe+y62v/Hqdy0uX8iMuNC50tUnIoafjA0AByHdo
2N7GAK2sal3RwkdlmKRp4MbSm6Pc2g311jax9uO1q4Y3k4y1DX48ITvuvjcMim4f1daL/Vrr2sRC
s7bnDDI2sSAfbvta2aB2NV+Yt4FpWBsWLVvBmNxPmyQhMaSw8FrM+zoECmpjl1j77Vqm8gSe0DJ7
GZmBhyq5M6B4rfyfjddvpKqVVelqqQrBDA6KU+AYQHjEXCeyqoeUby2Zc0U4ZBKdAo6hhtprM9mx
VYF95NYfkDsD6zgAzQdiXEWUKLmxJa0ca3TigQm2i9GCrxcHIPpAPQMk7xcPvLAeOjxu/rMzt97B
1gZMC+OmzRtzQEKKPVDZmwGaRrCj2rlq5vvLkbyynnQmgs/KYmwyfIkpMpi8fc3yjQS0Mhk6A6Ge
yjRDcZ/EPaznb4OqAT1o4tN+Lhug7qHeCFKmxza+YmU+dHw/6xJUy70KWGw8Th8SwqAEJIB/nWo8
TJa0sPOwT312zOYs2Lg1n/8+qj8KmxYdrKnkVtyVR0uJG+Gmx7r94Fx9ZfVGPJ6fHKq/C6fenFuy
BgC8lbkJkk5y385i6xV0ZWnpXAVlK2LiPknj2pBhV5FjArl219s6K68oKfq6W47PnJYNeLuIKQJD
llXYmjc1UEtDCuFO2whT9zEoWhC4t9CgayeJv88Rn/bUwiFu4sLsL7ZzMOHoRz5/1PBCHZt7s3hz
ul+m/yTyb2bzOOL81XlfJC67l6PoL1L2zBlM5zWUYgTlTMDTpbZllLX8jVhWyEBggdNyesRLZ0gM
eTu22Q0ANv+N/jzssp68mFl6m1veQbXt3mrodUKJvk5+cKUywBtrrDjJYSo9ueKZ5dUtBSbp8uee
X5e+Tn3ozRFyF0x4cWaZcSKdI5DOr9c1vUT4pznkgSm9LKF4oa3bqBiLkNZb5JOV3U3nOAzQJMsa
Lq24hKVJ4eeR0d55PQuh77txZvnrlHVmGehMBwnKce0h1cWF64z3WduxG4hRQw1TJhAHAKk/murW
OLZ4P6jCprWqowEb1UcoyblHayDjLm2heQWWZZtFZQGeLsC8PiDC0/AnmOEJONMghz9HZn4VvmW+
zXho+iCWAVWFoZLp97YJ5tge8+zdgf3Scw7G+RjKxh7uIN9GDkBJGw+pRQ0IKCT5fc1J8ZIUBBLf
o/Ch+HfdDGp7fMDzuYLNqoyNoIEUWx4Hqfvf5aZX6EO+zpiQLkW5QPE6Lqum/50I1zikEL84jibt
foHZ7z2MU+mJaMqr7Al6e2Mfot6UPAHcPtwMnQJd7fIvWUmeOunE6t2uAHoEq7+rAAdy2BuX5Ktv
OVsF67UOtKNYaSrfFa3vxaCfRGk9RkLMkTS+XP755zcvX2d0SK8LALydIHMqDOe+Y7ULMR5ILj1V
vde/lm5b4l1bQRL0uu60U4zBp7KwAG+Mk1KqA+qjt52AWOFIxieALx/codk4Ha+8iOgsD/hSB0MA
nZ+YKQc6eylUgR68ktm7VtQdFO07D4BNF6R+WvVQFDG9PtvaAs5nF6rL8ydtQarZS8zYhZdR1Nb2
0a7gnmdN1a+x28JRrnWiDWRZVI0xsNaKWfJNAeValM8u3tI7+9fliVpZdbof1swo1DcgbBJj337L
DXvC/hXMZg1JMo9eFzo6kQXCHKLsClbHUza95SmU1ec+KyInS62NHla2J53OArye07DRtWPD8R5K
r/4Nz8ctre7zM+Bby8h92p8SL2hMlvMhbrrqF4fuZFjBjxGiFPb3wayfL0/D2gdowc+yFm9tNOsh
8pU+5lN1mEElvdz0WoRo2dlSszEkDuyq4CZ1UDn494TeZdMYqRxVlCGP8HIeOmRruNYWlP3vcM1V
n1SZU0AuV1R3jpiepHA/0qTcOumsTYdW8gXKxxQyrZ04SacAmBIT9LSRV8HeX/bZcm5dubs8cOev
GFSHUYpSZBBOnkksOMzJezu5l5CvDYJ+n3spFK/G7AcZ6o/LnZ3/LKo/tVLfzW2zhfsaJbdO9wIp
370J/+dyvE4Qk+rPrcPY1QCm46ZfAzJtd/xG9K9Bf8tps3HTP/8FOIz8O/GckLLzOJQH5/lBVPfu
VH3JFDlaibMxHysxohOFTGhwQX4VAGqSfCP0qRq26sHnJxp1hH9/+WRWkBhzKzuequFQTsYHRA2g
IDT4dxKCmM5c/yAG25jntY9Y9udP2QTPVW5HVObGKp/vXbi7hNbYHS+vob804TOHUZ0dBB0VSKRD
YztOZ7v52tij/+Q4zH8qpD++woTS2wVqbv+kde3tchKIUC7KvpKVRo7HEwLJENNwrR2VNN0PcNk+
VA6vDzazA/gYctT8qBJHY3DAR61d/9n2hukEyaphN8rGv4G0L4S50k7d84pCkqwnWxrt5w8vNFiW
3KdBE0D6m6z0htjPUQ5G+LHmCb6+6t0nYngY6wSvS1Lwm8vDeD6DwVXn394sw225BUHquA7SYznI
nQ30DK5t17W+LIxP3zJxyLE4ORSAjIE/ew18tNLgnvH2/brmtWxfs8YviSXx7IOCXl3zXdp/53LL
gHJtaLTkDt9PPsDDcIrTpmMh5OwendH9BbcmvrFZnUsimGe9BmzQhFEyGM4pbz6IYqGgFHIm5S61
t4DU5z5h6UELwLnv8UKJXQJOuzMoYm7dwh8tNw+ipFu18nPLdelCW659Z/Ym4JvOSUgW5/TBJ7c2
INuw8wjbZCPW1/rQFmmSEqwf03NO0M2uQOBhbNhRUbIvE4HiX9WDttT3xhbSdm3QtEUr57bypG9V
cVtXJ6XUPujJvTFsJa61WdcWbWlD/odBbwFYSruJkjJI72Y47uwxV9PNVFXlRmSv9aMtX0aAh4OD
uX1SDYqGsGd7mXzjqcuM/M4EauByBK7NjHZAIRwlUIi+O6ch9SbIs2e3sA35bUp6o4bmGy3aw+V+
1uZE229JqaZezeC8pbX6zzbtiLPi59B3P69qXi8TT0btgoqG+24NsXM/m1BZvc+t35cbP7cLIkL0
UrHIGga+xChic+xPrMqORprsLje9Miz6W14zBKzyTAy/mcl3IzWniLL5PemGrcektQ606IYJaZN0
rDNjp0eFp/4iOxkWdKPOttb48vdPuwMJnIoUnjPGVvpgQ2YV8niHcrNoubI09QIwfCmyYpqrKoac
rTqiGmB+gQpldWexzt05eVAe/Cp3t4CQK9Gml4ML4EzYaHv+aQ6G351t39kFy4EIc95pMtfh5ele
60QLacdWedfQsUXhUxzqyQzCjJQx3C1+eSgLX+5jbbVqEQ0SSSO7HnA5iCY8WKx/Ebm1oWO+Nt9a
EJd+53kV5AJPeUZC6LOGjJvh7H29/MPPVuQRZ3rZFsJ1uC1ZvRkbcOdpiM1OrqtuUt/8DVnbqC2t
E53VPgmmj6ncwg+szIiuYRPkrEhhHTDHhfcx2PYOKqRhW5RH23vd+KplW9CPuctXLcv7U5DYeOMr
3Qlp3JihYB8YfXqEi0zzAsF59QBSV/tVzIZ1gvSsc9MExHwZxWyDxm6bb6Yhyic1mltA6HNXh+Wn
aMkAeqVtN6P4EMtsjDy4U+RkCId2CCFOfG8l/6lgI62tjaqWGGiZF7aoBuvk9LMAh5jsiSNfk2n4
ltB6y9t1rZMlAD4NLPDKXja6YB5JlU8eLgMkeCyG1rsBa4PvJB40mo3PWVn3trbjQ3zZ9nOALGIr
sQdQAfrd5KTvtievOGUv86Klha6jnd1AKeMEXgr0PvF0/lsISImmouW/Li/DlazwPxVVuOlMSgnn
1FbN7xaOSrUZfLncdLCywLWsYLRgpWc1h31zPZahOyzPZ2aEF5hHKpNnq/Lhy9L/5/Ts6XJ/K/uC
XkQl3JmqLpnmxZmawmnUVmPk+4+dU0Mb+9t1fWiXbE+UBjjwLDgNdNolyoOHVB7a5E8+BCF0Mw+X
e1lZV3qpcaBeZQo4v58Kd741UlGGON19g/60H13u4O8KOpN89FLjCG/zkQ8eDLXG0bR2WY0KWtHZ
4jVLshlm1MJwQ+koVe8EapK4XIvsUWWW8zTCNJGFtGqhQ+o13qmCblwcJML7GhDiteDgM/GDUsUe
0yApi4hMkPoVeP6JYRQOIsTl37+yanWtmMEWBvd6acLwuLgvM7lzWLsR02tNa6sW9C3LI2YPbvBE
1GPOrOLQZUW+AfheaV2v/viFtAYY5sEKDjLst1LR4QFKBslGBKxkPr3I6/K6bjtzlHEFiVl/4gOk
otL7NLNeHJj+bKydlU/4+4r9Kb0mfcCHToKkDxKHfJgylwCoXGztEGtLX0upbBqtzh+hMKns4Db1
kxc8uJzSWb1eXjh/Q+jcwtdSagv7QMOG6jiw3JV5bEqe7XLokhwsQf9YbZofDFZbB9YquIAVpXOb
ido9umNiwJKg+c3cPNmlASsgjNO3z15QOy8V1Ig3Mub5fdjT32JMVjHQ8drxVNU9gINpDi385oWP
7jN4K7sC4vY7MeD0eXksVoZaLxgGi/FSR6cqrjrnThbk98DrY0XrjUvAymLU1YSaKe9BX7HNEy7F
dylkYII3wLNg9rf1XLL2+5eOPy1EK60aSAXPzsmHtMlPqKmLUweNzJMzLA/ll8do7SOWvj/1AQv6
EpSMoYu5cUeK6tm07qCocgMBoI1oWtm0zCXKPnWQdnmZ2yUBy3iajop8RQE/yk0fz0p8R/v+5rrP
0KJKdbNg4EvbpxwsLlz3rBO+ClLMZX+i7bSxN67NhxZaXg7KzJDAQ3Pu+qfO6W7MQBwEZ4fL37CS
d0zt/mL7akDhVE2nvvdwDGdxV7X7y02vTYKW84U/Z1lgdXBugP1yx7xfpINfNWSX/+MTKSPl+q+X
O1rZdz1dUmiCGDIHU7KK7R/y+3ggp8N4q24AeMHx8YO8uF/JY/pk3iWxffxa3mevW0Ky5+fG+x+R
oVkZ/STQr8FfmqCJmA/vui3z1PMz4+liPLlNR0arTsWpKt7Z4L1bxpZm21rTWoyrgKYidVBiaSGl
MZP8i0+uUiFDfVyvkANaZBZWBjBBVyi+zyzrTznX0E+namNZnU8ecPP9N7aL1sz8wuDDyQNP5aFI
nPmLydi0E9PsfEsnMm3kkLV+tOju+4lWRt42MH9lcVBC6Rtm09AKP4jM2CgerK0fLbZN7nDbnArM
Q9tFLudvrVO/FIW9RbFa2Zc9XT4nGANYfSmBU4Xbf0/cAuoBfzw4IOXJ/NDAkN6wYSdL1GmAsU5E
QN8cfS+iRh9KswbnEgazOYugaXVVsoE34r9TlwKBPsK8q45TNpxa4twk87ixKlaGUgdHWmUnnSrA
CQcWTY/C409mauzt3Lmq4unp772pm+JtTs0qFlIUEbWc14nPFaj9W0vhfLL0dBo5EwHcJxKOaJ8A
ALtDUfUYOAksjDL4jaS7y4lybZCWv3/eFltYKpYVAFOTUL9BkIwbZ36cZLlFfV3JK7qUTg8zWst2
DZzDi+bglG3oFVcBSJFXdFp5har53MytigGt+YW8GPPAeE0dp42kYvtGTs9OKl9aYR0qvulStjZg
WoBCTr53aw7ehD9Xe0i53k0dPxJ36zC3Nl7a5lsUKbxicaGLaxhcyoCqyAjUNSLOy4Bp228/Os48
TFLFU/FNALpD6C+73wjk80UIT+eap4zBjoBg42P1gBe4qazzD2z1ZkSC2frVuTJ7NAcyvDpND0Ww
zB43+j0L+cNH6VCI3oKATDa3ddywDgYKj7l8gKkEqsfQozCtg+POD3ldnioUDWT1aCXX1fI8HSEx
GZaER0sNX8OxK8IsCesmmst+D8OQsJ7h7DpsFKdW8oBOTc+p75TZLKq4G6n5msIFfNd7hvNL8A5q
xUVqRJZotqRZVpa3TlWfE9TBHEXreB5iV+QRSWXod/PGZK21rm3UjY2q2rS0LsdvhVtFKaptweYR
nyBn/e+V09N56grv1/DSwNaG7dn7aUBCd7GzJH/gcFTs7JlnGxOy9hVaCihho26PHHlnsAMohgqI
TuQQ90k27nMrKUAX38n7Gl4oTS7i2ehuTTkemGNvvB+sNa0lACeFjGpVOjwOUGbqRfXe0/wKZCXC
UKegs9waSVYiLypAQw7D7O9Mm4S4qlh36Qz3r54aN+MceHvoRlxDfln61IuECR7nB4gExFZpOLCP
V3+6vIDCZu9sQUlWlpTOSE/4JIUN1EtcSeAjmupQ0ns5+qeEOOFVG7BOSHeKDO+dkzWAGPClCdIw
CY7E29JxWqlzkGUFf9rdvRmKFszpeGyIH2MH0VNPRa5rREX7Sm3vxrc3ImJlXREtrlUJxby2DNCP
Z0VTW976xNko5P19fDoT1UQ7dMPLZjQl/PviwFVypyyziILMceDTaIEdXkErLEyKbrynDXWOEFRK
DmOZut9gryWh2TeQEN7nsAzrUh4Ki9t/yiLpIMIKFvuQu9PXJE+d98C2nOdJlPIOtl4KenNc7KGk
BDeInMG7AV5qh6Efi8V/r3xFEbbbqCOuzY+WSbrKowWKUSpOWDkBNJQdGq+LEnd4px0oXcyCY/14
jar4Ei3a0aKfnZyP0wxtEFCE2gRK0/LIi2p3eR2v7FI69d1vkM95kqnYXGQT2xikghCGKru0vK8r
e+MCtrLOdAL8BHsQZQh0Irt3mR3qfAvms/Lrdfo7la0qoDKmYFIcOeZ/XqAAxShDG3W6rZ117bcv
XX+KRTBVoW485ENcBPACaXzzTXbz/qrB1xnw+cyterQmnIQVLC+HsShCCwZSsHic+xDOfPdM5C+X
u7KWuNPjEeBHXfJ7qMwhG+rUi9VQsJu8FQA/BrC+/AYKxXRX4zj8Mgue71KZGzuHimQ3GU4Wjb1t
HOq6zKKhVuzt8o/5awDxvz+G6nckrkYFPeV6jJXh90/9xPNjZqROgrpLlt4UQZC91pT20xfHInl7
aFNXejuU0+0WVacq2Nk5LQ9p6RdmlBUydfZz6vS3BrRofsugm+awhi/te+BmgQRBC+4qGxN2bjH4
JtXPdIE9KicBqSf2hIJ1GontwtzY48+dTpamtZyfBEGH2B9IPIgJ4O0csuwQnLzO6dzXy6h9D73q
oQXyHPauQVjMg4hUlm789DWCni7InudS9k7WI7kDZgJyyxzKbI78qfzJElbfVqr7mLvyRSgGy+ak
3XdkPqoKTsHjzHHcD5qvl9fVuXSwrHEtLzdl7uM+nDkxr6tfXi5hw8V3thxI1FTNR+ORa0AvS0da
Tg4ApLe6Vrax4XtjyEUeU5G9GBNY8pB5eb78NecXm29qpz4bSllAN8HrK4EhZ2QnxqNVlD+uaRta
kVpWGwuWlg6zYskdhlvQ8CRhBbNxNjr/w+G292/jtp33crmQxInfH1oSQwf25vLPPj/B9H8qqSVw
S6UvHdifzfK5q9Lx2Sib5hYqrc6urXn/UBNGNrLUSkTqkn1+OuBhg3EoFUCCwl1kgfqHcdj4kmWg
z2XAZew+bStVb3a9tSDESZ6ESn2h8NEWzA19qMnV7RQCvR2aItiYkbVP0Q5jZl4FGYLejZHmIbHn
AN5tnSx7I+zOnbaRunQ5v7KA40NglMtAVTApqo8QTgsViIdC0f1VE+9rASdFbwyFkYBvAk6kr+Qx
UP7JMGCgCkcoS21BVFfWl15pgUcTbaGW1sQjJP7raYgmR9wqFTtTC5j1z8vfsjJceslF0ET5g5FB
ZEACLgzmNC4qB2/GRaUyNubb+pvYz6wvXTXXdgOLUgPbPRzSeTTOwn+WVcGPrIEfdFSqJHliBSR4
QleZ1U9R+9bXNEjJfWF2mL/eq6LRnu1IDvivYdAYwc3sDn0WzdLmR1daFrQRlF3uAI8AT34aghNE
eoc7OHJne9S/6bFOPHVXU0F3gtjdMWezD+Uur/BfLBNisUalaFhwCburQn7H0cS+H6SCutDk0huR
z2RXuyBPiyDBXd0HFkBlkjzDJraKgFcVj9U40AdZQMxigNMB5gqk/ZC0rnUsjCCF6kHi3rRELozg
IZjhVVpDH6mepxeY/6Q31MZF0PGG4RYnL+c2AXsJkEJUPR8gh+1HxAmCSM25DQ9s03F/JRBwitsJ
XvVkHqc34VjPrsw/kl7GMOP1b8yx7P6PsytrjlNnor+IKsQqXoFZPHhLHMdxXqjk8w2S2BGI5dd/
Z/LkqzsMVfOWcqrQaOtudZ8+J7a7bHjOPWigZsM+M1AIV4rz02wKDq3gFnc6oGlwZ09uA6XxTMh4
AIcWyL8WG+rbyAQ5vp3Gy9SIrzMKeScTd1UAXmJgysz0+9/MQEs9ySr6rbSAdYlLlZGj2RbeDltq
OVh2CtVU5otY9Y4ZOhAdf+4zNGPuDFmrHAqgCCc3DtiKQdFzNnkNUWlT0AEBnDsfLWWkiTul3d6z
XHGT+/N1hTZCyrk10wqgSTFGeQ3WB1JtXpC132/92/waUkBRvvHrZLLR5TdCKB24Pi4jsHreUrk+
B3SaybJVBZq9JgWa3skP7tQNUW8avyAAnYIuVN1DyHXrtq9NRgsUGp+24ASyh8QZ2umOQTnoi5yZ
DfIkurzdZLP0NBHe8P4Y1EhBt5YxA0TslcB7cPm+lGJ+sEw/37CNK4SPvp4b6tUgi0ai8c/z7eZe
FG13qLuGfQTlVDs7m4J5gUDKbNyhDcL5AkHr/I+QjngTJPCtDWezEr/o2SNRVYELsl4Ut0bIx9ft
vC/hpaPbVvLsFT45fuoZwYysGzK1okPLVvkhBwT6lmPH/sS2elNWToQOvISeDQc3tUdPE/1QFliY
y+/gzty4+2vLcx700ww8YMs9Y0GBzp34afDEkTKxsfIrrlFPSFXT5Eu5FE1SDcMXT6RT6KlxDtuz
3ifEIG/cAi0a8ieoLA4zGPenpopELn9Yst7Xfvpo1+7++i6vbICn2Rc+kp7YLnBsnjWAyaHgIaR1
zYdKFtNGuvkvDvqCh9fzQp2F5uegXKxkMkUHiqIcCkTFRAo8qJjf3PVjVj2jpJ7vpiFVR9WN/hHD
Zy9QkRsjVtvNIyXUOwR5sLy41gwFiKAjT5m0ZByogR4g55d9o9BSa0NbGpBXQHNFaCxzdZf1VKQh
BeVFFaJpHaylvt1vPR5WQrD/pHTMDFLhaDdMmPWhqBeqkYUgPAu58UsOW8/hlXOmExta8L8ZWP7H
hLi92E3VBOGqgIgP05zcP6RygxsSrPABenYNIkMdtmWQiSvU69yqL1m1HK+fsL+J1Av7ryfVqiFQ
RmkuEoWs9pHYPSNnGj0GbXfLgApTvszHzsxtFbOS92+Qrh9+Ngih7wvbKA+AmZP7Rg7dq21J927q
WfkAgTZjR2s0Vrhl25oRNG+7Y0MZifKud365S8v2tMnI/9qh7xMomHWHVFQtGDm9ftihzwd0Q2lA
jlIZyx79ifTA62k+Om0u0JDAmmdqMvHdLHrrzWgdvk9ZT49LkDW7KvfUd3NZ6ruMTX44lMSN/Y6N
x2nOqzunb8eHPJuWY0ZbJ5J2wU/izJwLpim7iSZjpNmRUqZ2rt8hZwykzVxE0DtuHsuCOkuc1+Ug
7gKPVR+MBqAg7NHigUyb+Z1MeP1e349LOWFstY5F75pqhpIXo6duthMmoeTmxU43xiQLDk2bhbLa
OFMrpuU/iHQ+TamTNz5kKpbuBMAliak3LHFNrS0U7toQWkBhzcs5OzPOiUDjRXNXLQ/c3FDzWHEe
esqzT1OnW6CPm2SZAJ+lO5BX5c/lRpiysgnueUL/ck3jbDe5byYdkD7zaH6x8gLioePX0eeHvqB/
ZnPe2IY1E6I94NuyFayHvUWQUEKUF/1/SNwW9K1g8+H6iVobQXNTHVvoNAkQbRnj8IgWOgiJlWqX
jW4dusCnbZzblb12NU8Fha2C+5mloNwt0BLwnvNdxrLbPK3OAWrWDQBqZZOelu5bA/1maF2DOOvB
CP5cX6K106Qd1N4wrLFiXXBirSjjWi0RkazZXf/4X0t6wcLqbJiTXQur7Pg5S70gNV+boE9WVuYi
t8H92HKd7Hkaex5VTR7cj6xewqGpWQNtM9vdNYTne8CTQXeffneRzUeMBy1xi1ahlbd2lOZeELXM
gBrK3FYoRlPOdhaogSKXpvxUqM7dWYbffGFKjA+OS5vdlO5UOqnHgo3uvqk9XuEFPZUg7J9V7IGs
7oVYNYq3cwsFxnnk6WtQK/9dGjZ5tkg33OdjMd0FkEt5m0Sa3QujhlJhLfI/gHIasUVrGU7TIDkM
smwfmtGdQHvosAXBlzHdVbY5u3HfNPnOy2fr0AtqPC112pgbC34REwIbqveFo+PLYpXlGSfkBfZl
k8co3+5SPh8KfjAN99VP3wyP3zvDN4kUAl4IG3dgJebQu8URKwNLXnfpaTTbP/7SxgKNHZ5TfRUQ
LnD8LU7GlQutd4zPMhfeZOGqQQ571xV2nBMwzHivfl3F14/s2gia/ZPVAkX2AnQDjjmEC11Ck/6S
AY+Yv2G+11ZKs3pGRvDQ7EzjRFMT5EGQciDVkdMTqb4ZfKu3em0WmuED7Ky3xxqzaIOXESnElM1g
+b/ve3PDLK2YDZ1QdGBu6QbZjOQrrcFc2bvPKQu20FqXlgj1Wt0HLbzwCvQkDgnabdH5UYUK5eC8
DIDERBW/G2+Yw3kYbSfGymuCMm8qJF27d8Mv967Zb9RzLi3P+dPa+qdDkVdGWwFv1iFwlOlekHp/
/YBe8jbnT2veBn1TRecGqAS71QJlYCszD55NxiqshzrdgB6sjaElXpTnmX5qnCmSHTdiyFzSqnvO
yi06yrXV0XxOY/kz43baJ3K2D0tgxYO31X2z8mnd4UBpqg2CMgMDSge1dtar6pUGrdh4MV66Vlh7
3bo2bovin8zHxO2yyKnr3RDMIS/glNSWRNPaBM534lP8JSHT5bolA6BkrHZ+j6y5yjc5c9c+fp7X
p49nyL8OBsvLpJ9f7KAOg/qWjMZ5ZTSzOfAy6FvGgefwh3/APoiaHvS4pi3xipUD6Zwn9OmHz6NP
pDRpn9jgkHwY8aj5Bm6BNFEoVm28BteG0K6sHHpf2cOZia/P3kwke0dctXDo861morXF1y5u4Ka5
mAkArgCi3rO0/0Zr9XHdJqx9WruvqASMqQH5s2T0IKmZl1G3ZW3Wvqxd1TzrJ0O0+HJWWqGRTWHt
3WZjdN6MbjJ8iDdCKDdHHQdMbonZBa8+gAjXl2RlO3XmDN4BgAHFE5yYHlAWM30tzi32c77VAr7i
o3T6DOJU0quVQCSiyl3h/ZNP5mGpM0jQiLDw242wam0W2oX1ahAEgLoJ6Bw1PPaGc+xr+z3vtljN
1z5//vuna2WaZWnNraMSAbLunlvHvD+B//G2G6WzaAx8yhdWAFqUNrWKCwK5ySEn9wbqYRsefO33
a3e2VlJWdrdkIOvkv5gAA50pfs9N/XL9DK2Ye501uevn1O9rTECm/MnooHMOcvMH26EnX9wiYATD
qdMjZ3laQsi16RNm3ztGdbAmb3/916+dUO3q8oFIbln4MvpdX6Duum+p+iqz5ZDCmatqWjY24VId
HjPQuTN822nSEep8ibLsP2zmd+3U9aFl86dO+hCYKoHGCrwp7Ogmo+jKvuvUGVPjSjtI0YXcwPFE
I8d4ad+TcGTdFsL2b6Jff7qep6U54hwym/m4dBKvl7H+ItBxeMp6vBXjoO/SrzaXcA7Dl8nkeGRR
gBmrsDHOUVLbQ1/JxKudRCnKtFOYei40a8DHhlC/HbgHfoKieprdrv2dmeYwR8JeUMiiPTkreTMI
CdPSvdF+6x24NXjsoBs8nfkyx2+kDJ6KOft6/XytbILefQteioC2dFQJM6xnJ6V3be9/ATNGfP3z
lxJRWH+do2/xRSCLxUQfo9l/Zzb6c9L0sez8AVXnM1bRER+WQlvN9dFWJqPzk8jZC7wZOdSE2GoO
aU1eQRMuQnPaAiquOFKdFnkxyWwFHQbgzhe/Aqna+20//DzeJxMOCiRulJChSBbrnouPQdzL+eP6
p1fMn14CI77Z0arvugQqATWIbmVuNKE0wYsAIgq3ekjL3tzY7LXV0WKjzDZtd/ZnhY4vGrbT42Js
dfuvfVkLjSi6ZLKW4MtN9dPt/mdvuc6172rW1WsNZo4NTv9iNTum+IOtvNteGTrLiBGcMdGUq6RY
JgZYfP4dHM0Hl4OEgrf9htVeOfA6nzFzld8oAUWtDsxfFjGfgizbW9lWp8jK8uj8IqRCp7/DM4GI
dOBHf5zr+xYtgxs//iL6FcZBJxfhdlB5qhtwXcvBPxoQr4DWjulEXZcj0phLGfIlHYzQoAbbd1NO
IPipyqjwcj+E5GEOSu9lfB/R/hm3FPwqNLXR+GeYAI76YKqOncGunwKnKDdCobXlOO/Cp1vKeNM6
wdKpxJR1/V3kgXiA4Hr346aL+hdU+unrFeNd3vKsPwWgdAYlepbdGePSx8yHxoGbN3J32zj2v2dB
ZsHLjsGZjDOwdo6P9nEefJ/zxo4NtLLeOIpuC1pw+SImVQkyt73/T4l0MG/vLGfj3bG2FZpBGCtj
6FsDR0c2/3DxOyi3yq5rH9YsgkPMMcggqZ2Amh5BQATt343jvnJXdUqXacEvXpoFBoGWr8IkMhJe
9lWk7vfr+7ryy3Vg+wIg+9/nUuKYT0RloVdtvXnXfvl5xE8nk0FrXLSyR4+P3LV4GQnAp7ryFtTO
OUTQziPCvmlozHqEkA7ddRMPbdOKkVa6bVW0c0iJnwFwgN+eF9A9Nh4mtdUavOJY/4N9rolhzMsI
qgRIWJjGHC1juxvE16nc8qdr666dxb4mCJGlHBNP2qFi9+TMqDRvhByXj4ujI59bcEWmHYj+0PAy
hGx+Mvu36yt++cXi6Kjnzp7bxivwkmgNdZKsjkhnhap6sQoWLwB9XR9l7edrgX3QIfVge0g8+MJ/
kUJGVld+uf7pv6+2/z4aHJ2Amdr92IgZoEbIwwsHgoDEhCg3d+Kpk148DwQdrFXvx6NXIVdAK5AM
mo7lxXnWihjldnIMMrRzW1CBig0VpLsGb6nE6Br5gk7YLhzQbRaBZd2NIN5LH113rvMQgvEkVLwp
92nBKCwlGR990QQHy275zi8zJy7KAJEEJ7+vz/PyAXYC7WqYAv3nzIM7c12/jCrG9n1Pv7moPEU2
nvc3bpRmqf3aaYuzUT3V6QsaTbGaW5w7F1t5/MDRuSD83DaCBbykp7EL2UeeQa82yv+R79wKi8f8
3a6jtAy3mFFWDpzO9IBMeg2RJwzWQZCiJC/pslFKWtkGnedBAHQlh7rAaRMn1D7Dzi3D1CjCclLx
9Y2+/LZ3dKoHWgtDDJZdJL7MPqQCbcyQfQXPj4i4NHdZlt/J1nioi3TjAq0t1Xmmn/xFV4yOqjnu
pjO/O+3dWaXm+kQuG0RH70SoZ7sbRhc2q6FNsANiR4WNLae7Ehq1G0Os7cZ5Tp9+ezsWXeswmidl
sZyUWy5J307yjwsSswdk9JuNLVlbIs3ppYot0N+davSdAHelgjvhyK/XF2llBjpdTRWcRbqF7BOX
VnZYBPJFNvJbv4Bgemruro+x8vN1xpquoEBl0xSYK1c8uzL9Ba60jevwtz54yfpqSzNLuFXltSqZ
aDBHAA07O7TkGpHrj8oJQSNXADgs0joCsnDY9Uvt72cuKBrc0nzalWxkByHl8Oo5srr3BScQkGxp
WDNuQgBEZV9KkBq+mq7lgi0eHQdYlXY/zDONUawEDUNtZXse8O41KwZ5sgHaB9yvo4JFbCLVH2eo
rJel7dQeDGW+ChVq2U9VOtc7NUzWLoDziFw88qzyzfSNtDyowvNjUKuYj2og3V0D3aG9U9n5FyIz
80+ZZf3bmPfqycI3DrIBV/AQWPSIuAUNB8J2n5hsUb6AnsEmtvByVsbRG1UadJoJC8j1hLtefwDW
rH+FSOIcOw5epqCYKMJu7L06tAIJLfvrR2blWOqdK4OReVYa4Kk9dWN+VsVDXbi7t5bpVzZsyW+u
HEu9bUVJlXeqRkg2E/GbE/Y/tENueZuVsEbvVoF3nr26WYqknachKo36W7XkCav8b+PQP9hS3egw
dUIQkwVG6Us0wzpTFo/ICdXUvC3m0zk/+oaByo8DeFGMbdyTdzP9fX1zVzyM3g965updoHnYJ6U3
038KW/K94i6YqZfCf24Gm0edmA2I0nksHqDdtr8+7Io/0HtFlcMtLy/wpDIaa4c2kX3mW2E2yo0j
uxZg6M1DCtRbHjdRfkp7VWdRA3K0nSw9+jA5gTj2aVXHjUn4PqND9QjtaP+p8kgKEW9efplZkz2C
nD19vT7Xi82liHZ0MgRRdKC+cn3U2+2h3amS5A8gBGgiB92yx7lyvNiANd414CfZNYVd7EZukKM7
Artkk6H7mdUA8JRjmm/4mRUj4mqvk6LryYK+wD7p8kGGTo8shedZRxviwBFhMo8G2r6pWn5szP8v
k/oFx6D32pStlREQa54rUR1L0ATn3i/UHoqQtu3yw0Qj4V0L+Mqb2Sj+Olm+94sWPtqP7Bn82PGI
XgBobpegxbQL29/ZvG8SMx3aO3RypU9DkJuxadr+vhiL9pfFfPVAG+bv+OK4Y+iZDntKCYjGDCso
fxeq9JpodGb3LneB/sn6RTyJfjbunZaRvWH407M51P7zXEGncwJn0QFUq7NEFcegsQsu5XdAb7vn
vuHuTrb1+D31OH9l/sg/yFSyh6pTNMpkax74vGRtWJBC3INGdHlxmgq4s6FtXr0edeIMp+IfWlvo
MmQdyb+izDFFY7lMIPGBcgkpfPupX7gdCuTKQuIR8egOmRexIYNibTMglVZVaIRH9plHQ908tsqb
vvNqJLvR9Px35VSoezh1v6/BiB0PvfIOqmRt7Lek/7Fw1w2LgpLIbU03mpVfn4SJLl28AvtIchCC
EzQshAZ4vB9G5hv/+KlrHZjnpbFRe/39aLppWI5Y+7Jq3SNj1IzATuUfjD4zfpvSZRHQM1lsCafo
Ed8z6zsdpLEfS9G8+qANDWfXZFHmAfiDg28dM5NkUZ+DKASEF+x1yJdi543l/IyMoANsEKmecxvi
7iJQ9cGu7TruRjPddU2GrDiY5VhoG6kbFbNaksoO/nSNGg9pmrex5zXdfVUH48FXPphWu7r4sWRD
9lGUVhuWYgSzBxvyLeqWFV+mA4RH27a7tgmQpmMmv7fc1n5w01t08GBLdGwWQVeG1Q14+gVW/YRX
bRA2Fd/b1U1o2vMA51l9CqMhsSdbVU7ohqwgZf/E6n/ovBEgrgQSOirLrDy77ueqT8RSxyCZBM79
zPJXxeMWNd7a0lv//vHt7DmgdoZlg6wmkEFcBHe4Ue6G3VxxWjoWWHGcrQbRVzK4ZkwdF0LBaFWZ
3I004yVXDHYLvR1iLmZwsEAuJSHU9UJ7ChSKAmLZLejgjHnjHFgzdDtwvAZx303frxvnSyt2HvTs
Iz5td2tDbWGk6CSCiv1PWWYfBNmS65++tFznT2uJHny2Lp3FtMDYUP82LXS6g1yhfPYGRMvXR1j7
8eeD9unHow3ZbwrOrIQF1RgOhv8028u369++FDWef/15Vp++XZGFoDRDSTIaKvIcEY+5zNB5DqG7
0eue8D/P1wdaW6bz5D4NlJHWzkoMBg9DOGxVkIeFV47ok5W3vFnPc9EeZj0AwZRAiCnpXf7qz+m+
S6cbl0m7ccHM+9QlywTOto9lasN8eqdGHQ3yIUMH9m0rpCWimh60G9ABIYlvuz1g4o2MlCzh/jkE
268Pcck0nVdIC4l8A4xMASJCFNM9/0hRmqtjOy3qI6mr+RTUsrhNmszVEZLSbGvToOBkKKfU/z76
Q3ZIHZme0GybvV2fzEU5FcxGx0m6Vtn0xYyHGh/N7M4kANOXzFFveZbPUBppgsicOusu75zsbspZ
GYHwrdx4qayspI5Eh+YxHwDshawKeiRyPIIW6RaIgthXXpONCu3K3dRh6FBksGar4yQJfNc7dHU6
78BlwmJ0WiJXAgzHG0Hh8Z+N1TwfZT16Pa+mZgkyEzlhMCqDHIKO7gve3c1pIYBxoHApT+CAnF9J
573PQQdBaTUDiFIMPtRxijzwvxSsRof89R+yYih0ECYt8swQC20T11CxGRgxEr4ROsuvf31tTTUb
kfd92bVEQYPc/mMYCMJQYrT6Nhy8X3a61R274uJ02HohehP6xylkoyrxHLS5cQcFyMgCI5yL9v+y
Kw4OV+9TmVYb5IBra6aZDuHJuYXWMkkorNJOVDQNVdqWiKmH4cYhNNNRjiUtAxdBJ52PovqioOmd
vdy0JzpGc6kG118aY0rU4O38fNwj4AMbUP1LetUOoJMt0PPKndXBmsSdqFMM3ExkdeJ1Gc5yOphz
FXfzRoV8ZRt0tKZnWjPObmZCfsh4MVMWl0bxLgtv4+xefO7jiv5Vvf/sQ/PeMeiyQFMCyYsYWlHQ
py99L+r6dA5Ls2giMytzKKFZ9j0SKShkFJ6L9xSU9mQIWe76gF4457YDYWv2YpxHB9UZkid+3neh
9NqdLWpoitfNbT73P8DO2So9A2FuIgoVgdBrVztyLy3v+1BWj6Mht7Io5wjkguHThdF6uyqyyk1h
cFSFfna7iHsxsfj62V47c1rgMKqhpq6RLtD5zSIJqLfTyCP4RMCaeAul8flUaJc/yDOgAGtzSWSR
xwOFfxBbIcmKtbS1S9+CWdqnPDeTESKTriBhr17hdXeTpCEXG8d65dboyE6nNVCmRA4ExC1tNNr7
FHxj9tYpXWlVc3UQJ7dBW+y0EIAnS9adBgqCpYi1nZFFnuJBYgwz3yMn7u8M5AMPFZIpcUAh4Tn2
vgFqGffGZ4IO9ERKzM1Uxcykbr4HdhF15GB4twAgcAR0XKHpGIKJGtGIxPNekCIkzjd3q8to5RDo
mELQjS0gEqjwy8d82bmNB8qhoaRhUbldNIDv/sS8aUvO8fJ9cfQM+TirGvTfbE6o7xThKJEYqs4a
Nj0D07WYq40g4/Kdd/RkecB53tZ96kEMUZlhOjgMRQ1nI25bO9DnQT+Z6U6IouejC1dJcsRp772H
HFR3Y2St4yUlRU++QxFcoGS6g2r0YRisu3Lakln3z3f7gjnU++P7LG9mt/fA6+C7xj9jN6QFuuEQ
i0bgfZx3rTPOP90JTJN7uSC1zGhJndhyMoa87wSNYHvoPBq6PXP3I0mHU9N7YkcMm9uRn4I/3CmX
OZyEUQ0RHRsHmC41ZJEAkOQBvIAs7llR3yE5Ohxnnnv70nfIPWuH+ddgLekPKIcuL37VAMkcQA1V
FYhyMmMMjkxQGhJqTXHvS/D8Eqee3ypwz4QzFuy4gBkrWsqm5VHO/eGbWoIWebfB+l1XVKAC2TSn
2aibr6BMWKJ2Wtgdqm0TDZWtursMee2dqhb6oHyxxJYXGEfiG64femUB5EDj+9Fg8jEsgEvYj5Mr
5M5luQ2CLIDtZc1gULqUNacmn+xfSz74WVwUYz6AQlNtFSYvXx1X5xugU5U19dwvyTKAABXN9cCA
56BNWHIhItXKG4rnZ1uj+YRuJh1xG3dKpMdZ1Cpo0Ral2qA7XJmDDkot2dDWosfHcwWzXP6c2Yef
gUQO2Pbr/vjyxXd1QCoeaAKUxoiUUQt9pdnUPCOHvkX1svbx86w+XXxmuz4ZFzQa9blCUrq1mqgx
QKpx20/XAi5RAxrtIPmQuGnnhgDc/0Dn2931b1/sQ8Cu6uBOz7SzppCQXkm5j9QM74blGcxey3fi
pDBdbrMYUdWW9AtKE+7OM+V0NKmojh0Ap8DMdD4INVWP8I8L+0Fakx3WY1c99Qak/hQp6BFMddYD
RYv8HTgIrZijuw/w2bQyNozuipf6GzN/WvsZpN5eV3hDUkiUI1TtvWWkv18KAG59vznJDKWS62u1
Yt7/RhqfRvKRRDMnKN0mZoAJi6B/zAM6R8iZxbcNoAV0bAhGo53mOSkyBVIUAhqgrku9d4Gs+FYm
6PIkHL2IS1GQzPDEB+HD0CLW+V6YwSFo542juvb18yZ9WqK6oVxMsJ6nDo4Vde5ja0JC3LtxfTQL
ZASuHI0RHLlG882xZdxNv4qBbkQGKxZIR8FmtVXXnRrTE7P6aHKzMHMfFdLTlrEVe1xeHFdvlgms
tLIXCi36wVEhGHnjMf06mlsY8LWva0vvQ7qsUPNITw48o9uhD+7RHP9308HUm2Xq0SZlTZEFdRu1
L1x7BvdC3UeW4x+vD7C2+OdJfTo3OfHsCvTSJAH1aQim1VNWpJFZClSJD9dHWFues+n+NEJWdqlc
+Az7P/4kzQ/DOeEWbBydtW/b//426TkDsxR+feHXxwZMiKFf9Lt2NLdeqmvLoz0m+xkYGFoQJ/F9
Ohx4T+Qeb+MKtNsNoDggO9ngFVibiGaAxnkSiHhGkqjq3Tf/55qnGa0P1zdgxU7rZMktoipkMxGl
lJz9dH0rqR3rrm2RQ0RihtVbFB6Xp/Af9LCHJ3HLm2VJiAXKnzYg2duAHtdDWVb9FmLoEsAAbR86
kHgZSe01Eg8j+JYj4PMJklhWuAxn+jUwqdLW+GkM08aerGS7HZ1SWVpEcI+SNjEN4v+c4YYDUKYP
gu1IINsnBt7AiCjWRyAe2jlFkO/cYdryrpdPnvMf/IwJmYQcIfbJdMz0q0ez5dT6KdQ2gQA4UjGm
G6b9fA3/+/hwvPP4n66nKvymNc+lbQNp4LC1ye989jdinJUjoeNTcKBBUW+CJMepyaGvOA9nlp/j
nS3tt5VF0mHZ7VyVGYrzU1IvD3n/YSgZmvNjnnYbi7P2/fPEPi2ODWrV1BYOSVqlfnqqLB+bsjB2
Ltjr/sebYMsDrqyTjp0kJmlHPiEfVnRFviuqWZ5U07qJA0Du7roRWBtCs5S1bKFlYGAmdf0BaGQM
5EzION/4+to6aWay4n2VmXWJ6KPlp1T5b/WY7bPK5jvIzZgbdmxtCrqNzIeqcjrqnzo/DUfyNADr
W/tb4dnKPdCR40vhMg/v7+AkgOMkDvsSzNXv62t/uTjh6DjxgUuHQTKbnmrmtOh9YNaxLqFYkvnB
F0DT/J8FY+UdAX5ln9egbL8+6spy6SByw5hIX499cCpG8WiJ9gf0EJ9M2b5e//zKlusI8iGTWQWv
viSDF9OCfTHK5n0UIg+3+oTXfv954E93r+pkUdUesRJk1Od46kEWaEFXIHL7xbjteutgwQqaVEGR
tRQy8+rOM+o/Q0uj2Q8OZgVqzevrtDINHTBomQZ6jcFfnVSlSw5lCv04Xkwyzsps626vbIWOggv8
aRGmxdJTDb31dC5BqwT5NmQO+7nemMXlGMLxrX9vRt026HEBauFUEWdnLMDFeffp8lKoGkXJb7et
lHa/50I2fLAwRrD0u7Iy76qseK5GuuHO16agvWEoGBnqmrZzYorG/GoW0PSCFD3/KsshjwJnaY8A
2eZv1+eyEqjopNC5SVXXVmhxYeAst6gdcQ+w47RZfnhqCCIxuH/6eksNY2VmOjH0MokCbZpGkQS8
ShNQXi+hHIx5Z7JJdGEGmZrXAnxqtz2WHe/8Mz5dzLIXRe7WAvFkZZcRJ9YjlHBeHdv+en3tLsZd
kMjQF6+hhm2qBkx/DcvBcY4MO9TMp8zfsQaFcYPjX5YA73QsIHz14bk+Agt/Ed6G4bx0nc7Dn/f0
0/waVrqNwbrsBA+MVmHUj4BlIOHgFjeUX84DaAtIAYQbh8DLTuj2OIydFHHD/VdnVluVj0sH4jyA
ZjqDMQdA1TLECaVdd99O7vC9X1x+5yrWyFDMNsjdnUIsG8bhkus8D3c2fZ8WDCQhPKWtyk5ILD+B
L/koaHZDjun86fOQnz/tEeUKAUm/wuHjUwai7jT1zf0ZtQPG8ykC4O825Djk3P49FCTWbEtBDPnU
ozG5ke9W4d4t6ZYbuFgVO89Es6BDH4wWW3CoF/S09svy2lcGPRW+99CY4o+JugUXMN05G3+id7FD
DQYGo0y3Wsn/1o70OP88vmZdU8ZSh3WAX0oHvJrNi43sSucMR8P5MNBgkpMqdOpfdIQ6kdvzkzKr
Q4Fn1VKRR7MEOMC2nwdX4W0930PieG/79YPomke2lC9kOKpg+eFz66ZWbqpzQxe5UUFKnfCTl3d/
0IoOWfv293XjsnK5dSwkYdA2oCAdP6UUMi88uC9NGZe994YO1d31IVZun458RG8dgNAtdto3in2e
f2/ocAcgs5k+m/6NV06HQEoDfYcZ8PUnskDwHWIdvNkS8rqIecBJ0WHGjQK0knQUS9RZEfWAoqUw
U6UVN+Q9tfOfZf8NfR1hNTVRPw87wxkSr8g3bOPa/mi2ZDYLSvtZ5KecwSN31QJFP4C190021aeU
/5+zM1uSE+e69hURIYQYdArkXHOVa/AJ4SrbAsQgEEiIq/9Wvkf9Z7hc8fuoo93uzGTQtPdaz+qG
Lx7SJ3PWpRp5cAXMdlSLIxBrd6DpHE0JpM/fX4Dzb/3DULtU13CvnNjIA3mM11KnULYDBYQvTHU8
/VvIdXIprBFor5ddWDdH3VIFdvDyLgwgKIne/f0SfLT5/nwVl9rO2B97qcM1OHbOL7dk1u52SoTa
I1Jbr+mga9gsSCjbD5XoYdxj3jeHuVjJM3A4ZjxyLxjidEJi+XMYe90eTWYPRPWxfGwmL04XmtDb
0PMrJLDXxTPg7w1uVVCHV1pQeRi7qDjNHSmfw7BBI2Qe++QKqaIIJQZVX74s5bAGmVc28W5E9RI+
VtKpDeOqRFqJpHGm2Kx4rruKw/JbUpI1kvg5aOrQWyLstrnvVKy3w0iDbPJCdFXCokkhUxP7gqDT
zrFz2kJkXAFRDGw13BYuFFvTBdO+izxy8Py52eNlYLkIO51aRGhjOnVjkPXaNcdOsfCRIkNhpz2n
t50rkqOziMtZIhqfVDt7L9QROe4mf1Ifk2PeHijE4YOjL54j30rDhjvojYDMYMmmEOddymrgkU0o
vRzFpwKpz1Fss6Hr4zFr6qr82Vl46dIIaSpV2laEPfaDNyDoeBHpLKYxdwL5x5zBTaxpiJgj3C+k
3rNk/mlZ5f+YxTy1WYiu8xNiwxTChd0vULI4njEo+A+z1RZSSKVYqqKg3MIzVm9kg0SFkHP3rscK
hXVl4eGgikwfxSLMC68X9x0mSf+xgzPpgYV9ty18Eb8usMc1eUxqUIzdmuwU2MsfUeUo8qq6CfFD
vbPDLR8GJzPRELuB8H7JEQYpQRybLb9d5cCzBp3ejMwU5pZ1Id4NctX8IDN4aQDwOhssmx5myko0
0bcw0DB1BK45+G6xPxpfJVe8oe4ZUYjDxnfc/PKqkm/6KDI5g5Iwb2JsaYNijGF8D22SAoJrn6eY
Ryc8F/YAVwhXabFwByzjGK4ZErO7GFrYOjj6oxQH3Ptw53eUPwx6iX7D7gOrDWvKs0Aw6j7WJfDu
NCfee0NmfufxqcWlDp74zhhtd7pg8E8lXuv7wOPqMe9mW/1QukQXUqiEvcM+P9ktn7R/7dAkl2nb
1DzOAQTr4BFKYBHdVQABZZ4M3JyOtDIHG3bJw1TYEP9zmGRzN6knXoA+6KYQrwdgAmrHmKsyvwWK
q4zlkAoSQdc0JT7ga0NT4DOLuNigV1xdyZaOjy1P4ishG4S1gLKlMeYi6W84DrxNarSnX1o5zb/D
EX16ZDmpOgfNPgEMjwLf7Q9Nk3YINtiWNXPHOMagq4Q1UDr6b7Xu0Mg0rdnTsLOvggoNSRqb7xBY
NWxlrdo7zbAokQ5rxOIPIKcna7EdeLgcAa2JrqnhwTEeGExIJoi2AHfPNwCKLAdgKGCDOocrH5rJ
+BufNuq9x4YrbWhvHkzcocLqtW3qy9pc45cmb9iz9dvKMX1TigHo6C7pMzaXwMWZPAkw0c2sP/r9
5BkEhvFpJ1Uld2wK5ikr9YJo+MBYfq3Gpsjxk8MXQ/zHQQlIl4saGHQe8K03wng1B2t9zWUpukzb
YL4ZJ+VtSG3njemJwzhcxmLv1/Arg+hoAJHt6lluyFBFh0RKup9V2f8G+JG9aKHWPVItG5tqAwMy
Ei0m4JbrGEyEWoXfdBK1+wiwjDCFGW7eUTmsh9nN7RXlhu7icKg32K4OedjE5QFnIZtH4cReFnhE
M9+WcVaVhcfSmEOZYZE1uh0mrzsmsZ2vAubIkwtrbw8HV/TWKNsNKVJOuxQzr9wlNeQzsCfKeKuk
JjDRJVVqlYeEt1Et22D26PPqqfjO8JL94HEUd1sheoGQGG7021L70X0X+vWdN+huhxzQ4gUWVvdS
eC7ORluDFxhpzJ4Baa5Wy0GQYY3cJ7MT20kQtSl8Dfdp3MNvTVz1GmHYXyORMc51FKurlXcEDTBw
o7qI0dsybhssHmfn9oCI+qmNyNU4ePENVQb8Xs6lfz8RJvYTiKc3SRUvAMyv48FDgFa+2vh1gnPu
B8Td2qZmxLkp5aUn75PZ0gWRyMuYR8brohyXxnKpbX+oDXP3sK8zPM1g3o4xg529K6ocYZrmWRjW
Pgyire49vSB1jgcgYynfR1joJPE8TNvRm0FXxYOS7fiBqLnBIHSz0vsmdsN7B6T+tbGjONAWJ+Yo
sBYCfXD19w0KVBGigYkAxS7ub+K+D78zWocnH7fvvRWyOnrG4k0KFg/zVOgfkiVsN0SQdhvBhYr3
PwYGcaoLJKJAMQ/vX91vsQcufi6rGdkem6v5XhcJvyqw0f6Bnm+7b+RMcYbXlf+LjmP7ZJpQ3MCi
P9xC0xt8dyCMvnjQQj7pog+hgJxhwsr8aPY34XSmrACZSp7jCkzWiKHCMngrf2kQoL7mFSmtzash
rqFCCBAy0kh5XYQldM5WwJ9pKrohsMYeZuT4QiE+TN+XxmNbzJHLhoJKk4YCsb5137XZMIwq7wiK
dVi6h/cZS2SuJzchehwJcukIqdFuoRK+qmIorge2ggZZ+8PPhK/edlqCardOHBDWGOPJDH35Fvuk
zDVclt/KDpiyxRQK0X6kunEo5MACycjJ1fZFRMv8PgUImzFxY376Zh2mbalDieSilrzacdDXbMY8
5BOzemkTIKIv62RVi6yAkeV7T7tgv5S0hRyp99erxQnQUDiMmC1ygq+mlfJbKMwJBsI49CmCFmhW
zNzHwROVuLQFX/KeJQjbRZFn2shS1r+DaA5PrWnMzRhXww2SDwKEHp7zDj0ClPBBKhnKnC9J4m7a
Sq+7NqwYYt2i8S4JA7klFQs3KOHGBwDmmycGeeZessJh9xWZ8q4GE6dPtYfyDgBzNCc+EMWpL2Cs
TjX2WzzVQYybFYIMeyQFh4G2Kur7KlrhFTV93fSZHWJ+PUDy9WgjuNmCAFmV8Th5exxQcPaSa9vm
mkFOlYHWT9d8Cq16NUx2JJU67jHuzcBvu4li7gPHc85CVZY8lX1Fvs8tn78V/uJnho/9LYprDF5v
HXoi5VUp1SYpfKQHTRowmLmtCU7vdJ3PHlQZHcKk9faKlZk3VxnWUpqvflBnFhyqrFd22AHmyZsM
sYhhl09d0y9bbIjCd29chu/9CrakQpadTGFylEmqwW28qxK0bwyJwnsxRPzHMvDm11KUXV5i3SsR
MeyvW+C/3OusuUNy6lSpFx4ThqkWyVQzkL1tgNwUNoe3XUI5yULI6V672iaPMyHsmPhh8CC0Rnys
iDTdGGHKHIMsum2SOLkenbBd7mptbrFQ+dg82ZjcMCh8p40daoPbMfItrBjmLmlW9YvNpEN5w1f+
L4RZRjeuMD1MtShUXgU0YufnEsgaAkUrng0LyE6tvjoG6yRfOCm7E4Q5dS7LBGrDVpbHZFBTm3Io
js5bYzQJsGsO95rB257GCK3s8174/q0XoE2R8gatut5LBN8wDwdZytCiBt4IUjusIYG360dgdC2Q
tlMq0W3YVGPCvk14TYD6P0IBQPZY4fhrMuH1wEIs2Xau2/l7M0RLBuRHsBtN0yEWdBg/kBBDus2U
SGANVLFmSMJc36tVKwGQv+2x7CuPP3EjY5cyabu3yvOiInXO0OtRhs31FLr6W9NFblOGPn0Ar6I5
SjRD5nytTYR80sCHFq0ul19Q0Nc3AfKrN2pc9kFY7mCMtjAfrM0tFieNYJDe1ZnjkdzUEwSQvfP8
+4bOC3gE8DWkM7JLNugqz0dqYn3iLp42Mwwzu3jFtqMaOIFoTxc5WxwcZWZ2d00iyV3FmDk03Ip8
nOGK6NoxuT1Pndez06gseqrKF6SGXPVNiPSWxhftyZ8kHlcXB9HOYeMkMdzm+EQABYJqE0rPlS3z
b5Cu6Mm1XbuLhXIfYD6KY4z3YQ+lHN1WDe9ge1J273MEcU064dtY1zAqeL7L63WNflSCxPcapzsk
+UoESQpeqAzBOvNmWSYMSIR9DhSS1XCas9oRJMkHEu6MRfT9Xcz69tfYGxwqOikcDJlm2DZRMGTF
WDmRe12p35kVKl1jZaucNUGXg62pv3V1A/i1SsiQCTlikDKxLs/MtetWthX/6ObkfE5kSj7UIelu
wr4thqtqNcme8lXdL5D07MdpmnbDyrAnapKlHXaFJQ1EOR5gNcDAzxs16HXPiBEuJ4uYIA1Exs0I
3s07ZoRpl0B18Sy80cOFyfKXp0KXRTM5AyEqbN/noiu9zRIS96tXgt2ztmvqnXWRj73zgj1FNsix
vSqcSES6Vm17hYv0EbgThRiaTVPHGPqINhsNAtQS5AodJgz/zGdE703dhBmdJ3BhbFO7o8NseAiA
GppSGATFTVVQnC/w6HtEFtZD6qt6kHnNm+GJ1AQJsIOrHmTsxz9iZJohYZYg0g4/+CEKK/pz5KF7
mBoi9v0clCczlvF2Sah/w0Few6LrTVtkclRzrmmFUojCHz+DrIOdcdzMd94qvDdkL4ifovfrp9jz
TAF1IivwF3trstEhynaDyTkIch1X/ZBXwZnjAL2w9z5RMmKX67oC8W0xoAc9AmPwwvJg9TMvaM+p
RnxZv0uI5sGzq1W18aMwOAHRY3C4mUiABaWaoik1QzRtfarmA6qZJFUVSB0F7xFP6xftweCgVaUw
DzmakhE7sdWSCJ6IVlwPcRO8BwtCeFJl2+7UugD6pgoHeAFpWI5iuH8KMNS3Jfgwr7pnbNfZ2CIc
ci7j0zQnay5Q7gxQ2gjaIZPAIN0ivFnf4T/Lu6CPtQLCupZlKlmkflRrgGCWJsJQGVl7DKkUm2jS
OPWHSwNGjHNu34F2tinpHH6gPBAcVY/UuW0djGM+QoV11dKp2BSAvOTFgupM0fII1YYlMlvsUJI4
sz5lv3w4P7LG0G4bLK676+KZblfbytfW+uLKJtizkUg0z1GHI7+aZ/Heg/C/mQxcI8Zad1Q4Yy4p
IANVrhPfe11tGWYFqkJ5IRA2NlesGdKBMPuLUU9tkRFlwtTj/QsIp+Ro4Mpd0pDW4jTMwPyzEXRi
08buJdEo0mUlHPNvdT9Or8A8IHUPB5vwWkVTl5OAdFjRUa8BLCI8EigurzzbRKgpsSJD2j3Zzpz3
713r2R6FmXZZ05hO9XMUTG5DbTumrIymDCr6Jcdxus8h9MBeUmiLVmokvHm3QkR00y0Ss7rAfmux
a4e72PfH2Y/7R6CG5NvsJ36fmnUWmL3RjEWaM+xOgQpPXSxpVtOlfiNLvGyXXo8vbE3cSSzo2OJo
r+4ifMx3T1j/ZQ3jaD9xSa98r0SlB561gKeejYOtFkm1gVEDUtWVxPXdubxxQnru+U1Czjz2pEZV
2YLEmp1DoO5jCHHrI7wlJBd2XA/d4Nq9wOFvN0xtm2GkyDxYaHVbWFVkFjyRW3ivseIoS7YjH5ob
uHWQybREvN/btdbfA2eb2/MmL/ejAkFhK2zaP3WokmukoJI0dAynRShwNjRYVF5O2Gj5oCLiMNdQ
3Dgs/b6ux51X9yRfJd4QBSvENg5QQUu7gfQbWvXlY1xiiVEKDZ8IV5jhFNNtwHz3c+d1fM26rghP
K6okWxMV0SbBCrQd7Qx82Aw71jQqex00NCw3MmrJt2KKsONaBKD145nSCLZXsHHFEh28FU8lnmfv
gWC/0+faTuUNXo2eZINqu0c4GIEA4Db0Huhi9S2CR10GOPf8ba6kt5Ny6q5G0s5bRSsFLguOWSnh
LDwKNwuS9rJcvnfYBmdAN3Y1ekjYCq+mEDcO6/yrr33zswc67bFbWoVKT4InN87doYww8tO6APQT
w18jJq7EWirBu2fTvUTq1w1G8HqK+aC3flQN11BvBQcmhd12Jiz2urbe4XwkvIE9GpUhsyQhppge
Oy4AWVYNkbrrMxpF646pUmyI1h4qaQ2/m4IxjtOwGmw+RT77gCwNwMaVRPzJVnW0gfAD+zw9dXcI
IY2uG+IBrsTHGCRrPXkoRmPHhKE3Xouy6Jsc6voxL5NaHUwTFPehkRXIDbg32yBRuKqEdmTvvJVR
MH8w480GlPOoNvEGKJdyp/paodMRGpdLct4xJEp9D3gTbBjjegYnTumrqDD+wQ3NsKmxd3utI09d
AwOK00ARFA9jo6sn387ztYop2ZvVwM2yAnSJU+owoCrhomYH8kZyiEKhDlw5soWtKExbTIJXmk8W
cfFyfEfBesoSHZepWkh/BFcsWrOl7XqUSrqFKZB1Yqd2TvmIJx3VsJs4rY9zEZnhTH3q3zDPD7ft
atgB8KP5hB4pQPtVw27IsLa3qBMVL5JM6jpKmMjFKGnug2iaAzBmsPQh7gsxoPNOFl34EtkS5/HO
r2fkc7F1l7DA+01dTDbWC/DvbWzkLyxqFeTspGnQ9T0zTNdhuZ/CZnqmNpxSZvG6u8b2104KsatQ
ndsO+Mt5oViwdQzF6jCEG6Tg4w+Ow8BjFes4xzwVA3RXVNskEd51AuLAVQA7UT4wUb14ZaSeUMxh
V2pEjBWGVQsQ6tLXy9Zy2EhjKbsgDzGnX7Oao0IYkZXsUHZoEkSxevQDIrIZsyRX7DY0UPjfQY4x
zxmBlOFhSILiqRiEuV0Qd/GEEJhGHBoAbKNtAJvMaz1h2c4CxC/gtGmL4WOWk75DquFIsgARczJd
UDR/IsLSpxnVaZLyERRPGqBCg4jYMnjmvDILTtXkuVgRXCkVYgmRtfoYkQJ4c6VRkGOrF6FEW/l6
5y202CiCbU7estEevZUOJSxhCwFZqE1sClYvstkHqK8Q2aAfl6ZZVNoOsvtRL0JDvRBFwX2CyIv9
JJDjbEdvORaYDH8tZS+/h41asE3u9LelW3W8wYQ8v1Voku55LQyktdH6Vcvqs7boRQN8UtQguLGD
KMGpx9YHlo1jKUMXhqRlp7BjD/3Xvzev/qS3OzcwL1rdyEch09J53qEtub4GR6HE9nxp7rhXzQ+0
sM197yE8F2A6eRWFLd///Wv/x8z7Q9/vkvXhTDiiYSbaYw2CQz6vMsiCQC75qpYzCXhuQKzvm3jT
FivquXKscIByoQfSD6W7uQN4Err+ZkdBdj+gxFjWqQM9ZCdwNHyaO3+4cX6n3/oIIrilGr0d1fL3
TDnF5gwhM32UxKehmw5giusiw5KD2kIHxvXDwGuU5MRcNz+beEIxQlbFkg51teKl0P2yKUSJ8rsM
Bltn2Pj51yhbwfhZ4XRdocRReb892YrfEnueO1HrZOsNxcgQliOs3GkzrFh4UDkylpSbqEUfqdc4
2GGTklyZKmDXzUx/0T4wD6GxCcYZsLJGaZmOI+2fIRkFI7Msolda++23vl/QY2I43HjctLtgRtli
qLz6fqpCe0W1Z3dlP8ImCI4AstpgaMyWDnVQJs0bzn9FOiQ0RAI3/SqL6JP39pKrMpcCaaZViaYe
672DSfwyr3qslQshZkN55+dot3Tbv79D/vkd/cM7dElYcZ4GUq5CYzcINGUZTg/657ggLnEqSkDe
7PDTTijxpisyVk8FH7AZMSjCPM4I9Xj84jf8yY+K8XNJWqlXWWCupM1xlnjULEJWZj8eejnu0eDC
oS6Gn3q2mwaMuEBHX6j/PmnIX6JXdNK0ogiX+gjF9fhCVnRoZB+wL+7rJ83sS9SKDX00Qhgpjw04
p6fVTOE2IdzeMvSN0TYDO/aL3v//kir+8AAviRRrxEShUAQ6Io0ChxcxnmUMPAELHCwM89BLvD8e
VoNsxaIOmOcSXiMo7QOPciTpKvxk34M+91LLer4rS8NQi4r/9R5fqKlKDQ8w1Fr9keriFYXn9gXC
f/uPD/BCPwUcSujCKsI5ZUVIsm+H6IHQdv5CCPbZ63GxekDU2APC3otjDQ42pUk2iK9SGD57ZOxi
vRj9GMZmM/XHxJui12QxyQPBIHhH5oMFR86LnoNgGbCRrfy9Rfx3Ghu0lzgOiXlVU4fNcDPd9dSr
dtFSJ4fYK9UXUQWfzT0XmtUZe0lgJ+f+qFD/z8qxeqmmmiP6A+D0hZFMGFN/ofj45AZfkk4mgGYE
7Ka4wbxIqwFb+H8jCyaX2BID4mszWlQxdSKBgEGEzI81QSru2nRf+UA++/HnP/+PTDBB58tFi4kO
WIHuOljMhFy/kA1/9tEXrzWtGx6BetUflymEdBK+wZe/T7OfPNvLELoZZ89SNADj6NXYDxqVDKas
hiGRzEcZugzAEZJQobz9/ds+0yRdvOMg8cQFraB3WnHo8MwNwz9W/gV/8TNx4yW1ZMISjj3zqI5I
YQHdCbTqk5WlSbauI9EOvZcqOKDUJ5BIhB19vcf2ojhV6MbQQ4CG0JzWQW2/mIH/JL3G6nUJz0Af
oNUdZP1Hgsp+FqNAPS1w27bzzsTRoU/K7YJJ/4sv++QhXpJU4qgyKozq7ijIsJ89/6FIFKgLzfoz
TKCHRVv833Rxl1AV7RT1wZoXR1e4I+nFjtQdMgfeafnFe/7JCnlJS/EU0iibsRDHtq2hf+impXhR
dEl21Qpoiw+Qiv1CevfJq3iJTln7Mh7Q7RdH2t0J8L6Nzpo2/uI+/enDExJcZpjQyXJioTI4Wspy
OJGgXhOboqi/eNP/dJfOH3+hDY/HwXGrAKBYiH6dvGgbV93VrMVjkHyF/frT6eX8FedX7T9zWVSH
vUgg+ToapODsTCB3A60OkWoBM2Jd7nvxCM3MgjbwV6lbn92z88X+5xvLUTV1YIPiCFb2tV8vaIeV
m3ok/7B0ny/o/LX/+XjhyaqKRoRrjmgv6dV7w2HhH2a180dfzPtMjqvRs8+PSfLiRhxDEgPQ9e7/
f8o8f/jFzA9NGbK3YpIc26rZolXyFgxim5jqK6r7H4W25y+42NMkiBEI4cFNjjhuUWiK4vpWI08s
Z4VvEBvUk9sCXZQNK/oZ8gsFGZhuvV3UE2zEz0Eya7SQ/N+u9WJ5AMq+jlFRgfdmKPOuU9CZle6m
a1v3j19wsZNpNbTPvgrioxlcjZK+KzIWtk+aqC/esk+GzaXJzkKQCChfBZMdKxEDB51INll60/fF
Fn7newfUeeY699h1/Off79kffSp4fpcOuxkEZh/W9vPz84ttNemN6oNtOUQfNUP1cw3q5xmpVX1V
PS39PwUfnr/1Yn4ofIK0Nr+MjpBEeFAX2+VgqrHZ/P2i/rSgnT/9ci4A+ycRLdq4U4GKnlc+Qwj1
6tdkB/UDlFqL+yq45ZOZ9DK4RQd+j2i+BtNcWPwuSPGdu/YWgKUT3D9f4QE+u5iL6UFONk76jqtT
EEkQ6OvYfdDEbzOPOf87SCjmWvbt+PL3O+fHfzq7n+/dxYRRDyRGbKEVpxL6/PfYirHaK5TfwswK
Wc6HGoo/EOID5R2RW8K+BVGrXzwFHRKwONVVWPntA+SsdQ14vG0eGW8R8mUXU+3RWrTvvE7qF/Q4
EoXKDJiuiUGaiV+2DKIGf6D5hHbvfZdwnXnIxL5mZxdTOqN7ZjfAk8smXeRz1XyEtL/SZIX9VPrr
K4q/eK5hPH5PBsh+gmpRH/4KBl1aAP40ospSj8+il3xfkxBgeleaq3nQusdqRPRH5dB7NqiRZGNE
/G08EMRRLZCoRAHKRMQJ/4UyDd0Ih1k3olV53hf6u8Vb7ILm6+C9lGHU5wV1Ko/jZTqUXvhQtKE9
x2k0exSpO3sISw/BdaQ1EwQtzc+uXsEpE553XUEhka0iQVQVmr85cm7mTb0sb9oWAeQdFvkHBuKC
Gv3ibTEb9bS2UWs2gG0HD7il6y/R1ewtKOPx3rq9STQathChQXYcqJj9HPv6VxlRtDNWVPXzULVo
tqxR6GN2hHMQKbJR+NwZ3W/Dbh2PzHV2C7UbwW8FKvYbAQZLpbT18NSRQymga9awkxXSxGnFpiVr
bDhDw9KEbBNCiHYLIS/k5pLo+AqMeeTIuEmkcXm2BY1olcSA6yJFQyW2o7h+scCtAwLPtpJJsZdA
5B8jYuie2YLUmHwKUA953X5jaxu/hLMZ9kMTFSAHUZEc4Adk+8AlyDEoJUz0MLnhJoDJz4HJWrX7
EMgyPqqEl7smhGgNHVrIa0rneJFRKxZgqArPpuEcepAmSLRPe5+0TywuFUmR1tNfj7Gs4RxKxEbK
qsmIbkw+8SF8d5wh3yiBnieFvjE51KiY7iX25U3W22q9S3jrdmNP9Q2zYX/b05o+4HjgQSKBHhQi
WdFqhZRalCZvm37yoXcRzYSwZUIf/z6Sz9PDZQnnPI4v1mXeBsqxlutT7IKTGx6QC/QPm+zzJ18s
swMEO2tZIvmNU++FqPYXTdghKdd92/pfbID/x9X606+/WGkLgOlcjzrySdS4aQN41u9dbxjO87Q8
0nnu7pq67HM7+lORxeDK8C16tvadhr0r0ffnUGsH3kB/l0yIJ8BOasQP1Zr2EMWjd5wmbQ/c0z/d
6Uso4MpHR22X6FNEjct62ZuMI37i7x/+p4MgbvYlcKlMLMeoWZC6R0CN6obiZKv2tlznpyaEerYw
NjNgGf39yz5Zzv7XE/jPJrezboZ7edWnFQAjyHORQLKvyptJfAUG/WSTfskDIS2SKQgSGo4JMfuh
EOhDjnpTC9Td/+0KLrbpsJdUkUNt+eTGODmCVq4GyN/q6BsgLv1vTM5y9/cv+uxKLlblxYuFF1eo
kS0UQhNod38UcX3T86+IJp89iotluPfROeftMJ0M19tlbTIX/RwF8mi+Ohh8Mj9cmuEniuiX1vSQ
ulEZpsU6vULO+8UB87ObczFDxOMad+XMhlPppkdWFEcuWEaMuf/7vf/s3lxMDqPj3HOE+0ct3ZxJ
LEpZ6DpsNdS1QTvp316lSwN3lei2QXxrDyxLdIgJvReVuGuN/iWp+2Im/eQZXJq0odZwQcQUSECx
Ha9cIqrbdRHDF6P5k8PEpUN7KSPk2aDmDGPjuWqUmvh15s2GzSztOyiZmnIryL/erfOz+s/UIVcE
gp4hX4gFB43Xv43DI3ICsq75ooj8R+svJsJLf3a7Qte6wJZ1YrtiV+2Xx/443dprfw+5eRZnJlsz
unVX0bbZj8fhluxBON1Hm6/8sJ89qvOf/+f6grWLebHilTZhlaKXyPg/oSuDS8e2wRZlQrscfKZq
foI3vMr9pXgYAIKMYoTA/H3EfPbr6f/764ElnTs9NFDCJhbi9eJ+YF/hkT5ZoC4t2ctcQbmTMH5s
A5IVEH7PaMuWMBVM7G0BjEmO4xcX8cmscmmoJjMUjioxCeC7/DgHCbRenX4qVvHj7zfpk2nl0lU9
WE9Jm0Ar1JeZchEiGW+dVumIaPa/f8EnF3DpqZaBVoiACkELR+gaLwoNDOrwrY+Lf3CcY4hc+qm9
wZe2bAOIndR8TYXcBNiE//2nf3IIvbRTs7qdRFDZDjEsz3S4UlV0KsiQ8fVpDb+y6/6POPuHTd9l
qIyDvhKdaZkcC2hj0HMv8PKU4TXsvsUvn3flE3CWzb1fFDxzMzi8c+2Rja67eOPqSN4OrB4hdBuG
q74DoAY9+MT9H2dXtiOnrkW/CMnYjK9ATVTPSTqdvKAMfcA28wxff1flqeO0C93Wlc6VWhEUtve2
vfcaApaV6WEdAC2CS7ZEGd0ov0KZw95Yk++2ujHm/9hOUABPkxSSwnlpliDq8RHHzxIuREFrTBzy
egwMRjh9yV1LvOWTlTHJYbjH6Rx0ddZurCzN9Kjqk5cin1OWK4iDxdeiuSmAgIQDT73Gs5FtvEIT
Har8pGU4fADLsj67zUuPuxnh3W5kMcCY++tLTBcdSoY1CBQ0DUBnY9NCmWCdd8alK0k+WPRWmeCL
YDxpCA5U1ZqenNH5D4I2kd+lX6jRbCQQ3RcoWVYKyyFAV6/nJpl46NT5qVzZrkjbIro+RJpcq2KC
UJPgC5mBYF87+slohj6CTu4LZt+ORiN9WvI1ysB62Yh53duUY5Zn55aZNI4bV8L+0aVTvBL/7E41
4I6sQM0m+a82ycbkazYoFZ+S+AJX86rrz3lePjtef9vM4+/rg6aZFRWMIk1wvxMuhnPZAoDYzOVv
CoJfPUPL4PoLNMGnIk2IZ6HQ5bY0lsnXpniAucUJjCGwsOQeCPKNl+gG6BKWb84fYLu3PbckfHw5
vzNXGi+i2Rgg3e+/DNybR1+YyA2DYMZZXOR8DIhiHtGbS76iEF3t59kdwqEn2a/rg6VL8hb7+209
/Aoze+hoPI/FY1+Q6SajEsAvC2wrcBMh9oVahji2zFhjoJbGPW/aV2uymp1nERg1wq/GB1FDDMe6
JDAodAboN8FnmB0FnH9ubRTpvvsdbW+piUvs9R+tyX2qMc8IsZU0LRF3zVhHsEeF070VVukznZ+u
v0C3RpULkyGWGjVLB0ePGZrzKQXQu/8JNvqykbw1oWwpoWzPSW64TUdijrZMlNtgzs7gvO+EWYPC
miUA1iWeDIsJMPQPfZEqH2L2ZZYWxQQmsmPf9gAE9kby2Uu37vl/BMbfOSuo2iGlR9oe2GAzLovx
qa/Kz7SfdyskGkD5m5y4d1Dd84QtYJ3q9MeU1vnXygEyEM8eYNs5tTu4qvCN9aGZPhUuZci+sq0h
NWOULX/TnN8PwK2HELTbGExNhKqwlg4YMgN1LDeuiyUs289OYwTMH8Mhv0lwmP/YjClpoBKiAFI7
I2c3AydrehjrJaDt4WMPv6S1tzkmhf8QDF+xuXst3UElLIHaAUW534c6xPVXaIKUqYklb2fWSsy9
LPzQyn+P9LSWMmrrjRi9/NT3Vhz9+xMYBFjGMevWuOjNMe4haRHkfe9vDJBuipUM4PU9WI+r78TM
Q3/Z9yERRgP0SQIPrLVJfHCOlTyQQyPCZNJgcSIM49mzW/A9gZE4DZnNjtenQRMLKpgkpTa8KVJ7
Bg7txisygIcPLd1q8r+LcsNxW0WQJHTKy6Exl3O2cs5DYM7LJ2FATlU62Vruu9JrflYA0IP6aOUW
5Ei80aFB1SawR67aqXqupEtfkw7UtJVk7X9uKXGWrXNr2ahT6Pqp5DLBb1Z67QxDTkDWi9FoB8/V
ywJQnocA++i+JSukZuC+VTT5HIGVezO69ulDw65qrE+ic61WQD6zAJ8oIrT2YywomJyIWW4sHu2n
KRliTGTWyKG3gK6j46fZbudbq3K9g7PYNSD66RxKZ0hgv9pCziArUYJHHefH9e/TRJ+K7EHvqgGB
pAAornRFQBs8fB36jdOnbs0qh6uS56WcmouV5Vg+sa4tcbspb5lrPl//8ZrUpKK55pUPBoDW4lzW
96WghwVezg3car0k3X3sDUp+LVur81zuwGMxly+r6yUhr/z9DBJBsCRruzFOpiZL/bEBebO4135I
kppSMxZ9G4+5EZVQCMLRFN3IIyQW7pPhRIfvzCEh2Ii7Bc68vfy+ONlXMYHJyL7jkrdxOdFNmZKN
BciQFFCMOQYWWX4DfoDtxjFpQ+lZ2YfcKJhqjLNSAugABAhiv84hg1ehGlHtfW/jA3RDqaTiphAL
7ZnF4ALUB4bzmkgWcO++cxzgPpaNPVEzSqovTo6TfZ1Pfn6GqMxchr1EM8GC+VMTTVWzpQr5/kuo
Co2iy9wa1mzBt8q4SId5SbUb6zqJEtIWH1t4VMVI2Q4AUkXpNOeS5l0WjFmx/KyEY32p0sp6HOYZ
Gd+AkNUamsz0f0NtA5Ih+Qrf9kj0FcqQ3pqiM2Ak6NuA9Tw4UK+93CYICMGycZuN36kZCnV7YhCi
8DMPTo7mLNfvU9NmVZBBCRgsodF4uR7q7y8cqmbChTRO6XmMxrmg7hf0udZ7WFMVsUnTLEyq1jmA
CZNvHHp0H3TJaG8CPoNYP3oIMAmc2aushzCzwTH2PtZvhJHp309voYPeAQLKYmeFikfmdNYh595F
s2t5mXAUja6P2OXH/ntyo1RJjgBEmBARwl3BmdjJh4W4ZZMquAhP1W26BYR7f4OiamrkPrXKqoRS
edbPcc/5g1+MG4lI9/uVXOdWYkg4mJ/njpefUmM5+uYU22v9OYOL2ocyBVL431MBFyTupmD8nnso
DC4ddAmTKftJE/Z8fQ50C0lJd5mVtzAHcfy4HCqoYfJ5gTgDzO3h5zY9XH+FZgbUZIdWGkiVQJbF
IrUlYHLTr8byNoB5mp+v+n+N0IyD4JxPY8fv8h0wHPmXqmEEnNGq3fj5ulcoB8cmhRAhQEkk7ucq
i8ehYSG+Y5/0y9YNSZM5/hyq3wTzlBiG9AtCYp+l35KLCAZu/r/LrABVef3KZ2uj2qD7ksvf37yn
Q5h1JWu7c+NbD+3cWhB2qmNI1W0xJTRVd/qnKvDmDUTKirrp4kBbd4yA9XUkek6OAb0gf1diB23R
MG+TMV6n/JYSvtFf0RyA6R8M7JvXro7k9tJIGmNS7hs2mV/mmRuwKmTFlxT9mKA3iP/qynn62jlm
3MBbfGNIdWtbSQGt65tcUtacO2OIMvfbDIWgj0WNEvjUQPnHGNHYHBi0mjkXn6GKtvHs98tO9M84
vhkvAnoP9Xjfntu1hXaX2E3y7NRD3JF8R5ZPrPpy/Rs0C1ttfywQFIWeG6dx2hV8L4bxc1bwNUjd
9r9aFPeQQN2YBk0mVpsga5WsM/wLL370aYhey5D30GAROMxvoT01saNeHy0PzPVlMFHilyBYL7ia
nAYwtCOITHYbqAPdKy4f92ZW8GCc01aYmApD9HdmAZ8FOS9WVNb81/X50L3h8vc3b8jShYNMM0B+
C9xtiMBCY88OISS6MQu6xyv7OYMKeF/7TX2uBTQvYJRYA4wIyNeHKhiUsL9/PeQa/WLObQfcmwH6
7IBIzOnyDJdqvvH7NWFBlGBuxmm1Ji5tnODcxzopT/AEnUMAInd5Bq5eafGbmZKN2dYtWSW+8056
pVvO0OObOguFAYjB5xRkZ0A+d6nH9tdnXJOfVHuu1bBpUXhOdU59+QW2BzfSTzcuSu/PtqmSYWoD
NwqvZdXZAXUwrKwZUDiIsGXS3rrAvP/jTZUPU6SVYUH2dz0vxnCy2QTpWnNjXHQ/XtnUkzWD0u6C
vA1SfeAbkT1BoX79fX3Q3097EAz7e6GO0F6uSE1gvjmaQ1TmyQu6y09MQmmmGinUkLxio7qkGyEl
oAmEKTg2cgCV8uJkQUpGuv2n6x+hG6HLK9/kilEWsmmhonoG7DcEtaLnQF6Qw/WH60ZICeWqq1Lw
9tCdnyCLaKbfvbE5ZN4nD5A9CONtHM91L1HCGTahlE69zWIvsx7A9L+bOuDUYRsHiwJsdJBi3TKP
ej+WTV+J5XbKPXPNmyQW7rib0C8PC9sj4Vo7IrDE/CFEkqmaSA1rQ1pzRcBZMMEw/WC6KC2jl1aI
j3n9mCrNxcItsrTpwGLDHt271IC0mt15ySETojv4SyY+lMnNf7gtPuSZUOT24973vtsFsDbA27vc
3EitmqhQSSwQK4CW+GAD5ojGcl2DUm1vXDd0T1YiG7YZrlP3RnuGahpUI63RhHJd2m48XdM8g1Tg
3zEHh7l2hLIWoI11/VDDemZvebkXZmMxn+CMjQILtvDmQTLoo6NEkkBWKPXBDYK4QdCXnQDTtVsO
kDrdXQ9Tzbr2lBxQ5JbPPAt8nUIuKXgCA0SRJq/o4W0xsHNBxVarXvciJR9AtoBCXmNBJQCivxBj
t8dflWv2O1zeM2gpWeVG3nl/hzdV8L1ZFWthQxvhDFBcVJh9IFB9o3A5d42zX+Z30GjfOGLrVoqS
EqwVG+YoCiD7pu8GBLSnfItEpRsr5cbu93k6YTHg4ABBNBj8BD4k1cfkE+cfo9NBoODvZYgjUM4g
Z9FglUt4PLUkhVycb7Ij6uLzRgrQzIQKmfHKEoLTI8Q7a/t3V0K4FGr/DaD/PUv2EkrY3pbT259L
4L9VJlMVzrEEGj4MEKkz/suPkBbMICM3L68e93Ypr9l5RIcfmtx1/ciYlT0k4HkeCurNxwQop6Nc
6RBdDyfNmlA5A+tg8inLk/Zcu+KMBvEZr9+IVM1wqgwBk66TMcyXIwexX9KZfhuIOwdz1bwM3IvY
UORBsZCPnfxUtkDOQEr3sEZiCXH9ySir0OiT29SoH6+Pk+5jlDQ4Zx1LHNAQ434CJ6oTTR26df+r
s7P+kI/eQ7kcJP98/V2aaFId9CxQ4rpxymncgQZtFTuIirsC+kWts3GpuPzod5afq6Q2DpE9AjgN
iWvpPvpj+5yN09msBvuDz1dOOR7K2HAPruByUJWHFpri2fhsTMkHp1pJY+Zsd+0kE/SvagpfEkhZ
Q0ryIo2cj/vrE6ALCiWd8TQRouUQ3Xa89c4S8liCTXn90Zq5VZkCTW8Ogy1hxVRI+ywnifZEfaqz
FxjdfuwFlwX85oyceT3KjHbfwfCsPVYJdNpp2p7SKfs2FGhWXn+J5hir0gUyn6aAfYH8k7iQtDa/
mvCCuFgkJdnP1dtSgNDMgmrqBlXnosgbrFIhyPNCh0+4um+cat6nO0Cj9u9BcllfZLhDE/AO6q+8
Mp4sktgh9pQ7REGY1ea57cFcJGu+BUh/VzHEI+Y/xm7AEvmEpTQ2lua0yAneTuBNDQ38zT9xA1RA
Se6hXrknsDCYUx6t6e/rc6UbRiXYpwLgT5IzDGNPH9Z+eWIJi64/+k/D4p1Eonq8JeiT1R5g1Gcr
qfnBo2MfV10+w02jmYubHPJqRbAWPgh16DnnMO5hov1kzutyMufWHWFiWMGuqLBMc89sa03Dxavg
K9TMza+pGSGgLb3MXgIBucsHtCd7ALPlmIpDDa25sOzzLSSGJiGqxATeQy+rL10CW4fyaU56+Dbn
EIzPxZbZru4FSkYpie2X84Ttg1TlfO5XkLBtqDzeZIaRbfQENJlFpSRAT8coOhfznGFsvPaOwrtk
th5XsREzf3oj70y2SkkYZ2STeXLneKrQsYXoOdtz4fUPqN5zGJeZVUTKZHjODQOoi1XWIqyJ3+7t
hGbHWdh+NMAO58mE3F5ESC+ACM9XXBjhWZJVojw69aYeom4oLmnrTQ5E27luRgkiJMT577CkngiE
3dPFj1dafWyLUEkOhPhz4TjCjNErPpa2C3V9pN2NTUITsiq5wTNQg/Pm2oIBOr1FTevOYPx4PWR1
j778/c3Q+P5cFtAUhJdpBqMFOjr1nes2zhaIQDfySrIRHF0NucwF7AmSWObVgZnmGYiL4+pvMfo0
e4+tHC4g9VxctN+nc7reFu6ewT6q7CEj4ENoetrY3zThqkLMuxU+WWhx9uc5tVqo6VjdAxAedFeM
9pYchGYiVKh5ZzUNSG9Zf6Y0GY5dMUNQvWv8jSKc7gOUCGAZgTim4Yxn+DPBqSZkUM5mfAtap3v6
ZfbfLKI5y7OVQbXzPHoLfJ3kknQRHyS942NRb1SWNNOsChi2klm5Dd1onEtduQfBfnm2mVkPkLv0
xS6ROSTcG3cY642Y07xPxRfAJCCHiH4BzkcPvrRLv1fCh3786n+HhdKDk46/rgfgH4mwd9KoijBY
e8qyxTFoDKfnpzp3mkCIOg9tlkxws0vmaOiSNGKiuUtR+Qoc1z5Iczlgg4Ip32BH1JjJAZYDK9yS
oCQFtcR9TWgwtNDOqK1xDAtaDvu8lZBsR3s4hMzdEAHFACWBgaKqbDdz2EnBvhpNRXb2xQHn+pdp
RlClN9lu5RnTIpLYsuHBYVOo9eftLVncV/R4KLTivS/XX6Q7S6m8gArFF1gSdOO5ndc5gEwY0DrV
+gw3g6d0cOjOsdZv9eQ/FgWL05XewsQGXjiZ+eP6+3XLX8lASe3DrSTz/LiFxVvvwYvI6nbTvNU4
1GUG5X5T0nKGgR3rz0maPzHefuf9Jv5K92zlHGI7vgXwGrIO/F4ObKlvIVu5dcbR5H4Vxj85LYHv
ZQ5eDm59JRRafTQ8lyXgTh9dH3jNsV0F8nd09om9IC130GnfrWJ9Lgi7b7N6n5nuifvpOa2Kh8Io
N4q2ui9SsqidNR4H2aQ/wxDHjEZzdT97pk+hjWV8M0nX765/lmY9qZD9ETDg1TSM7jzk0URFKABK
p9WWPoZmylU1ygoOJnxwUhBSvBcOY491q3Ore/Dl7292gQbmDr3pcuxgDfsGT7rnpq4P10dEk0pU
fH4NBxLQedrL9iX2UCO5g7fpvZlNNCiIL6JkmDaOQ7oZVkI5rSvuLrTGimovG2QZOelvbj+tTf7B
FyjBbHSGV8OocDjTBSb1Aleg5CEFj2FoP10fqj/7xjv7iSpFSWWezuwiu2Ucx/0SJgeyy8JiBy+0
Oppu1zPQ6+HNdFPf9Xf5sXykX+V9ut9ydtfAXEwVwj+mGVzp/MvbYRuQBymMjqYdTJaqveMFdh24
v69/piZGVLSkscBN0HPwHsu/awZME7A70fVHa9axCpKESrwDGyLjctjLo8oyYB0lP/ho5aBk2C5r
RoFfvRpQvxdjAPfajdyka8yoIEIfCv4FdfLktJiQNppEVsMsASKQVeA7tDgXHhtuKw4zjgmuA6Ew
2nVPkQxeYN2bjDvgFcavnAzrF8BU6MbnasKWKtE0lbXpGWk9xtUol6CHIR2kq+4aJp+7Ch14UdjJ
RoLQXUZVDKJshgQAtTY5Cfh47CCjZD3BFwV+SJ7tQd8dEk+PKWusl9LO/0OpZ9+tTjgs6wPD/eFo
Jl0fYADGrxDJhi7v0MNThLsEbnVFksBR00y+XF9bmh3rDyjtTY40Gz56jPA+9vp1uutLkT20U2aF
UCfLbuAnkZ6YJWHrNDazeEgsawtNpZkJFU01DY3k3UKGuC+8k4SU9M5vFliX5GglMOhfbIp3al5E
lQMFRnN13QQvym1Ag1aA6q07l9PAaSAz9jHKuvkPWjPPXFhew3p2cisAGCBInS6QdLDmcjczm0A+
Itug5Gg+R8VuNolfZCtMhOIRTl877hXfsqJ76v3+qaXSi/hq9xv3DV3t7A9v4u3SgOFrBaJYek4S
GLGE6dp02W6yxfIfPNvqFSI+ov29WkvS72AHJx+KwTJ/LHPm3vew28RuBbuSLHCIGAETmWzr6MPI
775Oi/G0jmKEq1kKCUbPa6xfg+OuvzyoPJSRkNhR2TizDZyjJnmqcLq6Js5g1WYbw7e0uuvgGr5v
hTFunIx024sKohsgdQelCreJ+0XAIcHz1uFOwvw1DwwP9qMhPBSNByFHSPrVq+/uO9bzi99R2f53
PYA1BwQVB9vBKn0hnT3Ea56QT1XBWSTd1rjz2okci2HoNy5Pmv3NvPz9zWrgojazEdfZmNqG8dmB
SVaIm5kVoDdnbOQizVSpQFiWpQ48TmkbA/+Y/bALCcobnClerg+U7uns7w+Yoe2IpdAgEay2s+9p
6d+xtLE2cDO6aVB2lgIWrb5MkiaGFU4G20BGP01kcuOFzvACZ/P47UNfoUIqixZYPhzZmpjBWjAk
vj+FXUo3KrSaIVJ5d64NyF4+9unZg7RhkcjINV6v/2zzzyX7nVMgUdZPWmd0Ejaeff5uBC92AKOl
4LcbeeEU2sHtbfSdB/smuH05n6PbPf53fzrtT/vbKLq9/Xz/VIRpcHoKfh0Or4en19PrGLz2u5uH
w+kUHE6fT8Hp9cYLwt0hD3Z3cbzb7b4cj/i/b/Gn8Bgf7uIQz4mi8zHEv9mFcXg830b7/Uv0ePln
YRi9RNExejlCnXMjXLSJ4TLGb+LFdWEHOE/IO2j89t+57VuPCax8otJjHBt96dybvPZ2hpvD4FfA
CbAlrPl8fbR186gsdbakScahfXpqJ/fgpF0oF76xRHSnOhXvuUyrnXXCcU9L6h8AGA/63DiS8ad0
wLKAs4ZlPE18fGhwTcTLqcu/ENvZmc4WffyyXt5bR8p9hZWrNU4LGHtkIdZpNhbzpTaN4peRJfLX
x4ZPOTIQ3Lcg2ei6MOwC0ZY+23IriWoEaRGef68KA4r7DW0tSJM6pD56tfwuYZCVh27GIMJMhGm+
DrOVpUfDklUkx5p8Hqwl/1wl3Plvdt3x4JYVtHm4uHi1U/SBw2JpzGi21x1vZYTT4nScZos9wkJN
3jTEaH+04wrC8LLCtDgw7DajgeWO1gR5a4pP9AVEhP1uOqwQHAgr116DnHdwic3mid/DxrAK7NUs
j/BPAy8BCyo5VIXhv/rVChdJYU3Y4ktTwiEo7WEEAi1NGAvCQPDs+aV/WJjlL1CYgHkojM0tBzTz
CSJGoWtNaOgDK7kDtBr/Qjh0uKcJnG2Nha2wLEqdO3Q7x89or7EIciEJblRFG7LKzl/acSrvnc4Z
Q2v2sh3sBzvYuRsk/VIkAhUK1jN4t4G+J7q+vXEMdwuy+H5cQQvl79kDFzyHdR9p4WGOZlzgk9za
gZYPcd2PLDyiYnc5hzt4Vos2FkAHPyQilSEv4Sh8/envb1HkHxn7sYMJOyYQqOCn2Xta1zX0jNgS
W7ocmqonUSG8Nvj4woP7wmn2m7thMmAanJ+6ygcGAtrGaLsbFWxnKwaPAeYFVIKbVSQbZQzN1Ki8
zRRACMvJUWRDZSZI2vsufb4+au8fuOHh+PecL8ScrILWbSxrozsI5i9HcDWbe9ft6d0I57y4T2x/
d/1luilSEnfB0BoFw7OIa5q356US/W2VwpWTpA6a8c3YfgytRtQCddYyZnfZCKG+mrzWRQVDaSoD
MBs2VrLmQ9S7vzvPWSpQzAWzz9lVBbx8nRxSP6175/TNlsiW5iWqWj8jmTvj4uCeaiBKx59wywu6
4a76eX0uNLwsSHD+PfMzl2PVO42MbX8gFkS00e05mg3kvWH2jR0ohEM0VFdmh/VmUI+DzQLBU6j4
0H6A6S+Xm3Al3RpUNqS0n0ZWdk4ei9Gr9kZa8p/zMDIzZM7c7lKYFp5Xs58O1z/8/R2WqIBme/Xq
3neRJ0jpxU5f35CMPRquvXEh08heEBXIPC6SrGXdu6e5chdsCLSegKvI5vYrzkzzjZ1yeNA4tH8y
ixlulN4803NaWMvJFy5cuiYYZkVFORsR3N/Y82yBWpRCMHvj52kW1T846MtOm5VWHftJ4x7XJDFj
mH6tt/UK+7dg7fxkIx1rJlXV9Yecd5pDGTSPZ04LeAcnuEQasyxOjuPKyMxwTKzhcRFen1RNflRR
0jMZC5vnTgv3FQmQpll1h8Gt3I3s+96SuTj8/JMk4dldTBY88uw0C4pOfEnm6deS56///6+/PF/J
i3wxc6vPqhzphB6o5z7A23mjTPnewFweTf+Ocngr5MaQzXDZmT15izPMevBhpbiR0HUDo+SQ1uMp
t2AfE5Ms3VvrZ5xm9heO2seGRckLbe/KUUxlGs/yO4ESbkK6jz1ZLWhZRuYZzownt3IMCgjr25uF
hPcCDAOuVrBq4aRl5zdp7KIB68PbG5KTeziQPpRy446iGXS1cJWOFV/FDOM0b5lDm34ZhzUw5JY4
8Htxe/n9l+96c7GjJhza02GEx2+NMlXYTEROQWoLejPxXj718K8XgZeRcaPip1mgauGlTMCLMpMx
ixd3Hm/XdATQVppbe6hurJTIrbsa7qUCzliNYaIZ4vAHiNUVoVv5G6lB9/OV0KWy9HLeMB6XKb+x
mvKA8sUGklQ3E0roziYHygBOZ/EE0ItdWnuUF0BIs6PONXf0gz6HaoXcdXGHRTGXx+26Uri95zZM
lPlKTtdjWBcOSgx73DFym64cOADzP2c1D3kiW7hRgNWV2u1HwDxYtGoVdJXdDNvChUNLjoMt9tVz
/7v+89/rH1we7P0dDakpqqI0bB4XExhvknzzOggOiepst3m49utrgfMZ31Jt0sy4Wv2CLyRET9sJ
yVqwZ8gYdNG8pMAoTreth+r36q90IwFqpkUthcF3g2bjiAFz569ZJ2OXfaZTEoz91l3vMkBqHeMy
cJeAfJNGUkLHgQnKY1IPv6FxfANEXWCPtn1R+aVBPvdHw3e32qCaMCdKmAtXSFM4NaJQDLd2X04g
8Ti3UwPU/vV1oHuBEuaZiVqqCa9HHJv2fFmA53laxq1WhO7hSqAPq39RSGuN01x+W9oB9OgHHw4m
13+5JkERZYuG8Wst6YBfLjm5G+Rwyoduoyism2MltuslBQF3aoyTKQAKgJ9ZFlsSWo4XU5b9kvX2
rZtV/BHaD1t07/eXravWl0pbOmPlceMEbguPmn4qIs8FxIXChCdqO6h2XR+092cE6/fv1QsO+dI7
woc3aZYtF7tsflfOzrqvClluvOL9eYE8/N+vAAJtKAfHz+KkvUi/5T1kxh36oazrqqWK0ZLSNdyK
o/zRfF7ycozSzjv2wkI9k5WP1wdJ9wWXwXsT4mBLu70QSxZXtAy60Q7tTUjA+yvLVasSa+knc2Y5
PDbqJlpLpN9iuqhFwdB+uZUe+VIYWwIFuq9QIrv1/cRKGDZwltmhHMrfTrZsbB66RytxLdrJrJLB
4nEmjYfWryMHzZ/rY68LBCWqATQfRoh58bhz2pOTvc6ls08hoe4sW8Iw7+9F7j/MYgZdxJri9MHY
BDGye9OkoOZ+4vQntAOi61+hGSD1Kg7Fr6KsCca+saHTW/8QH11A6iXcm5OOiyRBQqLOTd6uJTxi
528wuvphefxhdYyztIun61+hSRb/XKk94MV9iQxrJbtltdFZuoeC20b6/nNR+3cjddV7dOVBbHld
ZxZP+UJga5VYsL6ySXcuM9P4LSrYDhoZn2+SBeIUPSlsVMXZdMGaLt87r4avmW3K88VdPZg6j9z1
xWpGA4dNWpoM+6yCYpFs4ShGSWPcLVMvd9dHRbNC1Rs5h4ibbbtOcsIsk/O81uWj72Tp6zQ4wMk0
I9tIde+f0Fy1aL34wNEPcOeKWzP/xgsvD0fKHsnSPhAqfshifahQuL0k2A9UUJC2VdO9KceJtqrs
5GQ7qJ+4WLffhXHH82wjKHTLSckaFodFB4Ed68ll4nuRs99dM5+nsft0fV50j1cyR96NywKcS3Ly
wduFT8AUrlkZu175fP35mtTtKYcCOZncMQF9OLmiPMCgHeRD0v90TSvmVW0HSz3CCWtrrDQJRGUl
FzW0zydzMk7cgA/g4Buf2hkasde/RDNSKjXXklC1680lOa30eZ7TIDfBjCIbSUP3y5Xt34fdu98A
dQrd4xb6qF4/inu2mHz/sd9+ico3e3NLzRyyUyv815yIFfPerM1QOM5GbU8T2+5lxN48vbfSDl0n
7Px1cxqBeO+KajeVuKQiDK///ner04gylYNrDlbrpCY+IJei2ltzQ59SkTV3zYKSCpOpuYfzZR7l
xOWAk9X8EzRhFvTdavbB2VfOBc5ap/7SVcapKynE4y5QQiDo/NyNTGgaH69/pm6JKbFe5RbpRmoh
GOErKSDyXuQiLLtlYxR1i0yJdXeQed9UNDnVrX1y4JAFkugH79yuqwQ6Hyn3s8EA/nE5Jf4SMohB
Xh8Vzc9WObprz+ravGwdvVOSc+InKDhVjnG4/vQ/dbJ3dlTVyQsNU1znasnixhq6h6SU7Fh2Ldm3
IzPue1nCGm62jLCvmj7yPdR5IUv/iibJRSQgmbxwphAOIEVFT54r3LOca8ChhJ85GxuMZlGo1DbD
K6dipWVyKtMnO/9MzRtzK3B1j1YCN7fGtbBInZzojIZ86BhgbaV2DuawcLn/4/oAa6bPvvz9TXZo
/Kks3BRF4cmagLf21+yXt2bml+tP1+Qe1Rum73pGS0q901J0EkorxX2dj8DbJMOrb21pEWk+QeVX
gxyW5SnFCoSD7I1Mp13N642Y1EyByqrua6tvkNsSMHDvSrvekWbBUttihmlGRyVWezD3TeADjFLC
7IUuPGas+WIvtO6K4fn6+Ot+vzK7PSE4/HSX319V+6TiIkIL/LMh2y0DD80BQjVZEwQFImhB8Th3
a9lFxDHFo+G1AjKbRvOSLgNwHIOF71k52+pjaIZN5TT2nkca6ljGybKMc93yx3JqD9Cb/UmJ+fqh
cVPFTWAqCxdHQI1PRWPETUp+G5Q8wm/3I9qQ2DBVSRMPXsGzm7l1bHStF9WleSJZuSVpqTlkq3xM
fyiGKivtMi4SF5RPFJS+O8Xg7zqa9hGnFiAtzQDBlpJAlyMT5dZy1q0FZX8seDLn0sINuoD+frF3
YLZiStS/f0kCYGC+teHo1rSyT1YNCiNziiK120zBmrHIhicQjlAbd7h3QWWYG9UNb4bxeD3M7HJH
aYN6mocT3BagHpjmbh7ZgqTRQqGvmyxu8sRaOG9Qxx4i32z9yJokPNIKx7v3epylr69F3XK/TPOb
DC0l0EMDRA5iZxi7g8V870tvrcINSntBd2SWbNi4nWmqCCpnHWbx5VAQlDbdsg6kfOXgaDswvbbH
G+FtmWdqpk/10gM0wYBtQ4VjTiWi1oN7NhzLq/Ll+mBp9gKVKNx0bKV9lhQxAxrjtocjUtTaXb6/
/nRdZCn3gP9xdmXNkepY+q9M3HdmEKs0Md0PQC5OvC9lV70Qrg3EKoFAwK+fL2s6JnwZYyYc0XGj
y+WCTOlIOjrnW3gDWBE3rPrkZKJuAr8gzb3hgV5jz4aOZtr+0DMk4K3EEs9WN6UbbeGVeXHOkfEm
AlQLyEdedt4JThRwkSFcHcCUae9VxbyDJzQKS0C5fS7cllRiMmgo2HvEOyFnOkmoERS9DExZXGbe
Rh69NkeLQykXiaEKQPfj1pjrq15zHXA1ZxuNuJXlskQTQYLTKnwY0sVFdTD96aCTX6CrhW6yxdxd
+/iLbQ6yHUXjDS5EAVqx7xN/rxPv4eP4Wnv0YmvrUHtv6xLKYJ0270B1v81BVNrI09fGZXEDQPF6
hJkowcfWTxx7vukfdI8y9pZyysq6XhJaCU+bsSl9GFmC9QFgZOIb4WD8/NTALLms1C76lraGf2q5
fZdQfePRfmNNr4z50mIKA6wLq7Jgm2ZUecAkk1AZ8jcW07vIaxwmS7aqEAWDtAb462PZ66ui5CJM
M+tbKpAvAXUIb3NgcPvLPjPgqgAzywMUO7d0WlZmfMllLZrJTK0Zctnj5I2Ba7OvLM923jzuqam2
JHfXXnIe1jd7EyC8iepVYwJtU323svq5s2TEoKZkK/X8ucm3//4Kj1gtn6vUPkFnog9SUhzcXH9u
xdmLxcyKVg/aEzLG9toeYOerI1r6W17ja2tisZ5htzi66A6bp77wr82MAmVsnMzBP3w8MGuPXyxp
EFlbt2KKxxVcwMGcA8K5uMzz4XP79JKtql0bIg8lGU+sMb42EueayH5//MlXDtIlQbVwvarwM1ej
d555oe+lv2cwvIJykvcUFldg80Bqt9JGZGTGRgtvJTtdElcTmLhS7NqwkCBe6IE7qLrb9GLu/XCe
D7Tcoqf/ufm8U7CwzgvlzYKYhOk7E9iEuDb4rbdLGjEDT8eKUCSzvkFVHTyTBk31brAV5OSYxNUF
95d0hGHgTEZ6Wep+fJzhxhX4g13Fgzf7mFhaHoekHl/FbM7AeRvkousHD3rE5ljsiJGkJ8YLXgV2
1aZfUt/NQmDUzeM4ZO0BUcegnOUZO2UTL+pHYO2dOlNHnnD3IHy+U279Y8rYuHdLmt7aqjR/kKG8
B89SGCFxZra3DS1e+gwCjACyi9CUDIaSc2u4U0TaHGQ/UndHz3HsfaPL+SDgMRbDGWS6tB2Jhqaw
uiivjHYvsqq/S0c139Z963hgDRFjZyutrgxT2FcJWia7j2NsZXUs1catrKXC97k+ye5XW7745g3o
BRv7+tqzF9tGkvQ09Ry4NsObBGCujnMkfFDwymBqLflGxK4tkvPL30RSU/nZJCnWn9nbe5AqeJCw
8dkaTTeoefJautDSqOZp5w3zlv/Dym6+xE5yVH5sOVp93BjJEGgLbruUQOG5KWsXmvnJ1kVj7T2L
LZ0bWcksrrK4AiEzlsRhLli+s3Xp6TTdu7P24C4Ex4G+d2gB6mqR7pq0gw29bQ2homJ8msrMw4EA
5W/JZn2rB8N7JgDhNqGWNPtmJ7S/nbvRhPeTk1ivyMj5wwQsrRmlriGiicMVqqmpikSWkagt6/q2
bhTZFQ0Db8hm6EJxqdJnmcHtgim72xcEG9PoKOtgeoxExSwb3KZ7Y88L4XwpPK/4OdhNvaOexrbi
AOtgRKDDVdcwM6S3WT13kZ3keleSXB+HRs77vHBEVEI8ESR0wvbVXFpR6cNrNR8yB2X0Uu7rcfza
ARMC30WLXfk+HU8U1ncHePs4FxAOr6MKBTwo4TbjTQ/Ny8AHrSKEX3EeJqM9PEDVCGZxcOuIMLE/
dJo0+57xzwFt/CVcpWnKufBoPZ6gJhnl6SXr+pDlWw3nlSBZSt+ruh0ZobmMLb8qrmVmUxgrFPBe
EzymWT1sXBjeTwC9JUyF28VYCidtYsJ+sGyPm+6nMm5viUspm3yw8grOP2MPXY4G62mkgT1C+1R/
DozkLXEpnUyoEtqqYzMbg7JTp6ytAq23JGRWtrklHrmkiF/Qz7ADMfeF8elucO3nIW23lMNWZnip
SyABSSrMZsxir24jkDRCuxtxqEDNWZPdx6fA2ia6yJFo09tpmfp9LJDacUguXTHb+e0U9Iuc6qum
ba0gJ5mMSMmtjVe+H1D+Eq/cne2SEpjVxpbbXc+0uJvKJvr426w9+pzcvDkSxrFI6rRQOvY8HTD3
rkc28bknL0obk5sUqFtVPNZM33kjQyfY059DcPtLmHJm5GQUHVTo3ClGegCq1ZZs8kqELgHJsM+2
oKBoZTFoUHcF50e3TS+Nrrn7eFTWHn+ehzfjDct3OHNKBCiI7d+0XUa9hMy13zifrJ8vjY+UkVle
bbAhhlzLvT1UcFKjfTAZ7JKDTThy+GWMim3Nw9rXWaQt5qSsrsuh/2C54nlOUxzz1lFm1ucuDEt0
smWYnZkObRYbmvT7qm8BohKy+1wf+88V+81cGARt8bRyMRfVV4cboT2BzD6zKCu+fGqyl7hkLgAo
a+FvFDftD5I5O8O8cke9sSnAFBEx887FYIlOzopGufAsSU6mY1TIAMDeORZu36KBmXnt9Uht+buE
CLh5oWfUewMI6runZJRtC7lA07iz9TS+uI1Z+RcqdcQDFNH5y9RT/U03jhlTyMo/1U7uveQyraJa
gSQbQmyqBiQSoLyDZ7fWZTqr8bYGDul2lEycMtjIfhE4APddYSPvB1Z636FmGg5D531PSUe/0hQC
9X3NWRniouDfj6YJ/aqqT+DzB1FDHjhV01yPmcoji+T5kbcg8LEsM/aOaxUxJzz/Ckw5WNdp1u48
e4SxUz51wyWIxeUxaZoEhbpkOmqCwxJXPpld5qNm9xAMA6uB+eIwddrasc4xfhcDRGACDRmNH/D4
lDcZLY00aMHkP4y+2x0mr6ov2tnsdqWW/vdxZslNKai7F25PeZDBCSMeIF0LZQoNB4hGg37s8woK
KVCXrO58ash9UiTpU6n6CjwKYN5v5oTbO8+U7u+KNegz6Nq5G0eGr+/VGQt8XFkjry3UnrhFc5qG
BvKR0LH5AahX90CGPgG6C04Z35zJsney0950WfaE1pdmIttbKvi16yQtOgeQMKOj11xapQOjUshm
oMXt5FGlpL33PaO6ws/qSLPCCT2YQO2oIkaYp2kZSmmpkKLhcwmkGJjbsPStQ89v/XBsu3lX9KT7
AudY90nlvXuc22yK6gHGJrztoZJoJyZHJRC+hAC56rB1CWYyS2kAoKV3MRm2C/cNoM0zWABChjmf
LxspkkdHT8lRCDmfKBbjse3GCWw4jx9AhbYjmguwbAdBvrvuOF5VKXXClhnsYZYT20OserxpMtv6
DhwK/cFmrr/4DcLDSE3+A0aiZjihijiFuAjQUMzW9BPs9TAxOhUyy63nneQOuxwc/MaoLqxshqym
Zg/VVAd6pt98kfIQ0sf1ri0A1Wg9N3ZLeW+lTr0Xjd3sOk8MkJPW9h6OAt3Or3LyqnB922VVOTxp
X9KrwUwxqGXdHsceLti5JPlOVoO/87kEMsNt9DHz+xbuMD38yik0nA5lMZdXcFiw9wlYAPs0ScVj
zvCZeZnXQG7ZnRm2BhACE3pM19wAi4lJp7ipicA12RP2jU0hNoXLsQ4qjxnDHpReM3Iqw//ZoyIP
YfgOAphVBv1w6Uz6ZIlp/pIOmCYT0JRbF1YfRzLwJM7RTA4NJ/GvZ+L7984Mhl1nN+ax9YoE9U0O
nDTXHYsSwvqjy1m/n2bbDOsWIyhMUUazGMrI87sOYWB6+0JUwD0xD3CEUHSAu1PatLu5gvLiCeBB
xz4IO7UiVlgFDGfwT7MO4kMGRVDzok5CEFDLvclt6+CPCrpxQL7CkNQeXrmfN0VU23P5rUvzKvaK
urmH+WZ3kGaTPXsTE9+xrJuQtakMmdNB5WVKfYlCAjjQ3h5KynA1mgr4MpuG09yUsuRgcpExSYNG
o9qdC4xN2PXcnEOP1H4VVrKo7wbg3sqd5xbwUWOWRyLgrcYvpTtUVwOUx92gtc3pnnadd8jz2niA
XoAFPJxlmi6gWQSWNK7rdF/LrE2+GWM5nhIBTaKwsOV8o9uMghdFJnaLpQF/HweqiNhpnDK/QD+R
Ht25R89jFFMLYXO4vuCSDbLFtdbYn0AXm/1j6Ve8vxHm3Ad10hVk1xk1f83OuHM5Uxu5/mwMBOSZ
QTQRzEWrGtciYomwl/50N9UDAHb16JdnMwFe//7c+bhIEe0evd1ONiPknuybJOXIU2r+dfRKsZGD
nh/03gl5via8OeErKhLesVLGc99eshZSIaz/ZiTVA0HmhXW7xZpbyaKXdBfInPSdclBYGQd+5yh/
nxbtVptlpcy4JLeg9mDKnKLMmHuc7mVuXw4GlDtaz8tQvukujNm9cRL9KXyKt6QOEIVaTTPCsE8W
DwBQ7yzjpnS3Gl3v3868pYwB0Mb2WSeviU1oov2mSO9OyrHkg9Mo8DB7Y0vC9f2sFKKqf5/2NO8h
bFCVuICnwGxCRawvvvXV8PiZqPXYotTkUVKlaTrXcDtyd1J3ek/a1g9mC3pgH79hBTHgLbn/yh8G
oQq4PvFxSE6Z1VYoMGfii2azGXDsP5e6q+NJoSYDyZXLurTTo5gHtasKnd4UUES5rnu+dUdcm7ZF
0wHTBLpBqqs4k8aN9HHakRnGUlQ9Ga5x+/FXtv6oq//fteotGQdG20lIEhA4kOIAfJh67V9pJeET
rzSKdXM16AFdYxTUsrJvpxAgMPZVjon1YBc+cwPTHfpX5TVeHRTeVF+3Ne5wKe2qeyfDrSsixWS/
VozSCgsfhfOgFa0DA6vJb0Iq8hlA+Q6GjomFC6vt0KfSm/okdFjtXqSm0z0LmAOqCDh64QBpXIkk
GLUykUy4rNuhJtND8slO6tveIOOdSxgPM/BCjcAqSRrl3Ti+wAeTmjujregztJOmnRi8ZGfaoxEQ
dCJfIdxFv5EZ0NeDIcv2C7VpM4XEV9ODaFwVTdD6Q1kRQtL1kPvHTnDnahjKOi7qVNz0JaAVxlhJ
N7SsPh+jvFcQ7kD7SQZ1azF89MY8G9L2rfGcmbORB6I21KFzmzLkTgo9nsYrswJCN3VyZxpugiH3
1BOpJvJoSKoD0xK4QtD8VvnCOVpmz8KyodZPG3o56V7WXO99sGwfRseEDl5utkcoYSNz4vNJQ8Ph
qippFhC09k4okLILKEOilgHeW0BxEQtMJYY9l3RE7Xv2rWju8+q2hZR11FAgUxKDG4cKVgYBLVzj
SrmtjFpTN1+LYc7288Tbm8musn3vk3pfdMZrIbNmn3l24gbZAM8q+AxLqP74VhcyIAah0snSPAAJ
3L41ZqzlntvipSAtBQCXcP+WwBkQFLN2pDd9a8GMRGRGej1l2vLDhggMHJI4OMgoeW0hqwcScawv
u0zW0DlysEGHQ9eUGXRh4Dw8G5V14SYp9rdiYn76s+Gde+osIMzBapKohud+74SS1cnLpHMjgJ+a
EzrUkaEB0ge8HhjBLYWl5rU5Ogzv19MRCuPq0eqYPhaZ5e8sCHGeWtaQ2JonZ6+qoosz3pQPJoQM
91DL4xeIKic0WNMdM1uWYZY4+Y2vxzT0xgFCXvXUBxDpEpAoF/6V41jWQTSGCiduODejR5N6P+G3
Y2Wlc2jBRfRKCxt5TD06R0+bbTiwIn8BHpyESJ7ETo11FkD43r6rMb8g0Fo3UiNMAzV1YGiWpvBg
l8e7y2xMil3rtc6PSgzOVWX2JlQ/UEsrutb7artufpzaJj9LVpApoO2orq0uM67ZBKWkvZ9U/Hue
AXxQIPf8Yvj6t9Po4iDgaB167eCHlqPJvk5GccVVP36ZKCtvGoIrSJjquXkw4EyBhhfsB6HjiLL9
0U3oAEIHwHmBsBvq7jpKxbGhRO3LyVaROUnsxGWZPPV5MkA0p7Q0mm8GwUbCiPhJGNQ/Q8Gc4ghJ
SGlHPW5qj03doM2SQ/lGBg7Lm0dknnMLf/IBjAVN1HBZmvP0kjITf2aOQ0KYMfJro3Lx5xJ6WjBU
tXKkiUOiJ4hadazG1piWaF/A14t8/3gbXtnql4wK6hYQw8zR4jLOHxMdGzuBJbiGP06zkWCsvWFR
cOQz4jGBYdFJzsrFJVOaoVUNp4GNTzQdt/oI7ydk3pJahi5O27USiV9Z6XtXzbAxUPcfD9Gf1tU7
B9WSXJaVA3NVj/K+d9de8mMXeOG+Cy6gi/0V3CYZ2XfzyT8Zh3r3kJ2OZ13W53EDt7X2tRYJcy0B
52kGr449Bdd08CCdrQx2JWVa8symvO3AF0HjZVLmQ6aSuyGzr8rK+/3xoL2fxHpLOhjWtXUuyogY
JuYHry/DhJD7XKhdW9pB1eqvzNzSJlwbo/PP3+T8OIIYUliMEaj0XTS1cxoZpUP3H3+R928U3pL+
NSWW6bPEFODflSdC7Mhk9p2ypsPcfJfVVs9/bbgWZdUS4nQEpmca0DznQjhVHaDO9txasLLP9X1h
17dp2W15oq1N/SK9K3DZw9E+ZzHFofkVpr7Wc9o2ZSQ7HK0fj9ra91n0TGrtZQxI9zrG3nVPmXml
DPZcW+pQtQUYpvLBS7e069f2l8USgepXJXhaTieGG9jkI0ET6W7sf/B2S4xt7Q3nn78JMNK5s+no
ZDwBaX0a0+qYjeWxM/J7UtbRx+O1EmVLhhUxS2YP2s1jUUAb1CojS58ydLRnW0BO88vHL/nT0nhn
I1uSrHJSGbasuBm3L/aLvJ4fi5PO0a8O+pfxtbs5sa9IkM1vH7/t/WK1tzQ9bBnkIFq4NsTdfFZV
ZG1TGwHccul+KtL6RIpU7nQOpGhQ5oMB/XqDtxuwh5UdwV+sJpHnFs5a6SODqE/cs49ukf/4+Fut
rJ0/SphvYyG1YUfLtHfi2YvNzsv0GflX8LmHL1YNCtK2lv3snax6euRT/WvqSRGk8nPiUN6SaNUO
Q9JaQ+GfOsdXB0Jt76il3Wx0wVdieMmz0jbsXI0MWLLC98QBDI7iNnMNFKWaWcQ9KPe/Ku5vFXpW
omvJ2KmRGPXoCHonr0rgqP5jajpckya4bWShzbtgNGQ4wFPu44lZCagliSf1xow2Go0jDih9gEp1
9tWCUt/rx09f2V+WJJ6GVSrPcmc8Zc7PicxQ1lbnymPAmi1W+drnP//8TdQWnGom6hG3Hlr8rhz7
1Rm37MHWJmJRHIEmFWqVpkT7VOahM1sx6uF3PZvRvCkegWiJ/CEJNN2STlsbq8XSVj6VuHmZ46kH
YskvodqNdgmDEwaIyPuPp2NtsBbHo56gq43kfTp5pocMn/MIzaYtd5iVHp635IZMtLJ7N4Vz+OA4
/S6ZJzfshraLZDY61zC36yIAiJu9IJb3BUK0ZhFR3FLswO2M7LqGBOmxqge3xP0pbZ/VmDgXSdLU
cZd3+Uvv6vqnUdLPcYy8pS+eZ2hq+h0p45mZHICjcWeUTG0M88p2saQNmqhzZoNl1PGZmJ6ikwEd
3qDNsnBsyEUjtggXK5nIkj84ZEmSQ1K+hwEf2XtufUBpNRz79Jpm+ckxhy+mCy3ST0XOklbm1oUy
UdXJ4859kXY8geDx8YNXTp0lmUwMUJid/HORdsgv6kY+jRY7DjT7+fHjVyJ+ySWbTeKN+cjRK+YO
IHD00TK73x8/egW+7i2pZNT1O1pNHj1Z575VCjxoCKGIclcbvDuitsOPIHP0wVihvunUU7ITxege
P375ymaxtOg07YoO7YgHV5ByCuoMPhnAf9/mZDKDKp83Ep21CDv//M3m2pJmaLlbibhB7aEeG8gT
DRdQEduVwMfWtDrxcQO/sBYGi1QXnY2E8BkX0Xlw4Vh3L515X2YPHw/W2sPPg/jma9Denis7p1iP
RdGHiYSyGkj599O8RYt7/wXOMivL59KBvqMc4owesJ+AI4FyWfH48ad/P4SdZV7GenTyC1cNMe/y
wK6vi2rjwe/HkLOkvcNMRlSZbMrz/Q/ncqvS9LZrE/N3M5PsDnqY5eFT32CZnHF4UzpCwRBRmLdF
k0ZVZoefe/IiQNFi60Y1KBVT81jbKgBAdWNfen8Pd5ZZGGS9J0czWNClxYMjzAtDPKQDYA8F3GbR
Pv3446/EzTL5cgE0cMcE3poKXW3jj/9lGwxkSwX9/eXrLI2ilTv7TWPC/i/rWWBZVyR/NHKQIaoe
yWQeNPkWmHNtsBaZkia2Azx9p+JeQdsvuZCpE8FIJZwBg8+djbbK2rex/r6KlUitBH02aGzTlFxU
YuJHPaRsbxpDc5KlrZ7RFadhlbFs9/H0rL1xkS7lwwA5+wq2dLrNL1tCH3ubX6YuCLtFiuKvRyBv
6G11plaW+TJ7apxpYIJjDzGkALjcCwpno9K2MjvLswLYkclODCw/tzb7K5P0bZioZoCcKzpSQ2YW
e+RhxqeODGdJk4UrDB96X6oYqhdpOEPmP2iTgZ+oj8orqT0gClyVv5Cx3gq+lW1syZktfDhtOTmB
kAXcua6tcqpuU9HN+6FOrUDCge1z0bA87g3ZSt8YsyH2aCSDXu9mcE12/KaQGy9YiYAlPRcmC1oM
MCyIEdtBT2RA8p8fB/JKBDjnn785AOFhAkzXgNiiurrIU/eCc3nklgRUXhAZyaTfeNHKhrYk46YO
zQ0rqeGtB6ddV90C/hJZ7uHjb7HSSoa009+/RmtWmM7G7WOgh0bgXch4tKGdc1lAlPgin406cBWm
u6AVTGxH5t3KAp0zw0bRSXZE75oBfV7fbra0BFakfZylT63vwivBAXAhTmg7BUXCD70cd2WK+YN4
01dhyEejqvYEjRfUDBmWNWzNPh6MtZFebLmWZU0Ot7GoYd0VmvYtWB+0vvj42WuBuNhp7SwbIQyG
SO+a75S/2vxTSR76Pn+fP8ADde7YSR/b8PPzmidIHoVEJxsjsvapFyUmQDOhkmoDzD60+c40xmOL
3uvHA/KuEj40HJf8XcsTU2f5tI/nBjwXFP7B/YegbmxL+OmiXS/2MxfdjjXW9KoKw8HhAPLTDlCD
/GJych1avGKByUS/K1RlHTisAb5//NlWtj97EQgEtmV1Op0NTivoEvjm0S2LkJRHxySfC4clDbQD
rmtuRwOLujy1OvKKjQlbEQR07EU8OGoiLFd4cB92O3FR3Kfx8EiiOir32X4IvEjvmwt26h6dSxq3
hzrcKrG965h3ns9FrFRWWyYAqiIzurRv6EFdAAa711dlFkD/7krE3b66SG/1ZR7XOyuGsumOPTYb
JVzyhyP6f4vVzpI7WlBvLrMhK+M0g8JhOCbomku3fxr9PIVVBEGmkYE5dGuNMung5c7qEdQYt76a
ho58NVLDpaE3QDebDrVzWZuMA4uBRBLOPbw6u+l4TnE9GFYFpUVR8cCDS0+gpUNhYJXULBj8mYed
mQvcTWf7biyrISqdbI4Ms08AaB3QtE4AiLSJA+0V6Y43aWUNXxp0o34zkqRXAt4gL+zM8XKh5bH3
NG8j32F+4LJ0uDaatNzngF4GAyX+o6nSIYTnBg+q84W1VGgBje5Y7ivTHHd81s0Rro/jUzNASTEH
rnfHAXD64fYWTYMJTkRX+SS8vd8W05VoKmtHnTb90QJ4AC8GDbEY6JDA96mQor4W6I0+4K5nmEHh
2sZrYrT+pSWBBkzdCtokilpd4M999hMyoSwAeMB4smHccl14QGYY2k3DXiTf3conz3ZmwcklyeZb
SFlQ0EoBtJltXwYjGXJInJSTBuqWVMB9qSGaG6EuDWcGWoB4pXGg5tDdT+afW7+jbipP6+fUnevs
MGWD/YIkD+43poWYNooqbmWGcmKDCuk4TPVzW7fJvmm4uqZO6cU+wLMh9mR2UY6pDXBCDfhKB02/
3VT0PpqOnE+hBVhkEkye3UdTbVVeINoUv6Z8OexgHGtfUsMmD0LA/jIAV5md7E4+pxrbB/aldKpi
F9A8aJtroHM/3plWNuSlLkFmtg6BjA87jfnTWLa7PEs3MqWVw28pSwC9T5B4DclO0LbLAwcF8qbw
YSvzOREOZylM0CmTjzVwDPHEdY3WsftSqI5voAZWVNucpfRAXqTdZClcK2Cg6kQgk6avM1fJLpGw
sEkqaBymCfSOJqKzqDFrf487OVw9S6gCNpVj3IJ33EZ5jYPI7MYqVq6ybtC721LyWztQztP5JlmU
/SCbjuVDDIZrglw0P9Q5pXCnVzLKknxjCleCY0lydwzUg+cWfsaUwWmXXyfV08dRtxIbSyq7m44N
HDUbaOLlWATgYH7vOEKed/7GcbiWhi5J7A3MvRPdtfYJiLoypnYzHz3cZ6LZoECJ1+AHkzwD67RG
jQygL6pRbwKG80aV/Xiwge06GOkn00DrPApvJgvAnjIhU4Ozeb7g9ZdS8CD1Nu6NK4Gw5DtXSAIn
UH7yeBQ3NhMxo+OFLskB/O6NIPhThn3vJFwkL5nhj7w5R4HG+noEGIhfiqQiFyIRxpFCVjQNEuU7
P5jq5iecHhUujiTfl25pBjAU8PGftrtrUASKsEfyqJpcUIWbQh5LQgg8XTU/go4yHLgrG8DQJZBA
WdrgXkLn49TN/R56ndadNCcdIHXv94YvzKgf2vSZucZ0ku0kDwWQiVcU2o3XpYWOKxdWFvo0r3fC
zoydcKFu1MyUxTkZaOS3GQGMjpAdG5ISeDT8v8HIrSMKYO1dBljYDsxrJ2RAam1UkVbKFEuflpYi
ozR6pFFDVNQ7AM79K9y6wSTYvOisLNY/O9mbKFPgGTepgTIbJx1Mc72T6PyNEPjzKd8JgSX9UWY9
MIcMUYb+7aAC3RO3vuCwnnmgsM9qA5i4gJmSpg55qWx2Uq1sg1nx56rPjzboMN+5WRBkSUY3n7hL
2z2ZuH8oibCBOlNbIKz3e4H2kgetZ0sPyhlVbLeTiETZVTs+VvkOeErnWABo/mw2jEFTKXuyVNlt
3HjX9rLFRSxvTFNBN4jhWE5ex4Y/OoP5NDF34+qwMq1LhnHZAr+uRpTteAp+13OSP368Ba89d5Fd
lwUcObK8QLOoq/dVOu3cNN84PFf2pCV9GA4JFszGsGGg/RgIULJM2exgXH3w5BZgaWXQl6zZrOo8
1RtaxfV0PQCU5sCksu7NzyVFfw6VN0uJNUi2ivpcKgVGNbePSv78eNDXRmaxlU5JVkHZFmsUuOST
Ldwfqu93cOqOsNN8Cgbh/LGTfPPZe5kptBdxEgCFwOorQxShWd0Y7Ri21VZjdu1rLO6ECS+gulra
PFaz9+BN/Jdwxosi6a/t/JPZ3ZIrC5aRl+nOzmO8Z9oV5WzvHD64GxvayhdYEmVHwOUbo63liTMn
3VWdIiGkd52nhvrul9kncmMlrITpkjGbG93IJtDkYqeadzQ9llazs7ZEt9e+xKJg6GmnHlJI6cUk
qe3ApvqRedNzwVlkjdhsP47YtW9wfvmbcBqSCpubh4i12r2qaeCJNEzY3ccPX9mDljQmIO3hEUJM
FStfJYEjWhbgBLaPHz997aOf3/rmo1sSMsCCtipm3hx10NGDl1XvbCSYa4O/WMmWAXOpiqKELqa9
P+9hJaoz0DL2H3/0tYFZnCnYJ9IU129MrQdpFE+HcgtKtDYoi6WbIl9UmYVCfJc/m9mvBB7Caktu
6xx472QJS7mTqe+scR4L7Pu92SPXI3zXZwJ+eqiCRkw1/JjqYYr+DNF//Bj/M/3V3P7Pc7t//hf+
/KMBoZCnmVr88Z+PTYX//df53/zv7/z9X/zz8Ku5fq1+dctf+tu/wXP/9d7oVb3+7Q+7Gpe96a7/
1U73v7q+VH+ej094/s3/71/+268/T3mcxK9//PWj6Wt1flrKm/qvf/3Vxc9//OVgtv/j7eP/9Xfn
z/+Pvx5a/m+Xr3Xxuvwnv1479Y+/KPl36vsoP/03defSHSnObum/clbPySV0QWLQE4irHeG7nZme
sJxppwABAoS4/freUVX9nco83+lc1aPuSQ6qbEcAQnov+322JJFA1erSx50+Lv9Hxp8EZSriEm7Y
MbtoPBvbD/n//B/xJ8WEEjGNFX6LiEvrwVl/+V/iU0wxQh9HVIBjJQQytf/9zX56NP/5qP4DhNU7
WzSDw2//tDAkV4LhWwkVRRTiPvprb6Btsohmo5+3YT8K+HPM3fUQhZhGdmX9u4LGzy/mX5+lIpSI
CFdU/DpYWIDk2xSymbfSwCujQAH2vLYglGVjq+9MSX+nqPp31yYjgWIZRxOX/Np5knMUm0a289ZZ
pzcjbI6Tujb1hndy+k0t9ucc4s9LkxLUQMFwfbCU+Xlj44UMHI3otOVxFt+FIDB/89nin+REMfnS
VVl2BtAMQpAAKvvf5QD/7sOVCIFAkTFlf47T/W1XnYMidgs0cFsjmubAIK9Zk2YlzS3c1+yZiNBd
nFDUsayy34lef94N/7xuNIyIwGVQeEf/sisiYWPwRaDzNgvK+kxB4Duw1hd/big/7Sd/X6S/NIr+
+JiQShITEWHtYCr659sLIEIlkK2jRxTO5sqOgz+pyZb7tu7oY39ZUrpoWuATqsXcRQ7SMQjxl7u1
HP0/Mxj866sorKcY/DCpfo2CMlQtYb2JCmwXdGYTwJUgnXJrf0P+/zlf+vNTGMG7D0srJMe/TkJq
aueiVHikC5nXl3yBqmLHHQvBghNZi4Iqhj/zHWK9PkoipvRTqKoh/M1t//nQ+PNLQN4SYr9R2Ih+
ZU1x3cdjMeBLxB4lQjXW+oUtfrmmky5/FNOYbxpJ44e/bZ1/bVB/f9b/ZkWFHExTqvCw4Vt2Wex/
W8xKdVPQrtWyJVmJxxrrD8y86/0//xA8OiYYj+l//ZB4aKVRGMzfTm2RYVg0Nyl2ov+LpYLmVoR9
n2BnxRb/86X0noMPZS5LhcX5ta/BohoymFz/42uhODuYoDHeQfWr+RSNgAoeQ/RPZ2OyjVN5m/a0
jn8T9vybtcDQHBVMSRYDP/XLG9hLWCzwEOCRwSm2DcOLqOcyX/yMyjnZIC4K9pHk/4wR9scKZFRK
gW4cNhh4Hv18B5nJhrGAuBoz1ku941VjAQDBbkNq8zsp1B9UpP8Mkf74LKwEHiq8b3hW0S9hWNWh
XlK7ddx6TDtKJGoFewORAriUuajA1lxcRsweTQxT7INqbDAQJ5fyI3Stu9XONuJKYTaSpOBTmPw3
6/XfnGSxAK4vJDzCgvr1pYAbO4PxOsOslBhCOJHGzS60Poa/Bv3dfM4vsszLfcCD5DjLYJYhsAP9
8qSHER0YexlOVhFJA9bucbI8FZjWC4k+icnniSjltm7zaxOA+/EPF3OEj45xjmBvZYT9OlgHtE24
hCpw2wkigXSlWb2F/5n+zcb2XwKRKBQMRwk+g0Fqw395Mcc57uVQYPRsDViZ2rZbkp5APlatetoz
FWz/zxdFfxmvwT1FWQU4OyVpFGFa9dfOpc6MY0NQ2m298LxOq7nyXUoQTYyAONSg7yg+Qucw1lX1
BvvyqgA6TgI8RlrZY0QZWlWWaMygwqQtIou+wug1VuTcRf5U1UB0HOJhtN8d8EzhRnsMYu+qCt2H
RFA/Qj7RlqEHjjXzCwCOY4CqfgEwCpBjEI/uCqhnohNQR+N71ppyTlf4d92vc54tp3WN0X+HaVvx
VoAyYza+VvD5HmAmhypxyHy4LYVy9LnvA9iMhLlQ5UY2tmAbNFrLHJbXrV2u18ZG6q6bo4xtl3jB
VU+8zL+H7RJXiVpWzL8XfrGHho8whW/m2D861KsfMUSM2WQazgMKnIGM60fMvRcuhb0EZa+uKiqe
tCBvlJsOLV2btgr11pTrcEAd16EWiv7pVN2qvkCjc7UGFtyEBSCj+Kh7q7IKg9wEcTMBhQqfZnN0
LdNMyPItG1yFR5MVy4fTdWnTklTuIwsJXbceuy05BJrnOVyPuuJUYrYBcJ3JW7GFaGbdLN0oTJwY
ZbiFoeTa8RvqLyLdTjBnT0K2q4dRo1riAo+1C1h1Y3UPiqgfBXT9QzxioncF7ggrxePE2EjRhgwT
wtab4xhkjhxpFjSvERtga6gLowECbvr4m7YuzI9hC1j91q5AnfYAMQ1XaGDTG8pm+XnAiD24IfCW
g9QDPkfqAaxgOH3LgQb3KjBg1tgMaQja5o0aN0AnYNoIOGvXpCYciElmBULwDsVkgFqs0vFbG8W+
2mMgG3OvmDMAxXGMhiK4Gk3HJb7+4oe0GcLsjMrIkl0vI6I84GYqOKDgJrephbSl3MV8yKAKGQMY
YVDsNx62xxm/M1qz/iqgnWhRTDEcRqbrbK9U44cF9ggGhQQrub+tucj5RtfgxW9mGbSfsYwXCtKS
Rq+30TO9LcasOIF9imGKIPfNDxz+y2fscnmDFkfuvuqlwYA/msvoUw/Us2iXA2qk9yA1lOAfw8T2
+6BkOSWmWYY3XrVAQK2XeDrJ1rr/UeHVjzeuaqvHIpovve62K+k2L/O1PMh86HbCkS56nFkQsLRT
qlw21OLRbns+yPlunVfYMiWc2jDfDIDi7GLRgpLctgJuR8lAHCCoRLlAbMjI6xoMNkt9MnBSqaMF
HBYLGbvBBGeqCiaOwwK3ke9Sd3n9jHJXHICy5NvnFmiM+UsOd/r7eVSEJAO2PwX2EwM5CDiLNdsF
8CKp8AYCz5BmC9BtqYkEOTLvL6hgCi77icdD9hneoKBsIKKpwKMhfH78Y8f8RxWEcwExgrM/hl/r
Az+VFG7bj+Zx6D8+hvNb++tP/j9ZSSAXIel/X0zY2+qt+Y9H/+29cEOPZfVzUeGP3/6zrsDEJxUL
hOcCOQJO6T9rCvivUchACGQoNOC8uZiH/VVUYOwTw7FHFQoHSNhAj/hXUYHRTxH2bIrBW9QV/klB
gZJLzve3QApliUtVAbka/gWcW/0SSBVtF1zibpJ2WbwiEYs4LMDKPnWTP44KEheqTijofhbDBe+B
+oz228XKc4S/trWDA4sxOqAZmU4rquRBhHyP34RCQoVpXoo2B/R+fR5n2A8MGOiEBcIe01KH0IyI
2eg3+BNcYS99sKBsJoGJm5TX4r3Oo6QeDV5leNArXYSJq6d9VVXt3pblN2lM9NECUFgmdKXh89zE
fi9E19yIwIqrUcFycCpDdpxziEVIFfmXwXRwMqfV/AqxCt3MrG7TIAzUfd5E34x70zj5bnVfsiRv
o+8tlBGbvBQhptFdfaXjadw1Qua3LJT5gZcghrUtqjMJaFzqGLESs/1DHz3Mi3nURNjv8NEe0lAj
x4NrFL+5UPd2tmKN30Be2+UgzYDUYBolDlA+fO5q65LFx9A76WBKW9cV6SJ6GNiT9q7X8siQwyZT
PfgUZqZDmvegyfbEh19FlW17ix9ycroytdP30Mcd4SEIRhyGJ4t+TDNr9vFYbyPrr0tQ1KAXOOZT
e5AGFiPmGh3eo2I9ehsvbhiwOzEIdppd0NtEifUGEtqkXfIMMur8ZdEjfsDe5BzQ7LgfgLlo3Teh
5a6h/g7P/uvcrkjSNHqSX1prdiucNAreHNdq7zqWBvJR1nEK9900apokxkXxAfFBHJ3CC9FOz/6u
wdD517aMcIvZKAeXQInVfoenj9iUIl+3IW/dMaSNeWEDRT+8yW7q1gD5WPW7uSGvMwR4z+AWPDq9
gH2fleVtZ84ssFciKz841J55ucPbtpMASScBXU0yaPE4lkZiBX+H90Z1BzSqOIAXd1XCJBtJjQMw
bgw2k59MysYFGHDDsTSbdyyEIF0B89jga5kdJVl7jaDwtspkfZY0G1LXidOMBO/IOJyeAYJaUwkf
bviH6lsOjA1GLfIGeJHpS5arvyxH/tG+/P/bjhteBFT//X57erPu71vsHz/+5wYbEvkpYoxRhsFo
jq3zX4XbkJBPRHGUdQm0fBGm4f61yVL6SQBXio00jkMaoib2r002ZJ+QovNLpRfFDeBl1D/ZaEPU
EH7aaTEddykcx7AT+zktNjjCp94H1bFbG1A5GaQZYDuF3WsDNeK+WPk6JxGfYYoL9OuZ0YBXED6t
3XgEqrWeAbhUAUZw9VL+EI5jBq6u++48LuDJJLxa6xwO1rW4R1AiNkGZ82M+E47xLN0PX9qlCp+j
okAt0zTMAg9jOrokup6rJu21rW5m2svPpAWHkBhw21lcjTdd2UUHmwFtldTC15hmaGOALjPkBV0a
xmv4AtCQg0Blvagc+Vx+z7pG74hf2uqgw4n+IKFpzabupuYwrajf5jYezlVQq4d1FhFiyricziBz
zHKbN1NzH8Ag3iXCt/wR42tNfV2PF3ODkg7SJYh93Qlqo/7o4aixZ0XW5eCLcnKI6jk+gcilPi9I
5yF1VFEQJVOZBXcRsqjHirniBcyx7pVPZrqu4s5dj0snr0u++s+z6kKoK4Ghwphw571OgkgPR4Co
xhbGRTba4mZQhIcArZwL6+03ZlB/305RP+z5RADELdFH34luwVFoxuUWUtD6QWZrvEco0O6q1QGA
VZIy6g7G5f6mwF7w0MTZmCdSw/0sKepy1rhAzR5Mi/0M7R98f1lct8UIv88QfNmGwckqaALf70ZQ
5h6VQfUvCQ0zr2ANAAqrIcTMsyJ6bWyL4Bwc3ic3uPLi6xfANKB6rZoOEoIsbneoSzSnovYh1MfA
aWZJVNSQF8UZTUk+giSFcsmDXyppUgWTFJOIfMZ07aDCcOfJOO8RFahm5/kTIugzvH4wWw3uHYpZ
IF3WQAVtdAy/Nd1EHnmwAu1UQ7LwBPHYgvh+ik9RkKlDlM38pegWfaciN7+VK3NngLD8HUW9wiUa
bjk4r8uTcv1xaJUCG96s586goun6svzejRVtEtuG2Qbyzvpkqyx4l+vcbQMOKG0S2dpWOwb/tztN
ghiEnCbflF2hvlV5iaPW901xCxeSYq8Rzm+sXFfMCcGULA1nz3H7dX2OfAfQBfqfuIM1HhcFuhZw
4t5nu7UT+XEo5uAHTq74XbjZHr3kDCYvwgHGAb/A4fMgki7+nLvTpT4Hoqov1/syHtFWJjSYqr2N
JkTrsYAiCx7CmwUA3NcFs6FfCKS5J4wrkVui4I8dA/mRDtAVAyAjui3zrfmchax7Wo2ULs0LfxkK
RLVpM9u4eehzPtyvslGPAWxo3gClbYdUE+I2wFiZHVKe+CpTUXeq61rvpzoEDNWS6BbbHyZOZnTa
D3U8T1crjADTFeXJZzu10cZAm3wzCDp7XOPkuhT7BwCyYbzkcLcPG3D1B+D/KEDN54VQhiSSdbdj
m0f3iwJ0DqjZuH0La0lrVNwAaZ0cjbHEnHFbDXnnEZ+OMKni9C0cbfTiyyXbA/i8PmQG5jCii5Fp
ErVGCbEr/DXiXB9Q2gtSDMn1d10mx23ctvPnXtbiK4nHCfdX9XD5Ddf6KjbFuJv4iKaSrB1kQEQ9
KsG7HSKqeAuSsnpBVRCw7xlONgHUVVESDKO5Xmk5fQDiB/po1sAvh9VsfVKoqTxjNu+5k3ILXf/1
Wp+6cdXnlfSAY+TTjIigwacMUOtZn82oU+VSwdQVm93dMCzLzTJC8r1GwXsuh7usXvLHrhQTMHrU
5h+TyyFR76DBq9OMlmA3yyl8QCBUfdAGUNpo4tftqFEh8APfwNS722H8wt2W6GLdN9SNVw6WN3s7
FsUHRkXGO1FFLejLmh7mkC5fygE6/ALlnvapJyxOVl7nxbZkBi2obTf34W6hKyIexfIlzZd4tRCe
d+FrjFjapEPX5Meq6KFd63HegkjYtR/hun5dZymffNMOHJrwZjyWoQKPsMpImdZBR57WeO6PowSR
zenAbnMQpw++MsGpJ9Vyx0H0GxLYkoXpEml38s00P5EqK66bUvs3ZOotbFAqTAXrQm8pGNpLgqnI
9QRQHXmAEWKXkGW+qkbONmii3RSsKh6BwMYkQFn2t4z6eK8LCT6ctNP6o2npxc5ywc47ZKzddhQV
K8qD7twJBKyMIpeHfXRzWAmo0JUrAD9sV7un7ci/5ksVP9MpcnA8wULbotGGQQZjpru8y93RKYy2
dZUP9th54VE9GHLTRkbvUQ6agASuCSoEc+Y0AGex2I9w/D74ViwH3mmkX3rud3GvCkzx03g7Yhrv
sVqI+M59DqIgVDf0CQgxuoGf0xqlMMRpTmwFg4909foxcifjpJCxvak7O2x8BP8ZMmXjV4tSxt6D
6Pcqq2FN+24qOConNf+CH6nBVmzKogJyXCy3cJOC1s/k5ZoEtnKHxXK+y2BMgwkAkWJout2QvvLb
ctXmMM1tfhcOQfUx2BiFlKyXIziVcLhKBmxSXTohIlIw267NA1E2vp4EGOWs9OtxWtb+LsxDgkJ8
T48s6KvHqZ3ZOeKWXzG0iVNRA9yXcFbavYkxRpMMLA/3LRLKIo3yTjwQ69U30DeWBzZJrNSl9LZP
EKuH9yj4CZG0sFB4KZuOXoXM9m9kzNa9bJkEQYLX2O6LBQYFsqEaeVHfs3JTdRm9guNYd1N2Ulz7
Us2oVGXFNpwrhvsCi7g7WaJkiAESm92KZsivStcP36CXXo+VRxADVnX1AZehekOGMvis3cTTeeTZ
TedNv1lFXDwAZGB+oBRX+qQHSxFjDX3grzw9GhgBVet7NZcbfb0mA0KEtFskhkXGGN2iNYvSMOfB
C6qc8nvehThtehLXb8j/xq0MFlCiM1sf+8aHt4skwRUmBaP7GS0STPPWpjlyrdpTx7PokFcBeFse
0O8QRfuIXIe+w+gForcdXsb2JojycS812kejYeoY9DT/5tolKJKQ1G4DLCu5buul/JrjfNNJVNfs
Jc+d3pdVZWHVtOhzBRu9g6w4dtXZsTNEY+44gGBeJVzLEqONExIqGlXIVrOoxfsrRLChaM6gvpWX
y5PPIDBb4lidWB/OD22FSKPFYbzJ8Miv4TtIb5lb5nscbc1xwYlzj8wUe2uGVu2yyevVJSXQ91fg
f5ll3/B+2re9ko+hmMqXOq7MzgwWi3pqA3c1URUUW3C8cXJD0F5tsovz9yZcVJnkPc4SZtxrXmXj
ZlgNJDke8VpCmxHHiLPqyIswgGzFy9ecYxxotcPwiJy3OqDyNnznc4EwkVfzsV1KWKDFFXtbRVft
gNeYkk5hzLbNchjuYk8POgb7hXLu60dkx9OBZMBU51LLCGMubN4NMWoE0hJ6nJ2ZzrNaRJfSlY2H
EPcfIj+4wZmag9U456R8r5ZwvEfvJ/u61HW8sZSrM3F1xxNQh7OTxWmIsg0qFdyghltEPeiVRVkA
uJrbtocymarsEVpX7DlrAy0kQkS215fGSNKtUjTQJBclCjGdl3vMwzrwzoDT2BU6JNuiHRFaD53P
jiiuTjf56O0dCjeoYgpPNnPUhWdQXSUMC/g8j/gXNhAaqdXNKDVFqRLhWKoUYzB3Nj7b2Mlj2TRB
c9CNFCfkfRkaEA2L01YDOeygrP8SmCkH03+J7tCcyjYosY6HdfHFCJW6NVtU4ZowrRlbXlD2l9dB
jC0iAVN3umr8goHNstLbpr9MPZYalB54bj3jTyxL2i61eVlb2qHYLOy2gabvEhm7PtjmJgzv63gS
twqOdmmD+a0DRrLlPYaD4EPQFm3wECpA0zI25tdVpcTrMBML3FJRbuM4KjF9gx4wyPbF0de03JWZ
srcFlujRNgR/oVgLexilwJveYSZ7gvgSnx0G87swYBJjlbspkeNabqn38UlVjuxVMOirqF9BVbU8
OqOmNqVAj8/fRN9meyQyw1ObkYPNp/FuHIS8CdawKRKVwR1cw55x13uDzb4IanNFJpiBsBqaJ6wH
GxwEXq6nYSin91kV6PagDXPPMlOlVcnjDwlHhT2EudHLbBkiYDO3GKzpm+8KToUPGaSct8RrPG/C
q1PUxzMo/HA7TCSO/F2dhXDfCPTwMWqr73EOxHs2re48j437xkXAr/BWiB/VjAaXQux+34Wq+17N
RL4AwBfKDcFQfpVEhMuX2AX9hRprukSWAhRcWDy4BGA7TFdMorkZ14zpBJxffh1Axn2rzIjsZgrw
/mG+r0ndClKyR3QGKfDUhzBk6aPvoyiar4LpfoubL7YjpETpUqvgvGCY6qbUQfEiL17nwaRpmMCR
DmYeEQVPgXi8gJgyhbkKuYQKyFXvOnDJHIDPM73u4lFuBhkE+64Vqk7a0q7PAQ5Qsy0aMx24bfN3
JbDAEzy0ApSUMv4ssSJtgvoWWLd2qJ/Rb5qOHrKm58xSuXFhCRON0JYTlKFqiTAQCaJSEg3C/0Da
OkN6UzF/y03RvONnwXauIOdIQI3KrjMZLnMSaktOdBWXjFHclUsQpYEKHYaOigIRoJrr4YXVyK20
h1rqep5zV6Vima9zu6JMZlrUVNueuSYJOj09VPXFh6UnQbuNYcVQoehHig2DpPImJCo8U7SJ9gBf
yx8L99EZKvL5SspYXQ9dYACiXusNsqHprqq4fOs0PMkZNzvdqv6aRiXfAlrZYd+MZCpn7LIbsTp7
ZVs+3g5F3R08RS+RCi938MsDARwZWNKYBtxtzDy/4rOZT/JmAQeooNlzbHV3jlYuzz6wiONmEu4c
6hm3VGBOJDV9zEGxhoXyAmNiDEcSoKNVAxPZuoy2s4L9S1QG5BRn+fx54CCRpEExx+eJ9s0VHO0O
+FrAjSP0r4Ky2lmsFvhDCCS2iehnvEeRM6+LAdcnWd2qd5gdYU8YxHdHomvzCMwB33QC/SI4toy7
lVgURaHG+dHGM94/LfObZdItfGA6vKJK1K8TOm8A3gpsHoFrYbUR1pjcyhBO1UtVnYxqytt6uqyt
eI3FNRlrALB1LN9msiqMt6IDvGDb0eaa4qvs+Uz8Li5i9oLUv0/QzwsOQLthwilYHwEK5gcYA7td
MzbduTEsTyIx+V3fl9DRX7Kl4xjDu1LrbN0iDBlTHdLixveZB7u8X/Q3VfZfpehEtOU99V9zgsnR
ogvIF1q5PgmaQQxocaL9iIpO88W77NH6SxwE6vS5LkBJyQsHR6EcDe0DXrYpQOlZOpNGA7DgiQ6D
9ZuU5tkRY9EKnkNItCIf3IfeBGdrXft5ZKH7KIOGv+fm8qW70fUptSTbkQaSi6UNmpQQNaIbsA67
BV4sSd1gEjR0OfCyFy+a8o/r5vWIwjAg94cZe/phWaLgLGQz8USjGISDmNp0oTZ67dcwu53N3CVT
7uBtNfb13gbICSA7tjdDF1XwIvH+7FAeu0Ez2M8bBrmBRchjVxQmOu5QUpoYuqmka+8chHHdZW9y
2LHhAg3vPnuR3eX148CM/noxpLqaOwz24o1oHqpRxu+QmkRlSvM2P0WYcIG5UpsX3yTMMjEAMVYK
v99RhAXZKG9ZbekepnHtGUdptyVt+FmTBS4XvKm+KTodaABpfYKay6x38zLCgL2H4dSpXbAfoPWB
uB9zoisaoZdtbocIVR0HL6tpS2fWvfu8HuTG62mqkZ5NHqfIJMvDOkMfCgS9LnZW9kGbIJuMDzUS
wi8lCeaH4sLBTcqC4VFngSHHEjCMpL+IJbIIY5MpLxE7bqUPIdBDhQQnba/7LxL3BQ2f1lcbknnA
m8aAYbYS/kwexaRmjuqrda7DHy2MbD5PJANWHtp7tS20CcCVKjL3EckZrklIV7vzNFfqjnlMZW5M
UPjruDWMfkFpcLnLgWbf9UtJJ1yFiSTGr2tAp/s5Zzdl2LlxU3RgvA50lUdw8osmgTgAr1+EptHd
4iIshH4MnxgS2p2DjdOzztD1DmUgr0Vo6qsWAeRu0jkCVzDVx5u2Q988Ljg6LMNaCLSyVlVRDBTb
6TMEqsGasDhcIJAaZLFvukzg0JpY+VTNTbZuIlTcoLKKXLNH4klPEJFWwaZQOtvWq5nuDRReqY8m
995gJH2zAM8HP8WqDX+gbx5tR7jzPE3i0l/sc387ihgH/Yhmx4HHUXiKUIEyyTKM/mlicNqh8I67
gWKqehvjqMCtMXGOKcJ6vW9DPt7PeTfiSduuSRX1za4cXeHTbpyH+0GvwO6Ea7FuoC3GvHhc9PO+
jEuC4WOPsTmh1ikpBtQu0ZjHgqj1qBH5KZzAm7qxegfD2B57kFwf89YNu34u4A9SNUHww/U2viWD
Jz9Ihh+sKBneoQMih4wFi0mhsmwSfB1UZkirbprVs+OUD/BZlQ79+QUT8a9qztu7eoiyhMI35R1K
xnHriM8LJLXtjE1/qh5yoNa/rkXQfRib5V+ZrfODZaZ4L1menRme0dcOpcslwQYPb9ogG2KQRRZ1
rdsW1cOuCu88D3WIpV2zK9AX/EspB7bHMxg3mJyCZ3MxT4DVM6ScJarYiMOHBgXRYV4uRyG6Xizv
PYq+7fINSR/KMXlb1XcQnZvv6F7C8rCPlvUVfAAkt9mkTbKOBaSufnTbZTLzc8RRQEG/drrVQlZb
zVGVMaz40c71bo2GJwiBAxA/Y6RV0Z6N4RX6nQdSl6+YFC/eMXyK+Fdn6lwCq4S6wIWsb3xXs8Rn
EtPgSHAxIS7Lz24xDbqvSLrWRPsFNoCdMeKlg88XajxD2zw7OsK1vIBpwAYo2Xpfs5rzREnXHRcN
4nQa9nP0tR9xjxHyVuQWR2VJkYfCVQxhWv5dFShmJo1ybLPqcjpChdaffKjyIzI4avaoYEKghb/V
bNcSfyHlEexHoGHr0eEkYLSCwABXWWjIBnUN6hmivAyGYruW0+pLmYvitZd6fZS60fDxgzSPZAq+
YF0UHOlg293iCbvyJQUVg8TzgECfFpgDXKI48fmcV6ggSv9ESi63fK3qazDtUCDyPabAYaO8XFHV
Dy89vEeRzQ7DNmspalCQIGwjwCTuDEaP7zqhmwM8w+P3MqzaG+hK1i3COXucNEy86z5k2wLTBlco
HNgbO1bRS6hMHKYlH+KDgINaKpuxemkL2jznmSC3aP/iRGyGNt4BwTqj0u6D8E1JdIU4i7PdiA7t
l0UgTRlo6S6aJq3xhoVogYZ5RG/zsXyEDyzdCMndI4by/Q1SgmkzaQ/5AOXRjZhqgUSoNNt8pcu5
QXYCF2yCOZkV5ayE9iXfoaFTX41RZ+8REZPDlBt9ilSBDBaOZGGyZt360BJYG6Y5tbY+QEoKaIZo
K6wiyC1uNBNgEqwBGaeNil3zhnihxt45Bdj4Kow/P1WkWcVBRS3qp30QJAEoOeFB5xYaTGiVii5l
cOx8WaScTugvolkROI5WMRdu4V9gpjEVm37ittobJOHlPg+x4QIbb3AJK8wYsTnNBId4lDnIt8K8
dwmkCeFbgVG4F5A++w3kYQzAu8Z+X0frd7TKoDwcfN0hOi+6qk0FHxFeSKYcaqp5KdVuUAHIL6h4
DchyoaeAXlMgDMphc+I3BL6yj/EAsUHKwyHDddpmQS3RBdmbmCNoybphhTY66vgUb8ol6hHF9Nh7
ZVDqG8uQK8ImnOInGsOn4QiNh0XDX7TmyfI+C1MexPH3IVtG6JjmyOTXPXSr4nBxr4BarMEGBiUg
9TVsXuz/4u68kiRHkjR9lb0AVsDJ4wJwHpxnvECSRIJzjtPP5zk105HogLu0P65IV0lXlpSFhcFU
zUz1J5S+B/3YOfMwvX/tIgVUQVKX2bClj+oByYktH2xa5eFI3AQk5QJi+qMSic24rY9FADsKhAmX
ljYqrbrj9Rwf5UPVqspWEttPWIGlSz9ixGqjB3oe+W1TpUn/U9WHRNvqop/RBEqi4UMc8grDV3j5
xSoBWFdxqzDzkL4s/GjqI5LxcxCFPl0HA6V2twkRB3bAevWrWMgzLPSC3ngQ8PPcpCa32lVjSHm5
KVRDzewKW01pk9NkoLOm6JpTpKa6ZXlpXeIr4mZWXfggWAQvWoMcla+mMgx+9nixqG7Wd/Iu08tq
X5Vjes+biRq6jlgqOMQuf83g7U8HuhvFQ1Uk0a+pavNNElFvNSePJfanLXeEarDHitfh0eWx2fU6
sDdqEhxnWPrgV1KMA3TUQk3eVHGKmi1A8j51W+xqRzvx/Fq10YUtEptzJZzWQmoVAzZ60NbNWO8o
ouPnZ9PMpKZWYzh71St63dley1UoC7LogXc9Qhtipe+yKvaMNQ7thg3+F8unQMeBJRnADKJVcONX
vnYwxKh9nZoRR8xKpxBeDiCcgVxYv7M24tHsD+F1g88ssjemHGFSYBqvPuUJMgLMgd+tmKbfmkAy
EAiKWv40UQdl1cZWfcQPlvI1koq8n7HrBomaK11MsS/hoKRUIR86ZDYeaBUbj8f+111PudNRIAHi
ApWPwyuGyerNoCNKLNBcvaf8Fu37vJA3XiC3+zDBWlczsZtPKGE+j5Rjr0ZjrPaAPunaGpm4VnWq
HoMfc+sCNcm7BvuAW8vPRteqJ3z+uNwY5qrURutx1LuYHi4CKvRY0BcvuN0reP/xzFcc1fCFW0uI
0W6Is/6F567Z2GFXRju9qWVHKLXm2dQV1HKEuGx21IiktUW1QHfMQEEesZQtMESCOHCwikm7ptPV
r4ZJAe/SKPqzN8HpcWOxwc0el8LnNlUp9zAhGgnCEHVXx1NUtUMJeBVCqN5O9nv1Wi4kwc3A/7Ml
gGXdwa1WRtcYWu2nBULyNvUQHaDGUJt7qQx8AixtUb1AHiYrbltzULWVLCGjTbs86f5Bev9H+Jj/
v5iP0tFscBk9s80z//8cjn97/H8QfQDrQck8Mib//Hf/wGgk9f+qvAu5qilUn3GN+h+sogQiBvQ9
SEQcVuFSHVGM/2AVjzAa7vBc2UUdAI58ZJb9Q4DkX0naketmYaJpHP+7/wRGc6Qz/Aut+N8YGkPk
x/+NoRH9gLpE1YkHX8MTctqjSePIgvtpMb4gMy0NPgPodGOd0iLqxUOv87pta240PrWJi8zgmfvx
x37iSIFiG0Es1uLBMgK7FLgGhvbpif9NKfzXqhwRR59GNsUiktugFQ/0DleJfMwVtDzoVI7DNSUq
J+w+Tv+gryBMx+WfkbUzRSplb+IHVea1VF0Z6jkmydLSs28+/wZ5C4AzlPGubmXBHmSVj4pdmjn9
R6yrfy3QHNyqmJ2AIwcLNLh68WwUkIL/N3y+2DHHYPhyP844KUIUgrcuCukgIeGtKv7e8kESpcK6
N3LcSrrbNh5sfI8dZfC3QOLvjKoE72ChC1tcDZZ260seYvzmAQb8dcT9Vxb3uo696QA08/Qc/+aC
/e/vPufT5tSQO9pE4mHQorfRQ0gEvaYp/m2p6V7SujOcp4Wd8W9yrglu2nAQaB9m7xxF9nBOOmth
Z8zVXP0MQ7CkJuIN8WWMY5z/1ql5hre5EDfqLOARz4IBITLptFXQN1rRO3YiCdTurVjJOJKvznyB
hV0yp2v7DSX4PJnEg6Z86EMNLiB0sIJdjQlu2pqXbhLB3Cu54Up5ssdtbu1L7TOvLRTv8M424VWN
ossT2a08bwO6AuGm6bbUAxeKjBtoPrIzwgqA7XXEI8k0Y1qffUUJ1nI6OVl1hbCWTW5hqrCpfAvo
KqbM1cswvhZtw5VVO3jFdTZyH5CPbT2qxZCQKXTbZjlRjE4gwww3/RAzE7DT2j7P5XVS4rznN3DC
qw2Jxw1lfVfTyaITeSO0753VUTD6lcsiDtMjZVvd9oxfwwTNyItAyqa2qT6A96LoUd2fXuSlfTLL
gYitaoE5RSJuDY9l9a5GV1IunMmvXytoirI6y3tUvqrjfUQ86CXVWOrwapOg8AiBY6qj7TDSdQbA
RNtUDZwWcl+RaStlNN0+DA4Fzpiagv9hIjwplb81UawB4L4fOctcAXbp2HZnNtrfPOR/hfosi2a1
X7ZFxX4GH7jq5bdYgHk8vgNvcPLqbZpMZLaNM2vyx7Pii6N4rm9LWA6TJDTiAavy1zGiI2Le6dTF
PVGxsfHbjcmHFBmElnbb6E0KHQaWm24clLBxPd77HQ7WSSu++kni84YKgEDj0i5ph0IvbVOp7DgB
ne7BmqFz2YUTLoom6Ly9pdDEU79p7K2gFa4k7rRa8VtikKrrHViYNPtLWuitk6VgdYbJaXQT7Ntj
L73A+PaO/QfvyYw/ckB4aXNOU2ApAc5OAk8w275NWXu5NYB6Dk54Tur3S+Awp+5cjzeX4E+lgsRn
9TUnCBLnSCPkiR1g9Ygh+CAIVLE492lCSO/muDUmapGS6h4LUxXIUX16HQyoBJLG8SJdReF9piP9
KekrnNzOWR8v/P5z/Us9j5TS0K0RxBu9e5XTTPh5OrIXDrC5/qUVRq1XZDJHS3ClWcpKAECv/KKJ
J6XSmfvBQvKYS2AW1PxCyB0U2wVO7Jeu/64IH6dnv7Quxx/56W4WA1SJa4p4B8uib7Qdz+mDL63K
LN8VSYF3lsS4OmnEa1tbqoGVVTuzgZlSPZ6e/NK6zPKenmQ4JtX8kN67y3WwUD/16Ize4tK6zHIV
uFd9Ah0kHoLKzVAG09zTU/6Tf77IS3Od5dIqoUd3A6gkCUR8hJKy16z0MXGRDoYEbe6M8FsFPEWu
nsNoV0twWnL1qW8a14CxEgo1JI6ERzxQ+yredl24tjD9DdXU1ZBu8j1l3U3lRqBwVvJWD6hchO1d
HQ73nXFDJc2u0+81atjCuAN6UzTFDqiiJa4L/1X1ozN3uqXFmyUboTOGdPQMLkWVsFbKdWUJl408
5zzrSH9XYQimyzIeovFKwZHr9HdZ2K9zCdQi8JIUUsZ0QCTMBvC1BoCwAhc8eCb+X+K5r//1fXyu
h0pxckKSPyZVBhtB3lXqmUBYmv3sptimYUTEcQGIj95D/tUUvU7j79Fv7TiVzqzQwkc9Pqs/ZwpV
zRstjLzpkPg/W+kAlcI5vfRLAx///FMKKqKq6OWUk5puJ41csJSnx13IDn9uS5/G7QcqaYYnTwe9
Lta61CPFHNwK/pmcvDTrWYKAkF/VUDzYME3oNt1aya0z67E079lr0I/p3omxNR1y77GuMbP0uIX3
5zy+lrbKLDZRwvHVaqy47EOTN+KnQbwL1BD2u2zL/a+LVn4uDBkiq9saw/FnVNtGfQZuR0dTP/NZ
FxZ+rrCK93gFAZxIzTPc7FbBuTf+0rjHBfu0XYKpSxszZdz2e4LF4Lnr0dKws9As6GeEpaVR6Ba3
wYgTn3t6jZfGnYUjfT5A2AnTbdQAFv9jfU5peGH7zUUxBRl+eHsc2PdvO/EeLDwN/8vmPDuvIe6H
fdezFlmxEzo3yB8uG3cWi7JVRyhFMWWLd8201bQzkbi0xvNITMHVNcVxvsHGeMjb1WXTnYUgYm54
iJcMG4fXIQCOaXPRuHO1y7jkkliBIj6k/v2gvJf9x2XjHusTnyKjidEzgjFI5gdiFV8H0K4vG3gW
ciLtKDWBwHcAvk5zM4gvXIhZzKHQMHmwLKaDqj/K02Nz7gF7nNcXd7e5ik0Q9mNmNCxEVNzrcXPf
1imVMB+mgbkbsn94sYsCZQu77lgr/7zcfgNLLsr5KQHtwFHY5xBALlvvWfwVXQ0HqC7EwxSsqLgP
w2Vn4R/y/qcNAjUn5n8KGzrZ5oBSrcsCRZzFXyvQWi9hrB1GHg2t0/iX3SLFWQAqE7wUOJLH5uM+
gzZy2aNB+jdh6iaVEGaxBowgXXg5o3AmTr4unEhzzTQzyHJEaFiHyfreV79VxFEQ4XQUDxfX6kn1
y3XY3F2yRUBa/L35YqmSoC0YE+9kSkntk3TOGufrY0Wa6zTCsS1AvBCTIrL4uNhs5JFjQFtfNu3j
T/20A+PUsxLR5643gHKWEtUJ3i8beBaMEXpSRWaw9F210o2t11444VkoNrTFM28wuZwapj2hJXPp
hGdn4ajIwGUbBlaLOyXdte0Zp5yvsxKqYX+vcKW0kHkCvl8GNQC9rmA859y1tDNm0Qj3oFasY/aw
sGoyeNi28l0GwuP0B/xa016UzGNQfdoaooGyIJIn00GK3usxuAvgQwfteuxA80iQI7VnSO52GdeO
j2nZaGDaID3grIA4IjBlBxPXbRj652Zz/KX+/QiR5lpkIep2glIxmxoXVw9QoVrgSivtoUnSKAdm
F4VOazwgpXNRzpfmSn5dHvIT0mQ8eElwVyIfUp1J+gufzZwdskNXAcCDW38w2k1E6xueWRA1Z2a9
NPgsnpua1lV73G2NIjklFChTfAwF+cxX+COq/9VXmEV1YuhKVVfygNo1tZRuwG/CX8MGRwDg3atD
V7CQvJCFvTy2oM+RMsA6pFBCtwdbiMwjEmjyOpfCmzwDghRhD2nABR+7M9NbCDVT+XvHTjq8hbQn
hAOxpCS0G3DuPB0MSyPPksMwGWXCZYWsc2Rb7LCzOT3u0ueaJQd1yr26jRk3lPYDPDlVH20RZu7p
0f+UR776XLMMUUYVronHnNZDygvhIAAMBQDiwNqA6DNthkj5bUWvYmetou5HZjyp8kbr+UyZ7mbl
rwQycqcCfH9VpxScT+wij7cpZN2NJs2BfrEr6hdNeDg92+P+/2KyxizfQEyrrbpPR1C2vh2H93Vf
2KnUAFhTLvuKxuw+TrunLWtFHA9Q1MEw/x6by3K8MTv8ITYCohez8SDS2+NhctnTWppLi0xSHvtj
QdWup08ipBHk0+qiqz78/79jJUyKQRoiVnvMD1rsZN2Zr7gQKcYsQyiSNlVVK5GADJ3OYg9g8rJC
mmTMwrtMUlNSSxQMAYLDR2lfT++7pRnPYtvqVKHWUaA7TLUr30H7umzYWWgL9HwRz1THQ5+5gE4v
HXYW0lYUo11QegMmg1PY/cDE5efp+S6korm/daEVfoPmEyXWahsJ3yD+rTz4racHX1jjuWRqGxUI
+/XDeBASh55hddklc+5vDbbUaPKMYQdED/DJvXC28xPaa3w+H8MqV9pDdM59Z2kNZhHXi0JYVCob
IgvuNMN4T4TsXJNOW7gdzU2yK135J+q8Onek7pvF0aw1YFW9tT7thAlJIMTDRAiAQqVBh1XhZFir
wPyo8VsEjr6KvUdBKLDrwyDrno3rjDQ45Ke4etUxB4XAgQT9aI95ZodTuQOjDMb2Z18JO00at6a3
1dqHpt/r5rawdl4EMpFKI/rghW1BmB1LxRb1VYrc1zSB/hMr2wokRwieK/Htsg02yw3wWwGFdv2I
Z69T645XuafHlY4DfHEq6bPsYFhIpI2+OBx8cDW68egHPuqb4jpF0ku4F8NfSfIhpI9l/6p17z7X
n9M/d2mzzLIHEk8N7Hhe2ujfIiOvjmfcb5bGnaWPOOzFTLUEKg7fu3w7XniazN25DWuIfU87Dvtb
y/eIkp5ehYUrwdyHmxMPUszxq3rRq85lLpkedP2n11/W3Ee18O9DUEknXzcVpp17L4qOlt2ZJujx
v/9i0xxVHz8/nXS1yHS5mgZa27ChRI+/FFuNHrTsW5eeu4wvfMo57tBKGoUbOEVAqdv4YK/P+cou
HATa8ed9eveVhojkBpIthzjdIKQMx9ECu3+uubQ061mgxiO4Yz1m1jkADqgoxe70VvljFfzVms8C
1UsKMGUNgvi5dyX5yr087kEou974JAbQV9LNpPbotWrwqKO7EB8IQbqRLGF9ZIFFdQmDstpq6rjP
aFwqfrwqC2gTuXEvIfMqoLQBIyDPPtpiW4VPIsKwGQSTngbQ5FdYuQzO6V8DOfWFvTOLfLWDgSID
r6ehqkNN6leIprkY1Dp9+SuCaZFTX0KJl/Zw6gSiuUqhZKEP7cbDDvomGmsGwhGJXVc3XdEDSctc
U8USUE+2MQd7pa9kcQLM44NSU10F6FYhZ1d6djVoCAnkJOw4WVmIbqq/FMi1UfxmFMKjCgFZk9Pb
PP4hNi9GK69QxbIDH8EiQYc9Wa0ypIxH9WcRXgWBAKJFXzf5XRC8JtHaVMtrqZvcAUFIU9tlIjEx
3XcJk2xyO0d3C4KzbZrPSpG61fA9SVoY9N+QeYfO3tCKF3lTVo4wqvaAJpZpCgjcPU/anZHLjhcb
Gw1GTWZ6bp+sJhF1SNNJfXUVi9qNbr6YylWcW/aI+AMmYiuj36BRhniaeAd/ESKKsKpkyc7T3yJk
/yB6V5r4rlZaRynry3KuMgsoVC/8HJYzdRoFAQWny8/tleOW+GLL/wmFT5FKU9lMkI+aDkXxlJtX
5q/8qvLxIYURsy4gLMU7Lz8TXgu7cm6fHWo+fupQLKmG7NGFt2FA6+XZzuRCvpxjOzoJko5l8ouI
gmTr1XeDa8b4O4FJnDwluGe3O0+5bxLfsYyftf+YF/0+qR+FeJ0isFYGhtPplaPhi2mp1zyatmZS
Poptuw0kSg9G4JhFYXvmA4KIL0EFEQRLS3T9UllyZBDVgoWAfgzzet8Dr2tXcobgitW7qrwPopfQ
uM/8TWNshOIc7nAhByqzQ7hRjcEbBZENAfEKMlbT3Z/OHgsDz1EeXlKFVS+wjsiwhuNd1T2dHnfh
6/+5dn7aaBPk8rA8FlbM+iqq9kO0FYYzWN3j6/6LPTyHMQMPh/qSclQemSZ+/Kv0/0iU2xk6rh0Z
e9TLfW+G7ulfZOFCMYcze0qcj72HekXs3Wn1UxVfY82NwdeZX2Zp+Nl9wpTC4sjX474SDnYFN6oY
32sLNSvIRqd/gYVImUOb67YT4/Z4YxGzAw4ZtmXuvHrP1tXjM7/Dwh6ag5rlrBFw9+KA5qmmtOio
rE7PfGnc459/2kMS/gBKjKz5IdbWQ7BOmzNZcGnc2YUCMQRs2XUqnnq8GxCk1M48Ape+5ew+AWWx
krLKHw8UVDHEzYBPp3jx3rXU0c58zKW9PzvqEQXrVPPYbu3LlwQNU+GmQvxFEWv6PKiGjkfA8bmL
xdIyzXJOrsetkEWUqIYmc+TW3AA0uyzrzHGs7VjmSN3W48HE4Ds8ROe6jQt7fQ49lWKcLYNjVzBs
6muI8DvM5DH6Q6ZHTPaioLqnN+afM+yLFDQHoupY1KM4SnYzlCvkAOxBuULszpnEO2S+nDHJN4X1
AwMrASy9GW4VFcp2favhudOXkx2Zmd2Ma6+SbHEq3V4IN1VoOXCln4ryOVObDSpQtpl9xOm1AF1b
CKt1WTmmbq5Pz3+pyjtHuaK9nilmRWRlzVsy1rAnkTtFz9dKu1UW/IgQdhx02c5pMpTFfeHdJjpO
uT+qonJKjrooBXU8xa4cl4eJuhpMXreL1g30/zq4l+KXdHRT41wGXjhKlOOff0oDwyCYlYX2xUGN
3b5xuw0WpqfXYWGHz5GIZiBFQns8pHzs3lCNiZA6uGzkWVpHh0EXA9wyD4b5M8vvhP7b6XGlBQg4
5mJ/r8bUiEE7WTxwK5olMqLsfvUQ9++pdFtl1MlG/92nI5AU7/eaXbWaa6j7pHiR/HelHGEkoB5I
scOYxI2KeoA//u5RdBKjt6QvHVgDwNS+SX3uJsmqLjeRjxK5EKF/2yGUhbCVodq6L9lwU317GD88
4SqpDkF0JaYPEpIv6aHIrsXpOtEOzfjRVMgZrSXhmx4/htMdclrY2jRPtQj6XBTGa1PyH4wKTRKz
kl5jNeZ9t6/0byNSEXHkauZ7U11Vuut3r1mC/r0XoMlU1GiM/DaaB7Wp7Ca4nnT46ioPFBXEu+aU
ioH6E6rP6AcHjQgU7skYn8ICHeGnsn+Y2hbxmDsxe5yyq9LbicJNjHJcelWUt4hERepBRyUjNN1g
8l0jOEQl0hj9bSyjzlo9x6h5KL+g7dsI54TI0YbR0WLlV9L0K6TFbs2yfh0hPQX6KwpqTi3cM3W1
/XX6yy/t1VkUdL7Sl8hJEQWBEzU3oXBhDBx/3qfoUlPdSvOBcXsZMsr1dC4V/wmiL3LkHBNaQgYJ
/GBgYNSRaIvaQmu5gXfvp4IdaM+J5CrxW/T6zVtr05VgfBO0n1482ZO5s8xXPfzQhvShqJJ7DXG5
Lt4GqDRG1VrjdYrgiopBwWXrOju08ddBeQWJF6hPqY1JheifCVWTBfzq958d1eUUKlEEM+YwJRq9
djcoN93wrAz7Dp1D8vtl058d0mGpxG2FcdQhRYcdU5pzHpwL222OKzWxY1CN4ogUiK/g0yede3q+
S3XnOaY0TvTsvwE2qAShYZGtEBMLurXMkZIJGFRJD4P/UzF+luO+QIF2qlu3z/dpNkL03xoDfFms
dAyF5mTnIe7zoxpvKGkk5tFNRITV5KrZjVDfKDoMolWDZIToJatQ/i1b0TZLPwSz2LVZdlNUnp1I
+xhxZs+c1n6I1mTxXFc4Naya9trwbzXlRtPw8dEu+1LS7EiwdLRqUo83fVk+xBKGXRc2uaTZiRB1
A+4TPjtYQsrlZ3vOC3tpB8wSDkY0ipAeaxCiUNmB/uZRuTq9B5ZGPv75p5SD/nchtIJHs+Sn4Es3
g1GdAb0u3BT+VOQ/DZy1+Pf19QjiA1GyjJdyoD91qEqenvafL/VFREuzVBFkqCIEmspTUCiRLTMO
Krr8TiLKVKWata98mDQwvWyoHQ0bsDROuK6IqR2W0U1TYEDoC+9GFn5YgnhZ7pZmKWYCuo5LAguZ
6s0v5TVQ1F+nf9WlLzTLKn7vxaom9RPIdXTdUNB2Lxp3Dpv1TTkslIpxW66zgRt8XDbsMQV/+u6h
QLsqisHHyPprJe4vBCVL4ixkc9TeSgF9cNbXHsx1e7b3cVzHL3aSOAvZTozaIsCS69B4wCqMCX+v
Z5RiUE+/ig1sb7rf2cjDosGjAI2g4J5CJhpLMEeHh8z8iQ8RtF70jDX5Nkeiakpw9egee2iUTeK5
nDJeCqNP2gymZIsNUodHA7W3Sb6Z8ju/xDZp20qbqeO13qC7/6b44u6yDzHLGZGciEpZsGDqu1Ls
y3MG1AvbcQ7TRdE5QsWN5RLiW7/biPWZ+Fl4LoqzQkDQKZGEKjl9fPW219AMi3PqIwFyx6oZcL28
LJrmmF2/x3UXMh5pSc5wHECjz3i6bL1nCSCvJ00sjGM8Ddu2ds/aYi8t+Cz+hdzzp9xkXEm8at/6
c3yHr9cbg52/43RQUEadECU+JNWTDrc3y+mRPrf+Kq8fL1kQcQ7fVXK5QK2ppTbY4INSU4Jtz1zn
vj5bxDlaF2lcjNxk5q4r38pssmXlqsLE4bJpz/KBomUqLpwMPmmrdlzX4plxlyY9i0cZHbOmDLmD
atE33UIhGSCFEawum/Rx83zOul6uDb3MJilhY3uOem7SX28+1ND+HtcQuTcbOaiHZq0O26zYXDbd
2ek9WGMi6i3TNbzvvnSl+hf1asQ5WncSqsoq8Qc98DBUxFVbXjjfWQya00AlSIxJehIS+Lb2n/lO
/480AJYxfy/vaEDsVHAsOHgb7657vmhx/x1rq1XipDNod1Wtzgl+LGyEOZ62x8F9StT/nilln9Mz
NZdGncWaV2e8AaRhwHmicKLYBGGS6j96qUUUvd4nae1k3qHRpXWUKE6MCE2I5rGX+XQR7wrEkGz0
Vjc5L4zoXgCslmXXZfaSFm+J6m/7zHdDbXJDv/8JWG5VIhJhoLGHgrGjNfXkJIq8r5E80MJnM7yL
YJxUO627UWRKKLe53G1w/nCM6jXpyl2qUJ6OvoEQcTJxUnZxoAF/1RPJwSKwcZA3Rxms2Hlxuuvy
eh8EqEsMY3FdNze9nO3NZtN4D8NAQeWAOU6dyBu5brHPG2SgrprvUrh0Cy+8m/r8EAqrUUedlxPF
rsfeRpF9Z+X9zrIQefWlDXZp66y3nqxQx0Mj8DEDU5KLngOiPvsguT+FhtfntIpi18NcRr0s+emz
5FeK7PLB4DUQNle1jK8Jxn7iZaAEcQ6fsvw2LDKF6Cy0X638OKZPp7fncXL/fjNEO+vv6KyLWIya
ZIJdMa7xDlup7VvFpjo9+MLWnyOT6rTqR032OWbgMUZuqJ5pfCxNenYNqVJMUzqJlcYghJs4Ym3r
4y3q9KT/vGO/WpJZIqzCpGoQUOKcGQR7UiS3ySwy7UsV5PaUdU6FFGgt+W6aym5r/hb0twLca1x7
G7Xr7tWzOicLqzdHLEU4SzWRTqIXzTchf0kvvLPMIUuhGEqWD9rhIBcvtXmrtJd9bXO2/6UWG62o
J30qa/95/HH6aywswp+s+unQz0VLVAIrpCm09q/HM/vnGOlffOE5Cl+tC4TLu2A8GJPlqtS0kdN0
E3z7pnN8zYWbpzk7/DVcncq+hJqhePo6QwZJ1AYUTXmc10/J+HbZ2szCIARWivMhC46x4/VlPQrR
nO3+WEKAOD5iQBF6eC75y7/sqjwHzwu1qOkqdXicD5tVqjxgsXomYhfSwRw0jx9JNaAXyQUOf8ZB
pYUELD86R1FY2IFz5Dz4PnmQWuad1YByHkVYaKc/39K0Z+eQbExj4A9kx8h4x0zr3sQvF9Gr9Myq
LM17Fo6ph0lZFrI7yum2Hm+Kc5ie473ti+CZw+eFMR8w86GX6pmeU4BSoynkxLBoUi9Gd1p0KznE
Evjh9CItoFvFOaTeb/NJ72q6wgqOBoXlNvn7QKVNE4dNn9QbjA0cpCRXRVVSlKUr06IsfVlCM2ZB
rOh539chuSd+oGVz5j74p+f51frNoraKAJlZBcknM30ElFcNFlqtqd1mVNS9JHTLsdpmqI4W3J3G
NF+JokClGm1mUCdZthlNNNOlb4zg9NkmNl9S8XbK97EPX7l7icx258NK8UAQelL3o+++x/VjXG/F
CevSbj0YplNZvwRUuM98n6VtNssXUaqMuAJW00GRqPXsVRDjeZGueiTQxDY7gMJR490Y38JeSFGC
rqX7UD6zNxaS7JwPgIQ5lOeI12Ya4EEa2t60q+XXBI8387K+qjhnBYxYMSI9y10R46WHeH16zRaW
bM4JqCpcmxPE7Q9JzLc0Vt14LuZl+U+764vtNQcMqz2YG6Szud1qKIa3mIX80PsrX3wz65896MJU
2frdbVxYTmZ87wKfpvseDAmaoJXTxobdddvAvzLRUta91954NfV9L72xY20xFTamlLs1DmwNcmuW
eCfVV4ayw/grwDfbA1GvOa1S4TzSbgQAfrm+Rd91WyOGhksdStn7RH8YVG9fWMVBqn4aFqK8OHrp
imR7A1or6keu1TvZeBIq8yZH4NhXbyixr0zN3AxisZFDVCDy0O3y8WEaZDcu9o1310sZpUfd9TLP
FQXPqYStZ/C00gv436bdKtl1bpWu39crWs4OVHm3ih5SChPpVDgD6mUdvkBBIa414SUrPgoDG5zj
P1mb3jKcxExWsveY+fus8Q6BZ64G5W6argA2O1npItdqG0e7ln2nYlfQY5ba/R6FKzkIHTTZ1Qjb
HDVlNTFNyvNV6X2I/fd+MG0Vq8RRin4XLJHetY6PPrcg3ljpVuyjVVXm21jyIVQhk12IaHuO4m6Y
6s0oImkofPTpcDeSdcvsdynu46beKuZ7f0Tehth6BWuNXlokv6bFweo/QnGHDbGMl5+YFhQaA3cU
bgaz29SR9lJ7DzEY/qpKH7QU8i8BbNHK9nuM3ia3j3W8WX4jKO0iqw9nUd6I2p2FcWCo3JQJHo2k
Jbsf15JvrRNfRDm/chSykeBVTmM1zPtnHF2rhbSRTcVBehyP28I1cclQjUeqZlSM7HowN97YOG2Y
OBZ9Olk+VFVsd/GHUYY36oR8FmzOXrmZUEA0a1wg8XRUrO/JsAF/7PaVvpkCycZ1YsVBChqkFt3S
WqmrSEUz+662nvzhqYuuuuQO9/SBf2yO/18T1gHQ9zDB6+Amz5+L+Pj3jL93T9amXU1Ym3KeWSsn
xr6X0nnaN5TPNzX2MzJP7a7DAufYZF41+k1aHUr5rRlLgDXk4uy3KX+r459K/W6amw7zO++b1P5O
+HeGtIlRvwuN1EkS4TqJVlFy7U3vnryNNKDCqeN3d0NyWyQ3crLjRo1vfYXrtQd9GUCm6/XXaXpd
hatefLBC0dYhs5TCDZaeyM4XK3G8pZSz9oVyW5q+W6dvXZRxxECW4oJRvafRLmuray/BkTse1qKc
rZsSfAW8l0CwtiYq96l6CybYaYQbrbtGmN3Bv6HHaVtKv5vaU4YMN/5i7li1TwPqZTJlCYTyrrkq
rRrpNvWZcL2vJsFJ49cp32nNgEXsoc1lV/exN9X2VdbZKvtUiC17IPFg0mNbx95suZbJRQZ0v8iw
azUGlc2S91Fst7VFdQSMyTTgvFK7pbnB780OCasgaa+t8E5Tbw3xLjWBZrtg0mmLSW2AfMJ3o7qX
5OHKV+WHIQGIoqgIkL8gUK9PgJ0y2rs81c3sMW7CrVUJLgoSKzRSM4EWMUDcpH1Ii1/VEN/ppraP
EryOlGijKA8eFmmI8ttY4bkiPZKhVgCb9/iraDxJW9fqnywLrxScfY3ym17h9ois/Vj4R7n454R6
CmahbiQ9Is1ra2pvV9ZzWwODIvxMX3WtYHAM8yZmBXDYDDWwN6XhREW6pc3vCIh9tPCZFe0Kl243
r55VCWheHW6HZKdBPTewXEkw2xpit1JeLP3Rk1/asLqRUZ/0oTxaIDtkpViDrl8V9bvfUXrJ6rdK
HH5IgPoMS7geas6BbEqO8pkOrgjYq7bbCEcZH8H+ikdTF0NDEItvOSj4BNMoEZxEm2huYR7lm+K1
Wj+NZWZbmFYPY+tWU4jZqbaOxl2dNIciWQf+uhGoEuubbHicOpip0SprD0n91qu3bfmiy3D474Xs
lSqqUOz/i7MzW24bibbsDzUiMA+vBEBwlihqsPWCkCUL8zwkgK+/ixX9UJddsqP1VOGwiwMIZJ48
Z++9DGoe/sXkFBDnXsv4LLiDmhAKBjp9uylWANiyTLtTuGPU4RJBUG/VaG2OQdz6EA1TQa/qOU0u
Og9LXPZM63eh6uyZj7mlk3pm9jpV9Y712sF2JmkxTToZCbbi1/LDqKhByuY3ak+a9bB06C1zLxeY
z5qXKsTu6WS8E+ySY1VWvt7odNZi31Knx0R7LdudItGxjWuvgH5m4DBDqEUIrSReu/rDAEDbUffV
28o419G7AjrUQeg0iU3abPr8l9LvUj5SFe3QS23Nsaco3I8GwJgU3FkgjUDIwmdEREqleI6uQgRb
yzBOm+R9wmfniLPReVF3cZofrb0upjv4BYOabPv+gX4Pu2g+i/dFV1ZjC8MRBGC+cBf9NMu3juNU
rLT06azdyCqb1mQqpFs1xVh9LEEcz1ZF/dVuompeFdU6n0/VkK6aktUrBgxwDyQ2KAmEhYq1Dq2U
sP3IT4x7/IDQXk8LTWwov0ICXnVS0e1AkSMLmd5n69Ip5HBkENIX4fErSxiYhbO6rjdL1blhB8+H
fb47F9l6ju5gL0/ZAV488pdAhjrEtyFuNEtqlnhPVt5keQPl0NCfluFO0Z+V/F7LByZk50ZCw4WH
edBXoXo32vZaYQxFFEbKjijilz7y2nJz5eyFxUMyPklsfxAemNnVRCAvLf1b3gP3h1NGdxG4TKh7
+7Z/i0aJBxOWx9huVfChKdqySvZHh5ps3FjVcASCsGr7wtVtSoOluVNbyJFNeMoLRhEULkWWAdtI
3ajfsjyfrHo/sDpVde0mUeTGThdIwnBVS1Btkaxajr6KO36oL44UrbPxmIougFdKSN4Aj2qNlew+
pn8FJncDsXeVxJ/yfMzUfVH9Ji1SUu7zeNcPl7AAwtT87JcQOvp90rAGT8c6eV4SUnGX1gPK29O5
1pOfXfGSqutMkDg3rAcsNnbGChaxww/pGvSuWwmZBfyzTTd4ldykTLiJwEJyjFlYAaYXx3nMrc3S
nxqj8prECPJhXznFSakFtG2kWmQDTVJyaIgV65HcA7mYIalaHI5+Y14Opqp7qAE912HoJUsexGP9
3k/NZhp8iy8dOq1bheDmhSAc90x9yFJgrxHcmPmbCnk6SRJv7iWvq7q1oj4iAFqVUQbH5DAav1Rl
W4TX66rdd6G6GnmGuj7b91wCk0NGIgVmOhIpHZQygPDsfWF/KyhgFsp6zaYNwU2sUWT/A0TLDE+d
f0lscCaBwEN7mqO3inpaJqTCijcLV7lsYAIZy91gyH6p69cHwImHTdQ5R4BFZGB/WG23zsBxRBLG
sLDc9rO8uhKfGu6btK42ufIKucIz855CwFWOCrTv0FD9tk/WSgIOrdu0beNNOX5C6RqHscuGY2YO
l9T8NHVIWw9ZcU8N2ndd0FZggbO9E6EwURpocxtyYlxzgHywDKzvGFKKY64Ynp7Gq8I0jnqVeV1D
eVipm6KeV90CPTBnY2vyoGtwhBkKj0blqizPvc5VG1ScVXowGh/CIe5vZvYwWvWLZp206amef1Az
bEZZvMKD4O21faRkYDVDFjeBhOt9rgM5MvyUbuxinqbRWikqFf3AzUhlXgOfT4rc7dRzKQBGG9Cm
696VKKgGc0KnLTgTTIFivcSFtl6G8jDC9JrjiYSn5twSWBm3yr1usOWIYdU1QCe1kuOA5UfpPmng
M2PYyh23G223KcgJM3WawrDMF6qb1na7BAaovG1aqsWMF4DJW7SdZ2TrxZoIlq7v5+Guqct1nXXH
xCrdwo43KMldiQAMmxe1kGikNVnR5sKcz95odXYYyfzWuMyLtBycEgmZbvzMWVBbEnYUiqJF/ezx
+pmhtXIAccNiNabcbTARTQ5FPlk0qpH7WjE9ZIsISh5OAITksAyrkWJ+yuJ7W5mO8Levd5vs9uWH
aVV3arJvq7dOC33TVtm8hGfO3cbqEOrHp67C5mTv60xakUPtE6bH8RarWxWQbrwKP8cw8cL+eTCd
jdyUaxLM95qz43vkyktsxEE8ryHwatrkhyQPgfWEF/k7HUnLcUo/syYvjrz6apo+DKJfV/O6t+4s
jQ+Osa8UaNWH4dTUlm+KB1Wdg542UCXbK8L41lOintu6ODQwtZF9JZLN2bH2VDNmPvbUc0qMzGew
WTDO1yGVYwpU0I4qP1ksHKtiO9rNp0U8+Er0LG3W0B3r+kKAy8pUz0OV/Cr0+B5MkY8RsmwCIMku
CoYCrmk8Ha7MO9JzGsCI9T7ppnJbkC3Ta9UJmKyBVYyMnZUwS2xbFQJlexPWD117FJHJ6vgjcX6R
zVdD2suJGonZ0jgEJT0qflZxYoG1QTkJm1bP0kau0kxrRQaO02pHQcyApWgez1ZQL08lhsmIjdcQ
F5IU/domrTysACJOjzIR3kOeucx98DYGnRLkOm+4SKtsmg9Avv1RWGtwEWgF3EGEfhMPKzN9VKLc
s1THnWfOE5wlRbq4gkdwCksoaKCHKQkK3S1Mc+PAdYMeJwUlOsiCpRK++EPaTveOxu6qKD342PB5
aTO3MOLTojueKm/lLLt3mk8bQriOh7PTJm/hmLYgN58m3e05LMx2d9Lnx0W7K0W4h7zmqzXPo7F3
wvPCuTyO+yB0OAhHjaf2OtwzLShjCwLFeKgr/VMnmJ6g/qa677W1VZ4iZUcs9MpRfqrJ8xifRyde
Of2BdQtBe5scm5TORjMghl6bpOub8vwoxakbhqqbVfk9ky7qh3rFpDcwZ+espfEmnJ1tn0VHvRBr
I1I/IL2vzDE+COt5htnuwMFNnIIuDEjZVls7BSBx3LFlxuJhSoHmxDsZNVY3zpzJ6TEQ3UY+tLrS
NEJ4igg8FhRjQsvMUNqH5knjpNFZzJPF42AtIGo4+VsLoHTtOJp4cK9x9tW0ys3WV50K6mTtXgmG
qq7cJVJ8FEyNhezpuMGAm2tFhE1J9SQV1sBsvk72p5PH+wYirJL86svkicHMHY0R8huUXRmzw+WD
dbL19rHrwwDFHaeFe7uq7ur4nE4P14OpW1AMJ70G9/GYl8yYLfVoitm1dSBRLD1zvY/M9lQDIpyX
N5IRYfuBXS8lf7FfU9qKgqeI1hGS3DxmSj4uUKLWZfla5TjXr82c+KFv31I6NqYOEqrOvSb6BIBx
pR66Hc9aR1b9rL1NaCNVBr+m8x5a8cUeuYPnwBjsjTlwVGm0Q5xpXm3CtLm6aVo/LoygcPyWT2aJ
z8oygelZG6M+0XR0FX560sSDyN7EpQXadnQdKVmbdN/0UeeAzzMBGaC3sWlP14Vnq0XdhsAio38J
zZZF9nNh4exxfaZhdCqkcRNRtOZgCAYlu7KKXTXJP6e6c1Gnwx84XzsjCvuY0PtLqm7s5sTcDSMM
6Wbl76R5cyBnJ3IfKA37jjLfN3HhW/mntARGYazVcJvbWjDFjhsvbSBz16Ya9edkbAyqB87Girb4
8byw5snatrFszrWVlxbRpsjH+9J5LRWaJTSkDAMq5kitHsmnhY/W43DtoDEk1o9i2ckW3LyQ4LXf
1XxPW2O2L4aXAY7/aFX74NAYyqzT3MHcpaYqRYbR+1U13opwJ2i2txvRl0GnrzvsyFJ2zKjkxu5H
Wm4rmhj64BvyMUx6wF9XUPGvkizlNDZXNQ9TCw90WT4nCpaF0+VEHjcI+EwRfkOPOCVXycDxRIsN
5bYANi29tGRbDll5Slmnmxx+QpFv4wZTi7OslBRFWn0ux8nLEm1VcS5dJq/gpI38+xCN9sGKtU1B
CVeY0cqZXot+2MvhXZ0kmPHvqsj2pGbweudN73SCs5JjyvRC5vNGssnVH7e9nt1JRkNl/Hnl5/Xh
6I8N1V/Vedk4emOUgPYJ6VgCQAs3jh3YjLlMwD6Jle+L9rkuQ9dZqK0qYz/YuGpkmrn99RxpHJt4
3jmdizXAbS3k6XANpRx1SVdAe2aFy/RDPbGIO+3KjDu/qiZaTQr+B+EWVAVTo9O0Q4sKc6UZuQEb
BesLZmUqp7b63Q3lsxVd0+nTu2i2fNlg1TAdz2hCr6hBKMuDF4Mcj1VxEDY3SpEdovk0qflD2kz3
7VRitmcRS6W1riTBWIX0AbD3l2KTsVS11qtlgn1EAqNzu6gyZYiU8GqsG+ZLjzVLkZRzozvPBsEu
dCeeMOq6xL0fm8V5gkC31Tvl2OvjcQ6noENNK9PcVqVtkZO8Tw/y+s9TXaIaL31rSlfw3bZsh+rc
xpwxKcei8djPv6YHu9f2fd//VAVqFJVT6BCKdaSGdHUrA0uwdIkHWmwtkjSF5ogRq/dyC4Z5aRc2
eGIZrDHZiLl9l506KNTFa2Rce4W+KxTJ7ytDCkTxuoT63kBxMBvQSzJfTbIIExT+fxk2aPVz6tBF
N/NJDRWvHA8VOR3TT82aVln4aEQ/otbZDXW2J97uJ2BS6noRtMvsGikPiPlijxBvlM9mfGlAdOix
5S8SHJ0+9OMMQqwq7ro2n1aWGT9wKEEg4I0lB3XnR9zbOxGXb5NAvWtWx7kxtkrWEiohS9kKuC9T
KUZRHIQEC1GWIoUX3F+zL3TJtZqDpIiD1nKN50s0w969m1J+sk0XF7ErR0+p5VcmZb7TQyqwiauA
Qe7pRgvPZbkCm88GMW4DhE+KKMNdwtNDk4CX14MaKDjNNrpvHecMp+3XgnN/7DzJ7YOVVmepaXwn
U3dlN9PCbtYdyT6RhiBqujiUq13j7Npa5WzGHWaPcEaXemUmr6K7FDQuQkfdyZC/Vawjq74F6dsu
lSfppzTbRrZOPpHODdBWG1U968spRo5vC+FVcBp8LW9yFNUPRoSTZSzf7Ku5MRvWsaMyB4NqyJ/h
xQB7XrYN/+2ZE1z/fLWLhtXiLxSDQrFXNU61Pimv5x4Ck3jhYlAoEXNiJfWrJHsrk9iiNYeeggHc
+NlSh5VkxPRSjc8prAgYIo2mK2xg89hazHscjR4cWjvbi4ImTEspPWntpausYBItuFG6e5O8jgb6
T85dlGiejO5lkBu3n4cLNJe32sGC0JbuULyGTF2nT6N9tML3ZWCblKx1b9RBo9MOJu5jrD+s+rGx
doUzsud2fiuOU1yuuyHxteHOtKW1xT+vl9+cjv3RqHdDNwSdo3vkvWKjcFYUAPt+ACV1bNo0iObX
ct7Gxr4AUFuUB8d8buTOr4UCS1T2JLoGqezbMnZNRXUT08Kd/9Zx79e0eBXGbKpDHV7RMJ6xUygI
v5Q4SKT2RzKqz7UwYGQXIqD19VDYO6neZFbkA5EF1fomU3a2U0/WFB7IaBuKTdg0m0Ei2xN2ZpzQ
pRqGdagYa5kHYeZiD/HHlJVvSVfwhOWeZAq22g97ntxqsp8TjaRJx8oudqq4SoaeXkKCtqTqkUyY
NRROauvdKPZsG1tu8KBv5W2rsA5k46fJKlV19WZRHiPoJSafv+Hqz8lAizG0vNnW3/p+RCyXnJ3I
XGkje7RREqhV0UBalnJTjnbhWbLuTcsZVpDiOrT7JlCnpZYcCG45g405iC472OayiRN1G0ryRi5t
TnX6IU7Ks4KWq++7IORMMBb6usnGjT4CH2FsoeTHSHvK5pcqfXfS91S8RWwBCvEm2aHX3ipBq70H
zH0S5nnkzFYSFxzRiaRhIkm5ny3vaffizC/Z8DnhuCrnkz5u6OGjFJTtNR1ULTZ8M8OpcLxOsFsl
woV5z0xRaQEcS/eRerbpyjjyVup3kzhn7TGqT3p+VOJjohzl+X1Sr5HeF25Db6yz9SBJZ3JBS5am
RU7dPMSbnIn5R4y3s7NOo3GXX3fAxybOHmaTA2lT+HkzulyMj6p6b411raFw7NhxJ38KHX9KXFYi
mxCX+GJS7xo04cuYmM/Ia7TaXVCnkBG4s3QOYNhltZ2Wn67Hy9m5z6S7dqB7VB6lUHtYtPZgsKVF
OtPADcnkTN+CzsA5TPW/3BtiGxaf5JSiuDgM8rsiRRtN44ESxzT1O+l5Sp7ayVWVHa2CkuCoTFyj
arq9agS15nhFNe84/uf29ffeD5Z2kpJT198ZOuklDHyZp0V0L/ci25WDrf1MFzXAYLTPq1d1cg7a
8KB3E3HMpUwgjfM2VMOdAWzQc8Y3Q34GdLvmpLWOnAToIcSr3i/7X6z55yVyNrqkHa8JOflwtuOX
YkDbPjxJyXPBvKi/2LWX1vZOj3c2pflGtz4kcTF+lulWajsfenXQySeluMPNz1jD7QJ7RHEa+VFI
Zk+nPc6F4uasxyJsuG9PWj6ek+xkdbFPRnqQq+FPMz7HrAiyQcYPNSIDAw5+drIqraDdcpwpTN0d
7Msg5VtJ4/wj80agYLNHxJK+PNCVlC519FFExbvTVP4yOgdZi/amuhzUmulz14FgtpD3ksGaU4c7
ie0bLN9JszaZPwJDSegCXDKOpHqZrgXY47a3B7+NkS7FmqeOT6ABiQruGDvv5f5dbcUa6dRKpfWR
08gwCtnrFeky1R84sJqOXkbN35Tp0yCqiz1cFPn/gmr/PwPrUWj9b3moHkddOwi0gnnnSSUj/L/E
j30hgTBuxEnpVFTsf7yu3a0b51hb3xPH3yaDyUkiV8bM66YMMoeN/F3N5I1MtoRiptY2IrC5JU+a
n+gvGrAvPH6ycaMxiopGm/pCYlPSzG2avI7S6Cumwh7LRFbVgylr3ChX14Xz2w6nSx53q5r+a+S0
HlTqvvxlZtlfPstXv8mNMAmjv5Gn1+/YGIymvOybP/WNQGjMhGlnFT+JXJxmRlkMwL8lo7nN5bEX
0xmTosA0pHhD6id/0/x8oQ69TeBJtNbOQhWLM5tNaRSBZp84tq/CfPmL/ueLjGpZvwqa3t8ekjLq
ICH/n0SOemlMJEGQKe26xh2WPohqamyG46OytVJ5NUlgCDVty4lxnxiGr6sv4ZxTht6VDrOVkXWY
zogSVie5He/64i/J319+tJsHPh+zRY4jRMcFXW+IsdjVN8QPRHV9yIYPZtDbZtiU/ROCH9081qSo
mwRZSI1FkkO2yjlDcBICDHgIi0fV+J6DV75N/OHnqGgmOCTVFh49Z2Cp37uFro/Cv36Ixi6GrpMR
u/aMZmf19/C9aHZZv1kvRNVWVrvwwnog9SswPt/7vDerhSUyRZcck9RG1ZU1jqHe91735tG3Wj1r
RNLycWfVixAgGrRBvvfSN48/UDy1XAbMiGW/l/N1Mn1vpb+N9IkhCpTROM975X15qT7+/GG1LySF
/0+gT6JKljFbLMc6Ai1kHqNxDaSlfTItCYPr/C4pNErA8OxI15k12SAt80WRH2r9JyMISTro6S6h
mqhTyFiqDpvWxl8Hz2r5KEeSZcV0uk7nE9kJRuWHHL6NzYOjyoEpPcbRiCZqpywmCcQ8TIXy8Oev
dfUl/4cm8J9v+6/b3FLTWFHp+O9zcZmJKxHtCI6hEz+1unlLar5iHE7fu0X/kb3+673mzCjMvOFW
stK7pV1b9vOfv8MXu9NtKo9W6kOp6AmrfXSo0utZ4c+v+8Vqfxt9aOpDTdwm12aUKhZiQIxSSGPJ
BgL+t4zYf6Ti/3X9b1aDMZU1uTF4BlI1dpfyXFYHWX+sxtc+d+gyhgyQt6N26KqDlb+W3R3belW+
NJKE1i1b0cWkdZ27VfNejK+OdAmtl0T9CWHdnGnYAtUAht5dp5YSSTsRrZ0qX1fNb405KTBsU63Z
zp+S7NlIPOTMK5uRTeoECvlLVhO7vXVUh8AS9zJ9RPlXkp4N5d1ZftJ9dsf4TpnuF/OKY7svWuck
tfspPSUVsoOqYcj4WtPfMZv2Piq1fShQ8EQPJBra7QJmt7pMuuzVxfMY7hok2s4uGrZ//tW+koX/
k5T1r9vMxBfWpwOxRNd4Dg6DCJ8Y1RCvOU80+k30j45rRArQjcqrOQnrNN+dKP5WAp18mwbZTU4l
Cbxe+6k5RuFG/E1N/dVNfrNYqlWkxxL6gf3waT/Wf9nTv1rUbjMX50Sq7LFBsV+OLwaEUdSgtMdc
grf0CPNvRztuaNdTpHjKbK5keQEyzUQisry628bZltO+6AMjn2kacrGZaliGeoyq5YecdHeOXqI2
MM92GXuECwYKzeUpMbfRsikizY2L5DDTT860QwGeJdH+Zu7+4lrdhmn1ei7KJVOoCXaEEIjvBdHI
/0SY/evGGjum2W3MyyYnpnHJ30JTvjB73MZoXXkDWVFwx4QGY7kPvBMbs/3mXnjL70w6MbQN8XP7
ZCGGwS/SvxSqX33o66X/17VQpCIJSTKd8XMWrjPS6UBMIr6HT4Qu/b9fXYbYUcgDueXKO9PR7502
1JsKqZPUsssn7CLWj/DR/PXn1earW+2mPMrMqJNGZDrXeJIu9bpvnrjUm8fdFF0ViusVWH4sp7+F
fXyxod0mKRWD7Th6WFDLOU3QOkjS0SBZMjIJu/e+dT1uM5X0lAVF5Nq0r14Hr/z9vRe9ORSlBDLL
ic3N1v5oLJ8uzvde9nqZ/nUPF21iOXJFnYiKkTGX85d4hq+u8k0DQzWiVhKqyhFOGzYWAuAiql2r
0wIt/1sG71dvcfP0ZSrxmjZKXKLlGUr8Hs1zCqveyf4SXvRFqXsbXjTIaaxJSs/6OYvDFI0rJxd7
m3bmrN7j5/lemX6bYZTmujCnjPBctUBmvnH6aP293/XmmVQbfRzmTsFW/xw9St+8sW8fSL1iYCsz
IjCUcEtTH1v7nz/tFyvpbRCRGUakb15PK0m2yRA5UV9Vcen/+cW/WJ7ka9n/r1tcdaAKFxger91a
MW5n7XtX4zaOqJ5Tg844l7jr1vNVL/6XI8IXd95tGhEpBo1KhNgMFQ5RcE92fYZm7tzMqR/qy1/e
5Iun5xboqZqZHfUpb0Jb9KrrYL6go/rSuu9tNLcZQZoBMiTqiHUwmy5ZmbriVcgNv/eD3uyMkWEr
2WDzgxohgXCEP/ylav7qRrnZHG0ixYt55jOrhifepTT488f9B/b0H+cb+eZZ1HthOJkjpr2MLWwm
FjBFkzZFh5SAVmn6WKIRxSPWog6vxtx40iTj4tqaaC5ldWUyzsor1Fx3pmojAMbm0cRBWmsMPYtA
LE96OV8n/fvYVl3EkteAUK2On5xC9+3ZDKqFrqwWKObo0TBzdVI0wvLX1R0hZTJShdeFQxZAh4NJ
Zt+05Htd7pFqXjqk3YnJ/JxA2cJ6Y0TvK5yyIlp9JiOXOC+DJZ+2at/6PRF/dulJi3nIo3nrpPz1
8NtgmNo/LUq0jjEnjcV9R6R/qD/YKsqEQsWS+kSGHeqCv1QhhnW9nv91nW+WJ9zCikJtKgjv7rHb
PofTk4HeSEJAWdmXaub6hK8ilQLV0baz06/7rN3NnckMY2f1M3N5sSmsYxkqqxJ9qk54+eQwKq9X
o/1x7Upk1a61MBOpVXBNIZk0P0MGEMk7pIJBpGPY4W/n5a7JPlL1DesDDofHksFhqW8WZs/TsJ50
dCxLRMKhJ5rCS9B5J+K9wvpFipGrd90qRyxsTRM+oI2upOuM6caCKClnUG98AI42xV4bfo65ExS2
CIyYJgkK7flXpf5KgZVMYpuiy1Du+nwtOehumNk2itvW20n9pE3vCnN4yrryrpb6/ZwxVBqZVOJT
7rTKbZGUhWhMMo0YWPE8dyilx/sZyXxUcCXSk8VMrtYtNFIEoSUk70vDQxc3aMD0TR7r7jRLD1WP
5vNNUebVwGGzjqt1tmTPEwjwPHmulsmv2r1mriuZWT2RjoPSehZ/KYrnBRqyMMRZwkTe6PzPajKi
kJVkT0MwPszqisegNk9EYa2memPW/artzjA03DIZfE1/z5uDMRteapauJpSXsmtwKqJJ51ONifbL
JMkd2tQmcQheF+Owlhfg1nhSirh7mJr6qv7SjO5hHnvPxkkxqJKHbiOYknt001ZR+jkZ5ZakuCIZ
tyMq/MjKXciSSw15Il62EgYr/QRjz8uRoztGBivDdhU+gsFbNyhZxggp1nXA6Kt66Olhu1XCbj0K
k7BTZ6fg9nTCCU9V4cdWvxmYtfVJ7OeIFbJ2Chrzsx/DdZI4m7Jh4hVr72WEdBqDVsSA1i5k30xU
r8wvc6tdU2JcUyLdt81PufqRWPczVgaapC7tEKSpDgi9wrWtYdvHhjtfrYdLiJjoR+7UZ3shlokJ
irGS8CNI0tFJ+2PN4LeZ/EL/oc2FF2vXgIxy2HAQuqdfdmcv4qA4D0r8e4owbCpIEmqU7UblTvqj
LMTOyQI6SsxFw8BAb8Fbr6ZozZTOckzXQYOOLMjpoDgchSIjFysRYTa+yJfHwcYQ1CAblfVVyS+m
ly/t9CJzJyKNmhgShGPoFmGFVKpYdZHktjMxJJBfFsdaaeKF6OMuid1swmJSoExdirXQdjIyB7OP
kbMxtaxR++aYAN6qTMNWuG1SbRVbGqhEkv4KnI3tIZmnNUFQpA/6aXbJChvhwO9Rs1dAapRuJ5X4
0+kTTSM/+Gi6GpFBmvxgYLzGuEOCuEqCVme8dlWxjplm2OljMT90MgLzyHH5MdBY7VVMw06J3t7h
PqYZ2WcvUtESTqThxVA3ubDPkeFcRmuPfKtA9lwnO0GoeT2tzdY8DizQVvdDyvEEZthFk86Ta/Ka
U0orQrcYm6CezePMz/sfk8HzOSDTAToyar8JbXRVGQPWrHu18dagbu2n534qAzmxmL2eM5vkTHuD
OEjpM3eIwUdezY9jtquWO4UtTEleugFVfPrmmPqmrk3khu3GsWS6c+OqwsqZI/yUZB46DD93ZnGu
Mm7jyVjZ6PplZzM7x9CC2NZZhEZX7tg/2QrqTTT2XpXFv+U030XxpWC+zrN03RCFgQDKetFFyRJZ
+ksfvYRMu3pkwYVTHM3o1Y6QwnPD9ejnBIiY1YxoqOYRle3nFKVHCUWnypZ7s5GfCjTxc4HDeCpZ
l1PntZBYEeMpa4N8Mj2zn9zWoPdstNXPdjS3o3xAlBoTGEPMA+5hQkjNcq0l+378pbTHJD+q8k9b
TOu0YleeGEp219RcsVd1tv2PuW+2Xa0FWfqA1tCfw/LICcDV+d0AwrTZxaiJZcYG2Dvoa3uGR2Gx
USzn2KrHsf3VMJGPhNuTX2/2RBlGtT/bW6OdVo311Nuv9Ja8NBm9xnw2ik/NvIzpT9Bhno6VJKLo
GMpfFj6GBfiO2lnnNr2vO4gp0SVtn4tkzRMViJBXM/LkGGXzvQALlki7TFho6ViB0eASr+oyccGI
h6opSzs8wfauK2VXFIgHii71h/QhrPr9WOLTQItjIvNu0G6aVCYcpkzH+RnOD3JWosNFwBLFj9Fy
4WN4MqIj2R5/aWN4aOWzpD+JJOjpCWOlmhKxzaWdFdITdo4ZI6QaEfs1MaWYrfehYscZf1d485I5
XxfDdOgtrG4Oz2/zI3SU7RQzZe1QdkrcrLks45cJVwZDuivVVkomSmFBofZgDH8L0funv39bm/Cl
bmPeYviJIYYYsXfmU98pXsLa3LWYw5tPXaRBSWnVI3RJ2hIOFI52/AMAgP3IlFwR431LPhe1eMhC
Nrfw0haFVxgRdZ7qVTyeaUXf0d72w4joCs970rttLG3aoUIV7uDVvDg5ytCyWps9oiqEwX+ubLED
/EfJxde6jZCs+njI6nik0zuiV8wxvpNf05xjddh0UuMlLMY4jTdCC5p6OdjKz9b+QAO7UnPTs6px
FS94LzFi1ag8ptTAkX0HZGS1YIsQCwZSyW/0YY+sMJnOaZ37NanzZnY/lJhWU3XfXbWENQUqo75e
xxhv1W5ePmbKuSf7YOmFZ1eaL4ezx1n1o8CE6mTLOokIpmJoMJ9hpq8rjJzJVuATS/p7AxWTNoMh
kp9G0hktzCRpeMzjd6S0Rj3uhPmQsk+lovQjzpL2YB3TDEUa3fyQygoDG3OGKoOUKLBOd7v/4ezM
luNGsmz7K231jmoA7pjMuush5oEMzpSoFxhJUZjhmBzT19+F7Lr3ZrKUqe5Os3yQRAYZCMD9+Dl7
rw0syFoVdYKlfNfguh+YTjeIglgO5ubbXJ/B/lAJYVf21BfTgH5NK3Eh0Wrjyqmj+46Fa8IJMLa7
oL4OnEvTbLrkzlbzwUyPE597i5srjFAVG+og7GiNOI264BRW+zA/2kO7dt14M7OcOR56TswWvkSc
bVVbydbNomzWemV3ilUcySdGIvEq9f1Q3Mf4z+jCqqVVndxVCOWAZgRNsEsyClB/b7j41IR5leSX
2fjGloEic9gIKqeqv59S5qTRzgyvZzbPpn7wZ38T2XtjXA33Xntdj/MqXGYt5jma7+zy0bNunazZ
kne8kgzJE32tva8tvsz8OLKsuZTLjsWdvOji4QlkfO5z8s23z2GG7b99CIdn07yLo7e+OSfplxBv
dcK9UHD/CedSRW9Bg5eKF04fVZMsodfUGiy4PtZ9RlpELISRfxvjwhk9dMtkoW01RsSmMB/H/E4x
V/cIH0Bou/UL+xjY1s53w3tyubdZcCYLw8+aXVUhv7ftq07Fx5LTT4hEXOUuyik+nmBiXFA/q/Zb
ET60yZNVBCdMQjABxWM46q+GWZ1zHmnlvc/ueNcT/0n4Aklvm5Lss5b+k1aPsmOFMDEyxOoUov4U
CRcAt3RiRA8IvNYtNtHeZBOY7lQRklY2rvrwMhHgWaF0q19D67631arBiBF48AvkkwOjtkhwy5rZ
laye+nyvx69pNm2UPkEsW7JCKVtRYUkWRktclzyKorojeHjFQ4YHHh8z6Q087K9Weq8pL0w+/eAJ
fxfRI93w2oRnwVTYvqVdQrm/tRESd/O1I6+Sftz7frABAtKZ54n9o5DfUpwOY/As/Q+LVD83Uduo
V/eejJ5KzNoJpBEwKB0k+I0OkcbH7EAZ588IvPeev7RyoA5TvC+s97Cbtv5IGYAqfN3Ig4z301Dj
ZD9bDDFzl7Nv+yVLFYboDN2cxtQOhqFvn3yjPZuK3Jg67jgzu+FhprxWuv0aw8h2A40HK97LAJAB
UyIXD2LfofMsum2E66CV9aOrgyNY/cuAq9+bULXmm8KFoGZhvLOC9UDKTrocxQdKIdz/2r11MP/H
4WVx0QxsvP6uGwNmcyzjEW5lwALFHO8wNNWcAYalmCNZLzDGXYzct4zGjY9pwmtPiXllq+eRBprI
J4wi8zoLqcjxcliuf1/NRIUsn2cw7cv+0PbHZROy8/pHIvNDGoo1lvO132CIkA8TLYSCbpOBJWvO
ow2GD5AVx0Qjg3YP43hqU//GkwXG2uRaCDi5OaLCutvG0T6Fu+K3xX1oyX2HEyZq9CWU4gQ6bS/D
xTbl38/SP3raPLc59yKrkQ+HeXBeDCw/Ycni1N5HiPub5lvfhDuvQNv8SGRPNYVXU+k95NlwsHxU
h3BwfrGV/clG9qlJiGuJC4Ff+jxhKsQTHTe/6Nv/Nlj4yc7/mVQ8WL07SLsez77unljILiGUntGl
BhVAIYiImqj9/QLBp/8BqoH6w11jLDvPhnWTjf7RbOfn2P+RBtElCH/89bv9Wb912baXruDvWqLN
HNRo512oYblcZRRAizx5qNQvOqPWn73+8ve/e32Z+X1f54zzKlNsutl8GqAD2SQVDT8S4yHSFkP5
ozWgMu5OA/uhntJL7l3qX6bv/jZr+dlVX3p8v/sN4JMrl/uPd0gPZcZdb08FXpB6i4rsFA4BjgtC
JtXNSIxCgsu5ZZ8qbHaY8qqrzshcR4gKvm3+L/r8ywX/1LKMMYElGUPxc2zsreFpTn7RW7R/mn21
vPKnpqXnlng32KvOGO9XNRG7dOLwJB6QRTxwcMYYUp4pfkjyyNclE/8yea9zOPXWxpzbB8VuMsdy
U2NQYx/YSmzSI56FvOToe9dXLyKSO8fVOznLU1z129h4kajDlfBvAvV1qPr1FCXboniuZ289ZDjh
qmPbXoXTc9nVG+BGAW5Yq7tp0nRdABRpaDLX4a3wTz4rKevZunKvcP3V9ZfM1LTW4NqQJTRiJmNl
T8sW/BeyjeoFTEge4mQ7dT2CIXODAkQXHoUjFnmj+xKzSI64jUZVLF2EdWi0q4UwUOuKiuI1iykU
M0S6wDPyDldo7F937ng0JGr+hdKx9fOrwNxiYJUzVsX6EqtjO4Vrh/agTQ9iFMUhhcOVcSRQHUZ6
6yirbAXPDX+qmp7STm0aHR+9wAe09eIJwpHOdk96Kk2H+lTRZCNvKYle5/FHqaJzhdWnjlFQ42OE
0ZLhWkc/DLNaEW7AkOxqnpNLkyTsx1Tu7KuDlfLEFJtoxAM+YGiM9uEuciyQUx4fOObX8SWV9nWp
fghVH3J/2uR68fefqvgxaeaXbKD8cXEOutaWQ+e6SthzMOq15WOfXdvZNVJR8E5hugumN1FY28lM
773uI4jfpR1vqgGCXOHR+kg5bWWrxjbXY3kwqvvOqzazqH4MbXnojJlT24snz0jJMbx2V4UQW4gm
HOXlGq7SqneL2xk7+YDjqOnH3aDC+1LnV1jefosZj+L8xUdaEOeK4NyvGS1ivRgsoSl6c0ojyTsX
1iWerzvqx2aKnhzjy5Q256D88GJ8tU6xGUW9nXAW6CG4yFicuki8JYIeBNKNwPwweoH7mGyt1oFd
W5G2/iXFuQViTFe7AMJGWcjb1DN/MQn52TiHB/Qzi7vO0p4bJxyoO3r6hg9jFG8MHxFJjD9u/pXG
4U9W3M9wbpCtpQ1GaDh32VNB1rDTXgUYW/96u/jZYGR5C5+2i2AuOaZQS52VeUgjUvPG6VcnyJ9v
u/6njcKLrETS2x3OY3ut+wf2gV+88M/mW8uv/Gn9dwOhhtKjV64BRPThDBsMkhyJx6X5q03uZ+OG
5Ud8WtMdr8zbbHb4YPFyVFlHkKBLw+yUAi1J0qfY3E+lz2qTrAPpr//6k/izj/nTal/OpKJMy9tq
4lfhLbUhrj4gAH/96n920T4NqvwsjotZ8zlHjkkc+Xm0OyyokOiG73/9A37T8/xkW/6Mz03DDi2t
I9gH3WlZr49Jk1yySr5ZEW168nkT1tfOevf6kQNufinCr37DoWSJw8NyB2dpoyvQYdF0yCrOtKZ6
C9zi2OG4ZHy3a3prm6b5uaSe/sVv/CefcvDpmpjuFJlhNTJsxGPoxgwWXHU15A9Z/DJUX6Oxg7MW
vcxAuSTYjyCD6uMZQM26lTGg66owd7bYkXxlMlR6LY33FBL8X/9uy738k4sZfJp3tWFqwZfz6Sai
PGQTmegQ/vUr/1lf5zONuOYkbGnJndCV6W3hTPu6iLZBNxxtd9orjGmGVa1alW+g18P5gcdRqucA
i5BFWzsqD346rFP3m5WipVTixLxpFcaoUtO18t6ilJU7e6gXVAmNTcui2CAY1MQjPECDilqAWiZQ
tzA7tH63FfFLFr5mTrXFIXeopuxZTeMhQ3CcJ7eCcX5J1qoOvoWhXLfBvkyAP8zjmxzlPdHR9AnE
L67Knzwen0HKUxbEUQ2X/2zlijZIvh6hBpP4xiz3nwr2f/+Do6j9x3/w53dVTU0Sxd2nP/7jOnlv
VKt+dP+xfNv/+7I/ftM/Lq891nf1+Wv+8C288j9/8ua1e/3DH3CWJd10pz+a6R5Het799vLRh1q+
8r/7j//28durPE7Vx3/+7V3pslteDZJm+bd//tPxO86NRW32779//X/+4+W14PtOr9Xrv379x2vb
8a2O+DtruPBYB4eP3/7Gtv8eCGmb0iJJ0l00faVquvg//yadvzs0nizP94UwTc/niW2VXv7JNv8u
bdsTgWn7gSDaQP7t//46t//1QP3XZ8Db/+ef/63Uxa1Kyg7nyR/XYM8ncs1xJL9EIKxAep/XMm0T
ejm7rb7tJ/pnRhvBZEVqshae5f2PTqX8KJc0m0DwXqgfHfNfUL6e62Ij7tO7Bv3xKKYvpdfe/+5i
/3fezR9/hPdpMXFGnRidq9M7K7W+6DQ4QpV/Afr0i2fn80WTnits6QnXYbbre59VjZOfDPHQMWoQ
qVpZxpNJkVIZ6S9W65/8FBn4tiNsG1ylay0r5u9Of5Nv+wAuvOR2yI65cwjURfyKuP3HRdfzeSP8
CCcA6GRBU/qssM6BQojBjdLb8sox1u4vHW/L9f7/i/ry+h73lelIAbUm4Ef88S3UpozMzonq24T2
r1eCLxiTraOLs1NPoPzKpy4Kv5nsKopT2V/fCv/61gLbJjmH7pvt2u7nGxt9qDlo6vcbc8yvswCu
nPErrb8V/IZx/uMbDKRw3cA3ZeB43meXV+qK1ATCCqsqszVd+9KC05clB0Bu40EBdNnkcsq+2ikG
zs4M5H6AnrLMvANOAgGShNKKsutAkEhb99sxJX8Sr2myq5L43WmFe5vq2Dk2gemFOKTtF9NMcSiP
li8YkCTy2CgmSx5xQcdkGOyLmaR073RBsxABFoM6xz9HNQSHleb8YR8dkyD1MreGiyZz8BbakXWc
hnHhVInox0gUwH4uq3Q4eahvto3TS+hO/rhrULCux0Fkm8honuaxWczgRUuUb5+4PlNvNQ+nbJaw
PkcAkbZmohfnfbp3/eqlGtE39ZVdrCuSHmAxj8El4ZGBVEDFo0Y3njDqctQFghp+ETFT5jSY6r3w
ZHzd5hCiXNGrG3806nsvM9W2hNL/jSTxduJMHcaIfub6Sdbo9GOiZ0+eGzVb3ZbBBj4IbiQ7lm9J
4Non3yn1BigjXVYAb9/bsBvWDGkBT1aDuR2jBmIKAcJbwd109P1cHA0ScneNP70XCfPFtuxf4n5k
RD0v7zlH4EHrCwFugqfMjuJ706aYissMo8Lo7tKqTOmTpuM5Ypa/6eo+Aw4oxh7jRs7lCmV1DSSm
BNnSAxT2ga90wExXXREH1yqHOVEnPYJKh6a9Lhp+zQZvZY1Nb68Tr9smKSSvgb7kQfVZvLUqwUUv
O6QUS8AgaCvTu64Zwx7rnNZJwHn0bqyVwY/qJO3Rsnu2Ori8tZHCyhBJvbINk7oHCfGRcXVAgQAO
wGoGk8RknOxZ7synRPrB3glj4Ed9vnjdTeRcZWCAbGwrX36k2rkOmnJazYUJbMXMkPpIk5DtSMsP
b2K72cZ+oz/aYv5a+nl4HP1mOE2OkFdz2BJ82QfzvRJBfdZFOfyItP/WF1azNrPG3bUBLC3gqgvP
mNZD103zXTbAEfYRdB2sMsjAv47ixndHi8/UEwQw5zhukezuYuW2oExgIIMnptpy+LagiJ4DVLE7
5FNMObox3gkEAD84JYFWdSByFtobtvim3PPIM3ecrSY/ZSYSoaiYqmOpwIMBRkPf1kln16ayP5bc
vvejHiF9xbIVEAaRUJjan9eW4RS4aVB4UIZW23x2ul3gLR75DKFAOzlISiL7tZGQakrBgauTVXvQ
5gQWOjLsDRe52BekQX14fQ5TSokYwlcBexgXB1hhFTCwMe+UO5dM70BBYPFUF2Mk9SmTcQ/ybnIO
GUPdo0ja6dpd+CEDze6j5ZYRX+yaG0t182ZuOI7l5QxqpcitZk9Jw8C39hpA5uA+rahhuabTBi2c
PlOlCmpklNxoz5JT3UqXocZ0Co1Nmb4W7tOAe9XoEqCqYaKu6FdGV5lgcJ1JBrkRHxz6kZZRwKM/
OJuAiElaQ4g+cCpue5F9b6LwoRNuB2cmUPIbJAl0Vm3/BHGHNFZEbkcZ44SKWx8nWhKHh6Ro9AJr
aE9O5hngAtP42KAiPhSKaWI+1d21nioYMYNQ4At931wZdoQGrAMi0FT6HbYAqraw82+bupcbcGfo
SAScmKR1xfVkjOlRdOxYUuj0oHMjQNkTgXMBM7b2y6bf5K4DWG5MxmrrFJNzPyrQX8WkrzmDuQCV
WcCszjBfDddpz7M/Qjhhid03cYcLHMDHOo2n9MAuEB+Vu7Ao8gJNVxEp8mU4gfhVpm6tIbCBDYj8
ULqle933zryL6/r7nFbBVZAaxklgkl+bSZAtB1Tn0OcK0VyJqdZNOHJaeZLsnN6KVuVYvts9KILZ
lhD+Op/FMcuzt3Eq2sNYFurOqof+A8NwhrBWSzypru4f+6pOzzLT9VGE0sE7ot0zUm1zHSkHFG6W
InOwrHulh2ZbIbFch5Px4DBGOJRR5KFsKOnhDcjoW6IlEOHgVYtnPW6NUiU7Leikz01irAaDq6oh
974kU9lsVRoVaB6n6iDdMXrh4AgQUmUDQF+d3g6u4W8T2HIMv0drNTuRvkxDj1OpAgVIVzY21lEF
L6Y0Ku9xqBYCmwpbkkyXDTBkkVs7Ps6X3Ci6rxYmRxycvjGwxrMpLOfSd+Fy2XKzcQ+mFtlDoFI/
R1gy0RO1QvM016N56fJbZp3Q8IvBG97bwjMfs5kucZMC2nLJaa5NNe+EPfU7K2Y2ZcXDR6kE/aiS
+qhJC3RmrmVeSw3tOapqxiquBzIsjT+qIOUGZ/NZOWFpHoy4tOFME47C7pncjp54U0kbfbf7wdiI
NmxvfChJbymBnim4nQUEa4/VxUuFzZrt5PtC9O1xim0LntCQnkff5NJpKggN20WPEhds01rCYfDX
Znex76IpgFMc7bN+ShCSwinZmJ1OwF2l0e0U9LJf0WSbd6pX3UVRJGzB+8Fm7Xxo0kHj7fNWpTuz
iN+jiFGFHGv7lBryy9Aoi3CF6M3kTWzwa5vFagLCXq7SsIFSHJQ0sBkyqwcpQ1rvSc7GXVaqXjuh
292VHpzJpnNghiRwR30zirem70wLnQsBpIn9k9yAopMnVIDA8kfPuFUhvXZu/PZuzGnoRmFdXdqS
zdz36bDH0ozgGJkt6rcQsp7qk6+Db6THIgCCpJqYl3bsb+bURWfTVaBhCb7bYqSydlY6Tau+j4dN
3esGFG/6I0Uh+Ro71sew/D84zYYbpzvFbRfodYMN9dqJhldiwAbuBtSEuW/nhxEu5QdnQItiAn2t
Jcx3CLyvahDGa483b6clPBHkz/bj5CIB0A79olVl9tNDLlVD4GA/bPJARIdeIj7zaLGskyBG1JSA
GUz8CewkGuAtwr2cYQMSYA2G8lbn5mukVIqKO2rewAR+SGdJpkHgisfdGCcUMl5yHvMy2bpFDxjJ
Rd7ElGwFwpcVpMPbuLY7zT5p9MPFzSNnhRZFbCa7H5FXV8rfB717MwCJE+htO1OCtX1uoq9+FGwT
y2ecPHjRaujleCOnmMQPXf0wivmjMQD+RBqmu2kJpLV2PDAIdxTYDBfSi3ZJw6a3gnMLKWLleu3K
d5t+DVauBtGTGtcpJ3GSd+ryQEWcXStWnovJk7Qal6OvhEC+a2qaIWXDZyBK06ScctgANfq0fR8g
UHah322KNJx2OrCjIxNja+1kJrRE6IJTqpETJm59EpkgGwWK+anuXJNtE5g1h3n8q8nk7/LRmfdy
BlM15oTUJ7n7LlJCXIRJR8pPWUgxjDl7y6njJ0hv/aoSVO5Zl+kjTDYEhinKN3cOgqvY8C5NAOuP
KBjjOconudWWtJ4TK895Un0vQM4mB4D5ZRqftO8KMFmo6Y2K0XdUAE+sa+nfA5RqiZ4lxQe0QwQM
v3sv+za8GvQsUf/JV9ei5EoKa0RBOlMcJE2kDskSZUV5pDZzJatNp71sO5baOUxG2T1yk2RXI2i1
q3iqhrVdVNZ9IylkLaUR49rxMR3VHTec3Jht4N+kfp/d5i21qzuqpzGGZiXaxgYqbjTHshFfKr+T
226B9Jt5+YM4om6LEJq7NGD98Tl7NqioY71RBerqvHbTtSdbsLRVwrhvCKejpca4XedxbT8PKoFG
rASU0SDhFm7JJj7Hdoae2BIa9Lbom83AzP4W0udw3UdOdM06Nx0YBxM746TNTtZ9vqIaVDuLERS3
bw6aJKMzfJ3U6FBFU7nHbKqZxVpmiVJFdkF9DzTIeS/KLN0WlYw5nVT6sZhMeRMhLN0XXuU/Ku6V
rW/1bEhyyXco6Q8cFfiKtcEx6dQFprNvW57C2pLdyTL976Ududu6LGDIRXYMgXtxfvci2lEiwDYZ
HWMVSpT5UibBZpptKgvUWbOqxNbpVHWdJkQ8ZA1yC6euk91YT2/ZBP8rTasJ2n/04RT+fB203O9o
goJjnADxnUaHWI4eAbrXUDcK2ZOyUpBgPGaot+xF+hjOPp72MLXnhzFJ6psw7K16NU/BsOm1NA+6
DqJ3MY/dTogOqNxMV9qpwvSQT1b/lpRivnZNFW1tJqqHOi+nW1/E03NaJvapnvtpI40ZdXo01bC0
DM7Ik6zPRJYj/Hbr9MkwrB6YczcOmxjv0R7KYr/PisTbJoG4d+JJwTJ2x2E1h052L6zq0FCKVwjd
HJtnluOW2lOrxSfHFwUS25qari3Drz0ynh1LZrl3RDtsyhbFiSgRH9mDAaNw1vWqi6dwV5nzA8cu
l3755Ky4clOCujuID1MY5sA6reG1bEt3qzEY3cylYvDipilLAgpdeM3N2nHiCuGzo7DcZy4MgNS5
7tFv3bvcPEc3rKO9xLSwpyxNL5LT/KWeHbmzxPhS2HSMqyCJd7GGlR24TbWdZ07+PXqkNWRrqsAM
DUzn5AQ/Jbrd4JFpt+bkiesGgqRL/AhawmoAWIHkbUAAuWtYIzecyO8SKxqOiIg4I+RDc3bNMdv1
LZFRLGb2lZc23ZrjbnxRpdvclXYuTlZZOiTBajjiyrU2eZuXh6biw6tTTqKreKH8lmRgrmaaXcgm
VfBSxcmHocyWvhDFa2H44Sozgm9dAZcNBdIXdzJyNFLkUphZAPBMJDEnzOCZMxXK3J7Kqe8QWdpt
T1zDXFubsC8VaEkh0W5Ro7uyd46pDdlG2ppVwUdkZiVcl1ImmLw8bDKJ2zkYIJJv9DYejQQpq++w
L0TNDH4t6CuUV05w6gvHfZLJ0O+dSDj7JJjttawV/EDtLknAtPLHABdFOKPM97XhPEGCwtuQzIgc
B+t7aNB5rzDzXhVp/jaFTnPss6lfizkcb7o6GvdmNnxoTweXqUKLmjrBsiiq8RgVi6i7YXWPjbQ8
K+EFhwKK2DaaKJHI8ahQPiKz7WLpn3rtya/DJLzNmNjOC0NWH04lORdcOPxb85i9E4S63BbFN9kD
aS8qceEhca9UbmdgK81ua3eOs8oB0CHicwVsWA6hMZxtghPsYqNV2+20z7FNGuxDotTdes4BJ0Ye
/pW+y8AE96g8DR33PCucmccOpahcMNZjiObX7buPUDV0hSoNHN3kzpB+5G9bHWgeAR0dAqvsNjpy
05OKhmznJ9B9UZ4ZymqPMOftA48IMhh5lDpzbkSWFY+MqF3UFdVzFjThVpYVU5VwBgUXJ+kOaA3v
xcqRjzqEIHhGK49Van0FiAbZvgiBCXukps9VRoegDKetDkz9NWsaY2umRbvzTTHspW3ZO9sciD7x
lD3u+7gLVlKVBCfPHI6Pg5mBgQ2Nci8sIJ66C+1tb7PWWflSmsYSzVtBhSLmtl9Zg+lckrZjyVY2
P7lfFK92ZBxJEfkhWgffbqNJ+snBxrXWbK4yv3AhCMvsXqUUTV7dlvt4mOqjMUztvmV6fCi0ig5u
3fu7XgbNFlZnd81bKLf1CDRRxoNFyNnYvaap9dJXVrf2xy7dOoshLxoKc5dKTZ0Qe3Kf1jkn9ZCp
Jb0qDutJnCKtjIqroI2rRxWl6sa0LICFnJasOtNrSOgQo4cmhR+Rlgd+z4C0KJvShG7ptgegdLEr
mvOYhsgfaVqopVK/efzH+kafhKcvu+HgMq0hWkaXZJozSiBur2OdZWpXGkPAALVV56gDlz10HWPk
kMudt3WKLrXwvgaRab92s5i2zYhSfm6RH7a18A6Qe4I9QVoey7VXQ7KKSACpRofeGcvySlY9no3U
Rtme9pu26WziOaYCaldq3ZiD4EHwU1jDaW3dVZ0f7+y5Nakow2Q/kH1Bxorp7qJQB7u+IwycUQLv
ppbLIzkaOyxA9q5O/Jda2t2+pPt1W08I9oOE+IzR5pYdOx3fpE7S71U44sqzlo2Kw9zOSxprqzgy
cLx14UzW7te+WRi1vYP0i8MK+qQpvoukpY7C8N3rUpKKEYqhPpKl5xLJ1uc7vxujvR0Dhw6rJDuG
eUbTISUpm6DFctWJ/m2Ml4CyKHEPkcSCpApdbbk5WR+7AuwjyNQdsP/mOwDG+IHgMugg3LErLFHs
p8nSOOagOKyBKu3mmNbGsI+Ninwf/GNty0aiEZwOrZZL4rd9lfU5k3GPbHOjwkO9aqKyPBeOaQOq
tb5mcU1bIQ19Ipg6xrQD8FxaKhBkY7J6Yhu5nWs25ZVt2uMJUHexD42ZroOnqisbRw6ed1niryXL
zZHQjeecEXcHdXpdu5l1G0e+OgwR2/tslB9zRPI5S67eqZL+3Fzo6ZTKjBZuh1TXi7p8zycaHvpF
hxU7bbCpZsf4CoHS3xQeuWCxcMfTAPThlMCpACrKKj0bESlZfmzuhqJ9o2EOQjongSHySOaYigqO
zmynDqJ2NiltYMPUMkvXVe+UWxDNwb5OmmfK3hSHZC2g36Qh9iMMjJEIrHuY06vWQg8/GdWwyiik
VpaspnXhBxO2hMWoqji455yHvxQzGWmVMB5dj45g64XmuooGk9tSo3U3MT+NfktDaq7fZU7XoAeC
TwJdba3KdG5ubVY3HG4+G7btTR9D3GEBq820pxtJAZnoLDpkhQbKL2vjS8hh4cpuaEcyZqZ44FiP
fciUu4Ye3X2a3ZrlOUul8eYXIx5i2SIcTjKurYU7kt5lvEJozLMojOk6trJsZ/R+Cj9Ye8ex8PSj
E4eCVcjU5zExQYaKiOSMkfDurKmX5Mp8mTV0Ewq6pNoEAuVm33rcHa5OzoPyjE1fCEIL5ELYzSZ5
buh2Pui69LF7tD6avpzUHHDPxsYmbmxtGIpstdEiUAl4H4uYQn/vDqUDe7VItmGhTlGAw7HL89vR
aL+QLUPTf0CrnMWYRGZ7aPDE0TIp/aH5TjhnfxNaKWlQioOsB557788JiXUhPqMQTbjKS0ysNJ8V
TfkEfZxXD2Jb2hQ9UkfqScrS/iFD08e8NuDdGkPAPYPvVdvOUealHIPXCczYvk4Hi5ZUToFoLsk0
4+SfrWGeNzYr3z610f0MHOnXtFuR0BpTthN+ScQW5SS9Q3hKtDrEtJr6uOjJTMmjERdSVAGyLaMX
jR6UWRIFVzfOYm2G0NB5ctBGclwkKrKwH5zQ0gGgd1pl9A+iTRT3ikCIEbJl4g4Xx7WQvKh2/tJy
7950ZlXEHBB9/0oM1Ze6J7jMt5rqUTY0jCz9HlaWy3yCbUc4Sf7qp6aN+zQeblxqrxVxgf0hjGdj
47SJ9c0PCvMHR8QXBw35haGb+S0Y5/Q5dZU2sLsk7Zc+96NjTQeOkC3zEUb9EuTEMaHyCAgLWnHh
pnsWLTCUjTXo4tHUQEbkb5ZQvSRVqmou9nntuZiaGg9bRjBJ9THQVNp2RdI82oYgubB0sQRYAat9
gN6+sa32qg3r5Rw3dcVAv0hhGCmIzluj3+5X02K11I3n3HAs/c4yqm9CkVjrcuzumTbGhzydNa1g
qo7eLiXvhHaaKyD3EBfqbuKZjlFZ+csgqrDA0uGMz1v7uzkk+ZnzqLtK67C/acyEQ2yNey5uaTuG
sSR0qR7eHMbG29gp4r0WVk9aTG4ZVxMTio3fVeOm5f66TZHl8jw5FL5iqVcig1qqsNSVExnTm7XM
3DMZOW+eG5JV4BX9eJM0rrGtRGyfLIGjwMyxIBcGHe6WRmqzLmJ2C2sKzB9zAekpN1V8ajQG0n6y
MAu6cXyDtoCHgaqk31ht0L10RJTZXrLNvxnWOLMoO8Y58BdT2TAShpSkYczului3zsrlkab0cJub
PjezP4iA0ASyTTLi+74ECUYrMevuPLC/rusUEHwa+wS+Tvp2bK3uYLukGvpMxbYc5Rq6WQaHNUcR
E6AqW5yrvmr3wNw79PDkBf4f0s6sOVId3dq/iAgEAonbHD3b6aGmG6LKrmKeZ37991DfOWfbaYcz
dvdNR3fs3lYCQkjvu9azxtnXZ0aeEmsEcGV66oSOLTprFHNrFZZYb0idaHUr9qg2sN92druZi1r/
NjBt79zCXz7vnNes5T/yqDDgC2MBI5mKbk9S/vDtVpwJK34Z7WS+oIX4bfTmLzouXmKbD5Ey+y8l
fekQSrm2qSxxrO5XtTlbj7rzHkiAgFjMTE/3hmFiAx/bZlybFBm+VIaQL3FlTRhUAiI8/CS02YJQ
9cJClbFxAC7fpIV9mNI5oxMG/B254DR015G2yOkiV+iaHzevqjG2072VVcSFK006R4JDppn9wVqi
XXsCBmPiJXFtjtO+5THtoafQXI3t+GqqSozMyLJ2uciBpYIaxDlvxjfURuYSkHMf5FtNv3KTLOFX
Mf6drw3W621EqteZFRT1DvCiuetFTrMxxHwk/TbcaiMMybcS+QXlnfzcYSr2e5nk3XlHogbnIpWs
i0HQqsnxlmf0UA5gz8ezmAI0XvEsuedYF7AISxK2PWjljmArjhPEI4BWql3W+sGuyPqZVj5rSJfO
5UaamjbehM8t621/oweLo0MAna0PiMpQoCzQTfvuph/seUdf5UcU984+KAgj7mRIuc6ulkwdr8Zw
4OE5igNpURMHGkSaABs+Ow9AmqbzT1nV5gtl8YWNz37goa+huXddMC7JRe0uTHDydW0GctYM6+vW
J9/UnAZMLHrId6pR8MpG4sqk21psIKmrj030wmnd2gwzORXJsrlrvKzeRAGVD7vDlWbihToz2+mn
FiEH9WwGn7x8GCINeIEAAeplvwZhoY+uCTOO+uCB76X84k9TxhW5yVfuOAxCLEesexXqhgTHsU8K
LH1PalZ8EZ5TVyV3Ns2pbTam7jrxRHo/dZ7zLWmz8YvROIs4f0xTqkCptWl6JHdZ2TfgZig6q8T9
5jSFTUrcQjFwESxXVm9dzjkkmjQyqHdpRfOSE1VPnQildYO91UT4PZBCOhVViN8Z6OCmxde7GZPx
x+AvcQ1zXLTnXuP2mJaGxF6NbF4I+YM9UVoYPk3h1jtLD+2Z4c/Y7fOuB5GHc0R6OKdcApG+TaTp
mUTZAMYpPDWQgFo6G9udwks3sM0fRirZZTkNGAAnH7FIuQOZl7bVnSsOP4+Ks9caVpu+JIkbUQJp
3V+9mhkcO9O0mVyJ38o3wVuaNLy7cIgvMrO0aFK649k8dTitDZscBxQ7WxyD7Z5fM+4no9M71/TN
r3VeUUw3fXkRT7J8SLWQj0GGjc2Pu5beOSL4aGh/+SMRio2bZ+ukXMz2XtdfhmWT72LRZvilo/DC
mCXPIrbYaCma24QwdrXTblQ5pY/GlMYvNBP1r9CXWM79sf9TlhGW57Ib9tkokod48r0zYVbRrzFJ
qPnXHIao1aHI9HGpzX6ZPCq6qvf0JWm/9kYlCeUrhJWskt687ZbglsHs0fvbczQdKJ/T1jUbsgjx
3EFupaLApKx5ap3K2FlOGutdSWRXR1SppnLSbYVh46SS1bwhzJIWXyennWOnN3ac97ejUTrrtrZf
MoUY27Nz/2awwd/aM9HLM4VgmlbFItIxnGezy6iMlsqkouj8AldiEh0wgKQpM/N3yFlhNUxGsLat
QuESK1aziZYU2W0fOe6qz6yQo+5ISY8QXazSAaiwkIlzn6RD/EJdj2QKp5yjO1qQPhEXY7pHsobp
TXvBJmV6h2tPWNOqsOvwJqUFSNV+NgENUFUXReqdcbebAy5abHi6s+4i06adWbq3PTsl/MKYGhf3
X7/3O17T2UJLwsbZ3FqmXZ0XSVpvRU3iDrEF0cBHf5h4SUKCITeuTXrHnEI+X5VK4EQyaXFcRbml
1hl5VaTb+cULoV4QeybDvnQLy13kNTFmnBQCerps+NiikKzOv1urwNyKDrxIK1q56Sb9U9rOyFas
m8gFrVlKSg+nTByEODR8gk55zUG+lkuwRYEviLOaQzYxO/6GkJI1fRF0BqkTAc5z9TB9KUvi1S0h
KVnAqPP3WWhT4q+FcZMscm5KqvXWaIklH9ymeiwKApB2vj3BzKzb9E8vpP+NuAwCN+LI/eIlJHVi
tCVlzyjpVKTqfrBjVDdsV5sTYsQjoRt7BcdEuWfR87Nd6SxK0dcyQWf5WqdIpZ6UcfnVmk54vd4a
PtS7v4769fVf7+FnhK5ph090Vu+nkfpCg7kxNLeFd5iMZPOvRHtoBW2NWA/Bq0DSZh+jmY3BJo7e
N7P7DHzplh73v/3zrmUC6lbIeFxbHvspSK+QgBEcODp456ID+pF/+Sz4u5YWticRvbnaO5a4Rlmc
WZqYmPvFn95P+NjDf+WZWNSUb0Y4VrjqpisIsmUEVqSQD/VA1gWL3Of36Uh5ylkYwaRtak84jmPB
lnv70NGxu6ROtfVBcQ0uWWXI9sQpgeZbATpXgv3PEoLHTQtFO+6RWXWsMj8yraE8mM6wbaNt1Zso
Er5k9OU/v5rjF8S2tLmInJG4mp4l1dELEncmXWV6DffQfjyT6tLuv/v7x69IF2uif/n71Xw+sSum
Q/r5AO/ulC3NRUBro6NVpnscVmDkZVuGuoofBnP6WdO1TMRzJtRZ5OgTl/L2wSPMplPqOpaS3CwU
4X/h1q8kxwQnJ3oe0WdW+T4aaLVCFzuhy317McsQTCxrkQZbrhKWfSQJRqruiwlOw83srcaXet74
zRYky7+5Y+8HWabEq+uYs7SQvs0gcqLuCsFjY0fEpJ1YrU5dynI3X43CcSCNkwx/Hl+0ebghJ9RC
FdNdfn4tb6cv14LbzuJ24RzgdlnH4D1UC/Mk+zB6KKKo2wVYf2/iqQ9O2G+Or8XTwpKusqVrsgJ7
x0++SURTmmY139F4gCwyT8k+geMC/cJGNmMBYvr8qpa3+x/htBYI281Fd+7y8knhukf3LhoqESBi
FXeZF2UZbs0kuNFmmV+Xlg6eOhzBv0gVeRSDOqnePzJ0//+xldR8CPhuIn9fvnmvnptfoFSTri3u
cnWWGIsBi7Pk8NNP79L5Dooae/ynAZVVEsDkSbLLhh1YLR/jJDrxLnjvbgIVCwAZKMhth7ux/PNX
P0QMUCAp/wGQCr8K+3wevsEN0+6d1XzzIxzQyJo+v+virSB/ufQ3Ix5/Puiox+Fg5dnBI4QezkN8
VXsujuvwJRkaenIlxzFaOhdG0VxmZXc4Mfyy1L596svwqOU1a76ljoGdkx219AiD7BBX9YU/Vt+6
mfIEBeh+SWjve99d4dwryIl1L7BxPBqcnk78hI/uOXsL1jm2AQC8ju55RHyyaDmpHSjM3YxGe92n
JA/SdfmjgZ27JW0rL/w5jvV1MTobB68KEYSKMnH8Mzbcszpe+rhiPRK6R2DfJT3z/2BSeDgg+T7y
0mMBejspuj5AP4265pBm9gFvLfVID44GscklYCeMe0RVue0zEqYTC82Hk4NTKBgN2xIu3+S3Izdl
A7EVgNshQdHYLEk0hAOOODYy56l0vtn9D91cGeMJXK5Yvo/Hk+L1sMvS9OotmDjAhHXJpPDluM6N
s4r+0/BjCg5O6G2i8ZvvoyRvbilho8c+tZ/y3i9EdMZfXfTR7TaLqED1mWUHI6FYMMfTnaNIRg4z
xIVu9qsHfkQtDPDXEKInogT3TPXid9q7D06q1nzsdkADyJuOOYQ559KkCjKKEg1R9TyEsLG60Lxz
jAnhdJeTZcgY9ZzdsWPIOIRyVPNI9rIsvcO6/aeA3EqUX0DCIOJkRaxejlrOcEEIYMegq3UTjnIr
5/kbQjBwPZTi9QBYiBZfVsDggJ9GwnoAWidZD9Z41vnEX6LAfEr94NHNzTs/ASfU8K+hxaOsD3O1
zC80ia+5W30Vrr/xCuqmcOPINAWnSokMEQoGip1ETr/2nYzUbwGbq7D2tWv97iv5E/kjWvCh3dYZ
CSpTcRnRuaW2iy4hCB6riOiGuLG+iia4VPp3QhUrJc3VlUu7u+tJh+R1H2hNroNB0Ijor6ZCPo7G
cJXH1RbcqVz3eB3KJrg/sRC8/+Lx4D1WXoGPWrE5fDvtWAfI0Bjd9GC6+o46CZxAj8BYMRgXI5Qn
ILZbB/YcprW9HRNJMvpPYTSsBXW3xrd+5p1xQPV1aoV8/zLQDLaEdpcjBFXLo+WJPposI1mUh6R6
cfgS8Jwk1VlDPFUwDagVGtPPtn+0O1IuT9Hkjzgjy9eByj4uLYe9hrv8t7e3xKTN1LtTwpa8N/LL
mSbJzjZwDEetnOngjuafWlvjr9lrEUcpAvPadP5F9TC8mIVpbo3Udi/gFQDKqCZ0nFHQkvGn5c4c
yJX6/PEta9HbRcMRpscDBENiS3m8K5rU0OFYb5sDpSZ0Y83OVPk2s058Ld4vDo4Qwln2YCYuMnl0
dAg91FFtODYH8nO2Tdb9VOikHVsf7B6uR9tc0ZjffX5hx9s99iMMqV2BnYxJcEwRN6ZapaNgyGQe
LOwCwrg0K2P4+vko9vuNAI9acgR2qRxImmxvH7VG8UXn1ykOtXce9S9R8VXPGNE8ske9O0kVO+6u
A/MHPfFVUd1wLPlVx6QSzvlVPd76A8o+v9/Y+mee0DnM/4xUYlLizEaBLSPF44dNLbCvRjMi2zi5
8+ITXtL3j1+yalvaWV4VThJHn6ooDkpcWlN5mGV76U/JXRJVEWYo41RswwcfRYk5kmOL4KPscLp/
e6OGqBC1RSvykKeoQBIqVy9U9VMgIeplzMfsNvLkeI0RkJgaRHUkiI/yxJR4Pwv5CZh9eSGVx5np
6Ce4KsoGv2vKQ1R9mQbnPoeJldEaQcfipc/STE/M+vdbJMZj+8EpwOHMeYx5NMygMJ2Emxvknvss
hxmso5zTbaDakAD50XrKEsJY7VGgpGpPsig+vFwb1yZIVWFZx0knhtnRV6zykpfMxBvS8zEKivw+
arOMmop5LgNAQJ67//yNeP/ecdF/TZzLG8G54O1zbszQRzey3OQwBaJNpC8JYZ8P8fFc+meMvy/l
q51OpPzSmPu2PEhr71FubSegds4X5BFodMdN75HsEp1PXX5iAn3wtnDktjnXSRsL9vG2u7QFPg5f
c0eF99hrQSeqf5pp0J24vvfjOJweqbviDse3fHyIrCJUG1au6kMjnNvGz5+MJWAeM0MQQmmiR2Mq
7xHb3nkr610xzBxAaqBEaP69rLyH6bz5/Act36ujj8Sb37PMtFf3Ox3KbKIVXrOhvXWoW47MHGQc
K6Opd0Py+Plg7/cTy8UrxXuqOVsc5xeOVGnnqHEQvUbRuVmgm+mIY9bZWYvN918PxcePVXt5mlRf
j2oo0cT6N9Hp4uMXP7gOpdhElN4uiK0/gQ9F6fPR3r8ZfJEgw3NoMk397tBme6ORIaNvDnZJrFkv
H2w7PLHiiGUJO3pS1B8sG8W6TQ37+EiO4kIilJybg87+1BZAimGiX/4yao6AgJlQHcj8MCOqjL3w
P7i810MfTRIbDVug9fKNJ3S7Ei0ttR593ef38IM3g1K6xfKNldUyj78ieYnSEBWHc6dgymFEtt1r
HBzZ5Ryl84lP4/t5yM7NdDg4sm9x3z0uI+69ZnLj6NA5amaTgnAhtHEPTyB4oXcm84m3/uglo80j
PZ4aW2nTst7P+yQQruiKfjr0QudrI8/K/dyZMEXTqdx6ZtBhtWjsf9WWoHZE65wioudQ3LUWiMHb
N9tPAR22XacO2m+WYHaPA084JZe9M6jdyP0F8Gwkp2bp0YdxGZVajQbVgU2WbtXRrsOuKJ2ko2kc
LJQM52Ytkl3b4o7qCoHJtgnEraGi4SsHSvzDbJUvdLAwCes+Sb7B30SvbIXQY7xuSA8Rtt3LDFXO
3RxEfGpH5C6FFiceztFkWMgizDaPjR7VVjaUR1uH0kzx4reFwbvzEyBqh0envkumEx+2U6Msh5pX
66ysnDmBc28cBk8/mGVZPMAYwl0chMaVaRb27vOX6WhBonDI5aDB5yMDAUUeB68mpmEvEq3q0E2r
ZFxN/66LsxQm3/79ZfxXl1M1pHJWplcdqh8tDoHwv/z5R7OoHOdCZQY/X05blSKvObGgiWX5f7WY
vvv9y+N69fstx1AmLoDq4M13+osnDpyq6RFlVAvsdY+Qu8BKv5JfZ+P+v3swy1LxauAWF0pRklR5
wI8jxg2Mq//u7x8t1WWZDTQjHR4MCxtywlPl0VMT62hVmeZpNsyZJ5PPN1LeQ2T6r36/c9RXU17X
KriL1YF9EiLdm9I48boffWb+58krxaeauoY+Pjw2QTvinjCqg9aQqfaj3Ivm+fNreLfc/305/m+I
v3vcV8/YTPo+VUVQHzBobuNFT9GRMqO/Gn8jSE/17k5c0N99w6vRNBYnKA+8itSJPXTazTl2/M8v
6NQQR4sXCnTPnpa3Het9LteWuOrmE0N8PK/+uWdH+zVBVBJ0CobAco4UGOD055dw6u8v//zVXfJF
4OQJDsPDkJzV2bZ7+PzPn7pDyz9/9eeFgSkqmXnkHAThbWY9Xov/8gqOlqwhyWCMp7o61I/WyOp0
4gEs//q7FVFLjCQWO0xk/m+voOS0CXSjqQ9jRqptvg0BufbFt8afDp/fqg+fxKuBjlZA3cAOsNy6
Pnjq1nBzeikn9iAfPguoFBSlqN14f9f+V88CtdEUiyauDybhH4pgIbe6Je7p86s4NcjRfEL9NLpA
QeqDGwU7DA4PSa9wTp8KyvtwKfGk1kpQbXCdo80JqqheTqiIDnqvQ3Q1a0B457Nz9/nFfPjsF2QL
hwvkH8dFTadvyPVymVpSXMSA3P/M7cb99vkYHz121Azsfj2obc4xHjuzqhY8QV8fDHWN0wrnwH/w
frwe4OjLh7R7wbQxgNfAw/iByfjEAB/dJaqo0qTwA0vg+ACWOXXAHZzLQ/azGbbFuMftXRYndu0f
zSsp6P1ZyHuoKx29HX7a+riPqX+43ZWRfhvrm1ac2IouN+L4TZcWXDaJlIgm1tFapT3k/H1GCRvn
86PlVVeGqSHtL7Cp4CKNAB3Lpab+7x//60GPlpew7PoqMCjaO+p5ZXm/Pv/rHz6aV5d0dNemILOH
DNrSYdIbNziHQ4CSre1OkH0/HEWybZCor+g8Hn2j8kDH7EyD6jBtw+hWw0vmzGKd+JJ89J7QWafO
ph1zOUm9XYc5S7bYJwQTILkod7Z74uF/OL9e/Xnr7Z+fNUABvKo8/KBDeXrgY9WZu8+fxocTzEXd
xSzmJH988pwzWn2WHDmxafwxc73XwgeaO64cTObJmWP/R7fs/8Y73jM2Ze2mU8J4KduSbH6YyMH7
/IqOy5J/d42c4ZXNQXpZI4/eGdViC2sRYx5qdYYVH5M/wiICLyP8qjhGf4l28/mIHz6nVwMevS9R
CB88qxkQ7nkf3wIlyYqzz4f4cDp7iv6Jw/cF9OTbqeA4NZ35nCEMzHajhVPypXLUSp1/PsyHs+HV
MEczjtfeIfWSYfw8xEWzD+p9Ze0nO94AflkFDPz5eB99MintmHAneU6oGN5eVpW5hZOnYXlo8rvE
Jwxom6gr6CrpKZ3ER2/qq4GOS9XK7Yck0Ayk/8DtsuWJItVHM8AxKUsARQUA97cr/2obYzpZhk2Y
FVPbO+1iUl4F9okZ8PEV/DPE0a0a48irAyfjRQU35ob7/tRi9tEU++caaHC+fRYSNIHuXfoUAT49
i0A1GWGikrDws1Mpuh/eLkETaCFpKspPb4eiTB72tOmLQzHjTnrm7JuBZ/t8an14Of+McSyT7JsE
WBNuggM+Pim/QmapiDrFonJiGHrK/NrjbzTb1/+9muP+kjJHd/IzuziYIivwUnj6Jo2zbjNWyHIb
fIbnA5W2mwRmxmXcIyoHdYfjS400IKs63pRw9xDk8G/A0dTnNSwUUH3NIvlPjTQ6k3YbrGQpjRVe
dgm6K8iZxSJ3z8Cjfcl93F1ROf9ODEMdYidwN/FUVYTxhAooZGQ7LfQhi3DKjOyBoQ6SbWBk/q6w
KaBQPl0cN6FgUREEijqchGo8o/iQn9K6W0/wPTf48cs9ToRn3dYhrnJRrIMq+lFg2BowDW3jkYiZ
LGrg4TWY/aJ5cH97BHOuCiuBSoL9bp8lwC0d+pGAvOLwMI/TRT5nnH9bIn+Al5B/Z8IVAYSg1k0Q
SMA2A2yglPRwl2jDcEk1rSWy9elvAJhsV5EFlsFKiC3zRJVvlAOyhWK1Bx4KalVijf6Z68TlnVWk
z3ZGyi0GH/VdzV23t0HO7TGtd7eBYaL1t1S1lr7AQGsSTtYQJrV1ITFdZDXhAGHkxlsDeMZ9Y/eE
EJXYuoFBQPI3VHme5PgJraiSZ0L4xXfVBs3eGbpqqywOfV6BMUaHtrrI8Yxu5jQ1tjU+9Q1ScbXx
6/5HIwN3nTud+ONLiDRW7QxPU+VaiPimsQOnF5hkgNa0DObFNVKXPkY5bSfbqCfwY67IDhklEUqr
zhhxWlWAzjwvb5+K1pWbJMvJzRlA910Re2tdWUH2pxJUgVCK6PO+6wuibuBQ1nMMUDWHdYEtjeSO
ifd/iPT4I+o9UGJwEram9t3tBO39rJQ4hLGWEKSYaH2RDXV75ngTDo/QTHmWLqHHQfWLiaF2qTXZ
34PZxeVmQTzru0CdVyZezqCd0m1cTy+E0Q8+OZf59FgpH6pciGKoDMP+hmA+8khjnwBVb3bOxm56
wSRCNp/SPA+dVxsXjku6CVOYi6XV5XslRLzVTd6eN25bbofSvxXRFTmYUUViUolFjGySFR55a49P
IjjLm0GeIZ6E7wfxBg9NamOvHGSytpPuTz0YP6rJoWFbK3/vq9q6aSRhs3RVQlbGSX0DLjW5K4qr
0AKiHKvIWM/7Jq0VxhDCBEN4fZs+Co27fCj0pVUWZBs78bjKLRxKXReNlwPEq51bQspswyq4bpT8
bXgmhhZNWISosF/2KWwGmagfo4gR6CEKWXP2G3ap4RMG0IrxXETZSK/Ajq7rJOzPG1/4934wR2RY
FuWqgJB6600Y7MmLSAVeZqiseRb9NCzoG1KCZEowMW+zNCJsmCPITdSG5SrCM8cZ1nl2YejiwcXd
l1T6FwBVd1dhD1zrxMKhRnbfIS/K+hIaBRV/M7geQOCc575GbIY/HAFDeKfNftyEhc6/BJmrVjb/
k3DZztmMICx3fTwrzKHFjDbLwIsb+1gkjcHalYsD3ynzclN1hBJHHqCGyFqMzCPmP0ieUC0zVDmJ
mIIrl/8J8mEmZU+0xTac6/I5MPDnAwKEsSqVgbSgI3OsddTvkFoAPPu22ePKDsGtB+naXvI62zgZ
Mfi4sGa1DpgzQbEJW9PFWdcuUJ6MLaQz95shqLqHAHXQrl38+F05FxehZuvc58Bg3GKuVk01I2tM
Kn/F/8O/EzNoLzMsv8ddZK8TjkCbronkOmrIEDZs4HqwbFqgkoJdVxji4vd8f1sXlbeF7WVvZoiD
u8xIKjRmufyV+aO5rnBHrqNK/ahxhpP7nLwMefO7xL6HsDJ+6YlgscsOCOtIHrHPgt8oboCsyHPg
+Tw7DooLZflErXQd8GY7jjdzh2o1Q5z/QE84WfkK5FTeGoSekmZhVG66jkWI/zojsyWJQPkFWMJx
fdX4tHVu713YMisStBO0cqEP9y0cr/N+AtoJ5aR54v/Im5hGwCxlVNMUZcV4ilSDO9Cp0i8qy57c
Sjlfu87ISEQ2q4tpJpUnoCFU4ZWHNdcRnUOVCE8ThlPjWQZE1WU5DmXsxANovMC+GDwDwyLN+o0I
PfciD9RvqZHlz1j7rxrlQSIcGmNFB9BEANiMkCfQQgV1b68jt4z31iDlto8pCpq8JztAKqRLdmLY
c8hsroEhtjdlKeOLOmPtXbp5V7QJE/JBQxwyhfOHRajc9C4I257L4L+1FaFJOt6VPRFvoJ8IiKMc
xtQeOqQf+ECxheLWlvZir4nnC6vvhs3cNNZDGYduz4Gi67oVTsd4T6SggwvQi79Iv+GzbrF5fjZK
oEcrwH89m4Sam2kOwYGwXgDdVo8X10Ph6xX6pxeT9FSVAjKQN8sbPLMJzLNUEaWETRo+sCRt0FLf
VON8d7ruy4QDZVXbaXQP6TYBeMUu0Omhm7ruRFJXzWufdkZw50SQSDwM/Ou2sdGujQnutsEfU0Lw
6gyzYSQk2T5pzEOYAqe+yEsSlZBCARhwguDW4qkhtPTCnUrykX5e4OzaFHNhvtC98pSXnyazT2Y4
nDelOrhIYZ6u0jafL0Ylx51V2/F5g/P2pk8kOutAgqX25e+sQurbYDm+MNu23Q4i1d98UHTwNjme
pQuPTGUQajQclg0wf+tbA1wRPAS2Akx1s/M4TxoiQidjDHKB6O+zEZZG0Jr5tVgiRAcj/VMCSV2F
Me2oxnRroMtGdDsXYHkyp0/OkIXOt2XR8ZY0dhNcSXeAolW4xuW0iJ6A0xHiN02ET7ap3AdOs2Tz
ZeM2BVuB37Arv+QVcpMuqzQeQ1vsDDwP+zbHH70ujLYG0957twAqmMdT5T3rmjQdXRtiA7jRuwOm
rbfSJKeFRZO3NWXzBL49xMNefrFyo/3p4i3GfZmQw+YQv00FwJxZ7C0SteRODuZBVJX/6HcBKKKu
GvdJLvxN4OUT6Z8oij2yb3aRrz1wnUbW7ed2Ch5NMEf3MuQTOLVsoBICHzdl0Ptb2ujlo1y81wkO
qm1rsPjAbEMNPdox0bG93kfajDdx1ePi9xCmxZ1+IEsNGp3P/jEc9FCs1Fz9tsHw7ydYBAdmNnNB
uL9NifS3ytnONjXqZpPPb0Byd1L8Atfs7FDwmiv8QHIx/RNkNU71o9n2BugIj2tdkq2yyzgS7SNJ
jD/dxmzY/XQvgAGD62m0a6KdLXOTmOJldJaHNiKMcUsLb+ygySuFeQPhZwrPxpFqHEJcwdY9brBz
5+1NiBCV4FkWU91G866sHaR9GOB3chLjgz9O5doIeRnDNH0aKpFskKP90VZM/wa1+gXeu1tQFBsL
D1O2ey7N8BFDM775EX2CYu+1H6rGXQ9AalbmOHT7NPCiszGeEmSsrtgBcCQ82Z7Tyyny062SzFO3
CeBWafbAhHwKHEVx2l5EUVrdO1UWw3oos41h5zMxCk37kxs/7a0+wbc6TBO9SvVXKVA13IIxvawg
wsExSPxHABIz8dT8hpyCGWhVDa2aLYigUxvW0HFy8dRn8EZxySQbr8z1tVHrYOfMbJ3s0m3vAOlx
GDCrIfjRxBw8dkk9DYcSsk3NZrWvvqu0vhpH5wdeuxJDug7zyb1oS+DuV2ALTePaMeviBy76ZTrS
3FtljW3vs9zpt5Xb9jRZG4fPelXU4rLJYu3eNuDSrjEd0kt2pVplwDvOnRZjuAXoaA37iN0H8a+k
3kt36+myWGJu3JUjjO/pku9HkrC3m6vM/plUgkOMzkJg6bWckRRiQsrWHO/alZ9q6HFpS/r8kGYc
+ojNPJA+FqOO92v1EEYeoO9aPvSDblG8o1xltdd3bqScja+oKFR1lTVrAgRU+104FmIBtIqaJDk7
Ord7I9pVAGfO4xTXgcGmeuNAmtsgNWa/P5rOegobktaahNKEhEeMzAIkVsa2x3QTDxt7aZ/HpfpK
ZgRvi64DwIo1JnoWtFUe+t9Tv80JQZcW/Ggrxl+0LIWYxlelS54QSF8H7N4UXlfNxB+G2Zc/ZsDr
4o0HkJKNvTb4qUTB8uhZ0cPYiadr2FCE3YvYma+1KO8IEP7egQwnDQ/D9aqzsVIbqVfvB1SqD2o0
600IbmQrbJmRzwwWcIFvY3pmZuKVD7+wE0A4A6v4xQ2D8VmZfn/XT7Gzd0SRg9Fqwxt4rXhAg9kR
2dpTvc/CIIpvbYYd3cq1DRFtVGfWHNorwwcIyK6jP7eiTt0mfs3Lni8Q1t6tWSLZ52zqZoLMpX3v
Ft2OuQC0vgdK/TZSBFcWh5CLcciNr56ljX09GcVPb/LBuCBD5bnY5TpsIdwYWdiSJeIb6JZt3OEs
DGvHqEgK7x20P6h1VybJFJvKD+ord4BAYtraXmnqgauSg721ImkcU0I5GXs5DCQPu1Af78xm1Ct6
XdZW+ADHnCCeyeOFiKobhczHVjNdbjZzXpj/9gIAQ2VBhIDIA7nKpQw2kSSZ2Q19wQaLCOrGm+2N
OUmwpaY97jLOFgC5+z7YmA6T0i03xpyND61FUYOo8/6sdtBCwnwNrurGgbGRORpMaNTdJpnT7XHT
dj+IT9CX7hgbN4AlATkPTrPLSAD5FrLgkI/pJZt4TKBIM7msO3a5ME6KEFCmV3QPVj387geCQsK2
9/gt6XxlhQ9dSlBvHa85C/FgrER8Zzfbs9KwCZrnGWijbXc3dVuqbYgHcWMFlrMSbckZsBbYv6Mw
TLhM7X2ThQuNop7m/JczB89TZA1PgZUX561jkBNiZlMRnaNQTMsbpxJkWOiwdf+EiTPC9BvtjT/G
6ZYY+2hNjj3uEUFwzDabmuKmaa0X17aNC7ic4yqdlxTKxuJYFoKaS/yeZWAuAegko/sjd1V7ZqcF
JRMlBXvBGqZEYSMYzmO0tsAIvnjm9FVF83LWnKCDNiXbPSM19qqT/jrJKNkOOdtXXGmQ05KiWNfk
l+xcmqIrVbcNRJT5QC2jvzQDjDMox91bu5f4yXEq7uKKJJEoM8OzSPrBma7y+j60tHrgouyVq5ik
kcZD1Qw/QBgam1FCZjDZUa1QtEEHavtuSzNcfu2iMtpObWr/iEXXXtkLZmpVEc9E+zJtNi1L6mUv
cSClbQNhzPS/WnBVWa2NHG4isKoWxOkmT2vrrPGYdSBHfs110m8BZAFw0DbL6OwNu5gM7e1Ql7/G
vq6fKDZBvQqmYIdcEbqj5BFP0yTvcxU+zfEwbqgAgXKzdQGIAj81ZUh7Jd3u92CplIDupDwLO+LP
jJSnZ4KfPS8mp7l3+ty4rJ1CXQJaD2+UTOddluhkO4NHp4RL4H0rlhKA8R0uc3GbqJFta5vXlPkk
dYzA5yV1nvnI/PYccis65GFreseUzMA0nQWu5W/dxTgVRJHiM0roROUOxa2KjOpc5Xz3clhB/D43
JFrHqrbB/+PoTJYjRYIg+kWYkZAkcC2g9pJK+3LBpJbEvu98/bya69hMj1pAZkS4hz/d/cIH3my1
oeTr1Kzuq56aZ+zokE6dbtoasiruKBHHt7kkYM9sw3hDB1kRfmq1u7AYslsUER3CWqvsYyV3YluW
I0XHYhUBvQ0oE30hxaLu83TfV5V7jGzjr6kXdg3rdfXqxiL4Ujp/da03BLPn2XHRFuvCJlXpy35i
PSyKzPaxKQaIp27ek7XaSlKxWTreOmM0wOoKu21ddOHGTItvLEExn237E89ETJFqIsyjKnn7h1X8
uyV5bFjnqbZOGKps00GF+c1Cq/KqzhL3BRp8QMY+kzk5mv7Qu08ZeZBnUKXxkRFCezSGeSIH2Bmu
dp45RNKQZYOZndw/LdZec8APD6Mp4oe2M8uLmzn2O8gDRlW0qBt+ufV9hOdtSzyUtZd2t/jkdZtB
plEWt9NCB2akva9FA1j3rOqKj75X4Yn00nYfx6LZh6KLr2S6dn4pVgJ1eSzekE7GyRx5NJGKONL1
xgqqify9IkzXXZW6xskg8YTcT1FvTBNGhOuKavc/YaiNuu1arl9aPNiMYOtZHfoJmx+buJjKqN22
oiOUBZLjtMeTTPyeE/M48gnjQCLVYZrl3qmT50aRzxJX3RDkkrDgVI/TAy735s6Fl3A0GNaeVpKS
uWBaIf+wTdUfyunfwzqPT4LQwF3WEYE2J+lP1M2I7hMjYLk2JpjBfrC2K1SfLZ8V6GGHcmpqaA6k
nen3kCn4vi0CTqBu60FRmf2ej9PcgkCSgVYa9VFr5/LJCFP7fV6db7uceV90zhsCP/ttZZP7Nmul
c5BWU3GWNOUzJonONwjBp413e09kWvIxGnZ/TtIu96xEI0Z9mBtPW9cZPHLukv6v1TCge4gsjCig
S6g+DJ94GIIWMK9dr+wIZLHJjg9axSKk6JT1sazWeMSfM5BxOhs3N6o+vXDVyduI1ziwO6HfxzVT
CsMOx/0y2rfY14z8qELg/ZYEPhU13YDF9P2HpfTYJRqxKf7FEYFLAHiLP0awbMc5LQfyMszqQkU5
bmHhQntuzMqjKG9908rU6yyt8TElwsjXxxCIkZvZW+IPyHyRvOL37azlfmTPFRONHqB8uNwQxv1o
XQbFfG41iECtOvGegjc+6HPzazTg3GGBkbCkdFty7fU1/k7SRgJ9qsutKcz4YrTVRNK0TaC6C5Sh
bQz5phb5jqdYp36rP60s7iCWNUwDyK7qD7Jh/1Wb5sAIw+HHLFwRMd9daEvSvu6PjksiXXlLgu31
vn03MKL4Y1vQR1m5Z5TvtwjQqXsyKskd0ZfWn8Ppf7aL6YNF1voI7wtgR7ZhKqh9JFBTgUCCAGOY
0HswvtKNrsM170Le5A3l8EdqE5FnFGTwYWRMn0ZRtYgGDQOHtrS3YVrG+6kWBgU8Ox7wm4pjp/Cd
8+1ZMTuhg6o2hjG4p9oV9Ye11m0Io6EztotMXgY3pmMxp4+4vgED5KybHleBfHKYHxC9PuSJD8do
JSi/KCSp8YUZbvQ0fJxpMe4sZyXjjQl1070kLJgP27Rv+xecCIOnd4lLkloHJ6WJTf1I+LFzmImO
fgtbvfP5fjFmqy48RAtjZMONX9EWdK90InhJwnJ2oaFpexqe8ECIufAt6MEvTgU8bMVb7WlRl+/S
YWKm547VLTDb8hun/i708jurCuGZrFSXwWy3WnMa6S3bIA+Ha+6QXlsxYvd7bCwEwlqa3xD3xsA3
+x4E5+NYFznzB4m8oo2N+U10d/HHOTWsNxBO4KafTNSq8FyWA8HtRN9PrNSOEKV3xCbad6umFhaZ
ZLJjVQ6yLJFbmzJrGX0VAsaI0tTPmhEfXhK6c9Rk9S/Mo9uc8rV9K9KTarbi6fYXYBHc5+JQ6iTJ
TYQSQr6enIvDqpM2m+IN48UYrsJsxE4JYrR7lCVS54j5j5SgtJihn9P3uzub5f41GrXNkmYvQqDL
1X3j7grRfxfGEB4Jz/mAbve9GDdFhNSxSrIVDbMIIBKD+hwYReUWFzktYn9jOXudnvyS8l56hX2y
x2uB6coiE5cJqFEoivkiD99xmLkXo0D88exFi/9qOQ3PqXK6T0Eape8uPTh0V67iLktb1wzCpq/u
KZiGs0P0u2N2r1GtQ5XIyQfuxchozNZgRcxVyzMub1DkmuOmctngkkaW3w+1Pp1kRWwj8+JpUyVa
6FsaU+oyYWAxAE1nJNy32/TWr5LEhnZiEv9rjtAzotiYAG9BHMsF436GSPnOquQ7TRrbA3HjhetK
RZEojXaXwFZ9IoNOTsTcjrUxglYZki2RfSx1dwVgpwVHQmEy2oFexMUnScztZrSXJontU54uHxz5
xs5GHvE4EPV7OA+pH7J56sHXI3m4y/GC6Kyr3NphSHPS5EPXWuM2MOJ62uTF2P0WNl2VmTlVUHWU
c6FQQOym6He25zgA5beWAZLIe8PJ5CHGWPyURuoNjk6xQsb81tBgm2+SetZ/hNZ1p7rXyYYE3bUp
CpZmbhcPr25i/kiI9qgfujAfSfYuKZXXuvGWcvo0Oa38HGSBRzzal6OBUmgN1SyBXHLmiNEaFvdG
5IhLXTjiPE5kSGd1/lvRKZ/SSC0kVFsSScVlY70TsQ9UDNG2CDMa9/xDj6IG7kfqHhlKf/fxMDEc
hvrppGUT8iyxkPp5P/ZPjaszyA2zlpxDQnCTnBABy45iUFnRcF8W7RccDSOQjctqYcrdTWGXbzLS
sEeCv+12QZ4Z3mRBetDk2MVFG9qiPhVGVlx0NCabxft+Jid8TKFn8Ti0dHWCMtKLO3POjfuaKT9J
niXFoz70L5MAN2+m2gzuor6BZ4xXPieka2Mag8Gy0uNqu9lR6bf6u+URILXSWhtRs22iLPZbt++3
7Wi3e6QcoHtNGePTmPODVrkGJ2Cpb1wG736YWu+izF/ZlHaOdtjFwZqExh4YIMDS2aCgC/vZ2SJi
Lo+jybJ0b0/mQd3SzqeuK87V3JIa3Dmrz47RQroxaY6ZGbkwFRUvnlTzRVtd52RH/BeATD+r7kbJ
yARKgW5EAZ5egFKajf7fEhhtMn16iEUbt74eqpbYYT2LLi2QBlQb29igtI/bvAuvnCgSmF4ojkrk
2X7sZbK/ZYfT7axo+6lLxwC7KMhmIvCJCqi9aWHCJYHGcLfiQSDIoEWZtIv9aIFSShQxBjMz3m0f
MTHXLUd9GtRGKB4RaGXRdKcZA9ZJtxLjayrAK7VjKHZTS5YhEc7V3pFj/iAo0XZROjxkYHJ3qWpA
5MhcXPr0toYtzdGPVb6eWIiWR6Ws+iA1oh8qJ4R02CbtZ5wkdRCB9vIkxai3uoXBeI4bAF5OBkBL
H5/MEZHGnoBmgEXBvBb2XWCV6829JFjUFlaFOrz2LTHG0OXcbF33rhupYBxlvJvyCdl5fVubsd0D
M6oCe5TDI7vkCxISCWFpM+R7U4TJuTba+rSImvhYc2weait1ULqWgTqPXGnZROl9105Pktpzr80m
U7Jek8BHb4q11L8st+0uiyRrorR7degWY3mqx4HxE6WFZ1POlGQhkrpV3LexcgLNnX6STE3v0VSq
eLOohYMn4yiop+inGBe1zZwkpIGeMoRunf9gvMWflpN8oKeIvnrLLHeQLyGz9RlCb9SkXpba411p
QKOIjRUIWhk2LLVF7hH2nXvUF6hMlUhGL3SK12WoMwAqXMhrly07Zq2tT5nfXNusni6lKLK97TjD
rUDUWAFANlSDtuyFVpfYHBQl8lIRwj8t8Ual1kteD+4O2ac91qq7IScbnQZ4JJVC9eQFh+6hs6vQ
05JpvqvnqIIVcIMVmG4Fzsz903Lxr6UtQbP+Z+HCOChHy98mU2YP47JMnt5GQ2ByB9+XzIyDbETu
NayoPKZuZh2JmUx2aZG9pNLO6UWFfuosY+YX0MNyKzO5sVFxkKBY8lMTO4YoWsvBsMLoLYuWn7Jv
PsgYiT3BCY6xr0u2yKr61tapoqQG2emGOcHmYuv3UcgSsmtn3bayVmMDM8vwE86eS5l3xJwtC6K5
ml9Ix8a278Y5ifCxuJtUWJDbL7RXArwPrKbeLTyILRLBHexdh8bJ+hyNPvathQvWEbziBF3GZ5en
uqNVE3cu+aUPBD9knpyZ07GY427DIXd+nGgWxBjbFRpS5uIScdrD0mmrby7WZ0tZtyecAYsJWHdG
B7O5KQEjbmPXEnwK5qeTIvrVVtt4sXtrzxr9fZVTcnbLcDjS15BRgECebMjXmPClMSBI2KL3hCx5
XerUfAAomV1ETWzwGpOYssZxE4ikBibL/P2ejbhs65Y0iCxaxRtLgWDNR1mwV6Icorqmt4nZ6ZaX
LPYZfQFsE521X0MXSV5p8i/U7f8/BP57mg0vdFMSb2ztx6JjQXqpP9x5IOhjGoZLxmG9TzX+OpHJ
EKju5CvmgviW0rLuV/LKPbUWD8609m+KH813U2QyoRvhSQMP62d9/IGth9h4iQ17TGxfRPH0HFa2
fd/EfKFWxnwpZef3UPf2uu3UiltqfK1CBMZ0giEn2iHZjKyd+gzAQs9pxyJwY9EfDPjv10EP+12X
JeWzO8amD4PL8NiCgcdKWmjphc2kPi1D7/ajs5jvEYlzL1rtRB5HLbBVNBSHgJycsR7WIa+jqwqc
mHnh0gzNJlWjcwOsZY8tis7jOI4krjCPAtYybGKWPi+marqvprTKM6Mpie5vh88LI7KNaibScqOS
2WwSIniij12g0On/ss6h2SFL5nvtw+Y9F866n+PU3poxXWmLHFlp0quIJzSI3qNU/+2r6S3Womc4
hYB9bqadOWck2DpEi5eFml6diP8DuaxV0HSoinRGqBdkhN5b6dR+630zvgqdpiel0d3kFdGdi65r
TDORCrJOJff0iRFokcH2hmyK9iA/Jt+1BxFELo6EwnF+3KnqnsVg/rLykLKw39u72TBTT4gmZLmQ
SxJtSDyk1GObXqFogJ6B/GVQ57CMS6Q7+sVemDUCv4bP1wyn0QNRSpZ00abDZoQN8Y41ytgmo/3i
dMp4NGVt7Om5cOyorOGAr7lZHCs8h2mz0g0gBOVx+JSQVXxCQyxeegurRbk4+VmoI04p4GuZlr5B
ErK9urLhHlf0PdLBYIZioT+a2Serw0x0HsL+ngLAa/lYdebPSWZcMowA02tabAUWI4TFS1P+G0V6
F64LMug1yc9kYurGiUnNpmJSkEU/YCu4Kpn+5kTx33R+B77sC/bGraXavVTPULEgGgo/s55qcbKs
s13eR/HRSfbkxidIPzqx2q6ztxrqujPUHchR1MYlXY/cFMm7hBZnavx692u+V8WPaz80kvpSp2Ho
zswixUoHpJ96pp/lECQtl8pFY5gFYMx+qPQXM3tey/s42XU2Az7rsFQd4tpvMe1z5lCd5hlYvcvq
vDBYSljbvN5E6AG5MR97VBJGclxtbf83wF2JxW9Hmzp9t8N5Ln4GQqGM8I5xvyha2HlAuNzsWsbt
NqqeI/muNWdRpwcLBVvJB7txt9x65yq8OW6qoOY3TyC8D7H4pA/buftZmFxYGd5G2il9el0YTnVR
MI1YDuiHTAouhtv5tBfpUS4nJ073jcx9S+71/KGsn0u+nJYW++L0zPqJBR773K/NM6qf5/SOX40/
t6em4r+VfaYyJeptBdoTWM591b7pnJdRnR0zYzeJEySxQ5ETkEz7zMEw6P/SGB4t1lTR0Uq63jg9
hRFhJAOT1fmHA2hTiKM9MI6T9bGduHcAdWQkwevla6UOihnEashNEk6bxjzGuI94Y7hHfH5q5nyN
uGqAtuVHVF1zcejjnxuJgrgQb7L4BV40AxLdxS1uctgH05XJfnDBKXa4Lu1/Ujwv8yuhJhuUjk5e
QmdXo2ux769h0Ol3KZ6awgp68ZOjrBbcqrANklUDf3ipwrtEAt3Dv5VdHO5xBfROdnqzrehyAXXg
BysqrUXJHeVLDJPmwID3y8iM7M5x+K5WSYj9ZSqeYweAJ0d7387Yo+TVsTSvMMG657C9sXgBUFDn
0GhOMfwYke9zu9xM0BvjOoH5AgGMrEkcu+hLt9W2+WKCqJOceO7L2HDwughtObPUcCPHF8AEPlqx
11ANptkuQV+eyInB2bpfooRgoqcZ5a24KGhccyoDq3tPtbcbUQLF1zEvGQGabrZ4XX9vzS+6+9iE
uxRT5lr/MaLcae2rvj4a7gt+/jX/m2DVoGFVcHDI4dvrY4pDbXejIBmW8OLlI2leEkiwo74Po/mg
Jt3LyARtKiLEXMAczO0pFhARDgtOHKmPoMcx/ZRPnXjtTL/StT217aEybugdMEPJrwSZkqOvVPxM
jBc29VhuCvU9Kx5fel55WkNyqCOGOUvosRFAS61dMRr5xvQ6s+3kuj8QPbl9r7b6wRDoRTHEDTvZ
CHC2q7EbCEZNOW4XtPnDzRkpIWfGF3cRVCQciLwDtEm+lpdB0mmvI5Y0wrs3TviQWVfoUPvM/DSw
ui8l4ePYHKL6sxrZFRyfp/b+dhPOTA/xaPm5hjeg3rjsnKc5FWkh8Kw8Q6/W6Q3h3ZTLRcKeNcmK
mMM3C95PGofHkEh1O9z0yQ+h1lFvBlp6akAOOhahOeNVgGoeW6RxNCNKVs79xp+q9dRC31vgp8aW
H5mvZfWh6/xGZhoeLAKVgjSxRffkgT2rqGOscUc0uSTLLHI+e+NmTZ3vsqX3Cy387sbaZ7wM3O6i
loNWvA3TP0vfL8VOUDRl7rF0vyrrSjKalxAknpkVR/SxpTMsrV0JU26C8JcJ4tAeuFaTbMdoMZ80
b7b/rZy5U/OvzZ5t6xzjfLHqj2j4wF4WsIVH4YN8Ju7WFGP7ftIuzrwnaq93+B6uAzy/4l2rPhpm
NbWkq7W/tO4p4kvpk21R7Iz0tRv/2WW9W7Dd4j7A8/Ykyblu8ByW2gAVPeXILjdt8SWjq93VHhIt
Eg3xhk9d/QYbqIABy5iB/HhceiucEpiM4fhdW9cbatXV9pZ6zOc/9I+q+8Fzu4dUQMdcbHTjp1jg
yrq7pTmnDZcnp3hPEL6NddFMd2vxPDh4Zdd7ZV253bbU0x5hj+Ffw5DkT2LdVkz0tF0Zvabjg768
F7hFRH/SqLEi2+33N7Mxho2EE0kRv57iaAqA5PXHHNjbjqffe4DPqqA0VXxqzPw6ERfDg4+31C+e
mh7GCTfhwGiwuBMu9r+UjKnXZAIabP2z598OI0oKTcCayX9fwQLxSHgZvCX91ZAeHFhwPX7rKZY+
rtLF0nbMFAEavWEzC1S43kEp2xU6bRXASqTtQGSE9mF/ytXwsQhz20WHwnlHKaCVzreF9RaHv+qu
d0G1F/vuyzk0/b2q+QcneuXNWOx6RDlWJg9TfFBQU+pK38Tr+WbuGZcXk1M1KzgzbgeE/Cm4p0Lw
oWF8tQsCP0BUVo8OqJ464yF/cIi5IErJQi6z3Fdw3jlbgNx57voRWU/dcE7dX6gq+XiM5jOs043q
L7cvDVGaj+gAvKgz7pL6MTTQ5C07ANbIn/Zb5cFClcd0ZOq+XWZgyCdcPa3XRsTfJ19pdqmxH5AD
uapgICjAujOM+0Uc2o5WVt/L2d6OXBumcxQaSkS3lemdQh2Z1gcMq3jV75b2cZm+bMEb85Enn1ps
4YjDZA9arNYuQ+NjAAhanEH6+DHZp7W6Ku2nQhusY4IvoPN+Me3Rynlf5YeiedZNnJhfun1S8jGc
XoCdVdFhtbZtfCqInl935CR6srhzmcdW032eXiXu26T/zJOel+BkOS9gWmZusSRifeXFMp6j9DqM
Zz06LjffVP+eqiMZmcPqUK8ECZFTvKGbTD26xt1sPNTM00eL7/F9FffuENDI+Vb/j/sIuZuoasUt
9zsrSFzl2YGibuWgVfQ8aIudS58v+4c4E0FigD9LJU6JrWpYnMEpFXI56zeG4aUA2xdVh8F+TPXp
PBqf0RDucsNlQg3osL2jofGU3dL2lJsR7WLWd6QsQXetA8p0CmZG1iU1gdLhtdOVxHclDZvNBeyU
j2SYYUh9MZfbaZceZxAZefcvwUldlOAbykMhfuPR3jTGW8oBYOgp4Ympx8y5oICfERSj6XdYYl9L
FkK5lvu0K4hFZXAruOb469fEqFfHPHpHEt0N7pU9C6qCaLveYJoUHbMd2DVOavVkqHybTN3jEEEL
WSUHTeS34cds4eWfXsL6koeWpzUgA5lWrdbf2BX+Gj9N9VcYk9qK0zPlSKiYW7aan+jM/q0rrd+5
ryEoSy6tqNiEGv5pfu8TvHLXwLOoOPQG46XJeaGrHJBF9E+ayFXpbzOWqBA4+THVcCm2vj0cR4J+
ELg5dmF8MGUu+SNLHC4hvHA7xd/aPo3ju6x3qr+HiIEFg0M73Lblj4nM3roJwudf5QRqIM4jDF9w
ytCLN4fYHraj+GnYBQ9dUKaK7OKhaA81c0+ddZ2NcbP5au9aOh8qOEcYTm6z/OivDaHc7wWWN81J
NsvMXRY/L8YKKLANmP2du75Jg5kTfAr9XpmvRtZ8rbra5HrnSfOnKf5iyz5ZcHEickiL/H1qE5pz
zG9of0jN6whx9FprXLrxa+K+xIYIBtBoxfo9YwsJn8vlz22AFbJ9Iz4GuNEDP2q8l+uhZO9loUPM
1WcEAbr101Xfj/Z4HtTz1GwVOi41MFjwjUARptvR2x/wt0PzZZkPTUWRZiLPnJpqm4v7wd6N6mDZ
LP6DxrGcAPOE11MfqjLZDTB8Jyx+hv7Qt6dBnlpUcRX/FKblzQyMe+1goI/WDHFT8WKz2K+JHQ7Q
jU4fRV6kl+KApM28GQO85NaNMbQZXmcTTM7Qb8z8YXZ+ABN+rxB1ZCG9Qt5V5jPu1U1Szcx8fjnf
ZXjXaidhH4p0N2QwhvnZUM2t9dG1/gao8Mz883ZbxG+THRIyz0nEWtJR4/VBHwBydEZ1Nq3fMqqx
jD6jjiSY3jCbkVqb5n/6fNGbZwvTankmhQTVgjdZv1M1rq99e0MlOacacTeyzmPxZyrlRyCNWmZV
ybMaUJIgytTNNVQv2WR543LXNyFqPyXZm8D4tZDyaTNWp+HjBejCi53w2ZVPxfiqNU9O+zgtu5Gk
mNLxmPwyMT9aOf9CfW27D4PuRbqnLtEPFYOMbKH6YfOwyF+hed/PCeE4J3YEN936mNunQr2nkGFW
zCK2AhcN7y+ejjqws5WgoZV9PJPBakE7HVPT6enfiBW1HvYRgHM4u0lFi8vNXZY/LmCdHOErEbt8
3Jr4fZr0DsuT36SwYKN6PySvY7Ww5tAiWf9Lpi+XLeUY04FmvpfGd9OOu9hcfFM/gIjB0sV7vDrD
w6CBKSegX1WzL/I46FtiRrRxuwINUw37GBJUcTZ9S3x9i54RNz2c2fI6MmoIN+z2vQIZ8lZOaQzW
2TF0metrzh0bhN6alee8WlDJWXtk1AP+KVkCY+yOHTnm/D5sLA1OdgPutVeT6NZBaKzHNUEREonb
SC+L9D+nxZFkzIEm9Q83YpmIOWzpDt7IAYuv4mj3y74nUEm/2ZoACuKV77tulxk6bun1nwiNexQL
r8QOK0d3Z3Z9kIgbO2j0m1Lum4WP3V6mg1NF78NcvUup7d11DByln6sKWnO9ekzCNmrJr8wyA3Oc
j8z3PyyKQ+WOR/A4D3BW/WlatkkdNxvDrki5VoET6ofe0c5FFp1iE3gumv8GJeO31dR2KObHaNGR
75GnJsNbre7Q8dUkLplEhfmB8YU6ArYVN3G7STLNI7r4KTZNX7T6pTSbzzlzVGBURO26uXsUXLYY
vz19MDeNZgarq7meNWWs+/0txUPfPSk5Uh5jVTbcWyeXvyMGXack24qZ1QF7Oa5EvmCGu+YuqpDp
7spWIEwCyxLdpSwQ80qk+aHdz2F4NZKRBFXi54e1uxvW4lRqo5+h4YU65DUGy2DWTw4n803FvGIo
vMzE8paR9WbU/Wbkwuwzg80/bDlGdDKjHC5S+iLICJ+N9aVbu8Dl39ExRw5L5LlzGkgOjgbq67qs
+HMgc0Uurop1p1ni3FXF3uz4TnFUkrPltY4dIFR+NJqzz6rp0orZq9i37IBoomGCfF/c6RWL/161
8yOTyLdpHI4yC31zhVwgAIuTdkrLc+tpmSRuCXPCZI12ulT4eeW9PvwMobVzDQ2UiX2KdSuwkJML
ekWFYIC1nSAx7l7F10sK1CnOqdwzduJ6Ja6mPgbqf2ob/ALZ+ZjLvDhu903XQ6nrd4M+QyoDXome
BxL7YBuVr1gHNLPb98PPzo2MufnXBXo5CfvYidUntvpOVVRrozE9jQyQerveRhrzOJ2pz2zNfs4A
nrHUr764jwn5w541xvylVP7bVjxvpwhqiysKh21j4DkzKR8hv1uMDeCHgx9id8OgUO7TQzblvtvm
B10v2fZMd81cfqAh5364xpiEa23btsgwN8uhUS5ndAmGItMMFiHcIhLLYCCCME4jndkdgMSQ20DR
kxoqOWXOBIIs2oXjvPiStKmOQUQ+16cq4ix31heJ8ZX1B3vLYsI2ZWzjEFYwRvRIDsdBM94I6S5T
Qew/JxxGh2wBxsSaX+jGNCbtrdc+4B0aaO9AeCvzCYimz3ba0cV5s0nZTSja6K3hRV4WsuXF8FCa
NvwCWdRbTaRPZv+ajXR7HQvzQrE1yK+W46Opn6w++0gXFUi8Kzgk93MRQTSkvBpqajuWRfFClvjP
Cn9GXApFfm5Rxeqe45kSiFcl5S5phvp+wUDZxXwgovQc3A54Wdnoxhu+cuL31Hyh8wfUfWO18bEM
+00a1n5ZIWiz8gCLEmNk7bUV9xFx75ivGc/XQdw6e4MZKwiLIB3nIOvtjZGZO9spfMMq7ygzjyz/
0mxRF/eaFxGG7RjstLeKFSIWMIH7eEnJSExCJEYiwGGQVp6Vs6fVN0cXSGd1a9tiAOqF6PaSqrcd
ij+rYwGvMNd3MaG4jctlpDlcmczWNt5nB0QTfmOnB9tScnAqVorKIWO4Z7D8Z8S4zlwHt23DgKU6
dfSEsDU9oU1bDoiDiblu6VrfwKHnTvlrPaTHYU51D9fs/RqHgBxl8VhZmBUts6I5ZKEtleV7x5Ia
LRtSi4kzNhX6pRmZlzv8oDnmKa4UFFoqM4uPMN6xrRVMKeLvygNkNsrakh+Gs0ee+NYM7c2gHCwE
0FhzxWYZpPAJg7jNVD6rTcYmHUueONDwNyUT0jkuLx6OhrF9DYMaB1W+ToWnNIvRRlr4ioXlGt9a
rLEnGjs+di0vmm8te+OZZXnWHZaPBQdM1ZXYlYyNG6sfk30Tb8mkF0tUf93BP82NqoMCzRVL/F33
W1GI1/y82op4r+rTrNogXPXAZMJXC/MimP437HFsorED9toap1Kuz2Zq7vF472qje4Jx8oAwfKn5
5Yyz2g1aMLsVY9F02sdQ7aNe7RJUHNbLArS5B72nYkWKdFgYJJj0gdTIj3rCKeog/gl9peFgNUPF
iMeu73TU5pRy8aA9uiYd3FQeegp3KLjL7FvzcMzbG8qeDWjD3rnz923fZqz5q7Ez2eHU3YTViBlN
sQDBPxXELiQ9FbGMVjQj+W8heRvb/RfvHucsK8USD3Jv9++5ZW3NPL2fmNH1c4wuXLL3FZ2Sttmx
3o/K03tqzu6lrA5iYEuuGneGSh9ZCWckikCLdn/QlXEQ0v1rVAIkPGMjJy6fKngrN5Xd1JnDqeGL
RLTzgGBehPJaEUrDUj0/ZFeAKcZpaHIUWfb7ojGK7zubAEftY8JG6IXkIebDPCMM8eeVBtKS+5bV
4XkdWFqbehyVcfTslvOlzwf2CdkAsOq+3AzsMuDMqnYMmRE2EpYHYV0nKSIDV4RkXRH39U1S0YJk
xJ0/TxXo6eXDSDPAICNGHssmEp99bsNL8oFCutePZdwhBoQ1+QwWpu4WiTWIe44jE8daSI8KGnh/
s20udncBbr8j+/9kD8uwR2T7cWZzayXpeWbOWEgjqCP1pkfjdghbeTdNFQNEh2yLyqWzgQOMqhwq
W/xH0pktR6pkS/SLMAsICILXHMhMZWqezwsmqSTmeQr4+rvy9ktbW9uxrjoSBDt8uy/fTpSE+K3e
xdebY7lwmyepKrhUqK6/E5637Ty9wWZ2kk36V0v9G+j1tqP4pKER03V7JsTqZu7yPXXCW+MkN15c
HK8uGKbf3aKxnV2lIJQlhRxjOx3KiVk30oupLEaGry2+3ShiAzJlfP0sWoRwUm6sbrdgOhq4huQJ
Qx2VnJkColG28R5rQ2icgDQIhbMs78OpYPvaEzOvTFef3ARSI5yF1niM3y4iCyCFVaKMD9PBLyo8
liPe86xywSECoHmyFlL7dCLru7pRlKxkOWezFI94/16aouxov9bXZdHkPNq6bnRIwfFwKNOEoCcV
4T9Zr79FJwJ+XC2bCBu0+NsqWWY53qXvM797rXF/vAOMKg4zia7dTJxsrxQuIUnZyzHyq7LdtHX+
ldGMfF8r7F/4hyjhOUyJHk6dY7M1cBeLe4/3MU5uezZd8rPm/XggdZgSJa8UTZldTq9pEt1r2yb5
Ga8Jz7VMHGx3yHkODAuh35qmcz6I+esHx13KfDuazjm4KNtbS1O1bFeIDvkUZTeT4900AZwMtyNm
TUM9KUyacY8EXsrbFkLIoV9dom9NS+O4yod9m/uEano8eoY+bj4NcsVCVPkbMmv9ben80uuIyzaj
F1tq3/mibhi31oQ5Pm7gDDRZHN30Kdf7Mh8NKdXAYQFFvPoJR1pyyjqJa8mJqDmgHyx7IbaP2UtT
hwt3MkBBtgMJ2cUhs/OYAefQQE3i+WFuUv9HlR7skmVE+NT0UwMs9O5tz43c65jr4Xhantn9h3FM
166/+IAf+qAj8S1ZZ8OYKX+0va4hVX7lThRAPYgofY3GmmPcUT3azgSCgFTlLis8XPAMVj2n55I8
+utQ/+XrwE03rSvuoq6jAkzYPviR7UCg774uuuY4j+K5NPO/RnTZTeXZt6VXRAdXTyzJ4ZG8Q7nh
cztoosceyJWHIG18UngDQclutj9YQAcvuJPNG/CXgeLxHC8k8c5z13dTGDuNexaBGl+H3mEZHJTr
idsk4R5llscst9a/qi+KD4FB8tCuZjpW7E1pOVApr0gWsduB/seMPkvrn+rx7wfW+CJjJ0WjIkcM
eex6LeaaQcjg/5/9ClwF51ueUWYftII/uJl/ckF08oqBPspFPrdW6mElaaqRGabJrRt8KwKduke7
9uKS08pGH0YaLN7I1mL4jNfKCymDSy84ZJyd47CtaAirMpdVgzlRT4sBRI3j62QmchqBRgsUQf0q
asGEOlkc1jlBF7EpMrc7uBmZeGyMvYs5xBsO9XXj08yB/x2kHfXaxMFABUwtacWcYhP+rdNd0XgG
XSNmwE4TvbVpXka75QyqIHo/80dwRjksw2tRjnfOCGN5AzaHtbSKydyhMxz6Kf2lmCvF6DyjElV5
QHShZRWWQO5i89FQJlvU/G1s2Wu6cahOLsqFT28PCGJJMNhqlNEsG5d7q7tjXUcsaEzn+9Turngp
usgynwnDD5pjU+c/MlpfytyQarmdUvWgEwD5xDWhdQRmwfSHyeYYdzXnudM8Z8xT82ZIOE/La0Ta
i7zqMTdS82WqGiz2VNie6E2+Iids79UyI+ombcahF/GTzqOApEivlofBL5tTX08aoy6Kw8441ucU
cKMdmYM/8sWuCWE602l+BS6QTCF/9e6U9mvLGYAOy2Q41rsy8xs6qov4nwzi/5hT1lvbVPVHgU7k
Lq9xAR2Q6TyBuRGBO1hWFmPEUTnlyij660RbPIlRR7/DouyY/XiUnvxI30d8DJ/n2e3OroXDsLQo
eAZ+H3CoXA+OYrX3xku3fQSijdHW1aRTi66fTuAkWfLHLsoI00/mbUUyBzZdVMwd+74rwBwQhG2O
knjRlqIbpNYlXliWZK3oSOciuWbGwfaIjrWt1jgJ+bXGJyttk51O+ULLzOYBXC3bO8/QHjBAcWO4
FN1H2X2EhEh2MwS529bFSOwwp2F2Zlc7UUplKSM2+WAxPKt2/ahh7xwxR6pLanv/LYanZXDS/QRh
CVsslxeKrCJUfQtJbQYk0NNUxua47rdt50aHHioUOlDWhnQgwhVpdcTcMdsl4zfuqyG1Z6rtCsY7
QhQM6iT9aF0T8KySSJHRxfjDWy/yEHMs789Ykiti5b3pnJSvEdXaWKJpjR9jwV2mZFKOLf9r9blv
F2KMmWy9fBPbiA5SR2RCxqGotk26gC+6ugOjgGAulrt22yddjIdBPcZER2hja7BOjN0QbdC5sppi
0ijqdtPa3Dbz8Cvo3JmeFKMZboQoe+hmWZz6zmVfRG7JRU1P7oK0NzTpWUH0GlvO/FfyQT/yw3S+
K+3/Q9YK9s1ccs9i7M+3QcQWMIinm8n/xsqL16Bs4VsLy7Fw2lIyxHe9fK9az3kk7jB+QAkij3t1
yc/a+W8Y6kzu02K2GQEHqGQxxLMT24PhpFfcNy71Kw/t1QSZOYhWPpecvT/kZVjEfIvJapFgdvvg
oS0cDI29fS5y098TFmiwWqYtIo6ySNs0xYdeC7g9uvniCjviUYrzhnef+WTqKKPesiWA06SzJL8F
YtCxoW00Sfs+v29W9ReN6XXK9cwPXt9/zYIZyrT+faAscxslERlfWkHarS/aadhDu3P5oDWq5wEh
eYVshdBvjKoPzmrP+pR0ZJ0jEzU3wFyohlqC8oFYpXcpRw3qZQ7mhH0ocee3Ek/sHhoAUgFV6Nat
k+CD1HMqrrQh1sWEJraZgGVwqZXKgsc0Dthdu5bhlVOI/hYLEwWzJTbBZztg3wRioULPS+9jlO52
tLex8xEN3CkQXqKaPs/ZBM5vXnhP4MKeWndEMGymBzlbl6rL27co8jIsEG2yjcZJ8uHLRtYh/fSv
dHrBDtl9nYeEfZhfvlG/mNy6STy+eiaAgiIM4q0kvU5b/ePS1E+ErF4KTZLKJUbJx5yjdLO27TuS
g7orM2ZAV1mgjlKoO7lbz5/C0aUgskym8rCSGyzvRVO8tfE1Mrb4bLeq2bJ9vO8Z/v64LbftuLIu
0HwwNELFppyGv6Iqf4WbVUhUGIaUx1K6BVPFK5PF47RtpAWnQfCgRgc7jca90r6LqV8ydM8DmeqJ
2XTbtlZ1UOn4nzOV1Lv1ub5dhvjaNhlgZ3AzsG5dgpy4cFvawvICrNZL5zjKGgt/OgW1vTNZKW22
rq5Nq2DW/1nSL/dFzpBTrFiwi9X/SdHnwqpOP5umIkOycBFqCmvdZBBctuPiY78k48kyAyDGvlqS
8qcpRfkFRe1q687RKvduxwLNj32s+MptOLadhX2kHP3myXYym0u+SCgIEDp7Qd3gAspHDINCr2L2
AMnUHq058JZw7HK33WXa2Kc6q2aG9cjx8nAcPP4VYizjb9xD1KlriPFNg42LUM25Dj16wtApqLUg
j+OuD3Y8jz8FL3e+t7T1Pi/qu8zZ/YKWq0IaswBK+ZP3O8lirLeVM9/PUz+98f+CD1r1OKauTOIy
p4SG62L/wkL3RRCc3BWR5W+qzBnCtmCxz/idEHQQbzKhrfWIlcTdL67+nTTfCC49/n4quUiHLcim
k/RWYsGFXsr7fkGFa/2g5x/yuEWBeGbPEmW3Sd4/rh1RP0Y5h7ksb93HMqnYUpSLYG3K6LTJK/iv
DaEMllL8TpIJR1LaDz5ySvu6qFk/WjS0hlMyledIjc6euaZF/aQeTnv0CG58NwnCNgq63/yKbsOI
wrw4+dbDCHXqX5fxD1orD7HFubDDsqr3vUY6iI2OduhBSJjB4B+Vu7o7qxQDtxMxXnjd6m3h8tTB
0JqPCsPS7RSo9pTqVJ+KrkM3dzPCrfNQo6XZLksQU913M8dMOaG6IV3Kq6BM8KgDXoLGZ2H8vB4i
MKGmD8g3apv7o3dXV077mYu+v2m7IH/sTRbdOnLK3oXvBQR8rXE75+kSBjCtxT4a3YQYSrfcuJ74
WfGsWQDiNqKmIa3MAus0EUI/urEz7j2Esm3my+aIWoJ9wREc6Jq/UJRI52auUvU1CkC/i5fOOwcA
wk5Y2Wv+P6MXhkGyDAT5KAUd9ya1kNsCOwrtyf5dx+FDLUTxRSaW/zQqzlkaMt3s5esbWuzy51Xg
sBOFMRd83WrYElBhBd2XL6uXgodRyJWuhanMUtl343YMScxdmz4Y3D9/8HgnmaS3iZyWJwJcztaw
utqQLbM3rPZRWsubNFiuhCGr2Zo8VaFrCz1uVuEM+54YACQgprMhIkDUx40dahPYOyFYtnLTaKAm
IGd5uFxKb9jz9gMDiRr/3FEF8zc7xJ57M3JHGlJrDVNG8H85uKaHBdr4rk5abgCQfS6jsR8K4f7C
M+s3XTKws2LMDZgdcgWNbaqi0PgwM03TWs+Nn3u7XBlCM5GsKJ+fHaW/1Ngkb8wbJO8qRCKK73Bd
z3J+70o3O9Tkasj8kTBGFGrr99UnLVbhmdj1QEvDcbLVX6qe3Do/RsqbH9sCpmRYxuwLmyDmY+Es
3U0rrQxcgLBIYDJvA10rPty5BR9RE6FAalzSd1qMF64gxCK32FWbDYunbndFq57FYi9n31nrPRM3
d26Ek5vKqj5h8OW72elfit56F1wI9lm/2BdQVt0rVuj+jt20JIgYI2PZeXQOSPCRE2zjHzQcjxmG
pIpuou6nXdIpdMY82owoDZ91vQpUrBmhZe28C49XA+xC/hZt5xEkGMtjUrqrc/acuB7+Gd9SKSlV
3YOQizkvGyc9d/i4blIf81M5qRlrUwbyZiBV6heL2XbZguDEqZMst2Z27ac+8mb3RK4p2rbaKbLQ
iZzMbAmm4O1AcJmKMEtHeDIFJjRQqJ4tz61L3nEBmHRcccc/u6xQMeH3RUgbNJW2RBAuNFmw5cxU
DYTAsqkzDMCiAobfF2tj7Vbfn31kJpEjtSyN3PhawW/KhYf3dtHvQ4omnzsyzneVXN/kKtkoQZeS
CKdRjAl0wZvURE1+HGz7K0/4Ri3Nwvqhb5eVTWjWdB9rno4xrNcaL0FpElrjmxG4EyUJD9ruJuR3
x71LMsSpSKRyZyb8MmZkOQf2a93TT94dODivf0Lw6g/F8O3YyG59T0TAwYC2Y3VQbofRDfblmhf/
1iDqLnmTRQDmomJW216yGOx8Zd+vbqMhY3de2AyZ3hdc4G7KJhlYBbKh6lXFkJDY3h19wsFjK7xx
F6iBUjsL2W7GubekiXMxa7G+wuWtj2s92ySBLbUNdDY8ENmuwsZZoRv1tjmyC8i3jXKj72Ji8ECy
ZGxYpTiQh8XN0XO8p1kKl6saUtQ4URwKXds0waGxEyXHvKW1TaWxx/TWz19z1jf3WVV6P4AFoLt5
iPolFMiVvzKrv9W01iHp/WSrmBx2xPmnnTJ2ebs2C04GmU9YCxM+aiyiUk57ViTVYqdk2mM8L76K
X2XGeo4PhiXfRGeV5NkH66I114CZz8IB5Y6CnV6UYWoq+4F34bqCQtwsE4RR8GjUDU5lAFdo/G9s
I72xiKEdUHaLvS3S5N34i7gpxdi9lCNPCBaMEq+lyrkAWSxNC1dYWDmTBkIqQGQN9gQMLVuxvOr+
s5O0/Tcv8INQ5ccjKZP83MZlc1dN5kcoFd8xUJQ8V9ibg65tSUyt3BpVMz+sTaXOxIAh6rGT3KnB
Az0j44ooIWm5SXO4Nx2bj5rEOTcgFnRBivyVDrG9K+qepE4LIRh/3zpjTvY/E0jFm2Gtls0C6iGM
e142G/H+umBnuszj6wPMcbYsqBkDgZv1I49H97VPmNnmhJRGNQ0KHKQOwsJzy6NAw9pk6fIO7A1p
nKsxrA4lUC7QonZl56HNLTWfGQ/hwmJsYTcEHiYlmXlwQSv+JRjLyLvM0VGUpEm9ElfeBPyDpQA3
HDulWdBVOfF0E6QhizJ5GGcQrjCT6vvrEbbxSWFuKr68ezp7WN5NNTSrsftvAX0F0DS6ixQ592ip
sl0Hiwo/S/LHQQQq1zYfy4TduOsieUzm4pWpadhqYT0b3Zs9sPjpMS+d+jVWwtwFbSwua5X+c2nU
5C+q4/iu1rkIjZl50INkfuAK6YZU7PYfbVOgWrsS61xjs/1K0t9y1ayO02F8a/ig7BzqLk8Qp6xT
HLk9CeaExZBw4ez5fnkD3g97SbLGzvUzx/fLM1p8c6FFWJIWHhYzSDgDPCjbRDHEta6tDrrmWjxL
e3qLsyq60/3YXeq0mvZck/D6zWX6zLKD/HiHZzgFb5xsVqJSm7VLv4Myrc9T3RVnDBv81WEsoQbE
mKfrcbAvRd6guOjBYwKJoR3i9nSLZ0Bl8jiulf3IcgjXd19hUJuIL+Dluf4uYjtjGFkHEFqTaeV/
3iyqOx4+UAxJ8gtbAy9bKuH+RBLTRFo761+aDnLXS+RU9A94fANxG6+xHHTlimkd6jT5Tbk3BLMP
U0vVdtx2rF79GrHdqdotv2Fa1cdeQnB0nPMq8N5I+AQbXJ2YxIaaIAbGpY2BssVVeHgqUFYQSspn
M7oPxRg3ewGm+wAOVHz5V5t5fU0b8hoxPLpeh23XE7dqsr7tYu7CtHdNuyHg3e2zzJ5uwJLMFAZm
XwSvo21ZCvy9Dm05NHWIkEqp5ZysrtzHDvvCRuSfadFjE3Zh6Ppj8gX9pgxjfBcg0XJzqauau8YQ
4HSyuA3sErdhtBdYLALllId07f19vBTdEOJXY129BmYrlcU90sHYpTvDctMM54DY7HLRSwXwK3KD
5PoJyB8SVgDf1CG8Il2RCeuZo85NXTvlY14MAM9ZqOL4ZxHXH51h6H7tfkgeU6X1Q5RgL+7oTb6n
O/6Kroo6zssizyYSxUtd42XHyEskiahNcnWbD5hA/rFH9u6iyiT3tiYlWKEswzgB1eWQ7hcJO1dE
bWJ+bLpZmkOUhEbgvrXRFVFlV92BtCxhfxULcCQB6k0DM1XFK9cq5vSD5RAR6m1EXAy1audKPMS+
I09NYoIzSMR4B47bJtbRptuZ03mbm0Cdp4ryZ99U73HRyzAOyP7mSz0TH0r0frAX+dLVK1m5mVHL
toYidJb5as7kt1q69WcWa5zC2uJxnnijpN3/44KLq9MRET4UAO4WAJNnZxoCXm2wB6WFOZ/XA57R
3E8EOxh/PBcZuYigopaDBHZQeD2FHqjr+EhLH+ZTzKrkRRKVn/b9mi4fhD36bdCTfU6rYNpE6oo3
txcmv05jsJANw85c5CRBhjm7CaSBilyNz7Nf5UcJPH7rzxa7YXhSR8ef9GV2CQps3LplNdfWPQ9N
FjuGlXcn1HIuU24C82Syl6gp/3EGgz2v1HVLVGdP4xKZZ68caw6ljEin9rGNq8T5WACzXVyz5Iz5
mIACZvcJwTx9rdoMcv+KsSPyTRImAlnfVZHA8LHK+oA7gTlfB7+xX34N8Jr5odjpYaVL4dyYNt9R
zsu813QQaBPoeHwCU+wCqI/iNQZLgacN06+AsI2IusY7aZStNxnbhl3crinqsiUHpNW2tLdC8iMb
Vt95JuxpP8kywwoi+f/J0v+QDwIu1uW0K+aIycAQCUIuio4rOQNcwFjrTIOMZ0VsPrKJLa+gjm5l
G0c3Rpf8V1iK/QGS2dGxTHcTUMG3w4GBuboC/XhDYeXA59UaDL8aRlswh/nFWFDdk6n3Qn5ISbh4
wa+lEtzhbRycC9lNZ8k7A2q8WS/wDyzk3KDo+PxHQMTjiPAqmva0nIuphbmf1vHB5hoWLsuEhmni
KwgE8gQb5qwF4h33e1f29SHTmfc8S1U8L2kMY8Fvsiu6Qm68nvRlPLPzGZlUfMfvw6RzPqeeTd0C
fDYcpU0KOXL5bEk3ZPaPnF9gotNOTKOCyqdi+zk2Sf9m6xyrJikfVPSe0Z+sOKthC1OEGMbupnOt
7MXVzMrOIBWiyTjuuwrfWZ0Ww6cBPPlUDzEuMKOt175kQ8kaEi1y4rYIWxxw6YxrIHd7BwLvAglb
YwKsJiUPrAaYkjuAk4B/DDvBzDwCmrZvLOUNX1HreVf+GA2rkw0nhABNv7WL5h8ag/ydRpsjna3c
XjkZ12gN0mG1clwdpArIyLhqE7Xcl+0xKb9Ukcv9OJvhoxq5YQAnYeCe9Y8t+WqMSSTDcnYxvmiv
Q7XvzfiYtH56rkf0Uxsjm5HTNewi54Sjx84/NYt+7vB4GIaltR7aRJf3hVbto4OwhbaKNixtl+yP
WvFomkV5WytPqWqAs09AhFc91JL7IJu4kZ6L2d8lwlnvAo9xghwhug/bFZxOFIfNGfMaEKzRQfXL
zC+m8+qorcEPSRkvByiF3XFqaR4Q+LW+CmeeV2zZbn+sOTZ27srny3JNfllmrCGLsKNtn0Gxj1oa
tYsCTVPi+rjlAg1ldiabA7WKI7C2fxl/GNa84vop7rqb3mKoWCmO38OUnO2w1455ijTOXDhsyYNN
/hyCP0y30ygzfRj9uSTXrtpD1K4DYA5/+erokAhJz3NoAA3kG0DIlb3B8FYkC3gtt1TsBa6pE0aE
o83W6cUMGMvFLNZbKj6abVpSUw8fFnKw4Bs8245152h3CrmHOce5G5LvqrGtk4yyfLvW5nvybMWT
XaZ/FVA+3JCmD+1sbsLZzl0SxamEcRXL0F6x8rI45gJJbUDo0tyBZxWrWlLbvXsoFmTHLHUOBn73
ZpHktqfYA8aQRcN+lb2P+5RqjXqY1EfXzEh21xN3Ie13mqQV3WiDGr5JTfdfbrn6P3fpWCzWqqlP
cIK7nXI8fh8wBeL4sxzxJTatqvYsJKKjn5HGiWhT2VeizuBG+NYxT+Jsn8ajxQkbV3u5YFpuHf03
uBakqCseDMEHlk+SwzexYesMa4t2CIeD/4rawOKzt55iUbvnakn1k4FpBYEBRgmRFLwLo2efopx1
3qwc/SiHiQYerT4ZL5wLrQHWWcEdZFIBPrWV8Jd3RIh/WdZdXVWUJm9T4QNj6ms6PvJ8BBCZB9mp
8PB2F3DVVACvGTkAIHvx4VcWnMY6auhBJ5OTBKt9tvKmefdGEDSKKNp+5HG6l8xBNxlwgG2ncKkU
WRbf+iyoLjOPPl+qYcYLQVagyun0mmq4gon3zaZIPhBH/8EDiES3mvgwzWrYtbFUh4C74A1dFfZZ
O0sf8hFuDsXKCZh1VUAStJzhR7lpmOZ98Mlyjva+JRMbWi+xmSrqLeiN7Ldph3bCA7iFaKb2Xom7
soEksmEZk31Lp69vPSICt8yJPI9SkEez2ByausaFaU0I/Lpyr+Oc/wIxgNwEDCFwdOARybok17j6
khwSNZfM7PQ/Z8r64UufuiDHOJjmbHXDLPLjCx5Y7IErcqklM2y3du2Gjijf0cDifYu2uF0mx2Lq
tNIzYl6yXyyfqalsxN+aBK8dSZhXVVi8UlHlBY/+aMQtqeMuDIqUwYoQHBF76W8jPE0ALrD50cuu
d90aV5ekNN4xdrCbxBAWOpgfPuvYO/aR+t2Os+SBm8l0dgRPx1qvzS7JVjBfCTnCSsRPEEqO6+IT
XVEtm7vKlAxiS4EeRrLRsarikJdkrpkPSBD0FvC8AnBw4ot5W4tKnNB8oVUUaXMWPufQNri28sh5
8e8tgUtoQB6CDEauJ6/9Qy+L9rFsCsBARS8uILrXbWqjFQQqrY8BG40jxluIBzYzTVg6XhuatHrr
K7bmHLjJScJY9LH/L0zODdTLjdGDv5spstnLqk3f3WqhLgT9EBsnkv6Ntjz5juXJC/vraAH5ojkM
Djo0sph7XgmYH7NuCsLS4KpN0wkOx4yt2Lhl/ZanfvVkeSRxuToveLjQwfOieQkW44ScElAsWcQc
h1z4j6no2zCF1/yGzxPAR6FZTOFTYPdZ2wRa2deYYoQ/D6g5pHEY3dSwOMWkyg7XnZkmAb3mGJsr
u8Xw0QfIz3rg24C/lEaFRlivbl4CsSiS7tUqDbQsloZ3IKX5EQ9N+QjsHViHC2KyX5t+h9LYwAwX
KPF5V1yiollfaqawi5ekDwsUi11Wjb8cKlyTA6oFyf8vh4j6E0AjjLoe7p+NYlqkVgPBGfiaySPq
NYZiOjWRY12iEgmnaxEo+WFiQTbSxlw8iAMQ7o9E81nYVGMCDBlPWFRMjdj5Xv4HFLTmcQVcQHy0
xbCEpxdch/1o4vmLyMl/PdyL07wmy9uAbL5jQTuFSwzQLq2GgIkgUbcs2OpDH03cT8hPg1qgVKe3
HGyjed2Qm4bIFqBdbIHNBJs8Z8dYNqreyl61cIj5BHWm1D85VMhLq2EdNRNDrRBrcsvFruWKgg/u
qdF5edBT4O6iBa1otoGANJPMnnH+zduZY42JGe/PVGsDuhNNs69SvOF15F+M05CgzS9r+9gLMCiw
/sWn14zed+pckVo+gSEFh2WbmbS/taPZ36oxX8JqjVSoRdC9Z3OPnOBzO1ZLLhBoEnPBem7/8PKT
Qs0Kn5KanJ4O7ga3MB35jjpxT36HfXRRBeUFO2nJUFUzeFD28tNdfcR1C1Cnwu93SECmn9n35XvH
yP4nSsbkn1UDp8zyKA3tNp02cXtlYOYT/mh8cBCvJbLW1IxvKW6vd8G8hiuX9Kk/GcPiPKKxKGvG
5JXlcMRYXuRPM9UjjwHUeiz3ywDEaqZvzGvVn3Lx3vAf2dvsS/foYZM4tSO65TZHq8ESXxSYY9Oi
ay9tXrUoJm154qBaXx3ZWDcOe/xD0Y6cLswp9sjQhDuG22HmE8aLxBfomvdexI8jsHeg/8hLRfDa
zK+1j75no+Hct8bX5xj3OWYNrHX4Xh1iZtgFcx6h20z51zD5UGE6XmtxcsqRjgXk2oN08vTFuSbE
hG8nF9Sy/LeUbKMFJrI7URdcL+3R7IPBFGeuGfXDako3tGhDC2G10Fug8rfUkm297Y9ZTe8L0LgA
pVYjsFOasvNiuMrHUu8lrkf3lJS3RFlhlIwR65FmcIh8ZEgQGvbPlZYyvKXTlbih4Z12c4m7BMMn
iwA8fUam69bxu3rPGZLuB1ok+CMowZi5su4Wa2x4FGSH576O1p+oLlx++VdvR5W2N3EfZ/hdLbjt
gv8NbrL76K2rZDtr6l3gDsFBS35TqgNOIAAgsTyr31CYxRelR95RZfWTaDkPUXz/558jtw2reWOb
gA6k3HzqWTe3xJ6Sn9FOplt7RZFjKYNNr1UBgwS8U2hPY/mALLy8TzWnAGtYytIL/7VtTbfpfPNp
swv6FxWRYLMUBNwSIsapchAfCzfwjSdN+mixmzms0oFoUAw8KLxiZy+ZaTdoc4YdcikjtxAXouG1
gQX9qTnH+Oo3qWKwCsCvjn20r8jQzs61NGYAARwgYm4H/wGScftau5B5rk1H8TkwuXuDma/ZqWVh
9SnkcttmpeaLPeg7u0Igo9+vOMRjwAMz+QGuIBbw7APp41iC7tKiOz+w0khhxFbf2Hrivcv9/EEl
rX00Eyi5jA0i1iKnvEFXJYeL7HqYJKC5aOzie9OqH3j11Y1dT4R85awvMpeorpWA6b5yGa4wlnNS
cE+3TR09KYVhMvYb9JQKsmPOKvO5wlK1d7joPBifnEFqozrIGR7RkDX6rpt6PpyBex3MyH9kRuTI
hfzWFkGeKc8XakOudycqJNNjqnFXcV9zrgDoir+G5HZdcUzNQ5DukpREijc0/ZO3QMHkLAEIE1PN
hJfRIo1jI7mOS8o3VDff8XVkrtp2+tUQGn9KNcZhQRsYnDnALIkVTQdUy+pZTEtMY4w7sN4i/pNl
uHR8KZbnQkIhjHCZnAef7HVkk3SzHTgDLgXEqdMN594nM+AF7vJGR5aDrBi5NzhyiIkr+1ODlsgy
hCbYh4MHyW1IIHgnwcHDM3EHzCslo4WZg+q7eUfH14j9okFEKzAUW6Sq7Yi8mS4aSheqyICAAugz
BIWgNtF2bxqs+aGSU3Bqy7U5WDY+mnG1uiMvHmN0D918yPx0FzulPhc4Y3fMc5xGw/jR4Co89jhn
nlq9UtU60qUIUCELEaHnE8BPXle/Z1BfhH6NbPHkF968y+rFvay+9+FMHnz5gu/pULGiwHCpn0by
dZd8KDF0DzwfrYdFu7DG5MhuhUQVvoPDErikY1ucWGxZeUnQSpm2LJ41PkrBLWVYyW7OJSkcCNxc
Zkhm90u/cNT39dkOiAzIseUyFjls0aeqOoLXEti/x+xYeV77BQeQlAZ2ErlA2hk5Al0xnMBt8eCC
CrJwLXFpLb9dtxObZSqnsAm65o7nSp7ob1thSq0+ucKkp7qvrjgjGgKz/tB80pVEkHiyRn9jcyXF
segQOenwgKDmcS33pc1ZidfI5B25pJwAzf+Rdl47bmtLt34iAuRkvlXsJLm7ZXfbviEcmXPm05+P
XsD5JYoQYW9jYd/0Bksz1axZNWoMCRD6q8rhwgUq2sYY6F5ptKICg+uU70VRlC9yieSjm1vh3u07
ZQPtmr4BoPuN6j9FQUg3n1KunK1RudCwZyVEDDRsrwH2mHdRAKeAWts4+158rTszfyop39NsRO2n
VMAxuzmJ/TZFsKZV2m9dE8p7uu6tnRVr9S/EjIwHxQ7ANtjyD+j64l0B7+qr3drfPNMC11aQMqB8
9hN8r7KlbMPLlHw6GSTY3qysBQWi1ShsNQYZPznd6xqxmUJbOJw1urMzexoENYS9Nhpi4HvTRqwr
7UTKic/U+K6WVPdZ6FX8qvFQBD1edc0uJzH9wKb6kVcUJ7I45cVgeVxETiNvWyGDKC0VeWWaUrLp
6OldaX0CVSGB27ob6NEEFJhua5ebr3IoNSHe59Eh53f7TvIEzUBkYEjf9BVKWvAh2uDrHgJEMDYs
BW9vT+63VpT8FjXimNA9Rd+rPmtfdLOWvuUtmaFYqBUNidprTkh5pLIGHZXsdF+J874AMzNItdIb
gxJqtylqMkVtA14hCNKfDI4jTTZoRVouuksDSlBW5pUPXaRpEAjnxYuH27nzMvgygfxRl6CqKhI6
2gHfoLhC+ULQFhfqwVEffB4PMf20ms+Tyezsmq59p3fuwQOgAlWbPahispXyAAtNjQ4IaCkgTaVZ
DA+23UBt7Fnhe+WAmrQEpYYy5GrQ5ZY5JPW1rlJJItlWFFDnFyXYnPYLUpQklMPIhGdEhtifVpKu
S++ozUjrMKQDslFUdNKjxKKnhG4KuUWMaEhonrQ7AyxAU6l7EZY0qxc9cgkUGR9pQPkQhCGexUj6
XamHZFI9TloEwQeNXLW3tsJepnRD/cxPa4IAEPf0z8ggj02pfNIrI6foANyGMoHGG6PuM3drNeZv
164bl0pp140vfQluK/qnaKjRN2nbUz7MHTDLsONCRBcYff1ggFh3iQIDNwTDn4cForOGRVBJhVR5
B3z0nj+hL1lT/Efqp4QtHPiCrTdUW3V4GaUx2efbZfilrQFnCUOC/hxSQ+Brrv5QZrSRrgBt/DTa
rv7tGjAZalD+SlH2yyIxuweJk+0RiuvHXxf/pttA2zQqRX1PcM5hj4BecCQzlXHF9AlC6B17EAHJ
H3PYNFdpQYHSirR2kxsyvF/04z6SPSJ73xK/rUouXrrgzPCuQBEKnlNYz3yLFpbaFvAEh0bxRBFr
eDPQTDjx/0XUoPKkbVz70larvZ7GPuBIgBLln1INGJNcXP4zNFSfl0IoeJ7mTI06kiJoDe39hmrB
XwKc7B5WT8gQySPf8yBtaDQIyvuwJrsDuby1FVTsYBBRzW2dBvqDUEIf3dBup+b0J2cUR9v20DSS
eKOKTaOkJshHGqbxoDmEldwVtDgpKqKjukiOoejEthjiHNYIBAPMwqfLraAprlOhCtL5iFMQTWbp
yAZCbhoQmu+vtaKGy8bQQXO60BZZSuPvQdBQRKD/nfbLov0YtE71RcDbBcsqSaWXXAVihuixvh4y
B/Jlle1X+JC7oEX5ZlEL35nOB5uOBgK8Ua1EHoC60vXhbXWenk/kBeEiplEM7OdYKE1q7atLoPA5
TyiIDU0kP7Veoj97MXlYCeD9q5xl9Kx1tk3bPZhAIJEFqXidki5lb7qwQH+buqI8Gi39k5JTfxnq
ETQp4KeVfVrMeT/W26ryv2hkb1ZRQ46CjLq2Z7+Th9NaDWYaEGswigd7CO4ASshwtI08rZJEABLI
NpVW4mRyLLJ90Es4HCH/KN54/Cr7hn5xuqLRT3nIFYWjEjSExErQ3QluL/CwUnc0SWrLd10OFhkx
stDMXtKOnl4HUBXOiNSYEIW1sqKI85ZZLFtMh41v6/Di60n8Dq78zawM/E0TI3nsIzds2GHxC/Je
AE88ektYZY1wM8Q9FGOIFa/snDbZ3sOVSx28ZRU/dB3kkv46AEMFlecX76jGiL2VRe0p9HSDK4Vt
VwpqqBTPBqrI8MpYvtAehQDVzsWtAFhRa6qpJLA0zcyhf0vS/VCp1o80qJDhtKgKuA6gqduy4LNq
7aplaXSfaib/0Aw/E4QH/Ia0sg9/MWxp8BYa73/7eV0Vqi10lcKPLmTl8vO15mo8tPv0hZ7oj+6Q
rVOl/3rbxLV+OiZ0m0BdFYauyRONdtJrZh3kTfqiDE+99RZWhEQ0LNMEedvOtXo6g1BMWzBVqozw
9eVQfK8Y9D62k5cs+EC6QstQrsMv1/6XnGbD27bG33yp1H5py7q0VdDd5I/aiS999yVxf9uwiNsU
vBWS7VEM5OwRcNhti3OzaKmmoghb5X/UcZ+c7QOt5vbKQVS9ANuteIunR0Jj4BW3rYy/ezIuTTZN
Q+Uk22CX1UsrtULBV/el5EVTH3TudshreAjfReIub3/eNqWM37plazIiF8VONjy20hYWBhoA6uGF
nlogjL/ACK9riRwzlY32p22fupDcarkw2OujxW60TFu1ZaHgDccpP5tSxLBiG/ggR+vBJKhM7m4P
cGbFLj4/2Y82ReRC7cP0Rc6eUA6Xg73kQlv+fNuKPjeLZ4OY7ETLthTLarGSxw+utxm0+1r79r+Z
mBzgqokRlvAxIcRO+Tr2cQWb2xZmporriO2taYpKKW9iIepI3YGKSF6+R+nXhkbIxCYUWzCiiOup
onlMkA9UgAJD0Hq53oGr91pJe9tL+M1c/eLJ5JvPVvTAG7+WHrT6CH7Ds99uj2zGKZ3b1OVLm2BG
1Biap+TFhFkenGyY2WCSaDVLT479eNvWzFa4sDXx5YFji0FF9+XFIuva0jmqwdSi9J9vW5kdEdUY
DVyZZiPYcDmiZDBJveocW2G/jZxx7UZqoCHQAaUM32+bErMj4nwaOnvD5va4tAUQ2mzlihERT6PN
8gLx3874rSNrsv6Yax911dk29SdPv0eLjrIs9QWN9rIPdnoglPAd8hwfIkj0unvkKm//tCvfYQrZ
lNlGQlX08b/LX9ZFeSVJni1e9ab8XIhPIOR//28Wxl9w5p2q/29BTV8S+/l//PpkZsnf2rSg8/sL
BdRRuJGILm//foPfd+HeJzM0/v3s9xeOQRZbxoJJFSJFjmwV6Y/h0pmetQKOTRijA+ddcWmlUWhF
QohNfSXzAv4JZhzhwH/UqKietT8kAaDQLV9EF31VqB52en4a4aNuEO0Ni4d/gyLlimfg/vbYr3eH
QTcnzS4WV6kt7InrD1OnU2Q5Q0bUfjeMT8HD//b5yaA12B7DlvrQqYBdNd7Vf3svmkzmeCGqsiBw
ExM/kod+BtpHJ7c73NXdPugWdsbM7PB9C+iObcoc6sns+MjANo6kOK8k2JOVYf3DzxeGYXKhQOuv
WeM1cLbxwKYqmSmX5mtRHgo4jxe87Nyv1xRNoxdQyASak5MTamqAbELnwKz50O+K7u/XVuhjTKJr
hobnm1xSSpbqWSBF7smA409wcP764INCsYQFbEnFeamT76ueBjhNMqVXHyJA2Ohz6fDXm/PcgDa5
8eiOV/oElWb458ik7JN0IRAe5/fSrxhky+HLGBVkDVmZ7B7wdTSEVKl7smua1WlqWfX6P2xQ0EeG
TKyAh7fGLXC2gzI5C1BjAFtTuj/tg6BD/vYUXTstmFVUg71JQC/k6aNLl6pK6imknfBASMoC2lNR
ExJ/v1EvrEzOgSL1RVWoqn/yYXOCNSxZGMXMQbj4/uQKhBmfvgeUpk9VcV/59ySFb8/S0vcnq8Av
J3j2Nf/Uv5mwGOYLPnpmEbgubIsWOM0mUJ84UdoknArAQXRKkw3g8+iRNxyaarfHMG7GyWblAqB6
ZmiCAuE05CzzIqLyjxG5RrmdHGfyBO6qgBA+WJitmWPBidA4GaasgMueuKXYR3MCkFl5iq0jL1Eg
EZr94fZgRtcwGcyFiXFGz45Fjvw8Xj0vT3pvqDu5SHIa6/scGbZBfrbD+lSWOvSoEECRhY5JZ/+9
ed4HMmkKxdCsaTBIZdijAUcU1OFo2SgGqKcNlO2PmTCrD0GGGLg8+AHwH1m/L4m6n26bn9mO9rn5
yegTTx5kTVKK0y7vPofS59tfH3fbdG41/vHAt2UyMpPDpMPX1IPKLU6d8lYMpxw6Z8QoIeCwrXor
ufe3rc1tFg1dLYhlBHmZP0/zs5W0wEYBrLAKZM7Bp1KizfVfahYvLNjM5rc1S+eOH8MgY7r5oyqh
My3VixN9dk7jb7r4V9vmK3i9yUPfHtDc4ug6EAeLo2ar0ywZeIM8t9quONGx9FoY7kOrqwv32tyc
6YZGpZdEnKFM56xI/G6wggIZQ/gvXmF8FM+hUsEhGUjywhU3txlMIRgOEBBF1iYBmEvlRA7UtDoB
Ok2pPX8G/X7XGjArVQATI1P50MFge3sGlbkpNAmjifv+OMRpYOAmNcBTjMbADEjUGzuPqmD0G17I
nYv9pm7e26B+bmmHaGy48Py72NZ2eWW+3v4lcxN99kOUSQBR5W3hkRqvThXgc6N56VMoU/L320bm
fNm5kckU53VW0vpZVKe62gzSh7B/0E2K5jSayyfEvcul8z07u+p43mzeKoo2DvrsxCFyqodZz6Bk
sDZF9RI4zsJVs2Rh4p/MxGkUjV7ME3g6l8Q5hDKds3DM/sz91E2x+wHmWOScuGwuh2Gbttxqel+e
SukZFEwKdMdXnu38iwL7jubcwWG2QmFzwZHMLtaZ1fG8nE2eY5ZxkvRDeYo6wMzNfaK9OZBcD3DF
Uouro1UOIOT2/lDGDXA1Ul01CQxU3VCnD3wHWDNMr151QnFvIyv3cfvFc54zZw8HX+zdNz5YNekX
4OiFsc4u45nd8e9nY3V9mGEz18eup32gVPruJEvJ69kDZpC5kU2LLWlNTrqXVmUrZU55Unm/GIcY
GlKxW5i+8b66mr5x8ixT1iz45y6H4VgAwn08CrIsDcVLGyaGF6N8FvWTYptrpfydmt8V94PUfPKy
Y+wtmJ+bREtWAIhq3Ab6NBhyYfwYkIuvTjB8yrBx5v+wSOffn5w1K+hbenj4PqhOUCtavfAInLsA
zr8/OWbgS8IopKXzVPfkxmmCSDe55kKTaCrVOh7Bkl7UeydpoJ53e+GWZm5y1DQPfsHIYmQpCjcD
Anlxen/bwjg3053BwvDuIe8Oy/lk9yk9vWtxnLEzDDqv36ySEAd5jZ+3rVyPw5RlXnCmphN9m9O8
EDVJGxUOrTwpOwl5WNppNrcNXB+i0YCtK/J/l/TEoQ/wZIAMbzDQgaDYC9jOiHv/wcaY1AJNR7im
jYM88wVIWHeh8Nzy1EI+HW6jUYBt4da4Xg2GwTuaoJOsjz29l2y3cxoo4cpTam1oqZBdbsNtGC7E
TrOrcWZlcl5iEMJFjcTpKdY+B+oHO97enqjrC4JR2Cq+5r+ZmixG3amEz5nOBZF/pg5I9LIHXwRW
/iku7/r8aClL4dLc8o+RmWkpTJ419aEUXOIB9EJ56kHISyo8mpSym4XFWTBiTyIhpVG7so/M8uRl
HxBfs2GtU15vz9y1p+G5yAZQSGnJFpmnyy3mBEEOsoHzDp+OVEGTu24okAeQ7EOXu+DV5ofzf7Ym
vkXuLA8SopgIpdqbglIVFOsLp3L8uZfO5XI4E+cSBHI30FjE7Qmpa4C+Wm1SSIIaQaB3VxRLT9KZ
KOHCnjFZoc5vhEtzcXXy3FcHb+lLD3LmrkplU1noZhdQRj7m3UOnLByouWN7tmzGJHwNnLzjH+Gk
inJ7iIz7RrP3Vb0wm0tWxOXmaPS6AOCJFaK9LvjiBk9e8cpddHsLLmwLYxIqgEj3axtynJMHF+pI
gIgm5YIjnfM/59M1/v3MkXZGTv9Nz7aw6KeCJ10sDGHp++MQz75f1F01OGXOELp39GRl+fn2FM1+
f4Q2CPi+VXW63GmqpTJUatUJyZG1lx6H8uc/GBCaSSKMwoQ8LVhIAe3zba6SPQrevV2Qvf3D51U8
JRemyethssRFJwd10yrlCU49VBTFghObnZ6zz49/P5t+jbKnNXR8XhZQjt9Ldby7/ftnDwIwXmrp
3JZXD3IwxmrfKE5xMmELS4a3gtwT2YZtTX/wbUuzDmzM0NskAMTVO7G25FyiHY+wogU0Zbg7xYBV
phAILlU12PRouLttcOZJNyYMGRYYMUFENnGZYQVjVWBoaG1FaOBq7TroG1jd96r5EJrIl44k7tKK
dtXbdmenlPIGudfxKfKn9Hu2ZiYgTmhRyea1IbzHcAdoaMrHXyz9/radOe8ylgZJwurUsqY724X2
tYevqTyFIS99zdmiZ3wfdtqCmbktKEwxAkoAFlzVzCRLr0GUq9XJgBwEqup2H/mD/Q+b49yIuNzn
GX3BlYRO+yknKViDkwXUX+ZfUqDrxULocY3OIY98bmt6ZM2cfpDAxFby7Dkf4RsA873r0TqV5JNs
PpH+QVmzj2RoJJ2NHy9ccPPzaQPlGjN6VzVCSEYA1FGbPungDoeyPtCT+OX2zpgzAXOCkC1d0wgd
J04bTgYlVMu4PpHWWz3DuruwWnM7/Pz749/PdriH0rlWanzfVD3EMga66I5mjQbn/vY45nY4aDce
CQTA1lUyN8pNC0h4Wp80gRY27WwxcmFR3e5um5kdjs4jZCx62jzgLocj9yVUqxL8JrwjVq6BfOda
IFhOju62nZmIFD9EXQbRFzG2Z1zaadpOdV2Yyk6plq0NGsIH5b7N703/KIpNvhSTzmwCuCF4H5Ko
FoTxE++HBGAbZHHVnwz3Z7Uukm+3BzMzaQpQGaEbXBykkSaDKcCVN7pndjjuTdPuhvi+GmiCXpiy
P2m3SdiLGdOwBf3GtMNNHANsaWYkNQNzhq6G6n4KaLlN9FcpfNHMo3B3euqNlJmrLDDX6D1uaOBc
a4BtYT1EVhPs7T+MWtPGbDkRizktAaeanBp55fenOt4DmIf7DXRw8PW2kdmVOzMy3Y+h1iitHPQ4
qHj1KR3+4fGtqGffn8wpjEtBqLtJfwKx3kL+FqNcuHByZ3fHmYnJ7qBPodLptmEI6D1CEvokoQrU
LFWblyZq/PuZHwo6qR+Qj+lPXnmHuKlfvtxeiKVRTPyoVnWKWxkRE4U8Ip2+zWGwn2xz+79ZGX/F
2ShoYVbNwA/7k68/Gp601hvat+wHban2Mj9bnFZCBh1U+2Q0qWicXvbSHq6ijWKuxd8Dx4AnaP/3
/ck4wDQovtWyrZRh16l3QbTwVJi5DS6+PwaYZ/OEWlMM6KDoT+6wdRT6qGik2N1eilkTOvgRg9QH
oPTJFKmWG0deDSEVejFqtm3R4FW2t03MrsKZicks0WLRxWXs9qe4OKK0POSv/9v3J7PkFajdeS1D
QOkRrTzO3e3vz00ROFbVAGuqciVPvi931AqbSgwn3UBn+EefNfSRLuA7xm9Mnb7OZgLEwC0JkOpy
pXu66pLOz+QToFaIok9uAulJcGeaD37TLSz53HroY/+BRsjOiCaeSikzL07bSuZZ8ljK0rps+oU7
Y+4dwgPRBPZEEdJUxeQmLuB1SV3eKCdXg9iOU56EirzSKwgFTNiEA7QYRfm99vWHIVgC1M3FHIyL
JgUobfQr8AT0zZWbg2442eWIA7eCB7RkI21n02jmLAx0bippYicy1AkIrjCtMTybAxlXcao1eVOD
VYQV9fbmGxd+ujHOLUw2RjlUDdzQWGgh8zwGu+63G//D/qamb+oUxmT2+WQ/tH0S04qvKSc53qC/
C+Fd4C48EOfmyeJBSgmOIhVP4svtbTqO1sHjM5xSWEBimFehV789T7MW2MuUu3VNN6c7TgqkzBvi
dDhVkGl6VbD6efv7c06A6pNO4oAwiFFcjgA6J7Wi57hHvDHYwrDrBNJWav5hms6NjIM88/c+/dia
UmX9aUCER10J8Q+e+Pz7k2Woon4IcptBqO6evnDo6G9P0txmPf/+ZLNGvUBkIuG+snkeKRALIh1S
6ciFqgvucm61KRGQq+dRYZHnupwoVSAH24ZNfwoDiKtFycn++6GQnAM3qCiUta4yKcRYnQlVQUsa
CtnbVD6oyMVECHsDTVl4Hs89z+kB0jSVTh1QL9PTEceeChNX3p6g7Us2so1kTZrSu6olFqzQIvbX
KLaVa3T20EnQMvulLrv8ozAQoerIh8MjJXfNgmebWcqL3zRZyl6XwcJU/KY88ddV/LORXnNxtOSF
N9XcTXFhZ3K5+p0U57JStCeVVr8ufJEDKCn9VZc959ZLI23b6pMGX/3tfXrdPWKaglc2SViLovJV
TVlXyL3SEdycQqS+EG2NRAHh7oZOwKzbm260GgIaa5OPSF8UarZgfeauR/IONwKPNlV7c+JKJDtq
bcky65NifwuQegF1R4t1kj46+kKRZnYR6eygNEtcQXhxeUxKGJrodkia0yB+RxAvjJiYDA7nIPtr
PJ0JIFIekbBcVjz5Lw0FUTlAUFcjS1XsEF/2hgXHNeN9AdhyPVkgBq/TIqaaS1YKY/SpRjmRkHk/
KMW6UJfK2XNmdHYD0QPpl6vQAYKWOM21vDv58Sb26YR/VdTT7a23ZGJyrpA7DukewkRnQ9iDYO6D
uZRBWDIxOVJqAHdeN2ACIfHef6TVTlnawjP+lzQIXnFM+KrUGC7XG5LhFHawsjtBQSNvkPm4PUkL
n//jNM7uQU+YSSarfL59s7RjFf7ds4qcCnBzASLcsAEyXuV3jaYcOgO61iPiRc990t+ZWUcLsLcA
sZ2sw39mNAO0sMW+vToUQrNLy2nd6lgbkN2Y/akALdNaSGXdnq3JKf/PDsGbwuuN3NQUS4s4TWva
fV0dc9ujSJqmjxJd3YlAP1kuzIXLalzZs3j0jzFuKIOE8hjHTR8PdhAivNgF1dGMdRStpUPRJs/o
dsdr+DpQGzDFTk6snwKh8NujnN4U/1mm+VgTnE7ajyd7LlQcveqFXR41+yRLd3CooWyDirwUbhDj
9aT3ooVLcqklc/Ka+M8qvS0EfXSHXXUz1mEema4ll8dYydD2riBCywoojyXdpQfK3qcmkKvO8Rbc
xOQE/GdWp8Smkjq99kSQcw6tlGO26VHeC42TUMzvCxM6tz/B7MgkaOmAAQh7eYjLolK9SKhM6NAM
WxsqLJIMOtD2SkKKzID2xbV5D7hqFn1skiiG7MscaBAsYHwayTtzKB5WqCpWD3ENMOv2r5vZ1GBl
LNpmwOfqV6UexdO6qofn85igXZ1CG6O6D5J4aPT323ZmJhpQP9zl0Lmp8lUkWep97vgNdhr5HUyz
gtjybQNz+/bCgric5h7qvqCN4vJod7ssg34qreFVQn60PBUK/Mrtm2nJKwPaoduGJ2HGuIUu7KqX
dmP0Z+LYwG6ZvQE4W1vlxgDUGb4GztvfWxorCYQy+B8y15eWdCdJ7LLOy6MefktH8aNjk/wq26M8
vN42NLdYZ4bMCUID3U5IMvq6PBbiyfGf/jKd92fGzj8/eVXY0BcHmsM4kHij46LZosH1L7vh3MZk
N/hlFsdIUYyrcux9OKhSZ92iyBZXb2BPNuyUNWDBXf+XQOz/xkbnCgksU6VrenQGZ1eq0B2p1i2v
PNIa0MPQAiNaLkr/yVWdbGHjzfgVQ+c+Gq8InSt2Mo1QhMJJqeC7bDt8Mj3tznOeiiUKhSUjk3lM
4pbeQLctjzT+rNz4vTS/oR+7sFpzR+h8JJMjZJilLTdWUx49696FqFM2kLn/pKsfNXtze2cvWZr4
4ryH+QX+kvI4gNUy1xlZOX3tloegWghK5o7Q+ZAm+wBpPEnQ/cJ95vSPMoQ0Zqh+vz2WOdd9bmL8
+9lW6yLka1WJWTOsbO0m332IYEWxD/u/e3T82dI6/Bbj1SwwOM7pmR1R5aaXRxylMOj1B9eAXqmT
0Aq7PZq5lUHozqS3RiWbOO3fiEMCNgou5dGNYvu1QUNhXYTwokn4w41VDe2T5qvR622jc1N4bnSy
u7028OgK4QghTRG0vz31Iyo6UvLptpWZoYH/J+8HzQqs4dOeHvjOLZf8f330+3R4ETwZ7uQIgnBq
w/amsXo6G+x6KZs+fXuPy2YSdhuabun2NRi/QVE67RW2xyCBIv+GRtdjgQxRHcM2j659bjQb3UOb
NTg4MCMWw/3tQc84Dku1FB2AJK9ifOHlrklrO3HQ/iiOpZoglqYh9vKG5MltIzMzixH+41Yc4b4T
x1GSyMvjnHqHp9gPvjsSDhco9oGviB6yZjHEGD3qJCgnCUbwD+AL5z5952s+gj+hO5I/x8ELmutw
VAbFvvHCb3oJNXoaItbtNtqnGNb4AprOLs6D3e0Rz/iVkdZIU/H5oE+newnWWQfSRDs/ZlHwlR4S
v4Uz+raJmVD83MSUfoPEo5sacHEeQ+Uus6pDAP1TkJ/EAO+3Ub1qSzAgMa7S1bRaCgQjwAkY1CSu
CWvKMq5R5EehuLzThYS4auZU7SPiQfW9R2y1DlFH3bolAjV1IjUHR5YRCkga8CEQGfyqG+QuN3bj
yQ+NW+tbu+v8u06rILVtbOW1sj1y1X7k/6Z2Wd53TVa8mCmlkoWJm9vymvVnL4K0ucKhqXCdqq6m
5Uc/yb4ZdfepobVU6ohDby/QjNfCifB93hPQfEy3Yd3pohhg8DsqATT53SGuP9bVi+F/uW1mbquR
hideB1NHS/fkfmlsiPdMl2VxSC4frGjhhTs3CgssOHGsAZB6enZ7uCbYUujJQZfX5o9N862EO7hd
uFZm1gTup5EwQbFJEUwf7WpiZ3IfI1UZR/AJSuUaUdM9rI4LZmbODK87CAIEoTmeaPwZZ3dklJgQ
ZkeufISV+xfqBV+cyv5Z1dZTHEvOqkd3FAH2rluIAK+tUiIZaTx4rpMPnKbnURKFED/rZVgt+2Az
1ANNqRR+DFcLViJ0173Twl3aL+WsrzfGaBYEos1TXaPWNBlsN7TIO0fyMVM22qdG2S/su+s1u/z+
JLDlhUwgkvH9uEdzz5BgWOs9p9rUXXR0ITUNYw2ZveqH8NPPPM2+FcWwy6T+GbGaZC1FpbOBPXDX
9dZxqKUVTacvpapB8AxywOpesoauKl+Uh2jIkQNS609ym33sXHeNeO0+hcZREfkpJDOGRrG8ptsD
fRKIp9EJUGvjrUjNB3JaEPCm1VtSGHewCtJTra6VSnkMm2ZPCLCQXhbjhF46SEjmILhAQcTA5V8l
gxLDClAZZMIzL/wwhFb90KalOCSd0ty5nlBegc3BHV/QwPGBNPUPSaqKU++GtrEy6r1jHIavrVej
zyb5VniwYQ3dGJn1o8iKkRS67hdOw/UG+fMzCXloL6btcbKAklanphbFxqG3PhfW50VSqj+n9nJC
SIqSmiLW5D6+al0287D3+rSEENoyEDH3ra0e9J/LGr1OBfCbBCc2JDebHFp/I4H+SIsf9EL1N1WO
KI1ffetVepC7KtjohfMimdZ9p8GAnBT3fG4DAyjsninMoHBdFn0l1pU9fEqssN5AMoy4rOV+kKsq
fLD9QV9ByPZL9LDap8JcDaJ4rjP3KY6QOE0L97FLiwNqAO668fOtkVJAC/x9oPaQmcLXuU6coNwU
tZ+uMjMxkFSlByez3pOgCta+0R29LkEdRCm3khI9ijGK8tUc3nRP4yK0hxKOpr5eId8EhbQVtVsU
0NQNfbMbYUq/rSxYdxqqyD6CBwPq1ZWUr8xGBpRlwNUa9n61Qy0PmjXHi750lvGE5My7r9ubNkHw
Oss/6Ep50INgo6rea1V5950j32uV/eggjOIH5QNQjnewAfeeZsBIrG3yqN4M5bAJW3Q7DXGAfg62
/fyj6RT3g+4+DV60S8kBDxUSwMqmLfUt+t0Hz7fwywg+oZzxnLj9HVqgHxXDeY28prlrbXjzw8F4
cgso7f28/aYl8nuqomUtSUcjFtu8RbWgio4Ipnr3MdqsamN1W+GxEyyx9Xz9u6MMD7KLjlFig/VM
BhvWqz7ydrDPIrQq+cdBDdClboNXv0PNodK+S4mOxHiIpAlJWNSW2uQrDAoILcP3adTOpiQxh4bR
mo65TVhH2l5343vNjKVNOaDm7qHIhRak8y2gteoBlS+FohfUy5rZbiiVaasQkQ2Ev7KvXRVbO8PR
Fyq317crKccRZ0DVgHSEPV4dZxeSj+atWaOUezCMbF12x9KHSDc7Wa63cNavnfWloUnwloqRB1od
iEKGu1T6JTcr7+9zEOcmYHa/HEutt43E47Y7IAUzBB+znAb6BfaA26PQpzdplqAanY3TFcbbodmn
0ld5Kd6xrr24odBfS+sjSWDqeJOZ8tMoc8DS6AejMBHViYZiL6z6lJT5VvFUpHHttQq782aQUa2w
FV8gPkmxtJClH6LsKe7XGyf04i0RLpS3TURB1Ri9/X0jha+SkXyuuwICt6S9H1DWwmW43lNQhcO6
7yoKrqVmbMMh/9SlMCgbEizOjvRFzrMXBBdRvWxfgUC/SH3y3Lvak9+24aET4AXNrH817GTb1Npe
4NHqTPsMmfVXyMHfI9Qf0YHMlLVSoNxt2N23JGi+6kr1JOTs0GvKBt23gxll9247QCON8pyFxH1f
+V+p5XA36/qTn2UGSjMuYpVCPFWesgpL7aPc6zjnfK016louUCXzGlJQcc2drDw6mrjzg+EEWERH
Ccp+ImV6uh2EXL8sWSywRiBQVEpX0xYIL7IouPiNcdArwKWZmUOuXPevaJe+pqisO4axENTP3Jmg
EkYGC8AnVPsmuyNOUqUtw0Y/aJL9VUnTd69ZOKl/KjeTW/PcxLTc5xOhVsj76QfZLuUjk+juUvJ7
772UJj306DbBhK5uFHnn2Ouh33xoCnEv+4G8LeLf1Iz3SbSpYTh2ul95jrCqrx/SukwfMjU3jrFc
dMg3omTeN9s0zlHiipvhLQyU8ins43AhSLwOfckt/MG60/tu80y59AkhNEdxEw7KwR6SKEG22XIe
+qSj2yu0c4jzfAdH5PXVISn7dHd7b1wvFQ2sMhVAAVEL1YzRmZz5VrnIs1C3U3EICfqfqUxCsYic
08LzyxiHcLlc3AQ0mSLYbFv0ZI9b9MyMJaj2mLXTHrzUsp+Ad+afzLiK7+sqV9cNybg99CLeJ8AX
iDC2kvE9Ms36QfFq8ZK4svrgO2rxoEul9Ralsv5U+FW4s8h+aivdREEDbAvEEwbyqqc+ibpt6Orf
00K49M+nWbgWWenSwCg3ryRE9K2O/IW3omIlv4lMlX9AaJ1xOCsue5zTs4Jq8RbRGeOLI+vVzk5N
+5PlCG6FXkrISubtkzmUzpNWooeWW55/kCQ/35CRr+56JTdxL6gJGrmCRluJxFYnQvO5BFb80XGM
9lOTZGwzou1fiijLXYW7WPu67jgrdKmkeG2nSI0HTlNsYRFU96G+yP8wHr/JYuC1SaNxoYqxh/ly
McIAym/bsJqDWlZwV3rbHA57K1c3Ca47RixtaOHmQ//n9lab2ebwCo/PY1nRyB5OtppVmhKM2n57
gH/iUPu/U/+TV92P6iYVWgKp/u22ubmogb4eZeQpJa82HaWRdlCYR2pzaIcXkoXABx8T7V2Rft42
MzcqHQsqyVAxdqFfTmYPV5/VmYDeDRSMHAQIRjXbz2YX/pBDDW0/O34bam0JRDozOLIMHCayy+QE
rMlc8uSzGotcE5EKwoofmvg+UB+1pUhixjmAD6AzEPgMd/0UZJabTZ65VtIfgvylTz6IhWti/JGT
fTjSQ8E6QG/uCGW7nLq28cMKIBcHy6Z7Pg81aaXU7rts5N2CpbnpIu6Cu0mGegJgxaUl4C2x2blq
d1C6kyUQrUI/7bFdghssWZn4cba8krWjozBVH5HDcB+pX6qxBKR/ur3n/h9p39Ukt810/YtYRRKM
t+SkTVrtcmZX0g3LCmYAA5jDr38P1s9nzYD8BjWyy77aMnsaaDQaHc5ZXbgzdYSFU6oY5NkqBKnl
33iDoQ1MVd//mwhuGmcOe9SdEUwcEEFdPxqfQDejyHoYuZtZbD/PAqAWg2K6mFVvqRFqLaAhnuwG
vptuQMsO2LMGVLLJ/royKxsDuHag23Okex19bZfKMG3s5rbU+idq2v3PJFfnPQ2t5DlJib7VUOm/
vb0GjWeAqEO+EbeeKl53WVnWRses/ikCDnHT04MBtYq49kMg4VzXbWUV+Vwr/xeNoJrDdT/bKNWc
jSlHsPDUN5Z+ByLveV8wVv3MYxfdXK2aghdmAA3IdakrngGdJjzhib4o3CD8V51JJeFIu0rJ+ifT
qKttPanqrrcnRbJvq1KQcnE+eneQT7+UYpK6QzsZw0ARfkmQuyB7ZwZYnK/r8tFrIBgiCs+o1/EC
E6YBBfOgqhY5zkT7p3ju0089COc9zaLKc2dVzWcQ8ZAfdGrnJwxQR5/qeVb+SmOaHIzeGnZTlRdf
Qf+X3IeIRrYsjGe/aCt3o2Rd+ur2LpIZpRYiDQemXFIAU8cCWUnnR6DG2mau7QCjBBSY4I1yd11V
gqe0z5zNgAlwEANmnc/AcwV6kmg4xGPzowW7Cqi8wXphdWW1ncZyP6ogWTF6xvyBFPWGIP7wJmvc
AkLN3Q4OTRBdARe7jgyfpWa0M0YTJSywQt4lhNcU5hi86mDGuOsKsJpYqZG96zn5pY2t+csFlobf
sLbdtobWgZ1lwPR03Fb7tKjos1p0aEvrUDL7NYeR8pQ5LZjPicaZZqy6GV7aNAST0PW9WvF8gPjD
dCgSxQaQBASLYHkEkq9iGp6MVg2fhrJsvoHguH7U2nKSZCpXoiQUJfjNDuPi8wGXxjfXIVCQezo8
NUpX7GZAlD/TsA+fK4VOW2IrZBu2ZfZo61n4C2+C+A80dQG3CcYMtMgsOn4pSE0BIVsPT+Bp/FF3
oAq10voNrMWyMeUVB3KRXRH0BAFtTMwKtzDYOMHN5kQbB5h76XNf7K7v3YoXthwU+wA4CUe1mImK
s4G4StrPT22M/pUIiDbfIg10yqCjvVEQYFDxirKxdihg4MF7uXNuW7pWBRyrZ8N9NIpTCLJ4NMvY
X2+Xwud3wIStYe5WfDlp4ZTb1DKT577/MmLEVa1BYO3YaHGTgcguFg76oCMUVMxolkZjl6BPSpmB
MkyYPKcmASJjvDfAgNNl5X1mOYfrSi08LkRhEBruEA939GyKxtCb82BVVvo85Q/2js2SOtni+OLz
IIIxOYjmSmJg0hmAYRU3fq6VYlfZ9Dgh5Wk1s6Rh5aNqeOHRuRw+2MO7MNHbzX/H2fU0uipSRGOd
PLsk3xC2MwrkqIOEPoXda2Lt0zZgxeih7uOl42upy8LNxZH6EA+IRBWAWsseeqctKYi52uS5GsBC
RqqAjcq3Tm02acj49JrkpbO6qniw/T9xfFPPtEVrLctis0meqW4Cjo76mvklnve3WwYoYf4VIiyp
aoxDbk598lwMjWeTe7eRnKcVLWB1GJ9BMAiwWDGlGGHmVjMGaAFqKt8FYVNuvEnB51bsG0JssH84
lo3HoWDf4J4CVyueoc9a9jW03mRdFSsbjw42DMbCX2M4Vjw+sDu1ws0O/iEVeQAFxc6HIjL6v1xm
WWDzthESOINs7Gh14QAWqwI8GGB04ittyJ1oHjS4h8lVfd2p/Mm9i+NMch+tOCFbRWMtUNzQD4Ap
5Usjs8xKYWM0Y/9J7HXGSzG+pQ3mf7W763a2eE/jwQ4pvIUX/y0SUkYe6+Cqt+lz+9HT6IzqrmWh
uwHu6MmBX/cGzQX3JfCeJQYuYnmhjxeS0TntAC4G2SqxiK+AGdbKwfL2TKp4q4EpF0XynVI630a9
uQPj56/aNJ+oBRbLqnjUu7+v673cRTy0DWiAIrQJTy84eXUimdOpSfmsvjSjn7Wgxdtdl7C0/QsJ
Yqm70NXcYBYkoGpsvrZVVfwFeEEwEl8Xs6rIR66P450vOmDqNApJrEXl8zjuip9j98tyXq5LWFME
a//x4MGEqNgz0nduhlGsgj0bgGj108GoNyob2Pa6lBV7MFX0eCM3yrtGFq8PMuoprbWaPatZ9ilU
9c2IVFnpvpH0VKTGozNrm1izMEiAIiOYQ69LX+iIPhW0q+AfjC2sdJQMljNXqTY/Nw0ofTFX1+zc
wmpujXEFKfxXnN0cSlpGWu7M83MR7pMJDRZzusknZwuu9DLbG3OL+X6JFS78CEQiB4NGGaS8wdsi
2HkFbCsz1wv1GaTv4WOBN9FzPobpRkcn68YldSoxFsEcMS0HVKbfY0cfu3ymomG1+DzysBjC3abK
Q2H7xSAJmgSVFiKEvI8KYnFwwWF4Knqr2w+m9c4rZEw3gkEshJDLrZrnFg3zcT0Gnb0Z0hTThr9u
sriFAMEWEi1uepsPshnjN+U7yG//4POc7QJYOwDmFQ9tjLer04D3NlAKL+vA8gYmy/8mQVBAN6pI
bQpISJiv3xEq8QerG4BbFtwsyFgiSL7cgHzSjWKOmyFgc+WrSe7LQOaE4OGfDfgtwBZPhpP1jhFi
rNWxP4EzewRsbTTnG2X0SufGAPlDFh4uKNEh1EfIJdzmoN+cwdA9dUFWB5q5jfo7eDWX7XtULW2y
bfV9hJIGaiUDePlS++36Tgl3PJfO072YmkQvEJrMBE1ZRApUZxL0YWaT5/a405HqgOWNMaieI8B9
yPZuZWkBRYRc0cfQDuaeLvfOAkcpPL3LAi0HF254MOInpR69uoo9kNhK7JD/+rPHx4d258K49mce
p3JIGOUg8w0MAHKUxX3f7ZTmJcp+UhS4KN7xI5FcuWvreS5RWM/M1IYuTkIWhEX2pWnxOIz1XdtM
94iwvEqZPH0egutbuHIaUBrgNBy2gU0Uw8GkcSt3VDUWFLo3/SwlX1/xqBdfF84aAeVv0dn4ev+c
jW+TfafRvStrZRcv+H826kwHwaU2gwuWawIp03QYaOoZyXsTJZvO/bsG+YHresq4D5v7xsgkFiJb
PMFTmfXo5NYIwQw0l8DokRUiZN/nd+KZBSpNU+UzWLACoIUiyRfJmnZX7lQD1S4Ugj/oM8VKXhjn
fQs4zDIwna9J9ag79zX9frt9gb4LI+8qp7QhQp9M1vZ2glFDFmSPyrwxZd2mayt0/nnB/6l2Cnah
KWeBOnnI3/SdLAe1KsBEmIPZBT4qyS38bAu6Aa8NRSFlMBmf3OZzWMt6LNZcGmJDpP0BRoBObUGD
YmpIbwKDIEgwvDsm6a5NG4+a4CBuwKvNhtt6sD7OCgcJdTGHAaRV0YMCVKpA1xwIVnrnVcH8WV6i
f0INbMl8zopl4QWLdwMSagi5RcvKEoVFrCmqIPkbLKDND3AyXberFVcJukZcBDzVry/6zQGNMyvt
nFVBBs55r1aM+3Kg27TrdgP62mrWgjnpZp5ZVAbOZQrHnWKmxQ2dvAqq/FeoKJs4kpWDV6ztQoJw
4HPNDgt9gFZsCj0n31HnxswG3/8LCYI954NTgsQZOtC6wfzBrkMhot6D6cO23q/v0JoJIK3KqXxw
XS9ayxpHQcEqjKrARK22fapCr5M+9YX2tX+0+S1DHAsZlb4aMLbJgrq5a5vYN5VT5naea302wue8
/5xWn01ddkuvbhIQL4DjgcLFAh5GLXuLzraOuMBBO+WetJvrCyf5vogWn7Q6HFqN72fOk0E2zfjr
+vdXLmUUNf/9/a7gceI+qTW047MgbjmynO5sKH3EYv03KcLVH8V9OUQJgZTcb+I7Q9+ErR9akoev
bK2Eq5/qCvp7HejS9+2XipSPIUsP1xWRieB/P7sBALtY/bNcLN5iMDNp/evfl22HcOYTxWqMkmCh
5gaAb1uluo8Ub5adRpkWwrkPw7BVKxVS7GjPp+3Y5roWsu8LkXlXdrpaRDwUwtMT1GBR94he9ubt
upSVy/LCdIWQvG7YbPU5tKCV36uPOtgv1V2afk5lWLzaqvc6OyRCKF5i2J2QHIfQBaxbEqX7Ycbc
h6O1G50kxhaToWw7U30fqvTOUToP4BTvWaIeKqV8HPpI9/v4xkLVP87u358EeHfBEFF/DtMCS1zm
27jwW/Qwfm1lADLiiOZCiuAd5ipP1IziRIWdpm0Q/GReyKJuQxv0XsUsmz3EY68Um40a8lyjd9YZ
0fdvosERJIL76/u9blXoQEefGdLBYh5eiy0XBUC898J6R8udIiNGEAtM/9P2twDBoFzGtBkxPAtS
UmMcut0mhrJ3wGdbNdrW0NODYri7fjTvB2ipx+4O4EP7ulJfruu57gN+/wzB2maVzpg3xD1Wdo92
H3s5Ix6oCPCAtiVx0/oJ+leSSHSBzsDBwoAJvI3xNscPpfq5iA9l9CClVlo/QL8FCXYE9JC663qs
bK9vQIzaYApVl3hOEV5D3L2PbtUz10xDOhRhgRd6VU7ALj1Z5acq/5SoTwZ7rNX9EH3HSM72+lat
Bp4wyP+ZpMhyobVWrpAIJokh7aPpol4cU1/poruGllu09RwHPZacAtlS8lNypmak8w7Znici0FWO
qUEH+YA/uq1/a8V/wpkIu60sveYiFKJttbp7Ma3oDtNMu3qwd9cX8P/jYX7LEq6iOZoAq1qZiAzi
T63+MzdOtv02hDU6Yqjnsh+9fnKnb5m5R1FYYv2Sc2bx03GuZhP1WU9glI22b9qd6p6KcEs7iYar
+4Wag6YCrghlKEFBNKuyuWhn7Jfd+MkLHiW+5LZdSU0BZOO3BEEPJzT1FC00LDDrO7c7GKVvsiNV
dih4RdrD1EjK/atu+Eyc4CVJX7udZQ+4di1vYh4SfddNQvZ9wf2xjEYssbBgFd2/t7JLRLJYYgoC
QK1UnTQsVozRUMurPyfRrzAB+sojxiv/6AX3e6mI4PYyO+k1wlUx0Zo+gpU1llwVEuMiQlxdZZrR
WN2Ek5rtugi0Cs9jf/eftkPs56VZP8ZphwUr68l77VNZW8W6Ch/oTqiTLjgFmZ6n4+QixCD1Iex7
9J7to1mGQ7xuU7+F8L+fHXVzLF2StTysrg9T+nkwD3+ySL+/L3jMXsubrijx/cncmckd+hyuf3/V
VZm/vy84kQbMZAgLsEha80KVezv+qkd7O58lR0+2F4InsV2UJxzKlynapuYeA5+RIxHBPyHk0Tki
EK/HA0Yb1cLLnQhRugNdMKoEGIBUhr9psTdTcAfZ38pb+8P/CQjORAnPwR4ojslgIucQpYfJeG/7
L4DE8xpb8upcX7TfGgm2VdhaPNg5gqgm+mKVvmI9UCq5Q2SLJpiX3hUpLSyEGUP7WDlb0IB4Rnwf
NujJdP/Io/zWRrC0qSosS/1I1LheVqFShBZxiQmsGjNHOjA0/LOYXMsHpox4UcHBV3QTkUeneCqr
J6uTTEyunXmQo2BUEg12aOYTnO9o5yXr0hHON952416V7ftqwHkuQDBl253dDN2wDFikjzT/3pX7
zO68pH9t7Rez+WH3AFzpJUqtrd25TMGmK3RijonTs8Ayd0XhhXSn29u8fr/ubtbs7VyKYNIoLMVU
66CZrrxX0z7Nwf+wS7TNLGOUlakjGHbeov21yRokCtwwyNvhvqrqXQbMP48WkySqXYvVz5USLBuj
ZyYQEaCUWQJI0Q/p/YwZ7HEzqJ8d/XR9AWV68QU+u2+0MQLwag+9NH0zJSA7OGD+mI5/kFc/10iI
xIpObciUwcJB42SzDZmQt/2DiwdNqiBfx5wfn+gQFKnU0aUOboTOsh5Nxl4xh7tPEFmCh16G2rG+
aP/KElOdZRcCPpRHS/VddFDBfpB6k6Tgse4TfosQfIICvmk975A1cfI9YF8d4w/igLPlcgWX0EVJ
BqATnpVBR7da/dXUkWRDZBoIDmAe27FLY0iwAzJ72tfrdiv7unDwO3TvodkC8WRe7q1mi3ba69+X
bbFw3rs8opEFHNGgUw9K92bRzzX7ntyIt/tx8Z/vgnDSzdjqUqD+siAqP+f0TU1eFdmosmyhhAOe
TLYNeHscvXHaRcSXFeJXM47nKghH21RD2rshtrkDVkaVJpuIvsWAQy/Yg5J/NsZ8B4oCz7G/G+N9
rz/F7i9CdrkpeyLL1BSOf9lweKQIR7JDE0cb7dQ6+C8GgUm+S/8SMdaRiD9gdO1lNA5JvhvjZy19
uy7luhrAnLiUEiI8m8scUjDCZ5MDkU2VyL4vHHvNSoasZngj6ZXf9HeZDFWdHwsxaDYIZlb4zIiD
NszL3w9WI8vJWI1nXt4DGB8YBWP9PWSy0c1VNc7ECGqUiaZPFsGt1dSf6+Q9NGUTdDIBgvNKJj2t
wBaMOJbhrmp/WeWXP9joMw34Dzi7d2enHdp+hAb5uNFmr5P1YKz6LzSCo4UU1fJFV3avpei/Ajk0
Wo78tPYya68p22x4ua6FTIrgv3TFQXq94RchKExGbTuYX0uE/JktK17KBAlezO0BIBGHWK4oGr0m
OhrFsTcMbxreriu0uu8IHwyOBgqUScGNTENL7TmF258VcA4YsF90bF0XsXpE/hWB/ozLnS+pmiXh
DJ+vukjteHP4XsvqA9e1wJviUkRu92GGXkgEkD9mELf+uq6A7OvC4QsxRz+OE574bfSK7jwqcbSy
zwtHr1Zqo9ILbIFi7wtykKa6Vk3pbP25/LOTF7ZErxMbNltYe2dXfn0BgNX1BZLtMP/7mYSI9Xll
8Uq4mflTCqwVv5TdRuuLZIMUAEh5GDESjEidWnQtmVACxXA6+FRao1jVAQfAcQ3AkcCXX+oAUDpA
/dEKeaI89apk9KzhIbE+DbG204ABTZJ+o5Wvdvt9Nu9p+MjAAQbwGLRb/slanv0O4UCSoa2yBvOl
wRR+ntqd1XxBi8n17VpbS0yvoNuLA/MuTkuRhm1h9kOO3iLt4GbFxmgkJ2ZtMc8lCCemDOd8dLs+
D2byd1R+Mqo7AiLb61osZGC2EU2mpg7EBExEi8B2gFDVh35qyhNlSnIATpr1gGyPfccmSzbzrfHN
v7jlP2RxKFwDDcOL7suRYsgpK+fylDe6n6YgABp9cBxvuvzQNY9dRrxSoX4zMb9s6Ws2PScZO2hJ
8WhQ5oW27gN9FA3xqmQJFskA/CwLUQcamggnoxU9R9bNk8L66hQB/pJY7VZJjyV6ibX0V+tIXrQL
LyLIErxI1tdOZedjdXKc99ilHgBL/TjVvWSWzbqvbey5VvzvZ95kUi1aVSgnn6wo3E5x6sFUt4OU
YGh18Rzgz+A9jKZHccoTLj03MdVdndTilzoyP9eekyjyplnZFKUMdnBx5LB6oG6EmfKR3EX/d2WH
aQJOc3aiVvlmtslDLx1glokQzhzmcy1DQfEH87fld6o4hy4MJXmaFRHADzYJSEUI0eyPp9HZzhhT
X5lKXrBTS1WfvTtF418/0ytGdiGA//1MAAoOuoYhGXbS09Cjwz28xm7k4H6yO3dZ3ASx8rkqQnwV
oegAlh+KDZkBVRg/am6L2VREckC1nMu7NNJ2adtuCKZ/Ozf1aH1rqQ4EyA5gmE0MHOHfxViOWdp9
GQ/liczFHSbBaadKkt8r9s177AHHjFw+Bu0E52ADWs2c6pidxjHc9ymGbsNh9npFQdtCY4Ze2VCJ
xBXz4MSYGOvDCD+aQIQ1dRQgBKYhJBaKjhv6+yiLvtcEAL4EHCAfRIXiCLjdE9NITbM8de23Ka62
mKu7u9kAXUzng0IZUMzotRcWraV9W4IIsTyZeO6qL95GS96uS+D3t3CVQAIYHvAcAUOPIYSqmWkA
IKJUy1Ni5r5RDZ6V/CjM5qHNRl8bLF9ztuMkeXutHKsLmYJroGNLMsDG4aocQRRnvLbqMdEK3xz3
13VblcMHcWFxNkIp4fjmPevAwtrBqNFtNYxzvY1SdOMNzO79PJVWkVYuCgBTYKCAoHXZwGjNpbeI
my7LqimjJ2AKo9ySbQc0QVVqK7ll16wOMSfOKtAXgV0s7JjS0UJxQzc9xebdtCllhGayzwubo0fx
3OmOnZ5YVhfPtWmwe9uSpveWa/XR5w2UaQx7oxNbUKLG4D9nQ4hP7RDvlLjYAu9jW2u9xIEvAyUA
1FiAjcNULWAaxBNak7G0bKCrnDBytknJYaLf7PjeNB9Ud1dk36+b23Ll4AxM9PdymlxQ2Ar+prHy
brYiRIDTFPkd2rxlQBBLF2oh1gNeP8Fk6BIAvLfLrhtmhaHPxdiZwxvgR1IAjpH5my1D7FvR5UKU
cHTGIWFtzWx2yi0P8EiVbIRk9fvYfQy4YoZhUcuPSEZJgwbcU5qHg+coVuY1tQwtZnn+YTVgrwHd
nIMAwRS8J8wqnYDD0J3aGBPCO6sG96Xv1BIbW1EFkxE86gWGEKIa4YXUoJtRS4Y5PoXhoH+qxyLf
mk7CJCN7Syk2Uknov0awA3JRsQHPxCMMkDRVeIzq1ty4aLZqjM2t9nspQjiTjhorAyAXw6MZv+Zj
0Bz+2+cFxwLStalqI3yefVhtRm8eq+JwVDZAc2BQvGIs+F+jMPMe8LDOUevYtv8cNcb2Zg0uBAiH
wiJp19dR7RybsQD3JzJut9ZsBQ0ED1IDstHAa8M5jiWYt7rJyzw6Dx5S0pKtXrpfHk/gsaFpLofJ
EdIXCQDYp4I5+amYHqYiBjbVhIS3frvRXooRLGoaB4B6EDs/6fsqHjfAP5fosTwVaJPDqBAyrHhx
IlVyeeWSSVfnenDpCQPHnnPoVVkHwspCQQBPReKII9ITtxy4nJQAKPZkZhzoJ9W+JV1w3aqWXgoX
BkDUACXEB0PE+7xotBKMQT3FXrQYufVLw2/jLXPpzX7qUo5w/lItzCY3gpzQdD32V5K63nVFVjbj
QhFhMxwKIL9mggA24qE8Gj4QUG+U4IIuBkkPgIOAIR7ljcvtplFFQANkDUfCwEdWbYDBIDnii/2G
BADpwVz4jQH0qEsJOejbRqDPj0ej27TRJrK3Qy2JShfLdClCPHuVWaaFlUKEhsrcsytjKl2Yk/B5
4cylLYhOnAGfD7X77u8wxfQBuy9vntvgUuBigcauItkkzgNmJs2tdIKU5F5RM2/ARP/1rV5Tg79D
UdqEp1pMAo7gG2sSMvfH6aW37vrwFE7vXSyxp+UIMK4KuCjMsvIx08VMVgHxoeUMOkAPgKc3mA95
D5xu2n4GtcrWMgZfUcKdMRl/lxgPU0ELcF3JZfH2Qz5ntQJJ8RJkrgAcRupUuQ5q38xjprYh5JBN
E/gaAOhn3LP4qZ8ekzbytWkfgr0UXEBW+9rJ/PRysfkyYLUBSA+wXPHlklUxXoBprwc26B3aqd80
cbaxMeNXjLcGAVxh0NeAQRRBGcD1Ls9XhTkINa4mPTDf1f6gmremMYTP87N3lrABDpIxZAyfJwMw
ENU9RyuUbBk/PxcPZi4C9gIqeSAuLXrSgIPUOE5lQoMBL7yh9EqMjofJ1nAxD7FFrzAg4IvB9ph0
BmPpmy4l88fOmXLhPFCSzYYeNOp9PT8N0YOTvFzXbumbIAIPZajHgXVEqHgMeFZdGet6kDReb4Oq
SmLwK4YGxGmO+IsVxCNZcK8ASgkjhpgdVY1tWx2yh6Y62DdCJ+owZB0ITuANRmyDUVIhijJChcQJ
KYxAqYe7ROkfEyD/VtW8u75Wi8wJF4PZbqD7I79ExLif1rHaamptoEvsa2fcmeTvFiM4ofvc6Lus
QkcSID+vS1zZHTRYaRxmGjpCwUsDqNoZrKkFMYMyif1afxkrSUJ1ZXuQzAJAMrIKeDUTwcLm2q7H
KoytoIlfhn72ym81ejqZebxZD/hbYoCYGXDwQDe61MMks22XmWIGvbvTFZ9ItFhZpovPC1pQ3a2Q
tcXnG/XFRPqFzpLaw5oAAqT+DwQTZ8FVVVduUqthaAZWXXo/bSprflg56DzlB2hvoJEhJBTWh7pA
fy+6zAroeAJxGTAitI1rS+6+FSUA5AYTBjAyUAREjERQcqNQVY5WoKKV3i39LPp58y7biA44QzKQ
lwGhernLk14k2jhUdgDeni7eGNn+5u8jCYLVV4FLuAQaA57ZQGLk8oIcwzioK25TSSy4XCGCrDzw
G+EOMTYpOiurc6tsdE03IODIKfxKxqIi+f4iEAxxUWXIJwSq9tD+ymTUDsvDTFzefcLPMVjViLD+
hTs0dmtpYTDkiVe5M8ikm092/802JG5paa6Xgvjfz+4lo3biHvQWYZBG2/JeGbepRMCaJhqOG7C7
wUm3yOKNuh33ESjpjoZb+Fr61TJOUe9pjXrrC4njaXBkYQB342iI567FwDZoCFl0nA3QWT3ERnCr
xfLvo+SmE4yvIOq7XKiMjXrVdG10RGaQ9odUBkS2YlA8qkIWB4kQHGzhdnUGLFJJkuioDMWr2Y73
VCtlNV6JDNFoC+DyRM0AGSCZdwZ159oyu11KQGs63vNAXcapRlh8uUpunrpKAUKCoN2g+bqVWSv3
/pfx2+XnubGdWSvRkwIMq/j8RLcDJ8LLVZ90n1oC+gawDke3P/cgD9EIqC8Q7y5i6zZKWNXriRtE
BcixgPMt8ePL03f5fUEfy52zpgAbUzDNHqk2Yfek3n7fXYoQ7iNzynKiUYjQrZ3Seky/u34u+P8v
bomL883Bz4i1uE/DeWyi2aYKeFlHH4RpPi0PTnQYwk9uGN0c4SJPdCZLv9z+MaFZPU6Q5TSvSAu7
haxdYMV80cICcmkbj0fUHYX3d2j3tssUMwyctxR0S2rMJN5wTcDHaw29nIgPxJqgCkBZIIi2YdDc
l4a7nYmMZ3TlhIAjFRHm/wTwH3B2Qmp0VTR12ISBltJ91Nn3Zb8z802tbyy9PYTE2V3f/hULvpAn
HHhLAcWXRaFQZqo/Y9odkjg/gC7z13Uxa+sGzHjUnw3wjQCb6VKtbqyKOsmhVpq9APHDkuRuVz/v
wm+hBoRik1hBT3MjQbMAC4O4+Vpg4L+4ue6Htwa6i4D2BOY1RFWCYQ2J1lSWU4RB3aNTalfpN0e1
Bt6zAJVHXngl9ZUY3dRZjWsGpN70mp9lm+vrv7bNeCnxhLOF+0/Mc/YlGg8iZhlBFhWfqJE96qTb
R5V7a9WfP8nOxIgHPK7LocPzENg+G/WHKptK5FYi+KqLzwsJDNOMgeGDB25QAAaySoBfb6d+ZOKi
koEWrq4X8ALgrYCXj/G0S3ttgVCVlmlqYihx/q5S96nBZFCbpjeH0Vgvi9Nw4yWLtgzBufes7exq
oFag9WBfKXcgh/iTjQdTESpxIPjFi+ZSEWBlJAyQTjCsed5UDFRZ6XaSOZG14weAx3+FCGoYap4Z
Qw8hQIb3GuclT24twHG7OhMgvCpZCtbUKIKAbsoxTgEKyj/ZiDMBQvSmNiWmN/gyAb1s4z7Z7u3v
GY55psM5oTyNrK1gUGqZpUYc2iQg5Xw3gKp6ZpKX94rJXkgQdlo3QH2G2I4EofI+Nds6O9xuSnCu
IIzHeAOKfGLOBSeV6QDWt4IoHO8UO/TB8uXp/e66p1qxJdAlYowCESj+E4+E3iTA3FNDK2Dxo/Fs
yCYz1z6PDCgYhYEChmqDUHzLrSYce72wgiF9c54V8n77r4crRVIbmTwYrXBPxKVWFkMHO0K6mHxL
pu/XP7/iAIGfj3Ya3i8EMj/BAUbEzbOZKUpgfbPAG6dlls/MyS9dWV19OTWLLjEd9EIGHCDwJsWn
RqnZ2TybnRKoybxVh21RPKigWB/3CWhDbLJRkRB3Ssn1sWLCaL9EDyZAAm0TNYFLZwXWY1Wp6OwG
Q/ReWebWYOyQRTc/BNExdiZE2KKIqHMacSGF+Vzuspt7Yzk6OkpYaO+0ga8r2u9EVCWegfAb2LR7
Mrr6icbqtunzJ4DI+jdbA/LgJhIlwEnHq5nb+lmsmNaKa7I5CwO32pDOU35N9j6RtWFy3y3cueiw
QMMQGnlsTohzKYQONZ2TLnSDGVP5tvvdsl7D7I68pZqs7X5l9/mZAWSUZqIEKAJHqVbS1rjB8Dro
p32Nx5pWY1iu0W929YBdBo8CesQMtPbbgicmzRjXRji1x9hqvNdBrW9+IiB/CFZqPGPRHr7A4B8V
05zLPm+PBfmZ70324/qmLx0YGAp0pImhhItiqXAVdmVkj2PhNEd3/OzEvlb+x+8LN2HI5pLUDb4f
Ob59Ym+3/nqQWCDY4a9NnEFDuKQGdx7nMXSj06Te1eauuTlO4OT2SKnigkW7q9jH7eYh+qbspD72
B9vKt24tQ5Jarv7HGwBPAUND6laMoxV9CpFTz0FFrvtuvAUP1q3rc/l9IYBu1cgKDTOrAAxEn3IP
VLsSActDhpUHbANygkih62IN0KFaNDtFy46ly/5qu8l3ez6RYHy7rsfyosKtwb0gujFRpxEvqhiz
CmrRZ82xGb5Sg/gTOo1DdCVwPt/rkpY78nE/WeBfQScbiuKX/smt63gwwZN2jPt95XpgMfxv3xfc
RdJwzvAW3yfRZrS95Od/+7xwIEbT6WywL7RHBYVm89tkyma5V9YHbZGggsdFjuZFcTTGGhpWgS68
PeZARK/vNLB93qwBHCke97AonAhx3q4seiOZpyY7pvmXdlv0X2/+vI3ThnovJiVQsxbWf7acycoZ
S4+ds2lAIyG5DVbOw8XnhfVPIgVhVonPbzLzW3VXdP/x5wvXZ5Y3JFQGfF8H3MxfzIl315dn7feD
5gpNGvB7aIEUHMY0aTpYEWl6zOKtMe1BdzjqkiTnMiWFzjjOQct7ePFYFW6EzuUkR2qaojHu6CSl
39ZgDU4B4OzY6DQCo6FsfHfFZNGdimZueCl12WoLhrWsnp04PaqDCubOu7o/Xl+0pQCQ+/HyNN5D
qICKvalDE2IGVjExRktfQs9ob36JXX6eiz+Ly6YELM+YsS2OczruzHHySq31EtWSbL1MC+Fk4MQ3
JbIXxbHyynQzyyCNueVfBn6XWggnYwZQI15L+HxmTJ5pvCnbqfuCjuKb3QdStSjj40GGkB8F18vF
QoMhgDKSbDzWJfPsLPFqyVW0sky8kIhBUaQdl81MZWbZZqeP3dHyje4l04ObbQnjEqizgkEKzxbx
Yd8oM3H6XB2OWvJY5q4fRzLuxjUF8GJBW4iKn7oAVEXJpJ6mxp2OSXIf7WP35tQjf7H8/rwQUMbp
GMVRj8/r1nuXH63t9fVZOijEYYDx+KBkw0YL+1uzCQynVqkegcqv3JeqlnvIpzlodWprKYCpuFSo
FOtog0SjLngU8WwRXJWR4XGXV2Q+Vtrd50w7XFdFPBEfX0d4ZxpI1qLHmQimqk3gaGLVfHTA0/QM
RH72qilZs7cqtVe8jIbVjbEHQhpO2EQ+ivjoDRLWrnPsGdMgyfAafymdbVRJnttLfS4/L9wdMfrz
0xT07K9kcr2k/aIbGGvexbIK03JTLsUIy0bVuNYiE2J68OA63uxKLEz2ff73M3eLB0fkNgm+X7io
tU8PTSZ5VYgmjG1AfzDOHlqdMaMnlna1EE/4fhz6V606au7GUXHIX66b1ooO5yLEdEtEYoXWyKG+
arpXV74MjXb18/Cz6JvjzIhiEJi6pKsoyfvXTt07xaMrq+uufR/NEqiM8G4EtI5ebkGn1FrZJnH/
ijQq8OhS7/blQRvIxyQhwWnQhHOtA7DJIWA/eOWjiwkmjvMf19efh2Hnlx22mNOi8s4utNWiQe5S
gTbpm8REj8arye6UELOmoJO9w11HleN1QSsrBV5FjnaHaJYTMV0KQvdxhhMdtqBC9cJoo0lCD9nn
+d/PzgK1ncmdGD4/ZO/K8M24FXrhY53Ofj4/Kuffn5K+GAZ8X1W/avVr+np9dVY8EnookPhFmp3P
SAvRsmKZDcjAi+4V8DDfKtbs7EHxlM7egVxBEnesHOoLUcK1l5OcoGKRg5O22mn9zyzblt3/kfZl
O5IaXbdPhMQYwC2QQw1ddNFDdfsm1IMbiGCIYIanP4vyp9+VkShR+dxYtkpmZ8x7WHutdMfG3nCU
bVs7Q03IhOEYWQSZPa04+DLQ8p0QRvXPX9fk30lT7w7Ij+QN2vH7ZGrGIK+1ANxAweJAnTH/Y8i7
Lt8b1tZhgaO3LhRaJ676B2ci2qVPG5aI1KV/Gd40u2CZ5/ZdVtD5YWJyvi+MsdgjebgCbGOgKxkG
kH//8Nwp06kJBpCHgJBr03A7NpqZULwmlQt6jhGCNa7/Z+yy/gjoOn1k42KnQaV1cxtMHtTitaaH
QCBlSwWFlrY8No6b7rwTrxgl5RaBv6ojYw6XEMB55b2GNCb0Z7OSJ7IT8uSiIzUPSGeQe1GN1mE2
wQTbeTaoE+XUn6WHpt/CMNIjFGS+A7Cp/z0UC7S2NKF9qBCyB6zwOaCgpfz79inb2PoXP1O5rQ30
HlGJvpeknbOn3q7+1qD0YQ7u3W0zG3cRxKNwa4MJywAMRzHDWDf5s4lbwnx2jcO7hbawG1wI1ayN
uEDI+KpjueSdQ6bGbJLuqNHPvkje/+tRmkVbE5oTrivAmWmU0m5lkxRD6BSRM4bv/z4qpvAo8Ggi
7lGuunIcXF0OvE3s/IGd+/I/TP7bzyvXG2WtU1stPj87n53yRe7kBDbWduV0WesCQENc9V3OZa51
uaa3SWNFHjuk7k6acuf7aiVItlqVZxTfH3lk02Dc8Sc2TsDbn+8qB7XqclGPIIxJ7La9K3qIMPpd
OC/uuwMGA96i7iLuRE6avBbZ3ryWTDZzV+tOk1TOecmdYGmS3GlCn/28vZdeszzKxYNKELFBKULQ
p6gWnSqLEpkaXZXg11ih13lWaFSEh35dmMdMy/1QgPTpUODmesj8qolIMQ24m8CM+xtQ+uaTm03f
LTqXf5Y5ZzFENMbPtczykzGkXiyZOx1bhhdFT6fSDKbGcvcu940VQTVj7atf41yUqS8di1ErbT31
qiIZ+vHOLmbzLIt8iRpqfbs9V1uG0HiJ8i9QPBbAaJeG7LIuXT9vi6QV1fBxFv7wAPUx/rwYYq9J
YeP5x6oDTGkDdnpN72B5U5GXQqsSPp17fpeKxyF/nsVOFLdxVFZkB9Jla8cFdEUvB4RsPmQ7S7dK
RP5oeEe+1zq8NWFvv6/cJBJ6kMSr8X0mn03/g2RPHt85jntDUB52S/YTWmBhQjdOc0ya6PaSX/sr
aElB2ADCBrgsjoqB8cvezDpiTUluB6b9HZVF3Tyk2c/l920718NYW1/QxIX+KmvNLl6uRLfkpeuA
OCap2Tk/8GbnNtn4PIBb6HMHgs5CEUdZiNaUudfa7ZJM/Z/s3Ly3ZQDKF6vLgocUQGnsJWUfTYMz
cD31h6SFAoL1Ur0bnPmPAbAFAWeK/MyVPzCAtJA4xZiM7W/T/b2nfb4xPVhjTA1aVIG/Vj/fzAvq
ctqMZElKQ34Cq/3Oi319EIDjX11eoMJQM7CUXTq6PAW+VE6Jw50gbRJP/0TL9/bxYpJskNcBKgQc
Od5VBQJRoEmLuTJ3kg7Cnrj/up1s6PWdBFU/UM4gPQayFBSELvfo0hcZmn9KkjiPrf7VE8WB+/XB
MV5uH4Ur/Mg6DgRwOA2YstXDUexQm3aZzN2kyRLjF3icNfvY/Bnm3+ACOkOg/ra5jbWHtZVoCBH1
dc19rDIkMWdY6zMwliZ19R+WBYNB3RqFNDyyagJiSX2v1qeqSwqDBB98+V4GX0wXvo+qB6o4QI6o
3uAA5ZEmy7ouAbA5NA9QYtrZvOvlcOkhrEU0bCrPRJs7ILKX6wGWITdHb3KXkGwEdDLu8ritH7wv
2lfBl8O7V+PClrLHqlLL/J7CllYjmZWHmnwvEHSdLrBMAP7gryGhymBjT5pN5nbpEkd/6lvr7PEh
mFwDNCZ7ukAbOwv9HMDMwhycOGM9T29cuKkpSoQwDTJbPzpySt3T+6cK4REuLh+NVEiUX34+RcCq
pYyvGYKgdw+kfbefDtDOm+8rS1EbGUBclPVJtTxoLCzcHeD11raCe4u2HUQC14lFISyITw18SJj9
dz1/b7PfovlZ6H+V0x/H2JMcuqJeXJcd8HqUm+GQgItnvaHfLIYzaOMC9sM+8Sc/qOyDzs7t8ww2
yU5/IUXoF3dVcS9+ShmKORxpxMpP6NVF/IaWzdvrdtW8rv4UZV/Ute/3pmb1yewKyHw/Ddpfc/4X
0554sSo+OF2yZLGZf75tduMJwgEGVQVgpHArVWJSULJbTckzXEPf2r+ARgBm4LaBrfUEKSHqG9g0
a8HpcoYnoVuaDbK7xHW7g8zPjd/cDUsTmva59PNj7X2/bW9zQM6KSwfxw9qDcmlP92RetIbfJtRx
4kaj0STmL8O76TfW1UJ4gWwEaBPWW/DSzDixSpoC4ReYBDRx0vbQvev/r96u6OOEZwYPE8kOxTWw
F9ATaCltEr15bDMSjfPH3nskIu5kd3z/jAEk55O1lrZCDC+HUgmb9qlpIrDPpHVY7NoMsnmUELZ0
96hO18VWRgVawrUpGakWOJyKKYc6NcmnsU9GMEZ9q/jUHozspaajFZky3SMF35jDFRRmogkedX84
DZcDIwBJuCVovBJNAjOZgxX83jPP2QLKuHdHTJg7bIfXThE8h4ojnTE3s4dlTZimh6LrwsFzgtuL
tPFqeK/lZpQhEXmonA6tQfMym90uoTXFwxRlzV6n07qj1LUB2gb7ABv6WoLcZwWbaq0aky4tj+C9
C1w2PekDOw+zH3O3/kAsKQM91Xe239bIgN8DduyVsVAdWYE+mHQwvT7h7nT+rpH3clTgpCKEeuWo
NNEOqoJAjXFq7KWehoT/0bKjvodm3bhvEIlD5BwxFND4unIRmHo6Q5tjGZKJWoHbf4PccZjOxvuX
fw2hkPkEznztSbrcys3U0cESSE3mX42fy4/37i2gitGKi1cAfW5XEPO1c9MTKHUmw8Af4NM9IA+3
86pfz9KlCcUr6evWoy3ue5BDjuFSe2fogn+AjtIO8sBcb/fLTbwCpJGKwUojaFbRlL2c7Nkq2jwp
aFtD/GsawAhP7dBd+ifXr+9s41sq26g104PXkPRRUj7/SHNW/fQgs3D0ORmDCbQjJ9pbP8AiAz6Q
urKjvvLSo1/Ye1ir68cRnKJYzRUPjQqV6n6kZjHa85LmSc7KU2o3oWecqmW+G7zpjsBpB8bx9lJv
VDxgEXf8yj63phGVjdQPsvBB2MkSXuhGaBs8qM3HIOqEHzFdjAe3SMfA1HwrYh4Bzii1fjXSnuCB
8OEwdnm/4x5cn/6VAg8yyoixEA6pG1tjks1i0LOkau/qUPC72+Pd+LyHfQ06D2A64cgpw63sJTf0
rBCJHH8U6Hb9efvz19saF9ebzyvODcjvRdYKfJ7nIWV+yMgYkb0b5vrRRIEKJXA0qZC1BVW5YbBv
Buq1Q/1Jt6O6EhEY3iKHnTtz54xez9WlHeURsycuSq2HHbf5NAqIQfy+PVkb31/PJgCj4HhGeKKM
wydlgbwZzz91vwh5QKh1+/Mb04TLC8G0B+Dudaduz9xRH1ByR67M+070+cg+allzwqv1bg8TnQRI
QqDvHzsWmlKXd3EquTfnZU+TVvtY9cd0ORL27lMBiiyklNHBAQgBmlwvTZi15U8CcdyndDqIn/Ue
TGdjJS4+r9zGdmXL2vTxeU2+eD9Ft5M72QhlcMms3HcuILbr4bv8+UsrgVZAJ2XC2Je5QClXP0j+
UNN7b/yQdVZQGPqha376ZK8Ef+3xgWAA7ssrOyy5okzIFnNcpMt54oCCehHTC8h1uyAbvSbgnfVc
WW10e9NtBJBrMh7peOgNbgSQpilECTl2lkA+M5jbh0XwMPPPQ+ZE9vTSe0db+wBNuMgy7wuQzFfG
N98HnbATobidz6FZfrv9g66Xdu1zgSw1Mj5o0FTrNrwEE81CBw4Z82ObntO9tNX1jXf5feWSkOBg
9XXe86STz7ytgraXAd/lXt4bhbKBBHd8Dl4KnqS5cxDyh7ErbrAzDlsJE6dyJqkztzyZvbCp7ybz
5O7BXTcHAZLGNQhFGKIe4tRC/qhsZp4Mv5l39I2dRMzmCN58XjnELcJfvwCJWIIs1QDMNFgg9xiq
rnjswbW7QjJAz4gtBU9FWYfRIUVKNJsn+Xw/+iLonGM5POKfrn2uSh7xKnT7Z3v5NtE9fsuNoww+
oLVZGn4cMk7r8N9kZirHnJzGEzwx/UeHH/OlDF0Eb3qMXp+dCGTT1OpVrwkKVNcUU7Y5oDxpSyyU
iFIa9Tyg9MxpIIZ316At3Ov/GlLchd50ZGULGLKNZ098aO/ef/bJ6imsdOLIa6l7emwGaXbF69nv
+XHc2XCb00QsLAca3ZCSWP/+ZkWasUNLuNPwRLNC6LJrT9YPKDVWe8qTW/sa2SiUXQwUXVBhuzRD
cluKwsbjMU+R60fmEICw4vZEbY7kXxNXVfTaKM2BEJak1QGrXZvPXh4O9FDsBtXXTglW/I0l5SFn
dKZjRnyW+EbQsWMxHGeI0r5X8XY9pm+tKFdBI1rpVYPHEpAYj2NQ75XSN0eBxA1SHIB8+q6yJFz3
Rk0nGU/oElrIiU9BVd459Y4Dt7nwAOkh8QvQPhqMLhce3OI1EA8OVgVa4yT96k53YPy7vfJbdzLo
CldSf4CqYOrSBuKd3podUSWQVDPy47CHHN6aqbffV8ZQNWgRXYy2Shb/iwMC4BxlhBT9GtzfU8V6
TcspoS64VJG6RqYcJJzqdImypLnrpXXCiqwN3NH+XmQe9HPMUBfo4OjrMwFyj1vZqRJd0Ek7aC12
aN33Nhhi86ExFareuHKQ5VUTvHlhc48wlNpNemjco7fnC29sCzjCYGBBmhp9tirRC+dTL6VTlolZ
iCdB6S/ud3fllL87+gF0A+lC5NZWDIfq1ZtlC1Q5a2Em+/XD2cPTbOy7i6+vf39zd+ZL06BLtSmT
zPzI3WSvJWLv88q2tiaApxok8hN/efEPpPhy+9RsLQFYAuAGwKNcOwguf/0Ifbd07lqWOD1cjc+a
8/m9XbzrJnprQRnAgjY2s5WrBftQ2ofx5fYANo7lxeeVY8kHK887CXypL8/tdOiGD8RhUVOT4Lad
jXwO+oKQykSdA2hsNb/ddIvn8JaxhHSPbMruKk1EI4TOc6hmlQla7v+LPcihrDgUCx3KypPcDtDz
mKycJbLMAhAb37v8xZw+auRAxZ057mWPtrYZTjpU0aBgg7qHEvmymZfOtGSAy7IjDQB5uT17W9sM
OIhVwQrQo6sHIDX0oZyGAi9/KaLKe2ir58X8dNvG1k7AA7bmvlbnQgXUtq2wmwzUKYlwu1BApZkO
nwESDznXotuWrkezcn4Cq7D2pa+Y0stDM9iNjzAGz5nJm5NZfelNAyIif24buV6RSyPKBphJ00G2
GZ4MUOFhYX22673M894wlICPTlRr7QkWimFETij2/ZDUYiffsWdEcTBI21akSuHzWc05E3dL/aDv
UZxvmgBICEQNUPZAjeZyOYw5XUDJg+VwteOyGMEIuhHffHf0jeV4Y0RxxKbUF6h7wcjIXvLsd0N3
8tvbg0BctB5BJNGUeVqY7Uh9wjxpJg+bUoIwBYCIbs/f20jgrOP4PztqAwDilB5SDHBbu2+sD2we
VfI0dUfvOLph+wI5anOvA2AD3nNpUlkfxxyWHDwMLMmrNmBzhqafu6F81JBVBUaiNo4FyLl59+7r
4NKqsmDWNC7dOMHqsHItRmI+u0Vgvx/ygSQeGp1BgAk1ySvpsrnp3LSrNUznmAYTfTKyX++/BiBd
6iO4XCHUaglXs5u6z3KtQGiWBQb9SLOdy2zrnkHlCY8MECtAhiqrs9ARCXYmy0QT99TXIq/qT7eH
sN5Ul+6sjTsSTpIBOiLczoqFyZ3NBQLuRdJ3UWEXocceRXe/sDz08/cPZi1zIU+MUBzFLSVOLkt0
khAxpklq1Acre3AXsjOYjem6sKAMxk+Xueg0WKifGusg3OPtuVIeMVSM0MSJWiOeFzSGXEHufL9q
F9bQJZ6aMg9H4Rzcqnz0BfvVl3uaLMqVc2VrHeobz9WvK8uiPvIumlhiz2pPQzMl5L1KHf8zQzCa
NbGOhrxLM5pIGyvnZImhuWYC1t6FxeRVgWzGH++eO0SyqDkBtQt4nLrPUNMzlpnOWmyZj4t44c2T
1f1o2d6BUVNn64A8tCiDeQwUeQgqlOffkh2X/dhpsV6biDanYAEqzl8eKqcO7LIJ2WBUUdNMzmOm
0faMulx/8AZtLyOueKT//AwENaiuAxJ2RdOoTXNtF2WpxUtvoHh/SOvDkNNAo59Q0AuE3NmZG7sF
MRSw6Su8wwN7x+UycodoumFi1Hlxz7x7k37p94gzd0yoWs2+zDUHiBUtFvqTxr+Z5NTa78sS/G/S
/m8UKtS06MvesZtRi4viOKK7ay+3uTcE5dUB5QXObINZGngNnec+8LsiMPfE17eWHkKQEJlCfQK5
NOVI2XpdaqXm0bizfmVeERr+x7G7M7QHH9zCXvpOhMrrpIHJFJkovEPwsBVXtGKZaaW+SeNx+Z4j
3SWbPfm/V2jkmzfiyoTii87aIHqTwQS0VQCGKq2vfKzuR+ZksVaI8tzOQPHxrm6aAKoEH00/5cHU
zz+syYk0AUZoaiV1DpKuxevf6V/+77ehLQf980B3qmmQxmLCTimlcbE81O7jMpXgNtsLwDYufmBZ
0PmGFCyqj556vBowZ7Sz7sVzGi93n+mD1eykQYA9xxFVJ/mNDfV1HLI6t1u0asbm5BnxXMw8rAZ9
DsXop0HrmUVQTuIXoFX+cfCs8VtNZH1oJ8u9Q0pVRCDM+G6wvg9zlv5ugb2MjNbQ0edTk9CRPouG
0hlAddxa9yYrxVnqZn+XVoMWAvTZZEFnusMJfWA1ImaccChc6X3g6T0J7CLN7pwcba/SQqJ2LgdU
9dAoeO4KIYEnzNFi7eR/uQMxDlM/VBG4nUiEWmRQEGuM2t7TIntt2EhDaQQ11ZORkMCbhxo04VMW
iMUPS71onjhLtWBOa6AhmwoHdIAQoJXbJOCm0QbCsERQ9lPzODKjfDRHdzzrU66fmE9qqPv4ZVj3
vvYB/WbfZOVCO7v2pvJbCzE7HYo/RR0VqTF3QTs32kkuojsMFnMOHc/ERwgDW2crd9yXMs2skw+6
rWju8+5+bGh+X9Wk+GD0Wneveci862UOagJXb+Msc43QGEQazr3DTrnmfgUBinVPRxfSXaZb3dtL
y87cd5pTX+ri4GeyfUKXlhG1Vk6OdQmGgzn3aZhTpwilrDCfJemiSsNDTJE+OTTEqo6jU+nHztWm
aPHKJZqmdHysu8y+zy0iwrQ3+HkyqThMvDfvlozoAeRa/buymMxo9u0snMU0RVPTO0EGh+9RzE2P
BerHR+pBdmOyR3LSF73/7GmaCJBUpHHjMnoc0UcWt6BhC0D6kAeFEDLAShqRrWuosDr0yaJdcWgp
b4IGxK6hken6l9t+g+KfrucbjSyr2vHasAH/4fJlK4gv2xyYoXjKnTCjXsTpfAJn6eNAQYBVcGPv
5d54JGAQZxzJEDykakLSMLoUuLKOxCz3gkJbPtua/gECFn9uj2vTDOAxSLnbBIdTeSV0MTOgASmJ
TVuiM94wv/Wm1Z1q0xHn/2AJzTSohJqIwB3l1Rt1ydt6Nkncsi5wqXX0Z/c4yr1527wj4X6gbQOv
3xUEDCCtfOggAxajRzZ0M56Go1FGxjB9Zb35cntIW0/sivwDBADYoitqztxzBBzKlMY+CBQD3NgP
dsE/aCaESSuvPvGZR0axB3LbvKBR5McUrnwPqgcrirznQ9HR2PzLE0F1uD2kva8rq9RY/lJrNb5O
6iI0GYucfqcKunGS1v5FNM+tUI0ryBdQlIW/OBONjbK4B0/JCfQeUeU7iFrhG2s52dl3WyMCDxR6
n0Az7KOAeXlyPXdky1D1WKSl/LuHYnTD8v8wJKSWwFyA8ui1hNCsEbMfrJHGFfR9Olt/dGvgZ43f
0ukOmebvvNEbR9YDYxCqWHDtUBNRPK2JVpSVteHHYGqLtKV74g5Ki8seM+WeGcXbYmwcinlY/Hhx
49wEzcQI/pK9DPbWZng7FsWj6Upr9PoZRowyrse7UgTW9CjGyNzrW9k6qm8MqX0BomfLNHgwBJr6
0X0e64SUaVBnFnBCf1pnBwK1M3fqrbqQTmvyFsBpa/C/WBo7dWR+oHgzbx/WTTNAuwK1gLoDmBEu
t3abFnCXoGoUz0tYs4+lFWnaTiy0dZ1Cy3DVEgC+6YpNLRt7YXuLiZGgCRK9hIGo772ahaaR3B7L
utKq34kGQheSv4A6I3i8HAt15FAJN/VjzXzsxj853Dkrv2/owc/hcuoHDvmN/z+L69DfpDZMKllP
M1j0W3kUSGq74nly/ur9Lhjrc2aidmNMOzY3t+GbUSpnl4xwmZsZNqVdhrwCdVn5lYB+qBflsS1k
OILS9PYoNxdwFeZeRUCAvFT2CIoD6IPPMhrD0VsMHqVOFoz0O8t//Qc7qNSCSgW4RRSkLmdzHrqU
l5rvx2ZLomlxAin+Ao3WkXY7OJSt+3x9PbAbgfU01Q43Qxu4ZulQ5hONHpjeIe/3WNLU/PdrMOfj
aQLcHoHW1V5E0b2wmmEicWNbcSXtU+mRz3KcsExO0rL5ABBOEVRtJgOZZyefWb9vT+bGwQYmfGU5
I+jIAE/p5WRqfEwdIy9JbMxuG5RDWoNMgo2RJ7W93sqNGxim0Ci4aqbCr1V2JOet3tdIvcVEe1mm
cwqxy5qTc27+7M1lZy9uDcuC1OEKgYI59b5CAbMVtZeR2O/buNWB7bGs1D4Odpaebk/gPx1Syn2C
FQRwDZ4ZUsrqfWL5PddzZ0QTmEfr51lz+9CcqBHkaRM23pMzDKGYEm0owkw2B0nyg0bAbhFojfi7
1If6JQf0AHIEXWOcK7+1AoAQGhY2hv0seTo+wNubjnopeFQUbR+mxSiWAE5bFzp27UT4VX/P3Bg/
tEYzfEqHeor4nFV3o+zFXZ4VJGj9hpyInfqPmaRICjoD6DAcn2ZBrlXyCTyy1keTZn1YpeUcktzl
SNstzomaXRbTGgol89ilB1NkDZy0ejik5TKEKbjCkrKh5A4COSRodHuIRJ2lAXHqKlzsfvmQsvFn
VeIXeGj2uB8BigtbvFUJaj70PAIHfm8hyRdC6GMJxrTxT0Lq1oduaL3HXA6f01GfTlONxyZ1mPfg
VU12Qod8vVIxTw9pwTt4pelovrD0vNhHNgZ6bcgHB9kZFI68vjrkljYgOPXce8ENBpwKQn6mQ7wc
jBl6PLv2/FxCB/yzkdbmQ5s6+kHT0JPJTK4HWT9Zd0KkDNAzihHxxlrus0piGURb3MsRc+Vy3//M
mw7ZnxlsikVFxRG6vAArDsK4w78tgSxJGlrV0kaFhfoZb600QDQHngKvlYGbWiRgnZzDwe7MqHDh
yLt06UNENtCsq1kXGYsc/vSTq50qmpNQt3LvvsyE82GQjn0vm2J8IhPPwlRa7qNsmiKkNtPOfBiN
r2D/A1GlaU2gnhs840tVNHTnktx4Z3xwH6CvBEA96IMor+noeMIuW+LEFP1uVfFF6/8eJhFRzgMx
/hRA7u6cN6Xz5jU+fmtQeUytzLE1DZys8dDETfl9sn5W9CnPzo4FcF0dtPoSDvNO293WdfLWpnJ1
wZ9KvR7s+HG5nNMhapzAeScl7uuwAHx14Gejz+OqzzNnPciiHOrCK+miAREyFTs31dYg0HYF/Q2A
0tbVurzqeWpay0QmNx6s3wa1Du5SBjPp99Zn49UEPwOo1VBcAUBF3RCT2eO5Q2tQzCtHO9JB1Gcw
qWbgwqt/Tn1vP/jUsl4KG70MM/HN0Bn1JioaVh3RByqgZO+2z6zsvPc7yittxFqKAV79Sn/EGblZ
TBTz63hBrQ+hxDW924O8OcUu2ieROkVVW4WUAk5eVBNfxy7dP2hWTiFWRdjB4nX+Hx44NDsDVwJO
klVT+nIxtb7QWApYTpzKPwME57vI3+Na21rItyYU10CIorMmHybAt+EVQT7tob7XDXf1cKIOi3gC
AEOcr8sxjIz2RU4KJ9aL+jsZgfmkNSCMNNe/Ok0Lr5yl0e3Lw966rcCDukrPIzGApppLkymSyTxb
Fi9OPSajbFzGIzrVXvS+AJoxd3+3c11G1CzdgydH0FFJSNl1FaAJQ27WYOyz0yfSO2WAMgcLl7zO
j+nc6h/wGBMUvczpMMzcP5Yl1+80j6FPUzbI0jNSI4fpQ6QwL427WtgsQLqSPKSkJSc/Ry/vhFfp
a75k4kA0rT/a6VkvO2cJUqR50RRY478RCyEvyqfnjk3lHbKpE7KSk33Aq6IfB91dIjvzNDwDAx7j
doLMZmPtXb4706fCNchkWnNBDS92RydiI30ZAWcAmiINABs+NTN0far8nZidf25GEGWs4m8QKFLZ
fWqrJoAz2DAKUftZ1F+JJJ9T5rs7R2prv6PD/v/sKHGFn+pyqhbHi0fE6zOwJ/ay19SyESJB+Pdf
E8r2M/3CyytkQeNWfDWhYu7gbrA/ZfDHbu/zzXvoXzuv3atvAk63m9PKbjCUVH7tiQHv5Es9fLxt
49WHVo/vm8GooYO0jbmA8+nFAhzuTg62daKBpKoFrUn+m0OnCqOVAZP2mVv5B8b0wKm7CKDoHQ9k
e7B4FwBWgICf6n9rbTUjEmy9eNCKUBNGWLI2ApD4sDPeLcfDQe/sikgEREUFJTpTVvFCG71Y5zSi
lbwvaicYDPuMTuDvjWP/7th8rpfxzl3yndzI1hDhFcA7QPoXWW1l33R6ZQ2iKNb1DDU9tLE3k9uj
27aw9sGAXWDlP7q8GM2mXkroqngxqZ70scQcolF2h8Bp64DB90BnOZyQVSbt0oZOO32Ac+vGDQ2y
4dilO7Ok9hy/3hRvDSgn2NF80XjdjCyifGLa99Lr0UJwdtxHnT959NAjBzf657Efgt750IsPE++C
fq/7VAWYXf0KZbFkqWn5tGCYevmkTyxgmRdq9oHXP0jvhVX2t0FPQ/bn9vrtzK3aZsYns0H4p7ux
W9bxWJCvbbGn2bU9MLR/rFAmdGeoQTWgv/ZggoIiZhOPJejK0TXFQ7sWsdPQb05e/EDc/alr6C9m
er9vj+91i6u3zVo6gurFmltXT3nm6rR1jBr+cW9JPezcAmJuC23vvN7uz0SKPCReWn0p8pnGbYag
tV+66kD0DilEmlYgT9F+teCEDIFHGaI8pdnZGEz0ESzTGBWzWx6Eb/6Y54agkOz7h94nLMikrn8d
iAM8C9OKI5+9KaAVAPDBaJZ7N8xr/9f1GFfaTUiJ21esJZDGAmgpc93Y5Lgo+z8EXKKPw0jMs2sK
41izkod9TbJQLjV8967xjqI0awTbs4/9rJXPLlJWpzLrh+dRUoIK5uJq33WO5kbW9lobzivtG0oI
9JzCPcJFQvT7Cf0CJwPphhDqS1oIQIO8R5RuP/olmL4Z+vY+UtrXB6FJ61E6qKQWZJZf/T21i9cH
Qx0++p3BjAuCCJTtlIOTdp3D+6JFmrRCQkL6P5vZ+LZAv6Ps6sTtOAqU9Fn3uhju1rOhNUClWU++
saSBWSzIg1jfSp3fgXNgCKQtHzPvTzbkU6BZeydh67CB6QxyrZDPQPejcpER0vXMcZAN1+ajbn+c
vefbm/21z0GdCYDHUEtCoIRykqXclMIQnZlhJqoSeaBwBFTUvkOSgNufbCuS3/X6KKygy0NA45e9
ruqt0b01vv79jfOAC3RuhNX5MasX+dOXXXGUzHuntMI/tySSxYgwEMFc0dZPrGuXBk5cnC/ARjr9
gVjn27O4+aS9saCMI+/sanYMRHx6n0clbyOtLAK32kFKb83WSjmJjQuGpiukjJNlGliBTDf2hPxs
lvU9dH53TGxfvP/aUIM9MRpmU/WOG9dgFip6gowwWf72RAeCcD7EtsEO06TdV0N1WLL8++1p3PJZ
3wxQVfKwO9svGS7KeAIreWp9c8lzjfRkle7kWPbsmJfbbpEASxoFBim9cMgCt3uqZWTu6f1uxZwr
CAH5D8SB6C+9tOK2mVZosvLi/mu9AESEyr0MLKeK9vQAtvfFv4bW4b45RUw4ZOjH0osXO7RWIvfD
7WXZ+75yB2UNaYe8w/e/9XO9goh28jhb30cT3Mo8hlzGFacV9RbXILz2QFZP+6D0u6dO4//Bc0eX
wqrlB+6JKwSFYU+ZlXKc0Aqa22WSfuuqHbd2cxQG4ORgJUW5XE0xaCJLMzJYLqAgZkDqoQy0wdwj
tNo0gurNKyU6mBCVRAlwRS0cJgNGhuq8WN3RJ9H7FxusratyAZDY1zQdIBUzS0gPxSKtj1b7g6be
znJvnYvVJ1+xR2t6RHl7dalDsLHO/DjVz775E7HIgfF7u1nOPN25zrbu5TemXm+7Nycjmy2No4aH
WnL6wQAbd9sHnfXpP0wYapCgslpfmitX1ddrr6q5H7v6/BEF5Y9z5+480purDv4LZDOB7r5Cx/gt
mVPDGbw405HcbIJlV6xiz4JyI3K2uEWTIuAUJXQug/8AoQZ/CSqP4N0CklTFeGZLP/KSIheGZNU0
/N3kZ1Oebi/D5q4CtS260kC1f4XAocIYDVJSmJA6C3nh490YCz0yyloPm6YHGYbJ97SuNvcXSElQ
0UQx7koxaHC6tLL+H2nXtRu5rmy/SIBEKr4qdLA9ttUeT3oRJkqicqLC198lHxxMN1u3Cc/BBmY/
GFA1ySJZrFq1Fvjin7KZu9y4r/j9ZEueW1uJsPMYSbhGCt2ugKVEgGYkujsslqsNz85yKPNHjZmu
k0jceTMCWAkqLOxOvIHE18+Ih1WDFgU8zyPSIN4H4Hc9iPzEAJtIm7Waa+ddd186S7fXSGMfEQm3
H9+/mOe/QbjRkKrt7JQP9pPRcwC2lgRRtoOrmrhNRsLcaCSH3tY6gvQKrqkh2XLVBMrB+wtBESQ9
9KYLSta4aRT5bTxLTr7tuUX1FrhLNLciy3h5U/eQbiE8gp0pLh/B1YKG07a67x2au5wmz0Nlfa+q
6VsfGZ7eFZJJ3drjK7fKf40Le1ztoVJROSlAhIv9gbXs6LBCElhtdYigtA/+ZOAGgYkUAZ5Zoytl
1lrmk6E+O2XlL9HdOIVkecoq1F2LgAxjEBHH08x432syXtatuA4PdpBjInUFiKkwvY7dd0iswjpg
1Du6FH8sp90tRuQXeSNLSW6l6M5tCbOZmeAMqrgDOAWooVyqgUqXTL9IuXzse5aAIKFCRXfYWZO6
X3pEZbc3yNZaQjEQ3S9vYxXjAEBfop4wxXxKpvvulfaSe1P2eWFwagRpUZbg82CQcXcG/rn986/3
G0FZBLzUqLqhUibWRlCpQEZ/GvHKqH+V/ehNxcFQft+2cT0G2MBzD519uBKuUoDtbCA9B+D8U+Yy
4whq3tufv/a1y88LCUBzJlWcOfg8ROm+lqR/jJvqQQHErzHr421TmyPB8xXrTd5AkpenBqMLAZPs
bD4tQHGBGcPNft02cH13YizQPEF0DLQMHpiXBhSwUhmlPgAuA8bGBIft8m3Co5/X99SWHbWbgzmz
JcxbUy0p4zEg4KSMV5C+b8j4Sq4vzMvRCPFl0rX9lJgYDevCxPJLcNd2yFmhLmwOv6W5+q3xIEmP
FhakUNCSJJw5S271iTUx84kzDdSbzn4ZP95eHWiuYP4vczRo7AeRB66H/5ClXq5PrCAX2Otz/GxW
amNBmYuWh4LUg9/jtu68yRiMY0ztJSjI2H4cLZ74DBDuY92hR4+jc/N5UhrjqDZ58VyWdbKL7Uz/
zFI2vVRlP+9xgo3gdVOME6KZ7MC1KD/U1ATP6IL+iUbtwCuRopfDjZBLCzJVa4IMhZ+XruywhlEC
atEpiR6avuH7ysr5IS9J7tsm6PNpl9hB2VlsR3k2uouaJXdZnkEc2ZqG7I5Z/Gvbmn8sWL/vtFx9
7s022xUkc4K+0tGEYAJQ1OaMgx04qx+UQV92IObS7wc0vnM3ajiSU7yan/LJjJ+Mosu8BeBKr4Fk
1c5I2I8JhGiuVSWaF9d08PUmUh6duRwfMifNAuTwORA6GWhSR1BRLulY+SaodV8o03O3ydXKq6Yh
ckmaJIETMbqbkR89RUNSeAnPrE+RYla7iPXFIYZ45K5puvG+bpjpAZpLjo2lf6lRzQF8ytbduVri
EMll7ikxIFVaBxCo3WrFvdKoP+IR8ndlp6BENyy/wUt224m2tjh4HVcsNwg3ce5eupDVg4NKH7X4
OeIGWF+zezR5ovdHf7Xnbl9qXHKBbB3wQEDgigJoAAkrIavYW51mjJoRP1tJsiuUchd18X1uyZCn
m2bQfo4eUCAnrzpB4x4MTupixs/6pA3giEoesPhP4/B+xAyyEyCKQs8rRoRq5+XsccjVUatCI1xl
Vz91oy/cXosksdPWQQLyJliBoBo2u7BCbU8KdXA65YnMqG1S5ra5JAci+ADgiXh+4d0N8nWU966a
J8u2K0lLuvzFYa+UviTFFyd/MVM/kvVyC0NZDaFPGGcV7KhQPRDCBwOyaqja98UL6gSALymuZQW3
3XnLAkjD1+IobkSE7sKC6AAlDLpdvjxVuYKasyySlH1fuBGhd6Wj+zIqX/Ql0MdDOUogQrLvC7cg
ZOdGdLji95PpkE07WcZO2BfrAoBiH75EEYMD5yX4UqPhDdwUVf7C7O8NEgYGg8pZqvvvXoRzKyI3
X1dOZVtodf6iOG710/z8v31d2HOZ3tlVYZb5y2D7yxS8tyH6P3O0thIDmQ8ONjHo4c2I9cVV8bIg
38H8+Z19DFffF5aYalGf5UaSv1h60HLws3goqd2eos1lPhuCsMzTooC9GiT3L0TfOYmf2ntNBv4S
wlxxFGKLCeP5hBsdo8hsi/+amU5PejPPntHVUQCYxHK4PSQhePuPPTyN10hKvS78TrqhKAsUPV8M
AEnBAuXH074yfndG5pb0S7vI7sXrjQiUhUqBKkWJ7TqDk5GoYBHorl9a5Xvaja7eSx6KMgPr389S
kMOQ5JTUDdysDc3m2Iy72xMm+/7qI2ffR20wruYJWz1aDkt5lGrvXPvY5QQJJ20Vs2YZHExQXPg1
9bnzmA/+u4eAM3zluTYoAC9EOGzLyBgpGsCNE3gYoQpTFZJtsjFFkKvGAwdlTvDViNlHK4mrIi5i
80Tax/pgyoTPr69V5/zzYslsqetWLzMEz1VbP9q68tux2B0CMR8MU3ubM8lsXe/ItT9uTQMjRQe9
JWHT5yDVQLATzafcT34gluelNzsSGxszBonMVWhybTVAWvvSqYoU+dPO4Oopq5+nKaAyzRTZ94Xw
sGlTi+QKvp/QU90/EypZ8XUOzh5MODrQ6YL6BbSxgV5HguHy9xtsZcjJTX4qq5CqcXuc0vaxc4zf
SMn9aab2btD75E6aO71aGjzdQBOB/BNcDSV1YWkSjSvzkpDhBCSIW+mugd5/1foU81+3N8ymHQj0
oJAFTMDV8Fo6TIqtQjE7hVJ2x/2i8Wu9dsPbVq52PkaBxAlZCduRGBB5RaNpsJqCVRAxKfdgEcZT
mta72yau/AAmVgFz5JnRj3etMUO0IdGmpjtlir146eDPiTNLfGHTBmDYQFAA+AtawUtfYNzOTXvU
oQYV7Yv+8OndI4DsMUUuF6jAldHz8ut2V9dMmYv5BDVvvoub4H/6vEgMo3DOu3zB50f7QdsP7L1h
qIYE4t9fL5LCsDKiZsvx+V7ZxYGhv3958fkVxoWkOh4DwtTneQ2BO5PMJ/6gVQcuA+FtOOjF54UI
MSdmxCMLn5+zwLY/6OxDqrzfeVBzA8YeHWtoMxSLIaaSQum3atRT2kVucTc7Mom0jTGsvXhoRQXB
zDUOq68mUo9zokL8OHJjhbpT0Xh8lKF0NzbBmjpErLsKklwVKQ0HIhjYz+qpMP168m2ZMuPWMM6/
v9o/i0Imrjo16C/UU6c+FelzWe2WVBIZvuUMLg51BITAdq/rADbbK4HaijEbatd0OWXxsBwVta53
pEOeKQLULsFZi2xfZ+91e/iCu2X81ZCFIZhYKRrcDCwnp1RJS0/XM00PqthKID9vZ67TdezIkjj3
oERUPiZdkv7Cq9WZ3ExXR2VHRmfxB2s074BS4DuUoMo9qNYmj85V/g3K6vlTWo71BHkxNK1bk9O5
mmLFXmaPximjpOvvCqP2Havxezo3hmeqo134Vjmji7RT54DNsRLirUx3Q64le8OocjT9GJU/dsXy
bSmyxkviNP5BpmQMI7TyKh2fXAOaNi5TkSoK6s6C+hcIYFRtyg+Lg9y6SwmSkRA8Vty+XfraaxXd
+pxUSR6ASSK5bzPWe22Sd2FdzcuvWKf8vkogIp4V6AezUy3xbKVTdwt3WhfKc+bnwmax1+ZV59qF
xnes0Du3h+bjT0AIsyBP1PzLROtldLXYiLx5rpBLdhbtZ2bbE/PqfG5CnP9qDPZzgxvo+YtA3MQm
tmus+EevR7YMKLHpkJDrQA8oxS0pdoASUscNwNML6MODdER2FN1xEoKETRMASqBrF4WYK2heYpSJ
rjXLAnbHPaafZ4dU1uG0cdET9KvgbFCRRAM25nJbxVDcrGlmLCdDNz2t3WXKo0HCcpLxj20dD+d2
1t9xtn3RWVktGZjqThpEz38t76xW4bxBSR5XJErKaDcDeO3y82nFwFWstJCcRUE596EZ8u5b8uL7
QrjaTHaP46ezTlkRAALkTrms4Vyk6VqHAEpiGxR7yPOvbKuXQ5j6hCSZyaLTBBDo9y6LorCwre85
UejngieZl9GKQFUXxLggUlKW3aqd5zqM3EdokOVE9dBo97s1lBcy2x9vD//aERHk4gcisYsDHo/n
y9/WLrne1zzVT1RP0EC609MgMn/etnHtIZc2xAN+HNDviRzySUt95zGRAUQ2P78KAyGpZ+umKGxv
05qi8G3RkwlwYedVkNb5h98PliM8a1biIfEiV/SqLfvY1E8xAmWbnAYmiXWutyom6MyAsIU41HZj
bTL002L8zm3qtiwGWAGiq7LU56Yh6E0R9PyhgUg8E7gOccE8avRTZr+M055Gr/P8xSZMsqe2nAqe
Dhz8GjZcccebPCfjiHzPqQJ3bdLeMWgcsfb19qpcPZ3x2oeQM1YdyFxc7sKuarIkG9p2oqdlov5i
FW41PTb6URteWfb7tqktDwNtJfg+ICEEwm8hFu0qdezVYdROtPk4Kc98f/vzIqIcBwSAxfguEDOI
UPAWuNyEOZlSTYu4dhryyXXmP1kz7kFh6yXZnWP/It0dax5GNfaUzgrq+n7qX6EX6jZmGyzlSSsf
x/6xbH7SZd8kkiB/ayX//jLcJJe/bOkGGySGGHnKnpsFHHNoGZc8Fbcmd1UVR5kd4SWahy5N5ObE
Cja25KRqB3W+XyQ5tLecxmXoh0AfoK71DF7BJcIQVHVQCUI4+DxVPauyXdQXvan5iEZ7EBV4ZM79
Rvlg2buExD4fd3lt77T0d5SCaLn6VpUH0h4U2fPjetAQoYcIJwKAlTtNrHFZ5mKbHZIPocpaz83s
VvL2uN7ol99f7Z9dyrXGU9YxfH9u/ozUCnTSB3N+RMVSYkg2EHH1mojq9QhDFGEYJ14GjoTbu2Nz
KGugBPeAFIq4fslKLx5DtDrU9eqZNfNLX9dgjei/tZOshXPL1Kr5jNMRqgU4vi5nbUCyIUrRuRKO
HGwFfbzvWvBHdw6Iv0j8entY1zuLoG7715YQd1RRZlgsh62k/0Kxm8f4vpbh8bYWB5HfSnazikmI
WZjMGUc9AoVh2FgcnKq9q0rWZmsQDl6eAJegpwAyD5cTViasyKEXboSJPrkqTvk6GgNsnttTtTkM
iO0AJoGIGSKdl1YUkPYuGdCboYPSv+qCluRfhrFeIygDA/EjZmHBCNRFRr9gGANYE7nqZ6z7OCiT
ZK+INDo459GyeGZH8C+LcJCD4KAKUzvyilXBq9AC2rwMkAHPA84Hb1ZBDVF8ofand08h5g1AU8Sf
CJHEhXI0lhgaN9WwQXOE4jra7vb3Nxzh4vvCeZPE/WQ2E76vDB51fD3z0s+3LWzszQsL6y84O9Gs
FJgLQH/UcGx3mv01hY7QTybTkNvwtDeaAtwWKhQFxAOA4y2j2sOohmhuy5MnmbTz1izhRQknWBm9
EK1ejkGJzSYZKFdDhzZewwMW2WhcC25P1FUVDEWQcyNCVjEaa6VXI4whXdBNGP3I58qzzGet2bH0
0DWSZZEMSdw6bWtxTa0mLEvaPFml+d0emzu7TSSDWi/py0v8YlBidw+6HaG5NWNQC7+n0T7tTmr6
gQBebFeydNemKeA/wVcOUvwrwPxCFC2mfaaGZvZnLj4vpPDHie/T+FTWuSQvteXUCMPfNMTWZtX1
72dODVVMEA0lpRqi/cwv1e/RGpbgxtG+3/aJbTtrPxEYQJENEBzPKuyyVs1eDfN4r1kpuPGCRAdO
6ddtM5vO8Na29B8zguvN+kwGAhxtOMSJVyhp54JbxQVySDKcLTurOoKJSwcB+VWJhujMjJtUCy37
EBO/Xlzn4/tHcm5h/QVnC2NAI1tDPk8Le5DsOuWhi6CFIRnF1mFzbkNY/BIo+LJYYCPTXWv2CxnD
4+Ys4WmPIgkynlevlnhGVhVoPC1c9O96/oAoxuES/90cAmCya2oGb+83NdizaSrisXJ4UmphnaOH
4WAjs3d7HWQGBI8ipZoZRd9p4Wh8Hna9rNX/Wh8dhyVohv47AJGBQgdEsCFDg3XuyvsGNeR+QDqO
WuMXq+EH04Y07VICodh/LgbLZ0riIxwK1DTxajMLMh0Cg1npeAmb/IQiTdulfg6o4T9MAp5IBlI0
mGOxBj2PS9oataOFPAns2Ie01f/0ffEMj8u1qRHM4WGq7Vl6bGQn6uYiAicDWD/S71d1LlQm8phH
BL/ffLX7j6+3f/3W2bbSAiLKXRO24vvRXJx8bsuYrJfqcZkc0DXthzEJxpH7ty1t3axo/3OctWfF
As3x5aFA0D9H407FaT2zo+UUgVYax1m3QaisDO48QZcXSM3bNjdHd2ZTCBmNwu7SOYNNFMlcxTku
JYj2QMjW/r5tZ/OwOLNDLsfGIrOY82ZRw7n8pKiPhvEtjv/hJWedz5/wWuBaBwa5CDbwIv8wjPOH
QUNhrEbdJZJJ2oisL2uofWFr9cnzkykbrGjmsxqCit4vjacqe7CaIDUd357rYKlqNzZbv2y/VNOn
WkVc9HJ7PrfWDWxziB/wNEVGR7hxQYWy0KShmE8DOd0nMJqqtsvZ/raVLY80wFKJDAcAC6Z4/upV
Z6AyhVGOyYeMPbX9B4V/7JKPbKoCtZOEem8MRmIQdm5NOIxZQ6NpGmENYqJ3xuIEKQh9J73xEMME
mlofgao+VGnt223rqTYaAabc7xuQQlHNH4rla9zaXt80kuNR7Ix6W+uz3yUe4nMd9wld19qCfIjj
/KbRMbOQ+RhcNT8kmeOq6DyPZPK/myv8d+5FXG9ikzSNGuxMos9+neifzFHx67QDBYeMyEFmStic
PUCxZp5h4/TzrhyfQQddNQcqU1DdvAzP51HYn2M5Lw218TyJlOwD06ZdhBb+uqge0FuN1m0I3cYQ
Bkznk1Hmuz4vn7vJvJuBXO9YsWNxewCRuMeSzKdx7jI2tV5TxJKIY+sNDdJQFIWAdAanh73O1dnG
HtPa6Zizunx+V1UHy1R2mn4c2oe5BQNmEYE8FLFn2bgTmlFu77ate+zc9PpyODNtZ0Nqwv3VsO0C
tB8owe3Pb25m4OvfMpVAzghHPQQlCgXPARxZ+R8HQXpRDG4Kcrap/0an70kiw4ds2APOF1cSIumV
qkaYySzjQIw7DA/FCKw/O/VPPe1nND5oYDTd3R7aejIIJwceU2CkctYWepOsP+Vs5pI8Ux0zKTBz
5vyntReXma1b2unJjlRwoPLCB1xzN4Gn5LbdjVsNdjE83AYbPZNmPSZtVCRqyOO9CfavxKOZZNU2
nOLChLA3kUzixqBjaMoIJtTmM9B173e7CwvCtkxV3lpZgXWyzNl1VOhzV/x/NCHclnmpjCOZYSLK
XrruLn03UlaDChAAlPBqbCA01l2uP4njOC9Yjjc1Iz5fAuBi/Pev9BufN4LAlYJg9YQzD+u5kQyZ
Q5cQ7NTfsjH3gRD8XUpRelsOZYPYDE6F/10lPFmboF0ns5ZQce4cc98oqbtAh/H2WNaNJ+6WcyPC
aoDsmOIRgLHYVu1CewJUk+6kPWSpxHVlgxHmLC/HkjmZjsHoQdJ5TgFZSYmJjWTKygaBOiBQ0mst
8HJZoJikV2BmWcJYO87THUIu/mk03g2mIHh8vhVS1iK2yHOUtL2ZWFxdwlnbt+2+LfeA99xekq14
EpQTkOG11j5HNKhcDoSptMN1NM8hI+QQqbGbZsMTWm4Q01kBr4A518i+6IY/6Ne9t5ju8bbweipb
so3TBj8DtVvkpSBVJZbrVYcrtt7QOUSTGJjF0G3m3R7ohu9dGBB8L9F0DtixNYc6cMh5UOs/ulx1
i/Z9DUtryOYAP7jSCKNscAVOQUdXzVGdmMOl91CayCSnwVaU8KZKhNTayg0rMoCiuNaDc0OZEcpw
L7fYoaGQobLuM6rsoD7qztqjGeVuazyr1s/bM7jpKuDtwSJhgdb69KWrlHVJumzJaGjmHfVSot21
oD9wDdCGuXObvaqGHcSaecwNRFQdyFyX6XFxxk+ZnkhmeWsxoYAK0ALq47jihd03RCAIzwyVhp25
6+2fVo323GJHJRXWjT2OosZKWIxGN2BphLCIA0i5NJlGQ5Y/FH3rt3PqdtOfsnI8FLVuT+7miECM
jJeqbiLhJDxBSF6A2nWgemiPT0sEpsKnXANQDeTn77cD0ClgGSj6b6QsWqIneT7BDusC3bjrKpcO
LnpLJNttaz+f2RExut1Mcoujnysc7UcrbdwhC28PRGZAuHlRCwB8hcKAmt1BfzWXdRSIrA1vOxny
ftYKYoa7i6ufjmAnbipVDyuSq/vOGFq31oYUaj928UBjpKwitAjvG7P6TrpRc/GKrb0OpV7Qj3AZ
5m3dWsLNiRMFnFmE4opGdvhy6xVGRKtEGY2w6h8acmjKB01Gb7BtAtf/WlOF8K9wQA59H6MoXBuh
2dXfcz1+sB0whztG8A/rBmjvf80Ih8iYxcnSqzCT6l2g2aM//UNqFXP118K61c4ipiK1+9Q0KyPM
2ccpmMjL7QFsvC4cJOVABoO64/U7LdVA8VbWmh5CNs+I7vUU8dKOZfe26knRDptrcmZLOIHmbsKt
hfsyLAfigiLbrgG7lWWvNnfSmRHBt4ahnVn3ZqT3fqvvB4sDqInGE8NEMmQNMC9Xw2SoPfI0wYGD
taaV8kCs+Xh7RbbOznMTwgCsEVoNSpNipyaVfY9W384zFYitdiXEBWu9nHbvt2eh+mACcY38lCrc
PoDTdOaglrDX677dFS7VB0j8QOHw/a0ImDANpGBrXRVMlMIhZ0FGEZy6tR4qzaFmh8PtcWwtPK42
3AR4hmlX8M2MmhAM1mIcoRBD+V7IyMq3nPf888I+LKvBnNN1WbgeGJnXtw+2LkFxbTy/Ebf+HYHg
XHZcRCMvMIK43AO+X5UoVhxKJbB/1JU7mZK7UzYgwc8UoyjiuoU1WttIxj+Omgbc1f72oqwfEU96
C5gxywHqG405QiAApjC9L0G0EKbZC1cyt0CncmyAEO5TbT9DblMypq29syIDVhINqAeLCL2K2a2j
1vBl9KugI+CTyRU/HZmcL3Fdiutx/TUkTF4Ezpu8ITA0ozXwrmPT05A4ipsl+acCiRUIHqG7//ZU
bvq3DmY1bJz1P2GfVk431hnkIMJperYTyEdJYrbt74MOHI0w6OMRQRUVSJ8hx73ooZHs69x1xuD2
79/yN5Cc4QQgq4+LBSDU8RsbEqgkpFBJKHeojmS55IW5tfznJoQ9mifjmKMjiYQJ9wwIvZK7KkGb
xj8sBGTsIXqCjgDAWteBnt3IA9RbWpMQEmY9VEBTjS6e0zcyzNaWh9l4cYE+EXEbXimXVtS0pnTq
UhLaGg3SxTw6uePTWcFzNQHzlSUTD9tafuTeVnYKDZlGka9pjGLQnGiozxmgPfnMZU+9zaWhoAXU
AQQASlA420jbOsusgdnNmuPok1VM0Oat2gLSuLOueA4Er/7hOkC2AYlMx7D1q7aucVEqEPx3BGX1
B6t+NGTbcdOdVyya6axtusY6n2de0KIbquwLFVR1kGltEqiA/l7J+m7vmc1Zw6mJR5QKXKCYl2mt
gSglGLtDqzZcsKD4NFJ3egbKHUlxZssQsq/I1utIhSI8uhxNx01ntlOs/sC13MuM7JWMpHOJBugT
zbTeuz2uLec+Nydsod4wTFYMqznja2K/5sUuynclf6XOl9uGtlYJz1Cw8wIoiqhQCDk0PAIy6iio
aQ9frPFbtOzaVCJruj11f02Qy6lrCFpRFg4TVntMnaBejnp31NL97YFsxQbnAxGOA63sbIinYsaA
d16mXXwPqqbR2qeRS/+AyPAfjMGpQaCEQj0ywZdDqmuoRoFWlYRF089HFaI6L0ztLDwQIDgDpnKU
bZpmNEGDbUGHI4omS/IDNucUnB2IHFCbBf/L5Q9obDuLErsgoRYPH5o2+zF1EUpFSCC6PJI546aP
nBlbf8zZTo4bIGdnJcfJ1wbtr5IdKlnsuO4eMVpYe7lx8yMfjcbGSwuFkS+Vs56t3Dil6aNZSZ4M
2yP4+31hBHkGpvBCZSREhs3tyK+2PMz/ALVC2P7XhuATxcyWzuGw0UXLBD6y5TM8n7hpxT/fdj7Z
YITQig/xwDQT+wl4oD0yxq6uQGBBkXiYbEmEwLRJJjbVOqzgfE+hcGQdotL+l0OVOmuKA/9cQeIL
PtOao10FjuXHH6C00n6YZMQam7N1ZkOYLStqa0VxjBW08y2Zdr12GPiff1gQkKcAm7b+J1Ju5k4Z
Z1qFqSL5XRl9raAXo46R5KbbHMeZEeEUrXuSaz2NMA4IeLWOy6YAchKSa2dz0c+MCIcoG5q0oAaM
EOV5JfB4f3aArlgSCNWtSa0rLVk0+3I2jZAO7CDI2X4fVVnQcT0AChJ1YMyAL1tz1+vfz46qRSVA
GCjI4U73S226JdRIbq/1lgGUmFEFAvoUNCrCtoi0eWqVzMAjgKmBPWVeskgeuddHO0rLaNIC2Qvo
YCDuezmEZpoWkDciEUnrOX4AJd4revMBA8urkwPS6NvDWQ+ly4MXKU9U6qHvi2wNCFUujcXRmJnZ
UOhh0/tL9rVdcJB4avwNzC23DW3NG3YybADIiWTd6t5nC9O1YLVI214Pow8AW0Sl5IDf/jzwoZBT
otfkxVNPIM7H8DZTs3uwzqfdyz/8/LUCiAQNVl+shbQljwwo2OthN3s53/dEkt6+3t2YF1QXUeNZ
e1h1IQxLIPZtMycxwsZCQewAIRi0Tb57CG+C4nhfGPSabxZiYE7doDM51IpJ+1inzvhNmRIZJezb
s0vwKETHYLRdm2kQmAgbxCk12+77WQuVyQEKtXXBPPV9mizEJZ8aQ3ftqdi36V03QdscRef6Vz5I
NtCGL2jAaK71InT02OJDDQQ0dQzRUjXcRbq6r1Kyvz2RGxv0/PtiTW4Bg+WgEuCdZ23exV0XTGXi
klYJIpnY69ZIkKsD5f1KI4nswuWmMeqlVaoSd5fezcHj0EzB7ZFsfJ+AbRvXL4RDTQSyl9/X9JJV
6YgKn2J/5eEgww5ufh6bHi6NOv8VXhZUG4WmA0kT2oAZj5/090dcqB7//f5V0SnOS8tsbQrU4J+5
egBY0HUmyWJvjQEXCigv8UpG1kxYgtYoU3QcjTTMsCfTb50ue8Fe73yUGlEJB/Ac5wq2/+UaqP1E
+75mPITeVQFMTAoha/+9ywwTyMevxO7Q5RBfK3ES5bzWQZ2Rs9coYV7XSwKg6x0BA5ghEGVBiV4V
T0drAC0/FJN5SPNqh0vKayq/U3a5LcnAyeysfz+7RGpA6LVsgh1IR7ut4lOQMUXGoZB2uG0uCvox
gE9Aru+q8bvXSAHOP8LRz1L6ba/+5IPlUjP5eXthZGZW5zsbD0G2cjaYxsOy13e0zY55Xf2waf79
tpmtaQP/B4rn6J+AIrzgYlqJt/9SD0PIWGjRFLirAnTgs9+170eW4ymI4Gil9keuRKz+oPewN3uL
9qFh7kvjmTsHM+5dO/s4xt9n9u7UxWoMVPsGMueraM7l7HVGnyE5qPRhsxwSKwRpM+0kV8nWAmHP
AwPhAPxzBTxAIyLJQWk8hAnT3Vo9rUV6uw5uL8+2EfBqWA44VFSRaK4b0ioDj1sfIrGkQ2VWcw1b
cgJsmTDX5CWSfbjixSqDmig8UXT4c15/7FEqK9UnXVa82vIyG6giPIAMutKyXS4HawctBw/yiNM4
u7Nq/dGpjF3NW782bEm0dx21IoKEigqKGMgXXOVKUwhXIzWTT6G9DK5VHMc0ANevT8ePrJUls7em
7tyW8H6MWqcfAfmcQn18te1PbQVKi/TjbQ/YnrrVyZD4vWbYapOMTFGDqYunb1q6m9hdvXi2LGEu
s7L+/ey0MbS41FgPK7oy7TXoqq+dPhZ5VDsJkGY9ti5DQCwP/Ax8eagFXzEVjPHgJC3tphBZf3dB
XiqfJbfy5qKcWRAWxZhqJ2NOO4Ut/TlVdxEDZF+GK9jAXulA6FCIoSAqB6mhMF9lBMHHfC6nMGKf
K+VTQe6WzAx0Z+1xZ25clZ5C7lry0A4yHZ9t0yumAW9xMCuIpSY7thPGLTIC8FR/4Ra9Y6X2ktXN
02LTgC6mNzf0Hn33qmsC3r6Y7dfbDvn//ABwHoJEEh1xYlq4RnM5Hwl8xW5PJfmjQcKzLXaNclSH
zzYLhvrQaw86fXc+CDOOFr//WhXi0XLu564wYRWqxW6DkKjx5/RHbEiOj62NcG5GiOkalg8Gm80x
bOwvZvm1hrojQEXvJgAHDcq5FfFynysjUVcroEJ1kzp1k2+3F2nrFISIG/hpwPIAmP3697P93BYL
iGnnEU7SstpTp86Pl3yvOHaQqvFXELB9vm1v3VTitgbS5u0GeeMcv7RHcULNSbSAgQ1scqQ5QlXK
HaajNhIfUgVuXgW37W0dI+hRw4m4EpiCmuvSnlNQBtKWeArrLyx61WVsTut9dDWcs88LXpCnEbF5
hc+r9XM5JL4Vg96TuCgmgTAOCnzcV5V3l1/XFio8tVaGnOv3Fm2TFInbuAr16tUZiauzII2pV6ef
3jtzayLEQH8CqDlQ4hNcDzyH5QCOpDKsXKimeY6UGv7a9fBxVMFQxEVMcUUwAn7XcmLLXIbJztEC
848zoxIW5Pvbw7g+5Vcrb02/EMlWxYgC7ZbJknJYgVSG69ImcWX18GsXu7AgPuWrjEO4bLWg2buV
TNDwbo9g8/sgSkAiBAVKyNdcunDS0W6o0R6N+PFUeDQOb39+cxlww0LsENRLwKVffn4pjGVM6IjP
W7NbpJqb8a+K4muOX+F1dNvW1mJQKO+tEHUALMQE3jTmoJpJshL9IS8W3hFlAATObRPXBwx0kFBA
AZwaBWm0Yl8Op+WGlSV8rEI1zXxtuOuWLwY6B9CvFKTlToEK7217W9N3Zk/MHzBzmOop76qwIdzV
chD4G+mLXjiaq9bQMikLWUixNYeg40Aabj0FwARxOcDeZA40htQyZGr6mUwMARLz5tyRjGvL69bc
14odBdGMKD2hs9IuhtTC9gdzxhG8DJJ12hwGXhKIv1EDvRKvVPhc2MWolKFNbMBgrN9aCZbRKRpl
HUMbyUTkEQE/h7AJbh7M2uWE0YngCEhYhSsud/v6qDTHcpld1QQft3IwzSME4pZBw4+oXDI95WXw
fg85ty/GmXo6DOUC+2ZWf2917aGAzI0L0MMubstnvXQkQPetmUVNGTh31OM1TWxlIyxidjfHYHHN
vdJqEWTNh0bG0rflHudGhEldhmzo0glGStVXGjc63Z6zjc/DJzQA1zScF8hoX65ZN1PonfdFGxpu
ihqV7Bza/Dw+TtZ0lnpVSEgcyLJF5VwDxRi7Hf9cSULfze+vvVdQQAS4yBGijlaJQMna4vtR/anY
q+z19uxsrDASorj+KZqudHQTXc5OFGlWPBSsDp0h2ZlqG2RQzZIdbFtjWMWA8HRZL2kRsZqPddcg
TVaHLP7e89TtJ0kgIzOw/v0s9FR5Z3BET3VIzM//x9l3LTmOK9t+ESLozStJmbIqqrqqe+qF0dOG
FiRAT379Wajed0aCGOLVPPSOHVExTAFIJNKsXMmN3676en2XLj10UY/6dwHSLmVNn2B2zsDCiUZe
b+7GKHDNB4V9uy5m4QEAUBD4JDTbIfMqo4eqgfYV6LKqkCo1WtNqg3tamYQoLH6NeucbiduVu7F4
+g5QkQq6CDH3T3rh0AlSFa2jVqGJcV1IVqPIw2P7gbj12nTBpRNCrRUpK5CLo8NKslxThQFc5ajx
UBDKfymHlSdg6fPgGwFOUbBRX/QGuVFeUMfCLYmZyu7HiY7Hqktu70lFCfREilCTEzUrk6kHKzLU
rFLIfT4YT6xbQ4YsLASIehRB4MUC4S0TQxpWpCZ9rLWh8jE292N5cyoEVYOTz0vHMHMYGAyTbsPO
CpKXWdldV+DFX48aCEgzBAJSLndbho6EDsfn4w+j+0sna53iC/qKNxyuGJoFgbGTjWHGHMKTqehC
BbBkBdX6ogrsNeTW0iIEqbmAoIm2aqngbacK6flAuxAk4X6+idI13pYFa4LKLbL4yCyIrLR0CFWV
0qQzozacrIeR3afjwwR8+tokqKW9AuIGeVwxChF1g3NldduGxxnBXk0gPY7LX432SwOg+/YDPxHi
SB5kDyhLZfXYq8b8xv2uXHn8FtaAzgOE3ADuinstjurkwo3oOqo7RW1CEu0yza/nlYBl7fvi7yff
V5ni0MrE91l7T9wvg+7PbMXELth0BPWYZQVsHIiO5WPQEvjvo5O3YYMTrtUpMLRvTXkcy2Pcfb35
MFwM1cDAbfhrC4ysTa12Y8nq8JvqhsW0sleX1wIwA8z0A0oGiICLFFzXuGarpYoRAszc7KN2xdVc
+DzcMzxBaA3UBdJEOopZM1lSjjoseOzV4JywNrfuDjLZggsOw7kQZV00bSoEI0HNCdCS+Nd9n/y8
/euiHQfgFdSXUV4+//lFz1tVzXoznJ6K5jliKw7Iwu4IhBI6ThHqIoaSFNXQC3vgABeHbqFt9XJ+
B4/SSm3p0ipZgL1BReEJIskrp++y0mxSo1SBF6y9xPRrN4jqvdmteGqXN060DqPmC2QiACZyW+OU
Jq1Cu0ENnTbeFNYms5Vtad1O7AIpeEAFdRXMk4z45wYfnYhwDfCVwavsOzJt2BQqxkrGc2nLQL0A
I44xM/BsJetXxZY9YZKrFlZquVdMRIJzXDwjx4rObuf2FnVkVjEsByB4GHS0kZ1rmOPESUGihoS2
V9Zfk+j9ugIvHAxaPVyMJxRVcyzm/PPoN3W4ypkTpn371uURhOjgMyVv18UsKPKZGE0SU5jGRG3u
hFSrPHX2+nHlTBYEWKiPIAeIUsVlW0RntZgfqOIiGvUP7YuWr/x+scvnWVrBVg8IjMiiIZYR23jy
YkR6plllpZkhLX7E7ZZ9U6rHUdsq8zYdf9+8VThvwYeBznVwtEqi0EfYpDkHCTDfKPF9Nuxv/zzo
I2Bz0RyJjL3k5symnsy9Qqyw1LwM9ZO1bOnSQZx+X1IoJ1WySVFTO1Rf6yj3nHitKXnh9sGtQfIK
6DHgYXRpf8Cy45Z2FathCXqqAXQeeZJ5nFGfrNGJLiwFsC34tGAOR55cJsLKckKbiXElBGN8/xJN
K2Wmtc9LO9VrPEtJDnpPDEWOQOjv33zQZ79eunJMT2uFjvh8agZZ4qe382GiSwi+LFr0BOzGFB7Q
yZXgWWfOWZzNIe2OnfVi5B9jdrtxwtMteuhw6WBvpaOeCMOkjqoG2DhzvAatVPZ0b4wrxyA+Il1t
eJnwP/CAAwAle2qJoeSzVWTgrNRiLx/DsdE9u/9y/TAWhYDoBO8fYCIoipxvFtOdjmR1pISMHjCV
IsKkQHMNcLgswwXWEGA2AdY7l9FlDVKEJgCBlnYf52DImA+DtjaeZuH2iTwFXCqUQnAxpIVgJFaU
RTmojZTyd6U9RsldRIC1eru+XQtX40yK+BUnuqVMNuY18ATUeOavSnnJo+317y+Yc8zRUDFDBjOs
RJL//PtJkQEWXoAo2MyORvZOmjuX3unT7LUm98q1zqOl1YCTGAkQAW+8KKMPce7aeQe6Jgz83tiD
+3Xq1pR4oVKORlrRBQQqJcEdKzmiUY/yLqe1EmrK9Hc9aJuOmglQD2xfoIidmHzvjMbGqqyNhr60
Gq/ZSki4oH1oXwCyD4Bx+JMyVoBjQIlCBDVRTd7M6UlP7or+7vqpLe0jqglI96NFTJzd+am1acQI
mEln0F7Zj3rfPkduvxJLLak34M8inwRP8gJgrUaqFdeFEMH/1igI+N3SG8A5+R9gShYWgmIikiPw
vGWr0+IUTMYHGH+lmj1W2oanTGNgpXrqMza+X9+5pcNBaV6EKcgLgBPkfOectESUwS28ZFXqmz0S
KOlrlCbBdSli/yVLCnjtv1KkF8epUmLWGAgQUmI+0arz2rKDtO8kbXeWsmIiLpf06XoD74kZQkjT
CmU5MRFtXcd1OiZzmHUMlXLVVw260ci360talKIBSiqcfQzsk69VYqGIVYC/SY1IDIqV+WUeSjDH
VvHKK7TAuon1/CvpogaspBNDnx4kqZpH6Wtkf3XpbzP90oDqQenQyZf8f6QpLvUdDR464M8w6aoY
nXK+i11OFKMAVx3oH0GWswHHJ6hV57X689Iuiq4FYWoRY8hBfqRZI7reRtyqFEPspgmB/oub/bh+
VJfWAUs5ESJZB7PjDavpBPq1Trmf6+HR1JsVBV9ch3hckdARAw0kbQBDQTdbjTmFtruj84FMh25t
eNHCKlALUNB3I6hLLiYrzjn6q5qsqY4HpzY8BCIrZnrp+wgskJUC0huGVNolUFQCaewm1dGMSs9R
c+/2ziQUlTFIColO5B8x3Pdco7TazCii4BLDl4Kp3CZvN50y5h8DgQEBYLoTfdZyrQSVybiZzCl+
sb1kjEB/tDa8RLoRfwRgfqYYHYWeBxk73PVVpCR1E79kUetVyuzZTuwzu/Jyc3d9KfKb/UcUbBeM
JjJHyIucb5VbReME2H38ghGRezcbd2MSPTCw7SAH7pFMCRo6gOLT+J639CkqlJXMj6TNF+Ilc43+
zS4dUYF9sSbnr9nU3s2k3Q39GteHbNk+5SDYBPIbHLOoQ0gRp4q+rnoyO3LoLfTCxcztMVc838et
+6bxLrRqO+ia6c4aVT8m5m1Y/T/Cga5RwRm9QM+QZ7NjpjaLDqNdbLPiO2sxI3P6ns0recwltUE0
DawDBigJ0MP5Wabon+gUOkcHXk5e3rxh5rXX2UejXHmQpPv7Zz3I7iP61ZCV1aRDY1PBGgszDw9R
sdHzp5ytmLiF74NURMzpMMTETtm/x41IAdlyo0NHj5jtRY+36zy+DxMhsk3C95H2icyuU0YpObRW
qkEjet0viR7DYJfxU6fngLs11PGSpG32oLtUg3IYnT0aJNYozRcXiqKSjW5DMTNEunzDjGFspZZD
K5vAfjLXhhN9cvCeOEPioFBgF0UY9NQsJAmNetBHXY8OU5uwjZZas98MSuK5PcZqZ4VafJuGsgy0
kjs7APwxGLaPsh1LFdObqij52Sp5sh3zmPl2wzG3Ve2KHca6/uXUsRPkagRm4TwH3KoiSKiy7neK
ynTam78AqzCe5kbrgj5LMRLJnNaKrgt2AyszUdUXU4ANR1JBg6tlmilOdCB2AS5VfRMXNsLB6rZE
1f82EHGmK0aTXEQ0aFXSZruFpuhO5FVF5vMVATJBtyxBdrmGmBVDQRJyiKIhKHMQFxha5Ve6/ULh
Ajlt+dA1xKu1MshndWfY3UtvOg/T4O5jq7yzzM4nSb1zxuEJSbtNTtO9SlP/+oVZ3GxkfwUji0Dv
Sc+panKexaoDNWVPlhOA+cXja4koyW//sw9ofHcxtFS0fkgHWtTmMDFFJYepO0bKW1kUgaYAMu+a
W8wjv74eB/dbvhbI3SHsAaoFJR/J/7ByY0AvWxG/pAynyn8QBxXpfNelu4lovtXeXRe3dMtRu0LC
EA4bQmPJ3GRdyRuAVMlhnJ4z0Jb+vP75RRVCUUNwZ+oI7OUnvHHSqum1gRyG0VQfSGQpfgK/088Y
oGjZjBIsbV1w21R19hjZTrszZrsI4jb6hlJ3HMydHm0o5tW9gj41+jEWtuozavSgDCHtVue9/WDU
PH69/quXdAqgrs/s6ScJ77kN5kNnaUOBTWmdt9jCfBYNXfDRGv/6wosooGP/T4otPfug6shzlprk
oKhQLD/76IaHLHu5vpRFIagR68iqYaCsfL6tY3JrLEsYicZ0AzJhnnebDhFqWBgF5/B6jTB16aog
7wWjjlqroGA+37q5iAdgnStyIFbmsTnxBvd3kT+3AAV3yspVWZaFHIHuoO6DUtO5LF1HDbmpsDaS
gOqpiz2VdkGFrguG9i8QNHvXt3LpZqII+4848feTgLowKo2ZBZY2Z6YXqzt3aj3bfUePeVprXl2u
GLZFcShoiVgB5Qg5X6QPqps1rCEHTHHnCSyoB/D+zkDSSlkjM1/YSDzGKNihQosUr5xrMbs+qbkK
36xLBsweTT/6SN8NJN3UTQoKtXkllF+wOafiZMWvh5RWiTPi5Z89DKLv6LfrB7X2fUkHC7uh9mTh
+3MFP8mja+QV8ohX8R6I4ibeA/DMi0j0XBPsVrBzlx0W0Bg/NTuIK2/emT2ckw3MdJJ76YCnb7A2
CnVftYx/KLT3TLQNwut7H4fhkTMGUu905a4vaAx+FqZViBqfrcj5bWsaNSWt4FHN0bYnrVfwewLK
2zxJ9mNMQYO61hO9qDcnAqV9UKesz5F/ig4O6Z/M3L0vkc8CxWfQT1MwE3XlRsgw4z/7DjQm8upg
kUYj8/m+g080KvN5wL73JuaXl92TPpdbpfmwitfK474+DZgx3e/ZbOxAJYTmL7aGlljcY8xmRn4D
A8BhdM5/wkTaxDGICGPAWGWQ527c9WxrtQfX/VqUK++QWI/kC0DNMLgXEbDqADh2LqxmIPxGDyXu
pVIGRmFuHPUxHn8K4poIdoA6fmSthGnG4pnCciMQdVEvluEOau8oU1fV0SGxjtWYe8xSgxSTVmf0
u9ptaI/fnGlHMLwd/+2m71yvb0qPTanfqJVPysbPaexVCWK8+Sm3lcCNB69WjefMsXbVuEdaEpNI
db8xNSDR92TQ/Mx4sPlDqkx4KxKPtIeqQEIv2jnmczYRLx6e0/S7Ge3N/M7SvhNUB8y7md8l4xBc
txufUAF5v6FeMLmaClyx3DvRJAOCjT6NDujvbPoNnQ6YB+fZyYyK/A9rKr1O3WtW/0LM5xJknFWe
IAMxbTR39NiAHj8A71qMCLz+q7SlExE/CZQsmDqJwPNcCyKjmCyVqu7Bip9GrQ3G7qsLjz9XMe+G
65tpJt6kbtn8ULEPHfUse+o8g/9FlNk3zXljZH/HDfeNlPnzGPatExil5TfTdmp/R9mjWxlBxNdy
Gp9F5outRJkbU+aRDbxwy1s0oXVZZrqHHL+mzBjmP4IMPv5dDnMAhnoyvJdG61fm15Y9VdTe5Pqm
b6mnJTtd2VIj27qF7jX0w0QdBnwdKil2Rf08219Yv+uNA5pBGvd9MPbz+NG3xZ1V/qR8DObU2bNk
xUWWKceF2UGsj8GPgpkdZRXJ7DjOXLZJExkHs1W9PnkmzT3NHyYg56HyGXtv+S8jvSvjbc7HFZ9j
4SkzYNLBMix6my8SqqDjGeo+BkGvFb107ImF13VrwdEFQB+uOdCQSM3ICm80eZ90jJsHjO5+csdk
Z1rIcM1rNdHFVehiASKVdzHFxG5Q5mG8Ng+OlgVt9Niq/L/s04kE8QtOfLMx7ua+aTpQboF0GC3G
mf71+k4tLcER9VCEHeh1kZFT4BMpx7E1zQOGB3me3RT/YQEoGiOABUwYGFvJ1Osl0tEN8roHNDO1
e/rjP/z6k69L21PXjat3Lb7O+JdSe3aa2L8uYOFZFCg8McVWFfdF8gTcbtL7uOTWgfXGkzF2h2x0
3kBM9yXTomCy4/1oNnRF5pLyIvUBDBAqhWg9krbMHrRB7TMob581eBQbu36t+jHelL2hr5zOhSjR
tws+Brz4ePkvmDkyC0mQlHdFqOj3dflu9dv5RgAguj/PRWjnGqxZFel7xoswKaf+rtMwOKrukuJQ
ac5ae9vFgwJRSF+K/ALqGxd9YTNa4rM4gShliAM+tOieyWzPtaoEky30nx1Yu69rx0UQKgSiMdhA
igYoe9lfVgdu6pHLcpDzfE2sezX5XuMCpWv5qqV1Cfz4ZwEK00vF30+MQExjjXadm4fW5NbbNqFb
5jQPDht+IGzbm639+/qylrRC10ACDKDEAlcan/UhjlwrB9mYhVn3Sf6liY0D09YQqItyUH1EbIYZ
EKAxPV9XoVFE2/Och5gHAoZHOJw/ePv1+louLjCOCIRs/8iQ1C+LMQsgi5QcHbbqT8OIv866dZ+7
PVpW2x9aXD0D/bdWaluWCQAZeohQ+5BTdzPqHlM1GjneUUxwSV6tgQWt/oFCiNE/OM3aULDlbfxH
nDx2lhRTjzkaeh4OPYbaIjZUeu7H/0UpgIGEww7bhO2UlBDc8DGgLHURFlrul6MdmpMbzsNa2nPp
SoEcDlR0eI4Ax5B8ksGZIlXPGAvzxk6ORjybXzOe7PruC/rl12h0F4XZKlJV8OgAJpAs7WSWcYH0
QBVOdR1UBkpTVXrnDtSbyBpKZkmUmLcj+FUQXMvlj8IALK+jDQu7BtZoeJ+qymvmHwgVbtd3MR5Q
IN9VEGJJx0TNqst1naCnuIjVLcmV2CezuXUy9aelZa/wWh+V1miD61IvvAjcMnCh451EwwPol4SK
nliohGSNYmeQ2mqPKnl0VxIAa58Xm3vyeZanXZnymIXcG7LAXvv1Sxfo9NdLe2ZlVUO0Cr/e+ag4
4rZ+9K2VkuvaCoTJOFlBZtZFZ4kVzOmGNKujo9Y+L9+azKhpjWkRmAi8J8+YoHb9eMV/fhb04HjR
yw1wFKJ2NAxIG6QM6FED9JqFLZl3Fb0fhy2j37LqWI57U9vxaU3gwm3Bg4foRCDUweEo1nuyXV09
6mWX1SVahHnzULYxebTzGh2LlUaCeMLww+sLXJQnRi/hoUC9WrY6Yz1XEUcvTVi62+wV5c9fpbO5
LuIz5pA2Ee8QfBP0e2K4iryJ5qSmFmiwypBaGOEIHsqM+APulO9GPgYUvtQJ2WTVADSz+9ZSsqnN
9FDkE2ZtTk0+8BfNRNWQpWrmwUx3X6p5Hh86J8ljzP2M2SuOEPD6ySn0O8gZPYuBZ4v1VHlkupkG
DCCwDSsBw7Hwn9xFpTF4Fqi/HuIki/yxHvKXhlsx8PkR13dNnvIeHQEJzrnyrdgICmRMrXnelMid
9B5GehUIwGN3nyjK/IhQjtyNTEeXbKVlB8yoLNWtPujIXAO24QEEF2VgbKEfg9OpB4WrH04V/cVS
MjXbjLbtc5zmymYgNoC4ttP0oD+xjdID/8pvVQdvp04UDd2qsaVuEPJ/sViTHwtmZKGioh87yKwU
iaM5qe8MEOKg5btWNsCRR9/dXNN6r4sz1yd5qvmFUZr3QHUNgdWotacyQp/pOOnBUOXDc02pjY0Z
6hXlWricOm4HDKRgKwB/67kyZ3Y/gpisKfBido+/aKOupJ0XlBfoKhDjoHKPnjNXcqPM1ikpGIFp
GBuVl84fav6UDvc9NvC6Bi+YSUHmgsI5koT2Rc9tNsxdHbVpiVazEWixR1Y7wG+swDYWNguvP2IR
PJIIt3TJX0tUPRoUwLlCCoDxK2Df19ew9HlQU6BdBATNiEelF7+azLlROSlCO34b0PSiM33lni9K
QDQARB/a2i4yGxifpKQkKcsw5b7ZvVtrddSV78u1a0ZT9KT3+L7hbtwNko//YYP+/fky8Vbs5pGp
TPi8/aAjYl8bcydeCskIoqMCzbzoG0DqRzaCzVTEYJtjRThbnd+w7k7XD3DOYevulFUWzaWtOhUm
XTxnKEyau1UBotwHB+ZEe72+V0sXTyDRkCAQ+Fpd+r6R09FygCUI0dpW5Y3XZZVH1WCNTWHh3gFc
rQBcjVgTDW7S/e6TVkfdh+JKzHGgq+XBqM19NGorjVTLYoDOAUc2iDrlo4GHyIlppDRM9C5ElcEb
Bm3PzLVR0gu+BPIpIkSHEtj4d24NY3duqK7EdTiRwdPcbmMN2cZQn8BjboHbJOoHL7qRZknkIMQR
wclHwlbFwNJzmZlRQufUqg6TF0JLzLW5kSrsUwAS7ACa4ZAAGpY0gdrgfbSrioc6Q6bOM9cKJgvX
xhRTNsTsb1waee5zWrl6nrcaC00toMfj+F6PwRp+c0GbwTgiumHQvQy+M2kN3AB/ZlZEYAYpptee
baY0Owwdcbz5RlqFP7uFyq9oJMH/yrGQDUw6z0asZqTM7/BvJfu7cO8xnwboK+QzwQEp1+qnBkdU
KhlUDDQ2UzBOa1u1KAD9gGA2gUuMTN25PikEFt4ckzpEJYgHBf5dNyxL38d7jkgR5gvvunTjC7Vy
7YHW2CBb23dtstXVu+sSlg77VIL0zIK0Qa2duEc8EhdebGtBosYb0v9drdGXLi0FfdIYryF6yS9g
u0k6T/U0GjyMv/Nk767Nk178PBx3FGOAyYBbcn4S4HyOlcmyOPob3ifua/aNhAefugp45z8CpKPO
hpx1iQ4BBt2pyi5amU208PtRcEWiyIaNQilEsoZGx6lhccLCJq1/6w3ceq283eWB6w9UuaiDwH5I
yoSRbjNwSgML9Q5wZkDdVtzCBVU6+76kSo2qdEkLyh/w7jZ3ORnekL3ZWlG6R35ve11rF3brTJS0
Wxi3huxQAlET2EAGT327/vmFF/Ds80L8SdRZdbMG3jpcCjBfwe5FqEutzdhbXAGI9EEcBRAcXtlz
ESStadLGLhgYrQp1dmB6iDsx//o6Fk9ENI2jVc9B3CE9d9TuSGVFFU7E4Ju5acAab2y7lm4iRlfa
+xfXI9Dd0CzUEeV0kzraCeC8Dpie8sd53+Uroc3iiZx8Xrp9lsITrbMsfL7J72xl06ibATTl17dr
bQ3SdqkW7UcQZrGwpFun2N7Ydy0sCJJj/2yRPE8F0cDAi8xmoVX6aFwma8iNpdNGsgS9ZHBxBELt
XKW0qGV5UkGleNmnzyNoX0gapS9tHit3hj6sUaiILZc8ePgf6IlG6QO4O1mDq2bqRx2RJhqHSvVp
bu3E1/Le9ejU2b6KxyqI8tT5KPRUWwOqLWiDjowQ6u5oyIeXJR1UQ/MyoyMvw8mgftHu62IfAyF3
XRuWhMAgo2lTBwIKALXz7SwoCN7AiC5IP39R9hENIPf4el3EwhYC7fCvCGkdTq4W+CNEsPS7pad3
hbtzItcf3Q3V4m2X3FzEFFh3kHCADE9HM5sM803o7JQaQeDeE7AYzoZvoLOMUFAq9weW/CDZ7RcK
6ognGQ+/wN9K65uMiegWahKgUfbQtRDY03/wt1HWF9wlqPShX0p600jkDJaecPCYRduY/Brs29/M
s+9Lb1rGjLwtxwpmOtdB7Pgrn4PrKrBgc6DGouscvhFaZIQWnjw1XZtpVacQMQ/Br7FLa27LkhaL
VCb6RZCwhXdx/n2k01RgluYszF0/6u8I2XB9f30JayKkM6jjqFTcGCSiw8A3TjeEascPKbd3t4uB
K4wRoShGIvkkmbeUWalio6ghgmwX1rndUeM/XPlTEdKVTzpXG91kQB2yn9nOqZoGKLss2uSNrqyc
+9KmnYqSrgaPiswc+ZSHOLcXe0ierfFu7o/Xt2zhRQCuCnD+z2LTBbUS7x13rnukVZpyk+n72fKU
2o/+vi5kSYNPhUjnwkaEw7Gr5SA1c3/OpJm8SB1Wzn5JBrgTMI9WZALhg59rMRpHVUwfyooQ3ZBo
xqP/pefypGVRZn7LkepGDg8ti4n2Fs9bK/ly0x6JHiD4eEhvg34Koa5sptKxRrreUelxbpHrAE9s
dVu29FMAxp0gkhMJKDQUShsU06KeYkqPuddE36pqJSUk7T8+D9JoBFZo2ML/uzDks1Iy2xkVfsQg
bR/TZhUMnb++Q9JT+EeCDTf1f6Zc0qLSGNVWrVR+RE9NoniV+5CpnkIfywxDNW6rwf2RhVkCgi4S
ByP3wut9OrBKaWtMUXlk0wOfa+/6Ypa2C2gQUF6CXx1ZNFldE4wPSGaTH5MpD1Dl8ZK1eTBiO06c
r88lgEPExsQsZGgu3r2uJeWMZkN+DBr32XWDrvMtT70RnPdHCrqE4WEhKL1w6qlip008uOxoUCWI
ZteHu/AfdupEgmRxR6cAc+QICUVX+kOqBMPaCAvJBv5ZA3oNP6GNAJmKszp5YF1qm3nlKuzI83ta
geZ+33T37Y3hnJCCHqPPWA7OFSbnnUuJp8ZiM675sWnZFp0MJfyRm3cKQpC+RIOpIO+XLoidZMno
xg4/6ulbWb00t7lqYgEoUwCXgAQByPjkrnASVbNapCk9TtHLmPnl7QYK3wevqegxQ0QqI6QYZovZ
bhEVxzbhQWTqXktW3JCFg0ZDDlI/mC0lTkK6dKqJ0etTaxXHztgy8mTV924eFGvD1xekCD5swPHQ
KgcTIvlrkaUWhTP05ZF4iAt+5e6PNeOxKAE4FFAeYQAxHNtzVbI6VnGFjTgJ/Z4535P0CyYGe223
sl0LBldwKom5Bg6gGjI7dg5mu9FEEe9IzPwxG8yADEbAW3c7Khjp6vHm2836eyZP2rgi4VFfZ5DX
J9PGMtqNcmNUKFRYB5U9NACDPQE9kW56r2TzmI92eYz41omA33c8btzmiHzK0NF+Ar4WEBsALnl+
ODogkoYD8t+j9jEM/u2kR8iBA5cvkEiAWXzitE9sVVypqBdGanXspg9N+zWv9fVITuefXw/EOowh
2q3AEnX+6xFt2l3haOXRftVbz60f0iK8fsqLEpDl+ExD4DkXyn2yggK14bExOBwpzClz0tR3TbQO
ZWtRzdIdEUij/4mRi8M8B4CjNiGmohujfCHZK5o31rpxFl5xhBloLUS/EWZ4WtJZI4PKHNrm5ZG7
v+hrtzY1bvHzIPREIA6LgjfwfKvqorfByqxAXV34O0OxQdFl5XWViRf+HDhmA+NiCKIhuZdf0Thx
mkwtj45CPLXbm04UxOxXlmUbSiYvQU/HwBSPjWuZxyU9QBoK0H50maB9UbrtTpGUdTOb9MjmX7r7
pvJ3bfp9XdUWXCC8JiLqBxhJBaPo+f4ZSdrFdIBPbVHXVyv9w47z3WyWPx00e7jx7bPnwRSAewnq
AgCl4cZL4lpQsjRNRI89qDl0hvwdVze6619f1NK+QR9EQwSGDaHacC6lypK+mDik8P7RsXf9GGhr
s1yX7g7KhxhKiyof9EISMcYFyWyOF6yjD+Ci3qSces3w3AxrdNoLB4Q8E1iF0FgCl8KQdmzQjBLY
7Ck5tnT81pdqAEfTU2LiWW2/GQf76/WtWxIHYKUYZ4QsKMzb+da5vNWBjyqLo0tDBfqWvTFN9yb8
U6Iv10UtXF1MTUEPGWyDwHCKv59YuXykcL97E66G/dXyeu32pxLDrUB58NmvinLZ+eejaY7qFsdy
LL6knY+23+u/fkHHMK0QTz4ygCg4yRenNBISKbyqjq0WFFFg2sGkbq6L+CxMSvEJCDUAbxMNt6hc
Svc/rmYcfg2/PrP+jm2fjtnOaamf99tW2cXuNmqyTVU+R9payLKg3WeCxd9Pjqa27Ga29YgdRzI8
tdYQ2KP+WNHoDhPrV+6q3DYlrCtkoXlR5PThm0sWSKmSgqO3kR11tfXj7NnRnoz+KWN/0c7dWM53
y/2ipyyIrNbv1m7xgvsGJBmwIOjQFY0Hko4ARxarteWwIzN+tvWDqz9iNtXGnnYR38fDvLbUBY2H
S/KZ5wd84qKBuubuyOJxQJw2v4CZ0WfOCLY65sc5EvDmLyveo8LUYPiTljCP8RdX31TuXytKtXDD
UZbDmyIYBgEKldyXlHE7N7ShPvYzOagRLgZoO4MoSbdarH/RqbbtGv0b+EIxjhO0C7qy6QGxjRHR
0Amtdy1gk2pKU6/Wq+/Xf9rFL0OML3Dj4jSQL5YbGGLq9MmMS/U6jAeUX0W7Yl1vjGSnxGs9BRcn
AQF49lzQU4pWM0WyPfrIhq6uO/aqU+rvWJyvHPXSUhCkCUgGuK9g5c4vkDWRSUucFt9XvUoDaKKs
g+ZHw78n1d/XN21pJaCEQrAsPAUs6lxSkWetPpZG/Wqhb3NDk+3NnwfI1hTNMqh6XDCnj6nOC1Yn
zWtqFgEZuQ+gw0rW7eISIqQ1kNMT5PsAFMl5HrPUJnWurf7V1H/n5Ws67pQatALHyLS80vh683pc
FFIwBhMsWpe8KVpHhlq3qvq1RFFauVdfbv88kgvA4iEjBnopyaCgphb1RpHUr7X+O97o5e/bPw+k
D7jsAWFD37VklwVnopNbWv2K8bg/2jW3aUGVUOH49+tCqU+sPuuo1dmpXr9y+t239JXs58WDiZzL
6dclT93I2rgHCVL9+pFNR/IxdO+37w1ybLBpBkBKF4xbpBmKHgEnfy3Kv1o0mHeqsXIXLhVVUArg
zUfyGZloGfdWmQxkBSkON3GfxhHOv/U4GD91+2Ga96S5OTqDr4d3H5w4iMSRSpLeRWLg7XWqrH4d
EiQlaevTcmvab9HaFMvLU4ccYAhBQG0gtSQ7MuAYd6s+7upXNd1U6WZYud1rnxd/P1GqUVGKpizw
+a55TNlbke6vH/ulpcXPtzCdGIPKXdwLWWkNN0viCN9X0LI+VvGBc+qrKvUVBwAB3flyXdylFgMB
AicFKXwIvehxKtymteN5HF4Hbnvq8Cu2363hNhQTXj8gWsB+h8FxCJMw++R8y4Y5zuEcZ+PrAGi9
WdWB9vX6IhbORAdFgIotw/eBgz0XEEdNAZxJN0CR0VD3lJDbvw9KOutP8AUki7QAbB2fHCU3X9tt
4zKwItzMXY92SrgJ4rajnnUx6WumeTFpdmK+uvmHmb2mdAs6gLVZUgtHjbuHi47MAgBGsnOIEUMT
XKjUeG2Ouj4GbUM3ibXiJyycxJkMKTvSt3YLbYOMNNWCdHjn+lptYMFoiVFYqKAIQNxFoGpUXYdR
opDAkoDqz3hYtkX5S5nuiLHJlTVq6YU9Q8yISXWiB1okEM81SwHtJ+jAde3VmZV9roBpAUwd8e66
+sIfXNg3QcovxlgBxI07ci6H190cDZGlv6a9/a4lXfmE0anlfkzRRYMpANoxqlp+AD8X9bXI1ne1
NlnV3QA0mlcQgiqJGlngycxci+9GkxaPvG3/1lx0/zikAOWIQeJ60yZm9mNWk/QtKSJCPSPS0QVS
ZpqTesag/7AMDBgDk7t+x/PSTj3XHbMgqwnbDF1Jdm5tjcdk7MYjmVzru4FAmHtdYZNtqzLVU5T4
N+PJtrOz1EtTkElzTnIfdZHa72MQpc7uqN6lUfZ3RkBhyFqr9vKyRY7OeCnn/yPtS5si1cG2fxFV
kLCEr0Avaqut3Y7jfKFmcSCEJUBIgF//XJzz1vOMaE2X5/1sSZqQ5V6uBSc1dfL2VYzOcBi7Kb+p
mUKptiP8W17D9inKp4lgxSqcjGXmbucO9rJxm3vfukp5aKYF/GvXKl9EcDA+Ocx8KU3fJHMwi+cq
DJpk4I7eemVIQVqqx1g76bznpbAjkI7ERqYWLj0lnmDcnh36ybI3dLB+zJPLukirmeRRkLHqtzWN
kPTyNd+4Qvp3cnKewEgRT52U1t6RHYmZNwRlnJUzFGRyiNjRzRABPP88CBV+Nej79RtWFfbOkcN3
0epnJ6zHyGkmcsNCTH5UhyBldkqOL4Vsgi4KGm+GDWZVPU2yQYJFrDC9mijE5CpSACXADXg9rKur
Mqlryh7cgRj0UYB8StsK+tDC6aCKS5vpJ7f1q+yyftvK/ls9o74HkSjijVGXySqISs2+GFl+GXv2
TOZ5yiMY59kPKhBYZAVknIQ1ZYk91wz/p7MxjPxwbLp4sKz6l88WNE+WZrHu0/qRo9a0d8PuDIef
b54zPmR1kZPE9OOG9/arckwXpY0/3of9bFTSs8FrbnurGXamq3+Xxg3SbascGCv32jv7XLdDnEr4
7yaOoiaNMs16FrNx4idDpq+1r2rcLJY/orRjHkXHvzlt8DAVSvZQzK2/Gkf+HPPWilqRu3ENAbrI
eJmJU5cHEZc52/bS765Ca/DphnNZQzuzyKvEhsPfjZpz3kaStk+un1EZ2TzVG98v+K4pZnDiPCUT
Bxasv6UY5ZUQ1RMoUFlkN8IFIS57hlok/eLXpLmapv5X66teg3+X1deynKx4UN63IaNzkFgB7dm+
4rPzK5S+FZFuIsWzrQSH4g3oepUZTDRL0SCu4TwpM+S56G19gd65rXYW/M+Ha8hwDe59akPBee67
OWo91SRjSkU86tBPgpL/9ou2ToK+GNSmYV4ZeWpoyi0b9YwFBH0iYuxDMVG7jtzJbdurfqrcKBg8
J/YL08Z11k5JXzbuIXBKsbdh0BWjIKYSG7gVksN8XbnjD17RdueXVRab1PXivKGe2fZ957nQ4GG/
KCAh1cGI7lY0XXVbG5xCWBDdE6mqw1RYD2XQSGs3a1lXce/aOtIpP6dj+eKwAsdOS+zRS6pwaPrr
jvHi4OkOHoBDLbQTWU5TR1ogM4hQ84E0AbVh5SZCYZ5qu8rMlfKsbG88mZ2mPJispHMGiVjLqyNh
ZXTH5jS7alVV801hBUO6w+K8F529UymYhAMRXwMbZsK4a7vEN76J+0A2Mc27DAQVkRZ3bQVBhG5M
RWK01u1m8szNlEElR3N7Dz3ga55jAZbad/Qe+irsJ8GtuYXKs/0z7bZDudWwyNnYqcHyhxDz/Vi4
JIU4OgiYtbLZXcdJxRPReN0z6+h0Rvf0x1A49k2l9BEynWJf19X0tfWaHEcL7/MYHhBOv5lNOcYl
ZNcPmQcoa+nZ4/dBdemOalY9gWH1NNfFC3zL5BUjrXcgpU8PrMXqwBa2Yu3pNAIFWEWFZfMEZd4U
Hrr1tJ2hT3+wRGrVN9TXeozKav4hPbuwdk5ZVekpVBUkaY2aorbU2fTdVS5JhIGU1YCzPipz10/Q
WXWTwW9b6MArb7bj0m9CsIzcMKKs/KlbauLS0jhaa9hsXXWekOo1VHMKcKmXQ5rQ7wu2c62KOolq
jRHbsZ7TSEEcLuLEN7i4x4d25hLCSj2+wvTSTCVLAO/lkSRzdZPN3aE3uYqULuGE4JQ/Qoa6VS7z
exXMJAHxlG48L2dPtsG56hntRr0rrRdcG78nl3M7Vk0zJIxMXR3NGhFfVA+2lLvQ07UVpSqFxBBZ
Ch/xDIqs2E1TXWHl5ouQHu5RO55ZZ93ZE3TyQHRF5Y6qdEyAsNkXgYX/gcuoU9cRz/D7bFpheZWG
7hqLkg3PCYv5wIpbOooqKqEKLD0QGDkbk34maovbejjBCsY+ki6rY9ijYqemM0SeNgBRlVs52WTj
cZEmpdtNVZICWxCjyjhFXjnriOZjcYA5RbYrR8hbMmV+T5i+GHesjBl6eVALp8NuqU5iW1Kzoa6B
CB8nqXlpS4dvbac4AsmTbmqrUC84+cwL6MtTgkO5uW5Y3j8ykIlxMARuG6eBEXeknOavPC8bemsN
jvkG3QwSzV1HY9hWNHGunPSl66qfTu97W597cMpYWLx6JGksrQGyaT1mIQyGXy5Vj2CpfyHSbQGN
sdiJyYJu2ZD7XcxHwAEouivR1DkNDLy9azloD/j+vIkzz+axm4bkMOVQ9oS+b3+FY3iJmlizEbwL
zrjB2jtDxXDtCRiaC4L9MZAmKOIKadfOCHfYpUSYmzBMEY7lIyMIVNUc1axub2Hw6r5QXTwrwvIv
RoEj6I2svSkzwiNSFLDD6xE2yaDFjhltERzZ3IYSZJyRRllB61+9soMEv9WJ3L6HhNwctkvBdfJi
n+TNGAkNCap9ZQ19bPlaqHvtOvlPSN3RCBfHcwcZWuVW/ODNMkRntg1nsXPcWXcx1GkPNg8ehW8E
VrJTRr7XvWRMHWXRNnsrhKoxETmkH2+YNyadGrdFnu66ftBXwrfcxLFG/6qcahXDA6aNOlsTveUN
o5vOmRcIF+5rOlV9TGrY9A5edZfNNNukbt5tRsvR+I8eSnrfuz6oYh2WziZlVmwrbRLu04RLWURj
yOYd7tvfdHJ+GGm2cLCuYduD9oIId27Bkjb1fmVQmgJTDdL9HrwTo6DjELgrKpToOKS3C+iUEF+q
GOQ6TDgtm9h1EDtLk7/Ce7LcjhL8TU36ZypaHpfEf5knj18L5d0bSvIE9IDfVVOzuyKzh18wB7MP
nKXDeWZpiiOwBhLZMsVTnalmU6X2tM+kb8LN5JZ2cZsNRQu8dZjd2Jj8bcngA8sC04QJ6QZPRbSx
EIEJEEw3oZmgEchwx3n10CCGs6SHNl1dfJUTLsDIbml+cm01TjGEm+j3ESjcl4A338GE+m4yP4UI
Yd4jeitecmbOKXRoHttOAXiT46g52L3SMimFX9pxUZixixlupl8jm9luZIX+jhiiS1DH8aLK5ejS
FKprN3lmtRsvLacNCPXFDRyFu3tSGfvYQ8t92/rSw6fwhYhh0VCFkeRT+iSUBN4xJX0ZHNQQNCTK
XD3PSRZYZGsR+3eaK31fkvqp8/1qg/MXR6QN6SSnhiIygEhAU2mryr7zHiJ18Mb2O8xOH+Y76LQg
5gCo4RuI/s0NcocAp4YF2cRD7VYtOVuVdJt9Lplbb30EuHEJgfWtKFuRCJ6f0TD81QiEeo1XxNQb
pqRLByQV4fw7DLXa0czDARTg14Ny6W0qwcQz4GrsMEtSbMYCzjMTtvdJ+TPC+KZV3zjx1Nlyrfu2
08CAhYFCPgTl47oHu2sD1cdmK+vcOaPnDiFoqIvyAhLYNUQTbshU1TlEmDXURRGholWhhrZF3Aj9
z8zYMCQbLP9F4wO9pGXoZbeeQpE5ADxvb/Oxca+kdu7QidXkutO0iSsXCiDAGNNhk7MOFZ9sQncG
ljnuXetzBj+48icpPMS09aTunJCbqIUV5DUUJJo2ysZqeHJT0V+hCmPQhPYIFm4Nqw0F9XlzDY8A
gFNkKfLn0c9YBB14zANgS9sS/w/fJ4c2m5DY331vFjYcgBAHuyM7SgXRo77LQdDrZx6LrDjbDqQ1
ofBxqmz11KD5cQ0pvTnxMtygU8j6OM2r6r6xqzoe0Rd9rv36OMsc0ZkNnok/LIL6eZNfObhEdtyR
bJcRRbCZKUt62dXXdqjt7hFuYiRibtrWt5nJ2+oOLuGPyre/2fBzGQ5pplz2kNp2V2L1DVC1b8uf
lTecbVo+ERyrWK+ufs5tTz6xsndkZJFpfpbuMN7h1D2wKvMToOugYCxD9k3z+dllP+q8xsUoLRty
8Z71ragLO4IqKUSueNCSfMtB7nxMA/gB+xl+vds0wQ89DywaXPqQ5oW3mSb5pSkGHtcF9kXF+tde
LwBo0Ty7ZkQxYEZKmI9tEwUgbe9av6zjnsJkbBhD+4xg+AlqrvzZJnnwnXp5fj17TotbtYdwfzmm
zV3akHGImxKJbAnrq00J/MFhIGVub505Sx8bVod1MneqlvvZHR772hfmwEVRO6fSR26Xh9DqGEz6
6ujpVajhRrdFk/R+9X0K5pOTQwZp0wR0trcI2n5Q6I3AXHSwzUbqAPFYOy9keZ8BIsSCGiLajI7Y
XY1q8MHnZiZXoWoC2JW57ZXX2D+QDPxww6GImxoHpFfZP0gPMhXBURTNHJOB1laFJvOYY87aVH2Z
AbGJJ+bAKWYo9e/WhZpo6QVZPHXBXKLskGcHVevhWlJroJEw8pDOmRVzQ8GH6dLWlJHI/OdRwrjI
4dNxLP0gQYaPjM/wAgdLeO7s9NmCikkUeKW7m3kp42mm5X42LN82RTrgp/H2wTe1RiovHdg7pUX3
DbwNlfAZQTfSVGivqDk8VDzLYtvA7VDMpT5bZi6/i1DWX+G2WOt9inP4vgAWOyK4enRsAvc0pwV7
asEt2Qem40VMclscJhwST1JkHDvc7xTwfLYPRbqc0BcJMODVTEYzJGljBe22biofwlrt1pO1/Yy8
2CQVMFx3uiiHTV81PbyOqPO9bNQw7XUGtQwkVMA/ZstJYUMhN1R2G/cgG+zkyL5i6tMIAQpyN4ag
dZrtc1O6Zi84igCB3ueOsw25Cq/tLjAwwkj5cKeU6FxItQ7zZvA4ueY962L0sbvENeoL6qV071vk
JcyRWo1N+JRrvBgVHkRsvENa2CeTKkTiIvsZ9PIFMVqwmXMaXpkOSWEIGMAYCHOSWa7UpuvsMu5s
05WxZUN3uKUpTzqGFEdN6Y9g0GnsWWUVU7fcVyXZk9bfN9ZUdTEC5xaGQ/Om7cd96Jd72n1ldK/8
PnIm75WMWbftW+nc0DwHZhN12FcPBZDveaCQkNd2NiR+GZbRVNb3yD+/kD4TG6E1YnDZF1sTBn0k
hr48uAZ11am1XyaLyxvI0QRVYlL5PawVvXZK3W+6fPbvUtc1DyKVYVIMrpdAeetcqflnkTXeDty7
GrZyhJQHSDZBq3IeGujgeOysw/GLbJWd4SROUXgruU4EtkUslBNetaVVJYWnIUuW4l75yU3tveA+
Ns1+LoqfKM4HNyUwP7c889tkNKOGMCBzb2Ymyb1yKhclm8qyI+2mEAxm1teQmKM7wz6jg9TQpikU
PxiSFcifbajUDPVvlluvndfgXGDFKRAlojGEzgl8ZH+kaR1GZQoYVDrz4CrzKt+/HsER+uLOKHsV
1DAn1gEBC3hEXquzjrHYyxwFaYwC2uuZJxELhBaoiSnqXoOj5Z72hXzidYbx8uBZh0QnumTOozFU
vvKhhfxpitMTDsXz/FXiStgpikx3OyIffOh8gkPL96X82VNBItO3j52jyHb28TNiVeRGIZeqz7Xw
x2vctGjnTWE5HnTJg+2o5Q+oXYC06A7FhHpblz63MFCNmOiqTdZZ4R04u9m2mOtX0VEk87B0DODM
UI0oGYbfUBEo4kxV/fMMhNo9fpackB2BOhhZM3Iw5A5s45OW26i3psHWpJOJ7aFwt2iQf5n6jr+G
KIEeJ50+D7iS9hpw1hgcOkfH3WjRzZz6zw5qeCVO5dhXvnIwSeLn0BGF1yigaSldmMokRlrTo6C9
eA0WhANPDU7DMKPflNLNjTWz9lc6LN/fdo/48X0ydumk4hYVswRSH3oDjFN7TkNkt44OH4nO01i7
TRAR2mBX1pWJSpe78YjTZ1t0zYg6pyTNFgbS6tHp+3lLZnWrfUOPwOUVQ2QIXxIOS7hYWHQcceAi
N6bSFHveW0C4AeEMQINEseoawo/jzrWr6Qi7QnbrGm4lU+XVu+XYeFSdCeeksGsWwSBDo+IwAymZ
URMg3xCuH7cOFRfasx/1HkD/c5YuB4iMa+ialK6TZmaip0A/z8FG031jPt/YgswRIApwkgEYwl21
a0TAEGdUgqIzlzgFrLcugMo+amsAk/IP4usDBVQPZSya9zU9QbCs92LnEnX1g+cvrWTgRcB9CNFf
fNs2qYSdhqIP2Ul5P3CgXpQn/uAT/Pn8NbzT7wOD2hueX0qNstHera9gjPL5SXozyKr3g/L8xPIa
gzj8gEvFutBd+miOgKyAqhzAg6AVL3//o2FNUPOBCZkfoNFy/Zqxq7/3rt4/3XMWbDoAL+Dhgc37
9ulsCqkF6Up6AtzMumLVhW74AgB5gxgEF+vPx6/mBsmcS/ocj7flIQyu9Hxlpl0gLmETLr3Fah+g
XInGh6XoqZ5/zuOZ//j/m6QV9IHIXmZoGtOThMb1bU0vfOEPJwltStC30RL1vdU38HVV+xwSr6fa
3jIRTTJyX5vwc5xnNPGhfogGOwB2SBiDdSc0lQ5Ekgr0wKsRd+TURPUnxcz/HQGO4fBxhOQvTK3e
LiVe9HXFi9A7uahMcndTNZ9l+C2v8McAwdsBIOQ5F7LHAAOFkxJLUvsSHPyjdQReQAAKAjipGOvt
CFarKSpPxD19QS0t8iFr+PmFBLkIaBygIf2e4GdCJjiVg38yuBARvwfGujDCMgerDbfgNPDzAeuE
5vJqjgbhopHqquCkzR30xGB/bXbdY1h/fke8GWbp8v9xKFlVIbKQYRiJPkKSlRdgCB/sCAga2N6i
uw381FpioG1Q/MjzJkC47N2KMfGqnYuecYeSzN8/yPsLAkpoQEQC7c3APFlj/ZQPAcpKhsg03Jkf
oBh8QpsCevODvsRC/+CVwJQDNQucY999B5/KcnStiWD2yXFeR2gsmxG5IdrQKOxeeKcPRgLubMEw
LxhtgMHffhuDlgHe2J9OaiIhOqam0zcAHZBvwnDUJHOWfhpkiPIG5L6AIcaygyLK2wHRbpuAglPu
Ke838B9Rl4Tf/yH+rBY1MKsEGFvwrBeAzdsBOhogaWkQhjghSnYwEy3jipcM6OSuv52hmzdGVSWd
KkG/JwMq1DFXyLUCiGE47c3sMHGFNiR/dIAvgC9Lx3coOQV3iF2nA60m29pBY2q4d9CpvaPjt6k5
cK38vXA8tS3tzGzqDpwnbssAph5e0d/bc5BtRs+2fvSlcB6LAqHn39flB98Q5NxFCGXxt3vncBEG
U277c0dPDGdpWJ4nAhDIvENR7+/jvEe7LyxgDIW2H2IArJu3UzsKqOYO3KUn7fGImuMAO2zUuKYe
5Sr0wLPxMAw7Ul0hK0TV+cJh9Z7JBOwaFqmPi2nxKXFXS5UuZagaTkwn574PvIjUGSb4p3SfQg5X
HgnBGRTeLogOvT/jsVSB0gEdBwO/k09KB79hwSjTU55lu9Sytg9/n9IPng8KOmgSEEGELtD6og0m
25R+Kvm5bcxd7VTX1PmcKhMu2kX++/9GWBbPH4dvA+vBnngYYUCnVW0s/9MQSTwfGLMFa+bjC62+
ivD8vIJlKz8XBaKE+CJh8cMZ8sFTwooDbm5NwQsHOdjlIPDVkeIH1Y6o//IJ/hhgdSD16ejKqcUA
EvXJs00uHLDvfz8SFrSSgLu1P7CAtbVKaYNa2Qk8RSG/jZdkAD58Pr4AlAeX1HHNOxBOZqnGpNap
Cm5qZ2cuifa9v/QATP1n2yHeB5ht9X2JpRjgeZ44s/mqDs+Fv60/KcSLJfp2iFV8UI+tZwMYI86e
lYCrVWWf3sThP4RakPYQ077bZBmzWuHVTJxd+6q6bi7ZQX7wBeA6CdlliLjZAFWuLhxt8tJUs1Wc
6585gM768wsIlHwAIHFA4OxbS0aLtiJVO4XiTGE0SaLm+bMn0ML4/7/Hr7JqojtfBRqPr+obNtx2
wYWfv6yPt9fxm+evJc9c9BSFdvF8Z5EcBFiBRCjWo5kec1ZeSCA/WKuonAAHDmwl2N9rNPhY+H5e
hlV9DvynZtDROO6cSzyo95ctuD1/jLGshj/O07aC3WuN8OxsbaThkd44SyFz8+mP8maQ1UXL/Bo6
CSkGaSgseIubuf78llhuBgLmMdh5CDVXb9F66dgXdX22A7HtpHWdlsPuP7zDH0OszlXTp36dpmV9
/tJPt2Px6WsNbjQ+2KvY2rh81seSKHU3Zmj3nirxQwGPRS7EOh9sapDdANMO8blByF995rIBLGhs
Uv802gn0qMnnP/Cbx68+sLBAzQXy3z9pPm5LfmrEdGHfffgCdBG9XWQfEd+//cLlYjauZ4MJ6gB6
DKLGMxdGWH7jamcDR4R7DWa3KCeuWcRF2jvgu7HgZLotcG++2KZ6+/c19MFmg5wRcmyU/f7Z1W9f
ogHOh8BbmZ28MIjd4q6xbmTWxeUlN/MPJgvJI7i8xAOvEDzOt+NASL3klA3slBXyJr2uLkZJH5yC
bwZYXXE5yfMOYonsJH53fZKHW4/H8IAOLqUC6yAZ1AtAQwLoS0E1BMnPmu6vHTft5RhYZxUgHiNA
HJBra/gSgMUwDFdzOCXAf6E9kV84ev8hFPyxGhZOCXJIJAeoHSFrXdN9a8Wpk6UjPU8jgCbAJAk3
yoCGeArnie54jRZvlzZfuPLMa1qR4dU0fnhTS5P+rkK/uq5T+wtgGijwE4D8LDpDddzTQKhRC6mF
anvIeUxlzh5z1WZxOJD8nvU9/Hl4qICOvtY0BuHEtFkFLYMnCxrvVi37Tci7cAdIhNw5AwVmFFjE
qx7IlTYiYgR2vQpFeQD6NH80oXcGifSSyttqCf87L/DrwkfBEkaW/XZpZSTUVR5oeubezdddUx/E
17/vkdXa/XcAl7ogggYfhB9l3ytIgQ70bMPyCcj7Tl9yRLk0wuqy6CsF0k+OV3CHF2uX/ocXgL7m
Uq5D/IogdhWB5DXKaE3v4PGuteNFvr+QodAPPgHoe+BouuBMQoJ1VTKlhqOOxlp6zurK2wSpEHdZ
4MgnRzXZ0fagCmV5s/s7bNLiXyQk0KbeLdrT6GtpE/TbgA7ACRLhP1Z9o3YoGZDfvjG36VRWe5sY
huKMVSRtYckraNo7u8KzrP2sKuhpazvfzDD62moFiJUG/wCAu3yMJ2jBAsQ5N30kxWD/alusxiEF
wWKeRnoDnNL4uTt/WSg4HjAJDsqJWCrrO6cApTT3R/dMye/we0a//H0drq6D5fH4gLbjgjwF/dn1
dSBVysKKpfSMmmLkAoQwjtcAif99kLV97b+j4AXAMGMeOmWrl6jmQI0izNxzMAVJU+7S/mu406je
uN8AzQMqnDaJeF3A735STb9858EPvmkUyi19YTrXAgf//hSoTUHZIkBEuM684GWZltPUuGcyNLdd
W26Mmx8dOQPw5d3Y+XxHU+CeIN9AG2dDmkuG5h+s6kW87n+HX+1K4IyGoeAYXvcAV4oIdB5L3mTu
fKnusuQvf57sKD0vzEpYJaAQucgSvT3B5n4IvRS79w61wnsL0ie+xGFupNjSsi02phD3LeNfR2vj
9OJouzz5+zcny/58+wPQVVzUQ1AyRKVyfUAIQ5Gjo7Z2Twa0fJshdGIC519Ykstz1drlLWXgR+WF
cJdyHrnC2lHAbYKiI1DR9uz9wMosznT4e1aFlxQwxwJ8EBK7fqfNHrj3S7HXP4f6+he7aLYuX4cy
YOPfTpndaTH6nOb3vbK8DR+d9pF345ToAqaNGvXDu0k6ddJ3dRAVuY/uBIWNFoCwttS/eD2IC1O4
Xiswf8NWWeYOqRGM51a7hhY23Pqqkj+YjNRX0gh1Gzjci8sBKOWZ+5f6Rx+Oh94ORkQRFg6Bb98/
tPuh6rKmeMjzBGyxzn+gwK/Tz7Ujse3wVn+MstoBBZHT3AwYxQGHZlZw9/xchPtugNVn7HQ59jXH
AF0K8kPw5OjHTm/+vrrfHSPLWyDBWCQ8cGii2fN2rnDz5R1YYdkDN9ON4M2da9FdYAHgK4fhfqRk
63hpkvL0GDjgINTs6e8/YHn+m7X6z/hIBFFVXU6y1UsqxThQR3b2UOZDknEYfgX3croQpHy0INCx
/N9BlhDjj6wZfoCCwt87eyBwGO95AYIf2n7Wg6XP/+FtgA5YnHiw89bs3cEzIfCyYf4AwOuPnDe/
fB9sKHh8/n2YJV5/N2kMJoeo2zrg2K4mzalH0/Ca5g8FBBOjIdeQlASijjsnWRo0oejv1rl0Dn40
puuh7g6tDIRL4WpMfJ4GLsFF/hD6P0JvX/Bzxa/dLozasI9McMmZ5aN1AclzuP058LwAUeXtJ+sb
8NMy0+bwcrhyunPRfUFY8vdZXL76ehbdpQiBu5SBjr5KuwRMc1H8Y9kDiFDMOdXF53pNy/4NkABj
ukKo8yC/e/sKtZPPUwgI67EFsdZZLurPVQn+GQCVXQIQE0ApwFy8HaCs68EivRseK7Oxt8Gls+GD
+YGcFZqNkOtDFr/2lnGYDCYn88Jjqe8O2vsPPx6qJUBcEPjXoIX99sePNq0duwnCo5WjOvBsqgt7
5IM9zyBLBCMkXAAI7VfrtfCtgk65yR568GuKn9SPSQj26eegCssneDPK6mTJwpHXJtM4vsp6B/bE
96ATn6s1/b8hIGaB8ita8fbqntF2ihQOYEl4Lk87gERvOpAi/74TPp6r/xtiNVdVBtHYecQQGbmm
VsJAoqx36lI364MtjeoGEAUoqGDVrt0BQ6plqyEvcyyhMz9RqGRetae/v8gHSxbdDpy+SAawI/zV
lnNYquYOEjZHpWK32wOB+PfnfzBR4XLlIwwFhu0dBKmyOROTsrHjmlcbrmF2eC01iaFi+Pdx3k8V
VhUUEx1I4WCi2HIY/3FhjSXzMnDnwuP8U4n78sugP737MIDHUFyEuzHistXuAyez7ryMsWOdHfhV
6396zS4loAVfA1QoCjKrBeVYPXp+JWFHJJTTrXfJ1uHd9EDXBe2sf3rOsHJah+SjZ7G05C05Ds2N
+0rMjXPJI/XdQsIIkPeAChEEnBaphLcfoLPGtIMnqHuEgFPi9gBkz59DCMECycYnhhCHg+W0CKK+
HQH8OJZ3BQQJkKbr6qpiF5bq+ywAXxjbDPr7KIghEVjdDp7OdF+ncj7m5ZBU6I8W+Q7Za2Tx6xq0
PcHu+HQy9kvmbbp0n7YXlsD7yHIZH6qii40f4D3rKFxDSqAD2W8+Ot6j28HXK/Ugs3Uzg2KBmtg9
fK6REWWfDcqx7tAeQfsFxVSEtavQ3zgWqqwQ9Tv64JpaN0JdOGA+WHl4KuA+WNQfoFiHsrDcapDT
0Ybu23Dr9tdW/tmwAa+ASxE5vYMA8l3LE7avIU1dezyW5JdDOZiNr38/XNZAimXpYQQYJeFV4Cm/
1kYlGaDhWWtGLO4u4soAoRIjgTHq3pqP0OZ48Qp/441gqfbZ/u9jfzh/i1whW8RgEVm8XfVosTd2
w+V4pEP4RU/1VzH5J9pdKnt+sH0pQdAFMX8fId5a2aiagCCE8v50HGC7uzFN3uxLUV5CTa/K6v/M
I5Y2kAFYCgA2Ly/7xynNw8rqdWFNR0ZB+1E4i+xXu5hiz67i9pNuq+8GW11tfgYKSy0zbOceFIIq
ASD50onxrtKBdQGkyT9XD/o26/eBPB32s+VhcYcnVoK+5Je7oX2Rjok6ksfVlEVVv7UvGe1+OI0I
PqA3jUX5rnSnwaQVKO1Nx3zoi8jX/nkEHEX4TZx6w64v7Qsn04eLA9URB4ACaF+tkZPCbj0jh3A6
BuCvibw6zLT/L0NAHAoihgH89Nahv5xdJ/MlnY6ml7/tLr0OKrb7+056F4osH+uPIVbHO6KPIis7
Mh2F+u7UTlTV92NdRrl3YVV8OFt/jLMKRWwOcYsmxTg1BDZCCarkJdu+j0ZAgW1xVoFmGyLqt9so
x2FYgLKFERSNx8ytojEYLonaL2XCN8keYhH4ogImgXMVmo+rgwdCB9AXqYg5dj1I2wg/UTFtRzB5
6yLs+6jO8xZs1aa8CYuBHstcXHKQQVv43ScLlnQBqSCgLAgh1+BDLclEQdyfj9as+LZPxQQthyrI
wPNwOhCvBLxxGHY2ZALuZlG3yf+Qdl67kSvZtv0iAvTmlUynlEtKJZV5IbbK0DPo3dffwTrn4kpU
QgnVRQMbaOzuDEUw7Fprjikj/HGzKre9FFEFsNGu98ayGd3WDGb0ixAT7BDd0lyACUBblEeLy1V1
6CkmczOM6x/DTkNM02X1Ic5VexsOjX6nT4Pia2OnbVo4PLditPtDpoTPWtkMX3NdG3+lRu4cjDCW
ntNJ/0UaLNpWuab5GLbn22as9I3F3cJTjIEdwS5eyk5BMKPJc5lvOtEVsQuELTjMTpnvJIToV1U8
modQr3u37cx505pDfu3E07StZEM8WZi8exix6tsuqqV78qHyRlPhqAz9hBIlKsvbbhbOfiZIvGuy
zjoGPfo30CsliAUwL4DsZDh/aDqtaqlC7Fuk3WogKV6UmvaDXeedP8h1fO/oaDZ1PfwjbBkhnVFn
9xkmBB7Ya9MLcFN1w1SQtkSse5trMHVKlP2bEaDMpkImt+3q9r9EQ62tG9gr1/akbDjJhSuiPLix
QlO+y/F7fWhy/SYk4FgiJpyKEUFxkG9jJzVdqOThlRm2E8q99Ja4t7ILTYtgW2L/Mox83sRJHQPk
sKAfmU4JB8mptt2QSFuna9JvlByIm9EoZEJlZI1d3Rwt5aaN44cFSQ3GZAz8JHFeNFzkD0GmS9md
jLgKjzW9i0CdRN+dqeZcB6T7TZljewAjooedV9fz96lOjMYrFDu/l2xp2Gi2o75gfNTom4Fl+yO2
Q/m72rbNFg6olHjSZFlP6qQWL4GVK19QSosbOWciVqrzu5aL9uusge9gVB6ZE9M2yNvfuTRKj3Br
5htTkrMX0ePNd9WCkVrk1rW50Y3YdpmGqjgQ+PwT9bP5MDQo2uLQQRNqTyG4GbP3oDSZe+KG0QPu
unbpOohTnx2paV7iMu49WYoI9NXq8F/QAOMmiyZtAoJJIXq2CLjMmFm3WjU8WtIYXddxPxf3CKnD
PUrpmcFpIDbRnivMcN7MMGiPcdnqW6XlbI+WSTIZQL7GYToh7+8PUxr/TLUp+VGEdncfaXPpFozI
U0JCw7wKUN3vUPaZj1PAB3AhZYS+BQ/kTlKK8EtWlT9Uq8y/NqX6PQ1MXsYDWOMeQ07Uu9CD0QN/
m6XR2PGlxnsG2PmqTa3qUVGmbNAbtxvqgsWOQi17I1L5O2oxw4DV1FCsFXelx0uMf9SkqsOsdZ51
lPau0uXFRg61ZmuNcvMjZGWWnmPl4a1etR0dtXHns9GsTi9W8tJz9gN3cHvtd5gZM9rbNN0oQ97x
pUv+hwZqdbOxkr2SJ41nD06/mTH93Bitk+xawBNegcbR4/Gs7LS+rq404eibNIysp0ZP5GMfg/LK
wikEU6Dp3sTEc4c5QOoXjrJXgqNzEfqmx4ANjR4DyWAnbBAlxBDjscWrvja9Lr2gFuzdWUccmFtl
76lxJl2bUTzs58zOvRzxJ0SuXvZiI4Fs13SUi1ax3jxaGXwzNYjtPRZWwqs7a/zTcyW9rnk6v3Qi
zq7gbhhojAWcDjUFJzqhozqw8cieMKJhk8m98gwfpRHeJNrmBjZX+mJI3HjcmEe8pyX1vCDt+qOW
VMa+HCRrO2RK/1Xt0q71RrtUNlIP8CGcBvugFq3uZWOkfiV7Z7tJWqdf1LyN93VMgrHHzvC6p/LC
H4OuZBuXEAKji/MSNO13XZoYOyh9zQM61clPsqbbdK3dLhNy2kUwPa57qTWPEg53h7aT5i10kPQb
EIf8kEyTgt4RMlWbyYBZYyGOZoOGMkhbBIiRYmfXba7rN7CMko0ktz6kpsJLAscPJSXYoP76RdUY
BKShaFw9y76SWchdEUqUvIMg3/SAPHayBK1Gcor5Lh1aVKM2MJm0qjgY4DHcNhW8BV7jvatmI1VD
Lcy8Wg+KLRAwHA+ixkiOmILPbqoDAeiTttvFbdrdzioScVnY9Vajym9bZe3k4f0oNpEx6YcwlJVd
UITOdiTZ71Wh0v3g9M22U5TE23nkBW5JJWLPWEq2Zcqc7oVuXtXQnb3R1KnrkLBFjEbFuTUrJYW0
3kTbxtH/ZI45P9Z2WD+USZnvG41muboYuL+ANHPCdHwu2szaVAMMHgDO8h2sERhTXSJfpU7Q7kup
KbeR1Y1Hp42HbZb35q5GHgyqQDau6lQePalOzSudapHHLu8GT2oUqBtyWG2skrnTpJa6taLe3Mw5
uX1pogzEG0rKAUatCTdhCzoPFI1+k022dEDUIR2MwIJHEEEOcAR2WvnApjFJaX0EsadsAbalD03i
hHsNIflDLbLyKq/n7qmqR22jTLbu19AnthxkGXTzvv0v7RZ8nz1VrqNQdp8Y7QCEyOn+dEX0sy7V
4pSg8nVVJyy2BkBbNy2d4ipTA20DKrC6LhfogjY58QEFMLpZMwbUOOrxz8Tskk1fI9hXY3bjQIUj
iYj8lzC0xqXAKHFVhek2pkK5ZukGHuFqdbeQ+/YW6nR3au35QCUDiy2ww03y93qZV7OrzZl+1RZS
f8cT0tSPZCCnwY0S2CxaYz6mSVgeR3AEQCBk5q45R9gUCLGlFtw8lqHW76rcsFy7V/NbtLyhZzYl
SD1h5FQUccuKLFLv2gioLQiL72khz26gzzqEkAU1iCRtN9h6B8Uys92pMBsA9l2Jls5wtuUI4qSo
zJ/23P+srdH63vf4BgRGLHlJp8r7uhcJGU2q6qa4DA5tXerXyRSFEA2jeA8aSjynsxR4qtG1+zQr
NC9vAOlUYZxsZEqBdoYs6n1B7chNzwWSge+FO3bQNmrRO1vKCvwujBzDVSwV/FBVG/s4EBRCCROg
1bQcOknb15tkgVMSTtIfRh0Enp5KODsqDiJ+vY/hNzaNBRqnZd01TXwoEFaeZkgLB9F0zV0+Uych
1a15V/XcDMI2btir8ui2LkS0oV5K2iWKNOzFQNZ6orDFcnPwRRuCaeUuSdug3XSd1T1Oavg7M4SX
acZ9tQCPlC4avpp23E+emKX6h2ZNzUmpuvSXXrbpN2c2w62RIK8e5OhnqqRwgaSBvzaYNWAdjuY1
PVdaFXeUgzB6ZwewTt5SIBi5Vd9YG2O2x23bxaMX5OD1+1JHKi+ZrTtXg36AKtJuM0lh0hEwQFcu
vk/CUdg4nPze1udkoxUR9WH6jJzbLG13JHq3DXUhbUfImonHvVw2jnoxzf2uHrBWKPoRa+4o/BrO
euSGbVtDligjY6uT3z5FetLfGFTuZMfEweqc+ywlTGTXu02i19rRqJ3mzgmtXxhVD24pmO86pLEd
WFXupUNoHwJn4OTJOQnjTJjbKenbK0p3OjR/SrSzQlF811SwSeTQ2i9WK2XHphHzyZTC2HTTZm7E
dR3OhkxeOKi8BFk8N26qMu6bkT0hUufR64jHcapQqZFNKRTIzEhPDbV8OBMWcJaCMttFRPJvirG3
n+B+BaWX8Do/jmOYJm4byAOYUiWIf2d90Z10ycofs9BKr9uqx7Qo6UPuanY6em1kll7FTW/PfUHa
OfXEzmDEqOVnODyzqgyHTFTRQThDs9FT60fLNLgNyrK9TYYgfx4rM7npI6ATab4EKqc+foqSbtqh
ZwboOtuaq1WV/MVWy/ikhhLsICOOHsyo6vZ5P0lbIEHVlz6rCP/MkGOcMl3uPRCCQnIex6gFfifC
8qvU1A1vTjO/iSuzeOzK4KsiSYqPpra6N7J6fLTMKryS64RJAuHhqjKSP/yfkk00aB01laxKp0nE
oU/74sCDqzpVZeUcpFqxKYvRh2AbpWF/yiYhudJgJVtNbTMYWjwy8igcnrQAjLFZG/K9w5L+0sqm
2EZRkG+KZIg2sZz3rhir/lqGMLebzH56iPW8fdBTeMQacQ23GLpmV6eBZyf2FcS45zTQpU2XUBcT
qgPorbzo79SR11LDRujJetHsgIDou0UR52mNPOwjo1c28FJ+B2kNA8bsq6PAoPROqOAlMkBsoynD
ipqHngomu70B19v+lxVo7uGAaLdAmmAjWBj6pEOF/Y0Y02MEAhUyRVRu0lneR4rk2k4BJGlW5+NA
onnbBkl1hG0V7jQjqN1wDtsHUlKqh7AN3F1b59ca3tc7YKwhlMHBvlHQIG/KxHF2vRlzsNei+aIr
xa8kbu17WYMMxwuNi8sA6zWWtOxqCmP7P7VWcgopgm6jtnV7b+aFfq0UTnu0Ovm3aQm25q5Wjsmo
jW6D4t8lEJztZoPq5YgMnwdhRXeNWuBR14FdCiLb3ErjqOzhA8Jyyuzkj6525Jy0EMyXmSbHWHT5
LoXR5ZGH5mIywPNg8waDUHMkxEYDWELG8UBzqMZFHVkDRzQgEMMbdhFa2xtiPLBXnCi7QllnXI8L
ijIYysg14rD83lbJtJWHIADZ0+feLGfz0VGn9D+KzMydXSvjzVyDaEzS7EnXJMbSSJ8Hp5F2ogt+
dk2TP9ZaUp7aLKAwd1TVk1Ct3i2WvbhXzWLPVRziEA5lGyIkA2AwobkK3+eqiyH5qWYlHbswBj9N
7ES+w9sh8LoWkm+mFHeRMihXATTtbehM0r3eEpYwE11ck/kQt72eDH4eAxuFgvNIRSRVyaWcO4+B
owMvkaUnyYmBcqSZAASVONFJVyueAKGcXQvNEcS6gj9OkXbXlmGMR7Wviit9ZH7EMN54HtaU/c72
kPmFCllQMDoS7XeydWWC09ikSZK7VZGUXhHLtjs0degFsVFea5Ui7/tCtr2qtPtdHgWpV2nGM1Ey
+wC9qfiT9jCO5wmkUK9F2TY1wp7XWF3dQ0SBeqs6s+GKUpkfTIrjrsxOSTwuvfIeTs+fOkudQ68C
mRtDk6tZ3GjXlTpbu1xSbqJyyD07LOVTpfXLGFrTVetIzibW0v/yPI33Ge8vkCdZR1wBli9w0oX2
DCiPGqTaOFJMMz6J0Rx3wSzzqByT/FsqSfXXYIzNI6RiuHWJXLuTidhM4irlAvoMN3ZVEeHqcwWy
SDDf9ZI1upEwxEMVUzjH4zW4JtCobvNy5J5ay+ku1s3g5wCSgcuFFe3ksIY/lmUtPLPc2RZE3t2w
q37bEHMAk88qkMgSfB8MG9caa2k7l2Xpc2+eXYlyOLeSmVahY2B/XI/Krd2N2U2U1/Hzx2HZd8HM
JcaHwpg89mI7tg4u1+MAcQ5O5KlTrkz1ZhafDcfy+zhoLD4KCtcDbVUOWTRhY1KvNZ/a7m5MriL1
QoLr3N//6vffeaZRAmwrMb/v3Geovj+p2qCYgf+Q9MSVCtXGO+HMaNkcdGMwn6AKEDA84j0wJeWF
7Pm5PrxuZBWybozcGMyeRtKIAJp7SQp86edXn8ChYrEZAeziQ+Xpwq/C75+fQs6SXUQ7i1PGujJm
sqoJwjepuLz5cWq0/z796xg3EQGHubWwL5bevUpaBfXQSnVvyiepVn+oRImIhn02tW05f8sJyfAx
WWnlbRNIZoa0bErjFMj5PflHkjqT9ufjbrxLJP5tg4IYkns8RdZlwaSvHI1SVeOkOPdKc6oLAhZf
Pm7iTLh+kV4DXTCW2sQ1JKTThU7RujBOHQdlo1qPRkY03sl+WIV6yShzmZJv0hNLd6iEokGwJzT3
dsgmgo7VXBYGp+R4SPP+OAedDx7lC4S2n/LUEZr8bEE+C5EmTR1WwUIQMVdNyqUEZ1WvjJNAQpgd
o/DXx8P3LuPC71ObwRqnRo1amdUsyNSUSw0QsJNa/JrbfR5PbuxyHLHwZYVgUHRh1b8THy0dopqC
ci+aRa+9atAoHScrYBGcit5StpUaGORJ6qMRECoWEQRlwGlT8WXUpO1QgDv8uLtndgXq2Hi8M6gU
H60rRgjuthIuO+aJ+iBecsfE/KRqb9k737SwSjf3nOvRkKjmKaRkLmdKWv8w4RclMceLuRhxrTY2
wY3ZJqjEjECoQqpl0EnkwD0OO+mzg7UU8ODGrFN3jIuxtSy9V5vQpHD5HywSbU3heNHkSoRzP/4c
58pfFq8pBKYLLsVZT79k5hLR4ulxmsmchTzSilNRD65VHucS0CQIO6nNv8mBvm+cYh91maePvz/+
G84ktlGjYBVEAFYmsb5aYbmEEwXMT4odeIxaZuLa2GWoAOI0pfH69JJU4mxztKJgebrQTVbzI2mI
Ly3szBO2cFtNfBu7xs2IpzbdV11cqHt8t7iXdCrlYzaKcNLQ69G1MIKzFKh4p3GUn1Uj3NUmHisG
SQP2+imBWF/Azc5+KrN94cOebRk5BlVZXCHeFQYPulbWgaIMpw7VydBZmJTgFlFcBdqN0vsAqr0A
RvTHH/Ld7kxvkVEsJUVY5rwTFEQ9Vkq9Yg88DwTOFVN+Z+YlRhPVRtit6U7MqG2uqpfoOOeaBXeG
xpXE+DKN3q4SvWk6yamd8WSwECGkRoBuE0nlgaFs+K+ivPBR321hdHMpzWHTpvTw3YGXYbFCYFFj
viJjzAnPXKqqW2bgm1PubwN/CXQLt2q9IICdwxLvBZl+Xje2E2ExQfCu/fRWvDRDzmNRm6k6AKG3
48YSIFOkNuNp1q3NOBv3SlpffTwjzg4V5R1L2Tj3tLW+OZok4sx1P57SUnT+ZBPN41IYPn7cyrkJ
AN2CPJNK6T31Um87kjtBbRiSGE9MSdJRBwNIZ5Udyw5TXuMw9t8/bu7dhYdxe93c8ue82pWB6/ZT
HFTjSYlIp4+/bfUL7ku7Ofn5cTvL+K+ngYVHG40thY/ry04nl04UGsV4IsjwYATlNaJdHIj0Z6tR
XHXxbO+tu5yq6gtbx/sbwtJBHdU+VSC4WK4XlIAtjYY3mU6xiFwlkHiSg5M3QEENvyrnSXBBCLUX
/ZJS6Ny0RwvAeYcg4H0lpCQ5RtvECkWJ8xOUcKI7f0rp18djeu68+ytWV6i1ZMqva2JNOSaXNMzj
KZTvDXZgtYk9KbvvAhOEPHjg2TeLgybfRuofabj6vBqKrZhdmX9ij0sflwXzau7og6gzLZbVU1Vg
v0L4LYwvirzfT5s3TazON7utlgjirJ7svHHHfC+p/sdjeOYAfdPA6lZS61rWGRF9UBLC99ou6q4G
HIeS5Hunvnzc1Jn9Yyn6NTk9F9m0stqi5BlBdUJ25mSZP83gv0uViRd+/q+m8dXXQKM621OR8fMA
mBMcXy69gc9MaUvmjqEv+x93udVdO+518gmxQpigpni4mjrlqaJs45gOivH5UwmiAM9hqnl5Vv5d
1K/6Uqf5XHVioI5Y+dPijVFcwi8oyx+72o/etLDqzCSaYlaEPKMacPAw+q5rN7MU7yLxrEe/8EAh
O1IdbKqY9AsP5TP7+5uG1beLJjFSLRyNbj7VSfhI5fI20r4Gw6lVG9z/Dl12oSrx3P5HeygkmHkU
na/FfqVUaNS9NfOpVMMXM5VfSrXckrMgyhyFbpwUezxYfs5BdaP1FDd8POVXU4ZyN7bAxZF9uV6g
OViNco1mFluauPSl5ps0tsACHlr0nx83spr47xpZjehYs72HSlL6TrvFk0D95MPl3e9rb79YJBHq
tg06YWrJxugf0tq80IOzw7T4qqNpXtQHqzM/zvM+z0Nb+DkZ7O94yqUvHw/R+QYWFQ6K5kXd8LYL
loYhUt7Pwu9688aYyqPdipsqKB4/bmY1t/9npP6Kff6nmdWBQKWNpuLFKnzKY92+388mecCxc6fw
Tle+x9GFu8vZD48eV6XYloN9jRQqwE4LWaFXQ4y3jmVz/v1Lh161sBq3QBhy1TSy8JXCPjiz4ynm
fROW3mhxPUvcOP/28QCe/U6ANXgf61yV10DoJjRw+DFL4c9qcrDU+c80VBDuAunq43ZWp97/fKhX
7azWZYx3R2mww/qWKvBHU3tzqzQT5ntUiLo9Wd8HkMX5Be3l+c6hWTSIDy246LeTELRK1Ycms2Og
MK3ad8Ex7C6cG5eaWN1m40ooJT5swnfwxTCP4Zek/Ke1ujxnCGKAQ14LKYzR7DUSDsJPDHL1v53q
Li63//B1XjWxupOU+Qx1tYxKX4iZlLMft0DtzV9R+ktJNp9vivjV33AF1Nd1b4oAxAZlNIXfRY6n
iuw2yAWWMgpRhFn/quTGpcLvc1+IV5quU22GEGV9ImgFNaD6ZBW+CqIijrBA5FrepJciBpeaWZ8J
bNkKmejCl9RfiaBOufppqD/+YexedWW1OeSzmFA72bShkNZVy42R+TiJuug2t+b88HFjq3fa3xX7
etxWW6sUzrkIMzrk8G30+tmYcJBQxTb4ZEDgfxsi10RA0ESFuL6lqrkBCzwUvloY15IW3mAr8g+r
lCIrxDP8x35HNaY6eErCmDmQOoJipPtZeu6c3cfjde5seN3GarxqZZACLIkKPx83Jal/5R+O7Ne/
v0zAVzdUYzJ1TLX4fSkGLzDjI9f32DVe2KfPfXXyHX+DUIaKqu9tKz1irso0x9xXRnUvYfqJFayW
/6Rc/R9Gy9AxhmZflslkvm2nwXiUQGKa+4H0EBtXwaUw5dl+mNCCeaP+3Tff/r6WD40TY8/ky/O+
zUrwBVCjsv2vj3tx7vqBWonICSIzdHSrAwbGUThilSp8aS68qDx08w+tOvZRT9FhuNGbSxfPvxGf
V4+Iv2uFaUz2Bh3TwrN+2y2hWVldm5nwx8SYry2YTl4i1dpGHhVpn9iVfjD7/glkHXWEqkHRm2Ym
237oKHDFydNVKjgwWC3XBEAk4cWqI44B6vnNx8Nybi8kjgTNxoDKR7rk7V9p4VgyTK3Dlls8p2pJ
teU3tfuHs/11G6v91uxKWVJkqfBl1Zeqe5x1XKm8sKTPft5X/ViNNiS5IsTGUPiNUx4tdXjA4Gsx
bztWSbmB3VS5epJeQC5dGrvVNpIrap8N5Ej8+ltu3dX5pq/+pQXypbyRlqTFWjYNQGe2lMrhyico
U+6vov6lmPp/2K2W1O//bWTVjTG3Z2uaAuH3RenpqBkqo3ab5Ms/TDRud6QWAc+9C7VZWGpid2vy
gTBGHGa0O5an8KT5uJVzd1cuXwi70MkuBNy30zkpK60bJos7Xo//Oq7NYp871J5UX6Ls18dNLcOy
Xt+vm1q2tVebfELWVjE77nrj+Dz0d9qFnz83udjaoV0BTqTMZ7VorMLIrBRWs9+G2U1og90Zwisp
sj8nLv67S1E/YjNUKPPZf9/2wgqquDTRu/iyTmJPyNJJsu2Xj0fq3EdZuDTLA5Z3y3rrLalpUKQ5
FT67V97uHGp3or1WUg68/bihM2OGQp/vTm2Ysuy6bztTi7AIJM1K/bT9mSXbStml1oXPstxwVl+d
KD8XoIWxsoDr3jbhiEQyLENKfbP8M1BubTqeI2H6WVzh5L6h9qCaLuwBZ47HNy2uni1pymMwZRIw
zzDU1W6rkGTvbHpLReTnh2/JFOrklanCXe82UdwjycGq3G8prB+TXY3zfG5fuN+d7Q7JOiAW2G2y
gN4OoJbn0Uw1fuar4TcjL/epeUiadqOI4R8mA28XqhkWIh5Zn7cNdXVV9KJjMujSVxzyXMX+1lYX
bvnnJhxhEySkFozRdyLSUDURYEd8m2Lxed1AWJOH3x9/lHPjtTz4UUMv1ivr6Iwpqti2az0jbGJ4
dtpSKzFu5JRr0nRhmZpndjSHGLSN5hpSGqnNtyOGN3Y/112d+Y4eN6fK7H5UeVAIz9CSHKh0Lp0o
37iHTbuT/ARLEykzdoILENHCUjpgWJF/sxQ53WKM3rhVmZi8T+fiG+quYg9TDHeGTIuqnTOrzm1q
UpDe40WL471Ub43SaDb477YHSAujDzQWud4wjPtU0pMNM6n36ywZbvtBwhlRHtRfImuRc5WKRNF4
ozk/5bLTR8yc7W6jdegHZ0rw/7R6UntaOQ2/axx8n8LcSH6GQjgHEcTK0RA5bBs8OPekeJ+Svugx
z56sQ0zcYyeLSN+1JjY9vRTNPH+RRSiBnsINiIvfnVbEmBfAbQ0heu1U3bxknXVm02QVkiAixI0S
aJ2zzNS8aPA0Tv1p+pL0Xhu6BfXv/zC3WOwGLzledOu51SR6msVRy4Kv9rLk3o2L7nT/cRtnJxUd
IFAGrkhXVxumwFyeEDNt5OBv7+SivrDM36+PhZuis84NfNhYI28nrUk1cKE3LHMMpX/jJUvBZ/Z1
iJSbXLUuDNf7rpCjppQIhtSSgl9DeAyB502P1tEP9kF3JV2Ku60xHJzF/D6QHDJmxEDfLXUhlBm7
+o6h6mLhNhGy0wq1Ak7O/W4e2mMoxuuxln9MgX2TpfMea8JvcpJ++lm5/BUw0AjEgUFbV3LIaVHL
+Eixb8qOP8bJgUqHxjVEc7CNTxY0/G+P/19b6tuPZ4A01wyKiv1urndCaTfmfJXO7a6s0WjbCDEu
TJazX5DwElVAZKreRRmHrrZ0XiOMcB/s8EW7od780/N9KWSg6IySCYjX60QYlQVOaxPO9BetHnKk
hsKQz64oWoDvxqMSfw0kTm8HrY+kAkaLlvjzzjGP9SX7i3MLimSjwrYA1Jbs8dufDykDReo0Jn4e
dfdZ5myVBH/d2Eq+1LZ14fZ5ti1oRPJyPoN0XbU1AAVLnSpI/GROBmSF+rirrWbc9JA4wJJXpf/x
0C2/9/b2RsKfKAbPKQpoqHN82zeK6APHgRDr6+o+tbdSTyxu93ET56YYfkRLPIZXDk4rb5swO3RD
whI0MYbWLrRIqHVqMFx4Ui+/8q4jXDQNIsEKFW2rOSAyRU9xqk39jNIuOX82qhd73ikkn0LUZx/3
6Gxb2OLBBZPZmYxVW01bm63RRilB7bz/YhLY9Aye2yTTtCDYJ4lsvcxBZFzYhs5+qletrrYGh5uH
EmDV5rfReMgDLNlNrVM83H7Fhf6dbQl6MyXoBqz9dXwLn/M0bZIw9Q3xvRgbjFkf1Ev8szNtMN0o
DqK6llFcT7xhtLWpjpzYj3nIzf3GKdSNfik1cGbqvWlk+fevXqShPZCETGgk/0+3q01C5OPjmXC2
F6CX+SyUB797LMqTkLOyqxK/HKpN28pfyym7VcPuwovnXD8oO4LcbxJBpwj6bT/gpXQNsDj6gR/1
kxQ/ftyLsz9P6QCWpAvo1lw9qGy1b7lV8/OBlHomGmjnwoQ6d5Dz/ORLU9FEjmR9JxmnvJlVeYx9
zbSnG9DPj9iG5Lua+6dXVdzfrVG81GAZbs1+6LeFaIujLTLzpuwT1Dz/0F3q7nHapTiD+8vb0Syk
CdNz5NP+qEqbfuxvoyF4+riJ98E3dgdeQIsVG64V6xU0DbVSTSin/Ex7xvMG/oG+j5obBFQbJVI3
pXbhC56bh7zAqVugvJvE+KpLUWki/rRyjo2gfsiN+s6p4kM7hN8+7taZ02kxIuKeQ6rjTDoqGKeu
LbUY3nJ9gJz/IxIBQP3Rjzv9+8dNne2Rszy62MAoD171yG7iwhCxHfsWOn6ZUoi7ofE+buLstH/V
xPLvX+0O1XIPp9Auhn6iiM0kAUA1k+zS3L/UytLRV63UI1q5sLLY6NKDqt0Zw+H/rxfLN3v1+3nb
o7q0+f0ZA3oNKJ6BacLnm+CrU/lKWYpKXeDbJhpD6wMevmw/xTZH2H7hDnLmOFXQXRJtZXPjbbf6
eSAr7K+6TaCtPajmtWo/OvFXeby2tM/fRNjklrp6bgnvI65ESZN2bNPI72dp1zvOVtM+KexZ7u80
QciNlx1BkHUwB6+KFsOSOPKjL8JxP2ld/O7XV986c6bYDGN+3QHIVNw0l8KF6zqvdw2s7mp12UyZ
0Sx/vkLldu5AKVA8CXWryMZ7MwJyknfj76lvb0N9fCrLS4HRcwcFtU8W1OO/ddZrr1j2fMAkXQVn
N1Xvjf5Uti+F1D2r2YCmE2pCohn7olW2mpLszFB5TJV/WK+v/4J1Md1oyEGlF/wFjamfZBE89bFz
9fF6OrO3UdBIgok5goeVvvqMIZyIYajV0Jedm1G6zWt/ci6sqfNNLBIfgn1s16u9DUl0BbXHBFpv
7Jr8OGtH6ZIH2vlvpS5uIpTeQBRdYImvdh4zNtIOu9/Ql3Kn+I5iuUKAq/QHyW6lG/jA4V43iBEJ
K5C8wSEsFVU6ytMplK5SDTjEPwwqq4/07/ICWD8Ch1IgZxmNyG+VU5Z/M6rf4SVJx7o6cFkeIIeJ
cS/IdU711fIQudxzMy5in/32F1nLn1Goe2n7u626nWLm111RP2mp2rlRixvSx/07c44QHebOguRR
5Vhctd3a+GdoqR35dh9749c5ji4ch2enzKsGVrdAqZ5mfQqsyC/nGyW9iUvykp9jKv/P+GEtbOG9
gfx3vTt2aOQVuSm5aM7VdmhBMlZf/mGU0GYp2ISRJFhfNO20K9pG6mM/hFnhpdoIAiPLL5XlnP0W
r1pZra420TWMsWgl6VVXp4ilq9QLn/vMDRKrSgdzaSo+QCGu3phOaQvHqvOYKHcFzjCeuPUnc19f
z3OUHqZSme4dOVQ3GgScC00v28/qKc0hDyGYpx9v9nV2qoLD4gw6l3Wp6o7m2B4ze/6iDv1TOOkX
JsTZOfeqqdWcC0YKXgFkcAWz2sDtu6i8Qz80eLacXJreZ78ZCb1FKwLYdr3pzobQpKTg1m91++Ix
bS9cw84NGgYGC6SVK8w7AVQQp2HpdHPsY6aWifHORmyVdV7VmLuPZ/ilhtS3uy4ISdCLNg3V2VPQ
6deQzNpivMqcS/Ua5wYMAizUURNOPOGAtw0FY9ImhZAiP8j2tXqYLgRszv48wRPuSJhFEwh4+/NT
mFG2jq8b9Ql3w1NQ/cMBSHb1r90eAmtnNbPIG5VKMpWR3xkKtmtzWD6NoTHcmPV8yQz+7EGIBgk/
c5YqcYBVV8qpBEg2qpE/NVLrBQXFgSOo0jsraMfS1RIAR3G0x3BoQ4jq/5B2Zcty4sr2i4hgHl4p
atpTVdnenl4It9sWAsSMQHz9Xdrn3OsqFQGxfbsj3A/uIEtTKpW5ci0eOSlaJqpMd39ZQx+spArm
ThQSUwgqUO6XCJbbac2KlDsGyLwu7ug/GjkNQe8VJfn+LzYhGnnR3ygzOGqYlrCqSCZeJBe97H76
abkXU/Arq1HzArnfsqnZAflAjtpgIwZNifz7qyijxJ3oDD5UVYwsAFF1LapT79TFw1AP/Yrjm/O5
Mssr24gBv1Jb1oTW81pQrGPi9uOpzYGTceqz07oiItCtem4IeF0tiEusNDnMbiCIGZgyWIOItinP
/NUYA426tQ6GXyCjinOVBJHUf+hyAcazKupQCMw9nm+8Ngg2sdlFA2oDsbDej9X10a4CNmbkzABO
UHu/wCrjV1OVMzy5K9TVQaf1rV57c895rysbqtRfFTdebPqwMfbgLuOh41Zohz1aQ7oSzcy5F2BE
pKYefNcd+4Hp94ORgYXgomcHsFCAFGt5W84OBN3mUrILUxYo3hFJXtEIN2VQZeL7tv6KomFodJ/N
7i9uSAtO2EOFBj5GlZghZqYJHgt2scDXF6P4Cvw0Wl5Xdv7caPBMgA8z8DS+I1dwLALuR3DPXBqx
m0woPx874GbZ/9OKXLOrbQ693gbtNdCxGRpwVzlNlI8/0gQ9rmutfrPDQbYCuFwXM6e+fjgYtcDF
reeXFAyKzQY9S3H5Q3TjynjmXBNyFvIlhxzVXeIiBgihces2v/RG34dBw15Kq/veO9kKQmTODmx4
b1QUeDgpoX9KQcoJwm+AKsAnF5YWqUNQL+0n1r4ub+pZR3RtSbk1gVjgTWCM+cWw6l0BKYxU958G
8AVluXOk1I1cou+myf84gYa3yumrXRorB2vu4MoEI44WCoa+WgEjLbr0tXzKwQDcfQc7x7mEGu/K
MOWFrEa4KDmgCxSoKEDjlEvSqJyxELRgl6B2Ptn1BEY0Gg01hpeVG1w2wKbbbegN45MFJE42Bg+s
TI9juybcOruwiO5RFEWXAEhnbg+EDwoGBgFcdinNuotarY6m3k+iFnjf5RHPGoLe2ht2DjGK4q0y
sFZRqFHi5I1Z+qkAa9lONzT0sMe9H6/Yml1AAE8B1JOhgXqLZlNDOrfD5BrtPnjp8r+IG+2rzytb
lMUeNA9G3CAcNK+gaAz7L8tzJU/T3eaA1KpswkNdWc3dN2nv8sIk7EKq6V+QYYAuFgSQD9bkbIe2
2y4bm10YHz0lyCyATkTFFhgB+GfBCVpgt5/QWxLq7Sn3nJUVMeatIFhDZANaLLV+1PY0AEd+W1w6
W8/DoJxOTuzvfRDc2oTvbJptQa4a9lUEnj9z0p7LxDjFZQLNPBCLLw9Ybml1dqHh/YaqQ5xqKcs3
goRy6DuGFpocvTOAyHQbyQe+M/zCjzwPBHEFqfOwL4JXsBqteey5tUUZzfSA3UepWE1AsDgeSGHU
xcXPu0MgjG91CdIRgcfCdqy9332Sa3+xwCjIeG9wUoB9pCu6vvP0AeIAKGZchPYkAT8B/WqbP5bn
dO66AwGTAdyjC8yA6s4qF0yNfMScWv7ezLYgJjWDvcX/ImsJ5RNQFiFpCTPyV1yNxCOBBuZSm11Q
QNzXHQNlovEy5e9UUXzLETlIcSE9JMNhz7w1Q8FckuEZzy7M+Ba4CQiCf+ktDxPva+9CydEQK4dj
zl1d21MWyLZ4mpi+D3eVg2X4t2mu7bk5A7IggGZwyOwBAHE7oJLj9NdOJqOEIyWPznl58Wc/D/wG
JCcRgeDmvP08Yz7HY8bPELWDWQb851U9rZzZFRNqShy59ikjPiC+RdKxoxjr/AUU/WvEd7PZVano
hEGA9gLv19uRwNeIRm+As3Io874JsCUeNKox0I9CBXjM4mzPu0Y8onib7YyU2ruiF/kalmjOVSJt
jtItUsnwlMqPILzu887liLW0aQPQzddsGg9FPv7FlCKeAxGEVBNC3uB2rN6UgBqAyRa4ON4I5AOG
tazE3KJdW5B/f3VcBWmLJE9hAdGvFCt4p+rN2zn1gMbHOgEha+vK95249SG1oeWXyX/Oo35ceffM
3RMoaMtGZdToHdVT51bJ07ZCbM3tJz/tQtdzNhxIF9xMifYUpGClNVbCwjk3em1ScXAEgT4tA6B9
OwRGfjlCEeFooopn8cPykVWZSP4zd1eDUzbZZHeA2rEOj1PqHYomOxS2u+1Zuuup8zC4YAvPPfLg
tyIMtO4L9Dyiwtc+9XG6kniY3SMIgBFG40q8o+L0iMdJOeBhYY/ta5APD4Cir4x1zgR6KVAeQtiJ
f5SN7tSaW1YMEE70fiWf/JjFj77Hx8/LMyqjBjWqABWADNqAPr+jAeIlMDPCn7LL6I5RQl7tFNnX
59J56hwO5YIPy9bmogiEa8hFSYaeO3Yeok+kHRkQbZZbgK2cBweWB8cky59JZj0GOV97ns/VZZHM
+GNROWzQbUH9PAW6TaTtM69Ysin05kHwCW0JrH8ca7LTOGi2Gk5C37Mh3NMN0fKgZxfy6idIx3nl
T0wmpolOLLu0TQidg4StPHLnv484GFK0qKypkbDDJbe0UeMeIx/M/OekrXGeznl2NKr8nwElsHA6
iHSkDVaNMhEDvlscez3/adlrtA5zbgRthwAAQatL6qvfTlQOxmor0YDTI2jyC52p/2AwsbGy/IdN
nZVFmR0TgDigtMMRvssM+FA76tFHmF2QOnr2hP0JTOSRZxX/Lq/97Ia/MqME7Rm0K5jbYuocNw4T
Ym6I1O8j2jbLipCtPc/XBqVENIZeQMzHxqAq14iSLgmrpA6p++5OFbkZ/nfqHF1Zph4eluUl9rPG
H308h5tT6a2wySwPBDwOtzsBvTj/NeE1B3PYt/+aaxm1Wb93NQhlT1cNazpPeqLc6p/GxPjGAHNs
mIPGsvjkkeFja6718c9vb/QvAFqAB7Kan3GTvPLTYMwuTYCF2WclSNnD9i9A46iiAcwNiC04vdX4
CHWWQfNr4NID7Wt29ssvyxt6dhDovkCOELRjYFm+XZm4dfoAqmnZhVcm8rYxPxIddHE9mm+aYuXd
tGZLWaOx6HzmihaOzdqY48EewsHZ1tNKmWT2iF6NSLln68QH9JRhRF4cpGGdjFHX2E988o9Qa3jk
AooafzGFSKwD+wEIC8rEt1PI/K4SeoNOr4Q/5LKZRWwaiIjl49/cC6BAxoZDuv0OUUWssnPNmuUX
fzwa9LDGgjp7RtFZIjsXwRfuyWvp6lrzMhctJgmeT03wQ9c+WNVPnn7+i5ny8AbDvya0qpWlgYJG
2+cUI+igDeAcIc7F2QE998tWZu/PQEIF0Acha9y3AymJlXMi16Nj5Bcr9W2pOT+XTczu5AAda6hz
48YxlZ2sxTSgmZfmlwziMc6GTKErtVtWNtaMT0PmF9wHIG9HmVbNvwG/D5lBxLoXo6+PGK0JmaKu
CevB+dCO/rNXaJ9FOq1Vu2feGzdW5div9kEJ4JnrEWDegVl6QTPcA5zHxnb6j2A++22O2g+t6ndl
sta2MLP9bJQ1JRstcl2WumpF5Qw899FB5fuPTZWFLXl0AXVbXrdZI/IZBfAuSrYq8xMB1tlhPh7W
tbWfphcteKF0v2xiZvfh1S4x8Nh9eK8pe7zq+ryoGhcXUb4Bc694/+a++bxySv2iqDIzxuchsSLI
Q+2938nY4MUGLhTAZsA2FWfW8UTkhQ38NPRVG7EpVgKBudm5/rwSP/VVq7Wji88Tts3TV9BurKzw
zMm0gWXHcxxoIaSSlcOPbnjoiaUAt+CdjqcrAcFOchAUrwOIeS2v9KwpYPllKsvFS1ZZacrGqjY9
4E88CC7VBYla87c+knA06xVLc44AQBqcC4S2ABgqcWCcpdDITHoKCAc65XP3oHcgeBIBKpOVtjVT
uk+H9vPy6OaOCk42hoba0331acotjhw6EGpmmp/HwHwc2uZ1EGuX59yGAPcuXDUMgfNcmUTDLCvf
pilA2/WFTC/W+48LuqPRr4wMqqQaVcIbPlGzAr/veDGbnf+NrhUt5p6jN983b50l84faqzXg/jXn
mDnOrrJfRhMSmuAEZQ88+ESarxMU0y07Wl6dmSBHsu+aEuKJNLSaSmVFUKFXzYJiDQdH7PAztx6Z
dhyKQ0VWgraZvYcKFjI+MhMpmX5uR+gxbhU6IQN4Ri5a/wjpnrCavpvNuRZf9LJeWa+ZXQdrALnA
QyOaUuszFsup4JrFLyxInrXUBem780o7vl2evpldhz0N2DHeppIRQlm2sXYmB3qEHE6ahyL5HPxF
n9KNAWVbB0Fnipr3aE0vw77c2dPK+s/M08335QCvLukWbdNIBuP7PvuHaNGob701TYaZhb8xIX/C
lYkU8tLEmwY5hE/6QKMq7+BqXlw93/oFlBj1lSHNbOkbe0rcAaG+ZHDckeOhA8FCE5k/qX3nTbus
Ozf+ijE5P0qaDDg+tMki5kDfk5qaoEE/5OD845e0+ejsDf5peX/Nzd3155VD0/e6HUtl2YuAnFq2
T7so6F9aZ9Mm+/r93I+AEKM+iwhRNhWrz1DIFLHWr0t+sYYXo2NRPX0m5lrhY+auA6ku0GAeUD73
YDqTgTfLbsz+ErsRL8EFZDuhLJgLf037fG5l8AgBeBRX632FVvOz1NQr0l+SpAip/XNauddWvq+u
fAUpT7Tf5v2lO7cQhSuj5ZWfO5hXP99SVn6woAJOOvx8CzCR9HEaH9p6JUSbWQu07gAbZ4IT2sAk
3R7Mth31zoNA8wU8FbhbcsieTy/QFFseyAxJGeRJgH4GJhW1NMDhb82ILGeGwczu4tscja9jGNdf
i/if2Pw85K9ZE35OoB0feufkl+ZvEneH/hiHHJZ/hLJYENJBAQwt+cBVOmChVRui+qByfNbr4mw6
YQwo3rf/1+dV6BovMioSE59HX2tY1tvO//0XBgCrQXoIHey42W7nkLS0Tf2hF2dGwFU46pD2IP4a
qEF+5MqX/WeS/hhRd3TH9VQPhlqckxgGSr38UGTOK3Ta/h0TKNzp+jctmNKw8Mf98uiUvf4fw5Lr
UbqG+3pu00AuzohTsG23X12UXKHmtuanlb1+Z0JukKtLyG5d3Agtm87Ui+wfjYGuu0PrvO9R8l8j
aF6GCwXOW0UNtNjlVjvBiDVFDt48a/M0P4g/31eijVhoeuUAQ3MeKjTb7YmxG9Dft6bRNL8af6wo
57XtfNEXHFaseqtbIf1qrY1j1sKbUoYkSUCS/XYxSlegcpCY4px1Oo9yP/mem+2L0Tjbv9hXf+yo
GC0/SVp7qoU4O6P+eQSQlEC6NHSSdgUwMD8eiMPg9ebdl9njooWoe+/BTvlccCjPntFXtzyUWQfm
/zEhA4Wr/RuQxgOIByYIZK3brAydNRKd2c0lGy1BkhEgB6RcOBqkbss2dbEoIMQtBhMCzW4EdtfB
bP5iLLLnFcJSILSCQ7sdS9b5VAjNhlQeINnQW1/5/NxqXH9eudZyqOMEjOPzSe9F5i+OZuS1V9Pc
XEnIk+R4AbZbDZXQlGBRkZb6OakjWm3IEaLD7poA0NySSyE4yfKCC1p9rHtcm9KyhSqiP0GQWu+q
MPWd1+VtNTsQ4ELxQJck5mr7nZ/HMSUG0c++N2yDtDmkcRnSwNj66W7Z0txooAAgaVgghYI85O2i
25lUOtIEBAwbn+8NcE9FBCjwlZz9nBWJHUYwIzM3ahVCBwWqq1EdHrLdQeF6WnEoc9Mln65AHkHw
7Q7s5jLo4caTM52FxUOT1Jvc87Z9eXC7ldBsbg8jeQZeOTyX/TtmLhOvVRscCuMZIq4hz34U0HQu
2EpQtGJEdY9N77UWtKBhpET3TP2F21BfWtNFmjUCtikUNABEAuT6dt0hClJwhCojVqTZMO03bIV1
9/H9m0sm6WVnFfA/aohpgtkuDXyISPlpHDy0U2XuY9L/XjYif6kaHl0bUXZwXHtx37hQ1Empj+jo
VJAqrKxvWJmg/BtT6IhFThBAkjulk8HmLJi8QZzTUYADR28eA8h183J6BuPda2PE0fLQZo8NcjOS
oxPAN9XVVHljN1lti7PuVKFvQIFmLX82e3L+WFC7VDIAtlrALcU58PapFk0AdkAKfi0Ae2tDuFsj
iIjJBgLE2ioWNga9bNXZmLgiEejx8Z8HF/ICefuFNHn3CFq9cst7t/mm9WA+ZiiXhGwc/X0f9GEJ
mubUY/1KbKu84N9iQmCtpPAsHkF3PC0cNEqZ1lNxrljzDzPos1P1yUbzOrrpoHsYBuiA3tcF++f9
K3ptVtmsglQD2p4TcW6cYQMN+m0tPixbmJ1rIH8tnDeMDjv19mR7Ae2DhGkjRhYPUFWroK8tfLZD
nO0+6sJoH9E1HLyMQPKEA4UQ8lhobJuyrD7WoN3aExNZP62305XH2JzHkfhg8H9KrSC12daZgLNG
VyoOz/CYfO3rSE+2y0OftYCEqesAGiXTPrcjp0nOfUqxywyRhJnfhLH2WrZr6M25I4NEDDjq8T4H
bZRipfan3OYB3HM+GlExdQ8QlGu7S5q/szv5bYteG1L2CkEtqOMpDMUCCr16GXl5fRrZCF75wP6y
PHVzx0H22yAdAAkqJDhup26gZIKrtnBANe3ZHECDEWh7gAQvtQFtynxIv+g6/b5sc24i5TrJLg3Z
hag8N0jNk9hvpumcx6fSBlBdD9EcB0bdZTNqq8/bPF7ZUe9TPRCp2QgEbBmY5Upq7Nq6DQMQXurZ
Zy9/tEqILOHApw88149Vt9b6Mje11+aVAJ6JOo6hmD6dCyNqAR2YvpTtg+FEzAx1byV0mLswcN9i
MnGtA/ev7E2ajTV1exNvxMYEaMXuQjwa6cqEzg4IVLFonoSi810zmJ9SrwwI1g3PLr63NG16smoS
b2Krg4JUlnvb1B6yjy1LRLS8lLOWEbMgygvwhxrfW3lBwDSKqWzaQ2N2mwbahJP5iRo26BDPhrcS
tc5EFgjyQd8PwCWCGDVqbXw6BH0McW9Hu+BdzwTIKR8xr64eLo9rxnEhJkYQBhYoG5kw5fTZnTu2
DI2W51TzNlPzrzbsu+Tzso2ZreGDLBVwPR1M7CCovD3hrW6ITABDdy6nT/G0c4bjX3wfTAoyyscj
UgUzVCVhBh9r49yiJ1yEtb8yR7O//+r7yu/Xm4kUvZUbZ5R/NxmUVdC6+xcjAHRX4mNcADLkdrh6
y+tIfbBcWPpZT7IQLMLv5RmQjgg0E2D5gpA4Hneqw6v8dmDM8oyz/yxSK9S0NUCJ9JhKmIWtKj+N
u19yGt6OAFmbvI1tbp7tPPOiPmDHOHW22tA/WqNzaAAM3TRDMIV1ln1dnrsZXw72HRBuSxVP1LEV
Xw46SmAZOxyVqQyHYeN+1oItL1ZCm3kjKCODGBmqlmrbhJXFRuqNiX7Op5Tg+RU89LEeb5JgenUt
thIgzhpD9w/axHEs7x5I9hCYGory+rlv3Q/oKPxIiG6EGktPwl+L2Wb8GoR2/9iSf3+187Q2zV1z
zPDc59/z/LvRXMCgYNLXPvjMAAJYXqo5ZwMwN9qO0BYGPQbljrC8wveAX5vOvCYbhGohWuVCnryT
heRtswMEBvAkOuwlp/DtmMwstr14gr5gYXWbIGjfCzX5rwEwOUpRCfgzZbM3xHYKHR1hZ6ohefiY
Qk9ueaLmPA5Eyf/PgOJxLHfyAq+zprNd79zhofu1/Pm5dcCbDp5GFvhB+3w7QWMzeJ2IIZuZfhP6
g2+d47USz+wAZHsP9jCazNS8d+ANCQhuemSq2L8gVXfyNSjZ/QUJHBeoTWXnCv6r+nzDjPM0aVLv
5NA8KsgDCb5SQTYWMJljel6ervvBwBaQXcD1gIPrzjuXhagcgwr3VBoP9JHG764R3H5eOYJ0yFxj
KvD54skvN8FazPT2Krh1zbJlUZLxAYWLF4pyuQSVcHODd86pFNukMaJmOvWEhAD+Gc6xMvXI7f41
CgB+tEej8iJj/LQ8ffe77da+Mr5AiDIn3uCctOC1dvxNQx969k7xK+wAGAEfiyzpASir5nt4MBT1
lGGQBv1Q96ca3UWZd1keiCsdhzqTIByV9xsKb3eNxOWEqmaKEPiEtHy9azhzh81ILOcjAFTpF8yy
tWEl+1Cgz+K1DHLjBBpumoRabsSbKa/4A8ehuFTpaByGFKnwcIpT+qXXen/f2WP/aNOEnLuiZ0fc
MmzvkCbbV5bkWhZQNd6MFEoFCEVaETmFGB9GxI4HgkRD2EJz+QjGwPxHmgvIaE4u2aWpb3xBY532
pYMOz1PXjUMT9s2Uh7GbJ5uMTFlYgPgVtB3Ci4asN4o9Lh0eIqlUvaRlyvdDaVuvYxp87MruNx00
M9QSPU83+US7aYf0V3JshCDfSrQFPTbC74+gxKPQUue1+3vUufErN4UWLa/C3HaStzBe20gh3t33
XpHapc4crHR9ypOdRw/NOzE8b5vpyoT6bLPauCmSCiaCXZ/tWLJbHsGc70IuQvLtgHP1LpgoS8zk
2BP3pOvDjmqHqf5VsS60oT6pvxME99+h/LGlHL6x7uwciGX3JLi/J/ovFP9X3mQz3hEtloCjIr2G
AFCtEhmQv7Fq3Pong++q7Wqd/j4YQkQMDy9NIHTQzdu7yiMVsoTEQOf++LHH86d2pIr4wV7L4MwN
AwILiF7RBAb/oUxUm1JSQy3KP1H9O38s/K/Laz43DIwDAjeIku/53pDV16qEBO7JsFr/MvqT8TlF
394ngCGHF4frawwObzizW18Fyg25/DgqQFuo+Ia47wmf8qaACntdX4ZKHA0/MadtQ7NpY+O9gDbv
4puvV9l2mLL2xesKGqZFkYRx1+iRTpEqaP02+FjCPflb383rnWjsApPve1A3MbMfaLs1L6Lzp02p
lf27bw3pzSEKA4SDLK4oYT3JjY5rkB09gd1Slw2GrRU2766pAPUKh45cguRiUqP6BHG2nRhDevL0
N0lbtNiMYbrWP3a/s6QV5GEQC82EKkWTlGbae+kJTVBGkGwGaPYsb657lwgLklgcTExgI1Mvv4QQ
Mdp6kZ0spoeOh3ZJvQ+H8feylblxoA0KjyDwd+E9qUaNpXBQsyvzE1jxy4tY4yS4f0HaOCB/Pi/N
X71EUqMbgNLD52Pn2wSZm+5pO8SXugPEbW+swZ7nxuIhF4EWDmSr7lYeRRRP6CN2l1nkz5Bpzsth
pbf63oLk9pfiMFI3A2mj2+FYCOBTSFq3p8oE6cy+LA/LqyH90e35xvelpp2OsCe4wy9RW09oYKXt
yTDb9JnrfvJJ13jykDlu82THfDhamu6FYzLk736cSMuySi/7KVBcux1ZYldmm3d1e+r+BUI4fV0e
1+y8XX1d8cO6yNpMT5v2VKcQX+iO/C9yISiDgHYA4QN44PDn7e8HdXRdg2yhPY2hNogwtdZi0bkh
wGVhVZApxEwpB8Uihl0YNpZeNC9a/KRbqytwH4jioCAN+kbrKFV7bodg9GYCsghinjrY2pJicDZx
Y/T6Rs+ZFxzI1NNPeOOVGzco7E2l4YWxCToOAtUOmhYmfIOj/SjjALRdetxskIf8PFIHuFgOwvmw
ADXfTkP59JJx04+SMvF3dZBrYWGKPEK1Id2MlvmRDJ3z4seOdkiTIkFzwlBOr2PgCjc0SpMcWlJA
C6IfvBayVun0OJj18MogbhUOLh2AKGk1TwOgXRdR0VRrfaH3Fy5gfeCeQqpWRw5ArZUUqagJ7wL7
BGJ1EXUIUV5MlID2OCjFUzL2tfX+Y4HknYEdBdwCKN6UVZ+g7z3VyLOezDxydQhtZGs0NzP7CpSq
gJHh5QElGXXjZgj3CZlq+1Ql1sUQ3YdJW2twU7sOEDDgJ8oEO4hugFdTwy0+uV1cd451QvyL6otu
jz9LVjj7IS36jXxFPjrZQA9JUpvfMjtLIice4gjl/HfC9d9+CIrPSIpiWMC7KPd/3IrWamLLOtnO
bqoexLQTdPduVwNJaTzkEGfgIaFe/xM1AjtvXeuEp06ZRKjcLX9/pvyDciCAJ6DWxz1zF4PV+SCa
yvD4KYnjdtdYcf1q5V0i2aGq7IOVJeanqXJ/ShnUHWejsU8q3r2kLmNaWAZomF35PfLOUe4MmYtB
CgC1UOwjxW0A26sNba0Np9TO+qhCa/628DmqlU05+njK4SSaQZNEfhL0H3XT08Kha52QxAgOV+bm
/g3kAC0FDwxiR/lkV5Y3yWwvr8AGchIlnFASNkEflWTbBpGtb5eHPXNsYAquHuJVqACrqaK2sQHB
BOrwZLnH3L0Yw8pQjJmrGJ2UUmQUPh9EQ8q0pqxDm3PRGKdGz9iDniJp5/ScA9AOEn3u5hZov1pG
mxDKY/qh5YP7kAofxcCSgNlaE86TMwXdrkkNC7Vx0WxLJyGfiOvRXVV3Yq25TP6cpV0gPedVoOVk
hJno+h5PU3PUgh2xniz//VOOhQUNhOQ4RXylrG4q2gTyLDAhihdL0FDj/yyv6Yx3vzaglq0y5EdA
YQADzscgRhr54E2b4J2qH3Kr3BhRQjjT6TVQ+cEIuBnTJkR70vIg5hbiapZUFi5X4HSZWTGefP07
o2c32Rflh2UTcqLVtX7jvfPQ1i2Hc7vWSdxNgTHo3anJxWCHWcXYAHkJvfi3dgPy020pCZsqmDaj
V5pTiAtyLRi6HyQ6/2XBFFQ8koZJ2QrWNCQJ7az+NA5mvwkIORmN9xIDkvHu2bwxpIJPwJwyOVls
9ifNiIwqEvludDfLs3nvtHBxewBF4REvMRhK5OvYbLQHqKGeEDbyDPC7DWDXnX0BaGfZ0Mw1fGtJ
iYKrYerKyaLdKTA/G9PWSR7b8dUsdk6y97M2qt09BWU8W6O6uHeVt2aVxdKE27PWgVlIgExHlrjO
g2B9f1we3YwVFOrwjkRdG/yPavlENxJqcwNZ2hjwwin9wki0bODeO0he2j8GFA/HSDNOTd72J5Fp
9SarNL6hvGCvGsuGHeSt+W7Z3v0pk4ln9HyhExQdC2q1w/c1I8uyDgN6jV8NtvHFPtvYxcaCAu3w
7moBkgkg7EJ1C937d8yZdGwQZ3oQbim7p7Teg8d6eSwzc4dkBYgHEAMielHD2GrIWOnZlXka2qc0
3QXQS2934p9lIzM7AEbgEzBlsu9L9ax4qILVKTFP0OlCIN6vRV5r3zdv3R5tqqFtXfk+Eh+Z/cV2
fiz//hlHcPP7FbfacSMtmK0ZpyGn+nlouvbZAIq5CHudW3U4JCZ9KQy9XskpzPhSpCxMiR0Ejekd
/lsrDTIViOxOQj/U6SMzI2+t1rViQr1YW6KXLQiIjFMGnlSywVvRWBP2WDOhLL5oWVdAaBHx2PiY
fefpsclW9vCMBSApoNIm2W1kq9/t8vt5oZVWXUynTG/tqMizY2E2eeg6zevyPpg1BAIq1NdQrr1T
8cjMXAvSTEwnv6mOk2k+csKQRRXu+8NlQOSQOEZuGgkfnJrbEfUOHtNx02JEdNz602sL8IFJi2c7
qcIx2C6P6j6eRaAM2SSk25EavXt6JXHSDiXIr89umobE+u3El7H76vZHWsYbbxVecz+JN+bUagvv
6VSyGub66bubH8uSh8DYLA9pzYay5yZRjLljaiVAhs95AX6gj4n1ZdnEvc+5HYbic0bIIhVJEpdn
9OsPvgjb8d1O89aAsgdS16g700iqs+Dpvu12sf5OFiUEvHD8SJmgBgKw9N12nkzupjYr6dkbBx2M
vcmBEGsISeXtYjt/f7Bxa02JcewuHlve1PRM3WHr+elL4qzm+ma2smRtQ9fEG6GO+sxEGzulhHrJ
WbCo9M+8vTjppkcVqb0I8rq8AWb2GIp5yJxADAEqUipZU1+0bV8nHj2D+yT0oJFckdBbc20zuwzN
WMj5IsBBDlMFBto86Vu74fTcWcePTnz4iyFcfV3Zw7rRQpPWwNdRL7kAbPRilNoLgE5r6fe5ZUFL
GXjBcJdJ4uZbd1ZQ0ZbjYNCzAcmW9JHkx7RIw0xDETlq1rCUa8aUs5/U3Oq9VscDy/4GFII+aaGZ
UxTA9Y3t/IrbNfjR7D64GpwyiVUZDKXmYnAZR7tcTEL0EGwoWUGIzm8EPEaAfQPERt1trPVSgkiR
nnO3yV6rtG4ePK03Vvb0nBUw0AXo09GhF6hmjGiFTLPtxBT9kh/7cRN4X5c33Nr3lUh9smLQlFOa
npmpX0z2rcvNz8sW5lbjegTKm00vrRG4R4yAsKOeHip9T8uVkPw+GvRA8wBlTQQdktZGccwep/XI
OBa86T51xWOcZSGzzdClVWi3axi6+Rn7Y0z+/VX2xnc0JD4odrPuDpEo/Y34uTxhc8flejRyQq8M
ANTlDYSa9BxrH0cnIukYQj8sZFUKWV0aUu19WgNvlw66DVEaRyB1zwZkxsIo8GxPzvGD+JaveZq5
6br+urLBTL0raZbz5GxpdvhS1WvB7NzaX39f2V7dxMRgBPj1tEes1G/N8num/+Dk9P5kEcoZV9Mk
l+1qWSa7YD7Ez5LzadB++jstX3nSrE2U8vRPtcKjqY3vF1ZY8427Xd5Vc8cQSWcU3YDbvw9gvbJw
hOXnyXlqvcgCPL9ovXCy1lqW55YDb3+kZyRFH/D6t7M0CIKyGBCl59TfB8GDoX+wjGGvmdZmTP9d
HtHMOUGu10eMjBMP0JcyYWU6DklsCXIGv1yYxMNOdOaDPravRlUcAEo9sqxJw2WbM7MI2nRIoCGX
LeszyvCMuNDrOgjIWSOR9o/fAiJ2WLYwsw0AS8KAgLmRQYZyWWagnNQokidnwyGvzDoaaHl4twXZ
iIWLC0VxlDCVE2lZ2qBRG/rJ4P8jD8G44ozvpwhxERoBgBhC6ycEwm93gDlSX3NtrT9XhhtqZKw3
vs8/EZOtuC35M28zq7AD8Cm6M6Dfd8cuZjOA/0yv4ecy860XtEbxCJWXOozH0oOUH18jMXzLX94b
RD0J7b+gSPCVsMKZdK43I+Hgq/DD+I2lfet3P6n31EFFlIxATEybbo2v/X4/4AGoY6uhwoEqjcrR
lfe4QG3wJ54Lbzo0ZXFKErZd3hAzyU5pwwXnGLIa6FBQTpJvCo8KOvJzXvCQaCFty41RHcqyDPOi
2/QFGtChQTNSD3JZ2mbF+r3LQOMImkMh+/XWIa7s+ADqKLWNFPUZLAHPI02iDJRQhlvsKE8f3KQv
ITpVhrVlbUWhjyFpkO11mba1M1CuVNWvitr43/WorvmKh5nbygC1QipPlpfugBZaK1g5OXV3Jrql
bZiTOo9J4gPtGTfByizM7WaUx4AkQefUPWQh9a28BXy4PUPMq0QPSj/tciPi4uvyZM/tJnguNH3L
+jKq5beHM/HB0aqlZntm7nhEH+wHqFCtxMVzkwYwlC+78UGLo2YTEo83upuwDs/wreGlIW8zoHtW
tuzcOK6NKOOAKEODHFbenYP8iZvP/cpq3OeTZeEb6wCIEg68irDR9M5AQdHsz7ED6aXk15gn4UR/
lLa3r3VoqIC0bA1PPzuiK5NKeMHQcCAq3ejPVmWg4dL4xKx+9/7Fvx6Vcsw7cCSXNMeo9OnZcB6K
95OI3MzaG3r7KkKqINQauym+T4pfzPpZmX/z+5F1xWkETPROtQQcImZr6/9D2pXtyI0j2y8SoH15
lZRbbZlVdnl7EcptW6JWaiFF8evvkTFzJ5MppFDV6HGjAQ8USTIYjPWcgp+4P0Z5WcT1+/uOsYIz
CcohABcH8Atdzk9FuZcvhh9/4ACgTjMxNDAE1PGbstSd1sUg3invnkFy2awQXcy/Tn2gQNQwjxPB
hQDE4uXlNvoOaKWtxZA2JPsKkz1DxxDg84eqTF4zK38rDGtlRYuPIjwhNEPNk21Xbf8ktd2srwLI
LHaB+FZmT0CECIvUxnx5uiHD96Lt9na3e/9GzpDm5l8Y2yuIzNH1MgPIWOzklMfsTUzP/+7z8109
U+RscoycBRLXH91Wwxuac29/f8lEwvWyASWDdPJV9WUAOZBvSdx1s/tCGIoWjgjptNJbu3g051IU
fwXsZMyYDGxS4k/lW6nZ9qFKUudz23baUyMN4Ie5IgmJzL6ToM+OpjW9k+4CujiPPc406IjL0dak
WBy7dqkcpMtOhc3Dcutoa60fyzv5/wJUlDefew3g8mx2atw4B62bv/uQrp2tIVCeGs1LiS4EbpU9
kI3ZazH9fVsbliz/uQDlnJBLJBmQPthp8H46PxPrI583AcmOoAIDuiqjWZeTQZOOgFXeG6ABYP5a
GnnJdZmdoxnWFf1+Kmah5xTE0IIJlzH7nk7ppvKLnWserG4FM2BxnzAhgGbeuW1J9VLdESBALYP1
1JMncqfTD1hPEJz+9/Pq0KJlyv9YT92v7gAhuuvN4OgWmP2h01PqoFTK1py+5RWhYwksfXDuVHaO
oKzRtFTDeAZ70oP2Ta45FQuuNWDXMfAAqAU0d6vhqi6bpCvdgJ4KT48A95p3B9a2B50loazf39aE
HP/fShzCMSxHCfx6KkeNJ317Chp7M1K+04GDV9O1hM/CpiHuRucw3EsUGNW+br3NTDYNU4tq1cHL
P/trEJxr31euY+t3LKEM3+fV0THQXy32t+/7kmFGODcz2SB5cT0u32epGAWn7cnIXwDFPXelAeX3
SS/TqNQeDebHc1teXcW35ZrWtX+A6siMvwIsnjnWu3zWksKfrDLoAIXH0d4IFF4XeCJtkm8y8bVL
7mW6M5Jv3P2R0Byl5z0oYiMj/+TzV4n+QAM59LL3QOH2R5TiUGGWjbaPNl9JTiwY9PPfqBr03m/4
4LKhP4FFkmpx4+2HYnN7H9ZEKAY9K62KzsiTJ1Z+RanNavOw11//nQxFiTwM6mSdhWU49TMykpU1
hLxecYcX3D1slYOiNKgwAEGqOKvaNOWctXl/0qtsfJoqXTvmjFhh42AQn6PoFguuvU5V2X1Egc8l
K4pk0gCYbgPpT16VR629t+lTUA+brDTD3D55w7agJ5l9u72lS/dy7vpCFy/CSvzHpfaClbOrDQdC
bYxIdZiU/XX7+wvPmPEXnwpYtAj5nVn+mdM3cjh9JjPpKS/7iLQ/elDPC23Lyb+Uo6wDAwP+mBoW
Pdn2VnfDyn0gwc4gK9mxJSVHnhJgKZhyhH+uKDm1nKRq25GeOhYN9FDKTbIGhrikf0jAATn6L66f
2qmuYQy46xM8LiUAvRzjxW+OBY9F9yVrDmRN2ZdO/1zYbNvOTifJ9VKXPoTZU0iNqFgbolx6Kc+/
r5y+PZEiBXgWPRn0Oai+T+0+7X+BXwIVypX8yJKeoasLMD0zsQQCtcuVBB16u5JA709W9uYRYCOg
II6RN6v757Y+L+0YvG544POwwpU+mxQoaqPo+1MyaGHIijVspYXvo/IJBQNkFKr7Kv18Uem2bIJ8
OvFvpnFPmsO7fz7S7Hiu5mAftEKKBS2geGPtNtOpfMjcH5799QOf/1vzQu87xpEUZ4UMiCwpGL5O
KfnaErAjy48IgKOKOSQ0QiHhfnnMAs+vb0hTnLhdRhqAL/s1R8iYzawS71s66sKoeyISRuR/KcI3
SldUvYsMOAuMLbG7T23Sf7Wy9klwL/IID3vWPQCiOERHwb1e+78mZK59gdi8kfu8CCKzdO9I1f2i
tnvCvPn7w+jz32crTQYZQFPQZ2jxk41kuU5puNYquaSCaCuZXVvYOCTlLzfAHjxXCDrxkwdagRn0
bShWTnFWA3WLUSOZA0y0e17lS/O2qUbWafzkSmlEk9N+8lm1b9sh9LICPc69iG/r5YJ1QL8MJrnB
yIHZRTUKAZNdXQacjKekA9Zvz+TP0W+9iHTFQfTjn9vClvbvb/HEc1DUwFTp5f6lJs0K5qJU44Xd
9BA0K5Zu4Q3COvBhdC8goaG+qFbi0NzufXaSdFPn21GL7bWU5tJ2mabuonqAFndctMsVWBYF75xR
8tM0GUcvq55ZDkQIWb6IZq1KsigKFNeYVgII5RWNbN5rfu/Kip9yO//WShIPefnZF/5+YNaKg7V4
Lni30WQKJhh465erSlF3AO6f5KeeluGG4l+3z30pAgGDEiajUGlE/klNRAY2DEDCxhHA0rYR6mx8
FHr7aFjpHtGVPCAg2XKjeHJyawe+vQ+YBSAJYFYPfJQoN81+xdlTXjTliHYOJk62+ew6L3l0e3FL
WodCH0r1iEGBm6pYdgxH6l01TuOpB014k73p9jHJV2qcSwcElxsD37Di8+z65RJ419cTsmj8lA5u
/FNbpTBZ0rXz7yuPH5XIHgeYJkaCMD/IoTrVQ/E2FvxzgGaQ29u1uBRMCSEOxZgcJisul9JQVgLP
Lx8BdPfGi72Z7W5/f/E4UGmaS8KYJVQfKTDdCx0oBrih7MHs7i1yZP0HFGouZv1HhPrOaFnXBVMB
ETVIIe0MtNYrKrV0HOjGB7TdPHcCnVL2aNIMTQzAYXeSrV89TebTyPb6yqVf2iggMs/4pbNHdXXp
C5cJMYBPgpnPZvvck1231l24dNaw8sAUnqks0VxwuQ6jm9qGOP100sirFjHx6fZRL9WRMXEGezwX
/4BJMi/x7GYLq9cBedHqJ+mBCmdEj3lc2l66S0lrheA1qzcobE13gyzceAQucFzVXfvcicCIb/+S
hYXaYCVGqIgZcPRoKjagptYE1CpgYRoTstzBEFbd5raEBd/rQoJixATrR98VkNB2W6Bop9qnxHgo
4OIwkAI9jGsESgsjjmilP1uRooIZUEQ9APoBuS3towH0XJW19TD9XYDkOdsmgHBrppd0mLasTqPW
2pCsj1LwGOvOLuViV5enRl9rKVq4Fohi4D+DzXqe4lV22fPrxiY6xYtoNg+V1+wH91ubAKJWlF9u
7/bSecJLxzA/3l7TdhVJ0CvdqewEKfKOR061scka4NvC7cNSDKTjZsLzqxbCLLAwDevBV0nBeNOa
j6X2pHdrBEILywAK8nwzENEEQMa7vB+j1cNZ6lHAFPlbGTb827t36eLzik7movZyryQcjYNp1O8a
AEW9XwCcLdCVzi73VXNXJ7hwSBOAXWmK8q0x/cvPz/p2Zj68fLJIS/H5NJtC/cidNTadpf0///3K
/pfUJR4tk+FEpB9O32W+VgFf0CJ0sqA2gd5wPKbqAes2UlQjED8wShoJH2g+98MaU/CiCANDkO48
v4XI9XKTJmE141Qg6Oso2dWwq3LcNB+oGaEdB/7hTHiAwRrloZgI8YhDUnFqnQg4EWsgB0vncP55
xX1KAYk1yUAbT0YaN3X0kWuG5hAAVs1dWlfIRSX3mD6aBRzMgcYG/qz4G0tHgFIXsBWBjoSuWeUI
vKyR6AQFfwKIZQawkILw+P1YFnPEiWgDyKBzBkcRwTORFN4okZ5wjHCDWsj7vT4XgbOHet2cXFEB
KLmf2oy7gziZImJamGcrxefZ1ChxM4aBUfEFCSOAMlTCaYSEbi5KnHCSPkokv6nVRRZ59Jv7HMOm
hVgpqC+8RBfilO1CvliKPklGXOzop/7W85C6H9kxwKPjEUaN62rEtOQd14FjP56GciurXfZ627Qu
+BOY/MVtwxBrgLhIed8HXgMQoG5x4MLQ7pE49PZF5ve/TUntCFgkGlAMpyq9T2XjbmTRZu+OaJBm
QzwD6TN7gBqrF4FmJWLO1YzkN7BuhfP+PvBLAcoRVWwYHGChIxn0PJn3mTjc3r9rk4LPg1kUkAfz
46RW6WvDgPdZIIzxRtQ27a+ms6LR8++71OhLAUqcxHjljAlQwU92BzqFTZcfhbn7yBpceOhzA/BV
TnIkWesPoOI5Fe1Tqh3XYNCWVgBMc8RJgIVD46xi1DXbGcaKN/xU2eRBcKCtwF0nyJu9n60MOYVZ
lW1MsMHMKOa969CB7nQ9O1V6s/EqstPxR0xrCZmFIwf+JOhkEVjC1HiKuxBMPamBHjechqOLEUxT
X0surQlQ3IUBZJW1XVoQMAKfE4yYmbWiVH+DOkWr4Ccgwe1g4A89zIoIng5ZxwKIyJtsMznP1Plc
9n+c8Vs17XWbhenQghi+iGhfhmzq4inpNuX7++rgsaBfzEC2du5Hsi5dCiSgam3yqX/U2jH0/TZy
nZXeigXVQ0QLdHX3r31TnRbTY71gbPCOJrVCdNht6sZ8cco6fvcFQloLww3wWzB4rC5EH1lg07L1
jkAnjYwKXFBiePczMINHAvQNnVV4BNQGWjvx+ywJcv9YuTRsKisq9ZXK3YLWwbVGVgliMPzrKLfH
IsGoawYJZoyLee6Lv9/SX3xfMWSe1iROwPPgaE/RUMb91/efwfnPV5SJ6B4fpwGfH2kkqjoi/lqf
yeIGATQSAwxozIa1v1TXNh1GWgKw59hVVVRVaNBdG/Zek6C8VV03NWNrQkJWP8svCLNvb9G1c4Q3
FgCn6JZB+QxhgrIAk/a1n2T4fJc/TrZWhC0JeOhq7j/EZ/su0A4AsPuA4p4LVXYNQwQAFuiK4Cha
4AdrelSvjf4sXfJzCcquDYXZTYEDCbLcpnlE+gN5v9uKGgySxhhUA/K7rd4NkeVF34Ni6giqhtDR
MRnw7kQDzgXGGKinBnjxfPVNsRp4RyzxjmBoEp+H9NPtk7/2Uy8/r5h76ozSMTk+XwOTCY1FGVjl
20Phv/+sMdoLKBQMpmKf1Mo8SS2rHO0qOeoNQAqenPrt9jIW7sfF9xUFbmSNRnVk947SioJ2a70/
PkREgxECpHqQ2Lnqj7VriZdIdsnREy95WOXvjt8uP69YwDxFFqPm+DyQqxgLfRlb7/dGLxagbFDJ
ndKWDBIw/MQ25ftngrAAuA3INUBZMRB6aUA4MmV57Q0J3jk9PNjFGifNgpqinAovcZ6pBXqe8gT5
RNOTWnQa7F/dhXUKwqKmPvWDFaI6tFIkXJSFHoL5NUUtUm1KM1xSAh5uhLsb/OzZd8f6xM3v2lo7
zJLG4tH+rxQ1oWGCXGfsK0iRfhW7PEA5+gNHjvcIlw62HZGIYl8FBqOIxcbkGLsVi/xhjUJ1eQX/
+75iXSeaOXrm8wTIUFmY3lvyAw+EjWk6xFBo44d6KREomi21gmMM6lhrb372RuLbNmPhdTj/vK9E
H3Zv98lYwHQb4r50fqbOT1Nb8aaXtghVDeQlMZGAlghli4CJS3uL0wSo9M3WkPpj2hifb69iNtCK
vz6DSCPng6cb3cLzTzhLUZql15p1FgTHtsDYn/TSqHKNjdMEO89Mt+itrKLbApeuB54h5BQR8+OP
cirCYU7KDazJ0OyoH4vQtwrAWp3abMXtXFzZ/wSptSFZiZJxAUEaeTHH56zpY2ugAOgNjlqyZuCX
VxU4fyF7MCKqrMp0tWayDSizNWzcDd+X8n7yft3euUVtQK/gf2SoCocGzNRJvfnCJN8Ttknl+5H9
564G5ExQPYXdUuPpFnSmAEmFlyjLHCmhkKKB9vYSFs4E0Bzwd+Y87PXAE0usXNfKxj1a/mve7lug
kmbZt1wjodOsiFrYLYgCH80MwzqzlFwqdsMKP+1q7h7Zo29+ctj32ytZOHCUZ7FV6HtzgUKoXs3W
19L8L1uMZcSk+qeqmzt/PAV8jcjrr54qNxSY3PPra6A1FhIvF2KCtaf06egeBW+msJb5fZHVd8x1
46wQP8U46gfs66vpjPHo1pv3LxNj4UgS+jMVn9qbntblZJIh845c1HeZvc+egmabVsH7DR1o/pDf
nv276wQ0xiDsjjUQw4xdumFr/KiLe3j+fUUZnFEghZOA26cz600hdk5/GEGNNt01LQ3Tioac7ZM1
7KOFB+JiUfNlODOtsnebPOmwKO3oBl/QpzZ+uX04C7fpQoDiNSHhJjRuQYBgU6QX6ItF9iujJET/
JP77821pCxcKuPDoy7NhvDHKr/hQudslmeHiQmnk6Go/WrKWUF1aDtBnZiocYNlfEV/XtfAbTGRr
QKh0Q5q8OukYOo7YGmW9LYp2e3s5S6dzLk1RiSJP/AFRq3ZMTYOFZQqAirS4B2jwyrYtyYHLOfMo
wOpd5Q6rOkv0EpDmR9rJA6P9AwFURVGule+XNg9oOhjwxSOOMTzFG2kDa5Rph+WYBHQ8mDw/Is8y
ggJmIO+PxdBOjhwaPBIE/Ko90tyxKHtbAwCW3SKdFxXBimld2DFAUQL0CpAOaMa2578/uzcsKD3S
2FVwTMvYCcD3uzGm3e3DX9DlCxHK4Xt1azqE1kgZPWcukMhXdGvh84C8mjE8UIi6RlLSZavZrPH9
IyBXD11DN1WVrSQgZ4dCeRVQD0QlDb4buuHVU5DwbQXPEDEFthYF9it1nxt3awWY8PyR9E/96uTV
0prOBc5/f3YqpJECrN4QOHzr0zLCG7CiVwvHHmCab56AAlLcVR04RSaB6kMNoBWAHGn7oAg169O7
jx2t/UA9RP3ORyOd4qXxMR/r0bIAFHInPTSW7G9/fuEOAkMTjjQ8DuBbqKhNCCsrmQ5GehJdbUVs
8MM2E3vKf2kWGOuYIz/flrd0JHOZYJ4fBPSJWpZoDdEL9CRlp9G/F1FuHj7wecCpzMN8sJSeYvBR
dSbCZl128rzfYsjDYOXnLx04vvv/31eyFj2ZqD8lNDsBnX6K3InGJOGbyeBr1IFrghQPqqmBQNNW
WAgqj0MZVWXU85WoZgGYHxOCSOOBcRXz9lflTlO6PvF6wAQ1It32Hn0ABfmeCSuufPOhrL0yRL0t
xrRhG4JD8pQZAVK9E2BAbp/Z31SrahfOfoca9eRpyizJk/Rke1p/7K3CaTbUMp+DIAE+f+kUG1Q1
6L0t4IT7g/OtTN3hXgI2PKTdZP7S2zXg9iVDdf6DFC1qZ1Y4r8HG4PHaYtYxHMrP4AtI05M5w+Vh
lmCUK5HfwhzBPK6JmrwBUj10Jc0X9cxWNfAma8/FxQhw8sDP+YH+pdAz2k8CcCGhTXm/88aGRobf
puBjC2hoNgRkxYzxsO0qEes9bWOSMhIjYrbjPCflPSpX3Taw3z0FhnkHFKoBwoQqD9CrFZuUjjap
JAaoTkk+vZaV/QlsCivP0ZX+X4pQ47ocsbjDXNglJ3sI6i+aG5Xkn9t6d2X6FBHKKZOk7fKx0VMg
WQCqrv/FMhZ7gN8h34jtrej44nJ8VJIwCYyeR/Xp8zBOmehDn54aA/Oc9Z05/RmSPx9Yz5kM5bWj
6PpzrIalp0FocTUBP3b82XQ07Pm9sNa6uGZv4+rOIgMzt47711W+Ic+BlAJQ+1Pjj89OOb6ADfGY
OkUcBHQlOXm1d/58M/4nSlmXwVO30IY8O7WeBYf3LUPTZVKsGMOld2muA6HtAx1X6Eu9vH7eJPV0
7GVy7Gszcsp9U6/5CmsS5h09u+BaIpwEbDLJkbMTnza5/+X28a99XzEgQ1fkWeni+/rvKo8dvuIo
rH1eCdwm3QVgdYfP1wlKMpFNV8LpJYU6PwDFprh9ruuVbyTH0b3vywlUoElU5M+lvQaNdHXtoU7A
SUHCHn3JqGPNCz07hzrJaWX6SXJ0kkctOIxGHvvMACU3gPjXIIwWZUGjMLuEVD6ahy9lEUvoqHHY
GhaVPQYZZsHoMx0mMN8YG/P9XE/zGDtKZnMrMFgFlB2kbakHeC21I0D5NjSvNtROvmaN9mtM291t
XVs8LATUQPkPAGahJnkJb1kN7jXUPnoSWemD2U8bM30oMfj87wQpl2Z0AFxsSQgyyzuCYflyODTO
AJ6Oled3ycYE6GrGfASaaq8SBdQeRjvgKBxILTvQKn9MJ2ffT+lK2X+hOR+9zWdyFIUYGaLUJGBz
US34nBXkbSSYmGNmsLEq+agRM2pAFNb01nbQ9d1gVd9u7+eSQuLcPDAX4vSucBtSRytrVLMQghU8
rOkYarQIR+21RPq3/nRb1t/krvpGnAtTFtu4YmjMyU2OaQ0qtdK2U3hz3i+a++zOSjjZtXRwI6sl
eqRZBkYTawD47YNuNl/QqNDkA8js0Ua18Saz+UUy76tmVPd+4sIpk/1D4ppVGEyl+eAYaKIAT1a+
HUrNCbkOnIQGQ2SRBlcxdOQQxBVcSDC/1OmLWxTJgfZdcF9NtRsFFfD24OkEUV30yb7TEwa/106e
sjoHPtRkBPdBWr3RQnT3Eg10McB08t0obD8qRDEe2tpuniaX95ukHszIr9zksSvKP4KRLSOMVaEz
Vl2k5y5/0oaeRl0xeSFwTZJwqvvhYDIUwjA+YE8irMr7XAY8yoLJipoElenUzdNNY6fVvuDk26QN
WQyOTfxgV/6Et9yFFZm0YwIs3K2UdhDyfsx2tqwwnm2J8Y9D/DG+faxXKjS7TZgiclENQUj6d0ji
zH5avDbrri/hNgXtP0A+GDYtm549zXiUbReRmq08/1cPjyJPMWuuLhJpFCQ9eSTb2H4WkfEjjuA8
DA5PFr37KtmHSXPNpZmGlKf7dQr0aKjuHTRFS/oCMK3bm7dkOAP4GMBNQ5LlCj2tBedQnms+nAAe
2vJ5G3Hzx20JV5Zs3i6k05CUAEDPVV+LlUCn2QCd8LXTyH8AmrFiKxd78UTORCgvqOajyaQ3pHYs
y6iRIS3e62ooS1B8MXtC8ZY4+D6gl++b0+39WfzxKA/Mo5dzIKSo05CDaswKEu2ok4yFsvQeNb9b
2SDj6pgVnZ3v0NkdkUlvog6aI6IVYJoCQ3i9RdUvufOZjSpVOqKy64ORFAVqGjVVPm1r3ex2YPzM
I8eg5B+dDkZskSrYOLIoplBrg7VhpkU9mcdOEfhjI9REjIkZFd8DevoJzGtxav4YK3Pb6snK+70k
BSQ6wKaYARyv4FrBeuYDiQoOkG9ou1QcHKBSWd6KN7ImxFJ2OyWZPZ8retHSCCCrP3si3nSRHW5r
zpoYVe0Jl1Rv56y4/zoVp0Y+VWv9C8siAlAazCQXV2jKHKEOICNQTuCU59Gksb0heB6ChH3lXJZu
Acg5dWTF59kS1YGzLbTfeDaaS9ydcL7UxooRWtJ/w0VqCTOOBpAiFf2nowZkGgaLyqfgyQqMfUqs
OzJlsT7a0QdOBU2aMHpgLb9K7cOmA0YocXGfje9u9ivx9tm7wZRxm4E2rIPsGUmyq4mxDHXyITM7
3OZil5DYNjcp3XxgFchFGxhLw2idCqLQtoYtgFWkHXuaZ4cJ1F07l4tkV/ftWqQ7B2oXXhn8T8B3
wt7gkUASSbktpQ8KuqHBpL7Bpk9FUDkha9JvsiafkHL53UlEKcI31vDpFqUi8Yse57lxVw1Oasyr
gphuMI6UZZtU3+W1CJ32S55sWnkvgbV7ez8XnBRQU/koZgBUAdqhKKDjJ6nGm0A/Js2ftAayAknC
EWOhlnffAm7xtrD5ybjaUSBTzB3P85VSnpREn8AYl9dgi6rH5N6zEBNNhJfbzgCqla3lgEz2nI1d
uSS0c2+N5m3BZqACPUeX2Nfrqj5QcbuxSHPjyI0h0s1vXfeSZNrKEq+r0dAaxAxw+5DwuYYySnOa
BaQ3jKNvPmfSDNl4ZzZ6mPJt7sVpsoETEBQ/b+/rX61XNha9UBhhmksfLsayLw37kCBCKcvWOdpN
0W5Azggsc0vLNqQd9H2l91bMKuO1kFXHQ6+T/Y4PQx1JOfS//c4XsUsa4ymgWRcG1GNhobvDzuyy
7ju3+uFT3XUytNqpeBxbTJDhlTJfzFbWWyOFZ6BPFRS1FeS5m9zvYmqrvfCEGek641vEFlXkAfSk
jJuSNBu307OtJgux6VvMT4ZAD0kjAVNyTKTmfmIdyKJbg641Qi0cPXocbCRhAVOBWq1SQM0GQX2C
KbXj4FWPzLC2RlE+uTLb3j6HBWt+cQzz3595M+lg6VlvD84R1Kxxb2wzMGoDcwwR0205S8uBjcU/
gBKZ8Xou5ZTMDhrRGf7R8feNcd/AafrAUtCu+T8Rs5k6WwpFAFCVDURoRmihfC7usumg/bq9joX9
Qo8Ysj5ASJwLwoqFzSUtwA7N/aNffLKNfd5GTQENXKP3WzA7F2IUf2RoM8n0EmJKp4oR4RrW72yM
RXukdAqr9jugwG6v67pgBN7k84Up97E0Na3pm8E/JmUQycGPvBx9dwnZDEETJtW9OW0t5BVM46eo
Nsx9v/+FyXP84yPuRKuFoh6i9VJqaqV/bIlzL1r3PiH959Ff65FcMnW4UoChm4uU19MlWTfZhadh
EqdomygQwGzrQy3Dc6U1oZu9mcVdbTvhKl3nkvafizUvVbMCm29XjJ1/9JrPvNvlWRSszReuiVAU
k0iiESZbzM2kzT/WVPzkgmxEtVbsWNL/85Uoigny1MYzUmygJb425b6dExz6brQ2t9VxaTWYEUAB
Cr0EAEBQnl2PYISDTqZ3BBhGSM0XTj6X/hq+19JaLFTHdYwCgyBdvcs6XgsvE+hXsrm1qacgsqQZ
0eqtJyursRclAXgEmI7wWYE7dXn+TmOxOtdTTD2AGnIrct+LqJT81aoCTKW5pPvm2UTbJoY+hYMg
49YBq9Y+r9tgBzLJLA2xAIBQaJp1N5K6PdQppRGzvHxDnay4y7uyvnMJipmjZpuRBND0d8dtROS2
VA/RLzfGTPTuNm99B3wB+linALHMu5eBS/d3XjbtvXBKf4tSUrHtqY18jAfEvJ4l/kORuTyaAkAo
5o0nngyZk8MU5HgCe0aehglduRhWaELau9pj3gFb9f2a4OG6YtOgC1eQ7rme9w5gW5DSx8ST9psz
TFauZG6XlO1chKLTmdZzr9LnVpLg0TJeyuGl8VcqIPMnFG8HQ+AA50FVFUVgNWiyc4L+j5YkRyLa
H7kG1knfIyuplaXMhA1YeoB1odiMsXal6AlEg17WboAElC8NEImEmbGPQNGWASch32tdc9eXzqEh
+S4xMPE4BQdXGzbMS76Wpb27fWyLC0be7W9y4Jo7aKwtnVtNifRlZgDgIC+/9v1ak/PSuc2YZGBW
QVndMBWrqg1dm9q1iY5qZ0aiou22ZbYIpWasOC8LAc5f3KD/Xl/Fs7Blp0lNg6Fox1fAn9v9Q+eC
07e/o/J5rLa3d27RVgDOEIYP8IlI2F/aiqYQowsX1j3yHKww1b5q3nDJwtF4uS1n6YTgjc0jKLhV
V0kitNh0ed7b7lE6TZQZP4L3c23DpZib6uf+IwwSqxWyymF5PrHUP2ZRBwLkYDUSXFIAGyxLoIkG
GyFGlS+3qkoYKolNBq8BXRRFnBd73f/AaZyLmE/rzKm0AnBr27OI3nguwHapR0n+kH57/1GAGA46
DHCn64yNU+aTLXMd7cDOi5ac8s37P49Zzrkuiv9d+d6jSfDM8h7qC5hIt8Do+1qn/vx+qeYNWS00
jcyQKVepb94NXo56bHIEE1VEOf8FF+/Q9H5oZYiYOjqsnMqaPOVCDrzSQRKKkp5Wsiers3d1yvap
idJNEtw1w7BSQbzuYoImn69PcUe6JEgtrZuSYzLQDmAkhvGcZN5vu9HqXT91wZZ0ZRcmRtrEutf9
4Vr9HTjt6V56k3NsrEy83j5R01yyEufhoWrrbd1I//Y0BNwi9y3N3a3pk3JXjslXpBnlVkeVKNc6
61FYWruVk5UcBsbpRiaOu62zvtv4TtvH0uBtyGiBkMl2/rFQCNuVU5ve1dJj8ZCgCKeZSbXB7AEg
5yvR7LzU98cQkJ2QRd3gO2Bg+ofKr5046xtU0eBw7UpPJxs6sS7shrKLWxMovGVrgGKxRGWuDji/
L4kgh2AIRBN2Php3vQQEE+jU6CJOJmdb06a+G1Ir2NpETlvRihJj7U4dagLDfj3G4HdFAzVO837c
61nuhSjMyFd/8uDZ8LHYgUTe2eeGkUSujpLc2A/6i+0h8SqRkQdEVOhRfXrSkxQ8Co58rfD/eup5
UG+kJ+Wur+zvnlv+7AsbX2nrfp+W+YOtVzuYG2/HhNTvetnSu3EUZWS1Yx0KaoEPRqb8gUy5BhiR
copKoMCEPkunF5DaZSEt0y7qaJ7ErifxF8iubkCozGJQkDavTp11MTMaPWZuU+4wf2BHIPkWEfrT
hyfMvrk7kL65G+YDOh4AkiImHdqRXU4/B4U/GqHEE7lBkF2Z0TgwN0ITFKqiPUWiOSXpo1dQErdE
yFCg5z0sLfm7nTwJ02zom7ExW/S5d0NYF/Av0V/Bnnjd6BtbTGU8WVm5MSub3/cjMTCRxTh+ZPKD
da75muTcuAs6bwyiqdD421CnhhPXmoVuadDiBENRhwY88C1IbP5UnIsQiJnVn5Rpb+bY1Y+yhH87
BDV5YZMGpHg2jhFaOLxIJwOGl4B8+skPtplxNyafRO0Hp0yr3J10hgS/dfLuae2wOE1b9ACDUWaI
Gyadh6Im1WOV6TLijAbh1NMhNuuKvmam156kX0IZoUr1ATDCJNRHoSPGJfBiDXT7elpnogjLPWOr
Ex1dkl3x3S6HP17XVU8+Y1aE3Lj5x25Tf2tXabrDsPP4EOSWHzOAT2+F3dC4HOopBDhffyxbNKtq
Zkq3ddvzOwK2drCtyb7euD3TYg/28r53RvcOdRssVFQkLvXy99glbMfHjDxrOSERuJfTV9MdjSEM
co5KZppy/eA1xbSraNeGVmpkd0auBXtTH5zIk1kGNhrD3zW9IeLGGPmmpZ2Nvps+iWQ9Zgdi9XTH
5R/OzCiD3vao9MQW8B3C28ZqyVij4OH8H2nX1WM3zix/kQDl8CqdNMmjCQ7jF2Ftj6lMBSr++ls0
cO1zOISImW+B9T54oT4km2Szu7qKa8/pb9mi9Gn0JpfS5J66lKusDm3Y1+kB//NvmrBbt1OpysnO
Ro7+4VQ7yCqIr62ZDFZHwJx+387ByWqBdaVzf6JdglPBVCFcZWEUjhsOAsKGfUNDTRfLp2gRT+5T
ssOqNCqEnPT7yHI7DphDwJwnXD1Dl5t1ngE7VdnQXu2Mhx7CFYoVksRRnOwBrytk5t5qIHs1qJ2D
PnPvi/Kog/Qs32vT+xM8FyaEOAqgokJzFpgY6MGvzdCECmL9bhwbEnMeHkC4LtGXiOvxMlgrcYkY
Vgqt5QD0VNddrggDJEuBBeYALN7gAFe+/Pxo4sm0FA6knP3I3bnvBhHi16OCCaAX2nMA3hafM7qx
NpW/5nFW9eHkIbG9PG/vRNkAkEsGCBIFPIxBmJ/K0FI3XSDj3JOoS9E5f/jfvi/E47PRsN5z8X3v
a24fZk3hQ5KDBN1EDvpMQOsP5J2Q4mpIh4x5BkWRxgmus+AL2g3zdY6YhwoB+/mBoZzZEqYKl51T
B2ufxfNhsZ90XfH4kg4FmSdI6+L18qZGO/ua77sLzeOx9B6AecKfdkYPCNB3daNYFZUtwW2z2nKb
CfFLbKHtJ5pJ/m0ddaCimVtGZlE7IUjEv27PnuRA8RAyI8PKn+VvCreavhCLLXkepzXIqZLbJaPX
WfKybUTmzfzJAb5wHFtwisvtmHjWoo9zkMd28MmpwlKFG+TzIjxqQDIJOCmuLqBuxHSKGWRWjkg/
B1O8F84IsJj+00imfRK8v6J+YUjY+P6Y+X7ZYONbxi/f/1ZDxzvpnh0VW7zEDy7MCNsHVMBGndU6
zpf1OwVqrem9sAJJmUMeevO/7bWROMCFLWH7aD6I7wvDzOOhia3kODZxNh0/YAJw+z/wW47uvFx+
O02ZbTZY/iL7xux9vuxdXeHGUg9AJR1dzjr46MUWU2ep3DqFikU8FuUCbo4qT58h85g+tn0GOVyr
0RWZSIlLc31MXMV/1HDFzghv9ZLOXPs87uz9Gk72/gNTdvZ54dGoD1CL0JMujyczQetI/in39SvT
0hXJTvm0/RuF4M9JOvZsIiyP+zX0k+9NdkibQ5IokiYqK4I7ZwsC2yBp83jVrp3mSrOfaQ8XiP63
KRMc2bCx/izAimQggm5aIBTt2z44bBuRFd+w7giS0bCFQ1PUqaM94LS6jaNmaYwSjwUoiZgZilFg
4VruBopqJt4WBfgvKruK8qHSdzYOvl1FCqoYr9wD//0SwUUgBK0RmuKXeMnOWvaarhiq6vuCb7A0
BUTSwyFkYr/uQLi3PZPSMw6Eq7hZUc58QxIzTYVm5hOWa+4fquLOHB6TIrayK4hCfWSiziwJsQ4o
lAxkAEbcPtor+nHWd1NAgQGP6/L8/0i4+58lHrtKc9FAjU0UdKAISmy7iAq8Lbeniz8e3lxxHGDC
ZeSRRRVWexk1MGyMWO2qxEt/jlLtxzoke94z0ZMxHKpf/bt7kfm4cKmCiwg9nLhZL8fVmKlDkGou
4nIMLeehtt+PAeUQA4dDS0ABLjIhQk88rdciKGL72A73a6GgluPTLs4YYDLopoZ8zFuIadOnbTAT
EwLVzn82jaZDYB7c5Hl7Wd62EmCSgInBq89H0fBNZbIspsRsF1jhPe3d05zv3PymJOgD3GlAN0xs
DRctYpZK7VW2OxHooLcWbclvawKgSzacYlphFwj856lTBPCyz4OvFPSr6PoCRk3YM0lZQxCxm8oY
0NQ5P2TZj+15k3yfQ5mw9fkBBr3PS99aiMNW38qyOBke7Ze2VWAkVJ8XdgvAuvWUB/h82kCGL9ul
87DbHoAkbDofgBhy0qpmxlSCy8BN7Ou+05/mCaVCp1Od8lI7lo/gHNgydC8Jh4sJLv6+tqss1vtu
1/uvDFnLD+BdAXb9Z4Mf1WcHWJWPXr2WeK2xuQvtEWKYWYNq5Pvf5KglAJ4HJm+IbooqZk3nZhNi
9CxuWwRM2rNOT9tLItnweJfzANDhhkSqNuKlNikTCzyhzgow3O+CtQdbu+nQ7PF+Q9h5oJwDhBNH
jDBfucNaOkB/Ma7IfWr91obfbPYie1HVamQDOrcjxM1m5wGMsGJAlvGjLq9p9rMbdx5TNbnLNgsH
TeJhhgfgm8e6PnSkslfkAiZz2SVBCi5XVepNOhIT4Ej0FoIrXqwvrkbZ6W6xpDGoM0jo6s3Jz+vP
lqedtEbFiSrbMRAF+GvLuvRmc2mzosNrCdeWGYRBSxIU0LVkZzrJut92BFk0CI5gzn+LDKb7pqyp
lTlhTjqC0QRRX4BUKcguXv1euzZrunPS9LfZ6/sZx3eYeMF+TPTXwk4ULxHpeM9+g3BC1JC0BmUx
xjsaoxt1tb8HGfQDctyq7LDUT84MCW6/9mvuJ1THkee7twi19cjqfU0xpVIjSEbwQjEwCSIhbN2X
FVuZncYQ64S6i0q+SPV5/vdnR53nLjMhiQtH9HcG8mofuNbAtQVQB4g1QOgh+B56LLKkJ+CLGLVg
Qj9ZdmvM6GHa9jrpZjozIoxhgFCQMU1DGuttbFn/pa51NM0qMsynbTtSx0IpgNe6edlHsEPTpXJ6
bifwrhZ2RPEB9QwVSo1/RIjSkFVD/GcAOA3An2DEy3zI5bYF7h7rN8BPRFdEgbJB4F3MeVvwVn+j
nTlBx7Qvcx8LXu9puQvoHvqv2/MkHcKZCWHR07paS1bCRNDuCdl5u+3Py0eAoJ+HebjVhG2HWpXZ
kAWp8sYFASw0MBa2r6jiiS55XgSA7/01Ilw1VC+hFugiDYjXmNPHenatabdacyrK/4b2BxsV8Zlq
TPznnG1DVrQ9yQnMUf05STMwbBwdFaG8fFn+DklMOtZ0rgodwBlo8l4V3lFTLItixsRoo9LWGgLd
WJbZMXaLNp+WbD61+rD3y+Gut6vHbrIPKChH297AF+LNfvm3UCKSqmnRlNLPBcxq34k1hHkSB2ac
19Nx7tsQrRbb5hQL9UdH/WyhgmkZXL3CJJJFO1JtTcGBYiaIqQdFdKgyxFfzzNA0JDPuTxhy6a8k
fXAhMVCr1OZlB+eZk4vtVh4xja4zUuTsyD7LTm1zF7Rhq8IhSf0OwRTH8NhvO0FykmWuN6NgoEHq
ISnyHftA8yTXXvlrQbjxDc1CfRww1dijTTi9oN8u3F511RCEI8ddusL3NTgZK+7r06ii/pauNSe/
hMoC7hVRYKXzaqQcXQ0Bp22H2fzQLl/rRNGvzH/im31yZoP/hjN/ImVVsdmHaIAR0KgeX1fnuR8O
+oq3+e/tyVJZElbD8noyOZQg7zjt2dqFDVrfTWOMcgAZ+nQ9bFuTL82/uROWJsiZa5Eec6d5Jxfi
NJnifOG/dmvehIsA/RFOaWg+qmnGbZ788PMvFJzsY/Fzexh/qHbe2gHvP29HRf5EyC5mfr4sK9/v
M0HHPRtHetdZwDZ1s9dEJrr/96AFsMGaA2TLBCG0aHR167s5QAiEafSbqU8W4EPAQ5pt7jxUdTVe
gRzldSZ4lkGXDX1BAfOOwLZ6e2N0msjX8oUvhxHmRTuR0M+gVLq6XYHGad/a9wHYGHz0boWj3a8H
t0qcEwUxqiIaka0eCmEg6wJAAI9gIVSoGy13qgUpNSjnIOVedIq3gGz1zr/P7Z95fQlSwcRy8P0+
eAJ4SU9/6/pPt1DsLdUohL2F9iAfYi11EU/9/XLrMMUgZFfc+SCEDUWGIq9QAMUg2O0Egt82fy3B
X0uGG7wZG0112KnmTNhR2tKMnslgbh4ikErT5NFZjspbQWVF2FeQv1iMhBVF7Nh9mPcvqe2HKzB6
xZftjaVaGyGycr0h7bIeo/Gb3x2I0ScVx+ZbnR5wx58tj8gTV+scnETLIi684MTGmyK40ZIrLflM
s1+5Pkdj/ci6n1ZwNRgHy9CuRxUFp2Iq/6Rkz5zc8LKVlTl+QNJEy7wj6Yms6Ba82p5ImRVAocFF
heeDAXHmy63UDgPExtcZ5Y8qiKeU3tDMDFttjfLC/m/blPQGgdIGz9mCvVSEk5CWtI43Blm8Vujg
QDMNux0ZoPF2MTQ3Y0ey0Adfv+Kgl17CZ0aF8ZVOhp7YEkadYQoTsGnPYTq8WyIIvgKED6T70Bz5
FhJVUGbnOrojYz9doTy7aFNo16rqv8zlTeQUkfUDmQd0wi9Xai6RqQbYJ4vt9kcOzdV6VLzqpVN1
ZkDYu+DgoG7embhYiHfi5KxF4D45Kdlvu4F8HMjEghuXF7KFFcnKsgPXEaKufDroQEKqWKVV3+d/
f7Zvumy16ZLgyi2+QMvSU5FEST+PuxwcllzzU6xQ9anHMpD+ozJafLXZEa/UD0zP2feFiGFGyb1g
Gkr8xRqR8QHj+N++L0y/OfeN66eoUvvTLqj2qsyT9DwBNT4nPEPrpJg0Xp3Ro6DrQpVw/WU6SzTX
gNu7X+tVV8yT1FuR70BOxca+0/kPOVvmoLdIg12J14HhhsCBI8AxImeadtvTJRsPoOTgLgDeHmhE
4aJphnlKimoCQs3zOd6mAkHU6uyG3lQ8RgzZgCyQt+mAwaFcKEqOW3nTmGTGSdWl4zFN6metR2//
qOUVcPwASVOoOBXpuKvT41SuuyFYwrby7opkPoLP8+h9gHcTmSpOMx4An4dz4XKCCQFGq/ZRT16m
0wubTtvzKttG518X3Nyq224cE9w77Ju17CwVhYBsMs8/L3i5vWhNR4oFCKb0UPe7pYbuxMv2CGSe
gWK4A4Aq4F6gV7qcn9Vfqmlq8fQKCjtsnr2boYrmTlUckUWJXArCQYYHrffiqV9QfWbMw35KSBEO
zicGypHiNNHHJghAKKQC3kqX5cyccAd0bjcvoHbMYyP7jDycwR63J41PivgeAgoPtBxQk4beFl+3
812bum6RJT6JV926t4Zp2aUJCkq9NV03zN4FQGeRZHgZRpW/yYIP0AfiYMImRqpXMDxpupYHBng9
cbseqmneWdQ8zKZ3Mk321E3BfnucKnPC6bSa1ew3Ncyl6JRrpvlQuNoOCFhImS/3oFH4wCkFni80
noFzHlBUvqxn01qMDZih1wxE12b+0loFWlILYDe10BlUiouynQXIru1hLmFN5FbJtG5y2NinceHu
xvYIdjq0DGxPnsKEGHrrTWC7zON01PWLQb/05Occ/No2wSdE9EOOZODiJ+hOFQ9bVjiVExDUgpf2
pui/pSpVOdkQ8PZFJpuzoqGAerkgc5ZWxHeyIq5bpEns+cY2Hhtf1W8qG8XZG0VUfYOXIVnu89dW
8qMm32bVE0T6fR/3OPpMPbRbCfCFtPRMbTIpAEvO0Qbe/2p7EWSbBIyefz8v3DBVH3StiYaRGB2l
uXMoXrtinxjHLFWc1G+HAQAbmHbR8MHZ6sTe/XQJympcASpCoB7ayB6Pirv77VUAogggb6EiCE5P
hLaXq41kxOylPitjsASEU/YNNIWdfj2XqnfGW68ydBOMfjAEINabK4cuOWqgHtAwTfMyLo+ddW06
iqyEzIRto/mco6GQ1+VzeXaS2AAXTno3ZnGtMXQwQ/FUkWqXLca5Af4DzgxM9lJbtIYBWrEQgG+m
rIxLLOAVBgofNBU4QPUIq5Eb/sjWtKrim6X53E3P204rmSBAIlGNAuYfoadInoW89xS0moa1Lnvk
6GqQYJZhUKuq0G/vfTgUqNlcvPXAYyWWw1zSumvhpCWQvg9Vskcr2EOZPcy4/av+2mbvfhRcWhOu
fa12O6fzYa04OZ8yFXeMZEEsiH1w8D3a0JCLvFzy2QyquSVZE2u5H86PPpsU+09lQPj56K9EQxeD
AT/fAT80D/vtNZfs74sBCKFerc2evjb4ft18m53rqYrYfJ07T++3Ag0paPugPQvt/cLOyPKZtQHN
2xhJzeY0WlcdORXNaduIbKoQy+MwxB+4oYS1aDojMYLMa2LnZxt8sc3P25+X7A78/H+fF1ZimDKd
zobbxE05RrSPqmHnJ2v0ASMurm4IoaBvSIwPPE9bs8bOm9gbrrs0CAf08meLIvsrHQmo60ydV4sR
Vl06LfWyTEupSWOvW+ZTkZXji53lw2d7aoPd9nhkawL2QhPy6Tr69kQUYtW0jpNnRRPT4iY2tXeX
HAHdOfu6MJDKXUvXKfB15lx3WRNaehN207sR9jACbB3EmdGgAq7zy9kqDAgwVg2WhJIZrW5XyxJT
9M+qpEMlMwXwBOYIpy+abESFP0dbEs8D409s6w9NHRfvX4iLzwsBiYaLV+tLfD7B/mhi1TElcSmg
M5CwALGCidCT//3Z1QfeNs9rZ4sCNoNe4BYIcAeV2l2wGkwRWUktOcDNIg3DTQlXoKPnlWPlK43h
c2EBonRjzKIJlFLbjstX9TKKNviZ/tcMX66zASVIUY+JBTNF86XtZrRyBaHp3Cf6jabFlsaiafm5
bVE6MEgU6WinRVZCRNi1fV0zstpY+rkKIR6z0HutUpzDUic7syFMHjTidFpxG1n3C3zwO+a/bg9C
cp3wJzbAUxCRRFuo4Ae+5tZFCTWy2Gxu1/VRq4djNtCTPvWK9ZGN5NyQsPW9Kvc1VCXBJRplBTrp
Z1XgK1kO6BNxPkgXbCGIIS4dYPTKBmw4nP/ZfNG9A7OubBXWTDJZDrY8QneU0N+yz4DrfEbdaoRu
W/Bk5+Bpd38wrw3Xab+9KJK5urAjzBXYIIJq6GHHdqeQli+tinX17WsHETUXoAPbEhdmEa7GmmQL
YGaQ9QnMFjvFjxpihn1vRABRhlb3fvTupTnhREZJIinqBtTTRfG1c+6CZN+nx9rebc+ahL+OvxOQ
COdIDVDqCB7AaG/rrZlCB8YAt38XAUZzMCBtwZrPs/fNQ4tAUT8nzfx+z4ZZBJO4dBCMi/jJAqgq
5IwaEoNWonqZ8//x89xZzg621RyqoA0K0M4XfZSZnClDcULz1RaOzosBCGdA7+hFEHSg+UWLWLlz
6VHLvuopiE/2SbS9RNI96qCnBi18SFSKEH5EMUVeogp2X1b6o6EF6RVIefsro/5A5QW+cGbJvJw1
y6NgsOACJH4HasaobBSRjHSL4qBxwEgEeiXxTWSBKXhwJrRqdD/1+Zg1Cl+WTRSejMhqQSHyLfPy
MnU0tQsg92cyvjBG94UV3MDzFYGlbBTnZoRzgFWTzdaRNwho5suY2U/L8JHdAQSYjlsSwSv4bC8X
IvGcvhtqlsWE3izdaT5ue5TsJDMDBN8IjpHsEIO9frBySi0njWuPUw6buy4Pdjm9pml2ZViK21i6
Kv+MiS00tk6boKYeYMBrsYfA81dIe4TjZL9uj0m2KsjTQTraQLDsiaczqIsMWnowM7Lr11xX7Hb5
1zFfkCgGHkxMe/uksUB6Arj34u768U57f5sO51f/933h8jJnVuPdBcy6zR4DrzuC3C8Cn5HiVJQt
xbkV4e0I+Ua/tXWMwqHPBy396noKAzLHAkE7JHSRzEaHi3BnZXo2jj3F1vBMEMF0UMZIqkemz1d5
oO1T1PEV9mTLAv4xB5kcpNUQKV3uk6kOGstLsE8QroWfBjwlt51KNh6oe+HLwEBBY1sYj17ppZ2h
NTue2bU73vmQWUAnfbDLfm3bkS0MDkUeiPNLRSwSOcNa2oPZwo5f5aE7pCdTa+58R8XmLp0vB4lO
5KSQoxDVrDSQp3Vzi/lqbovRD7PBVUyY3AAY20BQhKNLZFKnwVih4XgGWqNL9z504nMVg78snESC
gnfo8EeEiD5YgcjzFn/G2dVpu3xKwsF+GKZ0B3YixVjklhDroTETwbEIFCC94fc+WxDvQR3Hq8Ix
LEDlNLuK611lxrz04dUuC+J7MEMmgJIAqGiBnad9f/TnL9texr1VDFkg24rCDyeff1Pab0C3Z84r
4wFsyKyTMx1s4xYsHu6AF3+UdIrbXtJzimDizJ5wi9EESgigqiLxgkC5RvXb6g5gBKrD7FCC63KX
AaVEP5BhuDAqblm3TfMUWNfYKqOm3GkqtXrZVvUgyshJ1F1keIUjxwB5o2VQqFkGwV02Lru6vUl9
lVC4ygj3mbPwddQXNy/BeBCv7fPodRB3uvIW1eNftleRRgT8G23haHEVZsoKzHkqPDwuqfvCxsfF
Pm27m3QQgYdGPeQYIJ8jOPYQWCYNIEEVD1Z2P8zL1VBP8QiJoW0zkuY2pDCgQs3FSfA8c4XJ0haz
9UGiCDuN1kOvO7kmbXKwtCJenTlaFg71syM6DiHUcqIhmXZu+X5CzMvfINysrpk5OXXaNNaCg6/f
LCNRHEaym+h8kMJeSm0nCzqLd2xNNzl90ez64K3uDiJAoa0rbMkcA4hnPDbg3wgRhSfhMDdeMyUe
wnR2Wosr72p7wWR+geZKyGaC1O4tTobftj5yWySujephmt07zZweenSjbJuRjgIvAXCg6shyiVSu
7Yqw3ACSCd3CS38ocs37bXZOpnppyg5VMC1z4XCXo6WFlYf01wziOMTSnY2QjRrHurkKyjQkIElO
nWnn0KfBUcVZsjvj3KjgDRozK2YyI419zqlZp8AUvbRpEqW6yhdki4VMFx8gjgmgFi9Por5KarB3
AC0w+fQu1VAyC2gWZcHw8/2rdWYnECrVaJheB2tEEx/kgndkNnapivZOeh0FoIxDKt2A/MXbldLm
xOzXNJ5196ZZm6ek8u/rQQv1kcRgR3sGwSoAaG5cFMNOy9v99gilM4nMN4IXbCoggS5nUvfHJdGL
hK9Z+gm1xxga1sfEtz5yQYFq2ePQJhRYxOMQzE8zgHUT5KibBWWu3zN79RpVYlIyGHg1CN8AJOHM
GMJgaE5G2+xKtK2YkCt1tKu1n45aMV9tz5nEz2HGhd44wj1wPgubi4Aas7JMzFk2eyhmz+DKcSOi
PZDh17Yh6XjA8sCJKqA3LyIMxiadMspAX2B2+RUZrSMznMjsXUWVRXImIegGBgDki1ykWJi2yrDB
Zwc+wVjzTyQ9qkrz0lH8+7yo8GKmc87MBc+vRgMd7cJC3/s5mobielBZEa6HGqA5khUgreidHpFJ
EGpIgC21KgaSZSZBuwKWaYgyASohcmVpHYhWZ2Rd43z4GmjloR2TqLSbXe6s4Qh6dqN4Msw2tLOH
bV+QXLUXdoW4hdBgchyGRXLQqZjSFMS0nxN6Va/guU1V14fMIywMDqxz8PQ3L8xlnFetHSftHuWe
72VVR302fX7/eICaQwsb/kSnurCJBuZOpmtDINFg37qh2+vohgl+AKy600pF35Bkv3ro9+MvZuTh
PHG/tl5HAThtCehYEOX7EMZM9uuAFsb1AyVkfoi6QJKBRQ0NjJenqU1s5OIpUhnV0u+L1TgNANME
rbPfnrs/eWjhzXRhR7hpa5cNDSUWoGyLdpdoTtR21WHW+2PWPoJc82gZZWQnQzSigw5lp1PvN9FM
Vdhifi5s/Qrh3GA51NrBEozbkVmhzWhUFaiYzzfF+jVIprDQwa60Pm4PnY9sw6aIHct7owLkCoGN
5/bIFHwifh7NA7sbOvPo0Cl2mSJRKNkKHqIMkK3icHxLhDTVecvqBv3p8LBd0fS7XvUAVlgQhzS0
uTVaLEAwk90BGRm67PUDcwZYA2BqkJHAy+fSK5fCaiZkeUhs1CBp3i3QBDN2QfHcTsfpA0AvFAP+
2eKDPXsjNlMAAVBLJ3Gy7Il145VP9qzIdEtOQphAOhXMSggmxNrQbKL0kAYOnqHTjZEfyuIOjCj2
vfeRItSFIeHIHe2OJICL4EmQj6E+DOGix3nwkJW3tT5eV94QQWYmypMv28sl9Yez8QnLpQ0GsRNe
XrWCh7WBUM+P7e+r5k9YIgicU/BK4ftdtvfMU+dGUCwZX4P309hyADv+5ZA2FNOEG7nVOg2qjBWm
z/XIyV+SL81sf85Gm4XTwuyrHAx84fuHhqcVlJ1xNWPtBJOTXvuNNyNwDpyafCJNV113RHP2YOFv
o3xcg0MwFfT3tlFJ5OHhHgvA9wW+3jdRWtfbZg8dMxiFemvT/UBJ80dCFHeY1AgSVygh4K2APy73
VW9Aswwc9QRMVj9YoIX5/BkMt4rpk3keaGB5kw2SbrguL4049czcfsGzKsn7cHaaUPVuk7kebnvO
/ugiPBeDp9r3eg3AxjSmoTffZMGN3aLC8/X98SyyOwA5Qo8HIBXxTeNRYMxpXuNNo7/k3XXavr97
AkmIfwZE+lIccva06hXSHu6vzNuTKrIKEBiFZhnNzm7bu6RrgkMbBX6MCEQsl2syFGUfDIzgJa9d
a3vfV7xlZH6FRn/cK6i7vS26MbBVDXXra/etC8qjpQG4H0ygt8OUqHpAZFHYmSWx4ga+QosRCuQA
7z9a+4exYhF0rMPSeT/qFOos0FJDOyNgIuKriS164o4LriCfQLMQIjD+DTrXa0U8LgtEzqyIt3bl
lMFQ8XyR55cvpjV+ooNzMm3niRT+CTFvFBS/tj1BtlQuilg8+eXjqSbsztZkbbe4uI48dqxSFhIz
smzF3MkWCS1ByFhaqMa8YS50V1oAYAbchTmsoaF/qgzEcV4f+sZ+ezAyQ6heoB7zRy5YjElGrZzy
mcJQ4jTXCSVJmNraEeywO0LXDxTkEC7wFAucAhLLwuFJAncEpQV64KhhRlBJ9d5PksrLu/8M8NGe
RT0BeqqdUUen7uRAsAIyFOMHjgFYAFeaDZQ7BNaETNTakESjxEYbXw5FD70OFc4lWQ/AE4Ai5Op9
6EsURkCclTF/5Pj5dClDhi1KTS/yyPja9f9tL73sCQ0wJ3+RwZ1RuRbeDdWaF0Pion6ZjMmt39FX
px2iFMI76Nw6EbLGY5dfB429Z3RUpQkkb5Zz2+Ip5JZzZhMK2yvKPNZ8WwFfOOk3TJv2tfPSdllk
TYqTQnKCwyRS17xvh2d+L52jRO4lICVSvm0G0Z7lOOt5tD2jkpMBHPvwDaT7MafiZurrKZiDpEPb
kedAw5CE9uTsykBVp5WaQZMI16NGtCPmrlGLnDO9WJFes9xrYzAi309OqR0o4nvZfKFqgkw/l6OG
hvzlfAEY4lKNqytY3qkn0LlRRDmSkxt3HbDXfxJeb55DVTs2PbwShZiiipz2mIwnEMCNrh9SMAJV
jqdYHUnQ4yMZibwA3pHo6hS2rlW1vd7XVoFnMo2WvEAlHaQ65slLyanz9tuuIN1c6FHh7bUoB4Ib
5nL2KEu6Ng/aItYpCTXIZ6ZlEKajgWNpCk1I/wQD9B9fK0f1LPvTuSs8zTlekydZAtRyxW2NZKiX
9iaITYBx824AtirDtOvsG1bOM1gr9WrnWo2PMhgFnzB4cw921/4cnWm59t0KhIJufZtkXd6FLPXy
RxA59GjcdIN9S/3X1Fua62Gy532D8FURL8r8miPMOYseDlkxYKhNf3D8vilw6RXP1F4AobJxS1AV
fkqWtkFf2l9DYszgFrRZwN5WxK0bzCHVs6u+zW49PGDpfd+MJyRib7up3s3QCIPG2kFzyqsewqPb
LiLbXwBvIRfPKQPRJnfpIW7dkhE0SxU6sNlxSrVT+oG6I8RX/lkwLy14czOsgwcLJQ17/WZQiW7K
FgwBEKJJH//gUXT5fatrrRK7rYqHar3uymcfre3E/PmBacLrwQaYHTwAIt9ZY5hFZflJFTsjpy7Z
lSp4jewcgo7SXwPClZu1tpU2BQwA/HIYymE/LZAEw2b5jXLR9dTpVbhUWrrbHpasMI3kAnovudYs
aoPCcTQD+tz6eVBC7oNGVh5ExAWPWPHqZHXIvOs82QfjveuWB6/9lQFhtG1etnTn1gXnG8qxdpzE
Q59bc5t0wb6yyMHvVRgPfsiJRxHUhSDDhdcmWHn5rziLxwC39KEvQCqkUPrQHuoTZLevkrQF50Fp
Xk0B4MO84G7716s5fq0X88af8zs6kNft0cqiKt/n0Gzej4qT8fJ3MEtLh6qoK2x4LcXVoid7jbBm
D467IUyJRRVbWzK7YFTnEh5AbOF6Ew5/ra4s1ge0RnW5jgAZjDLv0Rif3z0onO5IeIBUAv8V24MD
va7mZcb92efAOQEeGDIXEuoDAlNII2/bkpxVF7aEAa3F7FRJ4hexUR3sICzMaPv7kj2IYYAxgKd2
oRErhKLWgP4+Z0aHYm49ZoazT5pbVv5uy7uh+g5taIU1QxJ9npsTQ4Fk6IDNTmDONx8MkGu3VwZI
etPyztGHsJjvsgVyJf81PlKNyxMjj8s872oo0U//jcnv2j1owe/t8Uvn99/4xRydNVjriA7jMp7H
w/pgjFfbn1dM75+z6HwfWlAg7LSiBD2CFgXrA/OhEPkw0keSfCn179vGJFQnCBjPBiM4i1cb/egG
GayBgX1Zv3Xkplm+69pr49/0CQu15KakfZgwM6L5fcmuUBUKa1sR7sv24Pmv4FN+NubWQPiCq72M
tf5paMKShKuKBkByrGCgPCPk8kq3x6f9zMTiuVBV77FqhTPsnVU7OHp5KgLzHqDB0/akykfzz5Sw
QQZIbjp6BVN6eVPlfbRAY0RFeSIJkJFrADoTZTPUucXcJpBrTVY7OK0bv9ql7vdg8nfLbRn15GV7
MDJvRxiOD9ro80MH2+W8FbOHC83H1VfmhwZinfvtz8uW5fzzQtiT2ox1poVxtPkpK3e6DyZbYB2O
21ZkKwKUEq5vnTd7iYVTOEXALGYWcZPu9PJq6k7t++lkkfw5MyH4Vxn0a0MpTNDM3pXkjvJQ/gOy
2bCCvggA19GIpYtNd3rrLvZkeHgvhJl3S8oPXB0cyoWbF28hZH4uF1vz8wHdrwuC7WYI50+g5lC8
I6ULgTcDIJd4RL7pu7SHPndafcKzgVQQLdKjcry1XcVpIgvXECOiGxKvbhQgxS5e3TDHpSaYpabx
bwcju6I6IN/OGjVQa0MaDRSeGpTaCag52/qpc+vIDBIFuYLMscFKAL0isLW52D+XU9naE22mqSoh
czfoBwi2OnuIxlWnooIqK3PH+mnbxaX2EHUD/4nnCRhCLu2NdlDbXVNWcYYZXZCYOY7pN9Sptq0Y
stsJ+Ia/ZvjPODtGeXeIFcxgdAAb53UFbWOfVJ/KIt3XtneTgmJST4tdjexQ6q3XVmNejTVkCOzx
P4flL8wsPw1Zs28s985t/WfFb+NHkRDBomEITeLofwOxoZjs5RkyU1+SMkbS96fbMobIFQ23A2Qh
r0kBqpGxsIuw1RfImBr5rdu3R/Ccjwrvky7E2a8Q7jJDT1YTOs44MBdown9ZdRquQLP29ucPDRfu
zftvserCZk1xPTdW65SxteR3GtTG9dI4Wiku7bxuIPadfnJn+7Hzlvuiqj+7iypQkQ/0r30R6Fem
CyhjCOwH85M1PxIr1DuIRio8TnZioK6GW87je0k8ujNatS2zixqjbCOLfarRRq1nh+25VBkRDu/e
hkS0XmZ1PDo/anbSxp+rqThaZRc256NEmRhomjdl1rZfAo8Qt4pNVPn19nbRgkh355NWXredqxiP
DCEJBOs/a8K1Clao2W5rr4q99DsqO+jSSiPkyMPRQpN7nkakA210dW3bd+jpVayY7Ig4t21dHhFN
azd6ZcJ2PjhhZT+NQRqBLDN0sfn6/DNKc4pLRZa/uxitsOU85AD0tPOrODGKw9yDgFB/MuZ6PwwP
Pu9Mb/eGDQWgIVVMs8xtHNcMOKORjq5oIacydpR45cqQs0EviW9dL+V/xqBCCMscB/l++AwyN5wo
5HI6p8brm4XgxG3X7ml1gpuqNq6Z7qKYNXtXWaKEcMiO0XODfNT/R9qXNUeKA93+IiLYl1eWKlfZ
Lm/trV+IXkEgFgESSL/+Hvreb6aMuUX0fDEP8+BosrSlUpknzzlz8T3YuJsRhO/3vNsRFoL8Ullx
7+/JzFwdCvOBulfDf4Ch4mBAZhowV+DUl4y0EmwPhvQBEfRoFZn0m0aeyi2Sq3mmlvfDHA7MFVW0
+i9r3Jar+AiKBODItajcN2Zy2Ymsfh5whvkKNMxPXUYBtbPedNEx1YAFuWpvWX912cDadptBp3/S
X6gnLHYCdYdgUARwTeE8iuag9Y9psRG1rI3hj6cFAZ6BJMzs88/WfmiGqfAtiKOY9XUlXj2ykWVa
8w0Ihub76o+k5bz3zr6fTsRscoEh1CBRbnwnbrn2gCQQGjnUvdWJpFLV4+VZ+9Odslz2c5sLX1hQ
sG0zAkQwRAB2tC4jEAzts0YHc2iZlKAszZBJ5xWN0by1a1i+S10SI+2MZDPeU359z6iKCP7mD81N
NeQ3YFc51E4bYzRRPuQ/C7tMiMmvB9BDaxWLfT4cmj64tlLvwGw30SsVXx7T6k6w4HFcvN7R8rNY
JgDQFfhJ525JceBN4jX76u+5e0GKgQwunkbwOgAlfVwpRMmF45MWjcs8RhZJczdOy+oVdWZgWZ01
0VSWCaCP713HDx3rIEHY6Qx052oP1Ev6/mHQfnTgbdP9rdlb3YT/Dm2ZYbQg2IX+CICruQb9BIgo
el+y6b7t79NmiOgWS+PqkTqztth+VTq6JkQhod02iKchl7Eoy61n1Woa53wyF3euOwFzGVSol6Zu
eVX3big6JyzdLiTEPrigC2S1egPC4tk22a6o/AfqoInKsaJ8Amf66L5c3p9bY57/fnbMRYmalD+X
bz0Ctv4hSonauPNXT8DZrM5/P7PQTKlAowkOtdGPoUyv1PBobeHWt/bJ4pS5g0ZMj2PlikZEqf1F
goMvowdZil3Z/DCCjbhpa9IW0URfDk7rpTgQGr+2oLBSsI1k31q1EWcaL3tQ3fwprH+ctKwADaoK
sCyZiSbY7i0tviBhoaenyXioxcl3HjXVh6x8Fu1rRVlIm8Tu08i2hpCKfUPfjOb7MO1qtlG9NuaZ
/OSiz37YwtkQ6VUZk/hhpXsSTRH76AbIuntdHsxexq0FvH5zz83vqv2p198E2+Xp76I/1OL98r79
/5yj/5mhT2LLIDWoDULh9agyIqa5pwkIwpAY9c5B7KMGPexBQ5TZXaxNw15BGdHGzwVP75WR6kcE
MT8v/6DViYEYmgP8HwAEy9ePkJDAayV6pHvJQ2s4oIviaoS0YO9sXPyr5+nM0HwWzs6TGjkEGSf0
GtmmPNYoffd1d803KdXXjhTgmGiOB78a8D+LYzsVWprnFPe/dJwITYO9O0atA4FGSJmOJNvTdKv3
e3VvnZtcnGIl86xTHbw97UVE+C7wv07IdQ/BQ0n0aNLRglLm8dS/TWSHRqjI1KbEHU99g5A+2KKs
X32qQBjOARUtoFyfgBpGoEFfdW63qtWrbPdQ6g6r8Yq3d44goWi/2cPbVG4A1NYcy7nNxQy4Zk4N
MTsWJyBXbZir/OryLl1d1bNBLTxX3fSpoUoMyhnbBJ1sUd2+B64Wqn6IDfuJZ/vL9taeRAghQcZt
oWD5iXx16HkxeRK7qGvJXrApHlMHRaDx1p07YkpzY3jr8/ePuWWkYpmi4LaJHQQatRawebExnLWz
54EIG+cbgCRQn3w8e3UJhnRPh9MxASF2xN5BgzOpd5fnbP0cnFlZhAjYyzbnwE7ctwIVFvlou9d1
Ve5BrjN1T7V4tIu71LwpLCP02i8t6HnT/nEadlV1uPxDVjfL2e+YZ/vM04Dmw9TSAb9DqJvqJSgi
0Ye6lXT+jettjXlrZhfupue6CZFk2Mrzbxp9EM5P+E9C3krZQlnyhTn3g9y7xVef7YXXhnNPMfR7
L493NdCFKhtWGAl14PoXE6+GWmkNeJ/urfpBH5512UfFcFUUTgiW5ChIIUbo2aHrPhRb53INPIPE
wdzDBdAKtJwXpn3VKgKOPvRW0ZElg234j4OQXwunrUKwBvxyXUYTPTfSneMOBbDYxW8ize6Jk/r7
WPRbiZrPS2+iwI65AJwHBJVL0hIoYo19Vc+OyJGhRR595e8zwcJmeDCKF3vaCuBmx/YxrPhob7H8
RemprG8w88x8qNMv+ahBnWi3LRjx2UHAToBuU8C4sFZLdFCeioG0E4CgBY/A7Jj6f+0gPn5/4SA0
fSgkqLLxYPGjbHwEIeYWKcHnlTGwUdC56EGoAxC4xbvcGyev6udOyc7uEpbp9znkajW8j0lX7mhX
xlxsvctXZJ0+2lyMCvdjF7TenPLRnRNQbokozYTWXeLrcqcNIrar4q6v+m9TkV7pDYlxicXtQG6E
ZcaXz+jW8BfnxPWFWY/zG82WXgi5p4jMCp4dZMlpMvpXevt62d6qXzqb7oUPNDRRa8LEBab3uJFB
agAdmN/So98um9ka1mL/+yIf9YLPL4ruqraCmPKXdsDdkrIo01FmhRe4bHCO0z8euI9Luog0nJoN
0JrDTUmy+ill9c9qmg552oS1BNO03doRr0WCstnVf7CLEohuocUcgeVi+/qaNVJIcyCzl/Nbg/Zo
NmvfIYmXVLS81rX6QEoVe+I/NMkGSL6YFrJ+ELRYYuoaD6Bbo0ZTuxmUV0Q1BwbA5gCkVOs4GzO7
umPOTM1LfXZrNrnRpHaOw2JRmQhDezQUj0VRbUDNPntMLCBamTxHR3vxpypiNQ3EZjrMlPUQ9uTa
BJCmSrotjNdnh/nRzGKf1JKbrRbAjJkO30rN/l003sZIVrfi2UjmGPJ8wqwsrUYFjwZ+z9vcym/M
ltNQk44AvBJdqbR7VaVMGgkx4MubcW1wMIzONnhtzOTi1GWglBVjD8EbpysjyE+EKdu4D9Ys4LpB
Ug7IaGhZL9zV2PLCEDbQ3l59GE5t8b/8/MI7BZ1WIG2Ez2vVV0m+pVuQrtWfPzO8AoWDZ+CyND6M
Gn6+Qj8B2AdOJOtwN/+XygyQHv+YWAwBTY3U4gbQ/bYfEyeqRJRvzdLaBjs38WmZm4FwhyOeHtLr
AFRyXivCFNXWSvLIsMtfuEbvtKyLLu+utRMKAdu5BA9+T/BKLvZ1prKuzhUyfQT5UjUklsVfbJqd
gGzf/a0pVDEQsKF1BoBC/PfRVA31SLCVQ18NWxCoV/KVIUbsU++haXw3vmxrJUqeSyZ4AFkWyIvN
JWZDI5UKilkVCCTvkVI/AX4JlSxCrdn346tutDhGyMK5JCkAC71s/POcwjZIOl2E6MGsQ/NxoB4f
lGmnLSSC3BHNw0CxR/rYWnvEzp0RuiBR2rL42Z3DIqAaUGYDHNRcVg6nEWj51kS6hY3aM5jIoW9d
IgW3kdRZHddMzO8jNEWDwcJPpKNKGXRKwLAnoUnMnS6hhn2kPLgx5Rab3+fjgBGd2VqcONfVVOB0
uAtLr4Agg3ZdVmYsZLBruzQmVZXoA3voKrHR47s6RNy9846Byu1y26jSbV3Qi6A7lttxV09oVs7G
MCDDsWRQoru8T9ZWDcpfrgMQOOoiy2ycSqfWaWqQNZntz0ACw4uT7mkbscxn74j6JxJDf5g39U+N
SWaXGizvkfJzpJqQbmQou7KteH/NiDk3Vcz6KdiDi9vRM7kc7QEBU+M/oc0mdKotoou1uTq3sAhY
xtEpU28myFHgYqobYDcQ/ZHUSv5+SSC2Bei2C9LrT2JimZmiGYajpqvSI9MOtRtO44bHXXVN5zbm
PXgWSoARLtO7AVGtbIpwCqBr8lJ1MnaLfQol09F8SIeTnPrQsL9cHtw8Rx/DaUQQZ4NbrBK4RA2q
LDxLCqtL2soOc/09R7dxq0oUmAVYL7b2xfqq/Tudi1XTBiPrhAOLLXG+8KrbM0HjArx8GydpJRv1
cWiLayz3eqD8JQxV1Z5lX/SijoLmyjB/5/n3jpYxo9ej/YLu0dC2jhV44G0uIosfvPzp8hyvOZCz
OV6imBqIm0E4G4UkT+/yUB+dR7Pmx7KjO87Mw2VbG+sZLO4ZwjI/ALIC9ZfgZMgbFF4CvQxTZKNd
9e5t9T5v7dvA/LhvSS8yu3Hw/FPBXUl+6WaHbjJs2PYHh6Z1WoN4pp47O34Y48PlgW6aXtw8BJo6
pjnOs8pivXkFUp60v8bgXvi40dN3S91C7iV0R/q/cwdLsIyBRrEy1zDkYEgq8dAah4lvjG0+dBcO
5bLVkpH/OZSIil5K2zxkXX5V5EY4cRpzT9s4Keue+p8TGSycjwomK7V9zKQwfoMsPpTi7fJarV3c
5wdg4WT8XHOKoIMH1Sw3zDXQcQ1gRxZkAAdJft1r/onbw/3I/wNKd3YBeG4iIYjxLeGaU9cUWkUR
nVh+vi+NPFRGte+FiMa6iVS7K80jzUg8VLvCuvbHjZrj6jKCHsIE/QjqMEtcuzKM3pkqOKBAP01p
7KZl1MgnV/siAQu+PMPrpubCqzM30C6BmnVWtEK0eCmMYCs0o6GJm2yfu7GzVV1a9S+gTf1/hpa+
zPaIPhUzZiMFi5Dx0jYinOGnVXZj2r+95vHysFZqWVjAM3MLd8acqiidelZuDJ5oDVRj1UBs+9lt
j7r1s/duq+JqZBvP+lV3fWZz4dOyBmQPDbJmYD729sy/MZkT9sOtE2zElavH7szOwoFJK9dzKOMC
X+AgA/jCpp+XJ29rqWb7ZzGFXeBtzEyMo5u6hLdmaDEv8UQQS3AKdWYT5x3QBpdtrl7uZ2Oa/35m
M5OBX9fQzL533Kscit80qqz4sonNPbFwVzWzuU4qzJuj1F3tkzirnYfeIkcwV8YV3pKtru8BTrgy
Jrlhe9WRga8L2IYZErV8U9XokdZB+AlHVveRV99kQGxBnSh/Sgux89Pvzd/rkmH/o7AKAm4U59E2
+XE+xwqVVeDKoDWfGbumCr6NVREjT/fr8pzOW+HThXNWNVlseTBB2sKv4alo0aIJ/Fv793L28zj+
LcssxtEajVBuhktz0KrXaYSGt5t9//sx4G0/X2Mz5cKSZKrPQf4ZSA+RLHGTBml8vd9Y/bXNfW5h
MUtcajwvpQ/fB2KMAIUS22r3KGteHseaK0drrI7+Gx/tPkt8pOKtVwy1BlcOOhGz44kc37WsD5Vt
RWW/ES6uLfy5scXN3OBtWJg9jKHVf9eRO83fUlNctYDHJtp9kR/4BEofWBt01HcRXBRBWHGg/Lrw
8oRtWVgsS0voULHJIfdfAvVceC+Xv752GwADAN5aFM8D8Ch8PIGpB7rXDJjY+z5stCs5RiioTlt9
DmuuGgyYJt79yPJ/yrYqW7iQ4gY1Fql+tRWOICERmCTDEhXFOgutYgOusbrHfBQy8J5Fy9oyGxWw
bCTeCHsSGytlX1vDjgr/rTHsvXTfL0/g6vIgCTsrOM45/8UV3gAQ7Uw1kg3MeBuA9/l5+fOr64NW
biR5IU8DTYyP68NSS6O0xOfd0Um0YYqV7YG3nURs3LC0tkhgZkAkac4Mw8tgkqFqbXId944pnKgf
QTGo3dbNdduNc6nrlOflf9jYUL1Cy7huQ4JjydzBpS8YuDyRQaljEVI9ujxz5uqAkAQC4h/UJEhO
fpy6oKFpWjVFeV9IrqOFgaI2milkIy0HFbRpVHFLQGaHAt+rAVD7V1GD+yB3UpZQNSI9kAkVQR7c
2I99MSYa+N1C9Pq2oDeR4x1x2zFUGfps08D4aTeyQTNe28bgfUankhZMKEhaekw17r+LNlUbO3xt
16H65s7yFTOAeRGItMXAHRfMw/daDn0UHaJr2B9bZZi1C+HcyCISaSaqMUUxgfAMrCxCHwm70foP
LvrcyMJFS68jYKOAES2s/d201be6OlGI5wGVQ0z/KTFt1QEo/POuBGmH2x915kC1RGnFBkJl7ZTa
PnisZk0yD9nAj1vNlp2dAViIrk+9OOpUCytRJ2hTClVrb5ya1UUBWxZaoFAbA4nTR1Oe32ejkzvF
vW638mpyaQP63dQLda8lV5dP0J+3/jJuAvBvzuyjZxZ0yR9tWdRzS6rZ6MAc0ATkKJyAavKsO8eu
ISSR+6Mf+lY9AX+X8qRXKRJ4U++/YarfdTnUkS7sJu5BfXTwNGFj7wgV6k5rIQsXdCfcRl1s6RoI
d4ZufKMEirGk6+QRndRdiMJjubNrhNiB3+T7VOoiBcNUZ98xOrzrQubXwSSqGE9sO/EpQd+kzf1b
HyWBSOW+d1/h5o9c2byBt2J67PRa7R2LvyEV8E3qsnw0MvRcFgAcXUvfLZMBbUBgYUKYLcvvumTZ
flDFTI4DrFctFVIt5vQk8q6AmDE3bybPScNBJ04IuaITWMDdq7HxnHAYGxqiA4eEg6DveiC/5iBc
iVDNV7u8fKmmL756aIAjBOvJHsxncld2HMovtQrztBjjETgmqJz2AuxJMmoyJ0obSIR5hr9vg6qK
WY+eS6ux0CFtI/3UWLSJenPwjz4AYRFDRWRXtA37L64A1VjA69Cg/Zn7hjdU8VLg8aHAt2F2VaTs
10ZsOLW1a/vcyOzQz15XDadmT7O8ALhajyCV/GLSIFEVdGXGbIcV3zhJK1DlWfINArYmkJDoOFrY
owPGOtChuC/MQYQ1Scf7INeaQ+MG6XWD7R0ZuZwSTzODa4Pr+VPPUNWIWn0ab9EX6+4sVtDjhMfa
fsiotfFOX/NcABQhuwJyAryPFge9pX6J1n6X3hvyFd1W6fPlw712O559fgnJpAaStirH5yU5sukI
+Kfn7ESbWORHTTaGsuazfICvHbRuIuJfBpn91Oig4EEnN3XT+8zLbl2wQXO6hfBY88KonwFLAkAr
duriKuFFkxk8GNDOO+Oha/Sh2nHeODuNbzjGP8WdpWM8t7TYOS4kiVE14bDkZncFH/WQa+YhhWSo
I0kEpGtc9jQM+vHK8lQyBsMpN61XN58iS7ZXA61ibTTjcdy6h1YnGkoXcNag0kRs9fEE5abep2M6
0vvO+2HbXwP+y9mSGFo7pCAF+MfEIiioLUOytpAUZPPfhv4pC+7MdpeWjxkI3y7v0C1Li+XMrFQ1
YwdLeXtL6Z3gO29Co0rUb9H9bM3aYjUpCC5zk2HWHFuGQXUYprnFdiMcXd+cmLY5QED/yOIu7RUB
w2jdg9IE2b10EpEHCCLxDiifbFiaHcPnzfmvpdmxnLlRzdU7kjawhI4EPQKrRhcVRFlHMy3ILrXg
vEkDFdisxdWhSxSFLi/b2mwC7OACxYnc8KcAxbXQVycDVtxPgYqo3sRER7Ng+XzZytog//hGsIfO
ks2LnU7rtC3sDskKYrt0bhYdvwSdjmxt59OwG2z3Lqu42BsIkm9ct3Y2BrmyNwEIRgAORhckr5ar
CXaoFpzcFdioHOAqTOHeqLQ4pLVzxQr3tba15PJwVzicQLGFzBzoosAQ4S91qFILbK+ByCagfaAf
V07Xbv6qecau6E8AJmhplfT5Gwu60GO/R3uMiH5sux++9YTXQ4i9gsZjcmf4W+SCn28RRIVQpMGD
cX4zLmsA0NXT8ixL5ak2XkXZJi57k8QCiOeX6u1jGzxenobP047ptud4FHtrJlv+uLUn5paaZuvy
1JLHsfrOqncKAuzKKGPd+HbZ1OcN9sGUs3g9grm6a1yp5KmsUqAhdkGRlEB7+t4zz+6ZjMGed9ng
5/sepwZd1cjDgH0Dpa+PYzOoZuaQmFCnytoVIs437uDVzyPUBVUraiifcjAtlZaUDlWnLqNxY/y2
0qfLv3+lYokB+DOjEspBeNQvFodC8w2ZS02e+HRnDxDdMQ+afO38Uznsevu+sn/R8UE6w8Y1sTqw
f83+yaefubtWoULbloU6AXPkBo/5f8A2gZka8BigxQCsgnrfx4URxKF5WwBJXQ5dZLNrQuaGvr3W
vWxM4J/q0kfP/dHS4iJyXcnx6inQRlKjlddCLXbnjPp3K+v85woSoGASaNy3zveKQ0Vb+1Dabhtz
0P19rVPVffc8hlZcBz9Pn7x+N6AlDN0ZltxVev+CV6NzAm4GXASkdBNAjL3nLM1+ltxzeESUk/5Q
gS7BiDz1O58y/mYR70vBGzNqe7feK/ScwAwq4klWBOSua0zzNxkz0V+5eBBcm0JVzz7FbdZyF8J/
Y+rfkKqdHllVdciZaMND7msvuVcGDxDTqJKANvqeygkplKwu89OYud0e1TenDCFuYCVeBe6hSBBf
HERfghXazTU8NzmQZNTMslAAFrm3RAmcOdeg65DZ1q7tU35d5VN7KAynCzMm1NF2x+xgN7jsCjXk
ew0bBuzvaCrvQRSwE5SZcTaY6b2BuB7NDejWMW2J62Po+8i0SBaE3NH9t7GutLu86CQLndER30d/
pEdd7fyO/06D7psNFOxItCtVWLEHzpXHvHC7614XD7k22Pt6YvxQuM2U5A1gKGgU0PGWYzISrT1E
HsiN7lLRdieOwsy7YxLtZ4OWgh2ZCvFkB5p2rQKmImkN3lfmzk0SZKjunE52+9KVBVbYUDIypJN/
7bjhPzQIAkA+RX4q8F7ueoXsGlh0ya5qWZ+YQe7tFHGaKPDS8YjeC0jzWVV6NeZBi2csxAUAPQAG
rDGnyDDK4oC2FhdfGUXUTeZ33vg1WvOlipXj5zHC3CHSalTuo2edGFGpTeWjPnjVs2o6/7E0m+I2
B5tU2KDv47r2MuNOpBRsGGlXoSYPFabWyNpXVnG+l9hBEQUh/N6jqXNrWBk6CQBJBys88gzS7CFa
Ce1s9Jh7Q2g41DtSp7a+6dLSfhsDYsWgAFWAi1bQQ1eVPBGNXu8J1zHZYwX9Cn8sEu7rWuKiinbw
6uYnHWZ1M6fnBzdtjKNm8W7vZaCQJSne5Jo0WMT6VERmUZh712aInirf2fD9n2MmpCjBzYOgHYDG
T+SWJQcM1RBufjf3VTZVfwys9lFZ01+nqWYzyB2h/OLhClh4MgjOF54onfzOM4zIxbHs3Wcmkccc
N+7pz8HuR0e2uArsVGu9riuLOzR07czgjZF9AIL6NPhx2WV6K7c00vvg2UA/qD3zyH/0zUgeZlNZ
T+RusnL3G3O8ooIWlNMfU8vlONdIw3E79RNPH9QVLkcXYzWDuHVZd/SMMginqtSgYv4VOdTIgcTJ
7dQVoE/h762tQ6fXGxJO0Ho/qkHd55U+fvd7nALTJbt+GM0IKixmBDo2+67GW3oPieQpKUa05Ba8
6mPW0eZ2SAfrERUittdMle5ECvWRyVTjPeGaFrc9fZVB310RB/kezS68WHABlliQUO+LquXf+UDr
XeUGP2QN6cKMoajtKRJETZBat5Ih6dYF/s50eP+oSzUmfuAzYAVLVzwxq6RXFurZSVcOv6vegvRJ
B8oCS+p8L7ABENloXR5VFBt8AuEL6ug63qqpJUKvJ8PvgRh2qBdi3Kc95I7yEmKxjPbkrjJ4G9V9
zh7GWm5l7ldu9A/bdHENspJpEvKA+R0PXguwS1CgSy7vmzULziyPCzknVAeW+VrJgtZtfI6I2JhC
zdEhA7ERlawExsBCoxcV4tx4CSzhoYEKmr7QCblTGhyVr0DjVIedpoVIt8bgOY7MLSb0NYsgTQM6
BuBatPAsjkIl8VwifYvDTX3vGvGld6McXSVGzYJT3rp+Geq0z5/UYP69TATm0Jx9ClD1qBwt/Qpp
qOYII7/DJdSAvw7NZzWo2y6v2fyRZXCEDmK4bvx0sPRbH4+6mWaAlUuV35ljbAmQkCaqiNEFWfD/
sDnODc2b5yygTEmhKVxuMCTuUpuEdbXxtFiLlJFExTqhNgVmguXjtc4NCR1ZLb9jljrlMn+mfBQg
RB9/KzI+pLmD5Lp5i+6Hmz4ff7Vsev77qZwTnkAXz2xIy7aEvvJ7AYQJuaOWd9ukObQ9UvNFeuwY
1HSf5enDZXurAz6/3xb1kXJiVV3rHjZI6zU3LhmmG4YcXjI63ExU7RTHDI9fESLaDO6swQ2uucq1
Iwqi6aba1PxwW+wjZFOxi+z55kBJ+uPyQqirsMHRmZ481UgS5m4V7HuwRzw7ZmWFDOowsTv09EoU
jox77rGbrqJ9MrYjZGonVryDf8G4hSx6mlAIjEbKbbPnxvCqOBDY/R1EkHdpqgdXXeqrHWKX32iy
YbcsoP0hG7K2A6DHoLvSYeKxpsp9yNH+Ehk9lTdjjs5hE/15sUu8KUblBXUEFZTTu8SOfEil8B7A
Vpv9Tju/+ZLpCPL/fqHAr6fjaQ2OrDmz8XFyqBSl7qfKOpkGk/titMznCixKj56pqkPA0JfrIkMP
ZSO33WUFznjOSLAzlZH9vvxLVjw0ynXAZyCd+4fv7+MPMXxpjRmX1qml9Eiq5riVw10zgP6DuYkE
lLZIln40YLK6LDOZeaf6xnDu6q3Gxq3PL3ZZNWoT6S3QnwziSOkV6mWX52f+94tdPIsK/fPz5wjs
zEk1wqYGerO9E7KvtfgJiu5+S6R5LecUgCd3bjOfKSKWOF00TNuGrIh7aj1apmjl1Txw2xAod6G7
d/RY4oFL/mHOV8k9IwBlopbXHrUU/eh9lz1C+zFEo5K1K4XXPBSaoScCpZNvfueiP5izwH4DI8YW
Ln514s9+9GJiQNVY0BJNLSfPeywPXfd3qEbkniBgjj0DzAK0b1BY/jjvfo1Cb2pz48RLCC4V/Q0e
Yq9/tbSzCQc9iYBGIIdifQJiSKsxZCAr7+TnJg+DQctf9DwdEXQKvmFqMVmzKXRBArs2q0jN+sIf
R4OeXG2EDxJ4KmZBFdLc5t+JhgfyX48IXgWtfg4IxBGkL+IDYaJ0iXhYnDhacSpopnPxmhtbYeO8
smdH4s9gEHuAqeEPSfUSE0EYHo9OLcdTOlkJBVEXzxNXvxn4VhPTqiHogODRMTfcLSFsRjeko66G
8WQYvD60UMNN8g6sYb2fvxs4EvHfzx7KZv+YW8weazw017kwx1gR4hUUTypLbOfnZSuLl9T/nT1E
cUhwoU73qZ/J5LXHwS05nsQ460i7e1+ebHsMi+JbD1xbYHdAA5W7y0YXXuyP0bl5D1vDskAtv4j0
PfAUTHU3wejUhZN573YsJNZGWXltk3uzZDpCR8D0PskBmPpg9YDrnGziheol7f+yUevPKM4NLE6R
Kxm3scfHk/4C1fHQ3tnGlpbcvMbLvX1uYh7jmbuHdImkVMFEdqWD70j7GakUCZXvl5djbWMDiAU6
VlQFoOS0eLbX+uCnDYcVJUIt2E+Q2Ni5/2m25vc68JKAzFmLNc88j/djXopT3gc75KRDifjTdn9d
HsoSRv1nUeDVkBqATwAP5+LUuIPfsdJAt2Td42DuCNp2BBJcOcAZ16UD2qgXuUWqtLbRzk0uRkY0
YButrBEneWs1yVhfXR7S1ucXqzMiamWmj4nrs4dB3UH1+vL3Px9GCA45mDg8DDxgyubdcbbH2GgN
qVbxEV6aRLV+6uyvtmIbcctnN2MAc4FXHPpFADhdMrD6IM7htGjkqei0Fmws+hTJTu+AmfHM8ZgP
jfZa2nb2aLkVu7ahJLYF4cdmXjlLvm9b8Kj436f2UF3LMmfQtOGUuT38TQDell2JF5mCSrsav+Ns
IMNs28hvFDRD3i8HeW9QAq0womwT1Uo1sR1U/XvKTbojBmheJsscX1ILAo/oQ+gjbmpahNi9eMp9
u96xtIQUkJVbVWj7tDkgOe/sDGKqG0mUQNbJ1BJo1PJYVcZ3Ugf9gRrKjWsT/NbCnl4EfHMMyo42
RjeqFg1F5101mqxBhM+MUMuc4Fh39XOKz8Zi1I2wyXLTjmyj4yEv0ymcir7fI5tJdm5b49XC8+Ha
Q7y2I15VngZcqE+S8+7kjYGIa8W+lFM63BFD769rqwulfzDalKKekHkRekjB+d5OWjyhC06jIDbl
JutfvFEThzqbhrjzdcjr6qV/MH3I4ObIvIU5acYjnjO/4OD9hxziLzjxQt16fsUO8HvjGylmzBMX
YLCS0miPImunWNrgHgpFAQYdHPHfkjoUuCBdi0fToru+NoeYOX3/1BB92k2DKE606dCz1mals0Nm
T4ESdYZvNdQC4NOtjkEgsza0OoN8kbZyEptrUzRR94fpMvegXFYlEhm9Y5UaYIeeao/Bz04WRHKo
e5tTqSP+NWUZlsgxYm4pPTCSli8as0U8egZgpZAsAGV3n/7yXZonY3dnMMDTCMii8GySxGxRiwdR
7qSPzb2sPeOXCbILDhI9pMBBN4oHaaqYHfa96x1UwOVNZoJvlNaocYPvo4sCLbCjWpsaNkPvsuvA
5T9JZVkPQeG1h95TFupGWnEyVEMPCuRvcTUE1R4IO/Thy7K3QD8AVZwRSKuHom/QctQzhJY+k2Dq
FU5q76SftgS59Wqm49VUbAAZp4fMBdQw5L6ckDhUPwSqsEiMMKMM87EcbBT7WnvHVWMWYd4SEIGZ
OSpIo8ui1lPlXoJn4spiLg97HpBnOEm2L0rkSRGdZic26FNcFB25ZZ5TJ0wTeqzGwTqOedM2oQNp
99AHlOCh1d5l/zpExDTV3qe+sZ+6PH/2rRYEPc0N8ctIVGl1SxTvkNSjMRQpm5c6762vXZGVTxlK
LnsVZPmhNarxyA2en4IREhdIzTd5iFQe1sf5P6SdV2/jWrKFfxEB5vBKSZajTLXbnV6Ijsw589ff
jx6gj0QRItx3Zs55MUbFnWrXrlq1lt+Ldgk1zUMwoJqFcGfxOcvq8TVVNkMyVreDbhXQzCW1tAu8
gQ3kGv1RNEA4eqn7tRz6n26l5D+E0nQ3oZSPyP2Eo3kQTA/C+khTbGv0pG1RcPhTBTEVajXdPdmR
QdmWTTpAHNmMex4J5r4sGleykSQMwS7Texq28mez7aUtN3USg2SVqBeUVkClwhK0kVyBq9x0YiQ/
gR707j1d+JVbsroPq/S3JzOr4OusHZ/g/tFSIb/pBa+1OwEEokwn8YYM0J8g7ms772T9NotF4zbO
c2vbavhmWRZ0lpnuEyGV5I+mXESbTu+/625T/JJKT0Yhwgi2lpSqT4JvlQ+CPqS7UVGLRzfr2l1e
ddYjsBTdBh1S2Z0GxnqQhWhrBpKxSdQcQDWQS2+lS3Hp1qTPZGIt5+UBMuz8VsvNTJZolG4OOU7H
n8ql7yRef4s0JkE9FeQ88YY8exKWcF959Gc0Bz98lT19G7ffkvjL9bt5cRQTOGCCSnMDzULMMTIG
VdOi5lDZZHc3ai6s3MuXl79owWxriuADKOHPH09151YoDojtIZEpCN5F1k2d7v9hDCcmZvFFw7Nf
ChupPdTVfTvc1u8ewYQ5AIrDf6e+j9kU5S1XTljqzcGqs/u8rp706gOY3/eOQRIn5nsMAZ68eMn2
qQCTbd33h7y+B01Fgu/671/G+fz+m0oB+RYVaonz3Sp1Q9Q0oKsPKkxtrf6noYLrj/eu2u5iNV6B
hCwaM8hC4wIMCo/T308CPtNXhUD0kv7Amb1LhicLsPUgBrZYa7ZY/cPMTao6vPJgU6R5/dxYDgzf
4gEzHLzvuXJrmisTtxDv0wVBUDkJenFMzNnvy6OSxlEp9Aeq9Y4iN5BvmfkGApkP9PBDBV1ar2oU
vQitd18r3ev1Zbs8PdQjpEnCmvI86J1ZaN63pac2StMcGkn+FOfiR5rcfiuVuzLISy9wZmaO2VX1
cqRHr2sOXWL8EQf4t8iZXx/JdAjPH5qYQBaNcg78Aup8T0RS0dYITDUHb/xWK+YNpTI4aKotdDvb
f7CEzyEDRSkOtq/zDeFVZiVIZt4cImV4MIrW27RasfFLEhxxX63cAnPELk6atJBu6CCQRFR+53k7
13LzQjH66pBnXXaDpW4jJkV57CTPeLA6ud81urhRo2e6FUK7NFPvPtS1HCxIGb0M6HXvfDmw7DzX
x13W6Krttm19d31GFs7j2TdOa3NyHtUxk+K0batDGYu7yIezO+7S+xFWJVVKPw9Jvrtub2mtYduk
Lghj1EQDfG4PzIHZAiGpDl4hZ7bsCbdy0e5oX32q41V2qslzzTcWPFiUXCZ1bcibz42VjZaKRZZX
B0n+PXa/A+GLoby2gyNBkp0SU96LkXCnlRRQil+9spK1XZrZU+PTwTqZ2ZIHmeU3RXWo0oryt9x9
L4zutY9EazOm+q3SrnUcvyWVLoeLI4IOFBnueYW5jyYNSqWqDrGYVhOQQLotlAB9dHkoaaJpwoc8
VsJnnoqggEvN21hEULZWSs2Gu0dbWekl/0ROnJeUyLv3IrlXF3ESt/5YH8qOHq4qF56jNv7d+2vQ
46UddWpnlgFBqJ1CiwiEIC2epCbcCrGwCWN/U6fv1IR4O88MB3cPjRutG9OIT1bU9OLcdN2yPjS+
4P2AVqiyoyj0f73zhBBMwPo1dYjIpowHObeSV5YvWaNfH1WVDkVAZv5urL9n2Yqy1YVfxwzcaQSo
Cj3kRBfnZvgGCuieVR2H2KACSQ70nSBJlUz+mYWZs+3lPKMrFgt+bofE99GKM18cgazQGCDjzS86
PAReyplIw9Ux+JQJv/vs+/V1uNi/0+czN4CM1YWCtVzEvOPFsD7K4a0abDJ4F9YoxC9G8LaluPam
CGIB5RnWg6s1heDoewsi+aRdS68tGqAtQ6N2RKAyv4Fy1xPFWI1cJ37MSCulKxf3xRRN33/y87Ot
WhRpMrQwhjnAe6WmskPhl6etXFBrQ5gFjFUTaFHthq7jNgq+KoK5a3N9oZcs0O+k0yU+BYpzJIml
VJ6geI3lZMN3YFuJv5ZIX5qmUwMzD6VnpPtkq7YmHXLxpqy8jASgrD7mdEWvzNaSKYQrDZkIm5Bq
DtlPFaEnYZtZ3N5PkphtCinedMMKpG9pwgAmk07l1YCnmi374FGzAxMmOIFBuYvXVfYQpygZXl+W
paHQcEoLgsZILp6fbQIrSNcX3tFsesSmvAejU/ZAFrbvNwORESgmE2Oc+XM/GFh5mXQBWFwj0h2r
7Q6hCAp1tXnj4pbiqGAAPXsDJAg8J+dmcjk3hEQRXEeBOcZMO1KwwQG4yIbmxpWc/UXggSmgkPCf
0aYt4xjPTcVlrLptZHnHFPzLS2zFf7IWypiip9PI9PV2q7mW+Q9n6NTmLKxTRor2Xev7x61a/VSq
n9fXaGnDWW++WFQh8ZgHjWpXDHpBuucYDr25s1pD346kvXbXrSwtEYwK3IkWSZWLbgVLCoaoNjTv
aMl/9PZHVn/NxW99+uPdVsgZgEHlgEpEprP9Fg/Ix9dm7B9NI7Mld1PXsq1q2bYO18SWpnU+CwcB
C5xammb1JFxpAjTlRTH0j5XvPhplcmyBDqFUUf9IteAmlI2XJJd//cPoZCps9AzJPI5n3roLQl0e
XPbeIHubIIxtyl7i8BQAvrhu6DLYnUZ3Ymm2y3NzlCq5NChL9ZG8VSzgjaGi57tKFbSXQJA7uxry
cEPqZNyENIA/ZPlIjSUuFLpAA4o/179nYfMwXFgs6ACARnqeCbLCKE18kSpZZmmbIkWSKbUV9auy
JmO/4BWpkoEeQhFdBCs1m2Dw5rLUa7V3lHTX2yhBIu1lq/HQbgnqm+tDms7sxf45MTWb4RqKGatF
xPI4Dq0jDENKy3hMqr007UyTNmNi2ePYkXpcw7ssblzoBib1WGMiFj7fuEmYD3KnCgJ4SwS1xiD/
QwLrSJD2DEzxE+2D30y3fDdeZNpPFv+imgrE4rLNK0yTTs29Y6AU+wRFHJ7qW9dI3u9kMENWeGJv
IW0zW788UxK10H3vGPcDHe1DJR0i8P67phiGTZQEayIUS4uI1qCBPCciJpo8m0ur6EWCQJyaYYTV
fQIT/43uDdmhbZ5QTAqLXSrloS31WXd7ffcsbVQuIJ7dJBUl4oTzRUzbMZ0UjLyjkrp7f0CGtCCN
QZl1ZUKX7UC882YG9p1zO64ZdQTReBxZu9HaQ9n8qNuVoSydbfD+f01Mfz9xpERp8P1Enn8sysQu
vJ+V8WRpj5H18fqMLdxyzNd/ZmZboyYHLPS5QMDjozzdx9H3NlpjxV2cLVJsbyuiKfMEWGyKEGKY
Jl7TrHej8VRSkEwaf8U5L47kxIp8PmFFETfNILEmSlYOTjSW8V1qqmsud20ss609qVfl7eAyFs+i
rKMA9ct4MpNHWln/5eFAtYJ3R8p6nmlV29YrtHFa/946dqK2l/xqJVm0NBbA7OgRyxNl+zwKLaDf
HmH8cR2TSNGWqjTZ+d3wbPSwUrx/l0FmCX30NBZwUOdroxu56QdGypPQ818SVYevSt5fN7E4GPLt
QDhFA2jXbGH8ZtQ8oc5cB75leJfV4VenDJSNqR+uVBOWTiaPgymdyOvtQmY8cgs1lXPfdaoqpv9E
LrV9JnlUTCGE1+PVhP/SwIgkFESZ4BVDx+x87so+hoelxHmX/Q0Eaag/gdheo6haMzLtxhNvM6pC
jWj6dENYFOcPUfmEcuX7F4i+N8CX1CxooJ55GqXPqPpLAT7T3enf3ehG+/3/MzDd8CdjGKYEsIpw
+rGJUnmTuOCE1V7vba1Jzd3/z9TsnjEGIdLcjLGIOEsj3qvabzG7+wcbnEtwO1R1Lyguki7V5Kwg
IPG5reMHuTpW/5DmmOKdvyZmd0zeKloy5rrguJZIIxf5prWi9NJZObUwW3TdKyXZ6xnEiNp6J9F+
m+9SN90o/Yq7XAo5Tg3NFn80xxH8CIuf0DAW3eftwYrvAYGoph3E/O8fHBoKAoSAlC8hZpjNXKqY
vczaCE5iZ0W6Dfu1DMGS+6e2y0t68mlUjs43s+wK5VgMFQayX1L+c40SaOm84/UtGnrJP11EhF2j
tSrXMJmBXNi6o3yI69cMjqfrW3ia9Hkwr9Hrid+ftGfmueuGFUc4ICWmTvMExZNY1PeeoVSbYRAq
9oM/7OOg7UpgGGayImixOIFgbaf+L1Se5ix/WiTS8KrHgqNOqvTSBK5Z2XKLc8jLfQKWg7ycB5tR
yE3XlZHg5IaeHKH+ce8B/Cm3gKLiFd+5dIwARqN5AqMK4ebM3+hoxqVtPgqO1mvbTvwCpmwbRF85
vysrtjhrEFxw0fBUgFrofNtVdTaaRci2U3wohrf+OxvoeC6Rdj75/dm5qdrRLxOvFhzLe6THwihe
r++4te+f+Rsl14gBjOnYdHQpASA2v1438MaVdbGnT0YwczSlW1l1NVkITFRpbSmww0/CT+Uo/JTe
/mkF2pns8o+S2xPGTbldo59Y3HYo7ymEAsAM3lrQTq45IaBjKHBbnHaz8+NNb22QHL4+yAUTJD+B
ruIeoK+d04rS5dQjNeGbDuJbW4F+exqlnrM1Hs5pLWYzeWZlFrB3adWLgyoYTuYrnxIrucl6zwlg
s9x4SfdbDbqVvb1oj7hDIZcxPbpnh6gQDbcu6YZ1XJgCrCa71drITslVbfpSuZNr9R8OEw9g5EZo
eKcb3ZhtRs0QlNQnc+EYYfd9sJItbHuf379SQFoA+RJYa8jLnZ/XAj9em2NmOIb7JPsvyvDcFisl
qaVp4yaagmoJEMM8/oRnC20lJOMdHWlSO42lg4DmjN2oyWfNcFsSTuHd9UHNFT8mLzEBm/6anE75
yRavZKVw6dq0IHbq9kJc7T0t2/mJeehGOq1870YIzb0f1p+atnoWx56exfgDVGuPoRzfaX55N+Rr
r8tL2M30TSCbZSr6+tT9O/umHnS05fG+oF3vJReCY5dEu7BN7mt33PZt/ltCbssuUnp2feXX9QlZ
uEfRfSJuRp2J4Hl+0/SYciVDtRylieu9qrv1ppbjfO+XXr5rkiJ7zP3wRxhbayCZeT/r/1aCX5aJ
EkzAJLNR02FmmrorWI6UNurjSBLztq8S8SkoBO2xLbRwn/WR/9iUff4h6UtxV2u6ficl9e/rM3AJ
a5mm3ySVRFqJQrg+cxY9nXQ1AqOuoweKtimjCgwqKKvHKByk28CIgCIWcQQ5rNs8l5VfPqZlaG3T
olQ/0geTbb0M2Rg374s9fZheT0JRKJ7Swou+XP/QxaU6+c7ZgWykXFG6wLUc+o/8jU/PlJ0RYr/W
Q+du8lr3IdkVta3lI7hw3fKS0z6dodmhkYqOjEETuBMTztb072N9gKR3e93IQiBytgzTR5yczN7v
XD3uMQIo15B3vnmTtZvRWAExTZ86vxmAB+gTUICAYZ77iAytETrfs5xSUW+stryBenJ3fSDLs/XX
xBxh1uVekxL7mk43Rp+SVPgk6dGx61ZD4CU79BmR+6AjC1TQbMLSzhR0vfYtp/U+eFVoUxC78Zrf
1wezNF/4f4VOD4LtC/raUG7UGIS05aSQliqRRVDw4bqFpXU/tTDbXPpYiTKy8JSrx9vcvC30H8lP
5Z2aJG/OBvE5DjhZL/iFZ9gNw0pTrYwt0xEzY1NmADisb1Lza5ThUPKzjRHsrg9qcdrALU3ieiRz
5iVlV0qB2geS5RQA8NMbS14pWS+u/dRlCKoGUuE5Z1xoqS5Mt6LlxKCdd3rcwpo9ltadb4Rr79G3
8sT8yMB39tfWzD8mZL/yUkI2qVfN35pvPRaV/qRaw1OWwBHla8euCkCwy3aXibewAGyHVnZ64506
kP9bQkjIifF1kwaSWXzfQvYwVMPATmyUtLTVWNF+ZjyNbElPx++jFOYrscLixjwxOIux6KVQERMc
2ZivyJ/BvPQ9oIfj9vpGeQujLmaXJk3KGdAwgms5d3upF9TwiEWWA01Cdyc1xacxl6XN4PbxUxvF
Gc0l0bAtC1171d1YuYuTMdkaY5xv2l6FutFv0+0IwdetPybNXs2L8qZSIKTUUqvbWLWm3nSR725p
FpFhwgAbSH3DXxnEUhxH+EL6nce4xCjOxxDWwlCXo+E6kRLuFf1W0241sdiVdCfE7fb6hC2tyqmt
6ZY8uSakLigaMGVgdDIjpz8+dm+bwfN/mX5Wb/K2cFfuvqWTbJDEFjXexxPy+tyekLVSGMiJ6/Td
jfQtj1YO8uLPk+khkwDAQZvHX5qQxyksNyTKowfdkaKVvt2lsjLiMCA0YBTkP3OxN7PqpRbNPtcR
aLN50bM6ehwM5M86uKA2Sul/b0dXf0KQ2HBMIzV/DIIoejZUaO3RSELjXyaTdkEg5pQGeCudT2bt
0UFXTGUBxd+KGixnK5tjKUTiMQE4XoVO84IgdjSzsNYKn8SmkH0r3O5Tmqe7OkPA0pChxEvyPwEU
5dc35KLNid4BMc4pSJptEAPR9jqv2ZCd8OiX20b9nENwJrS8O78X4hoF5ZLjh7kHMCxJL0L22UWW
U0XxDJejpozOKP8MSUSY8lootrgpT4zMPL6Y6UJQaabriFBQZn5ir9UElgwA6OVIkXWaoF3n+yAN
aUyDE8x1hp2k3JnZShll7eenv5/4CFrScmIuDpXfK3/MwHimYre9vupL63A6gunvJyYKeKfdxMPE
ID1b2r3X7dVm5eyujWJ24RlW5I+5xCRVB7F9Kf2Vn18bwcxpe40ShIbh4dhE8d6r3G8j/cqGaK4k
S9fMzPy176aVNkBv6wTp3lW2Ln2aa3REiybwKFSAJHCG8/KPVaV0cbaG5Qzm1hRuW5Ma3UossLgW
JyZmo0jruoTLEhM+rywFFM6KY1y61ShdccFYChI483guifSw79sWJyLuXY/qwk05fiviFYz0ohX4
quCgANdDJHW+aZUwsVJDLLgMmo3/DIVm9ZKstZAtvuvBav41MvOHDb6wBYXoOmWaHnw1t4tIeWr7
/oXYvLazDIyYV5e/mrHfek21iXPpw/WjuRSNnHzA/JLpp0RtXfIBSUpSySse+lR77FLlJYY+EU6x
f6jby28df5SgkROZV6Bpuu4jnUZ5pw7sZtgL4wZx3OtDWtx+CvwvGCK7OBcUjWiVNzOPp38J62is
tfagr3VgLl1jdPKTgOJ6AaY0u1hG6FL7nBegUwZ6TMYjVF6pG8s3olFL914T1bdkI8Nti7Tp8frg
pg0xj4CZOe403mcSedvZrowhnPRN/Fzahl+o6h1V6F/zvnSKKNtB4iNvBGO00ypc8UyLpwG2aJWr
mwaTubZRVSujYjQjyIFoaG9jQSFMIK7e97ogbkjGlzfXx7loD06Iqc2VVu05W5ZUE4uFAWm+QPno
BX986xB7H8v89bqVpd1PJy1Vlrd2pMtwRArjuJNNB1TdTiL06bLnLnsNCwoK0krwumJrnuloSe+H
QqiQ9m5+xN5rJ9s5mSj4Qbri6/VRLR2Ak1HNd6fsiZ3edlhq5a1kbtZ6btZ+fhbwRF2pCzVpAyc0
v3fFF+X9JV3ENKamBW4oIsSZ3xWimCyoq5MRimwvsttu9y+z89/vz1xuWwsK1NL8vpR+cVPYW8O1
4trSFfvfCEg3nZ9RTzK9jh5/09Gzg6Lv4e0T3bvrg1i8OE5tzPxA2RsK78gpRyN6d1kkbeWgvufZ
9Fplwgckqx8kNfkgRa2+zWr5y8RlfP0DlvzQqf3ZJigrhbIuN6fT1jkd4q/JuLdKw27bQ174UDQc
uzVhurdrfe76kCMASo8GMaWJWRzs4g2COo1NR0A0rt3npauTTh6DD03pqr8snp3PUtiSfM4D13+q
jWHcV6UbUo+JGsQn/C/t0EW3NBwUz6gD5rs2D8fnxHf7rR/7nzMv0fZCppdkarr+/bEENVxYp6Aj
IyVjzPZ0YjaqPrgqz8aOhFpy2GX8y1jD9y0cTArTUwcIoE9esbM9IQ6hIrW+ZDi0mnpfzPjb9SVf
2NZk/al1Qtc48ZDNYuCx1GGnGKhG5l7+ogXB90GDnqQSk9vrdhaGIZ+u8/T3k9dCWWVV1Y+h6WjN
fZfbzVpT86Ij1kCPwwZEQ8EcRd0iWlGgCTT9fnFD7XPfuYoNAbiaIB2iJisHZXE0J9ZmS88TGghJ
G5lOlNyH0V201oa1/Ps6rK6INrIu06qdzJafKYXUxqnpFJZy55bVa6uYP68vyNJdzMPzr4np7ycm
KjpIy8IITEd1cyh9f5LY2qjuQ91/vG5nYYNBRs4GJgUMn/C8tOehp+RrBUOhGB1Cyq4J+zJM+11u
CfGK/1zcAzQq0CrLBqBd5nxIocI1QGHKdOS8esqb5IZkyH0b+x/GIb5re31/fWSLi2RCtDBhYFDy
mLkuTxCU2IepgkzvHYJuq8+I6f9/4RpJD0zcCnAyzQE+mlCKWlCXxKPNEP0eKAdvMiOxIGwRO2Ev
1ZZ8P1JmGQEwswFpRGOrhK2u20UoDbZPf67tKbG4EvEsridoY9pYNT5Nm2blZN/EQlbprU7FeoSU
3a1RqMy3pfDhH6YW6jh6+HCxF6LwguGFVVjFlmOYjX2o8+b955cbfALhkLaiKXcWLiRq3RZiSTAl
fgvBFI3b65+/dJErtLIAHqBoQFp4tjXyLJUrabS4GqT+WaOhWFGTrR6HsNQIH304OGzownay0X4o
UuUxG5uVGt9SQR1oGLzhlK2gYTNmt4bcQpacI1zsZLppG8qTEoebqn6JkglW3d4UWr3xU2MjGsfr
I1/wKmd2ZxHEKPdeLsAt42TG8MPKhi+5ZN72qjfatRKu9cIuGqNuMMnEcD/On7n0VvTZYIBxqdVa
v/NDeuKhOXG3qtF9svpQX3EvcynYqf4CWpDm84nqhPM4uyvhN2iMxkhwZXRzf9Q033uO5Ub6YCSK
9AdhpXqLtpH2uS4UaQuHlVzaItHNE0V3pr2tpPIubwLEJWER3CKc4t0VvthscqHq7LxUm41XoB1S
l6iU+FXZPfraKB17tUSkJKlRUrdc60uR8vQlNx1zRQfS7vriLfhP4DsAErhFFTrWZ+PreFIJdaCa
TtPxCe2DOnZ2rx5F9U/ur9w+C14EQjg4CDjhMMfOmyctZfQSveYCDdptUxVM1C4y3n/zYINmeIYE
zmp+CDPCEbcwuXlMNEU8tHST4lmrzBVXsjhpBH/4aTAk5vztXopu00GpapKOLu3OV29dTz3Qm4pO
ZyDYkiGsBFKLvmVqNqR1gUzLRXPzaAZqJXvNVMgVvrWB8qIH+UMfJUfkReF1SnyuPtcWS2EXhOoH
lK1Wwt6Faw+ej//sz2KfKHUjBEs7rr26uW8j76HWjJXs9dLBppNyIreHDwc+gPM7pkNKHHI96o4u
7Hz3ggWfeZ815h7hLvNO8Xt1ZU4Xd6PKsxTWATi+5oHDkKBRU8gFFUjlCSm0UD2Ga2z9i7N2YmIW
blEOd7PCwEQrulCX/RT9lVzOogEN70S/K/xk80A+kNtWRY0TMJF40EDlht4agmDNwmzh47xVhQJ1
Vxqeb2R9txZYLP48ICjSQ+qksjz9/SSw8Pu+t1I/Y4ZAMwtDY/+57t2WqvjsJosqlaySSZxnKQcB
cr/O7AG+pXvdu2/+GCkP6h2av+Ww6364wy7PNrGxFb5eNzwFE7M4joQXzUYT0TrHdrabZXOU66zg
VR2Lh8T9JGsf1TaDoCOzkRXuxh/N2vGZFuLCoEbAbgGfpqQ6iz58wcrEPiFES8MEfn33EaGs+yxB
tk8pB9qpIhcReGBu14e5tH4AC/9ana2fVaZ+UsE/4vSJ9DEZmi9NTq39uo3FqdTQFaCUa9L7OAtr
UleF95LGIUcdG8RsOztIQlsYvyb1sVE/NFW4hTbxuskl34BomwnnE63dF61inRG0RuFr3CLpgxrt
9fIujnf/LxPzJGJRVx1926LpeGH4w2qkl1K0JiFnY6XetXRVEQxSaueAIVo8u9+1JFDzCLC90wX5
TwVaqrSN/A0My7+lEHSjm6vi/vrIFneiSeM9jzFIg+bXfE7Oh+3fkh413J42/3rYWq4Z7BQfeSSx
rsWdR5wKQ6u7JjuwNFaK0dPBo2CAcPu5N3Hjwh3kXvWP7nhXypve39bavozujHjlPbS07bmhqEaD
p4PKfXa6g5FqfFD1/rEMvzXSn+EfUg203jOHU4H9siFubGtxknTzj7K56ZQHVVt5Kix9v2qQiydz
QhJortWRmlpVxkPgH9XsQYi3lr5yZBfucqTCZCIVIEtk+GYLAfeG4rWkZpy27fdeK9q9pO3Snib/
9wcNYLU1iwSQYlBcmC3E9PaHdq7THRdJ3EwKYUge78DVxmuF74UZoyeFkJLuRODK8xkLtEIVM9gN
nSZEELW2rWGN52HB51DFhQMQ2A1h5ZzcvASR3Y2hrDmq1oGfiz5CrvqxRgXs+ulcHAjP0+mUTNm/
2Yz1atTUIwwnTtg9TCD95P03whS8wY2Cgq/Ev8/PYFBICW0Igea0yjYa9ln9cv37F7zL2e8r578P
FW8uaygQOmK3y74lVbSrynBnmlCjWY1tVu8/6Wj0AtwBfsctPm+CrWUdOjZwh45Kgfo2jVZ85VxI
fnpe0i7My4ucknH5XhFG0IS516mONCbioXdH66uZxpVdq0V772W4MKPTy0cz5dmkJKlIDV6y9hnJ
8r3ZmEQUpZLuC0vvH60uFbfX53ppS5JYoxeLrq+JF+Z8rsFYFuJo1KrjdeYLYeCt5mXZ1hDcd2oi
v83C/1qmcUm0tc82ZRKLYe7qqeooUWtjxNboAy55JkrB3kAS/fqwlryTRg/g1AZI9XaeXR9ja8iT
IVEdWXDkMt0qmWeb6uso/8NW5WUhgp6jvgvMYTZ9Zlqpnl9ojmy9+EZiy+LTKL5G6mMmPDRrAefS
WpGbY6+a9K1cUALkfpTpCEVpjuahMihMtBcQC+tbvTD+ofec9OR/pmZH3HRFXc6SCBfSv6j5B0tf
i/gW7nGIqVSKuRTlL2MWcq+t2ZUcui42aTk2h2ALM+pwF8ICvGtbzXicmoBWjuKiUWQleNRD2XfR
qKcncWP2ZPYc+ia2buztIp4JqvlYp+ix/ry+A5ecGHT3ZMZVsiF0DJ/vDI1cdRpVpuakcvpH9dEL
MNK7tpQ+qWb9fejSj24B8c51m0sbhNyBiZMBQQcny7lNQaZhwkrYjZnfbYrEkeRbxXg3tyLujF4e
9Idknl0XhNapm6ReV2iqU6WHHC48BOv/YRQkq+jMApp6wbDQ0BWm9J6hOrm8FbObQrYREbtuYuG9
wRj+MzHzeqEUlMYIfMJpBDoOkX4VApQ1qz+tcWhTgKPe3uq/XDcpT4Xk2euNnBih2NTWS3ps+qaT
d3AeNFWTWFwDAKXq57Fv/fvAj/S9igbAVsvBM+g6PTZjOIqbsdWrh9JsIHvNBnnjR+Hv3Mh7J/K2
le7fZOD8SQS4xh7ZOehaEhlZe8hC6nIlyFs6MBxF0s1Q8VJMnG0oVWuV0uimb+53Ai9M5dYig0jl
eA1qOk34xeSQPXsr811G22obpoC58dceKkZhQmFP1fU1bObiaIhWp+obj8l5gCeLmSwYqPE4o/h5
kPE6hmW3xQ+5pGlC+gfGSIPOMwJWazol8/hYjkkpi92oOuL4bBp3/VpNf2nGwG3wCqK9EJa62dJU
sZ94gkyQJOTBaxl1UMmuNUctXaKnJiYXd7JjfZQOaqFyVScqZSQEWuHG13GWhLA7r01Wbuyl0gYN
LAq8ezLtAgCJzq0pihC7Hsl5x6s8fZMN8VYR6gc/THddo3wTYuUpSIqdnAafmjFdSbItjhS3ybOV
zPJFyT8fE0HqShHbWV1uy7KvdqBm8KOq1N1o8VCsXA5LjpqUMryrdDfhrGeLl2tqXcf5aICOkOzG
U/bdINO40++v+5ylPcKhst4KKTArT38/WcAgSxWp0ivD0QvHFZ7i4z/8PB3PU91E4S0wu+L6QjH8
mFveUVH426be3fWfX2ogITj47/dnsySNlRGpIb8fJxoCOyray04xor5uhpIaTsgRZV8IYpNtoBD/
gnJJyDM3ce3O8AVkl5N4H8uJf2NEgDciurO3qti1X/SyDI9D01Mpy9zoPhsy69YryE0qVm5+zWJ/
Df4zfebct1GRlKbkFsRE86KkZySZh1HKL1ayiZBgKeNjDnVpb3r3Kv2W12dtaSvDGTQ9ZsDiXSJh
5VCEt3QA+JHdqshYPQTxUVZurxtZ2L/U53iOkzzjPptnnGDilKRcpgSTxC9x2tlyy/KsoRjXjMzc
j+hFTRuHPIpkP9mr435oKfVYKyNZOCKA3dm8RIXUi+egwkRPTbnKqehaYvuK1PZWi/01beIVG/M8
oOtBDVCOFE/71H3x6uHRjMbX6wsyzcV8j/H9PLB4scGAMgsuZK+SrcAvTKfqdgl6UHfJF6Gwu2rj
uisx5tL+OrE0HwyoSNOX4sp0rEI4+q7+4mr5rQfVQSivgcjWTM1uBENxBT9KcqgAkgw+SG07mrkd
ULwMhh/Xp29hhbij/06fMnvuSKnc06fPER20LfJEwlqJZXEkPNmmCixSmvN86ZC2Bd35nJcm1O4L
6ERFY9fU2lPvCSvB8+JGOLE0fcmJy+/p9Bb76WRW9fc0lezW+mmq/RZWNFupfoVrKe7FiTsxN3PR
putnQaoC84t12Y6NKSpdOaALXsCgJPB36qYBnwxIE120ywe8QBYhrXQjd5/jtYtmbRCzw4NScVgS
R+PNug9G/UNVV67hlSHM4di4ndbwfSYpt1577ZsYIIgVr+WTl/rhTidqDg1BrsIsqwGmDqXqeSHk
r6o6fgnN8rHNpBfRrF9Us/idu8Je0YKdCjNiJre768doeaBTYh6exUvWtbjz0tqUewPQoXUIC2Pv
Wd7XvBNXXiVrZqb1PNkSHuIXKi2z4EOsBnJH+acqoTKtyytHadEMIj5vCADlgstYsvpcNoXGcALv
cxZ8y70/cbCSelz0C2BHppq/ZJGlPx9J6Bup7regG33hSYPZX9doegs/yvHH6wuzBC4gtfmfodkp
ivKm7pCFMhx3KLdF1W9M1Meq9rkQAlsePnvJsW4Mu8rSuyH5ct324jSiEk0KhMINNaPzMeq+FDV5
ACAxdZ+QCQ/UTbjGCLt4gE9MzDaEHEl6kNWYqEpYk/d+scL5uPz7E4oAnCMbe3YRKTHU355nsBNc
42setp9lZY3SenmFAOy+YRWAPs2mSav8XFJiWXc88avn+b0t5EWN2BtEbHpQ7SIR6T6rPiaZcNeO
9U0PA8P1dVrci0R1jG8KI+YyE7EcEMNqoeE0hV1oW/1LTNU8W4keJld6EaecGJnNpJuLqSGoGOlk
MadTts1/1IKafs5qo/sgWGLzPR29bhcOVQ3W3x1X3nmLuXj800QugMbCBZoiBoQlh0luOFKv3/tZ
tDf+j7Qr23Fc17VfZMCW51fbmWrqpLqqengxetoeZUme5a+/yw2cuxPFiFG1gX5ooAAzkiiSIhcX
eyNq0bpnkPoFrcw7mcpfPMl/m2NzAH3KKS/7O4/2YOTu72jn/fORPQdb3QzumHtsL+/GMCRT17PY
QUaXlke81bxPet7I5yb1rV1C+FrSYOkp4gFLMo8SgVFUsRgayH31US+AXyzvMvPeExEKxZa1n8oV
r710zjBnMwUjAFpX7crg2K5K/AjnSBBZBZnD0dtldUFe9c9TP+kbSdg2Mbp9On6gR24eTwtjitMl
YGi93NLE9zK9nlCXbKvvrfULiGEHyHHH30t7xT8sWYVzSUrQmE+xcITUHIDFd2YMQpfotnIsMTph
KcCxwjegS18N6vW4nKayM5yjW2J2MOY6Y5isIWvQD2QN/zGl4g3uvgiI0JvNkOrlHcdEjIfBbvip
G/r+0Oap3IvM5KHUpLMRpXO6/QuXTPvZD1TfAk6aaw7pcMrSzO9ahnc4phlx5wPW91yKcqJpYRQa
mE9QAKaoNUbmWlpwcRXw7zDu6HIEPvJSY8rG0uPUhJ/PY+97Y8V3scO+xu1agmvp7sG4A8buY4YM
CMUVMUArOpqD4MjHDAHacPAcyafaiX8Z1fDVrPla2+Oiep7JU9TTbX3MMR7RYJJMehRT9hSLD8BA
XCwGyUcMzLjm20R5oMWAZc8BhibM46gR28HZFBgWVt+ba0+oxVM6kzW7r7Ogrwd/n7QrmEpeeIHD
fjiGCDG79LZCL/lAjJTAVUPGFulb5YyswkPre4aEmcYPLE4x47fei1wLzH6tp2FxOUDFYe+Qrbki
sadTO0hqDwBUm+MvLlGhnNzPwAysLGhFjOrUMTIpH0UNMYYlj8LK9sglb0xnLb5c1DXwi/2FwoE3
dP772eFkVTHWGejKj0Y8/klK9kBKawXUsHh9zkTMKz0TIVqMlXXFLKIPiB16xUbTHuox5Gsl3QUd
QEYIYd7M4gBcmBIqO5mddBjrhydt+kqqt9b93FZv2efbirawYUiboTgNuBuKXGpCQHPqLgdFLlJC
WI0ZkvebTJBsu6jUIaJE57GixwkQ55PX1zDMY1DJiDkrrm/BvV98X7EtwmADRiRXzrHnbFu59L5v
huexolFvgnLFm36AueMbyNxWxC4dDSAtYAXDuD7b+ju7/UwH+lSOA6piztHJs0DiWjZbVIuF9Xr7
cBZUDdd/7q9wELlc9QNkBtjKG547yAfoByQmrABsfo+G7LZm2u7Nia/g95Yc/WxvMBsPbFQYaKPq
dlroneax2cORZ4t8ASw/eXDKKRKukz7HepLetWWKvje/A+U0NY6UFtvYycHvaJX6j7FiwxY8BGsQ
+AXjgfIurjPyyNhwtTef1J3gBKCRI3HutfgbxkGHJop/H9hs9FnNyOCZNkXxvmluYr5NC3Z7A12K
c2PTbtLL16ly33AKdzZKjrflLaru/8u7YqXiwmNTzuGzkgKBfeRhFCwvwtwNJbiDsj6sp8NtgUtX
fZ42A2gy2AdsFfRFkT/PWndEmOhGJoY9Pv+3zyv7N7aFW+k6Pm93X0fMCf/I51GzwAAb4E5Q9780
u17F+lrX8HmKQajs6SMdl0i8/vv9+S6eXekBkaxsYny/PBBjK7Lt7d1ZOm3wIADrMdd9QcZ3+Xkp
bC3He8M+NiXFzF/Hi7Kp+YZ2002FoeMVphEaXmGD02gtaF0yVeeCFY/oDxhWNxIJ+AdGGw1Fh/G1
PLTIr8GLo9tLXNIvYFYAIgUij1xFEkU1WA5wLTaCsLdcP/krEcTK59UIYhC0GojA53O9AF7LCfT3
A1UxnmhOv8PwwbQrR+Q0pO1lN5hHy629sAGodGdjvNeKlKXzgH2d+9Fnuj81C9WmCR6FXDOPhO7K
aTuIPWn2Ml9JbyxKQUcAgOUAx16pm+F1g1H2jBy5HQej6R48SpJg1JoIday1stIciCi5FJQT0LsG
T2jOodelbufAWo+gFSDHRpoJeg4GDA1yv4iOfasBBw9Kx0+CGumM2+q2dKNQlAXHNXrKMNZaOS5a
WAkApqMJUDu/F0BoehzNCGb+Q/baEHYZ+2r6qJ90pb9GhrSkicDZzW2BLtAfqpdEC2ABcpjEPOpd
95JS/76Y6IonXvJ4SJNa4LecCfFUKGiVjaJMvdQ8Vs0ec7SCWIu69NvtDVw6thlliqo5xlpfNR6A
QQiIAJ8B3pQkLAuMgf6iPsj9SOVU/xDMSNuXoHGNYoYxObclL64Orhz6Ar93VbUFG59tch13wGjG
/jv36vHN404ZcTJMKxdhUdRfiBVK0eDYVrxSOTmSuJqwjnHBHjOP7gsjvYtZvpI/X1SJf8WolRXU
7seaYyj4nBoQVVjwleBkeRnQA7T5+ECiKVfMyN2GjQ6+P9WPQt518Q/PeP3AoWCGL57Q6GcATvjy
FntalTUMb4Fjz+o32xr2fhb/Fp3338T8Rd+c+dkJ1cd4qB0TftwUESOpv5Xw+Mgnpc7KS21x0/5d
0d9M95mo1NG7Ka0888gBsbBTZP+ywHVWFGzeedX4ASj3v237Ww07E9KgqJDpMgGoOnMECZAc0PbU
ZdZGNl2B4e1A8AzmKuhqaWlIn+LFjiZ5DOVRjN+EIRUzMt066nSjWfs0ecyLlafbogigkCABDh1w
qEt94J3MrJHqQC5P5dchFk9mSTc2xr+9X+2Aef9/MbMnO9s/x0hoajPTOkqNipcis7LIplT7NkxG
tyZqfm2qZ4XOaiTXYFJ1JGUvZY2GTk0zTewjRshaQZ9Z/bbJsyYUrl12QZbk7IFOUm5ZJVjkNbET
cq6NYYPZqLjYElDnoi32LcaybsbEsLtgwKzkXdONLCRMb+48jOULcqcdgsntsjuHiVOOJnmk0usC
05/seJ+gkWmrg8M1kqwLaIFOEukYMO+188vJvAFT1mWrPyMWKQN/GLpwSEnyR6ME2FOmf7c1XfuK
xyLZaKlsHho5Ig5GVRdECRa6tVHRMDA+Uzc/23FiBHmWZpFV9e2htlm21ft4LZW4FGbAJiEpDBQu
amqKjjCRjY3VAjzt635kmuC/0mq0VoIXovA/YAHPRSl6kiapJfwhtY+JD5KPxxpPzjX646WrjMQo
YGTgNECLq2IBy9yf8tKFkWV9+zDneTmLE0yIsz9VvWdtK3uNuHHJa+AKo5yng3fnik+ks9qk6TTL
PALg9MN15RaQn9MHrteZCGXb/CyJ+740EUgYRiQN+9kfjX1djYfbYpZiiZkm3QPREuY3XtkjVoxa
1bkmKHzpW2vwu6medg61gMpOedSC3C4oizV89uL2QduRubT8mf7v8jpPWkKKPkME6NBnTGuxu5W9
W/i+j2rYXwJ4BJlqUQxzd+2ic7h5lA5a47wsqONsRasXLhDiSPD0YggIbJJqkdgYdxob4aIwq/5X
Qlr9c2dSvqFcszbWYDgrj4/FFaHiCDABwvWrMXtD2/Rj16PJxjXzTUzsSPQrgevigs4kzL/gzJwP
Wjn5QwkJXRo/V7a/77T0vu6m0O2qtaBocTWYqAEeF7xy0It8KcvXWDfNwdLR7QPhapvYNra31Xq2
X4rDgCf4fwlqWIeRd3g1EwSqMo9/JA6wn+PAv3gjrNwHBKEHGChcxF9XTZKYwDXUZRybx6Hlf7TY
SANvMtOAknpN0rwpV0s6k6QcEEfj4UQkNE772uYb622eauCGXR6BxnmSK3nSxf2D6sK2wcQh63R5
QphXjSaKCcGR1bRvVl5sPFoBYuytpNLcJU2YJ84AFYER81ccGRaZ6jZzBnJsR70MpE6BNrWojVa9
pjtmrW1HFev0wG8m8xnNtN2LrY8yMBGitYFT52MQO65AWrPVvActL7J9ns3jSDCoaUvsdvxaeqMD
Ut3GezB53RwcT2MvIKEsQiOJ+WccXnFPJxhYC5zOoTRFum/7GBwqsaR0S2Kruo8LVNwCl4MTx00t
Z0/rtv4EBqby3k/iNJLFfmq7Q41uPC+JvDJC7/kuwVy6EVP3tHBM4qhyvPs8EdYj/DjykpTXkQ5e
mucU4ydDpun1veH19sluvOQfhC7exvbzZlvnw7StpZdtq541aKrTh5APCFg6R2QhmkPcfyRzs8Bn
OQkI77TIsppxY8ZeuQXONXseM9O882NSR22vTysHt3RuM/8Sancw4UA4XeqHxpns+ybH/SJ3pP6T
VHwlOl8ToER85UDNtuAQoA9RfOfIFfuw+Hlk85D6AMr5qlO3dyxOE8JMgBzFP53Zf+rYWjPwQlCC
jk1MlwZOAoOm1XbFSVBj9LlBELPGe7Avc93ds+pV1idNX8OzLbU+QBgo7EHSOLenKdvFeomJFyXF
i4m0G0RDL+BC2YKLa4ey+N7o+k85hjFbDk1CwFZebpvAvzGCapkAiHEcTMzEM1dllRjbpgB6CqGK
KYo6bGrrvk29HYEtzDFbe2oKOzAKjjYpT/tGRtsJUj/ZIWgfA5qg7Xvl18yqd/VrgPoHrhwEefAx
l6pJ0q5LJxiFo1Pc1cC/xLYIePLTN9soxswoYhRRyh8z/edtuUsWE13+oA5CWDM/xC/FaozahjAk
OVLvnkyHpL1r+hWjvKS05yJmF37monlv8MkeRgJ+n9f2scxWIoC1zysbN8HPC9OHLU67r6b79f2J
FpQv/t2fORA9+/G24EaPrjxyJG/22EZOYka3D2Dt5ytBhWl1pZQtBNBx7+giQJC5YpOWQiQL1Sow
72G8pqc2Rxqs8C0NMGUUDzsnGDJq7VppYJyIrmmB8NoPkGfPWD6QfCJKNtAbfLllgrpTXU2EIJdo
R+kkcV30sC82t/dtaVWot89DEzDJFSQfl1JoYpkZR3L9mBngCjSePe+RVt+L4uW/iVGOJ5ZiGk0J
Mb0BiCV5Nt2nEY8LI0lXDMCS3UW/9jzTA02zyMFergf8t5WbZpwcc8xYlQKIn87A8CSQqLEJliC2
d7cXtqR3qJDjDYBeFnR/KfKKhFHD59C7kYRDlgcWzN1/kvC3L/Ts6tBaczspdXK0+89j+wqE70e+
jxoXyEp8kBgoeubZVibsysTNqdpotLOnJs9XMnpLsEk4JwJIhAXulSuKJdBBNm0nGuMoM8d+iUc/
2biM6a/lWA8R407xZtiuE+nc4i+9JpNDxYkMc9LFEaXIkNRpVr9WQvcfQbaXvd7egCWVQfMZoBR4
jLh41V2qTD31ZjLkk3FMzWKX+dSLdNI9krgeg5zT+7ZerbwsKQ2cJRwUGjrAbKAoDfJChQT2D0qD
bo5t230gPMMY0bl7FK7oil3Ho+iM1uoUPrACJtv9mRZrtnBpy0Bkid/vIAd4RUxPXb+1MjcmR208
5uy7kXghB+J2su664QNExwC6/CuLXB6PpG7DHT3BatIQIzP2JS1W9ms5fjoToaRl66EaJXDF5Fh7
E0UijLFHTZAYe2cTsBNJfWu3VbVnueSoAaOL1DDZB6h9QaOBLCcQ3OjzUyFQWkGSInHRj8uNjYww
YvK2ki/ZeYRDGFeHWjnKEYrK1RjWiVbY0T6K5kFPT4zdN/U+o2uQjyXNhhnEAwRjM5F6mRXnzFgV
XGBmQWLax9IMMQWe6ytHNd9FNbyzkdpB1hK5vquW0V40eSGGxj5S/uS2rxP4Q7MPWHS4D7SNziB2
TC66XIJoAdBvGrBkUOszeejzlThrcQUwM4gkEEhc0TTKhFMyxtQ+tulPMdghBhVGxrSyhsXTdgGQ
hoKiXcxSvLolplyADAANyGgTfRZJVOWb6AMKhc5gvG1m0qO/mKSzk27iOkXoENtHJ964VCABngU0
/9XzH7flzIp5deJnchSNcnmdpOh0to9p/pryTdpsMM2+yIcwG3lg8BYInLXC+OIRnYlUdg+Qc5Mx
mNWjP2zRa+VM26Tf3l7V4gH5ng6OGXicqzAFDjcDrWEPLdBRS8gE8CSpuZ+G/Jtmrc22WbyT/8pS
ERiAr+cSdQf7WOgGZuFlm6F6ub2apQ2DbwejDNI4AGIpZ0QMRBDMnLBhmMZrsecZ044Z3StCZius
asLcAoQSPpipkLW+vJjN6IqSemBEMIbK+dRWLlhoQTFgB0SbOh7YQ/cr6Xm1n2J9Cqh0kjAb8rvC
fhxMC6TvQ2nFoSOo/ZT4GhhRSR9bIfKetQiYNHKEV9T81KDEvQGnKEpImUTXDPgr2iA2kApDGOL8
krqbHqa0RzQuZZFt5eg4X7kOEuWE+jK0Lck2vSnIM+/zPkgIr4fAZfGTj6iQdzxMkp3W7kpX7/6k
kucnMmW/iV0nb2llVBu7H6uQcZMFXinLewRSRTBMwOaRceoDHw53r8d5+fP2vi6pBxqYZw45wAeR
QrjcVrPs3Jbxwjnm7Z3n3yG1dvv7S8qBlhkyF8B99GEq3897YxgrC7YoRhqkbjTAh51DbjbhbTGL
yzgTM//9zB6VBjPbzIYO6iLsrKjnKzd2bRnz38++P5G6SCqC79twCv2TTU7dB+hmfVRj4PtBv2Nd
pUOlhmGsNUc1pi7y71qWfxV41gZja654h/miXF4kA/ANdA0hEEejpdpJYGhjO5QlyFJKM3EPfge4
TQpwqpzAfVC23nifjUMX1XywN+8/I+TbEMsjMeah5HS5h0QH2mjirnV0rC0Xn+M1WPGSVT3/vhIq
umwYC8sF4UgqH/BPAxsb2fpZ9N9WoSh0ak2W2c6roE5YPXdrgNYlRcOTH+z2ALWByURZxAgwJgCH
WMTUBsjWtdVrKj5wJQFAAAkT3mSAYSm6TPPOHwQZUbyfEjsoyViiWU5GupmuaNrigYAoFIAoIAyR
zrg8cI3j1W0D73X0QSL6bJZ2tu2HOP8xJUnyIurpA9xSeMYBzYiB8dAx1dVhBMHYUlnjksYv9qM5
fPvAyZ99XtFf02713hvxecMIjHuyVitfMmFILwHKjUsJZIri4KxJ+sy2mH0EbNyq9/lao9Ly99EO
hnm6HogwFcUlTsVRw4IllndMA7Yv+fOB7QGB8v++r5hgjA6pdK3F9230pz/6bKUKungxzj6vKFOr
t2SoZ0fSf/FkYOu7co3vZkkCuPhgnBCXwScqcQw8fhNPE64e9w7c2Jm82HWcr9yJpVM4F6Kcch5L
O7FNCHGqexEW40qmdXENM9/yPJYc1LDK51GpilPP4fbR9D4R9tCQUFqb95/z/MIDVzCK7JB1eav1
hoO+c/BsPJcPCJTYR1Yw0/9jCj2KTOpTNQZvD4Ca3DnqVSSz14w9TeMHgoWZ7ABWdm4pV+v3GLxg
S8NCzIMZUv3War16Mww129/epyXrBz8+g2wdA0nCq/vmU3Tw+KDYSjADQLPSR5C27fSkewBGNPqA
LOC9kMtFMQbp6cszMUeJ2YBAhB213qtDUOHSu8yI691U9sA1ETM1T7cFXusZggjQkoHuCt3eKPxc
Cizt0TMwacMGGRqKLOnGdfINUkC3hVzflUshikWZSop+sxJC8npHaZh4K0Hd2vfnRZ4FdV7GqRnP
39f/6evPRfP59s9faMqffz9wDtBkHbukZF1spxTYwBwOAzPMmG6Fg9CCuHZRMGjaBzqYO3hhPcCw
Hj80+uqnNq2Bo651EJKhZZ4D0PN1wzooxLQuHxzrqNf8YKKAEciMbuuKfo5F+267AEQ3xqCg0EMw
N9JSzOeQFRgnM7XmsW0Ombdfi7uWNA5oAZgcaPk1DxaGGKQWTZl1HM0hxPyOKE+MrT+t1Z6vEw4z
Lv3/xahNYhnVQbs5cQSRWtm6O2HH9GgORvU2phU5JhkpAP4r2+wwMS4xK2BMX29rzZJSguMWjQYw
4ripylVuqJaCqQzolRiZ6GoMq0ZG/02CEmL2Wp8i542HRvois31JDv/t84ppiNv/LSCf8mDkYVmt
EWHPmqS+YM63SLELjANZrU8OcGskDUuxNRo82vfWD7dfy3QvHgbiZLAe2NBrFerAJSvSqsdbyfZ/
eofU+H57qxYqI9A2ZOlQVwRh7jUUgSJR95eTNyYvXfsG7lUwN4BANHASGlIp0VY2BRkwKDnSXb2x
7Zw0eMrfX2PCr/gLUwe/1EzzcmkHqbSlqFOko6ZflYX3xvPtVS5tItKpyEWCpgaN3gpeJPFFRuOu
so+jftTyL8b7EWWoj859F0BjIu5RA5JiaNy8QTxxHFA5AgvNij7PIZOibWAkAmzb9uawWWVbZMI2
S9fFONwMGaTS/Dntte9oEgpKCzPW+rUK5oKZA5U2ut5hrZGPUWMTra7skhSYCJOIOOLxrvL4doi1
8N1Hgq1ChXQOsRDtKkZGl9xCny3GV5igMEVhdHh/PQOEPcjRw1wjaQfnc6lSIjVM3jGNnqh4+yXF
y+2fv7BJM3wZPhXzYUH7qUS5LfCxZlHJ6mSi8aWPKvO736+IWFDaCxGK72aU5ok9QIS91eAB6hUq
mQUThif4jH+F5uLBqhyA11Zgdfc6evKy/oCZHqFlHEG1iMpBqE8rYc6aLMXel2OGeap6T09auskI
lhNqP1xMTTU/EO9cLEqx/AaofjWjbempY79wpYIGLbmmeMxkcuegiScpAY7sJZ8xeUHT+2uk4AtH
Bj4EXJo5mYkGL9WMjRLdCElDT679iQdut3JkS+HcxfcVrRutnDLe1vSki60dvxLvwRbg3drPwxfb
9MCtjZ09WsnKu3dxVWhV+YsCQVSgKCLeq4AxornilA53fOOKlc8vKseM/SYAYiLvMF+1sxjYNzKz
I3lFT7n22DsTaqwveQeiB8xvHJN3Y5jQMIK8DICxKK2Bhf5SVs0MwZMSbGF0DHUgO+20W7FrC4YB
XhQpRoSfqHKqzQB1Dbx2Nnq4SKDAMtrHGlk0zfr2buvjIFMylyHmgVGWsoxSr/sBE9bKU9qHuREW
WTStubSldZyLmJXi7FR4ZtcyB23tCRymUT68YmpFjVLH7XUsPA4u1qEcfSH0igqKdcRlZHsB0MR2
s0VwfVvKkoKdL2X+FWdLER4di1haJaZEdyErfjejj9LIryzfOd7KwSze0HNZigXQpS+4lkGWNwl0
7egbDfBeTJkJZM//pJ3ctl73gyQiSnx51Ep02/y3tSoWwgWDkm/lTnmSTRYWyODV7QOvd4nYW/mK
UV88PMvyXG+eUIF62OW2lhlaTcmAwxstoI/Np9oNB2NrOytilqwP2LT/J0aN3SgKKwYqBFDElAR+
LoKWrKCDFlXdRhAM1pS/SI/LhWRES2kqCPZs/N6CnUl6P8lak/jiZp3JmP9+poMm9duiBbT7VKVR
5oY5SnfgbFtzEAsrcXXMzcGzDUXdq/ZfsxEMxOZleeqBiHYx1riaXvz03ekxhNBnQhTLAE4gXUeX
bwkMx1OR/R7JHVvrBlkAxFzKUAxDhSQ3oFgIR3i7c9wH3Q8QZzXGNgX23L/33G/NGlnz0s3FsgAi
xhx5kEWovGt1aVZ1ITj0DBVXcFGw+K5N7isUQzvnp+N+a/W9pkd6url9YedbosT2F2KV0CgvtdyN
E4htAOCcoOEouY4hkcHQbVqC/ry18H5BE/GUQOQ6v/DhQRTfUdh+YSDpU5xIGcFGoF8gn0JnbWTr
wpPlQoqiJK3HsyaWTnFCSYfIg2sdmuFH7fMoAxtVM/28vYmLeo/ysQ7GPrB8qHW93nVqwXKtOFXk
H0N/NdjTwFYihzURyjlVAzNKm0EEq7dd9iunG31tot+iKpytQjkZoA0bWrq4WHhy7I3qu5W/+Rjv
wfvfdvWlzO+qeCXyWluTckij9Hr0meblSWfuhvMfTXOo9GHFIy0KwcAw4ADnap9KXKEZfS9jb4R1
te+reNcj3Vi5H1nImQxlIbRsmqLtJljXMkS7WMsiTKF6v4rhqYrXBShKsBDF21VGkXkAexSnMX0u
K1DufB7ej8lBjh7JCbTzoTZw1ToAQjWCyWRdcfI18FAciNiz/lM8rqGL5s1QLQ4wk0iGIE06909f
uiKtSHpgafriZPeh6PdUf/7ATp19X3F1hc/n/sf5++OXPv2msT9e+24MG3bqTIQSZWWEDvaQywKv
1SjvnmgWfWBCwKUIJZByGgy4YHQoTlOzSXwjMItDm63Z4oW7MRMKo0KDDPl1udh0pEGBWhGnygMT
mNQj7t0LslbEWJKCSpw3846gPUb1bNTpnCS2G3Ey2jth7C1xkOnKBVxwKgjQ/lZjTKAW1UpTr8Uc
AxWaGqrbR6a1L9oSJJ+/U7m7rVuLcnwU19FoNMO9lINPtUGMrEITk+XXQSv9wMs6DO6QQaN9vS1p
adMw7w7FE9CoeZgTeXlLUGqnedzp9UlURcTzHxkah9qKrBjHpUAH07z+FaPYfDFWxEvbAQsyeJTm
OeCYDHw7fZiYm0J2e5p6wSDMQIov/219ismUtTZMUpvqUzkV4eA8UYsE1VoifnETwXcHkjV45auR
Ua6wE4dNOK66H+/6bNhN42tcvz8exTsb5dp5CCkoaRTLbLUt9yynrU/sTdeRdTnFQIPe3qwFkwlC
ReR157QBwgtF7QAlMv3RhXoPhTz4dhmhV3MlvlgTodgbREtml/kQYVDwwSfjbwKM3+1VLJwGCsE+
0BFwYYDNK7o2ZaSjHk/FSeblvm7oE5Fia3lr6aK/6WjFwVzIUVSrLAlQjXhRncqykHdolfld9y64
4xg1Hwo3Mw7AL5EQaDl3I+0hDorY9R5by/1j9rp9Eolu73k69K9TAirWXKsw+VBY+WZw3D8azzvQ
iGPKRa3z/t6aaHmoreRP3iGpN1naiyOEFTZmXoXN6L1lfQ+b6lqfJz03d5pw/T33tfhlYjp59JK0
fLOMKgudxifBYEu06EmShWYHKh5XxHFg1HqGBEvnh5U/sX3qVPVWpNUAli/P2ksqJrTH2mOIwCDZ
E4ebEYoMDDMrsvSF5UVzmCjRw3QwrDffKtsNqErcF+AdGzxq9O5LL6oujB2n2yRp7eOvvv4pBW36
vWdwsNt7RvLF1xMHrbVyKAILjaJoD5n/m+RWuWHZJmV3GJpW3KEj0AZVlt99qplV3RWlAEkIBjQF
o5sjyTUSbZcVjh66ss4iWRHwFJYC3Dmd5W1u69iCgcYN9D20taJ0AEbIS7NpiHZkXKTs5LJvffGp
mcZA4NW0FiqviVGs88jByF3QhM3emdIgLR5TtOuw7e3F/M2jqZqMZwxiJSAV5ynbl6uRaZJo0BJ2
otbk7mOrwFRCIBnCSlR5YJujtpvsTIuIqAAC7kUWeGSkwZg5xl3r1O0pb2m2N9sue6AgNA27VJ/u
R6ctNhPmqTy31MzDkZtWmEkdeEezqyOStGXIvGZ8HVvb31XZMAVECJyk4D94m/3puyrfDaPfbTQd
9I+J8JKw9m0R6Tbm7nGJajCqRF5QUlKFBp5MgUGGkxW3Mqiq2gsa2qcrael5F652CWEMjAo42V0V
ic866Xno/61OdPiedwfMA9x04sFK2RZdQCth+EK3L0ScCVOOxPOpTnwMlD1Z8nuj3cdgJSy0t2qc
Ff6V+Z90m20b659ed7egcsuTFZVYUrxz8YqZHgkDYWkM8QMwZuYer7KyiKZhxRksSgEvAcZ4otx3
BaYZShaLcvCq01SiCS00+K7oAttduatL/mAeSY0SH+bmXjWUghM2IWNnV6eGbsBd6Yste/9oYpzW
mQhlu6aJeVbnOdUpdV+L/pvvrvj+pY3yoHFot7ZM9IAovj8teINCX8NOdvbJGndmOI27Ol9htFrS
bxRegdYC2AevWMWm+WmZYMQKFsG9T/10H2Psac7eyuRl7NcmU8/7oV4lPAAxwxtuEd2cinZbHTEr
q/BhPuccNUuiUX9JhrtG/mLtntrfV+zb/MuvxIH8ArUQJHCvGBjFlBVg2YA2l3HbB87ACeoJlV3v
8dt4UI7oY0ht0JFNVZVuR9NrIsPzhh0dRgfcU1q59zXPCMCin229gaZ3jtmV28L2yhDY6zLUUo70
VacL/tJwe/hsOFOyyXPffWpsUT3rjXgBMViBYT7tT1uW3QstM/elcpw8Qlg8HkYDqdLMbioM9GAe
i7rEH37VWd6GlS7inXTiBuj0ngU1n6oXSoZm7a18rV/zWxwR38x0Djpr5TzaofFcacr0VEyhLXY0
e8q6oDK/rJzD1TFcSlFuyTik7kBqE1K80Kb72I9uf//6ol9+X7klDSYdscRF110zHfpjTg/jsGJK
VvbJUwAWHQNZSTNgBYN+500osgT9gFlNX9+9jjmkAMGBPreKqw9Z0RYgYR2T5NRiqDiY0/lubFd8
2XUYTubh1PBkuO1zGwSO6ixPL/s2s3jaaccU4Z/v/hb6uL29iIWtQsF9HicOqlhIUaJw3Yr1ghhm
DMorE/wt937+2R32tFt7s1ybEqzkTI4ShRum5vUVteJjqX3HAybU/BPxWeT4GWKJ74StbNy1kbwU
N+vg2cYRLxmJn0Ccbn6l+TFOd5J+wxzx3JQrIcC1NqP1Eg++mTRsgbQnFgJke0WsH21njx4rt3pq
u5ULc60Fswg4xrlb/NqtOElqssGsDMy+Dt3E2rRpvrutBSsSVFjX5JV5Q/9KyL6Bh2dYc7xLm4Tn
MDqq0Fh+3VRvtHWmVdWIhvfE2XaF/Yxp8nuNrQ0Jvj51D828Fo4eMQRylopr5LmtT1PRGkfmVPuY
tjut5r+NWGwGTDkVTbdydxZXhZHBAEIBn4107KWSTXyUVDZYFdX6OzuLA6/SA13/dftsrm/OjF0H
XhVsZ6AkUJtGbFNgjEPq6Mc6He9zMTw3bl3CB06/hhg57Gn67KVrgcz1Rs5t1/++zZWVOUmVT36F
N7PI/1RwkuBx1DEghA+H1F/LOl6vD7JAOvuXpWauFV7uYuI2hi7ymJ8IwPmOPAntiwmgJNj+Drn/
YLyf4xaDmgDKRauxuUDzzH1ryrDh7JTXyNYa2VPerpGBXt+mWQSQ7uAFRmJY1Qs6lRg97hb8NIip
R8tsrm3bKvfebRUgZR5MC+QQ3rdqcJbXGcvQtMlO9SFPHrBVt9VucRFnn1ddT5MmfMw0fN7+8eBX
P29//drt4Mf/jfXRATkn/i8PPc0MrdM7TFZKmhYzQl1GA4wkqQMWaw+o469s1ZI6Y6w3DDRIMREz
K+psIU2TaUMKaSxHVXNf1EnQ6sjM5aEG5317acvCwHgNbKQLK6R4VCurzKasS36qxKEsX20k0BMf
NAqiDhpvdUzlHMqoMfP/kfZlzZHqWLe/iAgxCXgFcrLTNnaVy+V6Ico1MIh5EKBffxd1v+jKVBJJ
ZJ3u6PNwHM1OSVtbe1wLtuF/0uZjPHnoFDggtkIhbQAQWhwKN1L8zn636+eIfqrz94i0Ls+/X1/i
0pUFBs+cw58PTy5wqvEAyLkBcYFRgIKVH5o+d0ND8bpxn4y7nK6F2ZeGdsZF/F8aR46rplCzhDqF
CA3hsSvTcYS7gnrx9UWtCJHfwC5qul4ZISRuyb0RpYdBUR/qUKwNbv9BqJGPDC4jPAYgHyPYkbSx
YlEeqZlVPAMgESh5eRLvqglUGWVCgTk7htPwqLLS3tQ9eU85yz0jpM8kTjN/0LntqkWhHAAeE/t5
YX9CdZD5eh+lvgISpHse9a9WVq718SywoSJyPvnN830+UTNVy1tTzRGcow9iV/TKm9PF92GtvjkI
thqde0UzuY4x7oG2ckxDAPOJtez9kkE6/QnzvTv5CZMTsjZJsW1EvCvKnR5GK57cmgDJ4pkcedN4
XmP/xbTcmq18fkm/TnM1kl3AAFneVUjwPpd14Zviocpfesi5rsSLazjJR81/P9mkJrUxikEgJM29
iXrx2qjE2iIk3U3KqmyzeRGG7aXCn3JPu530AQYFyC8YpMIDDXzX8yVgqIt2mtLXz4inPfAfTcVr
67yGxhp35uVWIa4BZM9MHocATvariNbFXEH4/lzaHkaXgYt9/Sgut+r8+9KVwWB3F48Fvq+ZrrC3
zrhxipvfaIhAgy/ef5QfQVxxvlWjmRZMccLkOe4sv+0cN759+BCeNEIPECsgK4NQ91xCTisSG3WR
PNf2PToUi8Jn+c39bucipGvHI4VhnCFPnnkP/HGPmZvo9ub7cxGSizmB0qfTY6yCtgAwBy6xf/2o
l1TpZJfkfEOZIAtf0ix5NrLfEQoAzhql9pIunQqQ3KXRmmjjRFjAlLzR6jdvGo+sjfasyZCKGHZd
YYw8g4y+9si0y/Q7Y816LDBzzQeBKwdaLoS08p2b0imulFqJUY/hiCjQ+c72NX1Ii0MfvuYow3X6
QXO+9fGvnv5UnF9Fso/7LWvamyO3898h3U1H521YqGH8LDS/17YYP6Vr7TNL22kh+Q8QOTguF8Qu
SsiHqerS5NkefJ3uePipWYva10RI199qOLcYixO8KB6JDn23R3/Wdc2eN+LcV0Gu7mQV8084eU/C
2GgbYKclz4n1VQVJQ7G3ao/ejhp4LkU6DrwGaoRJBexVuGmHfU3+4biRTkZIhrmBSx4a4KBMacSQ
DyzJoU43VbFr1zoMl0zAqQjpLPTU7nibadDszkW91i721w9i8fsW6grI+Ntw96VXsVVUVgMcOoZb
7yrEa9e8k8WDPvm+9PsdHdNJPMb3e+cxysEs/Aik+GmNP2xRY0+kSOpUoB6dNBiPfjazrZbeg8dL
s5+vb9TaQiRdGiaUOpvcwkF8tcFraXsOWhWHFSHzg3FxLU7WIT2Lg40Zzg5c889DXGzrjrisUlzb
/N4bm956Rq4mK1+uL2vt/KVX0hxjFRDZ2Llx2oYWGL39//Z96YnkOrAE6Th/X/dsHXDBK6/8yu+X
oUiUpACTtIXvN6Xb/srWJmDXPi89kHqXWk2T4kDQs1x/pR//aXNM6WnUWKfbsLXxc9fdmfWWr0Ue
lzqLjJNG/6RGZ9BR6XLHMXeAcJ4R8OBUsStY/n1Csl+vh32js7X483KrIAy1BAsu7zw+JQnTs26K
pqYnQTF+CfP3HJA313fr8pKfC5h/wMmbUSaqXYkEAuxpN1DuA/mddMz/FyGo8gPVD+13VD4SO80F
7RwSTEbh16LzhPJitCtClrfqrxBpq5iuN2ZaxmrgtIdOPOGOX1/Eyvfl9pS0oEovQtQOWsrdwreq
tR6rRQFgXdWQ6VxApjcpN1WkCdWAGZ+S5EeGqO36ChbPGiVJlCXQkXbRTm1aWq23wI0M4gRchnYY
0x1YCcGIBeba7XVRi2uZC9+AIrSci+JnPQwAzVZwGAZt/S4EvNwaJ/aaBMnGoqFUi0RtI9NOqk9x
Wn4y1WythKsuCgH6E/LC6N6+6E3VyTAwpbOwYzQFOmCK4ldMjnXdviqgpLVUYXhR0/4CPHPlxnGy
57Tco53VbTGpQOvbcVABQTzn+jGlM4NUSHZTS3pO+pFrgal79RdFDVo1QBvZ7SeHkX7USW3UGS8g
9cg0WbwHrUmQ6nG+t0cz9+vKup2gHUsBWB6IhjEAhsmpc7PDnAH4+S3B2DDmzKLPqDb+w209FSDt
lV2BgwiVGjWw0mMy3v/LXT39vGTRGsOMWDMBd1mE7hD75ds/HMLJ9ki2DJUIk5cEn1esPQcdO1n5
/tIbhvouAfELwIl1OSfcV2PB8h5T25XhdfWudZ4c9ajdHingkE+kSJsU1mhK1AodFrlO0TCY+L+v
79JCohPjVhrqlAjZ0Ngtp5pjxUxRbk1IkORvpvqpoGwXA2xVe9SS8jhPz5pd6PNs9ErxxIebnaR5
1gu0bjpAw3RAbJyrcNmJqolrWwS2XfhJVPgrQcTslp67rfg+jA5w9C2MwMioSGhgLatMFSJgYwkS
KEwgNp6psP7LiNrslmukOJj6xFdq8UuaAXOtzvVxgkK55FoW6FhtexX+wFCAQhXcIuLBbNHaU3Zm
f4dOpn6lQWpJHrrUCAo9M2ykrInJxGK9iVq8qird5Z29b4tDRrdpuLKbS5b8VI6kiwChz81yqud1
hV8Fa/ZNOX25ro5LBwZcLjyjOLdLwMCahRTcUJMAWGi5M+P0wSRh7hp8fABx4j1o+24PA2fsqr8C
57098d2yWE1jm0Bg0X41+V1Ja7+aPnNj+AdbipKOiVWZeAOJbI00JawHQBYGGjom0dBMROlf37ql
03FQVsbcO8BQiD7//WQlupgqOKITQrEEYLjVLgY3xXUJC74PijfIUOPpBGaaPIOVVEkSmWLW66Hy
QHpVgQIxZR//SYj8qgFZqbHSGELKQR1BkmhsqtxC96W2hoy1vBpEHzANKF3LNdKUjiHL57DA6fat
8jPs7pvh8/W1LBwJXmakw2ZYV1BXSv4VAz5aYikMpKnG18j5lf1DGIX+EvtPnwnoBOSLX6qdaBRF
E8Dgf2jar2C+ZrEJ1KCX68tY2Cm4S5hYAEXI/NxJusvrWi0nRRFB0rqsewLisXnzQBnQFkHxqYHe
HsMqcta9bSJzQpucCPSx2iT58NCN4aZu2NfbFwJkLzxy6GNDh7zkMVVqY9jg1CKBUB6IaD1LpF5T
rfTELhw6MFXRjY0sHvouZD6NciyE3gm8aWH5SKbH7Nc/rAEEz38wqWZ8sPNrThWHRbGd4ppX8VZp
OJDwnVdAXq/Y+qUzn0d5KQ4GXUxyk8o0WKi09wNUi2u7SeFbVnVfk5itFHSW3A9qAM0f04QgtEYr
9PlyrMZmDS0i2F/HCd1QUyZPz5IDWlK3rNU7t0vjfRGpB1qJY9GUPxrNaQFUEX26vqsL7w5+BjQQ
O4rIUX6yRxpP6D9ORZDxcTtk8aNi5l/6lL7pYYwM17SiiAvT7iD3/AOcCKxXcK5Ip8iB+hcCmVEE
mKPUtgJ4Zj/7xuFgZHCIH9cj30wOms9HqmRfmx7UKGVoDOgWscDhdX3lC84DIoh5QAxmnaDydX4A
UWM3RJl/SQTAlAac5VPoAM2cedYa88HCsB0WDQaKP4CEGIOade7khZpMDCWBWEEEGi37hzhib0wZ
oxL5nz7eZRR4Bpmi0zvSGK3XhdT2e8X6h5AXFx8hNXrWgXku2zIaZpWV96oIxjbe6Hb13OnWzdMD
M3HrXxHSQ1wMaVG0ui4CpARcOj4YjuI3EfPSaK1NZMnUzOEH5qKBhod+hfMNjYUDIlI1E4Gje9Ho
ZmtD10vfnxnd/lyMSygyNoB3wQKzcjB4PHq0yIqfPD9/knc+Y2KCBAHTAwDBkt4VJ0WMzLVkCtSs
Qsv7tyQjm1r9lEcRmBNfVP58u6bPoL7Ypz+WTbpzmrBipwibKbjXrLetp0Rvt39/niKGAUHZQv0D
9Xei3n1tIEXOuino9hEozuJHoT0m8fa6kIUjgXZpeGEMgOkhgXp+5AjiRqvmkxk4ILP6nDav//J5
3M35qYezJ++REfUUbNlmUOTfCvOQoFv5uoCFM8fv/ytg/vvJJqFVDOSZBQTAFOwarcEquO/YnzWT
g5y79rgW+dclLu6YiemB2bfAJIF2LjFm9jCRBHwuDcDPol2+8twvPJTI0QG6UZ1vPeLM8893A2+K
tumsoASPB+7Jc5H+wwJOJUhbxnjFaWu2VlCInwx96om+1kSztgYpYO2TSGuxCCvow42qbkjjtyt3
Y1kCRmuArID/ymiAeqibJRqKrSBu75CaLdlRC29/yHAQf0XMP+FEsxTQg00tMm9I8zturszW0GDf
itfbtelUihQvmpkN0lqBhSRkb2U7ba1gOKuLZBMBR6ABmhHduijgSt93aFlgpCazAjP+TjFeOu6q
5Lvx3ojbWzjQyI1GaiQq5k5reRpZLXownRWlFYjsvVV+OdXtSYmz78/X8uQ4qrpXKeytBRRb7g1k
06LfKDR+Vmtcxcsb9ncd0rF37ahhzBjrGFSAm+xBymuwbfiBAc3rB7/gJ2E9M04eiK0wUy8ZXvCt
KRMSPjRQzI9MwXTwEzO89F+060SIZKvqsNcKww4Bfd7Zb3Gu7a2w/359HfN+XCrY33VIj246aSTR
BzD0IAx7rznbRgWf0IQ57q/LWTK7eA2Bo4LpXbS+SHLGMspsnLkdKCXQE3wwIV///sI6wF6LnBdg
DeBRygFKLZxEHScOCHdnZ+aH/qcV3b4ClCYxIoT5DXhBcmiiGS2g03VqBn121/5IkhWFWlqAhrSx
jf+BME1uZ6dgMyxabuIlrDD1l9Ze3Bx1/vn6Ll2eAnjqUUKacwQOvB5Ja+mAEM8YUy1oR2/SXYcf
rn//chFIP4M5j6LXHFGMHD0IakYlTZCeBgIvxp3DTamxXRSvEbtcXnKIASMGGv+Bl46X/NyY2BhC
LBsVBH3TiNEzZUut51w9dmynkdfrC7q85ueS5g09MVtxRwkrG0hSxk9OfZejl1FFv1F2+3jYuZx5
Y0/kVDRV8jJztEClg2foT32duVUHaPPCb5pjd/uAIIZnMSoENxvILRczJ7YDlIaMWVpgWRG0IHbN
6IFbqquJlVzRksKdCJJTLOVUZTaZBYW2thn7bw16Ra6f0JIuoJw/M/DOw4iySg9AgQC7EYCyq7z2
hcFSV0uHj6pj24SzD00MX6/LW1jRPNfwZ4YG1kxWcaWOQt6r4xhYg/UzozA11ho/6qIIvPoYMUCz
00VgDDZJo00zA1ya5ku8NeKVM1m4pMBDBeETAh84qTKjYVe1lRZH+Lz1xvpjEz9ktzPLwEieSJC8
FtPq8zEP9TEIGXP77tO05twt7RCdSRTAhUzQLyL5wCS2rUTXiilIk8mrOurySL/dlKFi81eE5ATn
kU1HdKpPgQ7PsRP+gPxgNqw4qQuJH6QegOlPkR8kOHHp3kflpGu8hzbx9qCHXqG7Rb2j0S5SPFxH
c9r01KdrRY6F3UN9jSBzC4eSwlc6NzYRb3LWdB1S3RqYE9oecxW3bx4kIJGOsjdSPPIlCY2pVXu9
RI9N9GHHBUZcfc521y/iQv4IuG9I3trwJpD/tCXvKMvA1dFz1Gqq6gGI9VuG+XNSUJdkh6h/iMq7
jOeHqrzZkYVU1DuQvkdb+AU/MhK9AJ7TkGRvmePFgv8YamNDCuMbSF9uToNDFHqV4JGjQoRs+Pk5
aYmZq6QvkXR19gX/NaiPSvzl+iYuqcKpCOmmpqxC+3lfI9/aKT4bpgdA963owqII1LiQpQDEJRJt
56uolVytmZIgt5nyyOVl96iRYUXGfN/PvVjslGkA+B0dJUD+ly4rMIB0MbZYhjI4W8BvP+W17dGc
f8sAmg+cV+4m7e0sBpCJ4gHSIujovri6TEkR5hc4Hb2LXBMZyp/Xj2bBTEOZkDjS4Z0jlJBsXElt
DlidcArK5IHUzB0xu8eTmyvu8JbR94IYFoTcCMXPD2cIR5u1EVJ6mVD8tBFevhYoLRz/mQTpaKZW
KClXIQEnYr/3axAd8/9dOvmZZh2tzTM3HnJg5wuo0LutNabSBbFZ35U5+FlTtXSLbnqsU+3Rjmrq
MtVwweO9kuhZWhcGdJALRTM/RXB+Lrge46aM+6KHCwUAqjj0htt7k9AHgYACuAEzPKycStJDOhn9
FPeBAsomsz1Oym4cALe1ua5nS28Q5ACqDbDOwL6Tc+AlUdAUoUCOjvnmvtySlj4QZd90AOkXe7WL
fVYUu8gWmOFZgTyZT+fi9OC34aGdicNk5w31KqFEOuuDInlVgHyX9XdTj8627PbmKOzliSDprZh0
AJo5VtYHYIlJvRnILKvXSidLGoFxUPwHWBWXrTMoDyVWWmVDkGdvCkMr28pdXdosQLEBVQ8uDyae
JEOaaf0YVQwlvjq3tx1sqdrTgx7ZvshWPMQFnxpYGCgCGTZKcZjjPtftCJhvQ54XPBjaFxENG1Z9
jxQUL8Jom1Tv19VvycwhCEEvLqLfS+41w8ipUXTQPi229uBrLL08LX8qhKy4CwtPBEoXf+VIGiBa
rg69kfZB8ptG7UPzQ//WDeVD/WPFpVvSAiTqgJEOUm8475JF7co0z/Rq7ALG/c411mbrl7YLE2+Y
nsVrB1ZCqcYzsCTnRdv2QT9lwYiRkbBuXix7DdVjaRXo6oCazdDUyNucawBFo4I2AKo0ECz2f0Xq
WvvyktlGUhPs0FBmFFglXTbKJFOHJOxB6heU6W+Dv8GBV/tjhZGF9JtVbK8r2dLVgSqjTo70Jgbu
peXYit4UgD/sg7BN3SJ+b6ofuUDheC1dsICH5iCm/ito3teTON4ZUNvW2llQ/qi3qW8U4xEUknud
Vq+13rsk6p4MVm5zDPJ6RvYzBZ4gDnlFBxfK6PgZFHl1BKrzJKn0OLWkskVH8DgVGhhJuu5hSApU
cYnXmBTN6J3f5fkbIezY8sJx0Ta6T2z98z/sOWwViiFwYS4C82pQnabsceG03nDzbG/zZ8sCjvsa
DsSfR0J+RIAHir4EtG4hHyvpEqcgH1RCWBBzsMBRUtyX0/i5GjiGhMC3TSbq56nhJ8Wb3UUfIwit
SzO3kOoovIbYPwCU6mvl+NjbKGmqbFfp2ZOVq5uWrA3cLl1d9P0AKcUA0w8iiHPd6IsIJfcEG5LR
fVkfGQYlbXZ7YxkYSMDiNBef4DjIrTPI4jommjanwCAPhbpTv18/1AW7gLQRyjZoKgNbpuwvlrEW
9UaljUFStm71Zk63NxkjYIR5wyOKFk1qzZt4coHEEGuhWeD3lyzxauTD0DJ5fQkLpsfQ55rvjCN8
OfcMPr+oIvUwgu9D9ywgUkz1czf90M3PMfkIp3u7/nRd4OKenQicjdPJkqKqdJgdIsavlaPSaq6d
f/0XAUjqwvDg3GXrhhonuI8iMgamsWkcf/wHxUUUiq5meLroYLKkBdRGY06jQ3kQWY77aGuvsbri
TC84HJAAzQVAAOJqIl2NSOvs0qoJD/Qm/aoIZ9uJLnEdNEaysgVHlBnvr2/ZwoNwKvBPbuHkTAwj
YV3SqDywMhC3jVughXpV8ol0t4fwZ3Ik2zSWDDjFGeQw23kgk33XxP3n2Gm2/205knPTqINWFIPA
CQGOttceafO54O/jGkTlkiYDeBUdUUB2RoeQdDk1CnTHvoUHyhNXmMewXXkyFiwkZmgoyvJz+yLg
g85vSimGFGi1/RgYE3dbDS0saP1o36/v1dIi0MY2M5LCjwIf67kQakz/dx0LQJu07KVc46ZYEoCU
HvLR8G8A6yStwomrhmRDMwR9DPeyXSNRX/u85GA2tt6npWiHoB59YXlszcNcuounP1+6iyRBn50Y
8H3b2A6dGxY7Vb2rqs2wVnJeESRTCYFgmaopcAoDvfWbzM3sZ2fyMhMZ0JUoc1kQZm8cBLeXJYLC
7kzFjsshoCZ3HSPxIjq5zHohInPHfkW9lnTYmpkUZxRP5yJ2GkoF/z4ZcfriHbQUNjmCO/a6Bs8n
IDk8iC/+J0LeOEwtgDPL5kMg2mQHHNexAyaa15T3WXWkNAFC/ea6wCVreSpQsmJNYagtExBI+fc8
ux+SY1m/Z2uPwPLOoeEScBcAqZebjZTJMtArS4ZAAVzUhPElI57Jadb4Fxbvz8wZ8n9ipPuDGneY
oRcYalf6ojV2jrKWjVw8H8x5IB8FdJILBKwcjfdjE8EA1A0Z7hnn9YPTDZkXak1xb42gdMx7wvdW
Ozn7mE3mytu2tI9w/pGaRHf2Jb6SOTHk90dMVZbhJ5Xc6aPP1wY310RIHkFbzoQpDkSo5fvEIl91
PjkYlbiudUsH9aebEQ2N2mWfOR3rguathiICCKb8nqy4skv1g5kSEPyAM4LhRQuHHQ5TWIkesJLo
0DNrt+2+FP1xyn5MZuqW9LthF66VrDVXzeolX17UekHvi4rlZT94bRhjb+ujGvTqO7jZN5U6bCvt
3in8sFG9GT73+i4uHRUY4QhY5/HPizxlqccTzTRBgg5wvR5ev+xxpAZ/EpWirBzYHxaOi7UhxYLn
G63Tljy/BZAGVIVGlH1sPm3b9ikhzygvbJHK9szG71ThARjO1YfWbZDMVsjWIndU2YthU+Sha6gf
1XDsih+kx7QSO9Q131zfC3XpZmLoBvsB6LG5rHL+9tuVMxWNjtEoYezCzvLKUH3Se+ohTAeC19FI
dpithScMOOXvpnFg9TOMhWeMcEP0Z84PcID8KltLkWuz2It9ozB5SFICY1wO2lqrCJmdYRoIWQMj
PzqJ7YLfjCjDc15+KEX6DE6CGkwGuXUcQZ9afog4RysxdyvR7ELduev7ylWaaGOnT0OfPtut6kXt
sOKkLx8vtm9uu8CorJytbVkR8kLF8dbpF8eO3Uk8ku5F1CDcRjBd2UjdhRtn/J2bW6M45vpdVQTx
GCP4L3xNbTZNRj3TGgHXHbqoCjzT9Pn6+S7o+jxiMdcBZvDBP7PHJ1592NjDGOaYteBtO71MpRYd
o0KvN7SY1jooFq4x8isYM5pd4QX0yYgrZtPiyCqlrY6szaftmPLpzpx464Evvv1ss756aRRHOVxf
5KLkP3jkGLqCNzPr+MkiTY2ZaoqaTjDYAO+hxFenx3Z6LJpoOwBXWDQrt/rCDCMvj2wjmqswFwCr
NW/6iTxQbaUAkMy7ILHvten+9/XVXLgW+DoY92a9RwUKV+v865NQjIEwFfWb0gSvR89iF/3AvWeK
MNkDfH2NDuVCRSR58ss11Eo7OEMXDIBlGAG16RYEHRDIBq5s24XTOQuaK1PIfqFLQYZxmxtDWTeM
faDWnHotjex7VBN111aSV42Dign7vdYXtbiZM7QURmhQMZJrUqWT9blOjS5Qx2NrqK6S3ovytb05
wJmXdiJm1tATjYAH03FthBi9MH1iMDce369rxcIpoWiI2zWngaAcko63VM/AYCWawBLxl17U2UtR
CdXTnVD9el3SwpZhBExDJzJCTqTr52M8WYudU/RWJgUkhfQ7IGCeQPtyCIdsw7N+DYZtYVUGRqjQ
3Qf3CE3v0qqKRKhWVJs15v+eyx58PAdifb6+nBURcl4D86sWSKkhQlXu2ihya/VxWJsvXpShoUBE
cXHnfNP5luWop8ZJHVZBm1gDcjM5hxOTZY95KKyVS7RwOjAJQEZGbRKDzLIegJl3crqyalA83gj7
YIp9y/dj9nF90xauKpoTMC09t6LDcZZ0IA8rJARp2gQOz83cLTt13PdKrYFwCEFO2cXZnvYiWWkk
ubDj5lw5xow5VmdjNyWpKiOZQjStRF9E7oEG27XKgNBtNYS+ptxHN889zOJQAUPDlI1yv5wlN6EX
RjeEZTAK/d5o37N8LTFxWXX48+jOsJUoxSPRLHlX4ZT3iR7htDJ+h7mXKryvrCdLhQF6MlCw6r6y
5CmsD/kazfPCC4UJcTidUBBcYjltJPpsmBStbAJw+bBDqljCAz3eWsxzGS8AKAQ2CQX5eZQTbtq5
3tdWPo4DFWUQ9d3nTNXeuKZ6XI/8EKQz6BdiftxXvlqbk+fEZCXmv7x0GrrdAPaDrJuJ+FiyHWoI
qLuRDHkQpdxnJAJICnFvR9rHOPeJFNl8GHpegvBL5IFTkNcBicRQrFFSzT/0zNeVREjWIzYp8MIG
NQ9o/nsqX3qU+gGYszP6hz76VsWBdXOLkyRQyvfFla4BIFrLAzBFOarlKupa8+6l/mHXYD+gFphZ
JrJBFE5Vt3YHCeXv5j5bMRNrH5d+ftrZhc0mfJxp95Pq8/DluvG7NLHnP166tKBPGoErjPNQ7Lv6
80T3ebo3qv11IYvaS5GBszH9jlZHyWOIqKNEZqvnQWrdRc1xiu+pudIdsbBPc2Iawytkbgm353We
PORt4RSMpnEeEKDDuTzdXF/B8udREEevFJql5JbzJi0NqissD0bVbzTLFfFaXuryFYJdsf5KmH/B
yQJyjXO0TOZ5kGl0O2YwLXm8r1Jrp9LwOE35yrkvLQhd06jmoX8eHr5kzeKkp2WL+l3QleC01JnH
VO/6ll0Ww2EkkQefA23QXly4wCQs7SEdR6yIhfejk3yNRH4MzR4YuuRe6YCXTrOdofZ3sapsVDF6
Y10+JLRbiQoXHtqznyFtrG4VrVMykgfC5MxLkvEJbbebtux2FlhYMLPwK2nE+8raF64VhGJWFk4S
sFgusBgAHGorLc8Dk1vB6GT7uE2OoJHaNsB9nES+Adz2wxhPrgoWbr0VHhtTFOFTMA4SjzRsU2Pg
273+oxZuoQoXAHzVJjr/L96QvndaKjSSBerUoDMlAE2Tn1VrFdwFAw8pMyOsqc7YzJJidVapDJNl
ZejpOk42+Lme4vQlLqhXNczthpeGfbm+rEWBCLEAfTVPWcu9JJhfUkTO0zxoiieLt248bWsUKpP4
oTEst60IUiPsdoMG8GwdKWQD2A4X40aKUgqedjAHer3vs82kRhiUX8m3LB7XXxny7ERUIprrKNYV
Ix9px5CQfEvEGv3IgpSZvgetsxiimDNQ52bHFkhj09wqgqh4G+s3lr8y7fX6AS2YmjMR0gVMhGEx
dTDBlUD2vzRnd/3rawuY/35iNztcppA0WECsHSk6pQ3zu5L2K7Zs4TqfLUF6XUqupapeQ0invnUk
3+k5A0jZ5EVrOKFrgqTbUzdNM+KNKwKzd2Pdj9CHyQ65vqa+86lKXtjZeqQH2UioLlgBMVT0HmM/
rSx3KzN2w3iL+sHGyj6sGsnQwvDsod4VNHNpviuG0BPlk9MrXgbvlxxJLlyqHGuR+Wn5jmjNG7jl
Og7bT2zY2FrtjsA6LQ5avtWS7jM4LLbC2YBsznW0X0BecQv2lrUT6OUK5Oj82lL9CLTbKRghbPMn
4V8Y2GZZ+jKRjxGZmq7U0BLy6sQPRF17fRd0FFcNqZq5BwGtIZIWJXzUwiwvqrlJg2rlpjXTlT1f
ljAzM2lIAiBeOdfT0pyKipqsCjR19AYbQ5ZrnbwLNwFr+CtBchUjDMxPpZVUQal+5uEuGd9MZXP9
sq0tQrIWfcdBz91kVaDaH5p2bAr/+vcX1P9sCbP8k8vMu4ZUhOH7A3nIBjQdHyaxjbqV2zxrt6T9
Z1KkwybU7EdDw1FYOr1Hps6Nwh18IZdWW0UZNk7/cX1Vi7uGXgOAhOogdpSBOSZNR9QWVRVi4GNq
ud1aC9za9yXV6ibSYeq2hPKaX43so2QrvuLiqcwQmTMmDMJPyfrpWS/GutGwXwCaLfuXRPuS1Sg2
rDXzr8mRjJ8xwF9MQhVyYBASq9/V/X1oP4o1CtHF86cAzcA9hyckl4GUtGUA3KFVwKiL6k8r9oXq
VumbUnpibWx48VKeyJI0Ws0T3YlK7F042dsqF37P2YG39u2+3Qye+b8lSSpdiCq3Ew1LUsKdXZnu
WPhduoYyvbQW7NccMfz/ybvz2zlDK5LWcKrALhqfOyD+7DoQvN4MeoBUFZpWgXM7l30Bk3cuhqdV
aBssqQMckcv6Jzt+Npy7ZrI8Yy1fuqRxc3EZDZOo5FzAXVo01FloZnUw2Xrkajo7FGg6SLlzAM3s
7XEIOujAYgj20rl+I2k3/n1cJXWBZWGIuPKHfAOgeR1w2uLJTlawdJYsAsYiEXyZwLa9wDWaaFpz
I2J1YHevBO+tqW+vm7T5x8om9FSApNYiTjVFhGkN4CTFt/m9mr4bZGvWvyp9998kSZoN4veShATb
Zn5ig4/h+Kjchv1BjJ//QQ6YDOep6Bn5SzKidcinPJriOoh0FKm7geyTLPRBBYhiMerzIl6Rt6h6
FuaukOGG7y37AwqNM1JyrCvWfxTkh0pK5PM+1OjH9WVd2Dog6AHPEP4G2sABLiBvX4dBD7OuskCo
9tGCnSNIoofZpyHsd3Gm3Kf6Gia2+gds4Uw5IBPxBFKyGG5FtV3yEjK7n0SF9QVaClxVtaGqV7a6
sS+ple9qHtGNkhWRF/dhcQgnCxTrU1O+2XnI74d0AJVXL5w7wP0nWyOPhM/hrnoFAwyY7mTpVhNT
h9Ztjr863KNjYflGm72xaOg2TkwVIGvZ3E0TRfeJnmqfeGVFm1a0HfC5m2HDjaG+y2gqvLFTuduP
k7pDsYne63zIfS1J+scuza33DPn5TVqaT1PXaV4MHa/YtgWPMnJ9bpN9KsejOrCXprQOb/FGxPRg
gxske1EOSjY8U0U7JFzLNnpsiU0lOJq9VVK5FgZrvF4zcy8hVeYKXDqfxfipTkpAkKdZgANt2hdS
jb9S3vRumLe1l1YTcTUNOaE4R981sPj0XQruTY+L4VVXlM5Xah1t7k5bbVsueiwq0ryka0yvJGZ7
MEDqxQpBt4kibODOtrZf9eHgETX6ZXXZ6NdTkW2UsivcKtcVtCfFodslYbNVeJK42og/mL2S+m08
Ab5Db3S3qsDnN1L09ZfE+QXqtsKt88nYArExBM+fER+GFO5UE4WGrzMdrARh37uY+ph21ZA1W2JM
sRtrieaBdCHxCOfxTqkTExyiIttXgIV3dRMrTCmcfkazzC/wk78CUDW+63P0nza9028TXVeeMGCC
4Di0BSYakjR2lYSOu9bpmg0ZKb932rjC7aK6m6bC2KdT025Q10JfeZmlSdDW+o9pNMk7ugQ7sKOk
gxcPReWOSHKsRQD/j7QvWY4cx7L9lbbcsx5nEm1dteDgk+SaFVJoA1NMIAkSJAGSIPj1fTy6qlLy
cJO/yFrkIs1DDsd8ce8Zfjk0D0LxB3HoA5v3wFx+f7EtUJujkzPhqarkZTD3iVuQ2276rILwEujr
pGqt2y70LqLqqovW9dKsBzrcmX5t20vmoiiJYCJpwgorgO4bQL0rpdMezzZRaCwlgHINzzRk1Xlo
J/EMtuU37diJ9ud0wQkjdt3E8jGukQPfM37FdIAzrk58+sCAtaH9tVsEia/WJfxOOz+4c2Z1Zgh+
iSAOI3CA3cbgTCIhfHS112IO5WgwAmNEQdzvEog3ZMo6E2+faeW4jNGJRYeNpcUN71Pwfqf+E/XP
XLC/nN7vO/KTVPnmoeINgQ6jBU30P5w44e2lNWZufOaSPdeI+369xBFvg9rM4qamkPlaOeV1LdPQ
/g9H6+i0XhqhCqJHcWMBdlGlfptYZ3UOzs3I0bz3pBkh3wyyVyVtP+e+JVJcQl1SdbGXx6GaEjzL
ZwCc7AaZUAuwggGHZQvSVg6222vPm69OET+TOarOBM6/ZqlxWSFQOrg84R7+pXoIOVvUbuaQ30Sm
38bDhQscDbuEa0QK9y27FSslnwP5qKvLLrp3SH0my/dLpIaFZHsACwMsHqEWfBQVIkUu5kmhvkOj
m9ErkwkuCB9HAOdaODp1Rj7DF3VCUa/2MjC8h98ufx314GhucYVRXyALd2OjNLksVuK0Z0LAU/vg
zRj9dBR9s9nmuB3qwUMGn7m7guAuKYqktL2s9Ybs47E6tU7ftnQUBCrjTbNXYjYKa4F4UZj7QYtk
1zmW1ukOHSicOA4jVEjeb+zKjvtgClEPG9Wqn25ZsKloAnTcx5052QqkR32UNU+oPdlIH3OLIRMP
ZnLitq9yvmvtb+M5PeiT6ytERRy054Po09EpBXdBjUw4QYT5bFXpNP+V5UsAzkDNPjxoVbwfK58y
pZaow1ix+4Mtl3tuf5ya87e38tFk2L52JKEDbmWy1nFuEB7IMwsY8B78yqOQGFc/Xhd4oh84tYcf
8WYJC6Mm3Htc3IAP617EFiCQFad+Epb2vGpnQGOjQ5QFW+HHmOirqkyoWcvPftlmdRBuS91eAgEd
QnjKjsbvHbSYE1LUiQp3UBVfrZZ6uYJY1IsCbQp+mMSlGxRhdOYimZYus9VknWrmDMRumtZlhERv
o4FuDqpXvwqtJFqsMtdMAnMPWXEEgU2ArEhdpjFB1RzIdVbWz4splkxU7jfoRTQpjSUMb9i1YgOc
Mduv0B63V42xENN6iLdZd+/avUrHwp/SQRIEuNp9ilvz1Xcbf0N4BFHluqhRh5vqJ1WJZu9BM2ZT
yWHNb6obwOs3A2GXqBgyX2Yxt7dkuZg4u7PqJV5HGvYwQjp1ZuO6yBfGnnvbWZKhm+Ok+UraApH2
zqvXkbs1PkmJt6qKPl1IEhv/68hFt2qKwE9sped89oxIAyESSnPGtloAGW1FVZDosk0A+cja3kpD
92tF0goPDqCsRbLMXpWUM5QEetU6yB/VYPdGg/ejs6S8ZssYZ9Ty/GdLWq+N59O0ibif+8oG+J8t
1Zp4zbdKKcTKjLr5ID3E1f7CoGA2OzA8nmQqps5a0aX9Cn0gcPxZS/K+rNROmb7O5rDvE1im4EEc
hwVkb+xy34C0k+sWflDEkW5KJ9U/DLWsrsdYRetl9ueMW1NxWU4yzpyBPyN858nSqxk59rqFpAAt
UneqxtVCp/oZIuBOLganuWoVluzY9S/1ZGgiDCRNnX4wl54Gw6yh7ZeD/G06muizqJnCEAIJHPTE
zSsPuOpoGIuVWwf3mDjcqUCl7QZ/qtKoD+cNRBluTaBEWnc1JN791k6nwLT3lEdsPXPyiGCa4xUI
WQBauU7CRuFnsdZqt4A+fmMPNF7hUeJfCF+zz54OonwQCx40wnHwSAzIktlAJb2OMKTPzXRY4CP3
LyJQC6ATVMeJJ+wqH5lpd5US0VY1wHu7kwpTq4+9RPUQ2B618S9p1cQJneWMRwsikxKPkURpjhjF
GlmCU3bKy6oXQSJlP/2gpJz2TejpMhmWyM05gFe5o2ydxNGqdFarSespcfgCrJc7F9cWJjEvuSyy
2LIQvpdxkfKlrQArsqKVsiLsVcdXSR2Fh8CpgSoYHKY2NeA56eAbDqQa75+B/usT4iwkHe1BreFm
Ki8cNcs8rOKgTkozupkcCp22reQrjIOdiHAB1LGYh7QKarRe1uO2cF2V2lY5gxxFWT6w1tvORIrU
mjonNV5DU8M8P+FTxbKITY9i7rq0nLxPIUzmk8EhZufHOMHkHD7xwXXWc+tEaRmVPyKfwbtq0mOq
A3THGs21kJ2V+hYrcyIb/6qAA1TiC6YzxkCZga5jBQ1a4iTw14rXprXibJJtv6/b2ttKAh9A5PKx
E525yd2JOjlyO6ic0brciVZgj+DBnUjGltw0B25kj70reD8lMIFjKGqVr9oKSMJ51O4YuptwS5pV
bEuxQUFo2jagcSFqFGnlE5bZ01Jk1ozyPNcS3uWQsc1lp+Ao5MJhBYoz56qzh7vnl2vjzXvp6G4V
pgY2ocILQHXfvGFIIf6Q0+ULw+HZ/jY89f2Txj66aKOB4QiN8KRh46U72olBCsGcC7dP3oNvOnR0
DxaWT3HWoBEVPEX1vYo+fxzznPv+Q0z05p61B6dEZgjfD3H5BBufnEsTnmvgKFoIi0ZRV2NGCiRz
lqQbs487cCpoe/tCPorWA5/7OEzQgRm33nTXBlkoH9Rvc8R+zjUCNh96MsjSHcXskBN3qSgccaOL
FKe1NSetfaYjJ8Oqg8sSGC0HrMTRQDV+F3cRwVOf0aulue28z9L9C28nOHP/u4mjsZoH21ig12Eu
ygw+kcw5E3qe7gKgLMhkgrN1XCdq2qUYse3FTRei3E+7xCcDXjfnFAlOLimoreD1h/IgyCTv1+zQ
406KrEqAYVHk3bz1cMh/vKjck6vqTRNH54gaGUoFYyluUOIIMyVDs42V7yfSBYa00Ei+IQZ6RORT
Qeuw03sezs0mMFplbiULBE1VnCxO8RJx6IUsAbLwvSrstKsZwssSRtamn8scad8wjzRo+3NMTRZp
f0xIjHwUdaLf1pg8rOA3PTrKWsx+4ZdoHfIxgBVpdT2qM4DCk5MPgwAgfFCut49TVdHE65lDHwIq
nK8Drtiw3dpufWZiTk/9vxs5zlRNvb0oXOLApjncAZbCgZE1AuaPZ/90IwBIHZBo2IhHO1HIEQmO
thAoPE3JtQ01sY+//+QlBQWWf33/0TasKB2qDuywG2QgmVjP8Ypmetw5f+Vof9PM0Zlle1S3I0M3
xuYLrS4D8uPjbvyKX/+5pP7dj2NtJcFb3RtlAWpL24uyoRn3l3zxqrumd7JgrvOIujtO7Sh1lzkv
QpQb/Db/+EecXnV//oajsyDyxmGkHUWypr8OiwqoskcNTsLHjZxcEBD+AxcA9W+odL4/cCgDS8yE
AiAjiiIKkr1eIM80cbIfb5o4uof9mrs4mqW4sVFAmGcUMqIdzrj/sJWjlQ1nsGnoJnSE6D6Vokmn
kqzZvPrPhutofbvMBNQtQGYMluxAr6/O7M+Th/ObsTpa2GSRg6JQ+odVwRMniMf9HWkfeHFm/5xp
5hhPKOIGJ3uEbsAx6mpu3WRhVeK7X2bvdyHrh330Z3+O8fAoG1u99tEf6VHMRgmAmPX14yk5s7yO
HalLCl6S6tAX6XT5xJE/kyVknuIzflSnmwnB04GH3iGMeb9RGjTTuFoJ8Nz3y8KS2n2A/PfHXTk9
LX+2cdisbyLWkOvBo0svbiY3TKphb1lRymqT+3hLfdzS6W3/Z0tH274cQtaZAr2hy+fKtp6GBXWz
/6yJQ2ffdAYCQdJYI5pozaKBu+3uhjbafNzGYTv88iYif3bjaDsKx5AaHsgovTTRI5M3XqTz2f9c
iMup9GF3X6SePuPhdPjKj5o82qGW6HivoSF3gzzrRUPGLEBCwu7ijFjNIw0BUGsduv24m6fXHsjF
QI9Dlf8Yj2DGpXMVw60a0nx0oWa+/m3vuJ/79M8W3KPJspdSGQenp2ry+VshV8P8F042GET6UNsC
JeMXnXkq4OfFXZwE3FnTtk7c8oqInEHk5eOxOrWHAKqMIeoFcbJfqFkdvI9JKGL0BFX+ESKzAwzF
W3PZlWdoWKe20NuGjtZe71vDGHQhrgL7UkYqFea3VUQxKW9bOFpqswmR223RAgl2s0FR4C8caW++
/7iWQqUNrSgX3z9EX233yesv5HRmg57aLW+bOIphXLCJQBiPcM60q6lBaa8nlwoX52h9Rv0g7cdv
H8/+yUkBFB9gmgM77pj6s6DQPkXAktxM01Mwhkgf/a6A0GFOXGS+CdRQoWh4FGaQabDgxNe0N8KB
6V6wnorXYuLZSL6I9lxsdnLwgEECFQgMcCc8unK0dmJeBXiZu9FFpbKgTKxXtvZeXfevLOU3DR1G
9c1R7ZVVB7NBNBTLBIHmvOQfz8rJjsAG61BagU3HMfAIUAIk79qwuYGfQUY9hhTvjRBfUJVILb35
fSXzwxyBmwkOKrCJgCi+7w4wVtxpBTnQ/JKOPUb1mUV26pHz9vuPbjaObG5JxSEwB8zCShFrgszD
++uOnxm3U+f+24aOFps/ajheBuhIW5qkZXe2JZK2OANfONfIYfLeTL5bxsSC0DA4M0Y+TpO6qk2Q
Omctgk9d1chrQB8d9G2Qc48mhbqt7fReAwCDqVYcmKD2G9iloOe0SUGaVAUiN/ycOcTJy+BNo0cz
VYDJLd1DqS0kN4VpMsOyDj4qAWTGPl7hJwcxdn2IjkId6xdVWUnIRKfDCh+cq0AhI7suxzOb9GRf
YDcArx4CSYdjdABEFtqhs8HOFEBHUHIp+yEpm+s4fvi4K4fNfhzggBDy73aO1gMJK4ScLdiASMY/
8XNKb6e/HZ5GYE9jax6TK2xmKORVR3x771zOvnmwYnPmzXFyLiCg8a8mjiZdl9Hi9MWARMqzW9wH
wNmHZ6biXAtH+9KeTB8sHVrg7LYJbqbxMv5txtfhDEM8BuAzXDPAHny/K+EkU/qtBdLgRL7Y1Sc9
rcvh6a9M9J9NHKbqzcavddNSywGPXDuoHL9205ms2akdD/q/D3sZINbwbHr//VZh12HMEJybwd6G
SkMkiKAe+ckEP1r9WPRXwfhXns9vmzwaNYADrKGCtNpNyfrLaeBZCHe8OXZ2cj5nyHZqDSCaBbQV
+xEytUfBGYPF9hRFC4IzVIZN/+opD0Ws7PenCOxJaD+AS4OD86iR2FMmVC2GMKbtrd2FWxZDDO8v
tAG8E/DhkAbzjyOakI0jr2lf33AIIa/PosNPbXho6EFzDP4IIFUdxvHNKhsa+LgOKJXcBOQhGK/d
M5v91NcfUlfQewDXGwHZ+6+fmhhcaYF9ouqkQfX6HCLk3PcfHSbW3NVVzXAaBvUKInDAtv7e6EMY
HgLHSCiQCK4VkA14//sRRTqqCPWwLwCXiOIv7VTkH7dwfG8ct3C0J7xq1rEDFfo91xu7uwrJo7zk
wfrjRn7qab29NdAKHlsI7TAJUHE6LlzMFjEENe5h32vn2u3YylD24HhiXfPXht3HRXVTk0MJwNlZ
1qfA+wxscpGMcJM+80MOA3b8Q0DcQ53GAUAI/Ob3A1qXwGDMUTzuaU9uG5u8DoKOKKMDYDPyag0z
ue3s+5A2YOuot794BWSmgiUcz6Ryjg+/w3hAgAQa5FCXgynZ0ajHivSon+JnOGxaQSBlPSm/yAaj
H+cOYB2fA/sYw/Y68Zb4nL7Lz6za+zGAoK1PoMkNQD50J49eXQxuSAG0YeV+AbdmDZOyZhcpsZcL
zAGikq6t0PrUsTbed0btaBW8SG/67jP5zZnHx4mhnFwSem/HZQPf9ca+os4gVxLIu5wafQc9JjeD
Zr8ArHzJZGlti2CB8BPAS9Gy88hyhessjRTNavjHAikh1mMIYxw6wwTBkIt+aVugJqLvsQes8+RU
2ViSKo1ZuVq6YF2CGDBx1PBUz1Z2BbCPi6vCHu8bNypSC3xU5oznTAiOt/lBLuYQ8Rx8VcmvKlNk
pIsXL7Xcq08N23ns/5JG/+/r/N/se3vzf2Ov/vE/+P+vbWdkyYrh6H//8fJdyFL8z+Fv/v1v3v/F
P/blV9mq9sdw/K/e/RG++J8NZ6/D67v/AQinHMzt+F2au+9qrIefDeAnHv7l/++H//X957c8mO77
3//42o5iOHwbK1vxxz8/2n77+x/gur/ZmYfv/+eHV68N/u7CSGZApHj99Y++v6rh73/E9t/gLX8w
hnRsJGviA5hPfz98EpK/QYIJLwRyIBlCIx97S7RAo/z9D9/DR8B7EfzNvz5S7Xj4yCN/Q/0XQmcQ
I8R5anvOH//q/Lv5+XO+/ksgzGxLMSi0+e4UOexZcAEhkYnGYmzl49iFlQ44H7AM2ky9I1OgcYKs
aTqSL/5M0yKqzuk+ouDy/sQ4NAm7UpxZkEkgkE06TjAbS/CuC/1io6QUM+RGlyUvaW2tYf3qbrwO
L6QkrH3rah6WccM9qbdRVAbgpfQWEH6iu9Byqr/VnWtdA3tV3jiU34cFpNPSzrf6fKh6ZzsAwOol
UzgO+6ri8kc/L06dcOnQLBC1/32aatUkwdRYK+TO/AcuDGgosyomljYgfq6b2fvUxwZKCm1Hy5to
FgLQw6CshoRQ4T8zn9CvTk+sXQVJU6CjlM97fKFFr0XjOEApBtAtmEBwaVq2sR0Vr0YIhkVtYTTk
tgL3qSsr/7tTwpBb6UKsbLdpt+5M5m0/R7JOwwIorUVF4W1TRPAtLd0ll02knooSxnlBacfPcah/
TKQDZaac4B8PSVl/yLjHbJGNo108BJGod3brHWhWGrLcTRNmMgKw3gP+CsjGKCW+ccuMLWLjD8OX
EkIdCau7JcOCLzLpgeYYtR7oEWG1QqR+aXvGJHE95QUsWRIYeTwN1lcAxvA4m62kD+rxxaoJXLVG
BqBk1wwAkrEXZfHgqlz2jr9hMvyuYcOX9pVzBynaly6qnruBRqnl4o6A9m0SFu4CzFsJZ04BR9U5
DvNF9CwRwTwnSyS/aNKBRhUmPYl6MFjb+nNZKqjTyNhax0W5DzpP5sHSplw0FzJsh/uI9+aTP4xb
ToJcuCahbNmEjYdR1Llvm00dQgkG18CuCJm/E4J903rIpoqUKR9pkDb9i1NVeWH4WtUx2P/VwFLL
6C4pWsiA1vF3vCNBV5C3o6vazRAHr2NHUqf34yRUJEjspvFTz6MEkYDZcF08w6nyE4ShyhpmrliG
SdHEG2p7eVhQB164jd4i34/LAe+mcWMXysp1aKJkltFigJOr3K8d9H3B/KHEgB9jYwncWgOYYFyD
KOWqcUtICaVCVwH+N5RZW8sxawwkSSsXJLzEb0yxpkETPyi7LvNlgsBP6PO7xS2alaMmDFivq691
YYdJoLshtfvKuiDSHVdWQGGhSmXpXegAzOgQNFLbeHEOkuG0qqyhcxPeFFMuvGCvpX8fatc8I4s5
w8xr3pYEzCrTqhWFLtYW5dgBAGdssQVAxE8j85qnIbgLCkPXkRyqNatDcj/VYHiFyKSaDJxfedPh
k7zjut96Pgcuz2pijhmZ5OMSzuCyjk3m20KkTuPUqyHsxp2sHOdHRCe2rWwKsGA0btpYsWu7sOcM
endd6gylUsnAq1tI43U7kMuhqaaJ9wpcrMisbr6YXQcosUBsoH16pxl4cRBdMVuq+nBPbDhFBbTb
1AJHSDTLfQBzW4bqlv0INAIItk2vXgOUH6s6SGsOSgJC5cz1xnQZyZW0zbCBbs7GojTrCbvixmLY
JaLNY96RZK6va9H8UFbRJh7rF6z+AKcNaHnM1o+VmQFM6TMcOWaLXzrvNWmfygGg2YO+Tl31n5mH
7jRy2ild3jsjBpJNblYB1QKC0q4w8VaMIq/ryyWit7OukB2bd2qMco8Vn0zdBuC6aXplIOQAwtlL
OTOS6iKGQG/dfSrBgvDCejeE4rtV9NBuKcqQ78m8LJsaXK6yxuFMJo5fbX8Ow55dVGNZ3Xll6k8a
4EcWQRnJkVU22NaeNpVzORHhXlgIIrLBj/Oat2u6jF7WADuSYrdixTfJPLFmD+hO3lplZlyrSyO8
v9aW72Q65lEGrXuduLHYNHUg0gO5xl7mYmPbD9agyo0z2gtOg3LnyeW5s60+EwMH/76RIlEmeLbL
8SkUfA2yZpfBi7PBhNU4/WzAIUHVvrAAJE2aUX3mvfpsrAG8K5wtgK6zqyoGfcIz05x6pa82WrM7
rzFmM/qyv14idtFynhcF8KUM0lsPXameGvhSXkaBvJ3tZyDlcSCCrKpQ6U/s2Oygj4Ji0pTDuGxv
QYPAkxauGRJeVxPsozh3ReIHLAM/0qy6cKyu/Gkcdk2PLUT4i1vDCykJeuA2J5Nx2g0vUFdDcB47
P7zaeC+z5QAb3AYQew54aqvpmTgU+E8evMRNkccWPQjvCfu5Cy+kr6xrwKgNFnDR3QXOWhOxC4cf
iszqE3YHDsIyNFdz5LaZrLRY80ptIxWwdaAgb2ETirutv4JK181iqkw0HX1sifcYEV5tVRfMmRtw
lVWTFz1RiMkvikMyqmRPhbYuQH3Nqe9Bg9P0U0b7cdpBc1ivVNe7qWrL4LGRsw9/Sh9pMemsYx+Y
dmpRlfuDWWnj8lTyAcB5yt0Ed56/Lmi0ncIwL/x6OEzentGIpy3RJnXLRfspW2SZtBx+URBr2ZS8
GNa1ilNeCpIVJeVJYEN7x2EAlqs2ghJB9wRXa30pqvoOL8Uqkca7CF01rJVpv3Bgykeis34CFncq
OphcFnxZFUxeiQioFNe7NpZXZYzXZjXQYl1Fyk/bwPkx8HjrtQcKKSraeRROPtqKsyocQd2mjZNR
7tz2fdukwrGmpK/6x86pNg4bxkSoPtq3XeTeh9J1Qb5gJczW6zFrJTRtHJy2aVg5wEQK946BPH9J
9Qxg0zCA/0pDsVlmu/vUe/2yLooxDzuTDKAeQzon2rgN6kOLa/JuAgiuU9XK036OR1eZh2PpZ124
kGsesqxt9Ep0ZNoBYJATW7UJsfiyaZ1m7VpWmNc6WIFSjAr62Ca1Bt8p7B0NyLVv1mAMrGcpVpy1
Opk5lIv9wX7qkFjLHLdfu9Bz48ZzVnOIm8mNuyu43TzQcfEB4+v2FpkwhGzsU6RtYhBvLcCakWTO
p5DgCJ8liB902AjUOAa4DIBuONyWRe2AWiFa3OJ15nMZg6Zbrwqf1nnrXNOY8XysED9EhG5rPLtT
70CSrnsC/BJsHUF7uJfWfAn5m4P+onPlMoAoHYG6YMcowixuP+EBXydijuZEOna90cAj5gzxyJ6F
iJrG6KosgUMsyQZWSmwbaQQLejRx0kXTA6CsXdro5mXC62KrrClImqm4g7pzHi2jf8GCEmhgKxoa
MG6Zve0KKlOk+UgmauU8MdbLdG7lJ+yZDUAg2dTUbuZIXX2H0PawKosy2gR+BTUAg/xFUbpfxqht
75aiv1XA1qY+11GuEGGhgAhd+waHbxRB6fkeAalOJR0VSDEl3v/hWrDiBygDzq3VuLjJJrEf6n67
gHyifQruTqd+hj11ag+WWdkNqNLOHE8rsAS3VtF8D5dxyMeCbNxlfGkGFwJrAZX5jPfCyiNz8aqj
0F+NU+isRN1KmrhdOG2gaGSzpLOXF+XCIjUoZsgDMQ/MncE2l9aCgG3QWFZLLJxH0odfPeqqdR/A
rX1xyggRpCjTStozlojFhntbUg9ZDCLMdT/Jz0HfzGCi8Np5AV8uSoISQHpIeHQ3pRPPmypc1gjA
toPT30eRuSxLY+WggPT38GudcvDjgm9jVbSwMAnEpcXJkk4MGQIO9ECuOtYnfQ2NlsBAZj4Zevc7
+PkA4xoi1S4I252ZnB8q9r46SztmfccuFARZKe1fgrKlN21Xd3nQggLTEK/d1MEPT+PWKHzvJo7N
08DsOF16cJKCtv3UHN4moQClhisxJBjsaVUDI1WoZkPYvOwRJK4jxNRRxceUmRLANh5eCMuGYxyK
dnlf93Cgj+wJULSrUAscN433vZAhgvZBbWa/lFs7tvwbawwSKCRMxCv2Vtd0+RDV1W3FBz91ITis
A3MXl97DiOHeA5yM/7qX2H4lJfIp0fjNoZ1zU48wBei5+bRU6ouMqzvFvCunZwJr3YH7OmguCYzz
cHl1gEeFkUDQ4SOFQw2DsJbm7gxJ0QA8KUQxN0s8LtdMTEvuDKy4CBjxNhVIAWkXtX0mY6SERu2s
et2D3oJqriP2zVJ2UKbrcsYlIjXc52xcdObD5OrQhgekR9HuNaQGnj0aQzWssCZg2bEC7bYkyEoF
4w/I/NAH2jLnLpiE/uaVXZ1Cn0tfuZ0NJod0QuR+JHUvC+qNXS7CkeamL0dEXlP3XJixX1fU9b6W
wSQvFJC2CMZdWJ50oNLXg7tdShhQyJqs2Fglo9f9CDu4yvhgn/RVCDZ9HH8qQHaBjw4pcWp0n31w
8UaLLllAHdx1chZJA0WabCJjYCV1tWzhgJGFFdJhh1GtER+mfbg4qe5tvBVtso5Hd7rkVbcdp6qC
AgMbryabdStfh13GYNtEK5ygyFA6m6hUXwd/gSmlA/448RboEY2J1VePQFXrdPC8DjQGBTWsZXKu
6rbcQllNrQtTRxfu+MUTn1G5uyw8gbdDJ5EwQBgWyELtOzLu3XpZxdoF+U2bvGfLZ7Eo+F8GVthf
E8rJzg913mnPf4Lu0n3gk2YLJLqHx592troxX5oCmzFBNecbp/I+6OdV1Hu4saFhxfCnhLlAJ1jc
vyrhOaHJtho3lmvSlm9Dq96XotuaIHRfNbx/86BwngoZb7xiusI7dUmRePsuG7KaFY7LwcXrcpF4
ufmw13Aa21ww1xou+eANkH9Q6TLZeGQ7nl4vVhhA4yGCXUdTzKmyxawS145XAXA/temuIWOxqjGM
912I7Enjhpsx9kXaLs0WhjIXdoAQRi/BvKOFFaTSsunTvKginZdO2aClwfyx9QKeTMPg3cwm9lJn
YvHOGwCnRdRM9tWIZyZvvR7yDOa2xJvkC2fevOpRwU0HX/MHIuAwNejDAwGlFlOuNOSpwYl05gS1
N3pPSCfslNZRnSNVNsHVw+0emgHyYLaRhUw9pssVb6LizqV9mPOl0Cs8Jdu1Jlxs49rXGxLOQQbQ
gxWhi4638iG3t2aU7Htixsva6gOaKeZj54LTMyV0mO475IIvmBPKbWAPCFG8euUWRZuzMagvjOFP
XjDdDF0PF67ROPvGmeR9H3WXk1cg5MUOToh08NyYbR7nVqTJRTD1u2lkOnVab94Cye6vLdNOKbJ3
1cqe4z5h2ik/UYP3ttu2FnLC9vTNrxDR5B3Yd9HsvTAPd2pfY8ARAuDd6hTuE/Q+EGz2ISrRXU3s
ZC7Fy0zZmiChL+IObBU+7qJQwnhdlw4e7KOdhspqV6Mz0hQoLbaDWDfJmF+7a6iDxp9Mb56KGWFa
XYftBjLeBIAAbG2IGb7MSIvnTec+tGa4GFyO1LVEWsZI0HMNbfcuKgUJJEN2KHhZmZirCmcMsMx4
olor04Xlo8KRFsvexaUqaghZfwO5G1cRA1urHeP/pe7MtiO3ri37K/UBOrfQN68IRB9kMIJNMvMF
I0lmogcO+gN8/Z0h3bIllmWV9VZ+kGUNKzIIAgd7r73W3NVeyxpMCC4aiQ5dUxukFdYxvuvYs1WA
YDrvNd2/mzpeA4mpjJWQBnAEzEFW0Gf+Vo+6nOKNpSq1Xr92CdOFGZoCPQcxLVdvzO0yy5PBy8bI
/DGoMK1yjvj3tQNOoUvLN1Vo5aZCOl5rMWVU5uYH0flmkA4sOVjs9E5O4j2Oqkskuh9DkW9Ykvnk
yix5aX07J+1JMMF2yimIltS4aCp+KDTbf/FGh5f9VEw3DYydXcKww1ol4qPWRbaFo/zsukoP6tI1
17XmbuLMO5qls1lm3Q+p5+dwtvJjWWAF8dOMSieOH/XROJe1ukuLJFkPnX6lSk0CqdvaUTreS9Oh
UqqUptiMCWVi+o2tNEylxx5255Us6zVT8573/v3Qd2vVOTCp6lAa1q7DPrgy4Ne4nrGylnznOtNT
RD6WqDC7pja6oV3dxr7dUuhfTpV1wchrgmec4HBHbHACsHjymzj5HlkK4ZCscbZJizT+GifDHE7k
UDmh9HjTmR0VWV9SVzj4t4rlqnex+B4VWXK3zFWY8DeHZmLxbBKJFx119Ieseev0jGzsnn+jlUm1
akwz2UT5R6kAaNo5aMwO3ugybpxsstftULwMGUvEsqr6YSVEx6cI/mYtinhTVNam6kX1lLbxuFKZ
595Kz3Sd+gPvD8Ps75Wt8OGlpr4tXXblliiUVdeOX/gR631NbBmFl2/HxtqwdO0Cw1ZdbSNQbRuj
9ZIfrNO5VkgQoDp4dbkjOWWuSNggF4AwQk7ol/FpYrdWoLU0A/ngjmE9sLw+hWkdsB4t3iRzdTb5
faNPzVfD5EhH1xu3+Mq3edV+oMMka72Y3dC0+3HNMqKGhLaOCDzl47eG8zDIVf1ktxYmg+qaufJC
OFnultltLkbOb9mfrS/lzJbXCKVmTAdBzAk7equ0KRwmq7wOZWpc08mL6GXSrTVFX2sZ3w3cv0Fh
iusQJcbR7ZbkAvTw0OM9ZJ3KvJ+WalxNkVj5c91CmlLB3KUCxaus1ok+HtqxX9s81s8iTtw3Odkd
ElWBymcitVqDf3K0qT1PFTX7UrU7KeQbrKNVVQ9bvR5cote8OA3/MBUL4cIy/YZ6/FyZ6mc2DeyU
96Pmvq7GEDRMMEkLipDruKHNqPdSGQXQ4zhq4Be5Da8vKRpCtzZ7lzJf7ex86HcCJTj1257+cp7w
T9fHsct6liZPJX3E1O/9Utb7aTqUeXqwE+JC+FHmYPC1ItDdhZqIwx5aJlJTHp0Sz8xDF2SMLToo
XXrzTYC3W5e22lPQkuplNnDgJxzvCQiFdodW3RrRrRGaQI4XS0yfUl8Ldr2Ssq8E9XkzPYtIDke/
Xg7xGOXH2ivje8pEqM51/pxMiIiJbYyhDwnmiRgblUAuTnnOqLJbvF06+t+WqYiJudnbqLHvG580
lWiW45wb3xO3fzDm+adPjRulJPSXnP1jRYrmBgFq5SA+/6wi/dK1+rFH0PQ1mazsPtqQAjcDs/tp
Da5PrJ/rSrfehSwSu/aWcW6apX9KB52zHHswKyCKoQ3J8XNtRBF2RI4/Ss+5eHb/ZFOrOM40h1wI
ulFWiY+B64o8rEV/50yRtu2NikrBoV+w8spb102L0VhaWzvvOdcmwDkAB+xVExm7OKZcierlDM5A
ILOa6aZmBVTvfgXCLU9VA683q6cVu4c3hYtg7lB4PjqekA8xyLF1E9G1lGUygBVKj5olb+oW7UtW
3aQuIwricngsDPc+8se1qlHGqZ8GBi/Fbsjreiuj7lC5quQ1jlyXcyBpw8V1zonuxLe0e7ypXDAF
fp2pwIrNB9G05ZGlvsvGSZE9mspdpxTChujU2piM5WDpdbdilOFsBJ8f9m23sczhrmOHFo3pzXo7
/6jM7IfZOh5ZjPzCa7LYlzLeyroN08Jt2DLerybzxUsM7SdiWk6v4OVrOr70h4f/OKL6CdpGt/Zt
4mhE6fVh1Y0UCnm6nQpxEXYst2bW7Ptcn1mvNhZb8HF7lZ0z192ZQ30CVuSENsJ630PKIPhP16Cn
1VYmpOFJHzNwL6ozhzcbXXIt2Rn2GJ1sFL+dXsWptvXhj6E0vQLSiA8Dyo3GFN18lrTtAJ+zo1M7
rMlrlk3mNQwf+r450U+8O4X5GN/o31zWx9G5peAf9SoJ8ziTAYPp/prgTYJuT5C+nWUInqNdJUnS
hRP1DMtPqaSGLPpe9rOznuWo1gAamjUrCfqd7qccbpNqXwZVAP1IJqt51OZheGJOe5IZBp4+dX/Q
U16bctHvhn5Ky3u7gSMHQiTJvqeGva+pmNRthDnX8amKneg6y9pZU2B2iEA25I1UVWawpDMr627z
gaYsxHWMmwe3096tYi7WKitLFP5xx3igDsbGepRRe0STXDg1h63t95yjtQvf29LuyeLBrzt5lRZa
pSf2qinoRtqKqc+Ya35gROpNJjNPusISuFTztm/LK4osR8CAcJuOCGBJc2WdTQeXlZUnRb0zcwTS
yXRXXu9p61yagEqeMUqHyGFXjkKx6pqZxfJx/FQZPDsqUwWLE8ZxbXj9R+pFPc2dmb/QCNCljtlm
xLSg9UbMa7G80OetWPKoaNNiRggie8DpPYRSjI9jbjWBOcRron8bNdY7IXV/pfkj9MEmpN81VnWR
T6slAx5qx8u7R7V2iIt3TBrxhuPPlis6USYmuH3mLhdbIUpxP/c2eNH0rqkUYPSJCYIl6hjA1whe
PBtGb5+3sAedaLknNt9ua2Xxz5Me3Fjk+0FB7RSUE1wXu7mPvO6LpqHW6bNtr0TnPQ3s7IZaAhwc
4yKNUOfkW2KTU9D5rX1IWOjQYlV50cwmXie8x1a5OWIXeZBDexhr49Iz5g140xjrDk0v0JfRW82D
q9P0l3d55N9LzzjnA2J2MmbhQiMEvy60uoF4qemzdgyUpT7BgPKkXgVjG9EmGuhSS7IgHwhTBMxL
zMcI+0+oeoiS8czD7pYrdEUC45Z+R0sftFHt7BxVS84bEIVePOsnszJ/snoUnUJRmBQVgxDHhzoK
6Sr0vSXZs9ipoPIZmg6Ux5Bsa2pDK0jdydi0Xg7fplX6voqob5g5RXMwU8uzJrUs8geyshBTYUU8
M3U9xrmxcUC+dG72wJty10FB4iYp1Yms65yjkbjkZlK/4/GfhbalBeHHtap1WWnyq2EPxqMdl6+j
XCYyKSqVYaMleRl6i5uvl9yFqj5KL1t7sw5xyLe8i8jScwJtjTbB6MNMWcZDNMn5W+vQqncy0qAT
lS8otDKkKBWrRLjp0UyThFnTlIQQMK65pTIQNNF3Q1j3OuXIVL3ySyV7RVViV8k6m0YyOPGNxTg8
Z7zVJiNbay40iaG0d9SWp6W5jQCGA808c5+yDiI2uFAGqLOMiuvcKXltBg3tAn+f0attDVDeL2wM
BkuQadlXh1eSVowPxaLO/pzn+WroVbOap/h9MMG9NIyR03yMESkzppnvtnWvKKBG290083LxJIJA
lpkHKIrLzte7NEia8c4jpSLTQ5q7m8Ts7uxMHtVQrsvZ7cMUReua1saHpzfTnVBZHv76lfP5g1Ud
QEq7sGjpSJe65TAapocoKhJO8XElFxmMInmXU/0ldnbVPG71OOpgR4AF0o2vkX9bK+pP+2Wua4o8
ffI3kCIpHVi+Ta+E4uePDCQ0gRZiib2f1zD5TU6w2MyZxhb+V2iH17aRa9FY94VS30rLQrfGqdPK
/JD21Xpa6ms2Rd7BigY/sBbzYEuuBytwzWNrMtSoiTIsjBZ/lVZL6aFO+vaD1diMl4asXFeaLUKX
/a6hrzWcqv4NRZl6w8tcTX7oTL7F/46ql0lL+1VkC1BCuntM7f5ODdXOc4r3yTYvYm55Knk53Zmm
to/FiDNBgYctCrlxzAYpo+YQd0sJCCd96V2ddg0v/13TmQeX5QhYSYT8aVcwVavRF/hP3EQPzFq8
9oYEkpNHZdDMlP+1WQCnqVIkO7hDH1WetGAP4nZjYlV4WqakxFjT1v6+a2pITj5+yX3aNuYXy1D4
KWZnjLexboi78deZRGFDjF21LlzbYAB8/jVjM+cXNZAJjZPauW8trB7bVG+4vUrxYsHYusyRW91l
HcLiBgDbnVSmyb1cG/19ZffJKR4cwcY5g1VsmWuf21r5H9EIEDFY1JSfEB008E8eg4u5AVgVyLzm
ezVJuWcEGa1tNzGPXRpBKapUZD11o11v9REiUy149N1ZYt6xi4VRyexsZ83OPyxnmVZm5KLmNEZX
bWvYv7SnfjJth3Sc7gezUFuNm3Gjm6lzLmRlvsbGbXqrTfLetS1KHbe13xWRXmXq4zvSbb6a2RlR
MCQqNblrFEmIuslOXC3JKt/a/KbpM+t2x37Y9ASB1nU6UucUMa2TACI2GvEqzfNlO0PZDexmtq+m
N+gfJaTxtV6xJVjOEayKqtt6TonmT5N7igrni2/3L/gGDIap0cZKp2bTWKP1Jq1672p3mq/uZot7
gTso+5bZM2WF+2Cr8rES6stYohKDnXW3SroaG+HlbczqXCPotOuM/7CnZiy0n1CI4nOVNfyQo4pO
fjvm97Pmrd0CF+aKYYjbbKJioNLWnjvpwSzqlCDuDqZrhXWrW02CZbAzKG5mJQmzh0YncF06dCRF
qY6ZPh+JHccr5kP+Qw0Zya55l5kCFFQ93R62jskvDq4Py2igUtk5LhkDuwFvhjBjYvktNWhrRzVO
9HNdvzbyzLx4M7oD0CAAw322w4s5otIJOOqj5ewR7b01hgfWoLHdVn9K6gISUiv50pzSzASMtINz
GXvpj6Tp+vPcgdHaTbJemNa1GQLOb3W2HXZFYn0dbTXiDZFMEGzrfSzdlcsCxZ13k1ySZYwPjitY
MdTd+mLNKw5TzzjMbd34VIKhOmBQE/sxn70vTTsO68puGFa7szhAYyovGt7MfmWVYr5vlQ9rAVLm
TTSeg6WjhI4XZ4ZPRNMTDH1bsbxhMKr3OJflmt2N49GdumUjjbTYFpVpHXU5pmuvm7Uvy2J/8LL6
5pr+vkkn+4QKwXu/MYXzfU5j79gWVcVrbsY7KzKHKWeRnoSK7bthbNRjnbsRv15foDhY+rOYjAaI
V9SMp3GQ9Uc2z90OEHdp0iBAiCir9ggNjtMGtkp9J023DMYoGj6yPskfbWcYXpXR2EloSegpK0RO
BHtjgsAWxjJyn5ThTLt0aNMdslUGbqu/VsXUXtiYqR8bHvy90ud633NYHyt3alkebWE5su0o35gg
/+5yrRIfSYdjq82H+E1LPcDmhpyY7GnK5KXcp3kwT5G6VonRQA9ml9K66FR0TqzK2JQiZzjBdupA
6ztebphG6LyKs57ym+/lnUE1DQZjdF9GPb6VhW66n3KEmtKJ5KWVDT4WB9eL5Tb646yXyd7uy55B
FQ0P/OhFnkEjpuxQmlkl042TCYQ//o7bGO1Cr/DM5ZPc25kFI7BHh7NACfKd7Y9OpO3Klo1kF4wO
5kyYyTOjg8kNvVikVGbJGXuWdisG55qJJ5yyfRX305s7VPJJx2x5V9fzBEz+Dusav29dEyv8wFAs
Ybd9bfu5+NHXvhsFrWcyczOx7yA2aMn4mnYwqleO8HMScwmycjX8TOx5uI+KRQMt7at11mKZsyE1
Xwn6jIFZlNhE1JhdxsKmrwSXme2yQZcd+ngeXYyJY6jTeKy1rNJPPFtduHiaG+QLutfM/uk9XBAT
yFpc8NvqlMe39+Ovonfnu8p3MYahkwSt06Z7LWmXTdqb7WpR1bBh08Jw9KZWUB0mSZiMYL/josvC
RrjqItNofAG7XV74pPxIm+e82c7EHMYWqZUFRVvqz/gEMpTH0rLPiec8JG73xcr6YpXg7w0LJyEP
WXv+Lhl076qhmLVb9prm52TxYeBl8/KtLweGvvlSfrW96KdaCufCLgsjTJJKnO0YQ6QeiWxv5m15
L+sa1nvdxqtRg4mnu319givu8EIvYxB7dYRVLk8eTI8QObvTkt0SGS6CwlBeokio7RSX2SbTK4YI
S+3e60WXHgu799dTE/XrrDNXijfDahjm5NTpHreUGtF+GJpxbuU3QKFlvPpAuM5NKqdvsa0QB+cG
Ylzb9f7bGKnosYyN9nmKxwIyZOO/x6lt/8yLYrxAkozOHWTvac3kC4451EYZcLP7O0YAtwrJ84pL
y9dOQ6+SxUe5jOmLYEC3TsTNUui3+b1IupfM1/yVyAv3ezaoenVrcNZR25AaiHTA86belCjfC0Kp
XcjzbNb5qitb/hl5oc0kOOp9XRhPbLxLtQA2htXChHd0g/oJuxU9rvTu0qUGyW+YoPbMsf9ZWbq1
mbWaw6RGquME5CtAVpe7skrT8zAqJ6zSsgsjo0An1XHvFThvzzSzSboTqFJtgD/TvcYsKw270ug3
WU8IYl3NrR2kNcLimNSVPIxOz3FtdbihuXP6j94bGzNgP4d+lBZDzxExfM+Ubwj9GI/e4uc3v1yj
0R8P7kG6tgRU0Mb72V+GkzVGGfbXwR4Z2vXWWkxSe42kP6+ZnjGC6y5mG6Pn09IK7qAwTtWl8R71
2YzPdp4tbLy0u1OXTEWy6m3rZsarystcWJg3WXZ/zBg4rHuJJc8SSPRYxMWmjqfuqI9Twoo7E7Bp
RF03QjxHX6uaXV60EkqYsuNjaaPQM1MGJ9ozAKqGevqSwpoO5ORrtyEftqdUqz7MzPEu8+yW75AU
pbNyi9tJayGsdKX2kdmTweTVWqatjX14w5SOqq1g7kNx5KXcmFQ6PEJ6tO0TS0DcFBBj7ar/mDX3
MkaW/4oYwLCprb54hHNqE0fUrPLsZ9YY5XZowYbOjdN0Qe34zQXVI2epi1VsqsaWL3oxOveLNAWC
rCkf/TjCcchcWHvOGCcvGJOz+buCiXjic3CzOZGtBbwj0x+laXRtUOj28pji1Vzlc6k+pIkdgSXV
2hu6b3Jl7IMovBA+iftafEkHDtkimhNsJcWIx7SjviQxcp+XsUveXgw/biye21BLGdZKNoW207qO
gVndYtvRmOFwtycuZgQsutinXG05OOyLeNOFt1xjOJubwVTazc7FRYQ4KUOD1aRhTHJmXcwTdU4Z
qfWEK81hvNZzX47K4qUhWvqe7KKUGQpTa65zSomLFSjjh8M+Fy5pY1Ilms58nJKMzqqZQLaGcT2j
ffJ7h9GfGcMj6yUsNkxPnX3xBFOxrp2HZ2H0zrOV9vl2XCTDVzvpUQwIoS3BXMFILdBZLdlW74NF
PenMfUl72A3bihXznPcN4a5ycD5ERGkbNfNW1Im+LvjAMB5Ud6Rou+1A7NhR6AjEH0r/5Krl7AaL
S2SXxE0NumRS0lXp2a/YkuITHUZ91VlAgMCZ3apIxaY34Sn/EjNxvtRtCi7YxXkXw+G8an3zDcQs
07yFWs2NRbHmkfZXdVQr5iR9esrYfP5YW7e5ZQuWelV00sGBhb2dBimzN2YxZa9x5xz0qaY1TB3w
XlI4X0cps3DM+/QH3i1lYfaK+/2s3Pkxa3WBSbjXDdRydM6HrMLOhA1AnIoiKpDDzY6Fmmlf3/t9
unxvyiR9tnupnzkHq4Vb3dHfdFKe73bhdW84Oeb9MrrOdmBM9M5z1r7mPT1SPlTRo9MvS3KM2uRr
Vxf2hrmAceeOzkyd0ffDQ8mr/EuZ2/1VVV2O2VNwYLFdj3UK+BykTPS9JTKNg04HtjSUT50xDVPo
9hXnoOLKrSSrt1h9UST22fcHtqC4FnbolH/mt57ztFitcy2jXLUB20xrtdYlmpJIdR461soRBfD9
4pxFRcd4vGVQ4qFSPzk5h1c4IFjSkhg3j5dSLWOGKm87bZNHfXzUXRySeEZYJ2GUsP8meoBkN7cs
9bmvEo6scWarT53V7h2q0jBsrDbOX2F45qcIk/ClbAb3QaUFjjdf0DkGoi71J8dfCP46DBQCTUZL
oNExr83BjR+1aPDWvdFah3F0uucIz82RyMvANtKif0U5zvFvDXhYTFyYYdUotFYSKY9mCh3P87Dh
qqHlgGvcdNtM5aNn9GfDFtFxmFJzDXRwObJ9rfwiFzjXSV/fYjuogl1muOEU01LSiOYY1Sr5fcia
oV71s3eb0xvZrmVRylpXabapK/xXOUrPU2FbyWqwwX5F7G4KlYjssw4LZF9hCz7OKR89J7OxGRb8
1knHSovFTej7Fmyq7FNMhXqKKZKPUhciKDvTeGZ5lkVEAsZc7DXRaZB+/UiuvPyoR/JNQQm79M6y
dca5Hf6gNeBZ5zZmYo9pssTaNxMT0rlsI9wxujdvycjal0y3BvSTVPuWddN4sqySN9w8aGcvtuNV
14rybPrQzRvi0F/MLO43XT0kJ78q0/NE4XBgRI/EbLSFCEy6sRXvUSDOnpauaf69dZXb7tmfXBVm
sxE/NVROX6RErp5NFhOz1m7eZI3jfQCtYAcUruIfRCDHIMZms3IWwAtGZJUbvyBVFBRx6dybc+d+
c9qCe9/Kc+IvM0nAwMtqKrDMTZ7TuGSJQBshArPDw7j+yodmxGDukX+jr5qfFZfY9NRWsnrsdXFQ
OytCiG9xY9YYF6z+mInJ3XXVzUoFU3tGRx61YBBIh1rKFxe2yN5LDKlPtlcMJ6jG7WGuTXlIq4VX
vJlFD0Lhq1lc3QpJaijM8JVc0dr1P6ZEZUe4ltn7NBbxWuUtTh/LtkGMLwPRSUqnBOHVzGimB06V
t7I12SzIOhic/z4aoYzL6bte+OlHm+ZXqju16ya7DwDo1+/YzrtjPmT5Pkpdp8O8x/PH29TTmqD3
wc54TT1uE3/h3dV59QZRrj94SEUrTlWm0DyUdx3BlttitnEDxNPcT+RQvlGqJz98fIvPJGhNNu2U
0IU0L3bnwG8YK9xSRz6WvTJ+irOJGX2vC39nusoKZ5c/kcC/xxRwUlsa8PpOGcRpVLuwqskdHKIz
jlvT7th7MeetwUtr6dc0Gu6j3mQM7AiTxeakf+/IY75I3el3atDNVeykCTi1mtZedTbCZI7w0tQJ
djIZj1zQwVIPbu06H8pq5jZkw3e5ndQ80RVEBw55gwG5EZ1TPI0/hdcge/Q6MVtDTOSHmiblhtbV
0s8r8uLJR2pX1s6sR29j4HBm4uJXOz2LJTtPAHmvOgxVh4ankuqGhPK+vTVOKCXzwYbo/R6B1H+O
ExvCNxDY5qRcr/lorcXd2AneM0O1XAFt1q9LoRA/jJvs26r2/ItZJvocW4a/teK4WGe2M59qCz8j
QyrjTXMa7etY2vNurNV0XgYj+yLjSb3WfU5EpNWwZpyUMcj9NM/ZeupTtXb80iQkYPmh2+A7Jj4z
B8x66wB3e722eU+msBCl+WZSRJ0qEg77DEEpDn7J8sZvay2Jd0Pkt7tSmv3PbMFjg3eZo7KEHR+U
UmAo0adhbbAeaiUIya6HRlUrNBOxrZK423dYsUPZGTDZh+VHyxCfgHmFJXMqJ6Y3Q+VQ95GSZopq
lcXTwNizWOdMIEgCVgyEy96SzHmZ8mDWpCw6afZQ7OZcWKd2unXKeT4dyN9Xu6w3U5rpmFmL56r0
y+JKRpXchwyoqI8ulBR3Xp8Ob06i2Y92P2Mv7XJJKoJgM4arJA/h9LtBZjbDqWww1HtYxcKx4hHp
+jh9LJV4dQoKyL4tjAOogeRQp233rJZEkcoorUtMHOhQtVYdulqvNlk2J5dfzH6k67bcdNcBbl2Z
jfA30na9DesfUmLO+Hgz/Zk3FMP3/hZl6PEbaEFrs/i7F03/HscR1lE9JxFhshRyhpvK7ea6RvuN
86Fa05ksG0LHZjjMpSGDX1JMM6rWJmebUdhssyTBxNHRzf7SgxLwErNIdgor3UMW4RoWDkt8dSub
timdx3YgD/QbwuB/MsZ/CM/+I7j8Odz8p8nlP6Sdz/JH9di3P370d9/l/xcZZ5Lz//v/xIj/r4zz
/S2U/L+Odfvj+x+T0fxbv4WcCUn/F+vuQSI4LNQ2fY2c8W8hZ7Aut7yyx5Ihjeg5qebfh5w1jRMY
PD1HMFgLPo738K8hZ/e/HBLTng/YwNFc/vqfhJz/GHoXrAHkrIZo/YnwM7HITd4cbFffRXxq4ljf
Jt6i/Udkjn9++ic4Dns0Na2LGnGpMvtryS0ZzJiPf3ed/+eO+308+8+++S22/TuYCFtBiGrTu185
K84YlLyws137b374J3KESWvflCwOuFRF9k1iH0clJFv297757Sf63Tc3xw6FJOKbdxPFHQLukWzZ
X8FKbt/wn9yHf17yT7AJ314sZIkiviJMQIicRP29qDSsLIw39n/v+3/ilEz8CWJZ+CP0eVDHeso3
bqFFf0EM+rNfKzf87y+OJ33yHZkXXdADkbUs6wWeO8/cPx7Nf3HL/Nm1gVrw+8/umKMtc5r6F3es
qZ9aqkxbT0HdJ9pf3Dd/pNz94+rfcAW//xP6Wqmlchinx65cWFUt5a61O32l7LTnBXbzKevDm9Dc
/C+gK39yufRPz2/hMT3si9K7ZMNwv2ApRCex5t9O9T8QK/4fHrHPmDHbN6uqsh33osUOqfWRjZyt
/RfkqV8vyb+4UfVPz28OEWBwu2G8dI2+NhqUg6VmFefe6F+85bluye9SXOfnvMnW5EjxS+6K4T2K
9m6/4a+1/45f6C9+0E9A/H/+3j49702td9bCoOEyRA0OymmzxEdBgDm7c2g+bfNNeaQQxRKMxn70
Xl12hlQ8skXTHCLtVPoEi377r2a0b/+fkpFeMrrMSWYWaP68pdr//S386+X5V5ft0+GheW1UqmQc
LwwE96b5NqNVO1wRUx0J/+kTSXdSloJdPkuzEYNcATwI3EKttMpngtb8BWPnVyjRv/oen84ZzNmZ
aI2ZgVx5yzT4GI2bwCv7re5whYhqGfQYSK4XPF1o0wHXp4Y4w2pVOHyryIoC1eMxc/Z5viGoE1AH
/fsr5P7JU64bf3wGcWXk+HplemnKkdBV6+4nAsNeY2E0ymTQF9pqauFcJ1I+6qIYgqIbsbjb2QuU
ilOnNT9T6Z9SWb76Zno1ZnE3+Omr6uJn0UFbITdPgOMwUR22yXz0dHHnDhg8VNLt+8h8Zk7ylpda
OCEOEDNV3/CcrJOiCf0kOQ6C6WQU7Uhl4YRa7p1ePVIXHHBQbZGxjyJh/63QDrcrlgLiQEe4Z0XY
drH0Sya6b2nV3FVSR/Q2mp2PNStJi0vqQFNqBFGXgpB3UbxMYtqwpWDd2lCPwVqwZ0kd7FQeyBtv
u7E5wqe4N/XqevNXxDAR8VdFD4i9f/MU/HSG61MZExLMmwdj5AUHDUiRmMAONRRGead1lcUUyOyC
iOjVv/+d/9kp+PlgVwuv/pkGnaH1xkhbpIdy/bc++jN2LZtIRvrU2g/WxA2x9A7RSfn17332p8Pb
qsvcc6TZPDQEfYLEie49L73++8/+k6dA+1R6jaIjnubazQP4HJgNOJmTS3Zb+4Uq4/9n3Lh/HJu3
kvb3rzv8cDO7m+buYZ78y2AVh0zL/4Kv+Ce/0s8wN7ftdJ9EdoM9WAzBUtTXAZ9a+PcuzqdDVNjK
E5kZd+QsvWkl7BxJoMu1bY738G/eN5/OR2V7vmwcvX0gsPuwCIHHx6n+ap3Cn12cT0fcAAYdhMbS
Pkwu7xvfjtvd1P43Z+e1Gze2rtsnIsAcblm5VJJKWfINIcsyJ8NknkxPv0d54wDu2paEo6uFdvei
WSRn/r8xMvG9OYV+1nw5Rk5RNeftMR/zF49NJcrO3z9/8B/d+FlDlYGYEl2o5mhQbc/O0nwEEl59
MSb9++Iwz/77NXq+liMRo9vJIwPiO3cOj9f7Vlu1zyXNqaUV5WmL55iNwRsOxCAsE/2LudBHN37W
VnOzmVK7TLqjbP1N0VCU3XKS+0Vn/NHF/08bndo687m4GURrtmdmcirttPzO+7SDU+/z11ImcsaG
aKhPL1NzUk68zVmmEWSmz69+enH/d44BBuy/V5c9pycD5YpH9vwUZD644Xl2V2fpBYdQvwcbmVtH
safDruoXIOSPHtZZq21dd5r17PSwquw339PCKqjI/PzXfHTts0YblF6cDVSqHM2morcPYAGU0Ac/
v/gH8zEkjP99ViRlgeZVZDj6ziteC+loL7M34wbsI3811yNHO3xmkGxq88rHxxBREBlRZukYt0wZ
6uuid6L17HHuOM6udZXrvhHiN/CWmms4IYU4w4FDyV+Ebok/9ob7zQ/orEOg5MUbR03vjpx1vccj
2QnVd19c+9+LMRzO/30kkZJRE1BWdDS9TNtKp/FIenuPOnABF9n8QZFxWeWV3u4+fwcfvGD/bDif
u0EGBdt4R3KVodHo+Bc7EB3fu/hZH4HuLDoxkhhqJzdaaI3Xha1P3/z51f89W7D9s07CsAhDke7t
jqQqE4roHHlhD51ctsowvjWg2/5ZV6FSp+XvzRocyiUrhtG1AbRQMfX5D/jo2Z/+/O+OqLYqNsH9
9uh1k8kpU/vLnQg+fn7xP/r2f3RE/lm3ALltkgl1wMfACOyd3pUkwYbkzcN9HFp1Na/SsSeM5Ivs
cuI4g5NFq17lgsOTz2/go1931nWUXk4v6zbNcZbtbVk1F6r4SnP10aXP+o1SS+2mkV13LD37rdLt
X5xh/vr8rt3T7f3rsZ01bqoHLRWdWGRpOaqdUU+YbKwiYL2qEcqJiaEuK5IGyyz1nlwh7OVQU72S
0VntNcCGMJDIWAQzcS1S5erOk4V2SXF5tB6IBrC6mTQQUBFH1bJjOI6yZjObLmr4CtoCh+b3dR/J
pTEP9RL4mbnqtbkOhS8c9K4RlWRGJ7cdu+VLyrytNZLTGfpLXVMr61Q7QfQo7MDzXGkB5x8carZL
ac7+cxZoIEkE5c0W6cE7Kjm65ygbpr1BXcySvf1pNfn6m5radKEPXrqcsrYK58Eg1+e5ZB7c4Nnr
JdUkhINA8vWAEcf+55iQH6xl8s3RxjtrEO2g5dM0lvWRColsSYyfSo1OftHTfTAwnxsQOfX27T7r
qyOQJLngoNY7FSy9EzplzwEGEPndKhKhkbLymEsRfzEx/aCX8s469L4RdhvrbnWkKxdwBQoiS4Gs
d6PZf/E3fNAavLMu3IQ/mWHeqY5REx00afhhaTZf+SNPnek/msO5cC8zhzLqKX84shWvqJNsKGoL
PI2dA23aGTgrv3g7H/2Is858nDNZ6Z7RYoetr1UT/dCL8v7zJv3RGzjrxMckk/4E6+VIUsJ68RtL
3hb6DI7Hzb4ShX5092d93TTXWeElU3UEO3gggfQrzfyn7939WV/XVJOZDjFzpCZPzAsyuRxKg564
dFgcf28g9c66PGWZmQen0D2aiQ7GCugU5+VNtaAkb/zWDjmM4v8OdUpT3tRMpnt0OTSnWGJ6SIPh
Cx3QBw/fPfv+Z8+tk77i2loOMlWlzWXVfm9n33bPZjDZNBD24/TrmOYouDfie4th+3R69vfQ72W+
NuHHdY953+1kMLzGVvC9OYt79rmbI0J1qqLco5cE1I5FcRamA9CNzz/Hjx726c//mrM0gTZHk0+c
qhYG+SlSlovJEF84yj66+NmUxRrGHtisdI+OhjC8yburaNLKL+789Mr+0ZP9GfD/vvOx7kxFsd6x
1vvqaog4SIkDwggKxfzCCuwhrD2iKp8/pg/6nHOCOYEPlFq95Rz9saZwMCUK5vuNdkUJZrH+/K/4
6GGdtVotCDIq4g3nOFTJYnDrR80M3r91aeestcYJpU9VM/GSay2DRNpC4HOorPre1c/aq+8SFwHl
yo1PEeZ4v7jrKSv83rXP26sg0UfNZXMsUopIDOqmRWU/f37tP16xf3xBzlmjdamKECnOruOYHorO
2+h+RlJ5bRb3kYBQVF2OibPUccTLd9P6mVtPuj1fWC65LurL+ad6n8wZWIwv+r0/52X/up+zlm6L
sZyyVHrYNahRHMeFD7nEoOpnCsydHh04qLDVtVenu6y/KoqGKlb6x9regIhJ69MhRv3/6YP4f7uq
tnP6Sv9qXUOalrPr5uWRycGaylKLLFaqvmi6H3zqzlm/UNhdUrGULI+R71yCcNsPpvZVT/zBMZp9
7t8UQO8Ievry6AMDeIMBoE4Yhlc255N1NZ9yjjVQI+LIP0XU39tG9Qjwyr8dp9laVA7AJ+qa2jDL
oBX0LudWZW8kS6syh+vesOObsuW/azvf25Zl9ZK0sL/kaP7gsOHSquv8m0/obJYwcvjvqKgpjsR6
fpsmSUtEcvMXFz993//6zs56mlmWlHYZmJvqMb8ELEVFBAs7sDTy1YyH77Vc+6zPGThBIrg55Ecv
Hl8V8S53ePy83X7w9dhn/Q0VrPDNTiqiaAxWMkipK6q+eu5/tBz/eDb2WYeTdGKuwQPkR8WZ5U6A
o7+rrDK9NDVQMBVEJTg0bUVNsV83yy7WxiuKu/NbiEPQSYcqXw+UhC+B1rk/RVL2B1IN+jpO2Drs
WAlSC2HcO+ZorqNueB8bC4LCUA7uUjqsWmTyvRN52z7r2eIcTioWGh5+B7LAFFhPvrlZdu7PoSS6
sHJKrY+0og3cxkeny7/okD96sWd9DnIuVq55lx0zv3gPquDZcL/oWj+68lmHow+j4emqTI9x48Qr
u3UbQk3t5nvfo/nfrtLxGt/25iE5SjXIlRFj5Ab9+FVj/WOs+dcXedYVWIXmVDPV30fprXsIH8xq
2By7KdSOI3d5SrSk8AbKV+s0tCeU0kLOssmUkT9may4zZqBezpJQK/sHj74t1pRhhnEgSFoJ3LB3
tNPFLO5P8XS/eqKwgTlymFnmXdTXq5bdSf6mzn8e+FOAs//71xqx971dJfusLxp0zaRKPM+P46z/
BFy4aHXEQ996MdZZF8RptJFaWZkdm77krBwfTGJ+751bZ31QEmSxq2VFdozq+FCa7XWlvtdvWmcd
EMmrFNC0PPWbbPn4AJfjMX/43gM56xZyOhhB+E8eCWFF9rH+5nhunU1cSpkXxuCO2dHqoRMHlJXt
KMn11t+767NuIYsQRLDg5OplDfVbPbMv9/S9S5/1C0VZy0w2MMj1OQP2obJqo5EGWH7v6mcdg3BK
3x17MyO3Swl2W2ZXFFcH37z4WbdQlaYLLFWlxymPnwxXECU5UUS+d+dnrTKaB98aCOkep6rI1jEl
05ZXfu91mmetMrN16t+Y1R6NNGhX/QBCUQYgw7515+e1pDO7TrFrJBI8iA2sv/hZVCz1P7+28WcL
4h99sXnWOKO4yjLlFslRN7UNHfGBZu+4j/S1Tu3v9LzBgLlrUcPQR1PevxLdE0S1lTmZiymeQUqy
xJbaTQzlzVLWpoFMObS/rOyeK+RsDFu5czC5ituRzHbVlr3fEAPIzjIORE9wxvCRlk8lq0+Xvt3K
YJ92QMPmIx14VTjbUu16fX3qqltvCCs93fAnM5+FNug7xo/aEoBmf4xl6S2a7pJ/aWY2EwSIAP70
049+6f4Dac3Qtq9Z7B4YDNCB/WrGHcaGJb2/xsvySUHXqTgNC6U6yQXsDX977XXQfupw5Ick1W0q
dxm/RxPv0VTxft9aBc6Iv4dLGuwFE1cK+/SS/8xHPMZ9OPBnfckWrvzfx4g+T2+sTWczf4HZR3JJ
9qCK12n0rvpqzQNhNOv1ah/lNr4uHRhkRMCs3nf6Oohi/nF9GuMmiv5ln1+XBmCtsX6KAiotqyfT
2WVDfFAsawx5ChO5T9xDzP5KnMutaTw3LZHZwnkhEnkRFbAS6gLcvFjNMUGB7tJ0Dx4HSAKIkssO
qmrzRQywbpzNExZ/e3qEBqoPFmVKX6vGJf+57roX6HWhPkwXZLSWuaB8sFpmFUkEHDrq2c9cCPgB
GF99WX9zU+HPIumvZZwYOO4N4CAe2zRGUhM5P4gyftEcTh/9vxrDWa8fA8Uk080ywuuGezDJAydQ
EOAtWLlh0ogOBAbx9c+b3gcTOPNsDPBLAAI9NSHHTMQHcDIPduxefO/SZ2NAndWE7lSbHV0l7J2P
0yO0R0zQ37v62RhQqTFw4aGxjtbKZzkAvejkF3uwf0xc/3oBZ0NAzaG14wxWciz49sUoFngB9jQw
oRwi5uvTjKfNbmCkdb3Yitm4MrrHz3/VR6/+bHzIx67IxzRKj76V/+bMSztGQVvdS9fPflsYoq98
siFfjEUf/czzeuZmimy3mt3k6NtBfTEgd70p2gi2EMGVUCltvCz8NFnEpCbhesJwpE0awa5C9ACu
wVC7xIuNL4aXD374eakzzsw8b3Ks0TrJ5UvyEPkVqMH8OUH8Ta85xcgm8vZ738556TNxZrBIU1pA
Bxpe69x/llP8+vkLPM1T//HpnBc+5501y4YilqMB44L+2YvDABrU4pRq2ulZE2y1IJ+WMBjL7y3B
jLPegiTnFPljlh9J5fcLClw4bcy/edD4xwb6Vzfno98EKDXhjB3Kl4IIrdTNH58/qQ96nj9f5V+X
tkTTar6t8uNJZmC4/Q/2O7/4mD669FnfMCkt61LbTI+dpz9GbQpryPlqG+yja5/1DWXaNp1eGjkY
L/0JoP46r7svJnDmqWf818dz1vqNyC9VHtjJsfFMuR8nnTC1g5yvhROxEqmZxKFW+Jwul1ptnni+
N2TGydEGjkyXAmXcpiyFia9Ak0ttqvvVMJYgoOOgXrKpYGwbwNmh3cfuOuNHLAfTKDJ41HX0xQ/4
aEl9Xk/btBM6qyoQRwVmPXOyNQnBkLT/AppQOBY3zGcmCir4Hx37YNZznsBUa3CfHLgIqXM8zajA
8kPWAO17NDMw1fsUs16ewkkglG7cda5cZZ7Er4NZwF6dpg69Hy1Os63E+iGzW9X2S4sU+tza267/
pavnXn0xLnzw6vVTm//ri3Wlp1dOyq9j4ptMG+OrRmZ6/gfd33lBbxOUzcDuaHrMjUrcTUml1mye
zg+2O/jbHu7ECldms8oMCSIN2PGm0GBYnHA81sbwdSKHgF6Z4WDUCqAXmwvKLORjZgr2K7TWRkTS
GnKZtENzNTQJm96wEMLeS4n5KoHFKxj6q7F0MigzlIbVlYMNqDdLAu1uZ6xBeGUXQ1e0iyaW5l5v
KmYibVr0a0HNIW/I1h78MrjVc33pjMa16NAtWCNYTrgWTtjNUw7fpGpCT1QnHmrhlWFR9CBWk8Q6
aCKwmMlPBLkVKVd7sOf1ZBYQfHMt+a2pIX31QXO892VfvYsqba9nIuyQHoNsFYDmXlPCDVoVDcAT
Tr54RQvxQhySBZvLYN+TdNQPEUX8a7ca852Vav6ytICmGc7PVFjTKiKpv4Dc0xA9FeOeOjuvXhRm
irMmiDdZXb8mftPDb+ntS9+W77Zlxo9iFi8BmpknLDLOBZbBaDNAjl87eiUXusRTEhbW0F8Xet5t
hm5U28lV7jKnQGVx0uvsbYKcS2ormKkOEDdlmTzmSVNdpRr4Cw1P9yNrIg9ZgV+5rzb04uu0a24Y
rhedJuztVNvximsXoaEj9somZfAfcCoN8HXA/VJmq9zz4usoa5PrBO8Di/BOC7HO/RhGeGlTRjcy
SUCYvZzMZaMZ/SIDq3KnpR7ttLJ/UziEYMuMi2suS6VHoz2onILqLB6pEuzBjOyTHoLGNCcRSfvU
1X7C/jGXVgEOGy1pt7WMWgvj2VLrRHrmso1Fv42zwtiltsHbIT4NfK6b4p1e5N7GteT4ogOMXAa1
jVekGAFjB9RgIWiDn4Y8ZqUD/z5qvip+njD1xHkpCFqXqkr3EUqUkPpuZmXeNN3nRQ42WdcE+/tg
Tsj/Y6hvw4a+lfIxaDuqC6hAAu4E68Egzx5C9xvyBYDX+RAwht40nR2/d25UEmrPrZ92bDeSdWGE
wAw05jrQYKwj0NM3ZWT6yynQ6is4EumybCfzQTqtRbpci7rXNLe8XTFU8aqd8mmRkllOWJT07W/d
dvhCSz3b++TtXqFi9wt7YnWpTkCGydCyDRwPc927cQqgAMAKO7iEmZ0KC1+vxm47g1TZNWDkXyMH
+G41eAAIyrwaaRGdvR886EtNz4JXsaSyanRe5rMDsiYwxa5p4LrKEdBcnXgzUZkggIAkin0RzNZL
qyfWpTGrk/NvCpK9omEy9cwBMGlTdyNaDLkxo8lGH/y2XqWdJx+NvrAOjmZDFIb3yIkZJH9Qnbn1
7mS+dBeppas1BSbtRaPYrmHjNDGuhAiyaNsbJ3dKpY/ZxWw5gCDI8hg7ENjFtV/rWbAyA5PaUceR
j0PhpBtJouaha0/4VceqS9Lhwh8RBkgU32WdGHDuSgJUszBZmwEgn+/gRrmLET7Pr9aZSaz4eTW5
y84Z9emEOiGE4PvSoPjV1xh+TLuEIeVWsaIOfOzeUg22ERdy1KMKMja1smb4XUFRBh2pTgKT3rTU
jT+37qo3TTmv8iCHwmLXA+DTGgL2iNMRW+RMdDBS1RUIpn4zd6W1cipFusr2WrmcY7PYp1huObPg
1xQCX2/TWihBkDmumklYB4mW9qJuDW0ly4ZNzNLH6TLDqMbzNMaroBjUjc4G4XJMXX3VdlS1Zf0Q
LJLCQtMXY5mBK1G+p103v7bUxoXONEfAnpOFqutFVJJjn4tDhbimxJZDUVnBBz8ijdK8bdoqc+lp
AC8nN4ACkDiDHUY9piloSrr4Cf0HX6MZm7e6cLHk0lXYS7IFZOmqDk+ZA9YJIB/EbxOVlnIU3C4X
R1BuiHmBbIf5awsGsRIdjskkAN1qp23nXhltaZ5wDd2PbujU04Bs6hBTirutPTVi0Ir87A7wUHQj
uqRn16QBru7gmVkqMxAQWCJSWaFd6CNGJ85sECSA9AtyaF2Ja7xak9P9nMCGLYDN11cdgBam6rHc
2yMKDkuM7CAYBd6MknbUOnUFg8Nyr8EAtWOYuSXTm4lz+SIC7C6aHnaQ2dsrPZDFA+T7YitsJ7mq
YCD+ToVLTG8cr/02Yt6StNY1v8qCwDAO71E0TTc9Rc6LDkHgT5na/nqeeu3JBsqxG1RlvShMrnxd
8ALBX9K3QcwP41T/YSTpmy69a5Fi2E1bw7rJS3sO7anHnmGoAVtJdDeYDADSBvzptwXahsBJlwix
K768UeFKdl5ne7JDE17NwjfHHJ0IZxi+0GZUBjBZKJPrrls5tKEnDbVtyLTf55YJPIbARFgJgZwE
8iReMg2gTU5hJjxxZ6E8NJ7MVcNJ8uex9VoVKXQJucD8KheI0qobZjFveuGC8HJOqFsZaJfk5Zud
pCYW2ZbjM1UdqXAx10Gd7ybRJBvZnH5H3MXrRhgYLmMEXrruF7guO++q0aJ+HWSVfju4ubHiuC5b
ZXZkUcurZ9YmGWC9sZ4HiFdA075HyGhZ67I1cmZXSgO5aXmmWNaq13fRrBeUb07NWil3WODZcdeT
5b8ALn0rkbQBsDWjVQ4ddOMyY19ZMtGWOSxbPvlR7oF9uCyZvTFamebYrb1MwcWPSrtblaYTrPsi
fkcWCGbRS3Ib6lPRJ4tEwoklL5k09+7kwydn/r8UBs5QKH/Zpg3KaWPyOF96czRW6SmMmRjavLeM
Hoh4NRATrZo42PV5bR0oVru1E5xLduLU4WxrmK9JLFPaUL+fprJXJHNVCFUfMiiijBgclc3SoTTj
btmKBq2hjvEucSpno1lgR6tCwHItacRSpWBDGDr2sjQBeYPgv8i14FnMqbsrEls7yGp4iPUeYD/l
vTvs6taLG6BLSO3sdzMh+s268tGrUCfbzNzYK80oCGlmR3uAm6W9suWJ6ALg1r5xvPwoJyBNThPA
wJ3WwvHVS8sNLlrbKK4SzTG2fllHD64ChjozXi5PgU5MhXf0HsOy08b+oZ518ebDHcZPNs47s47r
NUDJdkkTLUPQLiOtoQ2SjZW3waaAwrcgVa+BMx8t81AMfbmuCw/6j9UTDQ6aDsWacQfHiplhQBi2
aj33gPUovqhSN2PDsbD2KZMR7IVN4cMfasb3AMektxjaCYlxVEAJCDU086TTiI5Xdj54TGECFk2a
Py3U4ORXNWadg1uPTHdjo1f4+kb/vmwa2LUxqLA3jBfG2u2b+AKK3DWTRPM+7ftHBC/RYqDOHzpb
rC9xNMnbNCuZWlAgAqjdCq6bqFHvOhLLfRwkv92g0ldWlZjoo0tIgWTZEWbFprEV4Fop5U+9y7yE
z4o+hK12WFLTIapZQyyKXNSnQboOS9VPIZ1jxIOBAKyjxtPAOXvFS1bgBlq4ANvxcScZnR98WZEG
GOGT9mqqY+8CCnryw3bLdEOq2Q1nKfOll4hpO/ryN5v2LGhUKy4yOtoLRaRkPXZQyaOoeM8dr1tQ
dzEueWDiarJwNEQGU7zK7BvKTI1p3aTOjFjMCkg8ZE1ooxfcGpZFP2gLm2PaAYGsUvObiOYJFJaf
jotJS4JkBd6NflMEZrMOGt3uFsIek5kTbtBNonqWeuQfgLcyHWTWQhY3eyvrHgLxVGLZQNXKF6VD
9Q17eyZKXuhMJ5rABBYYyzD1EX/FpzBv6U3jSkuydxvUy41lNdNKsSO7HjGpdIgANXkPQUySeZBs
pXPfv1Ql+x2+TaTaZuqtx6ZyN6Ah5K7OvYAJrirg1Z38Q91QvdQuRO4qwftqeTMCOrbDAW0l45Yw
XbvU+kFtkKa0hwHazBbUfnGpRqPcNl0P6zaaMGJRBL9IXSTdqrfshwZx7MHpGjBtnP2HQccnFZOg
QApJzwYXMGf2j8erLBlfUuDvi7Qv8XlDGmdgj/wFxwzezrWq4tHHF8VEwdUPOrcA2yZxqTdnCuxO
DW6+Im+uDBF3LFk5LKttcNf2WIolZB7scZ7K7tKJO2Cr3NuRmREJ704LgAZDpAvRrL7ItrOtlV/G
/mPdeV0ajhP8bR8T3mUTDfN1zmxjkVee/XtmIwGuJUbqkYVr1N73EyICXx/dXzFa4a0B6xuFGqUp
/uiBqI3FuE4c97lUg7/odYATdqD9ti1dX0OAsWBDRUC8iIFBmiMmfR/EDHgg0OVFbCv3Yip1Y1mV
AVixHBA/P29eA7E9nQp17l4vDOpYqsL8WYJvawoyXg1LBNYzqXE9zKhxQscuICEm7W9qCl6dzOlL
eM65WNVz8GuIRLKSuKnD3GSwblsMK10FDlJXrX7F0hcSIsiYRdbUznrK6KF81U7XPbA+LDGQZ4c0
nm5ZOwW3k6mhhknFuFLakCwLnRdEzAEoLCRPjp1m1BeRR+TC9svL4rQIcUwVrPBn6jtN992VBbJ5
X/reHAYoRO5ynzU8vRCruknri4XP13dbtaVYRSQaKPHpPVqCa90VcKz0kDUmyNSmJKIGqnDhU4W3
7gyQtT12wQXqzPoxHUcKNejIcUknv+N46hZ9h1RaDL6xJJaUrwE+Fpu0UP2m7F1jNaREgQtzxEDc
j9VVbzYJ0Pa2+i3KKHlGZBxfMFB6D2XdZTvNMU/r89oOYQozZY+jCCZsw3JxVuUO4td0VQY56uMc
C6KF0+8q4qqbUe/xOmdevTR86h6jE4+sUhgKyBYNNxzK8vBLoW3b3px/TbXlLgEpclpbBfMxmTjv
6Qv5JvNEu3HzXltVTek++LOMthXz7Yua7d7Qn1k9jBIkpD/OTDgsP1nbKaEo0rHOvazA9c65Hd30
TdEse4fAg2RmwrQ+FwnCM8O6xQIERZ+Cpl1cz0AlJ6d/mPI03hiA4da93Tcrtx6eB9slRweZkGND
z+dk0mu3HQMUEq5EXUScIYTJ5Hl4bzlSVXXhX7a6Kg7diESic/FSMquM++1kUGNQSLvluyiKjYHd
FU1mnzybksdUeA6KmMyzgRmoH1EC+5BhQL5g82zXBQ6fprevzX4KNuMk8iX4r/SqJX8XeuVgHrGp
H5GG6S4E69He66VQLYBHHVMNXE6x7mr/0S09A0Zj8uxDgDT1tEPRM7+z5HrORfSStbn8DU4biJry
lok36ks1KuxtLmw6HCjjDz3CDu+T+15lsAsXlglxv2Ocu+f4GQcUOzfrNqmyVSnGnhRQnxwmRyN3
pNGUY7erVzT218kUWcgmhUObCt4j0F/sjWFSNDoWrspqkz07WzcZZXcn0l6xwkmCAMvsME/lzIpW
SsCuyFXu3DdmY+7Lgt7KLobtNNbq1phHbZ0nPyudBahPDeUms6cj6yFvy0q7X3gnHpHKy6dUxNe2
7PmSGyjAwObHp67VvV/Yj01ahar824yj5gsz1cxbYScEKi0lH/Gc2Meoa7BPWjXwY0iMK6ztlLVn
aDLZKTGQtrEiLnWYmK0ePLdqvrKEfRHZHNz7UV4idzYRF5XwciORJcsBLsuDZH/hUmdq+itVSJcw
RKTbvpuCsMNom5XpA88MbJpd/co7o2b/KFCrQSJrnsrucer8OyZkR+ABrJMN8zUJ8vtOFumO6l1v
gSGlQIPqYLyYI4aacWDbYbKuWKZ0IY3lEq3pIhrSAsXgnO+AfZdG6OleeqkSrT1ohHjYYCjGY5f7
0w9ka6dJRmMsOtRHGNaaZV06GFeCQ6BSO8wKzcNVEyn+P+AfZzUhEnDBw8PKZnc7UOLRCAS4d//Q
5aa1whXw7DrOg20746PF57pNjLI5uFK49+ztJ2utEN3G7UD1NjLyeZ3OMlJqU7a+/KViham48QZ4
ppZe7oWbAwEvOn1rl5a7YDGAh3VyYf0OBfUmoSOpwR4qbCwokvTC91dWkUBth4iy13BXbgcW8Cjq
E1SSwBuXugjsrYTlj9ZIOmugpBh7AequcuZBS1fTPACZ9rQw6lE+1SJw98rkgFcJNBFpkV7NZjuF
Hry8HXUje706+c9aAXrcGNawVqcDwEvtBtR9+mClPHXedHDhm6gEVdAxC9DMa883WCQ6Ds3LlwDA
ChaPzAbenK5kK7u028XJRU6/5S5rBs/LerYvVFQePCMx8FnUVFMUfYOGCbxgZE2v/ZSJhayYpDge
ru5ylPlGs7OeGcD85p62nSjvu/MaFSyqDoCg58OX5iApga/RvBlN/ayJUx2inlz1I7V9nG/MbIsa
N2MuL0wrAkgQW4+z9OC0VAH4Xe9QD6SDzFYdmqZBJcNnEkKuPrQlnP0s6NtV1htvFkNbPVagyCWq
EL3XWBuoHz3bJxZzUGOMbmwnYJU+y2mryyZ5wrChUQJRiOuKBQWUyNK8gCLnYAH03YUbBCeeuth7
s7l3Ww5xTWNT40Y02Ob0jPpB1KZ/xK6CMAd28r4O8H1rJuu8Eb8txwo9w7KvLzPXVWvdDXaJgD4s
sJCg2jnJDhwA61SUpm+GwlJU6Q98EQyBWpLgAOq80DD17dCBxQJSw1xv60KknPX4tbWifZ2XV3i1
0lBqIxTgm3Z2YSyOm0QkNecRA+UdjhYvfcdt1rZtbmEYS9jmQTjXxWne90w9MGTgIlhCKd7rk7zt
52jv+xpqVwF2v2aaeZNn86q2gouOAa7r/PVEMXBczD2I1gLnk2yu08o6NFoB/VGqB05Lj8B0Loxo
vGlb3n5h42EyMsdeyHwetn0/HGNqn8IyTdRycpLimGVBuR7Gub/zY5ct8GR+jguzWifaa1Olr7PF
Rr4N3uDkGGDjMAOayhFesva9BtmCnPfl1PdbITCrJSmfimCahnYtyKtHpdL7nEOupvMechuVVwt0
f9SKFy+r3+M2p3SawSIqcuMUwzwkDPTIuoxLrYhvOVNZzHK+MWGI7kwTN0Bncno21zDnfSkeR039
TntrC7EcVGmAMd1ubtkuyDapO/j4wwoRxmN/YE13yAe9Q4FnbEcKXxdZFomF1wbZpRh17coT3L4x
zCs71S9qSpfpemSGrVUEd3OnCwqHeGZgk9n5BNQxd3a+qGsHjKm6c9RULFQSwYkK5DLADWUNotom
WUw5rCmx0mZFHha56p5q5C0rW0TgDFpxyGp9C9v9mRiVvhoMpknM8RQEzDZY9HnExtM0XlYV1brG
+LOxuy0TSQ3yucQgk765TYBXoBOKja9m64/FpqiSl7RODqzPL5yJsT/qRHUfGdZF7f1yHPOp1Ju9
pcfLZrxmarDMEjZD3CBLLtK0owyYvXjWNYM+IAYp2uSpcIu3FukkU91s3VjJ8xB13oU9+v3e79jk
M+PaukR2dcvmrRNSo36fsaUeNsO8b7umoySV3LNmDNrC9IaXxKR3qa3uMvsfzs5kOW6ky9Kv0lZ7
lMEd7hgW1YsYGCODMylyAyMpCfM84+n7C+ZfXRKVnewqMy1SIpNEAA73e889A9n1hFlcq6nYN0Xw
DNhZEA736uUF2Bce1PDkqwXGqkezoqWuIyF2YS3PkZgE6tX4eUeoWfpOXuEIiitvTagme1O8qzrE
Gd78lHlmQzxruZlgsuQYWS07hmdLR5UV60yq/UxqKynNuJiQuXItBvra0X1hu7/0rR9DQ2o1PGqq
vW5uL0cHj2eVjj8C5XVkULJFTMr4mVjGVki72iFK2dHy5DuoXTGzlS59G/wiNfa9mFy9QQ8Tg1zP
gVOvIIKljLBJCaeQt7oFbfpDaXhgy45rBWyZzuhBXnPql0YO53CY6TzWtG5C2T+QEs2Dxl6ZqYEj
toUoFcWK0UPlKT0Q2Z6sggTFulF1p6mmRc8qKgja/eQeQP+HkRrl1kBGWmFXv0qTkvxr2l8CABdJ
hC4zNE29tnr7GSzcXslS/GxS79aGLyhy3OCCMG2X4JnV2vKLbFP5b1E/0vF0xYrQhAbkMXmaROQu
VZqR5XKEMG4uTRIlk4Z3lgCpYOGQimUw0+rT8kdH/WdKTM0cX1RUsjmkuMlk1GOqCwOOOpEwhM1p
+5ASiV4ENFdknaVocrJDzy3qp27pmBEe0yYJSXwrcl7yNlPz7nycyWo8dGadX432eIs2Zh1a7cZR
3ZPjRc4id1rvO9aeG9PmwPNphBiCvweZwFt9mH7ESbMwSbx4N13SSOoGhdqE95mRXrt1cGtWtNyl
lTtMIYm+sv2L3i3i9eTHWxyHCUDO8vBSRzLeeLJ9HJraWU52fslQk+CKkbmI1eNk4lNQg868FSns
t46zdT7HPwWEyEYifgbqAhuzwwQrPCZrXVetGoMEh4IYdtsOJ/ae7M4Yk3tTW9yf5mRpGBF++dKy
PpdN1d67hBGsw7ybkZfOL5Xw3sjbeZFe88ZQcV4briyXIh/zFQeMvSTQ6a6b5RFrf6FqB5hUx1sF
jfrYDUm6mIOWQKTcUw8jxfraasK9wA5vlbtMMWLDqm5xftersi22WdTSOoUk+uUSSNwnzGBhiCr9
Ho21Xpap+VT2RrsiREBhl55lSz3DRqssDihH5uVtF9I4BfRq9JJT/UQXeOtjG7UhywNOpzMm7EqT
2rq+US8jpy+XphLJ1u76R10Yzcn0I389uwLuKbEhF9GYjHepqpJHcjcBhlXY3LkOUFwYBsMloz57
bYyufed0vXNTFt1zFaqJ+sMVOByExXw9Fi2BAhyad5kRmfecBNatE5Dt65E5RD7qiMVPjWm27ChR
7ND5Zs59tXGyJudes5f75mDdVmU+4GZNqYpFOUHkSHu6Y8kReCRuF/pgMxX31lSotdbxbeGSpWjg
QLugK8lXs+i8m8Ge3YOscnYSrKcWkYpe0a7mm4wiGWf6Ae8CwdwKyoHcMFSYmDWT0jtX2T15qyQL
Cqu/SWtNqPqYJwuvw6AvLAC/CfY1WqO57CkNDnbpREsDocK2MPxklYiOgCKS4bfzUFzMgtU7hbGx
tmsr+MaOTR5l17wQIq5JNCKdBj2YgXG4LuTatIPqIJJS7YxRyjWBRtMS54VDmslmiUu2d0oDT4IE
+h0qE7Ry96FQ+VHKOcKQBBtKJ5luyN9h7J+YKOwsEWPLqGMOSh+TvDS2rmAijDdhZZzpNuZPq+V5
EVNh3SsrT1faaJk01t28GjPjqRqZDQxtWtNNMJUfPP/OsRWwXc/GWS55PUhrjLp4WoEvGA/YZAAs
jYiaWUAx1WGjCYmWXbUVPZgB6KKtV5Hrzocx5Cb2k653gT+wkh3XC+SK6C7GDI2K7vOkmfaFNspV
OujhenDOkIMaHLKa05xCiljIocMKc54aj+Cs4R50AWdt5uaK/dzvtiQqeadxdoOjbElK8ccUAsEw
1Js+qgj+JGiatAONMVZpRf7l2I7xzh4j67WK1Lya8Xk/RkQz12THMsQi54BDQYfhpo1oRRKGahvG
vBbPrMzUIVJ+BAzru8S92Nl3v1F4AfWZoECEOCKhhM+m/0byVLKzPS13bdXMu0F26oh/NFE3oR1n
7wOv1RXfTDJEWJnzo9232DWlLclkdmPeOkWbvqhEWntC0ulOQ798Uu5gvTEfsyG9EBgcM7pbwufi
rAAxVatonsJLkM9gOQaBPOVu7S20ZWYgyDZgaoTk9SjzkbCsjrDWMnLQyyVNs6u7FDhv6t0NY2fr
qc5Mcd3zUHayzdtDTXVzn1DJ33pVXH8PejkR+Ifd+MrMzPY8Z4OAL+C0RC1cGTFUxmo2uvB6BDT7
qYww24gZuJWMu2Lol6S7A3ynvpevijhJ8YepDJD8lnDfiIClS/jU5Hh18BAWgqDh/dwn8Ym8xvm7
Nect70iNfWdfdq+1WdFfFLm3TSaTnZHkjg326uoHq55wh4DwCQiL7u3ct82SxPqzgz+GUBN4tNbP
AQHVl3Xt5hdJP9PiiwJ/3QUjWYUuq2jHcDM5IdcwhHazIqmuPg7WGF63eSCOThMYqyxyinVM2iqp
tEzrAEPdTcXnhIxjORDeqtF97ZSdARsDXEcdIUZLhxRtA4BayhfbHkmLcvNi+uGnkEEZFDInDfLg
tTecYWealnPvVGnc4CmjhpWUzci8ho2XCTQYH2iAbRJVpTxgwMKtfsasXBHnzSl2eJjw4JT7qhmz
3jAPzV9lZA8/C68Hv459ADbp6uu2dtjoqzH4OdoquY3azFk5ncXYz/eHPeGgzpLMByY5woovMkWZ
G3DcH1PVILmZhkNqW/UutRVciTGxq6e54PDx0rcwcILmjNykW0NWw3KoavxYPeVvE/JJB2jtRHNP
BaiSgVCgGFyk7W54Yi72mJScnGSwsUpM/y714vJhrifiBQNQjWKdNZn9rgLSphqDn05cQrr3JPtw
TBD2hRSJOJKwai6J1WvhmsHb8UG7X03DC04az6BFQE4paDcJgox9navOUhibVDV5enVVk4Q5R2yM
4ax/EF/QI2oDbIljQjw9l1jXQVCoBUPQJouS0cl1ARnvomtkeNc0JcSAyIAiQFYHMF3Ofn+ma180
5CddWD3XZHRBsStRqa5CV8u1kVT0605hHXLXD1/jhEmkGaZPQZEbCxJ4CCXECkxHq0rk1YsT2MXT
wI1ZO3rkiEBVjJ0axJ+ph0yziIw82VRh8zok5Oc1qn6JXGfcoJhurpNqaMi99uRW4ld5SpVtPTpJ
22xVNGWM4izwqbGk3G/0RJNTiwuzIC/P6VP4HTodltlcwlEjaolLoaKtiulF6o9k2cG/YJTj0j+7
ztqJySzIY5HAwWdoPJPVcOG5BkPjwWsvmzmxEdwzIAp8jJfFYLWLiunNd4Lee/BoQqM66D6LKEXJ
MhNasrH8EbTLDJLLwNFkOreWFWykpViZUa5XduM96sjldeCQTp9Dq66vitF9t1uzPsohYGdozgnx
RFY+sPH369AG+GzvTayf7tRUghfUhbXzOzIaVOgkhwmg7JhLRudt3htL0J6fWWZn2E+12XEY4ooa
N8aJcxjauwFWJsN1PTzq0Y+ZcpoMOTAGR4acgNZYedFczjKZVsInmhQXo+TCTjHfk/hRXWlVE/xh
Ojsiv8YVbVu2HbPGfE5cv99P4cBM2YGxREqF+RDXBvzNpLylJivJuCY2PfBD42rQDcm1MEtX8NIE
3V+aMGuEAhv5bbTAxpLmOmj4+DFETsJKXrpgmKEB2RbvRp2vnbAo1q1b07SVpXeC6h9ftA4ltcGI
e+nb6ffQLd1N74FchaGZbS3yibacyM3B5iwqGLcN8tAXA5mx5IjfRnIij7QY/Y1l+N98v5WbMUyM
4xh28tWvav5atdMxcXq9CxFnb8hhD3dJXdSbsuiD22QEHFj0gzZOUdUPS9Vb/XtLhmTBZ1N3Hkmp
uAz3M6yaMCo3jj8zy6/7d9fqoA7T8l+TFDKVjJddcdSBEy8nzViqsoTaKyg+5Spruvo1KfyRR9jR
TJDk+550Ij8QnWVf484JHT8xvhG9nh7bitmkVDJbVz6ok+H0LZk51rAB+ptOc2x0qyDL82U7t/M3
KwidVZg51tJSU3NHrHh9T/5HfTHUltphxClXAwfEczTkF/DcSKsvevCTcKkiqBaG2d2CpoOFN5Yi
qaiurvxRJOtI2jJYMNXmZxdFvWyzkD1RSNKiGUYytFurPuovSqK6IA/tmIavBncKST1q8j2x49yt
wezv+3Sq1kY/RffRDFXMCWT37gJUgbzN9b6aSr12JoK6QDYYQ1BIFAs9qkf+12avOXiJZ5XvIdxJ
7mfbb2w/Sl9n3PAeBpW0F2wM/rHu+vCQQ/rEZsLy1vaM2GESSfsqIFe8GKpxbd6cxl9lvfnY8ak2
3F116wdFfefZbhUuyrqL1lUxVyt/JN53NKr1RCzNQfQYjMlWTnfIIyec45S1cqY0v6lFCQEqKWHC
y8qNrwLP1VtM0CjAa9HtYS+Mt/M5ijgep3bVy8q7bJhMPdEv02aGpLu8GyPh3Uu/pBkqmehuvU62
x1j00xVt9INjZdMGC1UyxEXQVcdADA/lTHMrq7la9pb72kdaHsisCc6xxouJ6WPCPBIuJBrDW5xz
XnRcvLt+EIMHRICsWDSAXdjl8NOUM/OfhGRUNtW8XdGwEhEc0mjg0We+Sce3Nlmh450qvRJBG3ND
fyGDwCIXt5EEwWUZ/5ymhbGdiFDdupbtkByavxjDBPNzxplua3sR4anRBC/KRd/olCTi1XmZM4TV
N1ZiR9fCLxhzOVF9MzXzeB85WNOVjOwQ2jE2D7Nk2CSx8ZKObryEiaW3umR+kpwdIzd4JQaH1CW6
mMmotbICNgesRvvqBGv5YTKII69Vme5y3DKXPVmR5MvrZw1/5RBlvfVNu3BS4rAPL7zRf7TT8S3C
sm+VZJlaw4pAAliwpGrf8m+LxN2a+jSQBx3aUfli2Fl0qtw6v9W1zUHp1isYLGKODNSC4YwzPVz3
gAHGwk6NqzktCS5X1lvJhrzkdP8ZEwPZ6k1Q3ZhW054kgacnG03i3NnB2icma+0GoXdpptMbAdj5
SpQ9iG8Tu5xdXc5pC3iXZg59Tp5Z7rtX4b9G1DiUqnBW9nqyzOZijCrc+AAr1q2G+tl4cPDQV33r
iRBc0gJgtWP6jrGC6mvfkURfXxF2GV5X0CCeiWuaf8qpyO+lCRvDaTtxC7sjYSPqckB3w1kYQR8/
aaNB7Anbj9hKqI0rqPZwMw259Tuj3BsebSCp2jK9adMRQhHAbcXsz3eqN0+iioWzU65LmFhbwRwW
dnaERTaRSpCCU7GE/crxMRRqM6FIZc5llNch+Nxu9GS0nQh3ZMIjmiNu4K8uxNxllwXjLk0HSR5h
5zN7D4LhroN4t4HxxYk1pD5J0VN/X5lFuqK0n7alHwdLAeB+DCMzWMKdAPbp6XJshiqLD2ta3wCb
EHWb7oQpqJRbH7jNEQZgYjIb3tUwUo4PQextPNh23ysmrTTlM3Qn2Sfrpo/yx8pWBQTEGkRk2REf
t9J2JTeIB0z3ELoJQ7yUDuMymRpyH9BZRnBubH0TOS2HJdYOLT3FzwYw/9SpOIpXgd27P53chajW
wd7xmYtu/Gy2TyYCHAqqKL8bzhHzyOTAJtt4evMgpO4LAxVhmQAi9hoVjh/38UMPfQpYqh8ObV1C
h/C9wr4gH3FYCDKB+CAQf43Jqy8bCKsA8jGkgyB1bh0zg1hi9HIRj3D6KFXMTSmrb0CQxLEVhNnO
AczxOey/YyWSvXnm2J7oxP2HDHRr41VzsS/mZORAi2hNSlZoHdnTlr5ILoWV1Xuvy6NVR3v0OEcz
qQ1N33IQCTw0Q5tg9yJp9n09oAFwYhgdo9T9xiWl9ZT7uffa92B7td34aycb622YUM4UfTGSWcGc
Yz8Pvdyi1OipXm0KGo9GLZwgUY5JMMeAxG71XGs1r0c2w4UdR+PRidAnUhLZ4VZTP5CTwIzTEuSQ
EsrW/milMUZL1RTFN0Dr7HZsIH8UEcmQFa5Ha8di4jsLAr/avBuOYwebEi9RpDIZnck5zYtJWGrf
OiK8C83K35h5zFQuE8/Qabp4mXAaulbtbyHKFpt88MWuLR14XCqw4kUR2OrOIjruOMGbY/HXybLi
RQLhIRdwIJ4PYZUNnm8Q/TvgHPzEWx6ffAX7lFY5e2w9jAYWcrAnUBy3CddeZw1XBMsHLwFfX8Zu
T28cc3oWpY97xxR1e5ERqtngDLwuvYAU24FuP9VgGwGGbBhZsemC2t9pGO0rbDOZJgZR9daQlEFD
EA/bAL72UhhTd+gFKXZVNCS73HObi2j2xp+O9nkXPI7QDedPuSw4yxmxDoRoGE2PFKWJ52CNCoeN
uYlSAJtgeiKR0FmCEr/PZtetewt+pWkFU7jErt3YKrt6IWGe4SU0ozX0HUnZmQYD0hBiN0BLUXY4
1fh90HO5CBKGoJ3Th6t4iMJNxRt4MuMZkVFntt8YHKfrIkEIOtOy7szJtfdp6cbwCfz8JUnS516Y
wJ0hm4hy0HL4xfRsGMWMIkZpKOGNsSwh9N4mCBdQzqe8ypN2dAKHhIwaO+h4HRSBgh/qxv9WZtp9
kfHncwzab4Fpmx/F6TX70Xz+pvPv+TWL7V+/95xQ9r8/vjf4UZz/ss7BoqYbEkqm2x9Nl7a/Zpn9
/37xf/34+Cn3U/njP/4NBnPenn9aEBX576ln6OH+byDTH1lpd+cAs7/LSuP/+q+sNE+axJuRTmER
GM9X/isrjTm1chV8bUDAc+QEue8fgWjuvxNVboGYWY4Ff+IsrP3PrDTr3yWYCCCJthAOeXhm/uen
v/5LVflXiB236l9//zUO6ZNJHKMjLs3j6pRjeQgQzE8iTA2bJSDSIbgmkmW6DvWYLnud1QvdDcaJ
8MOCiSP7Yu0SFB0FvNQLo2zTLWFA7dFu0pBYq1S5C8Tbw2XJ4l9RL5Pc5HsOGZwSe+mv5NvnC/rr
c+2+/8e/fVwwYWhKOaY2bcf8HIlTlyG5dG0dXKMdMW4gkgC3yaS7SGsZLO0u+1aNCrw39xA7GaAJ
mwqLnS80/r/rFs/XAGVfcsf4w+P7cAL8RRrZQpNqlYPbkBHb6sqfHfma9aLaQfdlWtmYSbNSVRs+
/bKy/u5ZnbXNv390HpD0BJ/8/B/nlfSrIjOMxoYg36a4Dps8sq9aFFDPOrPlaZJFtME8yjnOZRnc
42x71kz0hZALr5xdF7q7n0QX2Zi7N7Id/BSRS5CvpVOLL9LxfheCn+8MPuHClY5pk6AA2PL7JWa+
1UxdmafXrTflx0GhUQm9hrBMGz5btTUrR+zQB+qT1YfjVwZNH8/+0w3yXMeRtuJdc5R3Vhr/8lwa
s44tx2vy6zCqT7FZhvfE71LT4FJ3aTD83mNFCDhKhABZoErUuwbixMpLo3ifTKFYffG8zs/jt8ux
TEeZ+D86ji0tFG6/X84cOzQ2bRFd0yTwSvWlNbzP8P9Ppjc22UVILPvrTBFK1GklmWshyltIXU7H
wCjy4DLJZQa3oJ/aB/PrJyX+eJHABGCBW6bkSHds99NqIiFYRxhtuFdVaRYMCIr55A6yeRaijzYf
gLrbAaZZM3HDaRwb+0IUyRe36GPJ/n6LiISybQIjz09NfjZEDeMW/SvI4vUIMWNj6658EBQWuwHK
1U2Tk2i30F6LkCwJ22qZhToB9utDWHleW1xPYUjZbcSpg9NikD5OSt1RhoyLUocNKawdYlWjafWB
tmh49wfh3BC0Wy6J50Dbkoz31dgNEMfxi4dfC7vCj3GGMEU5rzq0x9FiCPLsMfcnXqTp/KBMc27R
VkzzgeKhXQQtTMRw9opnSMhcKsHCuI6V8SRWcxLJbV1E05UX5MP7P6+ss7fRp7vGns0ABVdR1pX5
6dFlPdkDamzjaxUN9lHnZoL0auy/hUoKWDzYeoZFKNBUlRlTxCb/wmjg73691myAtpS2pTWH06+v
WeClM/DkEF03RmjsGU4kK4Eh2IFVWm/LoYDTBSegusDP7r3EAu76nz/9h+fj7x/fM6FicT5a0jWt
z+EUU+97IHJBem1ONauiD6E0Vp4+73Z6Ht6Fq9ABnBc1ngLiBFU+/ylqF8Z7XqUeNuj4Od+UzCJR
s8LsWrUQ4+tF2TWC/gE/i8VEUBpgqR/CJ6TgrnZGNIpTW5nRJoAqmS4E6o9uCXBbzAutvfrON8bp
acZGGGUlsmEBpYt4oFWkRy7KyHJxIvubXz1EYzAsCI+mfs7qXpywNDfHZU5x8qA9/m4Ib3hH3qwP
AF7Zt9Dsq4eWCdjeBvU4hB8bu12bzg1mceVzFpX8/H++u3/3cF3JPbIlRrju5z20142VD7VOrg2O
eOjM7HHXpbCCndQRygBEI2/4nAI3WFO4Nsh9/mJxnRfP7w+XHUm6ltAei9v6XJBkUN/Bo/zmigFE
+Tx56fmNOj9MBkvls8ob/cVhLs4eFp9+43kLpAIiy1bxkX9fzq0jsi419HBFfcNLnOBmv0/Ji0Fq
RjBeQWDjSkcRyjPT6WHzu9VqRGZjoBP4q3r+f2ZTfviLfLoSDlBFoIhw0DJ557rjl/PLZ5KGpbs7
XoUkWB9btyFzuUMZ1vtBaC1qbUaXzMn89ZBkybHNWU0LVPvYQhWEZMcomeY57r+50VcRQn+c6hal
pq2J56Xy5PGcv/7LdZEDEZQUPeaVYw/RRox9vVfSCkHiC/tZFNA/lTeJRVDM0Rer4cPP5dMtUba2
UKlwRgj5+ZQSugtcNIQKIWnpPJR9n9Jz5kW+qHGKfwfyFCdFu3ZtwQtbBrh4LWYy0AZ6OKZ6SWiW
qykfhu0YTsXWDZx2/G+/LiwZNiJh2bZ5fmN+vzWV2TA/rKS6Mq2hfehai/6w6roXsIz6GJ6jUp05
CXskC0JD5kntt39+Xf+seSzrfG8sRzDBsmglfr8A08aTFXYVZWjhGU/NlAGfkpK3EjLAqbJuo41T
iegyqI0QbmY8BY994MfYHrHTPGDE8d/LOqAC/HQ9nxxjIC5kfTKE6oqh0je44HvhxT+/+Mx/FMLn
38FvogkQlHufF4Ur+rh2AxfSdD1F5tKd244c1bHY5Ui9jl2QBsc4wXA6N/FWBj/X2wD6zc7p82QX
wtfqlkKJ9nuB7nEtvM77YtH++bp4pnsugl2bl9n+7PUT0IKnSmF6HYy+PKpEtWRkRWiUaMHNKAX1
85hlOrly9wSaWF/sZ39uoJ6wTRfKJtIkT342rrbblPwjqt3reiCIZpGGdvvgpq55ctC0L52WHPUv
qrhPDj48c0j7lmXjj0TFTzn3aX8IEwysMreLb3SU1ssuDJQFfFIgCCkKdB3nbZR+qMS2RbSXqdPW
y5RQzes674y1U2bl85x7cPNqh2SvxoNmPcKyDJ25uGyJFruh9hsPAzIRP4jmx4+uJSk68/6fV9VH
atOvWw3u5I5DO2drQTX6Ry3qQPGEETh1V9h5lEevltVBqwpmdqPupjblGApEgui1RwzGtDt575Lq
oRYzp1RQBSgyqDR3dqTiFRNyRozM4MJVP9hM/b3ssojzbzGOWO6iF8n8Yo5dsQH8qxGKu9W9G1rD
jwTV2PVHBVDEdrHz7Gi+HalDvyO6wtbZPMs+k1GPL9ks5VMCeASrwKe6jdA3mm7NFbqVtZVTBf0U
KPyiGno8oQcGchBHvSsfMitETXyi20m76942SsHC9LJNMWAV6HpT9IoyWNWYkKStQhGfRJtojPkN
sTlcuw7kw3kuHw12uWPcgjr2uuvuMkXhNesrqeaY2dDsLeAPGq8ZDL6bBnLK2s5mfXDbVnSbpMYv
AW4hpFTZJj9Dz8gfHGUVu6AtJRPwsS8eoPuZh5gZ07Ht4vndDaV4jjLf2blKV7gyUqzllZbRF6v4
83ujNCWAoGlljiTIvvq0kWpvyKcYAdEVfDoKsbGjWdDnyk3pbO318fhFEf93mxgHmkkXRn9ofn5p
yNWavd6Gs8ZR2j7UQ11tJjwLskVWj/hD/fPi/hRN/de2DPzEquaPCzv092PC0O0ocxddGcI3Kqqo
bPpHwPvw4GbN+J7RZGEQg2B8YRnM2mg6+7UiquJIHf3gMrbCtTng7gc4KqwgChEcIoIaiwIzaDZn
/fLWnMI+/+Jw/fCP+/WV5DABN1PCYkv7mx511p4etGzEVdWVZzYjc+NlTeV+hIPAJeWejbKxrK32
4ECBvneU+u6dS+IOAtvPdrCHvWSjwCw1yRd2Y6T3PS/pwxe39owqfL5IyeIBPENtwtX+fmtndxbA
K1xkU5k9xifQO065k+QXSqTdJkhLbzd5nn9P6Lg4wdscYABGq6zA4E/30Q9NiN9X3lp/e+PYzyif
NaeQ+Pj6LxUbvxNZZ8UYvZm1PjSNaB/wLmcHjQrnjkyG6EBiIrMsGc8ITtLipW97al8DYpxrxtad
0XbWMS5a2hImIO8qDP9Ht+0D/rSU5BX/7C+GGQ3Bzwg7wLEGcWLWnl7r2H/yhhKKdtNA94vLdItX
THEwPRPhRkm9N9vujva8vTKC8Aufsz9APdYalRzgmrLOMJb8/TEGaEIwuBvElVcO+qDyqHzu/ZIN
Og2hPE6OrJmAcDO/WD1/wjD8WpdAFpAi21OfQT2vE116FudcBbkXvMkOvbruiKen2GzWhpyHmxgu
7aH2SufGkjM63I8m8H9wFa6lbY+LUYrM3d8/vJcMY2CMCK4TCOApxgZuAy3LDtexLYIFw8M3s5r9
V9SB2K6c/z3v2q+M7/8GkQLQFoIiFlDcE59xBaLHO8ca5XwF8hAeioLzX8yuek8iJU6OPxRwcNLT
PBANjlAO7IwUxs0/34iPVub3l5lrUJz+ipKe4u1TM+gMooRGqMyrkcYDzbFt0mafX9yACWS68OGx
YwyWJPZFPs3hSYWVuBvzqvhRdFE4r2yly2eylYAlcJ9rHxLI0DujV/LGwWbuoM/taxD1xa4WdsOk
coAql04MQ5HkpNEFIkBT0uBElAmuQ9P7gdOSCvBlm89tPT/TTx+Vj8kTFyw9y/6MYqd5D+u8G/61
R6QMwE7KKaMNtEDnBpGzONSEBqyKoHqNYY/dcqq7N4q5xAEbdRrjQKtNZMrpWOfyLohstR4N3G8K
D6+1VOsZYwQ1/EB1a50YE36rrR5UY5wHxDCE0yA5bR45GM9WGQzV/oJIx9GyrqoZhs+q91CqQlOt
mISGCvskOU63+F1UWGlJHCziGbsZcUZTx0SDaBuFpQ9UMAki957h22wc+jau9l2DNtRLWr1OzCH/
VmUBeIYb5ms02gXeyXVyo9UYsPAFayuB49wKT8DN5+4bPKqdjd5sj3FNdT95ZfdzbjGjhCMDG6uX
wWXIubPxUjnDgDSweOkN4425q0nC0Lnstfg7HSviNBCmQvfYfOTWJkbMcOmn7rihZ2Op0JW5N/2Q
FzuXucJN5WH+kZVYecyJv1eB82QijsckQm0CM8AdxSi76L2wkdZ+FM793FKmiNLdYw8W74mYijYa
RHnM4vAigVq1R4o94qogq430+/EwDxLWyhkGi7t+gPVZTT9yJ0xOUQz2m+U+dWaWDofKqhoibpTx
5ObDj3xOvBMRUHHJwN7HVM3HbzC0stcs6bw9PZlx0bUJZkWxCK9cD5FIBqcHzk8XTeh09bVI434F
c+EYJQYee0Mnih3E8/Yhq6z+FsMqTiCmUY+OSCt4N40YCafEF2Xx8U3KTHHrCmt9V4sEf5EO1aAT
k1SkBlwM6tFL/zqr8D2UCCVAfesWiZcBAfY5jCu9yyiqr8njMTeWhuCzqDRaDRDlLlt45+YxCmWB
ExOYcdVV3IaPhwa1VC59JnRvcZKoS9AYZ5M3jPm73svhJlD6b6cBsf3QHNoyKF4sv79Me+HAs3SR
RencX3LA2XQRGiIFrr6r1PSDjVZTe19izgYjXutjpBt3XyfpuGzxP1gksmqgq6gsOXycRsh7I6j6
1QyGaeTWPe1leSmmBFd25Rr7Mi3SNbR4dYpkVCwnsOC3oaiK6xy76F2gjX4VjZAd+lxgNhkN5crp
g3YDK9fBhMfDdMHKGu+yyr3bHo+lY+5V47aG+raKDNKWfVYykqwAxmSpQvEMuxqdpzlhqNJlcPBW
LTLOpVJmCKHMAVuYIiNcCbgYS1nW6qmpIubtzOwN4pqwBfYgpdgldgzQVpaosh5F40i2Uv81C9Lk
th0d53Xowm9+E4i1m6tsE2CZeJ3CX1iWNQ4AH7tiyGv2wDF0wRiFC4vybgVNOlvyMr7ObM6nymQv
bZr+xapDyAdjXvTvtdsgVDg3HHGLuhhpTI/sue2tV6QYzQNlb/ugzvjqX1D+WKUsQlMp5FJTEb4m
Nbuf8X/YO5Met5EtC/8iFjgGg5teaJZyUCpHpzeEM21zCs4zf31/lKvRtsrtRAG9aaDf4uGh6tmU
KDLixr3nfCdGd8L3ZFjTuXJrlNixJp8D1DhWwbWPbWwrOAY9lQCe1x5y280w8wfqVq/v4h6i02g3
wVFLm2CPzgAoh5OlVxraHxOVvAY3Q9oIORauPY1rhCoxwQmyfJGx7t/6hQhp2rgsL1HsDGu3Ge/J
giD5ShfFKyJJFsJmYCxBBFXS4vMXDOAsh12mruLyNSzRvSzOnZLz3VOjEFBoccDEU/rul1GO6o6o
qy1OYGC8nP9uIGWqd7zJzifLqfuvCKDym0GL5FGkufaA/WU81L3pbKqhtva6W/d7w54QYPpNvZ6i
tNiA0ADdRiIocLq4AFdSlUsRq+bJlSOtcDVRMk8hfZrzUjYOZvOEUhfnMigvcxcSI38yY0x1ZTs4
B7Yc81mkrOqelT+akX4zDeyyU0bG1aLQGmdhRliF2xy0q2ZMh3Qs8y0Ii+S6lvCYomDkauNoFM+2
hnduQLPX8z1zcJ1tA4xg8D6ljV18KxqfWZxbIEPGZay/5iK6z3pzROON3wZJ35UMrGAnEmVvKjXJ
m8aS1t42TGcnYRAuzQ4t6IwPzaOieRhNHNFeJZ21iablJg3TOyH6+KprG+ck52rTa11+uXOHG8K+
USypCN0thqi+T7sHU7doJkzemqJ0+gZFdbrpRpX/aDnGc3EUR5qNaDd2lxE/1VZ1Fg0+K9D6JYpv
LLoBRgmhhfo1LTCFPMWrAQznWG/LOGBv08JP4PGuhebEgHmC/krvUXGmfa4/psxpt7Ipx/eMum9F
ZyZwV/EEdG0xyaZ+wiHI6Ln1ymhV+MZXWx/qFzsvNHwbMWpfyzfMJbhQWnN1PB5MzyYttnJT/FEV
MzW/TG6qCMDjhGMUXmlyawythQ83IfKAUckWLg6C37T/lhNkd2MggDskjKTWVskZXbl29GAmusBg
3s4U3c7f4Djx75U2NFem2+RHlY20+Gy/nGFvvPXof/UnejTqCHKEnIlwNLrPELJqOGO0Ss/lHgip
6FRaSfpt8i3G+XNEXlYnwaLWhFjlju0vZMIZz+j5OAszRqpqj6V7dJk/LzIbYWHj9eOzGjXtMBVZ
PQsUq1tCg6Itx5p87+qZvbT0UvLfuWjRWQ05tlqrpuXDC/7it+ArmZp6N915hyzjiTAQuwRFb2UV
EwgT63/dxrzlU+uxm+UTdBlPejdkU5tXoUnRFpS5dd/OzbPMw9cN9G1NT6kLVoniTrVS0iKPOQJa
vGbSexitXly1uMm3lEHGk66BtUuQKfHYOZLxQuSi/uhiecqCfK6KZ/VAHwjxWVeDxtdPQnkaTIN3
xlO6+VpQVnCIqCr27hIrVAyroWblARTEP+n7khPlXEdCKShekd7zr3DOx7wBQrb3cc0/nRBBXgXu
WH8K6oAn0JP4sCEM2gc6OOEhig3x7sEZvK28BIy2RCa2R4NVXyFCNpFwTXX5Ztsll1PMZmm5Tvjo
kNg8BoXUjjKPxKa0pgH6gzFl+/w84jU1F5hvB+0Gh1EnRvvOxkmgrccSlMBt7CPxi6JkuO+z6Jj4
Vjktu27WPEeO2z0wYKq/6q3WfWqYlF0D8IXiIUqqCakPk7s/d3kA4plfSR3QPulUvehjS6s+WW1R
fssrk0k0JDEFL7jgPI4rvsUJUDcR5CAzQmRsbvCDTKCLyuGVlQcPfSccGtqAjqCBSNJ1qkL/jPw+
sDAbh/3VMJlPtSzse/TBd2PsPLlKeE+jNcg962iHP6Dnwxu6RtWV8ZblzEZ9ZusmhcZ6FLG24llH
Iku9EmhLkRKIWuQmhjB87AvLLe4dX0/2zG3GdVlj8leacF5Dt+ivjUTam9Dq+o3l+uKK3OyDHTsZ
RUQEk8gNv6DfoHILYTsdR7xBSxN9O4p4xDxJM5ZbO4Supwj+cDGeWdX7IIsZ/hOICQlwplVvCL1L
pNKq8W8zsiuyVTNY9leePd/bw4lq45s8TGS1FGSa79wUa2omCucWc0/xPfMK0W+0MQrBWXt2/KJG
fd4B6HzixBus6pPswlq7hlTdQUCMzbS8dnGMfsa97K4Ko/aCxTCMW1UrufTxIC7wgR1TaR3GPm0P
puyH217AyTNjVd7Evv6tjODwYrCK1Ellks2bfSD5wopojTjsBy9diojFbC1ax7weQfN6i77w3C91
Ry0PkKkO60OSZfazCghWgKPdDseurr32Dg90WHpoo1WZbAmx1J8NjAP8fXKg6++ipMIWOUVb6MjZ
WkEJOsGF8Ze4s2ymhYoTwKRbmbM8D59/1A9KlLVckO/iH4vIao/nOfW5R1tqWGCZfOf7UnCONceB
Kjr1Nd5vM+14dcw059U5/99i3YjGFVixfK8HMWcgKzQQIp1rj2JeauOUU8r5/1r71FtqnnkHdMvl
ygPXtLErULuhsJo7AoDkCsSHccumyfRR0JRK06h8jeKqf2c977FhcJRjG+aK/nxqDtKCogBG+4uO
Txv0v8B9uyRwsHhFmkkwkjdE4jvUDrKyz7WkyuYDQRa08ZUlcudKiDZZKTA1Mfr3KH9u5gNvkPb0
ZdGgICWJJGudPRqc0wEHMGZpQTeyNs+9vyaxWXaGQjQFL1XhNYh8mwTLoRxOGKrro2a7zZPlYE8U
XsBrGPrmj4+RFzV/oRYU51XS5q71s7YB/xTQzrQU3kG5pb7RcYTcYtDIfST5GX1RQwvnDhrfPAzw
e4eyLDe1Nw27MQ2/t51E3FwO457t4K4v4e90RpXt09Dzd6wO7lPQEz4URi2bFF9xQbkb7LTEVwet
82LwKNRWmlTBQ52n5g3vLKk2ntcNy9hujPu8aZsnfnbuH9Um6OYhDNZNAjwOaGd6Sm1/mpbWZOmH
ItQ2fevAoWpqYJ+Zxv8I1JdzJ8ToHQ7jNf4KU0/8lTdxipBGEnz1NDndjLI04MUEeviWRRiqFjV2
fgYp881x5fyIZXV3Ry/Yuho0C57viGr6xw+LgezJGAxah24idik7OqcT1a3oQTn3SZFCd+OnnWJd
5wST6L5aZzZn+75u0jeXwvsBzne+jvr0RVMhx1Uk/2CaYiNd20YsHlM9Mfac/4BWTTrNjwQwdY4s
8hb0OR4VKoQHLWrYbFkHeT4CP8LfnnBqSHtmIOcnOE5o6gXAUaBgQO9fnDeKHzuqBa1rWTJ535dz
xyKEAbKnUz7ik86fQi16cy3bOcYloBd2QHtcSZMjOdLz9rqv4VMZzFBP7VhV75hS5X0dlonF0sAN
s0tP+1a7dFiXqkfNA4ECcVRvJ8VtMOKK1MQUjosphroKskKHIFM3gKTn6WWRlsObAY+SvpZOmTi2
vtrgToIoQyDZzg6Vvpeaq9a9HJLjVMVVAMsx+nxu0AQK0uKCMC9oIVPpjs8/hFOuwIDod8p6oo31
YqsZsJkgif6s1QksrMZCTHOWGKlAZl/V4Pt358e9DEBh59QWAeUub3eicGnQDbFOzaAek7l/rYuc
HC/TKLFFItpiFQnolpS9xmpEJHT9VAoNY5JmwWL+sRwZJl5yF2vZkvexcRd9E035QqH8EnPfeKvH
ZjVbvAlEAmZABySrTpE9UsA7Wl/BnVeKMcXEsTvF9djAH60C3BmDX1Ls6MDmNg2ptjzpvpl+hr7Z
AYi2wuN5dbNRU+xMx3mIqkjedjUl3+bcJTwfkeh0lBEGeGXc+VbhPFVzOXk+3rEf0SxETMehFN3M
CUAJQAh2Sf8a5r489SgRnqbzQlzpfOnMD6/iJofrFQ6onFrUAAcbcPAVdKvidjChnmGD5x+Bci3B
vL45lfDXVlTqd7pehUQ5a8mrE43VPhrsNUEFzi3NMe2eBCwOL3Onr7CQYjVGBlqMZy296Z2ielV2
hSQfqR+G63a4P3e2PTBaVyLtOdQM6aYvHXvfQBg6Zmd91NzaOjckkd/lL4pw64OoAyAV/agtq8IP
1lo+t4jqLq/vE2BstwpdzanzOnD9Q9vdtqhFthKYk1wUrvPFMl11pc8bHz6q9jb08LtOeoxdrYt1
2iLYoPRqsDeOhQFzgYXfh9JABT2kOiR8gF67tBlDZhCW9+5OIz0btKVd5rZvY6qTPzfmt4Y1GfjL
G5IxPN2nKjLkRqvRM7qxw0PnlFTlnRwLMES2E946ERNke6h5RJoAbkoNAYJTfKOitcMiNa7okMGN
TjzVfjUwxNuHdoQmzI4T9++tw2g1OcsOz/s8zHn2KHeaGwFsFTxrwlX8DvMAKPcif5l7jjsr6IMT
6PVhS/fIpXkBOfv8LKEeNja5Z9M0AClzgL5SbTN6sPs2K+ROlk6xL4H7772yXxeZr18behc+dknx
BcNGeE1BQ1HmxMk1uMkd7nbzrS7s5knNOgxZuDauDQAfMPbCG4PTAZzRYXxMTG94BCCb3HoehYGA
7rl1YiId0q4zN7ktb10O1dderplfeZ6i1w5Z7dX5if9z8/83YiPmUK6UjmSZQQ5/MQIG4CNzQIuM
G91GPdI8/yqnCA5Vj2mxM5zsUOW63PYpiM4o7F66rmMMamrSWkZe5n/7oeAt0Wltlej9uz9/un+q
ShgOSR0/wCwpcS9HNO0AuEQVyXQk2Q+/Duqa5CwzsO3QxH6YJ/FVC+wCFnVR+t4HcVu/kRmhtNRt
ChohUWNZF9MxXzmZ6N2SQMcgwhWIg6Z4Pa/IdKkI6YmS8kYP9ec+UzGniKaw7qwiD78luspRfKTR
5s8343JYb6Hj1iV9Jxce2z9VilFFhE/ra/JYuNRjsGSZW+jzkVF36QomNov3ny/4mxvgetIQyNst
YlhM90LoRbndxUUaaMdRY+9S9BSTxRDp3lfDHPXjWOT2vZbPfuuAgzgI0hlixYdb9GVTHUQkvOc/
f6Dzw/jr+IYPxNRwHu/iFbnMMjQjm5qgmXB/Yj0+uX7ovVcT/V0d2POmqevvquu8bWBJfLHTQEpH
H5zGRhbfPZuscITmeguAqgBHq+nxeqgr/0rPQireKJJPNi/8ru3b6IP52m90CCRxGrprWGhs3H+o
LPQO52UjTeuITS1ZT3XR7LQypG+UADEoe/8zuufmLshiWL8wRbq1n2XatRv7atnmzHznwJYJfib4
nwD2212lN9WuD+AanPcLidPp9Ocbbcxq6l9vNB8ZTabuMeT36KP8OhvN7STDcBc6RzdxFSkDtbXp
QjvZRlgaNjSUnaump7qWwei8DgDPNknQvxIsxan4754SsQ7jGH70Sv5zYM3nYscwXJwwfLqLVxKT
SoE1uLKPfVjHz2Sx+tvYjtqn2gU2AynRPKVDvIorAmByn7ODy5iHaCCEOzdGO4mDnAshC8XoyrdE
/d7i3VgR/5OtP7h//9TXSp2Tp+AzIhZ3L7UIs7i2D8DLHZPzhOfcA4vGpHiNKPMXfDIoFGSw7K1K
fcmiOFnhJ6TTOs/z/vxJ/rloSG7U/K7wCFrupVSSmotNR2fgeR7o6mAWvnq451FgBemtP0+M/ny9
30ipkfUgAEekiFVIXghDoHFgUSLK+mjlfqzTSHxnHJNt8yK2EedJ56onWWEPNLVjCENR8Oer/2Y3
kzpjdJ4OU/dwNFzsZhFO9UllvGqDb0CVbwQd7VHI29ZTNLGb7sCEIbmWqR0BL0WdlzhleXJCD9t0
lmrvQ148Soz/J9RIH92Z3/wSBtIUfgQLuZ24NDBUeZg7el+LY6RQzZ4FgmedGQPj4hVyav2BRuc3
vwRrjouoY94vkHf8+gqPFL42UkvnSNpVvHPIoWI/j/KHVOWMcVILs2RFRI/CrHJwbMddfPBT/FMi
RNvUQLM6ryKWJS9+Cq0ySEcppHNMNKfd41AJdplU2Xs5Jw4YsbMyxllCzIj3uZtkdmOO8rH2CCKN
k17sAmKtPvBp/e7h4APRZBUGIlFDzIveTwIhC7diYRVCHOnZiacqzgNEfFYcbAoERTQyhPvdtpkn
hBUviD9qu7ZMmq0RhhlhAyaueoNEq7deD/r3YZrlDn++Y7/5wbhL3GpE1Swal5tbAbpCCyxXHm0j
mXvelc0Iq03793ge0iZGMryfi+XzejUME6OJP3+A34hR2FxxAzgGYnzaoRerfjPkthcRgXuUXTze
18EcGBQn2ITH5Cp3muYqDSAeGcQn7KJhUNtE0Lb94Ln5zR4v0VmwgtimTbjhpUYKx0MuJhb1O89p
D0jKM+ZxQ7OFAsw4VJumT3LoIbNVtH0YRtrDxoxOiUjaKysPyYVRVQLjy6y/tAGMB8AOEdhxoz0K
jXZKSTw7sYIuLcI/37rf7EtUZJi5bF4XNDQXjxa0IE6SMKXv6nmNg9DrnlrTRFJViPlUMo/9Wue/
tun/bevxTfRe5XX+vbn0Hv9sPf6P/0sGZcli9j8blG+j9y/Vl6D98oupef4zP+zJAD3/cqmmgYAb
ns5jPiuefviTNen+herSRB3EWo1jyeJI8rdB2XD+4sWUhocL62xf5k/9bVA29L+AxjvkP1AuGTqK
p39jUP5VpISKyxGzM5qam+ubKGV/XadcWvqercp6U2VTuajRSjywbREdwozwg4Lq1+f2fCmPJQc9
ri0k5e/Fdg1Ml5CoCNQZzfJ9mTanuEi2IXEmNqUx7JPdT7/D3Y8C8mfr9T8vxy03oCsJm+0Z+eiv
34zMLt6EyKk2orUeac+tLYPUEyiv4KBHdcM4LNj8+Yr/vJdckV9YF2yDCGovrthVtVPRZq82oe1A
aCHKcOjKNRWf98EKcLFuzbeSZQPBrmDXdfjveT/8aXdxiryKM0mUWBn49c4ifwwXwNzF6IoA9qUR
JleOWzePzhgXGybs+3DsH/ibPnd28SmFuZblAs2J25PCPYrqqNt+sRamv8+cMrl32rT8oFS7WO7n
xwwXKqZ6fo6zGvtiuY9N9JaKOfkm1pobkQO6SOs7N/DG69Ql/gEjHkwT+qT4vOf8BKIk/vzbXCh2
//4AnkmdrKO/5IT56y0b6EaZuYKkhwadfSabKUI5yZGwg5oV2CKmZV5A95dgmFaDe+5eM+s6DFiI
db2/yqFJLRt9ejfJXPng15y/+n+ff86fjJMmlm42QgzvzsUrGEkicRw3pWYEeIuoBIctIy/kIPum
zeDM5mQcp1YBvBghCGxOQgesD3ofQv5aMc6rAPY8kzUFLCdnXfPi9sSTm4Od8TCx923wXYtH5zPx
VU649EA079HJAr8O0cvdZZFKXzW/eiTyaFr5gOJRoJl9t+4KgmcneJD3/LHioDuTvkGGajOi7B5b
hu5ENYFFl7whK6/IH5GfEp4WJJ/AbREoKB/tGiLdGp2wHZFFY3b9FpsNQXjxGEfFGiXf1F6b0DXs
NcM1/U0gJO3uA0sZb5KuCNiYvMQ6OmreawV996XmPy9a7utv45T3xW09VRMxE8RWEdDGjPcuzqLU
JG7NHzd1EXvbrq3SkevP5q5ch+Keptmt24/MFcK87r4BseFU3CO7KoHXV8mXWmv85yrJxj3LUGKt
SwqlbdYQPZRkpbbV4XoOL3U7GvF2pAUoDo6gYzDYcbJ3RXUWwIjsVqLAXneJVnxLudij5SgBtV5K
dY32tV4Uid5AchrooyaG9G8VsSIvY1BX10XCOYzIBBjQGEpK3ueom7p8i5pYXVuV23wPzX7cCY05
Xeb5ZI66g5Z+ylzBUHfy+hvDBZLZGYQ+qIYGE7JHu1tlhRXTKU1kA4Ibf8CB9igY287Ox12mkJuQ
TNPhQHbS1hmWyiPDbcHkrN+G5tC1W2oS2wR+VXRL0yDDzptqQNaxMus3pm7aMWgx4O/DIitIOw0w
3a1l7eq0uAfBHMu34rDZcC/7fJXa5Ooc0lKv9l4QFXxJhzalWLU9apk9XUAj2RdsJ2juG5CxeRi5
ZPk5ybIrC2BwdZmk8sg8fAxw7EDBQniAFwxAVz4ts0oYyCosxGgBfGMO6PXwxbTLuOW0UHTlAaST
J9YIP0eSj4C0wmaMCWUZwB2cfNpfsKqITXxErTHAWyubYZWVmWGt26RjbOQg3eHQR4jKtElROeXw
5FznNJxlnRJN8G0O8uZ75Y72N3BUTBhr6JwQ0d1oR1xwdlM6EtRlouLvHE2KtTPKO3/sB5KhgqdZ
iJLACfw6edlDYQlkB6QlXGnKa3eRJZOFr1eMnVJJ58InORINWAbZcyrVpu+skLg9X5xG8KJ7YxrN
tZN4wYoep7WbCqzSo7Ljq9BFvaBa29lKoOlkGrb5nA2n1rMX/wlIRv4FwPiLBht4aVqj2qkCoHs6
+i44BfdND2SwMYdoWCkx+gRUI3yoq0YjrlYSdBoT1LYYmIfystqnvBsO0ircq94ujR3Tq3ZFcnW1
j3PEi7mDiim3jNuc0woS5fY4Gu21YebFIfW8TRCnwz7WKwOmMQ3xyZAPmks2vFmjGum0dAPcXjvq
OYxQh5A1mnANeIzWTfcNcXI3aoiyjdVD1V2YXvvJFAwnstK8Q072PUYovjeiAKq1rzmPGtCCfTx5
0dUQJ29lMPU3emZN35H0R08p6+YnRFdIdgl6XHVNdsKfL5hJpqzkaYX+ADx/tqy5J6vCpV+J6lBs
+7ittnXQEWYazaTorGun00AWGWQpWtSI8FP1givG2oggOppDWKzqAlbswhEhBnE9SanaIM+tqsK4
76MI+JCUvfdo0kZeZT3hywmHSHxFgeKpSqtbfBDhfUJ2MLquV3jQzMfbPLtC5EJAA2wk56Xk5Hfr
xy2Avbk3aDgQqrqwaVeoqwBB9Lm7t8aeTF+8r1muolum96eeZmy8EKTFQ5KyK9B3ddHfQoxsv4f0
7g9DE9Vb3eQg1cRD8dJWljeDCKd4O8PJVlWg9oC0AjQSjbsJivorAh2X4NiqPBpJVWQrBsbaFiZM
+50s3cgjLzNG7jiNFfaVnrJiUQwVaX3285AxG9flMF3bg/BOWeqNB/QMtGCRoRzAjFnPIYsFcOfc
3GpVYV4biGGXbpm9J44ljr0h8erl04Tnebr3tCDYScKcqxYZGU79YbKWE6Hf14QwM9Gl94JTsBg/
KavJcLQP3puomuGzUiC16AzE6SKiy3bdNFnK5hmxr0jMCNsitZy7MqcqRLHSPOYjcX1A3/ujVDMW
17VIsiiBSAV2MO770AOHber5sDT9vNsFrudsGqZZayMGquZb4SunU2ubkI+FTbwaaxTZgf0+RJBy
HPiehCGqei1Rxy3EAFOvDMEbRhH5KrZVvkFVPHT59CVhdrfIkE/TqOFovpD+GwEK41qm2b1XW9NW
V0wcmOSrMKy+pG0fwz409Tkavt4zb1wDNanuplAci7B/QMBN2EVhvtMdJy/OnEoiEejC6CQ3bAKD
qHWN6WJJcuPCiRWoBq18G1VfwaUevL2vqxXWvYMdue+RMfrbLGn7NWZNhsSih5aapZ9T0CR3E9bz
ZVE02jcCSO4DyDOBB+CxkKFaF8YcndDX0TdRFrDWkMptyIH2Tm1F8gOivKGF2echispJdVx4OVGe
esFCBde43cQEzQnfM95Gs2y/EFZUq+UIKhcDQ+FtMFkg2QiA7H2i2hC3E29XuOxMXpnd0MbqKcJ0
oFae7B4LVBJLetgWBFXZliAw0RQ1oi3WYWJXK5ULwlNx3S5aPvSDIuv8Mxk20TEjU7hl6JRHEeou
07jux9B7JURbEB4IEkpfNNCfnnkTor0KrQoXlZaV3xJH8gh58Ow+TYDUT4bWk4bEFNdd5emc0VS0
iUFUhmX72TLqrJlLOhFqtBoHWVJLRBY1XVTo0KvNULpwNgwvIRsRqHS6LJCUHp3Qye+0aWh1lDtV
/uwLFOyrAph0uZsGLyOduYyixzwCtYZjt4/zZV2I+NlKM7tGOVPV3+uWqO1Frw0kMVqJjHLIC3Xx
iK2aWi+s1Oe8RGvuTIpVqNCM69QqEd7DG7QPiRW4/iFP46HeirRybqSM4q9CoZ5ZB15o7WvRWNdp
FcpdEdjNvTemhM5H7M8vMWsAs98me8AZjB7fHq4KfC+Qk/QmY8nS/VeINfY2Tf3+qo4VKvgiKG4g
ZNtvyC+pMBdOnXmfx6KX3xUajdmmMJ16N/B3KAJjEjjr0tqag4A7yntvYNUlYpAkYuW2C5VNEQBJ
BfJOjsl4Rz6A6O6xIY1zupGesgUSbxDgHuevreNuiT3WA0PspRDqqHJA2UHQP+QNs1/kLfGw1VHs
fTL61LvRy5au8spvGnTMVRxS1KKZCNMn5arh3eVo9a1oJenFSVd7M42l2ksDnsvKGYIEUVml629R
PbCGUyblDyVmgPCOrBQWg5zMCmfJusEuPOYEtdf+mN+Xigdii/RbA9oykL9UpoNaxwgsEWCHNcFm
Jnl9/N0h8WYiXWGZ704GZ4RDBNjrHpG1tp0d0NduX9YvtWSKQ0E9lfFC17vhuRhHSRxo2RKkowXT
4CxL3WN+gb44sKk7GVAtU3JcxLOKoCO2xDzfIOHWFbEBsVhLrx5J7KS7ukkxHPu3XR6OPpBTpyq+
scLjWgFqj1B8axV02B515ETquYHXBJY1pCLwBg+BgBqc5jmJ0+AudSVRaq4gtqA0K8Kt7TFudj2e
mmWqM28Yy4r8yqDrVlPcIC0eIjPcdqbGHlgVUbywlIf0LpuVphzFy4fJ6OvXmGSJYWX0kfvdxB24
g0mzK3UiKbtBr5+GlA0HFOj00kRFtDN7lRIWRUrq1pQZpvfAgyiFBGldDAMifhjMRDJN4U1CFjZ7
gucugqwqNz6q9qUHrfWr6afAZlAzZrwyrf44hW77Yx7y/w3CDwmGHNj/5wbh1Rd2z7BuvlxgD/lD
PzqEdAFhk4Doms//NP/nyfiPBqEt/sI+yDFp7pcJrJt0Dv7uDzrOXwzn6QExoRRz95y/7u/+oK3/
xWme87xtIWKHt2D/m/7g3Hz47+YEvXE6Ew4GRrSs9JqZy//aNslC0oiahhjqPKhCMsoGP/lmFMRY
EmyimVeNkzq3ULKi6IOmyK+9tL+vO394F/aLC+7u1+tGQF/83tex/QmWAR1j0wb8PNqtXonDT7/H
bxqFv7Y+flzKY7xr8rYjADEu+pLphDunbfRx0xW9e1BW++w1dEDNiR0sM7UPWi0XMpPzDZ0BIh46
D+BOl1PlvkT9EDcDgCO3Y27tGkSqoZdaEZwYbYq+75dQVqGMifzhX39NRsSMBRFYAFtzLrqTUW9Y
kFw1fknpUo7WQv/eChoe7NTGulZ1/kH/9Te3FVbw3MUGIWZCdPz1F6wwP4V+ghsiDVU6AB6mmbMK
qqk7CYjV3oZkjCb94Km5kBJwW2d7OWwn3MU8tZeoAIb1JJBUbr+hDmInKJpwV8ax+GB4dvlschXX
dDwmnbagm3jZfQ3tWstQ6wwzqD1DfMs58iUuiHFa9Pak7//8s/3uYizYdPoRB/1ThdCESOF8wXlL
99HgiHB4Ckxou1Zkvv75Qr+5dy6oOxSseNSRT1w8H7R9siwCtrzRPPcI06ciCMQbPngofnsR25lX
FDROLCi/PhQ8a8jD6oYUa8t+t2yC3ILJlx+80L+7ZQhKuFusV8w2Li5ihb4SgeSbGFJ022KaiJXw
8muFh3rz53s2P8M/rY5UFfNsF/WKAJXKJO5idRTm2JNMolA8rjFffPAwX/zlIJjmNZ/JkMGYlN/+
4i/v0U+QNpsmG0g9NdytSPere0vERnPKOdNFu6ExOShnkx87NP7JQn9GNuoP93/+jhc7wPwxmB7O
OoJ51ohN8tefTIMQLyeiJDaN3idMRHO/BHgawUkl4zWRxc7NQuvz0AGO/XeP/vnKLMgm5Fxahfal
qsCZRktVU6s22AHUdsSdsxljOS4rHq7Hf/8lWTbYf2eolHFGIv40UMEPk1k4uZJNGZLWrtFefWfj
aPf4OKbtZKbtfVLK9gORwO/u7PxKC1ZISIv2vFX8dFGfoQhRepXa5JEBsb51m+alIwRrn4mGOOgh
MFsyaLvc+vYvv6wJpMbTmSLOA0S294vrUuVniV6kG9DgzYMmXPSnYZa91qovt33d4ms2lf3y54te
vPmWgz0NoQx6CMtCjWHN//6nL2v3pu1mnpFuytFAL93IXq2sPrK6D96ai5f/x3WofyAv8OZTBP16
nTDyvb6u6f3pbeDfOEln3xUmzdcwGPMP3v7L3w96tEB4BcuRe8kTOu+AP38lenw49VpjHzbL5nN0
/PMNoxi42EKZBTEuYzHG2CrAZngXS7LV2kaEJt7ednS43bU+ThntuESnNQi2kfCzpCP6C7kvYQBu
Hpt4ajKJrY0F1sgWvREQbK4IsATBajvak1uMdM+GOPA+2Y1j41MJ64mUy9zN8RGi7KlWqUMu+2LK
S/cVyFp7UKRBBktLDgPhGFZtrFqri54LYIDustCydBf3mQsyNqmsQzsxAL0B1aDBk8XUtSzoJ+DE
0ET/4gYueZpRYYb3WeIhra0d7dUfRvvWiBvnnXxS96ve6dmJkU9LOgu+gNcocYIGZ6FFphNUf6da
VFYy+2LTvOAoFTZ5Dx27rXfu0M4ZCzk9v6UemA1/qNa82xAyrwv7IemPU1jZ1sZtY3LH6zGY8GkO
Ub6zAgwYzIVpUK5sg+bUjmwQwqO0xHPBCdWtuaYvMogl3WPuP+X7YO8y3lA4b542vmGbMD+FigPe
YsyMVC0AIZHlbgdmeYhZ28c1yjAH8lPb5gUB7AGZSi7M209B5Nfp2td0dSpdBllLSj7rKnBIHkdA
6Ez+jiZRYC1K2dPQqsp6Tm5A6tbuEJERzkKhk9NY69360U8A4WURiuuVN9KZWqhKx4XiJCIedj7/
AmGc13hbZZFLSYGSqr0bcEJflaLRkk2vZPHVhyV2RCevmxtrhPa015JC3RSEH1h3BIH1d3jeCNzr
Axwf1200ZQNLf986i36ssmxny9b4OkUir0msIkNrGE3rs2lEPWEbIRI38iaQ50MB+E+Ozqs5bhyN
or+IVWAAw2uTHdRqWbJkW7JfWB7ZBhNIgmD+9Xt6ax92Z1bjaTUDvnDvuW1Bghhcsz4jmIA4dpIV
SUKrJTnxOK3mhZB5Fg7dKUSR/zrX9VCeAuLm/0EH65nM5XHbpsVcjz9ZlHTeQ9SpvnrBB70+mqBJ
nDPmA4o9T676J1Wf6587t6zsCSe9Yy+NCkhq2JZCg7QILZ9w9ZfhuLHUI1TCQfJz1v6IzVVNhhTp
cS8kCQFhY7KhM444OiT14MnSZvokm8oliQ4BYJuu/uw99qFXRKfeZboGbHYSX/k4FcYUYSeofPmE
AA45gMuoOdwTsiYNRgCi6HoUTWsUcn+2yLBSYMDbL7Is++CA6jbqMrX7a3llp+TlV6c0JMs6KzEd
MGEim2lXMgVWiKb1ib3QmD8QM8i977ksrL6SDpwH2YaM6Mo3sVXHmjL1MV8Hhjh5N7mMIgvZfHfz
hB2v01rRXnN345a7W55lunfIWAm9SBbeKX4RkWJEMDeBPsveMJXBtwDZbrQGqyZ+2JzyPvDBuAUW
gwR8DCZn6S5G9d8wkMWVadPI4ASt1/NS0xDQfdZrOLbfkqCbsD/39Rgfg33GSSjG2F2yYiA48lA0
0fIBNC7aU+kX07tr9kF+x+cS/ShLQC2n2q+3P04ySu+wB2IMHizkaDam8drZA7m+9rqaSMq0smBU
c2KdxgclGswxHevX94YXXJ3NgEz/lLls/Wxj8+ocdO3jWnaQ1JOyaKZgxyrqNs9F0xMdFTf7/h5Q
/99a9pLbUbaMSYnPwLZNYpZQwWkRuhvTNjTNedg2pzjKudvYz4ZOoE5Jzw5jmVfHZSEESSf3JAQH
aZv9b29afizwJvmjd7U7pXHXch/01ie1N4rG4vecFN3rHJUk0rmEXjLx7WBgP9bhndba6ajcMMeH
A8nZPfS2MyQLMtJUnjgzfvJS08vuOy+q0M2H6bD3cCGvlrXxRcermx8Ru2Epxz3CGK32wvZhXP5/
v1ltsIjsWNpUPc1e5pH6SL4LaZns6Qqde0evCPKXMLDN51yvxdO4RfyYERWqY7PXQNhgJ4w+Z9Uo
/04idKIblC9uf5IAk+ToGKBZDN33fj5yQQr+/taWRRoPsx/inZtC8lnKmbQ1l9MgvDC4rOUZ87TL
DaIS55twubuyoJ/ct7CpvF9EK/3UkeO+9crO15ApG+heoBupnEYHYnSCxm8ey/+Ic/pDp7CQZpyL
Zw2f69BCbjn7zJ2Le7ARdmFlXvHpVH3WNYK9JIULpoz78CNlE05WU8Qqk2+0hu1iKRQ6hEUrZJ2t
nPtzQlDcnWM5X1lqu7eJYoy3QnecZPK7dYBCSZ0cW63/AJyB6dOxKeRS/5GT3d8Wr/6H/OfECXbx
y/itMVOHxF18AEDJoKV9kGh3wYPxKlXXpcJYCz69qp7QNoBc2OX3IG5YkKEa4MVmbqYYtsftHpre
lTxXG0dcGkkUL8MyXoM7SymsozN+nS6FjzjcBlLQf+CsK7Kg1i9QfBhaV2V+qO0ACGYu8TUQN0zq
F2NRgkbttdq4PlOrTk6/I4bAfvTMgnpmadHv9mgL3nqprYZ2yITkgSe+2vz1jdv/Ca2e1mNFguK3
ART3VUcbq2JNb4cTnlWZDV3wFKgQPi1bkJ3fnXvsQB6c97aTUPgaaJ8qtky2b6ULmpbbmkFUxS9y
hrskzm7SVs8B29ofgXV/JezXb0jF52e0P6VKmXuUH6pXWHJd1MLPhpg1h2pq0WW6jGPwx4SawQX0
6lx8G2BGQR4Nahz+y7z9ziWZj5t8DSfGyTVUG7DI7DcK722MBeG7bMBeYVxLCNL5Zh7C2Y9eo3Lx
sQvbMEMRvx0FMT3kD4lsXzmSYBZ2MM9dt3SPwyCG/3IK2YqdMSP3NK7v1v19HgT7eh/kUct/ORn+
Ve+Xb31xAxuAPAElsr6YyJL41y32BWeLl0XbaL5gN/X/q7BnLj9GvS3+Ed4nS7scpUiV9gI81e7Z
9bqt+99ORtOxW1Bp5fT/sCm0fJ+VKP+AC5B/7RyPmSFNTRDd1f1YET5/XWOGIfdHhNutEjAhZ0VE
BapZH1KFmKeHZAnEv1iVv9gP+V+93W/hvW4XaqPm6Dqu888hxe7WJehqttr9KGIz3Pfec0o4zNU1
aKAPNcAUXk9qH74sdftQmSROgVeYr2Zc2J7FE0GVi0o0KXbxv3lFf262HB4UdIFjPUb7ES+uzXBQ
wt0ByYYpLgn6rIbhcvQDAhlZEVWpwHD1Fxxp/BKjZTq4wnj8i932NSyXSyL259jZWQOB8IiuRnYD
y8M8DP/aYms5QwGZwyADfvybAJBmTv2hW9jhCnEIyaA6bWh/jsvCbrP0/NOSI4IPvJKNF1t+QuwH
ElpjUNYPkI/9IoVC21/zXfPIuv16MqTpZvMUJlk95RJMhBUe+I08ZNe3/sinsH5jEQuLSPWsvI1Y
ApBbArjCkrc/feIpv42Yr25xxUKKLVf4Uk1Qrlqil19x286WE4Lw2EM5unN9L22fy514Jnxm3FQ6
XupbwFl2iIZ+uvakSZxJpFyycCfneN18Xily5JFj2SIvDoFZNWnBx3iet5TfuTitO9TwsrGWYgVR
UWIj9BBDu9F56Km9Qji1z1SAQ4rgyhKlKEMunCZUhsrasek2NfKlglnwI+jt6rMyLI25R4sSU9aD
6mAvDMxvm7f+qBtO89O+e+qZKeuekLC46eiQVDP0DK/beGtQ4F0XrtKpSNzCSakAe56jLTqNM0PT
w9A2hEgtu1c0qQydfD9GOMlpKBbsPpWkGr8ApJOf2u3m8pFdIVgiP+QYfYL1Mo4IMM283Hwdh/Ao
WDRSrritf2Qsa1jCm47iI6456srOcb8FhUOWfExVS/dVoKUBbLAvaeyKXZ/20oCxAhflbfdEMOQP
/A5TFVbjMwHAHYWrDltBrLqZ7rgIUnGTeCi+oXbopq9GBD1Ed+dv3wuw6BtqAt8mIrWTdE6+32k+
hhq/JxQ4fw1LPn1mpxe9Kkq6Y1da8bwE1c/JdwOCfOvnEpYTBI3C5XCmJksjFQ9RupQhreYQ9+QD
46Of4G9wIB/URLV12FSysq6e8DkLAg/O67LVp5VDlj36wPJ8jglR1obutS0dB3Da/UXLWpwz3Y0e
2sJ9avfqXTkquBYKnkaLKIKFPMEBRR89RcKo2+y00xvQpbg9B/s+kcuhCzLJMHTP9cAeugzpEnH5
lvYF1UV/K6egPvLweC/AAuPwGPahgS4lFH55zCM3NDjhF7kS8erI4TI7lHR7pQSBf6VSL7RTZIp1
gz0wnDEXZ+WyHMTSVM8VWfdDb7uzH23up3H19kP6dUFL4tEaSfAE96RNUE28n6KMKVB/4hv4wQ5A
GDIvYWWj/CHV47QntQ4OCxhR/6AaiP9HnoX2gZIwOvuDCYiJkx0hLlVxG6r409tV8jB6yVPQbqx8
12ZWNYm95XyJSue93UB0lK4zf4nzWLzA+WqPFtM6Pvv1v3A1+rl3pX7GfbL+4c76wZwNsgiage4Q
Yau8zUsSIr7zz+BU5le2Fg/RUjplunWK75YUYPHgtmpLy7b7iTvifm6K9ew2MUSnwnX3r3nEcAnR
zA5rGssmvfYUIjmhgmhb7b1TPJTfxmYie3PAmb8eCmdU/bEa8mY5J3ZV32IdJsR9bLP60qgcGcW9
rP/FyUj8fAv6I+ZdSiWlKTAicg8bVz2vos0f4iE0H0tvRJFW69h+h76LTHIh/zUlBiR/I9h9BlcW
5tjHIx2FSEVIByx8pLfwNZzvbruJ9QCqIi7TWeshWybxcUdXIM8IhzVdmvn3Zt3vzJeCk6oJvYXz
hDjAhz5ZtrATSSFZ+lOMl7Gcc0NpTrwEFyZazZ1ZxvkTavENhcjyt5zL8gJM5d3e48DIy8wdduD9
zEFaR6i5W2qOv30y3CFzBeGST4Ne+/W7GAZylSWEP6bA7U8VwQAcVQK5xgdfgyuyiP+L1i0/InMc
+GP28Z572Q9yO6lZ4DdCMCiec593cob84m9YERPdu8p5CiMn1lc4Vs5X09x7BlAX209ixjVVOEXE
l1wn+Xxmqtbqo142+R1Np6WdoLr7JWIVZJXemr8e4ssnk8fbj0XO4s13EfpMjIuWI86epDkAAGsU
MI1uPgvHRSm3o2Z/Jju5JcR39B/zwp/yE0KlIeGzeoQFTjHS277anaxvHaTECQtsik++DqgTdtwg
Da7WS6DHcPVTXZLLWfmjt54CufteVs8z6qBtCscfU6wo9THfhVdro/A9KGpy34vJhDNv7HgajoAE
JddTrW2bzTsk0Qi+jDpxgzQLYVZaP3lhDdQJwnqLRhYw7e/Jp6JMy37o0GnG4V2o6bmC4sl1q0wj
pJ6zxd3FZ2l5qWd4u0O8+QszFCBMk/5WJaKhCO2FN8HMEyRsh+AX1JG3B4TGyMT2dVkr0P8e2JQ2
jfoZRzqRT+4/JxbkW+7oGgl5tpEJD2RvFQqAWiNg66xzZanvqL8yY4LunLdj3XMUVKE4NlHU/8vZ
3zJFm3XTp4ph0xM4gPhWbVuIN66KeKvHMBtfEn+v3QwznfviwKxZDzKZCN1YzEArQS23jrdkVeR0
tjRHe8qkl27Qq2hOinwO0D7VtCgAOhDQDXAgTLYF0/7BtGYeM7vYEQiOP7UZNLR1PkU10FB+Tqpn
wwG+n7tVcIE1UctU7gPihqpa9oLFB1iNe5ZpUwKf2/IpDQhHA7I9Gv+evrip9gFgFJjnndBT1A/K
lbcOukDCEAr5g+KocpjCrDR4+B8o1dsoQo22odhxHk2zRdUxGsa+PwxFN3xrGhuuh3B1GFNFa5P8
N7sMbg9TUNJ4MPebmWf7KFKypAv7Z1EJDk2sqLyRcN+QhWxKRhUZCq2goMSa9a/Sh+7IIG3WyH3m
Sf7zeyU/TBIo2G49Gsej28g5AizYTTL1fbE9BclApEBgfUPsSbTrtHYn9R9/YvivKzxKzXy26qf0
xvifRa54D8xu15PvaANWGjr2dt6SuqDx2yxCspadI5DA0jPI68OFiS0EoJF0UDjd5Qlmov8B7xfa
WR86Ql5C0w7UiPjzoS2KgHlDLabtJkfjjvcJGFONvN/VfGSsNT+rDU1Z6sTJqgFqOU6cGYxjTKul
XuFNURXx2LeQC88EQyXmoZ2Mkoz7muBrQbC0/4CxstkPai7as8TeC8VyNeQ/uZ1TRy+oK/0hdZhs
ITwaOzZSEBLvSa9eEYpD44fbrygq5Xd+5+StRHJFieX5KkzRRQ7DtcWK4FMCbRsHZ9TXwaNZdA2v
vR6DD2EKunq8v95vTAyxkzVROEPJAUD05q6g/Q6dkxAEPE9FND4P5KO2qctb/s26qDozi+FLfUIE
VvBE8cQsT2auafEZRk/qULY7caboEgf0wcGayBu5Hq6fVqIg0QrSFG4hIoN9wukLxtxPk9TiC0S+
KnjYUTr2AXIh17FxKgCU2j0N8zVyzYuqQ/jWjwkcEs2hiV966Y5ihuPUHGbJFnG8lDXfa5gCn0ZM
fek62UAEmEHbbulSYxh+iTmNsTkydaed7mt6dk+Q6JU17HSIpE72GvDQFCPHaH2K+6wVZOJm/SB8
cGKd1fod1NkwHrp7YPtZ1WaO0ilZmzxjY2jdNGSqh+6PTOY5q2szUXLztoaROUKrQ7jWlNHVYht2
U74vdR+E73AJHjXeflxUplHrx9wbd3/wcCdUzB3pNTOYTcynEVtVxZEh7gxseMj7IcmCYA7Phb/4
3fsYVAsFCDiDkvu/aj2YfqJDOCuXYofIA93tiEi0735zkEz+I7FL3Z/ZVQjStrikUdsWh50LA2G8
Xb5V9PdrT1mLJ9XG5K8MyBLfGR4M+Zd6QjF7XrstWY+tLwyIPxofB+MAa3zmBLNCpBlYQJDRELcS
/Zb2k59Qi9mj1tg9KLBkgMKr5jcqrmFbTe9VxXwkhWkWEKzHuVhmjlONEG23bfevs84DWM/Rvd1i
zXHPComR2Y8Mr2SAmaSHxUWc7fp3nKV47eEDoYwvN+DReZOv7x4Jb8HjMk+iPOfu2ia3oGJyw1ut
iK6O9NfoiNsjmlM7k0vzMtWdemXqC5joUKzWcU6izz2Exij+E+4p0v5IU+4SD/s3WpaPHPaFugVy
DqaXgKFCfQ6j3IHu6wSo1fs23H7jc7qL2f1ehMzMEAgcA1VF/6qFnY4+MNxIACTHnBcHaENhkM3c
J+JKrpsB5B1G2FZyW1NjL27IMlyMFUTszm9jsJLKL9u0ydWqL/3YBuMpX3XfXsCsrP+ou8uAQ4aE
7a/lsvrrr7JVfX5UvSvWDFlH2x1rMKc+mzFQbeQF6Mhv/nhEYG1UOpufHBliOpY37J2lCKMPZTLr
8+It3qmfEM5usBRJPRsGCFamL/4i/CG0BkG4fSNjBbtzsEXu2x5AZz9EHbDfXcHZO3dtCPptlCqy
Z2/X0V0RThTh3ZKkqsMuDYrfcBnrLG8BEz9ad9+DgxW7/6KDPnhrwiCqU1fo6U+iUBc97izOysNW
Geel9+eFA5jgqLeAbvi39IquetqKXf3zBfh99OKqd17zOA5fHcwD/GOjTZKfm08U3ws2kuVtSzwT
Xvs4NPtjAs1eXeaNJvI2OUVQn5pRdMkZN+zUca40+0KEN7wa+WzqsnlbVTS7J+tvArKmhxU/uc+E
6KbBCidVPv1hSEYLvg/FHp/XgQkJZOzJbb/kxaTo5bnT5lQ2e0C0Z7tL1Lzc3c+7zYcvFGIgyjRS
0vZs+jYGHoLfarlNRLQ7KVIh+bP0S6endaWXPbqgwsQhppflmTRV/kntMj1qYPX9YUdLvF3jYSjm
06qC4k2ZhKM5aQUFpDNqxuPGCTqOA8rTY2tU/d3YioRpghWQYetJEHuNEaFhnOMyfK4Rnf3p1Wq3
VBUiL7E5uLLssiDEO/fIO7X2vtAWsxMRzGpHHnTXP5Emo/8JlYgii8dENtyWhLDj9hCzzshZ0e5D
vVVNc5IT8U5pCCetVwd+HAU6QR981LBX0S5vPrL77VSNc7TCRgAmla6dgVoflaXp3trJbZbjAEWe
7ceW+xOC32XYU+O16kO3McaYRLOjPiTcqvMj2Ar67IgRRABBXdYNffmEMh76ZvUrWffezQYY57+0
niheRD02xREcteD+I39JNzx0ebl8URD2KIJhsonHEbQBCM1gD//iF5TEhPPXVYaFaRqf6nFaowNs
QyOOooj0ddzYmGa+8Nf/Ar1Xj6zxajZothaPGtMIj/yymp8Q6SI66JnBNXXhUnx34Y+1XxJMZz7c
/Xo7c0lY2+TctOHRZXQYZYlj90s5NiGb/LyTW1qYPXGOk9aRug38IpTXfmCrA9XwQPIpDsfialbp
6/NOYngF7BejyXkFFwq0fncZ+y+ip4W2nIn48aGY/vIWzf6XpQdzdsY9DFJYcDqQMpCFf+8I9BTX
pAri5RrkdKAPexxRHmJP6IcjrLspPtoYfNC1sOquxqyYjwZhx7hvFRFcQGGBih+LkVTeowwW6x5m
WI6XpVnav8J6yAwLdJYkspuigonZ92T0gqfuLotUlMhDv623nAaaEmWbuGIz2NnuQoRtwCxVUmWf
Oja3lifVUIHnbbDVx6ZJEiflJSc+cpPfwzrrdldXzaL7vy1Ra41rkzysFMXXvQBjDKOPRGqG7lPJ
4difkJbCMh84e189nB0xSGxKt8zZTBvClPOL5ICNxW85/Xt/eWnmnjsSkJxxf1pKt28Yc9SrL3In
uYQ77sDU4rtyOLF22WVI5fX4OlDhsDDLtfN338I2uAARkw8NNq8fFCW1zBqOdZ0RwpV/DzpvqzO+
63tHute8HO7Bf1M6+nmAFab2tvwyrTMcyKYkN+yBMX3HtDAmRddeau6394jd+3aoLFOkI5oOoNuj
aCAU6gZL9lsJQYUFP7n1C5DZUO7DaV9C2fxexjAfv0oCUG95SStym0ADqBSop6Shc7xyvcdVyF9t
vbpjNta+yR9Mjz3oaBaRzCeP9IfwTVZD8jx5cl6OjRfYVyDa2FiivunxczY9dGEWjb3P3jpcvtWu
2PBsilHK6+AEcX5xEAcmYEgWPiLlzUbChg+h9wQCzwdx5e5L/1wbkJqnXdHKY/DS25qhXYdwx4bE
r9IyJ67gODmry8x1k3EHpLElyazB/XiOptyaX72pUWWkumUkAXqYic4HggD7ay3maEr5HlnXV1F3
p1dOJnqq8yr4VEZV33auHoHW9eY5wU2GPLNH10bRl61R+IKScOsY6VJKo5WRuZ7OJSmM/kNX0+JP
2SQZAR1xrpHPxmY5+s/EQV2xKAW2flhXDQpXNlX3WznE0V5aBD8JRsh+qs4zJ6m5eo3DXHw3qCKv
uyoC8SvH5+DenEJOcmNklxNLGWDEJXFlx6O93xD7rCtbSVLWfkSFphI5JJjmRqyw8WyDdIn03cnj
lXp5LPZNJ4eZbIXpBMyfSBCA5d58XWv6vGOErn+5hJxps0ZnE3h/c7CFkG8Lv+4Pkuic6sGOzONS
QNHVp98sbEZxZEk0xGs4hI8LxdqfWi7NkJWGUJpDg3c2+jrt5S7fIrsszR0BAOKRvUD9d0Yg4bOP
oBG7Esjh/R0Hx//DhpMhzABY3FzQqEz9mWnWgCWBEj1MSymX67AO3vS6ePP6k90fDix48Dl093k2
zPBFEfyzde04X3ikmu92ncX3QobLr2gs5ctI80VZO0/9f2iZADQsfgQyd5FSf50hwd1zf8zCggBq
aJFFBEBvkI7ZnR1Kz13/hUN1T/zoRGQfKiW95Yi7X0dPFQ07P9g1wM1YbQS/KMMYOHTkQegbs04K
J8Q2ED95mPUHocT8T4ftJZroIfZZRpH7V7CLwIoi0posrxJH5NyEty1yqvhETIQ7PKGOLAAeSx+n
KmRMhqP+WsJVTJLEqtToyfL+M/VOtps3VRPcLRlgT2Ps/2FW37OZJYFwTOMFMVIaOp7fUlNHvIZx
uKnoIpSqaWglOPNDWZg1uSGnDt1M1UR7XSia8w8mDbhObU0gwzFET/gnlOClLK+Wjt6YAOSjj1UU
UiWqrt9Wu2Z7KaDs4Pcmu2UgfWWRZrtgH/b2R1t09Xhn/lJOOOHQsSXdZpICN8/TaMkC/JaPe5MH
jOyXvntUzNh1JoI5wC0JLCvVQdI+cvWrJHUKxbldQ3X/U9YWxn/nUtMeVtPufdpgadIoRztUFm3J
fBA3GlV4ujcGNzxvbvq/eOc6PVaBS93bemWORn7in34oiLSQZ6dlm5k23tQ/h4AZwjRCfhjzx9eN
m7kVUPxDsNQmSp0hZqEP7dDcMFM6JhNxU3zGkcUavcupfo/sRpU/NBZ3pK1Ya6bVUHlPgL+dT8WX
9h1RBKj+PKibf26AVuY0mphJ3bJKLpmV2/YFbFPiPaPAZRDNxyLVESA1rmKBzxsSoBO+rDMVYNa2
3fJrYh7hQZmwzevYL408dFFsFJN13+uJj9QSmDcNzwtmnfDLyPLyB7cxqpilWjoaQbUadTDsZoFa
64EtXrAokSIVGBNe7SPeai58++InIy67oYnvJU2DZvBgQjF/5HT/HaRh1BH3hal9LuZpXFGH1dxg
HtmmpzIMtk+Ac/JrhGH+p5EN+5rKySl+Eoasz/W+9sFRqfY3I83ooV6mdXufi1j+XsJA/Y0YgrYH
iavylk9iwhvYNN6rWKOmeG574zA7nHi4soqJ2yfUsNrPBiigtJxKh5+SGBjnZUj80QV3gBbqElR5
+A8DFgBjhxSdE9y9HgkUoAPKsM0rn8K1ZFJveTUkNJCOm1+ncqrNr9D6A9N0jOqatWgNFanqLKtz
Xed2ObgGDv5Xszsiel4JG+BnLJ/xkMscQJsmzMG7sTmJ9sytLfk+PZgsntWATC/q+B7nYS0DgTQF
QPgBUTFFxrCP5T+PR3g+8AYE9oc8ZuxPqLpi52HovJBrbEvGM1oFzJOgMItLRfs9p71mtPUkoU5j
KWjLJPWqyLsVVZUspy0pvJdOu+Jf4tZjwgt1q7hSynZP8LUg4eKQ2/9JXdffHTTM8wEKvv3DcTYh
p3BwMBzGYFn24yh3yCpoHavhG8EVAZJPK5X/Zwiaytz2+wj6X1lWovw0sSnro9YFzs8x6NY6bXRS
/sd+VGuW5xO5hp2iAj5EzYz0qkjW7ek+oxmzuy/4yaB6qlCZiq787k1hQXVgC7mfo75Q3ifygnk6
lgzo9nf+xI2cN7HS5uRdxNiTzQjRfPvSosvpulgjWIHze8IxGMvMwR696XTUdgsu/B4MA2fZx4SO
JNHK6N8S7nHVUtFqEFMzGB+kfMJ/DjbIKzjGQ8EDwYCPBRxrm2JKpWB4j04hD99BZ2n5E2+JiW9O
27CLFaamkoSEnRw8b5BYDt1Nk8agEDF+i9kjPq3FOHQZVuymSBvLi/BiTRNTQc2DdxoVHr2MWGk0
CTWTnu4L6OlmzHJZwvANQmD6h6oHeHKIvRYpljdvpXkvBi9H/LRszKd7Rr5M0gAcK+q9X6aJ9v0y
J0oMP2ZBTsQzBQ7+qIqDTH9WOxEkVz24fC6nWYGfP21NedfJunW39jmNWRfvmVSzYr9ZNz2MDlr2
+KZJNFMXVHpde3NUPDJJkXbroGXkzkg+4DSiGaRSirHS9KFwgP0nMYCHg0/dhx88KlrFGVnLmdfe
iT1dFaTzuGylpIhw2g6RBRos+1kA1xivQKutJVxlXUC2q2FtPylF5uE0rLL6aYAp1KeJ0K7hsnJ/
kI2DVCQbWUExsXfW4bfYW9W8uFyT6Lgg1tGPCanbGiXcsjD9D4MVBGu3DMtHSezG9LS1XjddEPvB
em6XPUdmiuxXeOetFvKjUsr/Z7mJdWpIC1ixgnvNfSk5jySExWginYPgOBx4Vzmmee15EkliQFK7
ZKAASBUTnNnv3L3rcM5ZsvxtQl3mj0SgzggzN9tuT1VDv/eQVyFMb37HMOaJQlKTVoSJEXoZ0GT+
1quKgwxXaxSnBfLnQnCGCJb+ju45PsoZSs6XAMB9RVObj+8I2QYEqlXNOjxAZqsugM5jprJ4UBGR
xZWe/gPhBEXYBU8QoqUoyAJhztHOV1I6wlilOM4ie9m9XjoUwHPZRl9RpWimEnvgf+aMfaujqIJA
MN6BknNgkqHK49Rzrhp2Dq2JQb+g6uozQoj6/RREc/RRlD4ShQr/dHUyNZBv5tBhP19lMtj+mEP2
GLOit2Hz2FelE1/YJtgVSZcR5j/4Rl4D7HWT48PIdfeetarniqRKP9j/Y7lphh+g+ahN6Gy24ULG
iVieKeBNfApsia1azOMcp7WeSdb0N6aYB13QfD9PYgx98rB7IbLRDyOQMjlOyndMwuh9DtGsNucD
EopltWEKbh62WqgZxzSXE/VXyPa4DrDX1BQM2U4Sk/Nl9+O4oDruwvqpo5Vk2mK0U3/tvXwrabtA
+Bw7r3f0u7U7Q/W0N8r+dip2ei91n3f2x9Ah47wlXrVhAUz6FV6LC38p/lOCGGZLUBVMr12KJ81M
2VuCle3c0rbtV7t07vQ+KT/yWqwaASkrB5TLI3kySvXDT7gmc62pM4hLSfGWNmQ87lQk8ubMS6k/
HG8sxibj/ZHbzPPyfvrG3SpmwgVEk4wzGPTV018CnAYNGVIN8h2nmDaFxIdZ4ZwlpXNnsxDsoK5b
E6G92Pp+YKDA1j3+05UE/7wTLyichymkafq6j8OG2MTkdeE+74s7Leg57D797Mba9Z4gDcRxlu9l
RNgPym4E7RScio1tU1f7uMHdClVdPwadskS4zkkDvhMRO/ypjLjEoj73gXaaL4zEhu7GglGW72GE
6OURp7ndnhfboa+DA9Il93PKu2nwOiWhdTZ5KAGhm0PIRJM3cVJVQMbjPrrQrbLmKym50G0MSAtx
IKDtw5peBJ/N2KPyg8dumIwxqCVYLKBjHWf+j8cJhErkRBfqOAVNw5Ms8vPzSF5HsJ7zhdKyf4PX
wJzoocKJINsLWwtPD79jUXY8P3WDxnB7jHsXFf8u52H6OgsxeQx+pG6i8cfMYMRnn6Prqt8+te1o
1U68iCAYXIkkLHgWlnVkprU66K1VBvCOJK4ThNzCRaRQbrY5ztDfkG32fZ5QcxZGsr23NlaGd53H
9o6jUw1kMjVwBDabdf9j7ryW3MbSLf0qHXOPGngTceZckCBBk96ppBuETArebvinnw+qPl0pnGTy
NCMmYu66pRJIYvv9r/WtgXDQ0QsbLOfRppc1YT74vh/G9YqCpK2JPXIuY7hLNVVmYu/4bs6jZkZ+
v6upgpBRalUBl5hk5jCwemF7TaHFL1XSUrSN5EC+77Up+xnhYCEBO+6NVxahDpc/Jb1PFrlzXxwk
te2qRPz7FLe24w2yMtW7TJWSL0pdGZ+IUHX+DEUedphXMhEX2zp0WFy7xgBKgOtHwXESFWR55dSi
/3KC/lue9/8Z8fK2fM0fm/r1tbn+Wi7ZmPPnfS/KsUbz3Ij//PXXwWvhfm2+/vZ/5uCAZrxvX+vx
4VW0afOf/8G//Od/+T/9y3+8/nrKGVc7SdszjO6NZWn+Nv/8tzdfs9f/879uBfub7h+PYYTt42v+
j//99//cC6Q3P94iMf/1vL9M7+w7/+DYhM1UJQ8ZNyjWp79M7/PfAMNk82xhfOKSAFfcP03vuvaH
DTAOBSRoXUvFGvW36V0DiglfkJtbjIL8a+vfMb3jecW69cbY6WjsnXWeR5D7PH602fr1xtoFCjFF
6BRNz4R8f9JH9VCH+X1cK99TZGZubGhHBcaV5czFQt/aiLR4RSL56NvFS6sZ10qGVCoWKiK162gK
H3zu0QIQ0H3ee0YavSQFB9aqHOKt6cNL7uJh0xWtsxZFsG+d8XGsk3unz7miNPfcAn+xyUzKbf+J
AJt8hTRyXDmT5uoOkxFkjNeOvDhEEQRLI695Qm7+SClhE5nSrgtssSqqOTWlMH8qvX3bAkgZVGtv
K9ZTYaGft51bLswgzkW7qk13rS0xdLPPWRZ/ywtnNriQgxSyL+XkVLzWKsfHsgVPQRhKu9JzzlgG
0zcHLfXQMw8CrRm/FDly8XBIPpMWlFLazUo3GKNvgTI86hb/MftUSjlCc/uOc3qgFS+ouRD4tPYt
4gZXGKzMido8EOuxixWx7TPrRSgDE5ZT6RvcS1vErzsiu0GW1kJjRegfgwQhsDSpB2f0f6p98YAi
jNyZLvVXjsO7HTpunzN1hvAQLYN7mO9cN8h5E1Gtq0bqvC7O7kk1NDhdZ2sQgS/824yQH2s3mhaP
LbQtqbn83oY/tnXrJiw6XFwEjK3tGE1qZlevMTe9nJOrFHMdhjCLPNcVRk7uTqAAIdSpXuJg+tRr
/maUpVszlY9pzDUZ8NUHqZe/GyhGgCwQEKKoCkQmUT8orfkkO+2NZDzp/fgqSvsuCqLPOIbgKIn8
NajAHjr2Nna4ivRtUhUzXAKEOxQr02I7n5IKvFZTthjE1Ti7IR4/ObF2NcbDF3Y4d2QPEvQoQRXT
pJ9tKLy0mB4DThMrMYrSxblFTsro7Lj48FclB5wZiLYx4uqhUqSd0smfurR6SRRjj7DgJZWbe39i
563mD0rBubwvshd/Gh9VB8WXJE2PUUoFOig0d6Lcsk7H2MeqgyQHuwoIUHJQCb9NV6rv72QOYEao
s00KuX0ROa6xuH5l23BwavUohcl95/jgdHSufsKdT8u3Vf3a2QkHLnJt4+xaieYm8O37Qe/yld3V
GwtmimR3bFPrxuusyjMr5SpsMLe1rX+rxQ53lVH8mQI7VzjpajDGn6pCmKcq7eQ43ck4/yIRf/YJ
AuyBONm9etX26b0yDgBfKV7M1qinqte/O6XyncrdvmyyX1+tN+ynXJZ+JqF+sFJrX0q8HL1XrnQn
/DbiZ1Y05ThftblTrx9SOdk5WvkgkuFRrqQdLLHdaNMrJD38Fkrlg6wOXwpARF0u3faVdpBV9RiP
0xeoefvEGL/0efaKNu7I1V58xmC7TOr4a26EGQ7IkRWCeJDf50ZM/ZGBamp65k4adGJV/hkryMfs
HKlbGXzvh/wqtszt5OdXQSP+jLPOLQhofrPUvAPtUGYf73KGhsGA9wPbpaJY8wz+ZoZmw9BXFRUY
vgVFBy3wEeQlxq4ibDlQ0ysnLR6xxn3JlOBYjjCjapwHQfQTeNjm1zf5f7AHOLlT+P9w/VdMmvU0
1eb6a4rINfr6don/9U/+ubwrzh8qQQA6VASD7NCZUf7X8u44f5is9njPAbuYcCb+Xt6tPzSLUjzQ
Btum0K/MTf5Ppo38BzsCECIzT4QdAz599d9a3383o0sY/GHq4HiYkQtvOk3ecTVN5ru2524j2o14
C5GPSFL2YI1tf2woWkWY6FTpkzl0pcs8OjLbs9nfT4Gt3IPBLw6a1dRXUqzZe9zyRrzGgTSw1jWN
eu2Xiv215MJ/H8qUpzdMxvl6VODWcBUdNdG+t8LBffPa3xkH6gwJ+Hsc/P1TFvAAh0Bx9jCtvqeq
KpAmxHb5KiwFdZZvSPqwMVRVI9qUTUDrJpowroK6nKPWbSqR7hC25StsOftlyky21y13LzY7iGZW
KpMgc81tmPp5znC74XbP/kJbpx7n+9xca0iWvtrThGUa5WL1eewbm7KVLH1qO1u/mpDTnsF5/M7B
+PsXLuaZvm+QtRixsU9CB3msbk/Nd1VHuowyVZW+xVqRfjImwMUr0pJtPLx+aZ1jM/9OE/j7s2dn
/puOMhh5U/V2Me01bZLu2JMqnytH+H92Q8VJ6eMmnJ/1Xgsu3P2+VA6GKfqJzqXBadPG/FtUS/Ij
Zvjw6BQRS8rHH6TOYIf3PmkeDm9+DRlxWhR3uraPeHs/WS3th9pn6mxqldsSUmDHHZHCGqQ2uZfu
02EGwDgk8K2gAcjPtlPJz0rX2t/6Lux2FLNK4hAb3YnXdakiuJNkMW70wlZ+KFLUoyKAGnDmHZ0a
sPMq8OabF3IY6tg/Gw98nkc20QGgxRk0+alHLxaQtu65bB2nxhsxAAZhvkNEc6bnnnr0ArDBlSFF
mb5tPF+FYSqHD3gFLnwhC7aNQ8R8HGoV31okbjbiICmYpP81kb8zo5z40vJibrTQS4vQ5MlzgmI4
YWvI67+Wyr/OoP/Go5dzlZly2sIX7an46MEPrVO5dS/71otJIlGRXVl23+BJkLHIxuz7xjPD5tQL
WcwBGWzbjM2Q8JxKu+fq97X29QtfyGLos4dH+AIL0Sts5xseTDcwq+uPX8j8iHfG+jL6Jx8AcMfa
3K0lzH5mPllY+FQC2CmdBj8//oxTb2YxKoeWk72f8RkNjCIIw3rlfAUVkF3YpouRyXlFMfG1NV42
OkAUhnp2GijFhc26GJy5Y6e6khC2U8ZIbOx+lqh5l72XxeAUqZ6JDiCtJwbZDajcwyWoHi95tuUs
hqcw+5o0R84llioes9Lg5r3bXvboxfC0AQj0iMUaTxvgxMrgXMhX/fjR8zD8770RhMzv8/ckAZnF
s8KkkvTjJz9LlJ1fJ85L2nXTwQoMsL1O0Z0JGnm/W1rOYsDW8VgkISRwj7o41PHAjTgbfvw7Tj16
MWD1VsEAGgS8ImKH814nqSm6qLcT2ff7K8JhpKt4vIQXopGzzZiwxQufrP3+5KwE1RDVAvi2Zr00
FP9NUz0DKZpf6XvtuhiiI8yHWSQiPCuMjS10oYQLJj/fQ0InHMFKzoW5nHrvi8Eaq13UQRxjDh7H
FLODQQXakoYLW3UxXsO8NxGs0KpqhXPWf+3zc7THE997mWnoO4ENXN8RHsTYWas0fMo6xHgXdcb5
CPV2U1TOERxVw0tJkdKVcemhy7lsKrAX4zV0Iry3ZSW8muI4vCbdcVFTBpe9718hJG92c0obaqNj
mbCbJ/uYYBxOuXe67J0sBuhQaHTCdO4oBpJ50yzIkm3OnQZOteb852++d9i36VgUDQPJ6dY2gsIx
aC/ahVr2YowiWA24A22Fh0nnhcvNb6WfXPi2F2O0AkmSTwOkbJXLPGTo61rt3cve9mJYgiMhOien
IVH0bUr1s42O47InL4ZkQQ5uGFKf8+wcC5hM7Wt8OPPkeXi8M2dZixVUoiQ65AV9u9MszS1sn40R
+1zu7cL0XsbRcSXMENZY1FUWedBYrm4VUcU7qwlkNAtjl3BLDgjsz9YebESOs9EsM5GUkxF5V1iZ
H66TqLS+hsT5PURQznCJm/GzLAACOZFAxJdU7qA43X7SQNEEVB62NXI1WCUV4oowAi0dgbP5UatY
HASSml2vWqM7SBj9JCoWs+iC+z2FSuJrlBo2iDdbtGjPAdw9DXCANr6Tyg/SaBbNSral5kFt2rhZ
YcjvL9rhoGv6fSSAXxlrh6ArrwmMNclWrsDBdaZ9TjTPYupBmIiazWcklI79QPr7AxWFCx+92Bho
Uw+Dbu6ufrRP1NQ1i/SygWAtph0TZ3qDCFN4UwlZxIjab6ElX/iuF7MOfrQMLk8qvDghK0IRCcUe
v3287G1rvzek1eTDJGQON1R3jkgPDoXq7y579GLemUqU3lme00daImuEbscYGpNgc9nTF1NPOGFL
aUNGMUrrTWyORwxAF3aTxdwjWJUc7v1ozFZDiqusVbC7F31rczH3oNUekoIQJK8N7M0wmAAczy1O
i4i1/7qrsszFmMSQ3VWaLAtvAAD41UdxssLpq7vh5DtPVFtw6zST3d0oaSwOWcxpCsvEuUDRuTO+
M6nOt8Zvl0ZirYFn4zL37FDpj7I22RsJbOtlq+Nc8H379FiUuW5xv8m223GN4aovLxy4y7R31txw
TqKnQUS6K6Z87QTahW29GLdR2ycozOlGih49yTn5NFHUX/hCFsPWz2SUEwlrOkLk2yiSPVQgl01l
5mLYJpgABkqRwsvV+i4tOgSTrC2Xdf/FoM3EQMV3/toEIoLvAur0etmDF0PWxpYyNUbP+3AGlIIo
us9eAZ/o2cZiyJZdnvui5dECTSt0Ig2Cz8dfeu6974wZYzFgFUWSejp2s9d8q9s0JhZzYxS4Gi1t
uC1hOV52Hl4CpE2UMkZY0aJ2SI088bt7OyYR/OMfsSgH/mvaMRZjU5Xysk0RtnlkxpibxBqmDXcr
Pvd7CAZl6p5rtRzlA9Q364D6vcZIpGM1QW3xU3cq87LFZkm1LwdNz0BQ/RoQ16Gco+COzv7GU11g
OZK1Ei6PzEo2pSj4s+auVMIzB+hfwYrvdYLFSIamWDu6wjrW9AnWCi4B05tiCFWgBom/jaieyavJ
LKtNac6Vo75LNtVQSns7Es5jZXb15xEF26EqHQGNwXTuLImolr7nVVRYBNayBmxwAkV7VWDQO2YW
+ZEft/yJt7LMjgba0McAFGpPKTP5gKzcdw1UYO5lT1+8l3rE05nULZV5iR0mtivchWcm5nlT9s4r
X2ZcKn2L4Ly0K6Azhf2oD6I5hLmpfa3IYLvs21Om/G3BgsKoVlZGq1ZsM9nqr9qLO+NiDiVJPW0p
hDHeoKWOzhfKAJc1qLGYRMcoTBrTYMHKGo0s1hHlMBDlM/fRJ3rLkqwOVYjXYCUcFYV5jYD7EVrw
hYf+JUAdfXKq2Sbjsx7h8tlN7pnC/HFRP1yi/dMAH7I+MppYAg4dLqZ1Fg7hZW9cX8ydOilaFYS/
bo8sv3hqhg5ZCbW3M3OiMi8k73T0ZfRxNTrYoQu73VfoUzewQEdMxtLn0ZadrVDb6KAM3KH5Mb7p
NlPFbaQZYEQLAHGtmo9H6kvtvokje6egtjx2Wq+6uW/GuzHWlMv22ssQc87JvV0ZY7sfy1ojKjWE
u8OCdeb9zrvP917AYhLx6x4wYzkh9J+s4QD9L9uTO1zeNoaNzzBQsSo7SqOeWc9Pfdpi0GdqmYgx
xlYAJLS96R2V2NMh0q/hxYrr0NTmEmlvDWfSA04NqMU8MIZRKZFg3Hi6VdgHte0cl/BA9cwEdmKO
XAZ0+BRcTYAx2j510tKr5EbeB51cu0Rj9d8uGlmzyPTtpj6Ua0nkna14NTSLVZMlP6Iuv2y2mcWj
b59t9Gab4srlOi0cf5Ia+6dfJBcVda2lJFQqO6eMco5wwCNt+VUdL3wdi7nAQFdIbdSmr5JryA4w
ubGj0r7wfczN/ObmkhyjIR9FS6ocI5cgSrxqRIGfGWUneuIy0gHvMsJAk9MZQP4jV94rEduX3X1o
iwEcT3lddgaBflLeIJ6UufR/7CLjskKdtUwWcdTBNxtY4Z4RqDc9hyq3KkfzzBBSTr2XxQit08Yv
JTnWPIIBYqKeOWzbdhtsoKIohyRFxpeFTfQ9Zlf8WFVm5OW1LR2dvJS2Q99LG9ETcshSieHnshG3
WOA16O5B76SaR9ABZpUODStC9P3HDz8xY6iL4RxkKiuHGot9WBfwwcKga+8xrcsvto7T++PPODHD
/hJBvenGWpAREyw59T6HT+5VBm6seX/7oOPp32CVAZVXqPXjxx92ovmWkWeGMuaYZwPNg7b9HE+9
5zfJmUfPY/qddUldjPV8MCoKuaZKJidWBnIxdTzC8Q0+jWCTE4p1pgee+gWLUa+pMH9SoavYevWf
spHtKC1eNgv+khi9aQlfbSacnmHtkW5a7OWhmja9gtX541f/a3y/94IWPTXR+3RSMcvD/CN75Sru
TOk5K8Av2aGEHimM1frF8SOyaHG042mabMxSjkJsQaBrdwS8p3iP02m87oZR/FT8Nt+OgLlu2hDi
JWtwvuXuMANjJn2OAa5tM7v015Smq3UaN2GwBQYTbidz1K7a2Bqvc9MpCCobik/YvGeeaKt+kkFn
oPxPzOrMjz7RWktRYolbvxrjgLytXEQeaZDwL9XLlCbWry3im/bK4UpPYThUHnITmGlhZKKtts6V
939pft9pr6UWuO2d0B7BI+6pBZsHuHU6VI8qOZLNHHpkfDIhOKGSQ4Yh5wtO9+Sr9yDj4XHnlTj6
RSBNrsrWMr9CDkoqdKgpArhnnm9j6MaXKXlMa7ma6IAcSJtqPNze3ZVDFDO2XcCSH3fa9ydAc6lE
1vtJwIdLeg9BvOK1dZdvUoyn26LDpvnxR5zqIot5Y+pTdYwhQnsVH7URRGjg0i3rC5++mC6aKC77
sAlVTwMu9hBKTntUpOTcLdSJufvXKvmmB4Y2flgpC1TPipxhO4lSuwsFU7lZ+c49ekrrWRtE/unj
F/V+W6BA/n2/o3MP7oAunva4+OJPnaP1xDFUw52MxvJMc584XP26D3vze7C1h2WUgiGME0k/Nr2l
v2TqED8JWU/3ZT9wOIdutoaWHa8//lGn3uBiP2HFmUpihSLvRT2BramSXgA7G0ptM2tSD2NWTE8Y
Qquzp9N5tn1vVC9m4bgVGE46c9obBm4eYE81Xt5ejvZVD/3VpZzowyZVg0OkUQJsO5kwqLbz1yXh
fl6Gh/hoJU2xiRw/RfqfEtqjxK899BVsMBGWGaLrs88YWhVImlNz01ll1W9lXYirIYJnr/u9eQuV
HkIWUKv6zqn94LYp0MNCh7a3bK6S67EJcvw0te+vA0hva8KM5LUzBsMmjKIvDcAtV+tbAwO272w/
boZTx+qlQrKQQh/USUfnshl9RMEnwc9amgwSgbNQ+sIoCvYAoLHIR636qgOqvzYhxj+GpZO8SL1Z
3sEJMQkW15t1DxF9E+kkmKzxxoY/mxYC+sff88RkIS/OQHMke96ZHK3N+fBL8fM6xwVxZrd3Ygcj
z330Te8PZSoDNmLgPbjW8VobbO060PTmS6nnXP0CD3Uv+xGLGY8cY1mK/aHd90OdulaFPX/kvudM
U556RYsZz2hAgbRD2u4DRQdl6WsTnFSjHuPL5oilCJP8FgInW9HuC0VSRwh1unwDxy25D8cJ53yh
FZthckaulNTx3DZi3m+/M2jlxdRX9o1GdHfb7nPJSr5pSpgT4l4ARRuKwHGzLHW+J6KXk7VUZf5x
zMlourDDqb/3CR95qV+wWu9L2fkyVOY1jMXxzLN/pfC+97MWkx/MkWoYgrDdhyID8Ux4bndsoMF+
J/KH7JcsaAe3lR0fxxuV9yQzjesJrM7XpvERWVzWGRfzocO2VLcjOfcYqX92TFEuZb3m3C+cX9N/
/4UYZX9/fY5vd1pQWc0eIxcXu1pyjK2gVt0SsBw0W6GnO/hc9dHv4tql1gWsTCsQfQETSsibaPoz
y8yJzRz+mN+/CDteGA2pQiZFRvgX/gNlZ9fVyLYbLYk74oPZ5UVcgloomamN0F+B5y62MKNUD3tA
6mY9/vFA4mtS9AcHI0IA59YYnCl+vr+4m0sxqYboMC+jPvfInwhWgQYENZdGAds/1c+09MJe9l9V
LQKMf38HjWhKFeRFt+999vq2L9SGUEWDl2AAeqCg0tkHbUTnAbphHDZgpjhihF04bQoR0ihtpz3W
Awqhcw6IEwPAXIZApknZG+QANPuOBLbX2nTCF3xUSrxq66F39aB4IH8mc5OU0ZGrMeAurc8IS5T8
iCyvjwfA+3seoNm/v5VckFli1OG4r5s/lV5sEzKJ4N2BOP2mNpbXN/mZkuX7Wx3TWUxiovMFiTK6
sksmCchT227TEuy0EgJPKqYw2liQM85M0qe602LaCiYrNEtbKDs1GZttZU/9IYUH5WLc6M50p/dX
S9NZTF7TlHH/ptfyblB1UPW+Mq0a1X7JDJQYVEj9zcfNMzfDezPIYn6aLG5emqnIvHjU1qRhrsvg
3Px74tFLIauV1oMpQazxukhyHWU/kL970Zdeqljtth1rvK6pp9tFva/EQBgfrvYzTz/RkZZCVpTC
VQbnOvUgEJTkR5mzhSyqa/2GC/lxF6Qkwm8yq/zx8Y85NW8spa2hXpdaFpP6R/XZ9ETSWT/8oa9f
TADt0EUT33PkGZXbR+hB+C/rfTposWcWhnBxis/pag7JHB9/mxM9257//M0mbdJrOzCIAvQkncDR
ZmKWSN2BrL6PH39CcWTac2d58/xejNkU+iL1ZFmTtmE/b7s1u+4Il82COlqXA/h6uc39O4lTfLIt
m7r7CWukP1c9+lVrfqfHL2Wz6YiIggvT3kv7wiWtmByGsVsJi7Atf9w45m0apBtgxLdaP+4RSW4o
XW2dBALW6LuqFfzkOnRdx9KxkcnXCDiwY//0xTW2USIOzYNBgMnHL+tUR1zMMtAlAniNBTQdxZCJ
f1AKvJqRkVPXjqBNy9N4Y5ug4880/anlwl5MOZGsgaeZ6tRzdGAFoE9b+bsKBf+7NAUNJ0jMBmsf
Z/p3w7GmH0qvKNj6w3gQB6UT9Zlp/Ndd6Xvts5iRUgDLWSwbnTeaKow4ww7iQ5riEPc7I/7GsYcc
oyRW9ujt3Mlp3dyavN6h+hxC1N5ZCQFybpOKAcO7Gm9g0tYrs43GYAUcvtrmWqk9W4YzO+A4iiZD
S3hZ5ZTVSyMN/mM8ytwFyoPyCoZwqNyPG/LEGmgtXmxNf7bJVuGaJxAZqU+ltSXAA12vmKbpqmtb
4yDrfrZOzb4/U+o7MY6txVuco9fLxpQwtEzkBlWBqQAfwpl6BE1SPXz8s059xmL3WRYBQMhybL2K
qN21xYZvExex7iqjaHYff8SJVXApGgZgTC5pI7fAFrrIDQ213U9GmlxZQyjfSHYZnZmE5+nnnU5n
zUPwzbQEjVDOZ7CflwQGUQ568DkaKvv5sh+x2BgmE8BBrbZILMq06BA0EDtWEC9aD+NUegeUrDnT
6Kd+xdxQb37FAJ5MC6m+eo4ltibcQ5HEm49/w6lHz3/+5tEOEKYJFGIGHd8kE4lV0Diz3J5o4qW+
lVk4HxLJb7x0svzdlKbGdURYmbySB0PaJcRsnSvtn1p8lnJXoQR+IFoswXUnCpUoiRa4ZQ4iW+dc
MicpWm6bFztqFAe7/BRO1WVXEuSy//72fMD9gAfrDLXCIO+JqRW7nAiWy9pmKXX1QbZX3NfkNHt1
M1XpV8h6Xy9q9qXWFUJWZJp5BzAuEBor5kB+BiyjMyvOiU5lLjpVUJUFGHqSDFnbynWdRjri5vDT
x1997vTvDGlzcR4oYtnvo5AjXxR01vWkR/I6ELrxWCWa8uXjj/irAd/7kMUSbUk9W3GTc2+sZNRH
Jg0G47qIlHFbxmayJykyePHTJNnIvZ7fEBQTHxNCwletilHDVfqm/wQ5ol1Fz9ohtriU1KTbImmj
VeGHBWEhSbO1EoeMvjxpkhU5FPY27eXm1QEffh+rk9K6sHm1ZEUQ0vSKx4JKVxTTDzYap2/SynHV
yystbSW3MqTuRwy7ZwsFq/uUhNoA1mTOYWGddEUYix3E5zEmN6AiClgKNS9o1eSxFRYrCPz3neDC
TlSf/NGXIT/24a09kAft5zlMbSKagUDpVafAEC6nm3zSFfrhUzeNcgpNUqUiDS+q/hQ5MHZXij8m
x7Ymz33VG7Esc7YJpF3Ire8NJ4Z8PeeSPqdF4d+Qmzo85jJhf1Gn68S5yaO+CdHrBmQokhCnAmN2
baSMz1SqQw9IXTyty7pvrx3o2hsTFhjZcQTw3mZhEF/DeXN2vhA+vB0Bomo+DtvUIUFdQPQQIKpr
g6gCo5C0nQP3c8+BnIwHOHC7IA6HcZ0HYnwl51k9QAjSC1JUJdLs5Tjq7TWYKMcExu+QAzo0GeWW
Ka/u0nHUv/utEh8zed5HQtZsr4ceMCF5IF34TBJEGm+Z6IacErhqem2Y+JKrE5PwTQozBz6OAick
JjznT8lKzSOoeiLMhlZaq+DTAdMCKVNXIrOajUO4r9v24Yyi547DrrT+KVaqJAchSkSNkmGNMuBl
O4Rclnl11OtUI3C6T4eO8mFJ9m6U+5O2ImA3TlyjbaNsG4dF0T+1UND7lWTrjH54WsilbZ00Iy0U
49NcG3xQuSK0jr1olfGejApg82Vnf82Chr1qbknGnuNgBy9KDvlUsCKeFEKg3xhIS8jGsDjktoMU
ECQWGrVCck2iKK7NPdaXNAkggZGvVoJUk8AnQ1/f5aNZPk2DkNeAn5y1MnTkS9vdTAIrhLmdOe1k
UxOxrHvEkvRfFZUMgVUXkzgHm7E33WJqqhy0lmWma2iBBNcbkU0cDsBRCICMi4xqQWbs7AEIPYd7
5dgAm+q0lUrU2gAUvs6ueixSBLUNHBDqkksvF56Xbf0s1Swnk4VmJvONYPMdmH5Cd4TeEiZE4Ok6
DvJ660hKAFrK6IYYwHYbddsxlXMw4iRAQlodbmJAhzuT0A0I0q2zzcyhPzStNtp7neK17aaVpJig
qWKpXJGeGd1GhmxdO3qlrYgPESuNZJKZDR7N9iKnS3eD4aTHNiRtZesnc2BUXSfR90huiMHJS8zU
t0Msdd+iYJhyz4pF3mx6O/me4tM9pJUJMLsYu7w+qqZSyS+icX7KoGJnZCgW8N3Y+UPoCjkyidob
450o6uQz6RTVU62b8a2hQsDtCeitV8UYkM8EGGtUVnEbVVQkMZETa5rUt9yEVfd8/foH/Lmm82Zw
92MvOemTMaZwPEybIIaGQb5p6AYZWrxR2YPcTucCU3Uw2oGMFQ4tBO3pOk+eIkUhIYH94lUgAe5R
YR4/Ubm3b4uS8OKAIIqHTuekw4VkYt2jrqzXQRSoRLcRd+cWhencGm1IcVZUpSuqgRxZJarXVtRW
bN2IeMQlnbr5MHSPUa0AYNYn+Z47TNKvuPZaES2Tt6DkpDmbhDYw0eLusB1UtxDRw1e5SqWtDQH1
NdUN6ztyEXZYUJG/KYVlwFSJiG7FqpuDhCNvOiUc5rbKC33rm0FBOF4aOFtGio1JM5i6TS6V9aFW
ipwk3mk4On2Z3Ms6wVqmXRMdK1sOsWSGrpARmtU3Gjc9llHNgkYrKa96FCVmmm/qJN7bMacuzOrk
D+fTJKurNun8q1q3ux8OyWsu4d9M3GS7uH3gExAZ61a2arQ46DeDDR5cEoZJIuDQ3QrieHZqUeaP
Rayp7HuZ/Rv4frq2LeIiGwiFD0dPNptUYyqYkk82yd1PFSzLiq9VyGutsENjFUxh/hwSxUW1kBlx
FQV+eNekOKMI1SXglwE1urBk6s0kpuhmGGbSPfd91rPRW/XPruMmgwIvKlFp8vV9Y5YzZTVioUNL
Lz3qVcrxwjdS66vaEjq8GoWUEAFCIOVkSs41meHaVdGU0UtjZwMLVydV69bsi2eZyLiDPdrEasjq
JJgW20wfIJCroPXaFtERsyXRjjDqw/DOUBOzcNsolvq1EUrDnR72VKcmeKMrXJvZ1goSfZ33qrip
p8C6lmu+cUjGBDzyVM+vp6RkUY8Nkd0Vk4Z1wlecu4Go3n0IH4pUYcOO2QVE2gZMf30tuEJY6bis
hhVhNnm+zis58QhhtL8gXEEsYhn1d+BwyTWIguHPKIjbg9QmwVeHiAzPcWLlqZrGbtMDbSMm0Y+x
MVgV0dJT3Kuvcm1B8lVD9TUkjWWns7d4aHozAk9f6aSdEu6WWp3mDWB1G/CHRf5M9az2CKzRdn4i
VUT/KbaX57F9rB2u5QlWYJsyRNq6Yd/G1UIqwzKE0H1TVHCj7x0HtK2rFzp9wwwTJ93ZpkF4qpnY
vfTDRDvnDkQHNV48S75WukHMesQ27H4InORZs/3y64DM8xgQ5fFYcX3yzJSqNix2Sj64peNkFckB
guk3jZK7sHhNDK3aZR2rTycL8icbNb6KG61xNSmIc9dyAvMqGQbSfuTSHx7NJKw1kkSZ3NNarw5k
pvT3ozqkW5V8azJ1g8F+bZVE27SEb9gHUhmyY16wL1sxScHUraOCEFL+rVauHWAd9000EgpcJaZ8
m0DF/yaVQvqzEZX10Air2CqDau5rQTDFkEvqsfWxyBMhPFKpQ/VYv+igvWyu1+ZwMk0Zxi9AmChH
TM5A0Ftt5N2XWHWIerfCJGWHGZMBO1paWa1BSBnsBHTSIdOx8TdF1xpeTUA8Bui6Osq9P+7ILkxu
By5L822g65I3qVLdr3oq2eU6LPzBay0zOZh199IWtubOhVLiCgaruMoNK9ZIjM+Nb7KCDA9TYaH/
aIKKYM3Yh+C5Moyi3coKh8AI8Oi1xEb+OSND67qV1fy50iXybmo9kMptUsGSCnwLJHA7ggSoQtzM
5MWWpNIIoMSshXaJ0xqcNjrxQY8K1Q1bP7YPg2lo8Y+WjfaW/RX3S0VaSMfelDJjBcIgHlcFnm5S
d/TJUzWJdDrB6CrWqhbHmddIGuBJ+LTZpnUUtpwpQW7XllMPHgTuhg4ahyQqOFpnHNDu5d9JBuf2
zCylb5E2SKEbpCG7WTLvu2uIT5IrhVYC2PT/MndeO7Zj2ZX9FUHvFLjp+aAGmu54E+aEeyHC3KD3
nl/f46gkoZBdkKB+auCikJUZN44huffac801RyUliaNKgkhQ0k7IJbbyzicOe+2cJARf6DILR3wh
C3dn0NaOR58xX0yZfZyLW0SU/09Uk8dm9xb5pHBIpisETvtG1L9SeP1cUdvMlOtrpYHS6xBW9xq4
IjjPGm7IGb8fCZPon/1olEewrOqrvPSDZ7LWYUTv5VPDlbUcuSco2UkzlfBGOpzMhZbYltxhzDIT
WM2CtU61imhrF5O4lDlh28NqBQTKZn/ydmo20zKHZ+pPnqQ2HXw9W/4Q+Dfbj3ivDW2r1l2rbuGM
GJ+weevBXepZKJs+1eSC4DCpsdx1TQVfn5xk5zSpawZT6U9PPJK6KcP4Y6AeIrC9tWemx2KpjDCX
JHU3gurQVoVqLRbSeQYQEZ0j+BulToCVv1A/Tb5tNzpGPgab+6Ab+oNSmA0h/YDSvnXdAMbzX58d
harfT6L/6PD4F1nQmnul4SGJt0sj8cGWtcoPJY3bc9ImQ5AIc/EHEAZ7YIvWB3yMTnWbahiBAtN0
UqEXeFbHYw+abZbdpunqjdTdh/qFDn7KyOOicpoUvCwnG+hybrZEKXdrtphtIFYpP/GFTPJWkUIA
KWoY0f7LejEemc3rJQgd5BX/W1K3r4QkWBDmrqdX8pzrr0xSw5NdT5oEkxKcnBOTJg/aNlSwGKn9
OjwrVZm9xOEcZV4uWa1XsQN81N0MlR3ZY9qVWVNgjrS0t7DQ5AcevOFYdpwNnMTC/dOLeeIhHBXr
OECWWklCRCFydVZR4uMWYwFlNwH0TqA+sDECe/eyVM0f8A7Yt7w1pmeJFeZ5MsJ4S6z6OvlQu3CC
miSrgMMMdW4u02h2BSjJE73+ewVaF43hwobmO87uP1uh4781Rq2WbjUX82+b6/YvIY8TobO5YRyV
hDjiU8g4xaGaRPfBbIwCktmutN2iK8vjECssPlFDQUuIsD6HvrpW46earso2J1r+vaWd82brmKnb
yVTioE6y8ja3nfhQRjhUhOsmgMPD5qKx0CXemDH9dF8ZJvLjY3BT+Jn2bWPpEH26lVB1YBnTS2lV
9kOvq8sLx+SXcGJEmRz1LPu2m1HfNVav3gpr0M5pt+TE6KoLlzCvcoKeF4iATtzW4fO0GHrkWqzH
pzmHEMVzEQrc/5XcUuxO2q4BGJ9Ds5CX3KnWGiEWDNXBqoholg219WbG2E73uP3OiXWRgpBrOOp7
FQhahI1Rnu/Q68iQg8keywPuMHorFAXveh+nrwvAHkEktGF+hDlQendBBPlBGKiAtifodDt0fEww
hZ1LL6bUgzziopmYdWt4qo5BLnh6ULQx26horos3DHJ4k3qFGonMvuE80jebnAVWNoUWcSEclytZ
LKyFwC/wgqnzWyjr+QMgG3Go8qIFpsaPOfCWm4vEgM5hsARHdyXpzMI3iwE2mCkMiE3c5IoDJTQ6
x72Uce3TOTzoK9ipUNK1K8jmTHfbbJzw4RHpecG/0z71uSS2rVDmYyRU80JUV3LDIGwNbCgVD1gt
iWU3pZIZdJqZPLQJtaE3crp9J5MtP5sGMZ4ZtR+6RWd9mVNaPYGshM8IgeHDLNWhdUj7Kp+Ztqh9
glVbr4eQPTgtpjfyomgLJAwwdEQpF1NF8L+QovoBgmD6zSRPeKAHnaReG5bd0aZ63o9LU1Ca1vm2
7czFpf1tfduhHT7rTd2jBtSr7Q/xou6yxBLCBfYgnudBGy69SNYXltTWMcn/fCNvwHxjd+5eFCgd
jXdvJVztElQUbZpJOUuwljnKx3INJldZe28k/WorcZpT/IFt12bqtYy/CnlogkXoTcBKDudKADGW
nCIqlV816kZoN6auwq8X1gvB2EXodjWzxiS8jl96muug3umzg/9JlwKUVrO8zqYkRXirUGhg3Niv
9trMf6wGrmoL6BgE9hKJc6/0ys8sjx2Q25ih8dywxjLoaSyqbNgc9c05tG+Jlujf9tDnB9JajIQc
l6Z8rpRMu1XqkFMzze3ZrAf7SavHiXcyJfaX3kGfbFsr2bdrbwbM9VECp5aG2NWWefhHl7NmJZts
6gPYIiLfjSl7ql/rpTY7NCKNR0YwKRVIwZt/51gytrXoBs4KmeY3qN8nKWvzWzonZuspS5+8aIjs
qc8yuBwlcrJCak0VcSRMc6btezVpOFNIsO6dplL+DVVTz/CSm0JmKDyjtQZxcbFOaSwnyabm6NX5
RHobtxZgxjaN7zVI1qrg0pWSo5YeLneM8ZSkRyUS65++0fSXrGt0hJ7SBnOYpd2T1hWscPEqwJNA
5JpvcSFFp67p19MMjAnsypwvu1EtSBKldbIwb0rt4fEV1RcEm+SowMUEImWkZu0Zo5EbPvEn6nOR
z2xwU5HM7FR6XwgPJlpE3gUNVn4T7q+TYoxrAP0j3DOZVH6ZQ2a4QgZ0d2AxXIC8gIMR4KaWCApQ
WVVu1kXq1iql/qlsAH87mDOs7WTAs8WIXqnXDMpWgJlGu5SlWezyukOfqqpYNhx5acVbpWB/cQg8
Qc/KwIUsTKC5jCSEW5P5+J0aq8oj+JjsWCZVR7SeXOyyYilp7cTJcV0mY7vEYR0YZZZjGZez3TJq
8qEd5PrSjrLYxn1dZ2iZmvkJxWba8Azki48KsOA16PHQ9lbD4X5ec8C9jJOy3Fi4z5OBmiFKbHO/
aorlTpLWeu0EWpxj2PokjKK+zWJl08x0K4QAmcQfqTHAQtEHbuRhUKLqklQl8kI8FDLz5IZIAoCU
VrIjI6U8s6kx10gw94IAR1M2Jat9tmNoibnyadh9sW/IoN8TpTTsYX82lO1rRAa9qNW30uIXVKEE
uXOlkvX0xgTnzEWbi4BwBOroQp28aFyLc1lQOZjEf98SUksQSGtF1B63or2DY2y9FbpNlVHR6j5L
dzCzAxcuCzLctX/AjhqPSc/ZSF7F+tDFUA84lCXczuS1c430ddlhBJ3vluoRW0Y2aSZeNyb7OLY1
57YGmDZMaxQ0Uid+xmZKrqkEn3cxcuTquo/GS8Yz+g7ixgZ1iqfHxHkFkWUod1qRDwsrFWOOs7yS
8dRanN8ZKt7JBTHxJKHJ255sZQ67cu/3Ta9T4Y7M6Kn6FAxLk2xIS7BfB97TU1tZ3ZOtkL9vKrLy
VtJy2ZL30vgG6GO4tBBk0sy6ARC+kxryuvEwQmihm8qx/Ni1jXyu7FW4cW21e3ZsdrUOjDd6Za4N
IJ9qZfpcdQF2L6mXxM8Z7IHbG4UeTZEkceM5sd9HEyOLu8qRZlHiaqFvIAIWnjlOjfKYQIQenheA
NRw/Qnk1/WUxzV2ow+n0pFoHiQxoNtLuUfwjJWMFC2xj6bMAfF4O825oQZk7oqiEutemvv2sTE2q
n8zZTDbx0Bbfxb9d+mIqI8Ob8waiA9rsDGZPg8LBwPooPQ2R3HcuHcdKu9mSqg7+DIgt8dVc47gl
98m20/vBt0SoPVUx6pdYQTw7smYnx8yyy2C06Gk4xpQJi/pDR0tYcYQB9syqd7USYwB9XDpRCYin
ubR0F0RH6ndWM/uUZ4NnoQWc4J7Kx6VONJfDof02mOBlBW9vmxTo1mabzlsNMRKJIAHZllimG0Nq
esyHxrrkVt9sQN5nrwvnxI56ra1vy5B11ywp+1dTQe+RiILYFIrRvoKveJKo4wOli4EMiARbCUCI
HA5QM342YIIezCaFS2krH0rPkoNaJbmpGOOPYa7o7DTTEkjruLy1IEM3Wo3KCJUhDi9mYq2K03cW
HZZhVHZaq0Q3+jP2TfR1GXTMRm2YLWPuy6wX7UTXAAeTQfhr4mj0bR4yvdV+ol5r3nQLgKgj9TGo
koZMZOAbaXJbJ4b30jmq/iC8s1fNC3ReXx1oFCTtoF+M8n5ftIggEnAmKOVeT6rIpaTzcepEC1eu
6u36YWl7y0L9k5q9GSsyCg5+ExbBSMz7VVKUPcfq4cxQYHy0OzwxOJPmEonHllriUKbsKhLZeqRN
EB6gFjK7mkXCeqzmyd5pOtnvucji13JW5vd1DTu/U9cWeU4MwZgqauESFzffGN3sHFSH+KWS2mY/
SGL02YIw99edti+QeH74d52HDlJcYcPZJ6OJO09r48Yjhz79iSI9RBwxUs+MLGbshyjaxdy3m16F
vRjTV80cIwE6rI5DfGjkwqbMC6FU5nOynuqCBcSNF7s+mwjSq8M2l6Gtckn8mrZa4c/EITDhD1rO
BWA8up1cF59JGMv7uu1nAGy2cSyXWhzTNmFSo7XGnUUi9lOiJwSpmDFNBPZLOgDQ5eH/allY74bO
YNyPdsNEc4KC4oFWG6GcpZmQG9tOmlMXacdBhkZCgJRgfuqtNPjrVJnXGcefjVsrS3EE1U07kaOY
lj9JJ5n0g1jW4zgs36c7G07Cc+sxJLtAwhINCSOLmSfk3aWjJJj1U+wP9BfjFJkg6PpxphMfznRq
wNNVWMA6edkgjWSvlW3HvG+rab3JNFKCYQtzI2WZ+kaIHjfFCvvST7mFRcC9mGBUK5BBNDybANko
/V+a6N5CjKNV2tuxTPEEgqV7sPj2LnUNGaWRlmUDCCf+5NCd3gY1zt6seUi+hR6yNCGUT14Z02FE
5J7Lk5YqoGXkfIWktoT6yVDK1F/LRCEftw+flnFmIrim7HYiFMhNv0BahSvEA4bNwWNDSrZ2Jhm/
3ILlrlhLTFODzcwg98MhQhb1J9VqJHfKSsWFIr88N7bSH7tYdBUbMz0DN1ntdkMZ+sGpc7zn9Kwx
laMp71clMTmxIWdFVrVQ7EmwbREjT0Xa82j2Iqy2sQAzyhlVWOe2n0TjVMUgThy58s3aF3aAr1Hs
CahZPpZOsz9MZe55koAiEkTdxLUARLDM76q92oYv8eEuiUl0EAcnwKSJOp3bSWEGU+2UfJexX1h+
ERX9gxVRhMhiGKB56fZjynTkbtJU9goQCCeNVJQDoZntaZq7eU+nrrg1+szZImOgkBavESjivmMQ
UOS0cSxceY5JrocJxhre0ONX1mWjLFO0UaxcfonYdmnl64IJA/J4bKcXyPkOrYXpw0Z9+QEgTzlf
1yktQDjNW2sR865A1W4gMFKUDVYqAqR4cR3jMnEonkoPpp+8Z6o43s58mKudlzWF4pglm2UI1UPK
+REDW84RqZhze6+3rGU05KMdJE79KuF8UxypWWsI8Jn8EPWh2BN1LHa5LPpTqOrKRYf+/pODF06P
Xb2MGBKMXtv2amu8ZEPRv2tCKF9Te4fVQX29qla/vJYpLdzDIOxEBMDe5MjB4zSeWNxRTjSNjTnF
lDBzPd5nEOjxpgt1wfXg3baBjk8eWnhHrtyQlBj5Gp6c3Nbvid25PT0XhQ2UupxtMHekbCLzFOPj
GpuWcJDmWg/CIWGMhm4d+mwQu1arJD8k8HtPF2p6h3aZB7XE9G0vA8cqbE0Kwh6TYkgE3DeEBJrn
rbBbn3ZY5RmQF39nyL0+yRLJn2q1EJG1VKpQ2UYrGCugQe7cjUOwqKP2raljuVX7fDhp5RhRW9eV
+lGluuJD/KqvYjLKOwK8Vc4lQs1WNhXpGA/jfOZUUJPXpaF2x63dX3BNAsywFql5GQjQ4S5f7vSs
RKL9L6LpKEfjHWYuSsDWSZVdmHaLgN9ahsptBTelRkqnQewURVXVziz3I1itpKU1VtRq9cryx9Ay
W9iuMPK1dcMaCYMYweoJ54XwdPidIBwSiSNzA+6Rfd642Xj3DAeU8l3RWu5Yad79U2hrxaOOHntu
ihoo97rqDyrMQ/oOebSnAEz2tORin6uX3bD/I00KXXks2QDwHSY9aog8dzvqUBt5UmQ/69DXjobN
wh3oPTLhtObiUWLI6DHTq+QnKgvt0DCv8J0Nd9Vbn1f9qS+Jtq2QKANLWywHSS/8IZ/iKzLb3m/k
kbq3GGjgUUb4fdyFqOuFen94h43MODEtOPr7bTJmAXc1CmBadB7ocCXgjMy5LU3LhVKujF6YwLUt
d7YAXSZhOj0Tlzxfyaxl6jjXsb20Qy5vCd9SPMUizEPiIcK0Qfd+k5lT79lZkZ9byYjAGFnZ40ww
KSq8oaX0DefxMMa9eErIAg/duNB0txHo90lqJc9JUUznXDburtsaPX5m+Xg0lBnNpoxWHx5aYW1b
GQEXakzNwkmM9h9hWOZuFKXU+tJKFNNhsbPQqVj/V+bN684rM2Qvb8rQX4RYyK8hdqvfstjFMsc2
uSC9M5TGU1EaZNd2kwEMXGoU82bQLbxhLQnPnAuU0W1i6RWm7xSoYSltEfumrRrGquqMa5PuU+RI
No7Knl9me8peY4wJu6oGcJ+TWnEUramfrZKZMpDrfe6D5QS4RI8dM2GZdUnm1EaSfbCoGt2jMoRF
4k1Gam9khc3YIyW3VL/KNmq9XK5okJZE4var0iGIjQQ4uUVeT7LX9tWXlTbgH4HbxxtdXcNnY6oX
+9JLzGUICKbds0okgB3ElG+py9xXWm7GetH5O0KFsP3Ea8y/Jrq/BwOhHLE18Om83rIjdtw1eVVY
haOAUrn/FhhyLkIyUF0qHk+yHsypTDjX8eIvPXF5J7IzU6fVpNEtGXl0mFM1nYrN1cU/3exmjJoH
gy4ZV1roKi1+bTpJrR67vdkZut8oBvDnNczC7ECxOmcwrW3FDKPd/YLlkhPywHp0yThBc6YhhyBr
LLR3gPenRjfD8lGoSXUDsJXHntnGdukx38HkDSRWEGk2SQY/1Fog1su4XdqdMiAU0K/MkJhHM7zT
vsGQ8+PtRBG0xMYiuSs1/QAEiAEuBVLvbSqXZMKnY+jTxpDnctpHTRYBaCNITvqo0Ge2rUJLm314
/MHHo5nvZUp3wIlt+LZsbomesuNFQ+/yPWnahhaE+d0ssgUbHSME8oJS5etGKDjc1zYeNC9ZW+Wy
0hZCRclieXGMOtL8XtPaw6xnxqeidzSFSskqFUddYViEOIoesiU0nruiwmESY2pSdTF75jQs+8Ji
tliz796PCvXQtVjCqPa1DkB5i3pXcrAkGCyPZLGRLSOnyRTfkfCxHo6BnEZMJzB9h8+mnN65YFbQ
Dq26L+5jRg2O6y9Y3IyyqUhm59CcoA5S7s6yX0CCf0c97f+g85bvSWToT7qstoqT4qs60NLBGpd1
rNq1pK9eO0QU6FjD9fycJ/P822izva0QZdDGibr4SuSVYr9TonjTdop8YuwJ3DwiHZuyFdmblBv7
wybssnFHW9JAUtfDB9Nq2SXG0vXErRyfuzyT35WxspxKneeTEurLRaizAVlgWloPHBVnkWYxniy4
ii47h/Gb9xH05rRq2Hsr+Xmt1iHg+Z9d1UiVo0Z5+0fr78qSacnFa20tAzcVXWu+WtRVMyqtPTyv
8VvKEprRXdzTZUYiMPuMjnJY1dUW00zzOWLDOUhd2h80K/6lBxUeF0IfhEObM3pjNEeD91ikVu72
SQYGQU5N/bPWr1q2lUpCAxQdyAjN09aJJ6PgQ4j6gEZg7wEYMQVajBPFS2xVKS4hPYoOTH2sP5MV
L3QhBRMqSOpPHbyuY4H7/EcfpOJdo9VIJndSt6M74oB3BB2aQ8stElBEJ/4oSfYDD6D9WNV5eGkG
rXMHCrxgXkTp5e2CfE0kd27j+Yg4fRPHYD7baZ1ea6kqPycpRwFdw4r+T9hXDznnE82dGC1T/+aq
/x/x556rgj9/xcrC5flPquz/2vyp7tjW7q8/9P8je06nifqfyKL/izt7+vz+rP7p6X8z4PA3lO3u
51//Wdz/zn/A59R/wS5LJDBKrqqhTP0HfA7t/l90VTUN06TPYesqf+ff2bKK8i9Q4WTTsmVV2Jai
YQL+d/gc/0nIDDlhY1ANg/nc/xF77h9OiJlC/mtuRJTNVt3QwTuYo0ZQ+zmr1NusYtpJEOOvoe4r
U/g6jAGDSOUxs9X3v/uOrn/rRP9TiZBQIQd1//rP6t3F/NcG9f11/9KgBlvd9UpXUbgswTpgfHuS
p+pcRjcRW1sZJNxFR3ILc4R25LXOnLdmtYfTNGiPTb/N+QE5t1wDYzK9pgFvGRmabmVcprt7TLO2
FOAbK3sfMjcro8MA7G6Zv/7r965Y90mXf/Tm/zIBYxJDUaRYfQ4ZsrP8J9W/8uRDqByKczct3/U5
aOrvUvySrjd+C2Mb3/mZ17vvw57P9nKdbFx++Vl6T774f8jubPXbVTkK5XjqpX1TPJnZLSOnsy0C
RSXn0Zkit+yw0+yrj+Y30xYPY2e8q7ZIDKfyA0p86mgBbrmg3Szb0Nc9DIU+aqO3epKjH1cncSI/
8jEtuQhuXuaXF8n5Mp3C6fyQnsiRvsni9ppfha+6DbtUCZT8WZnOWEzTZheKd6M+5/mtnPcFs2nq
jWaRM8n+lL8SKuhk8LotxJlF9/LB7caLTDkdBaPqLfn+ozOcap/RpEkudFZAyjIO2m2NBTgLfwK9
k4MwPPeL7WUEffITKhvrpUH7CV3T2ObtMy+In7VvhSc64CJhkLZ7rTlOMOH7l6bcZyyp+lbUWxwP
QtvOI4X1xbonOm/kcaeOP0a1eLTvhnFbVAECZbZgXF0eY1rumHzY44qtrPn1V+wNN6YR9OwxXk/6
KdcDcAyan5Pz/dhN+Ned2gd7379I2snA89EvCGcXG8stxod9FXPmQcGesUC/TwahRpMzfmrf8veg
cop1S+Qq7Lck0kmOMDx+GzeMeJxNNwx7MLau8V2FF+tLi/P3ElwTTHhjJ83b6Sl5mxWmgW3xSint
yNG5C2GtUXpAEKcuyaaGEwqkBy47bOfBE9WhyEKosZ+G4gjsX5tc9/ieYhxZHtz41HBUE7lvq5qH
svTUl5X/sX0lDbB06IyRvAw0ydTsbBj73n7pxqAJlGD0u53q5/v8Zm+VvR7YgR7Ivu0hwsvaJvsq
k/9m2kj8o8kdloe/hprMhiCMDu37ID3l13Df7Ok4XdSzflL35Xk+l/vyJK7FfzPB/w8jVO6vdh+u
+7sJpHRuwcdmvFp5HF5osVznp+ojfoo2up+e23PxvjxhXj1Z5+r/9RX/MrWjIByuU2wRaXSR9zQF
X9Zds4kv2ck4Whcs0Wf5aGyZ9D+rz//1oiWYfPjHq9Ydbv73n3LMp0FwJBgO6qVpKGmY+XA4uotX
+5zs552xz5/JB4hHp3hZ9mLXbA1/DbItj8CemOw9/y5oPXXX7cuj/a0G47G99pc6SA7llYaMngd5
t43DU8+8LV7YxMMbHnmNgDIaKHhpFD8i5aN0E9nJFmoxtyn8GMccx0rIyph+nOFLlO70kMxernCQ
cBosFqmb+sJn/MV0R9k9nqvgwSSwPaMbtdN7V3+rj8oGM18zH/vxQW5duUEv3ejGVnT76GxPh7A7
5swbcxJqnOV3KT2Jj/1C+OzyOxfuijwLkvrXqFxygIpN8SCfZMQXoFefzWNztg/P3UalMMdOD3qB
xuypx3/ujFhw3zCWLld8LmFQMEOC6sBL7niBCy1E4dh+SsSiV+sbLfXgNmgsJYTG9NshCgjWbIr9
0PyxWX2r+td+y7rvvH7v1Rel/I3kXWturXQ7fyun6SC9ZxIOJU9QYG8KY19HWw4W7R/5Kz2pu+SX
9EQt99rv6Gt9hxo5psBZnOKLfKmHF8BXUXWYsw8OWFHhUdjTuecf0Hc4+4TAo1HGmLWl28fX8msO
zvqdnBGattG2eVGbB1u77yOqy0Wyt91hOVAIT6/GIySUh3wXP6tvg585sBl5JPNTtR3cloeo935a
V/GMIPOiCyngqiMmlsfA7l3mMEbuFZJEWHsTh7x5Lw+yTbnVT1isHc1dA+VhWhwOTb7qNH52rujz
uvVxDObAvsi/8fUQeZyA3cTjQjkTL5+65i5/a3z7MrwYOTefQw9edTR/OrHp7Uyf7HLH2vMR653t
xO5ClyDx2LkxgrxyHDlHH1226e0HoO/O8tLxHETPZYzPO68cvBlAUOU/9qF5rN/bd26Chj+Zr6WE
xXptt7VsV/O5PXWfpoPuRr9yUJZ+cssPBkNQ9/4Fqvmz3kKKvwhCaKqbTjOJAXi8dKU7TI54lJcn
Kw/UB/lqTWylj7oVqI/yTnpoP9Oz/tC8iYflYh0lnxXaV4+K37hkE3u9k3qr84wjfls9Sm9moB/v
X6bkxm64/+h3zHbwNxq39MgDCbITkVjOu3CNYHg2gn6DMXHbBO+z+z37VoBQ9ZNynnnvP5Nrfg6f
hrexdZnHwQhmXLM9vvf7b0PU2IPJc0OPkQRMNZ/ZPcLTSwnUajwFtsrkiy+CaEoPTQ+TuHHgoOXQ
lvPZ+OnZa5zbFETJR+67mT048UuNas6xHTug43ngadN+cJ1Vb7JNK/ZgEaRFpegS2OfWuWME3VN9
MkJvXEi+cQpP2lRHnsR1U3CQ8uuYEYSj7kvn6CGRXqoPM+iPY+KQP0FrePqdGre2dws3vnKSxk2n
BjL9B5XzZaBYvt652YfmR1ttrwYp1RJgo1fxqm7RAmjBORZdxp0IhvO6G87N2dgXL9JhvU4P4zen
wbnddijAdLp1yEw4TQKlocflpN8p3OYHBQk0wtfoMMLTWAiJO0y3jLklo5fYR4ujeeNMg9fND7gI
2+6w9leFDEkMmEqHMotv0lPWa7ic58VfN7Pwp3lfv5ZP2SE60E/J9lX9ooj32vyysw9DejXfojV7
72Rz2+BET+SYNG2ne46WX4kJjNRPbzlY3f65K/MvxC+/J82E7iUAKd7HNj1hQaBAjTG8kB630Gxw
ptyJf6S38Xm82q9jXhcuA30fldIdTTtA7/akDC9wYnPh8Zb/Kf5Y7+ajcpWvy6VYZ2eg3gOF8N1/
Ru/94/gQvWEizsGkysboK+ABZrptWEcqnFhNs817N0w+onyjcybH2jbUeJEZgbxpdD2zHSFvCSVU
+1jiq+qfrD/9DyIzVTMzNNl4HM79RXs3nihyhuVNk4yd2SPXzsqOfq2zsEbMprN8JsllHDfRuLMx
T0aB9lj9pOEBKR7mYf1kvcjjV9b9MAkkvRUv/Zv2IHPHjTquJTxa+d6wXPtLGTwVDY7vh0e8Ktw6
duvxBdEiLIOEMzwZeDPVZx1iTZiPNaUwSuXJ7n4weusZXgevnrCKuY26i291PvpVAx3nVfPMkz55
CNnMLeCCZYfBgWHYj4UIyvCg9tdGoBNdBmnDyag9UD13tGaP2ja7NE9hQPxA/ILwNyBwYvomiGdx
icehwdbXlHo+DYM6dcH+RCTVjgciMcDQT5o/jzesa+smceV3djc+Wnhk6uIh/I5+YmRz9I6Xurwu
xbtxFzhIw1lcCeOUFugMMZoeVSZ9K5l5BeGoLBCqU/wpOGQQbCweV/tB7w9m57LOcU3T35EJz6ty
7B9Q35V6G7efqnrIw2OhfdmaE3IA1HedtedsJ9pb0tJKLpiXmLZZ7+bzHUuZEhpfebo4qOlhzr8E
iaKGwvZsFAzwuHH2Uswd03I/SfjMtmlSwOA4viwvrI0PJk51nnrpoA5nfThnD5qfPGaf+qV+U6uP
/G2sneo1eaou6i1cI0f0Lyl2vh1JnY/i48qa5PdufUuwL/k1CG49znGm8JhhuvLv/qjIZWSATqlm
by3C+ivGH0sazOJ1SMtDJIQjj6Mr7xZ2vc3qZ1fmQ/Nlu3xF1YPypJMFA2oi5ngylc/DU8xv6x3r
VZzk5+aKKapmhmhhAhVyusvhcn6YvlUGr0D73Psj+OV2K5N47hBwQ2bflU907eBqr+azFXRXpuzT
TRV6SLxL72RP/QeOq0QOJGVj33Ws57Y+4BmxsVVi7faybptuC6/5YjIuvxGCaB2G/0PdmexGjnRZ
+l1q3UyQNKPRCHT3wudBLsk1hKTYEIoIBed5MJJP359n/1X1Z6JQjVo00L1JIJAhhOQize4995zv
PpfX/MtijHzhCY8Q+KjD0E9/JL/Tu+kjzthav1Kv8V32Ft4TLrLEavKYYB/Iii2/mreAmoxRUH0r
bFz30PirHIs01zca6c5+4tes7bVrr/9bMusmrcJsPN8mJyum27C3xUHp9Gq9q7V8jTUuplX2xQAm
GDDWYUK+WEi54amlXeqwgk4bTA31zqCax6BQybXYttnXsFCl9eE0n0Oeb81QXHI5b2mnA+fdtO12
qn7/WX7/l2SxS/Kzrbrqd/930esvytj955iUv6u//53/J4UxwvX/iTCGHa/Kk8+/6mJ8yb/qYsEf
gXBd23P/Tf0yX13/P/5F+3/4Ujg+/9dxUcAU2tE/dDEP8UsytcX9zEJdfVtw9w9ZTDp/eBpxV6Oo
sQbbY0PG//zvfLDRV/UPOar725//WZ5ycQb+pVvy+ddZUyMkzjGP78L9O1oSCz+TJtsvLrFkDU7k
y56HcmrdIl+TeOvMpUMiTgTT3qYww7fJBeOO/T2LK05j/Ar1a1oFxv5SsaP1g6rVOBPvm80Pt3EK
/zMLWCp4yNJCqs+M0ISzqhqBVzSNumU5dfhghsc89UhZZwFeyY65Ky9In4d7u0ltEzNBwZ+8quvW
cR7nDDLLOhOL6tbTaCUveeeRe/IaU7x0MOTMo+rdssCPK/OnkSCOffTjJU/IOGbdtSd0/o0ZV2qd
5sBLqze5pKKINjhHugNpIk+m28wqKPnISfrCIcTZFcnFiVrvoFQm+12I95q2LZ/URH8yDWn0vOAt
J1lh+kb/IqGkGfA447Q2uUASCcdh5KiPTbENsTpiHS/Lvrx0eTHQs4xeJdpVb+w5OywG/fRcxI69
bNu0Kvp3rLyufx+xGzY+uq1XdYeIqWv3C42yxq9kpQUHzmDy79FS9+MqYyD94FSCiosUqY/jy8fE
VdieV69dXc8/FaiL/eB1057JjCnXS+rKF3gIfrMjbmRt4OgSBMbrodc68uqEi2+6GVrS0BC5yrww
sr6SpOY2y0uJTw+qgtcz8ianv0oW45J/V4n2NA9F2wS7pUuX+6gfwE/jIwzEncK8Pybr6TZD3NaA
vW+y2qwGjueEqURIurQd211VLpzZU8d3ei2EqsOT7Md83GSNax38CeAA2zipuXjyaN7ZF9O/uP6U
yWY7l5AInotCZzc3iJ9QkyszV+2jp+uouu89xsY8LP1Yk72NBekDWtioWCixOt2Z/j7XhZO9NUKW
3lqDSe43WipXH3Ss4sA+hHLQmmh1mMmjCdJp9uh8Mhwlo2H13s5J4Z7vbhE4fzMGc28433V/tzA/
lR8OT4J4M7VN6UAMvBjQmqaB2AzZQoZl23LMXPEqzWBT5LK5W22C0KeY9cYyLI7RZJn40XcKhquM
K1uLiMtYEBtYlRjvvksR63i11JMZngHacjnPUO27bcC0OAL9JK1kTVBk8g8w3IkZlRM67nbyiGGs
ertMEiyHXW3WpOlvvgw8d5bz3uoB0m84YElt1g4/OZ7ZvKsDfuVwH9OL7bfLVGytKdJzsSHWXscn
RXzCUhRfqWR2Kj1s+v4mKut0qdZ5NnRSbKSaOApWcdV5JARGm6HXajJZMn8RxKi8H71PJI4zovIy
4rs4ZdIIQgQBnJ5hf1V732q9CGwG1hzojGY6U6F/AXbtW3qdByEO7LqQed+fYAFjK8cd6GOEQkCf
Cu9ZLYme9tNsWvG9xhPVHkTQ9czN7E6ol7BwGloRp1cLKXlC/69j7ZfeKihFhz+3DuN+rZc+fCLj
Qi0g3VAWh0Tby41kyy6Rc+CygRBnoJfQSgrLDx6jagYVYFJd/4om6jAbPBJcni62ivVQp5Zcd+XC
etoqlPKlsEq8lThpUorqxPYmAqVdIt4VxjAORi9pm/3AMiH/3QQK0HI22pI+Jqznd5VgVtoT/7Wb
l6bCBrzBbAcFFPeFfGeJQ040GLuUzOIAoGlWDHfdRCJ0Fl223BmPX2qbNvQ+JdYCDzreCABjJR3b
IkjuJBiIkrF6b6JouRfMQVYEboOzl0si6kGF2TRZMvtBFgkbq2OkhXUCF0itB0I5q7iuKwKBifWB
ma//ILGAoJM4OHEq+BHiYIzSv+yC/bariq/F28/eUhl05UkZB12hJgiqnZpJ4BJoms5ijL7p2Y8o
13IGD+GMHzuZluxqHFN8ZTpc3kPnFtIpPDnXO4DUk3cclnaKtiEPsXjoGreu1zKeMEbPs7E1fUOL
nw1SB+G8zH7PprC4KV1NdHEJPMzPrkXZpJyINE3fzPVxLtMmWPES2POFVYVZmLOAeNT9UZsuRoKu
QyySoWUP1QPG4eG5cgKcdZXpAK5YnniaRRNjawZEDaykRZco66LczxU+3a1tsfIO4/pLluHapInz
X+yoxxudhVhHWMcQldMKy5Rn8BdY3WtEcBipoUnS/m1uTPYt8vCDb/kZ7DVbiRN/HUWyvjS1M38U
5dwcjZ81D5GtORciHPwkf+KniSDVKU+G6A5jKeePHKtzI8s2fJZytM4QJ3gjlcUHEnmEqNYgHnNA
rQ5LeTorpdnLSm854821PuysRB0bZPAYOoM6dXmvLyx6nk9txoqIuMtByTg8k7r3w2JVkOI6685e
+Am67pVV7dNKtbN10YsVr13juWcl++cOMzQPmZuNgOe0w8ilg9oAgRcJamhtnuWoXRm3SH4pqz5g
uSaT20XZtfW79DkzqX2o6hR1Q1jIcQNmPOr4UL+DMM4/CJKpLYkJnp2uSk7hXEcf9tLRZQyLuSd/
Pp9DM9brwjL5UeZcIMaPkpP2sWEkwrmN3diNsrH9HE//nJDi1snoP6llGeS6UQ0WIsyWq45gyS70
WUO7yuSUfkqCSTi5qgayT9Fim0tqNtWEuR0829WSPthTTTxiEvps0qU5DCWM7ALEw2sCFXQdEhHY
ZX4a3CtD/tAeXOczTBMOAwIGuM6UjQFkzIJ3NwKMxJ3u3Ptumh2bjOoJY4HYBJUI7sMm1p+Rmr+y
PEdXCnv/iv1TYqJLhnNduIwkfDu4tpB3nsKEPpuINDIW8BHxMIqqwFJxA6yU+WOTSAwllJp0fiFe
MoqpVe2M5QmDcnAYs7g8cxhbG7AZYIbIT+9wWQJGCuP5nDoe0Ii0aPQ5qOLkMPmj/9I5UbHO7E7d
TbLwrzDJizc3C8tTwGPJcYkMTjDrUZZOvYU0s+wUzsm3CO/R7QON8ESjr6xt13mpsN3Pk6STThfB
xI09xhfWixADGRbIU2y2FY0kPjn+ZIG4vY+UCHd+nsJgcdAomnZwVpkd/ezHPn3RLYGEhGv1kBYp
C3Gm2d12teAli5tT3if2HcjN3RCI4nFeTHLsfDotki/3vsA71lhMpBZICnsQ+9WdHNjPwQd403Kx
vCSPPBOCYWEigNDhI1LisUqz9l4OYfQlCR59F9VQPflEqrfsNsfioUieAWuvacu5LfB9W9pP10UV
F7/KxWm/NTJnPOjJgA/ffiwHXuQ93sln7SbWuuSk2fSlJBC1xAc7pKPGgFdCWDL+uiiD4rtYbnG2
ygoHA7JHpo+RxgO8mnrZX2tqwjsRKu+MdWXecVlHjCyXdsuOINyJVhyPGpWoDc4ij5djGZiKFl+9
Uvemj32XgOQchzw+iCm8DQEbOZ+LenC3bj9WFzkvS7JKeWLBzGE2WIXNKO77HpDTOIFsjSq/XEcm
/m2RzNgvwuHeicyM1TElMbz2Rsv6HPAVnMOcxXCtqHzUbIhCO+5XpFmVVT9jIh5rqUmO503bvPJY
63U7aUVFii+gnB3Q7X3MkgO/Yww8+e59p9Juu0wI6j0pigsRZ4WDNej3OD+jLwzUZNyyICVs6DIt
FHQte5I//PoV/lflsWYginP+bzzEO6IC+txhOH8bO4OfmRDorsKsd5l459rJRRcrZXe0WL6zCyK0
fIiUyDI2rJNN1zPSBbkyjCvLVd73aGzCHeT74TxLzphpHN0Pnbvj0e5K7g4Fozpy/fJ33Nv3WSrn
neJiwbaY95vYb2fivjh5NBzgM7G0hx7D8lNNBv4g88y/+av1u4q71zJu9E6HQ4AFLUeAXrQdbhqr
vKsovY6RKPMdM85yXwXoV8oi7RMvOt6DUhqfHdm8DxlkiMWlsh+6Nt3BoODA+RMcUbZss48nsaLX
ap+iCMSP18QtbgDoJGSou/umKTQfEtyMTRuwMdFgbj66LLTdulEwnrqa2VQfFtP7YPrvTRATGs0S
dYpx4/KSlx892y2oChd7H+QVwxMtzGI2YvLtTS/gOaVq1Hc9ftMzOyye+hGiCSCsEGE84yF2U/c5
C3T9UiY3k34tM3L34fcS+s8+SoDwSEVtYzl60xCtQL/SYjeo7pMHbD7gx1u2apbV01zVPpQMPusW
I+huUiFZmKBAuxzL4kKSgcXhWduural+lr6HeC7kfPL6AvWsvfW/hZS/c8EgcHGmeMeCxY40DPJT
MXZQeDGyP/kTwjX1MPgIDjDi8156LvPcOvSpWA5sQED4mWuoNsItDJP0Irw3phwZ0BdpuNOLN5wc
kucMnhaYELB+lb8a/DZfe330aftTfdG1yY5lBxSOFWvNM13+ja4d/PlYm4LWiOHSFM9XAQ79GlXa
eu4rIfeLFQQQf+EwR6H4k+iEVYCY4GtHXOszGEx9TSr6RDrU2xL1pajWevasj94qsl0KU2PVAc14
rn2MzBMBP3Ku80+SDpFBT81GpATQDhCLbhY11pvwYbV29pC3FWpnEE1P+VL7Bw7X9LjERflKszuy
lHO2H8Ow8c6ZZKMLCnsBP0ulp7miCMkHgSxgF8UeK/1wj0G1Qnyd3iR9wRuAl/i7dvOMEJLjk1FK
Gd1yxeDO7fITqR95rarhpcKz77SZXAGrhyfFzq7PjJDsiWtmODh2LT+SgSFangT1QzRW07eal+Wt
HkVAy9FS1bEVYDhTHHxrKseBiNXlhEI4dlv66E8VUxBoiAxRbjUXEHDjvppVdFYLOKHSptEudZyd
hA8IYy68azGlkhFQn+2mwp13UYjzoxOVeqdDmS4ToecKKVu0+55z+FTber6A8nxZ2Mi2XkDH7mD3
2etkAuIS9PF5Upa8g30WHYesRu2oBr0JQeFv6kiEIP+c+9Hpwm3sL69QIBpIoZHLKYWckLT9Awe2
+Vpahf/bieobZVLoIxFRCOoyyFdSes7Rn/pHmQ/O3gdI8C2B2LF1gOKtayLC2DD7DkM/ka2wKKuX
KlBX7LFkLUs3OrJIAKBx2+m10KJgPuEGSNWhcwmctsFITF9v2fbw2Pp+w2Q19RjuG3a3si6nVSS3
o6ZlU1me71kKQcTLu72yNa+xY382dhgdIp2wnIffxMplUdqBEFd7WHzYgaCb9GGIp/LIfT6cK5Zd
XZcA8kBIWPTcWAu9pyNaCo3YO/HDl6eCpOrKgxpE4em+eHUntoE9nBIn81ddZQ8vAa5oBgmJ9UI4
sXiy7YnMY4alwIsa+d1k87Iu67zZQB60zkCbOx9JWSWHhvTOQ5eH474Ftt4uTnwOLeIVjoeX2qXd
/cp8AVjIqXC9KwTCE7QG05OKG0uII3G0RbQMdhPv4lkunaHaHOS7q5f6M18aZmEapZEwver2c6qa
x7atmeLSBkGz8bPb9I0lOweIXHjWET5/2P7iMc2wvG3plYryBta/YqdEgQeiHU82RTTgqird2LMK
ACOa8pTb3fAGsb1eC+qQR3g7zp4tGe0eLkH4jSs5ZNyqss9UEBQMF3OjEPg2tXyVnm09OYfRDjGH
AUVZEdMoGXMPGCCogGkYvTK/iwFinKVR9h41y8EnQdjMOOmFOS40OOB7uJ5IopZuwkYXGx/xl6cy
O1knxHMP3TLJTTNEH2gp0Q6GyHgDzGE9rfugeEym5LYoIh6w13TA1ZTwPluCWHfaBMmOfeL00DDI
9NYJeG+TtCnf59SZL3Y9ZAe3ta31mDb9owdA4jLPJW8qFvH1UhJfl3UMaDH0xu8kLXFpw7pjqtTr
+WHyF/cN7IDZlW5cvciENnHV2jlRAvx8awBI3kMzi3nPBYJlCocf2C/hhqyCLUiKdkxSS21NT12q
f4W+u9wVE7QZN0aWWdXaHfZ+Eeldks+M1vQNykZ7f1Hk2TZzEIw7qyzMVkUQa9BzTEP8Lyz1NhWW
dUUzRQdzlbkSTU6e4xHNB9XZ29u9XO57ljMl67SAZAJsamFrT2RfDQyHs+WSFY2HZbqD6kECwhcT
/AQsZnUwSsqfCGBSX3IbBnAf14q+fTfVY7AuFIFsYjbqO4HBftOlQHvYbgjYK2wEN58rmKWo0sno
T8dwgzoPu1r35tUBI3PbcCIsdxXqIcQ/HodXZdGq3/K0GFmCm8yZgSTmThKW/gV8J6tv2i7aBIKO
OtrhIOONCVFd56Ea2rWwhb1hta9HbJyrCxl+ag6dnjAB8frmW52yWtONaGsXt+iPgFIjmiPoqy6p
nGU3+2P3QxXg8ihDB+fT6vr4Rc2ZZMLEjqnXuKOdlSwc2qt5ys+Ngx3QJlmFXbKdqKJZWZ9vwsmz
qRQKhqFRM3+aKHfvB0O96c6SitLS07Me7Bx3/ZJ/VRaZAztxJN+G73zHJ2vd3prxKlUd3I28xA6N
e+vstYq9b7BHGM3FUjzYjT8yUZ+io1IW8viAsfvLsbG8Z1BR98B92x3xg3ZVVh1htsrfsaGD9P/o
TSuhAB+q0P1eqJA9BglFxxjZ5VtHMnOVdEO1Zh2RhoWz3GW4icnxsDiqr8WvLE0NqAb7SyfDnZWy
HgzV6Kduh/uEXzh4G791HhdRSwyBDnDLzCw7ggw2dqcl26A6u6dMLe1O8TyyQoe0SToPah3yYSSD
/iYnDvSJyxUKZX0FgHaqk9tFkVtXt2YMSfH6Au1rU+K9jSLro6tIt+bEvD5YSvErirMMsUI7VCBp
vcP8XDzMTs1YWPKJU0Y0ZLkEmsQs+meIuoyzgwozvgkzXFFWGu2sqqflVRl9FeSI333u5G9Lmhxc
j0NTCWTxGGjBcSxibK9VktD2l5B7sKk6n3PDcUFj7hGwXJ4niR4hVIvJikQ3eQbqQLuzrSMsg2sy
wuBhG4vmSbbfW1h735oYVF9rK3UTzOO1alE6Whgyj6Ra6rvI88KL0lAUG0c+oaG/Nsx6SQ5ar97s
efehbhjs18uG9ynZBMmkHy1IhZWyp3tkGxKmkl50GsZL5nf5z15yIA5+PW39FEXBi0raoHBIjnVE
R+rOFqveJjNu+ykvnm7Qhe+EiCis3IDKraq6I6TY7rsYXbzRoevSanuRfxRd+UygW50hyHZHu2XZ
naTZO4RLxfa3YnZ3jEyCRxU52Jj8Ilw5ceaTeA/Mhgqre7IJLDCeT81TJXkpWQYAT1JG/bcwxfxB
K5S/mex2yMrMZOvCMahrXuEIPB1RBlPP4iVuXLc72DNJtqkOzT6t2X+5GqIxWiWx/K4dBNZqxgJh
+hyxgTjajw5J4KogEG5MwQM8BMhoFSifx0gWy76L5vSiQ8+8RE5g7QdbKJyyIkFFm5UALdD8eZ7H
hwi23yNRjGFb9HV7SGmPXxhEVfsawe7UCz+BgwGYjgGadyyIZV9Y2X1nVBftJ40iLaulYM5chHdt
bpbTMFJMlvxYXwuQ3ttW1hUr/nwgVX4CVsyJgu1kWenTBEyET29QO+DZ4SvOb5TatMHqM8e4XZyl
NS8+5lBMUpYXnFmp2dNLjLwJI3lewB1kzkUovcuYezP4TyhcrG1e0hnntGOvqZAVrre0VtR2Vrty
Gdaw9gyWzlCU+j7PPDfa1gkW6qjqPvxeVFcuEtCIk87B/XKrAOpDRbLHCZm7G/xHW2gOB2II5SqM
WLJYlvWlbHGih/ZwL93sOfSq8NHrQueMIBGCs6764pBlVXKPrhuvffKLL31NcrPN/YVDDDzEljQ4
bMEBdX0lSgKKIDOHMC8eqiTo7/lBqI86J6TWBh29ZmsC6mYx5xW3/lyx8WeQMAjz6jLWtXfAb0QH
z5zqQnC8fAx6LT/d2ELxRPKYnlKZLKux13AuSjMerCH075i6FFSAg0CZDeIf1jx8Ao3L+pUr4vYb
wlQarQOh4gdwVuPGc7vxVNdchaug9pjJEYxjDxSsYfqmYAPBVmxa0mGrHPF3lTsmvbYh2V5iiKE6
6Ma9klc0P5uiNPczISnUs/Y9cGlGVrbXkHAauh8EkM2R9m5GjKRI8oP82ijmvrVXXVyPan/JfBxX
g8JcT7PKhi93iQ2mM/4hxJu2LdpkCzh1wYpdFi5WoUWEdX1lqFw8pTDV1DXIpHihsVfyriwq9Tan
fshOnAZOdLXuuDbhYieTl6xdd+n7n0U/oKhYrmEGo73UH3eLH/Tee9kMJTPZuZXNIU3ymgZLtk63
BSng/iSHHzCk7d1wfJSER+tVHLpPoH1dsL6Fb6LdVDkgqCdvxHkbJF5vrxhlmJSswYCYZFzx1PVN
zvI2q69eq5YbHqWygkE6zeUjk7hyV00qOlmMwaIj0Kukx24D/GMzxzeOobSKW9rZ8OdyAObM3aP2
t1/029BH2EsXS59Qx4YrRyb6gqNx5FmF2+DYafJnlrbFP30vuI714v+YGQ5t3ZjlQG2pH1sepJVT
JqyT65h1PCWFEoaXIJzvHDh1zMIdQFAQPsput4QMO2pQq8OdxwrCrwoI59UePd76kY7NHC3guNc2
i+Q7SwSETaC9Tq+Qd3M8Q5PBaKtyHevtAjb7Xhq2uJ1sBKbgJZO6RdWJORs+BVhEkB5DCJRFBuUC
Xy5lrMD5S/vKEic+xAEFLebqlll9TwbOQpECivDsN4ungGuxmOI1DrrWOua9jOKfvSUHmjSLp8er
ipkWBQ+LO0YyPSjJ57oId3wY54g8ckhpdnDGrvyYubx2KgM6Mxfw8vZeVZJMKc2QwI1OkhHl1Bpf
EmV5Oz4w9wwarsUfZtD8cveXNBzotyPRawOzo+9rDtpqvHuPVuE49Wb4QcmbrYGj36bM8AalyfqN
y91A0521u47p3r5aIE2WjVwuVZLKdetKWBajmH8DaPGeCzdo3TW2AvWqPV9eM4rqn7Za5MtijH6z
m7DaBlbiq5XJmOSGpYzvBlcVp5p59c/KAy88pyWhFDUIs58bRrWM3r1ixYCtuVN2oFG9GpTflUZq
voAeEr/GrikOY8NwKjPdm7wBbpUAIF41UAQ7oDsv/VQTz83r6Teqpw1B9lZeGdf9qKrpM6q76pwo
x8Gm6fU4HfX4OIcxOg/rJrofnND2OmN7K1aKHkm4Nepkh6NmUTevrBmpegueojWbr6rrPENLA9ZW
XZoIQu3KIie4KTBZbJSDbcGlMrgkvJXHwnfe8il2vwNjd34APScjY1XxyzTO6j5o8a/VAbOUpgzV
ZpQzGLElzV78jL2zzGaeKbtdzPC5T2C3DvkVJ4u+EIVkijWMsz4D0tAHnn7/eSh7+1VhTL3qalBv
FbR9Aw9YwK62iBSvgBPoLYAdiE6pb9/jmhHEoKrxjXRw9hK18XSxXfYzYXuoLkKJV04k9wXgfnwa
CuazmNnoWd2s8ZkZihKiZRq4DGV6g2EDeXpRXkW2ajjZxvefrXwAmjQuT2Fj/5rmyBBsTRAdHNTW
U2kvAy2aFzBeTFgnULGla0GiANMRlbhCEOIapm4r27HPHbLoJtO+PnS2io9Z7tl03KJRu4XDaz1x
6H7LTLjser/6CSqGI4PDEUzDqFxwYE4F8RepZvYFlNtpJJZAaXN76bL8vqkwAygV10c7ErxekaDY
j4xQzF/i+NI6jbtFWPrRikhRhqaVs851O62jHjDnMJMNqAqvO/B6uQdG1d66uBXxOQ/iw+Au+mnW
MCriurtGUhG9EsPwLc7z5DfLjR2NKXVsQbNP7qWvm+rH1Czi2XAEYOcLnBcWP42/8SmQHQ4q/1BY
UHQY8T0B5GzOtR1Od5bLaxZE7lPkOo+pP3ivbGDecivYlH8CpkoYYHfE26jdBsch30OyhztQPzCK
ajaWh/9EWBA/QrO4T2k6k87Jp59zFn+OvkB0y11gHkuevSgwo0TOuuYR3RJuQ91SXISdcxfphaGv
rFV4DqYJF3EjK7G7qbDgHhixJtyfBMpLjTXQ75gGT8wCYG9jfJCCCkRUMatV0ncdx4BasIj03+Bd
oDzLzHvh0cCO2MgsWGmlDlnEidGMDd/SuPh3A/4xRD/P3WnWlmxxvwRbm1B1uxoLwd6shm3NW5eu
nOUKgXhsChBkfdduZmGbT556a7NQoT2n1Zht+wDHSWz4Wh2H5uBVlB/O0MvPiZnBQQkw1AyAHECh
jMyfIyuLnxkVmRcPjf6YdCGG+36kQmgyEi+erHBSYkF03ypGCYc0D97tLlQnHyrHuSUvvWLZevyF
+oEeGxdWBso45vXH+Gy8+FcFSg56TwLu506PMtyzYeFYObyzdwsfxgPp+KW7w4WjdlFSzdmuA5EB
CDxJ4UAQU+MpY1zVLc0zT0v40feVxQ/Xx+KhHVSPnCfZO6IsESs6n3w4BIvrH50mWlaZJdXBUku6
rkXa3ymVDMm3op/jE+vUydfo1ttnAJ634OTIi/V9e4GT4IV7uFLdvEkatuSeMj+LZUJBbUjZp5kk
YsnAlAVjo2tbsLoanBvgBRQ2cOUvd7mb4nR2rKkdd/2iRPKR2qjZpAWtKTF7Fj05/W/ot0T+Qgd3
08rMeZNe1Ri5PTnBxnvxK1x5GxkvA0ydkabG/iaNDvUVVGEk7iwA73TqDHehwwWFzc4FZKtgJvAJ
Qcl6MSLx9GUAolCeZSHCcSOsnLxCm8VF/6OfXWk94CXLoyujXGNA90nZ/yQNPmbYwBLLKt4XqwlJ
VTgaFirObnR5u1yNbQlR6zOobSf7HVvGCrcMfZnD5tly8KhgT4PXLMVqBha7Ai5QbJTVAWpz4VDa
Gud1grj8jB6z4IXGWnjO23K+t3nnD7HuYMTMYRE0m97BPTMFdbR1msLfhQOu9zGxg80AEfC5x/xb
KoOmiA/HczIIJ4H4jZbUfvcBu316FtsTEM9cxWrddJ6+UCjmX0ttnFNP3PpzdETvn0xBJP6xmmm2
dqU1pvI0VQ3P3NwRrofZbq1rGElbH2cUI5uwx8zJpgB7X3hm/q1i2qVJypDjei5aWISSrTuQWViw
wCHfYFYcBJoJW2qqG8qH8RMwqBJ7CiiZ+bew3eVoUY0AcOn5u0EAKWgP9vV2sQcTxi/WO7rBtNf+
n5BNn32QEHrcqIpW9LKwpL28bMcHmYMK2uTdCIyWSL8KMHmPLI303pK2A3CIO8Grs184QWMkNqag
CqiSZRm2uSLT4uVsH6gXU6pEL3eJsfUTpK2tbGYr+9H3RTcc6CWBY7AXpB+epFvbLLgAHerh4Mc1
EjEAgGCPR24LZq3az9GUv/mt2+lNXw9Tt/H90NwjcBuwrX5Z1KR3RNuvVRh9Z6wwfpTV4qe3xR34
DCD5KGfeOH7I2HkLBLqI3jgq8+yt62jFbFt2ORD1uQUeTxNZHczIKjOKbMvvMW3kUBPpQISI+u3I
LtbxITV5m73gKBLwT9I6HK3Hf7n5kv8vmLMf6q/yuW+/vvrLZ/3/g0Vb4ZD+Tyzan/mvZPzq/mLR
vn3J/7Zo+5ALPB+XNTRVG4aJ92/oAt/9A/KAwm/tsDQCcfbfLdr+H7hWhQz4j0K6Uz5f9A+PtmX/
AenAs/lKT/KFPMbBf8Wl/dfdlz4w9ACwGhQUO/C1DuRtTds/xXeTeZoT1fX2hrojUE8V1dkaLxq7
wXICBX7bJmcn+D/sEL3tj/v36D//pnYEfnDEb40W4Mq/IQDCYIpLvJ/MyJsy2zjQ2QgJ8q7906/h
H370f/af+//hPyM9z3Z86m71J7bhn340B+ywKExsb8BWrlxfbAH4wjGcCPfPK5l8VNlblh9geDBa
BX4Jaymp13bGBG8Fp615JXZq+SeV39cWdOF1D+CIfBWxE8otyfBmDanwf7F3Js1tY2nW/isdvUcG
ZlxsSZAUKYqSLMkaNghZtjHPwMXw678HrqxKk1KL4W/Vi47KcGVVOg0BuLjD+57zHI6/TedxYmA/
S2ABwVkoBsReO+BLd4pVLy9nEW+9sHHzhJhIl/Fr8t14BbBgQXBUVqruNQjWMY6/jW9Vj2LbozZL
fgQ2HLg6l467zxGCKwGdD3ZhRE6tHEkJxfPPxDy+Gwe8E92hHSdgaZiWfmJwhm9eqZpkHFQ6nSk1
AW4FQ/MyjiX8rzReWlMwwIm1bz9/SR+9I9PRXHSKjm2bxslloeYRxB5wWRXN/5ozA9UAtynPWOGN
Y9v2v0aco+vcGLyP2YpwPMplo49DZdKzCyFz1V7leGa+CZur3i2wnr1hfSt1nE/1a5Z/bdKDZl1n
RYbBay0Y/iN69iWoX3OroYBdiuGmdh/hii1z9drRd5rDJvg6kjSQ5ly6/nk0Hmwiaxz5HHSHIfkm
z0Wpf3g7Am6NyaPT56/o+HbqMXSGzIlVLxBLzb5G+wESI16Hwb4fVUx+OK3j2cdNtIIkq7qAa9Pf
xBb/k5GMZFFsuvI6I5CjukynVyv6qYRbWZle6gzLuuGEuU/rZlX226RahcSMxAfX9MClQw2fW0u3
NjEYLqtYt/18NJz4RX5NDMJ2VOZCBqEmTiYGbBs+gm178gh+5eRSgf0exMDRkJRCMFd8LZV5Ztz/
gqWcTkYuPTTXYpLWTfvkWRrWlNHaB+gUmBjpo1cyhvxDaJl7ZLxUKqSGhyDpLgqX6bArjXAjJsf7
/LbnQX7yI5jEUNs2QSUu9z0Hkfw2URXUG506twevY1eyhGViNKB1h/wNUpW6+fNrCYfaPZYgPnf3
5HZNxelU9E+TJyJET0NH+qPjIL8qEE31qlx/frX5Tzu9M5cmPAuVpnOUnz//3+5shHkI6YkL6S1B
XXGFEhud2CLTLXgCaf01cZxlnDR0KsWZT/6DiYX10zFdzQZxiBXl+Mpz0lgCgptbJPCHrlgbb0Zp
B2fWmA+uwsLu2nyHmqphnjq+Cqo4PTe5R8C2VM07kq5XvmmMZ8aHNv8xJ4/RAnvpspbh6VJ/rXS/
PcYkMgoiI+hi4xxYCVpOqIjCFYRlPN4U6BdIn3MlQRs50H0GCHhmkv5gbbCwaZlQ5VmsmW+O73Ii
h7I10Rd5nFjnpvJrBaYYOYVEYA7qfxdYMPac+sxVP5gMLI3dgQaniaue7kyomCFWS4MJXe2QbEJd
o57tImMHy0JTnJItlL7PR+uHV2RWdVSd9r+qasf3mRDIGfQDrcW4oE9i0nXjfOfj4J0yDegbjbcp
hjr4+UU/+Ph/Aays2SvHf+Yf6rd3W0Jpa1oJNj7Trq0a+EVgQwKSbvFzFMaZ4frhtdDzzt89H+MH
icQhqGSuRYNj3Y+RsioGOEJ2DG5kVLQzn+BHV+NKqmuxx2W2OXmcfksOIhR/+mvdgxz1no50QY9k
pEM54Vr9/DF+9CXaFkY23eYvJtLjx2iowUDvjzOTHiF71XE1QVVBz/L5Vd7fkq4aDllRzNcqKqWT
mboLpj5Qybb08NOanBNfpEy+jRYtR92IzqxM7+ZOYGeWabqmsEzbZHU6viMY4n7JV6l6sRo91HXs
bzrCCiFBq1/HxsWcIxOv0Xqb5pk88+Z+kcuOJhyubVNF1ImemSfuk9kzHLFO0nKYNxjR21TnD02M
Z3NAROk1BTIXtcIuAWgA9+Eab2e4JshhKcs4OjNg332R/Byuajm65biCnenJWyWpys6bvla9fmq/
63wdq1I1N6OfbBIdgV2k0Lv5/A1/eOtsR9kIQMXFA3vyiuNKTNlAqIxnJFTZZqVOX7m3oGhxjXTW
VUjaq64H1tKtqFp2rvkzly4lozE594PMFzp5BwjJLQ5/LllwpnuytqgKAHXHQc5O6QTEcNbO9jhl
p8YVsk1hXY94sRcUQ5pNPeEhieW2a5ULyw0PiinDM0e2d0sAx02OiDRMDdVkNj5ZAsCv0U8kTw9B
VklkWRjOc/Gyykev6mviCfVwB1n05+fvwnz3UbtUiV3d5M2bBmfdk2GoBzaU6kiMngqOsct+So4H
QfBUlD/4YuAYWAscFT6O9HBFuLA7fc3sg5kc1OYlJd6w2+rKSwigCTMjjpjbaIZD9RdBjwA/WTr5
Bp17Yv1AEg89w4R0k975IS6TValvi+BrPD7LkMLkbZ9cDc3157em/Zr9jl8v+9x524d/m62zdTLO
JsXWgAHzROP6wlR3CmdPx/o+ipuMXm/dkCOF9Ne+9sd74ud8wZn1HsoJHeAM1DZ9vrr/qqFSDqpb
Ex1D1D7Z3aZ1nkR5kXOoLTZYeEd3XVUbNBg4/KVXpkusgaWyDFaVfUMkbN1ui2ZNOIkfb1NjH+m3
eXerBN/19Erql0b5WoC37yHcJBcGRS3b6+xbgnZIEzaehudUX3ftowzv0vSALMbq9pAJbIJbvlnh
0xA9yQmxPi26u8ncGoBvSFqanXPMW6vxyyzuJqqjR07coii6aUkvJm2zeihcavOMq/v+LcZvEn3J
/RXc1iRd+pQBH8iTzNWbcDqwGcdXRIeomVZu6aEa5ZBtGZeIw4WF8xGGEDXn/sHx76puKZw9kRhs
XhSxnTeiiA0q5xI5oVAv5DM2vwF3BgqpFqycB3Vwb/lLu7tW9XVGeA8BCLjZFIDKhxivs3YT+sk6
areT/JaF34Z8NToLpB3qdGHWayeDegGbg3RH3ACvqn1VbRNklDhB5cofLgEwaha8ue0wy6j/eLpk
TDnCEBSWVJUD7/GSIVibstxhyxQWBn04os3ZEJLCq2SPYMv1pWBWP7MifvSJkgHJ3peCjim0k/ME
2ueirod5h8/fLDNJ70OkeF/OfC6/akKnnwv7MhWKAOuSpp5MBbO+gkoswXG9vEaKhbfS1m+JA8Cm
ML0BSRTqS1nfj92XwfxumD8a3G8SuBRWN13dEtGB8YLkMhv7nvQ6scLM10Yry930swo8XJLpYYun
GO903q2kfApv567ZF+Uya0DPLIpVeMuRxSRxmU0gwKBg51xl6OjtdXjZXrWWh6kV4uxERusGscSh
utOhVKVLG6hLBC17UdxSUChcPMCb4CBT0hwvQKGTSL8F2ZQTuPQm23sR3eWAPcaf0zpQV3TwgOPg
xuWjp/y+IOONFNl0qVqP5fSGS8vyLxuYINIT4yHC09Pg6Hmq6wOIZ11DZe0N8o56gHAWLR2wgbBP
T/ZXBtQr8sxnPvraFLumeaaL297602ORPhCSvCDQbiG1F4GXus36HYHeCwmZ0VZe0aCb5bXRUAxD
mVhXNzLbFd2FQ+Nz/P75G3+30+LESBmbCgdT5Pzfx0O5LdrUqfBueUDHK8+K5JtVg9JSLPNy8ukl
//nVNI01BlSG4MRxMrpI8jZlg4bIy3ts/CY1PFKQyEtBm+XluIY/v9r78xwFXypRwgWJwRfrnuyM
66SZa/NEKZEXT9M9QxgfGCiJ0ZXi12Hk2Ykz4JxKlrRg71AQWGeWn/npnXxNbJLZyVqa4Pn+Kor8
duiInbIICaLidDy5LOcpYYIENjVnvtoP3qEOzEK3kc3PD/VkidNTVxomskIvc6w1cQfO7EjCBaER
sUDmp37msb7fo8zXooqDVdSi4nCyYYqrws06CfiwLmwUVuS7qNS3OIbA/8o9n7whmNdheWbOPb1J
obE/4ShAEYAyJn93PFDJrJ8IJ5E0FcGNl0WPfVRc6dO3qomUMzd4eiLgUlxGZ0NssB/GrHN8qVgO
xGXhh/F6ze2uWPnKBIGHXbkPc6tX93cyqj3HiMb15+P1dBc+l+sFt0bRnmYcP8XxdTUF+RIa08Yz
tLxhmw8itaXqIHRHUn/oD7kU8sytnr5Loc1NE8NgwjeoRp+uZHIanQzZZenVATVLel5XFU5mTltg
HjJMA5FONTZQz5x73r9LsDiOLSizsN3k3HV8o1GqoDlPiB9x8b048YjwvmAfU48c/dvJ/fL5Y/3o
ai4+IXyPNF/s03vUDctG7Q3dTiHwcKUiEyXREvErwJwVDd3pzEr97i3yB/JlOAYvUKeBdHJzmEVb
Qk8dyIJiqOe+LB8hClSvwn+wrMvuZwIi/8xr/FWk+X2iEbrBNoTjPxtygEPWydDBWaZoBeERXiFu
pmjtJkg4/L2oH5wK9hoEKbVk94ZyqEYU5IJYQ6eT7fkfNCin/iVJ1pMC1gyQ30soH2ivo1tfR+gJ
rHLfFVf8OhbxqncfqoixCA+Q3+uWN532wJ+BnYM/wMJOzz43TeZ/lUCThebvp+LhD98l9wkw32AT
RI2MptzxyCFgz7RGkeTeWNZ3fl8ry6o08ZwNgO0suzTOzKzvZgKqKQyauaHhkojrntQGBiI0bGKR
IsQBHMnQbrGYu8gxS32VpunPyQgRpqrRjczNm89v9MMra1yejaYxF66Ob3TSENe1RRV5Y5z8CAet
Xzm9BVtPhsoGEPvaJeQEdZI+uWcu/O5rmW+Z0hy1axZqUz9ZM8mxJC60iiP6hepmVAPMapHDwWds
3WWZnSvsvmsLMHnNz1Uz5yoI1c+TryW1gKFb7TRgrG1oGTXEv6JQyppha/X2eCBjcp0Tk3ygZRV4
dtoUHra4M1/PryL18ddD64rOJHVffhbaIscP2ygda8jqYWDiBR8KQkkloUU+aJKdoQ6R24xWKorF
C1UL7qVCH5NeZ7Q1gQXm6ZYBPxVgFFWySpTVmCCJAl5FTluA5QTJGB9IfhfSIxLtWrVv3GrLIZsz
IcbYjqZHiXS4jdd+9VpmCxiafEz8ykeoQYmolZWEFDWlX/to3WLRYvexMEoutvf5o8Fqgfo4M+Y/
eiXW/PaZR2gXUtU/fhoy1kSQYU+jIHyItAH9n5W1l1Mco9vzASXMAqJMM1eGW1xKZUT6SIvszA/x
bl2a29Y09ClpwjWDOnb8M6i+FeEUYluuSeJeJnBTgwBOKb86gxNgQAUuGijrzz+59yOfpdcSlv6r
Q8s8enzNVCCHauuq86Z2IjcbECg+HbAEJiUKU/3TVcKg5jRD2VyVzQZNjZOL5egUW2Rz8x7DXsRG
J0jK4aQDH8qrR4I1usk6c3/vnimbCg6QFt+ZOj/ak/sTUei0ToMnKDbr4KIZ/SvqfmsigOiZj+lr
0BqQesdKnrnTdzPZr8uiQBB84oL64vGd9qhu/d7kzE+SG17dCOZW6GbOlYhSbeYh0LZneckpB4IM
G+oz28Z3dUYxX163BFMLZ4F3PdxgmEbCY2w8hFnkbJIhtrAezyHSFBZ6Dqx9Yr0FKIJ2Wtjo6zZS
KIFEJFSlc5Dp5wPs/QtgZuV1z3seU0UFcvwksGEQhOqCwZdKdVlbHR4UxGk9S2nXpLPnsnjs4zMn
kHeD2qDlSvHL1TXEW5Q3j68pfRSZpkRBwUmp3aXKtxS0jug75UDG2f2f3t9cOkZ1Mo8vzT3FEEZF
IRsnqguPMD9zU6kc3wEa7FQXIrTTeXngujvW7vzMuJ7H7dHsDQzBVTWmCV3Y1EZOtusuQcU27n5c
ZrqscOU0K7rz6ib19RFHLzSomLjlz+/0/Rxp8PrmIgmdMzoV4uTIlVuNBuIiKTxtkKBjW8oSPXX5
hT11/jbXES+2dtoDksrIX+j0Cm5JHy6llpxZrd9/XAAkZ1EHe2nX1E83m12Z4J+ujMxTEx2sC062
zCUuyYyypV/BWa8YUIMNfNWabj9/BO8H1vGVT546Rp7OAZTBlR3PGYS/km7k4u6ynFUQn3nc5+5y
/ll+O0aXFKwc5ilSESvlZRRzInNHrDpuA6M9TO3e1OOK2D2ikD6/x3nzcTyyZjwn1bBZ0sL8cXLd
LMJJWHYhVQO4jctubLA2KXlwZq376Emy92AfJNCuwRI9vrtgsuJACfXcw3k4Rw/YKKt7cFNBhK0p
PNeb/GDouiaiBAau4fwChh5fLkZrSjo7psx4SN8iO/mJqhl7geZf9SwJhV+tChb+MCWHmlZFQBnV
3n7+WPW5QnDyXPkRLMvlUOZaCKGOf4SgprtRBxg8CvlShnP9DV0obb4432PWxOZfy+iyANe1AGbz
ao4KJk4qh2CIyCVFp7sHOwcr0NCLlZbJHxN7r7UIs3IZKog6IbidWUTeT9w8MiAVjDO2hzy145+3
M6zY0BDReWGsXJcSmCJEtrVdJ0S0jmsjVHtyYwh++fwxvRsXJu0oTqxI9yjRWfbJFkEoPu6Nhsi2
2eO3hn/2ovTD0jWdRyNLxP/PxTCyQ7jltME58vgWC19gVmnCBKdvHWw0khwxG2nPBONtGvo8f3pn
qKlA47LBBFj7TpiIykHt65ACKdS3b3XV5BelcDfY77xcg+X25xdz0Kew1TLmSuDJnYH3w1eGWc3z
Laxbtr2xyMlcYJvPFgM5bp9f7N1ahOTfoerIPovlliDM48c4KgMSGDx4HoA9DsYxfO/KFa+zOUvL
HLnNSGE7M0md0n9NcXLNk7VIASvkyIgTm/ArscAHvilKGNxJ3qlPXQP9expoe4FhTzR7WGphfRGE
urtL2Jkuc8zo04DTalDMS0Lm8cMbzu7zZ/Lu6+Hno7nIWZICs62eylqIKfeZ/siVdEuhEOphpNd6
+60qfCiV3UhoaHgj0r48M8l8cFUmF4ohXJapX53noN/WjCyyTb1xErpZFo2JiEA/B48UPHJob4QQ
uD9aRZx7E/Oa98+8Jji/GjbFtFmIPA/rUyWGmgITcyuCRn3bJ6ohvWzBilxUsXRWfOYP+Gi0i1GB
+NO52vcm6Z5Gc7oMQwgwSj+VM6jjFUaof+ZJzOvH6U+FS5TdAcUEBvjJPAI/tO59JYypmdhXhpsd
2srHq98E8bYEFeUaz8SV7yMYV2devDZ/WkdX1qntUeqbQdfYyk7rfGEemB3Vab6GqL2IccUScDZe
1FWaroH66hsV9WRjoTz0tSBajUO4ioDIFdvcquuXoJ++fj4QT/oBvB82iC6nu3k9R2NlzU/qtzEx
xErvqPBoPZAKtmdU0P+FpwROvXIbaoFBUZDG7T7Ro1cXGTy8M+PjeHL4+/IcaU1U4GyPT5VWkd9B
0o+5vGzof2J7vFdA+U2KeoOVB9elVIYzVzz+CP59RQ5eFu0d493Zqxzge1HwJMa10oNlmbvDNTEN
UyHAbIWjcVFJGAs4ff815f6fSeG/NYdH/D+bFA4/gCcdORTm3/8vh4IQfzHwKF+SkkidgcXo3+GK
Qv1LtQ1K4fr8izDnf/I3RN5Q/8I2wLplIxSiJzGfGf8drmj/xWHHUIWFtMHAvvBH4YruyceqkOFI
h8oy9ZP1MVayMWh71BEOdIBb0tq66zCEWF272rSyBPAflSDaiK69zDSkQFRKN3rdKJs4cDqMDArN
VpVsCb/O/IsoHPGGGXr3M2MG9hJrTL71BpF2InG0dBGgc/+RMhuvVEjuy6LvdM8Jin6dOS7TgW2G
dxjAmkOIl3BhsjOE8KgZBYqgfrgSmY9EP82nVTBp6o+EyGVKGWNdL2DFORdgjZNbV82iXSF7AlnZ
SEKfjnzxhfBobWu7rXiSEP63SKzSb3AY42em4AGuslJVwEcNG4RHJi4V+vnqgloF7aXKJ76rwTwh
aiXf9QN7Yrq20RaTtPPFz4LxAOeqeqygIk54Cpjgl6apES+itSZxPVVV/AAFPdxWGOIxZXeh8owv
iW9d1n55qKKxurJVCWIqyhBnCAfuuxpcEgqtHdrMGi4qvx+/yLhMn5DyBg9RUqH80GOSRSpXHWMY
yMb0Iou2vcwy+IGLNM2iJx8+8ECfwxboOcx2D/agfBmsnk0qsK+fRlcpB3qv3fdkatV93LhDs4QZ
Ta74EELz6dBib6t4Eo+DnWhER03GbhzKIFroXRiQn+hAnfeq0KwffTMQzXIuvryV1Zi9FXqWb6e2
AZXdgbpdQPbbu1FSfpHhYN9MpUJejdG1+MrdFKDywgLwpy5yyFQHO+PAsRiSFlSVFInyE9pD5OmB
hn6F3GDttRI6eWa6A+TIy2JZP+msHFsAV+23DOPcNxpKKVwsq0mWYNkJ2QrVZj8ZIBlsH96KanSr
olZ7lQ1A9bMOhSpnN7vAbl4axvc6sZJVFRjwFbPye1/q1X2eDehXaBWTBeTPxlDwYiDBRhCYOgBL
fHzpjPmM/TQgzSmezeAO3DhI9RQDJruGC1MFGZANaBykg0F18p+rVg/QaAYcJHOG532ki/ZeU5z8
2i9F8hYYrr3xCVO9jlvsLqNN92jhVA2lqkT6Ku7EQqx5ArOKJxqhvaZQYMeyd75VJURmJ8mCu6HI
/J9p4NePlgrkVHE7v1yFIim2gLM4IRtm/asjJfV6aUVF8lRYPV6kZFCbXQHqK18wtsvHUnXDLVb1
AiJxjeMywMBorCyzJBpvGgwYrYmcl8nUqOQjJlx6PpXRcvKnaQRaZ7Lt4HtDbZ9kHH6vpsfTUsP/
WqxjnRtagrw2UUywOOHdmxy8O0CSH0riH15xMZvmsquN0FrUOoDMC1/I7lmvUQClDqevywnC5m1h
xsGsrajLS1drtGwv9ZF4MTdvF040VNc17ZL7NKbV5ipsyS7bOnMPrtYOa6AIwBmUZhg2k7TqzvNb
0K5ZM1qtV0FKHdYQY1UCnfJ+4buVuapxE+9rsK8zlYlTCnRNNcUuMZpPSmphfy4fNTfgn5Y4cH8a
uV1s43JMbuJOyi/42wkXM80hOnQ0fjswSBHhXFJiSWzNelehKPfshmz3waHrG0zG7JRvJ/E9T0hq
8sm7v0+rvNlmJSDuzI8hDdZppXZLXPLurVLWHC/C0d7gyQl+hFmK0FhGZbF1ghYOglqbtOLgbNkX
UYoupmknC2h8pl1pWas81wnHpoVhdcwYGaCWuWORjxs5hN0PE7HpS2wwc8E+SPqHPOnq58LOMlyl
auPFMO+8yRzbFy2vIEzohV334ASUoKFd5sbXsLPkuhYTSV2FpZTXcM562LNBmO3Sso70pcMxhHA0
q0iuLSYE8tAA5+7AFONyb4ZkxjypiCVKp7IemG7kbdbF/UqGzjXtzmmph3EEAVe37Hvm6OBGk1r9
iMG3+CHruv7S43V+GUjSXjIfxkS/BeLNTDMCsqwsf0OzQcvQzzuSAkA1IvqMchseKFiRgMwutwTc
NiAb2Q5GK/a2IqtdYvjTz9wQ6neSQdoV06TlMV+N+9LP7XhZY8veY2kur8KAdC+Z+DFpYii5zGWs
S+6chApzlVXgZ0ABadkFNvniMgYteiXMWLuM5KSDbM0NggKH0d+C8GdzWhvJU8yW8q4ah/Yuy7UA
/KKUB11RghtSCFpQqdXoXGmlPs3GWIPOrxL43TavYJBAVFWg9cUDp84uDyBLaXQ/8BY3oUogFAiT
u3a0pydhaQGhAm4V8GU22gH/unzh9U0T6JJGXgpmX1LnsjwKvSzwR1zyTuVu2tCdiKxi+ZmCGCVY
kPoWqZADYpvInZpVq9bBHTya/LkeSYTf+b6mbvxpiOJFoQT2SubSghmL+HgfhIynhe+UPrhJkwx5
gl0jtH0dQfH00MykfoJy4c9wXdUTtpLkS8Anw0aJap/Rgobaph7YiIT4OaGAki3z7FuN1vmxqqd4
V0xW9eQ3AXlcWltGC9XOMUM3cfnqm/q0g2MK7c4W7bQMBg5EQz72y7mmLBaB32r3cTiACY8dY42p
GUmXZcTyrgHjsAuxZ+yUmq4CYRZo72OnAUaFtTukFD2Ycy5awmKwIKjDeq5jl2yyrCZma9FnDZX4
sYr8bywujdhDDpKHcsjGp0mth++wtYndaqHlS8gg04+8re1V51Y9wNUWtG2qF0m1HG1FvZIW5IzM
jKudjCf7Pq/clgCHSZQ3g1FY2NuF+0LJYryq/bx4tRpzoig9BIjiIIJ0oI6zlpCIBn5xQ9T2woC+
OZjBbT/2rup11O8GNMCDfZ+WqgS86mflVd/FKfs3mC7tOtfMil5KtDYTILN6FH3LRhWBntWAg5rj
hu34TR3TfaE5a5JDKLsk05WmkEovfXTuwi4PU1yVrGF+DjcjDjwqgQLQh9RJxxmTHlJIRbVGBmm8
KVtKOQi0iZxUZR7xMHGVzXzlZk1ohO4VJDDuMsUBmq8k5AinpV1tAASF1/nYqXdhCMzYrkbCL6dC
y9iQGu73UouVjdNPw2Xdzog7g8NoCmhrBe2/Wg86pRWF57ea2i4iX1wTh5Dujlf2XesvTPSSIHnK
+seIfWg5WnULN4yfca6/wFKeekS7dqTv+jRIDrPQ/ItDQSBZ9sKatv7E9w5roYSZmHQNrKcg6tqt
nOzuW2BX6dZ2EhpWbgXKAFwETEqQ+ApbubIiNg0EUr/nibZ45Wv4HUo85cNy4N1etGlQ6ktfryWf
JSCMATiWDVQ/T+tho1oRGEMILXtfcQRxp6VW/xyCKswWTqk5vG0nfpgkHbOl2Um6dip7FOLgqn7V
JGUBh2RUiuVEjNGW+UxeNnVmEUXpK8h5rDCHBDg1pravOMKva5m1y9EP0rXeiegFKpnyXdHGkpWg
hjZl1FpAdHdWri0uB1OVIY7aXLivAdYyz0qIILJKUirZUNMaz9tEf4bzPdyaU6kTjEOmNWEI8KBi
H4X+aLflZTCV6UUyZM+i6qd7TVOKjeH2zb4aLRQpYzUcRG8lN4nmj9u4GLK1odVAH0hVWzOlmFvb
6EJWj9C8DrshWamJoW5kKgoLZWthktBkSVhtArICm+UmqqcthJOgXRDzVH6rw9g5NKRg3FiF4n4R
Rm+LpZrbypUBF2FVDtGILCB2CTB1w/rKDEV63ROncakRuP7sun497pLGUuMLkF3ZXp2Sxl+oTqQ0
zw7L1HKSg5guoAlmPwN2rpsyUPxhHeRwxi5QRmjkDJYxE4cfjAVl9cuU4Ht47wRtIcZvoWRMfUeC
hKUP1g0TiB0clKQSB538kfAiBTQYeE7JoaOXhU2+Otk6m8lU/C9qqRCak/AKFKEQpKTl2Y5ayfB1
UmTzKNq0XVWp1kF4lXi6S5BNtSiMjS5eMlHNoD4tRFfGvuAummgaDbpRriZkm+XKaqPwtklkxRxU
tBgIijpL8AyknLD60LgZ28guNnztfrA3Za+x+UakXNDE7JEZD9hCUNX702WFOK9fdF1dYVoTLflk
omlvdDv12Wt34ZXQcq1eqIoyrmRWOUvDj930O/9fabxh/UmXuDmKelOTsULgtBu0xE30Kft+tW/v
A0zdBuXD3vralY31WNlOXzMrjP2uM7thjz2k3baFpe6LcfBfOqWxvkQauS9LwrBGT4S0V2oK1Ksi
MfqdadrNKlHj4DUzuwQewFjKZVaW4jJwU/OpGoJgIWd1rJpjFaicyrwwgLuvk3wYvjZVeIepLryN
AxmsNcr1GkKFynnmXBf06x6F2KUb5rBZQcupN0o9dcrdWPcODHTn2WTr+KMzC/Z0Ta9YMHbomXJi
G5YxAC2LaJTM3SYDgKwbLc3teyRO00Om22u7GchsDMeHuu7cOxlRcV1IJYbkOzqrdID0qEQDswKJ
AP1EPixnVtcyzC8j1JzHyCRZt0+JI7UEqqalEbudlxn2+MjjzvbIAwjNJXEkuQQ8ZC5TVInL3K7Y
RbVJuB/xK4frzjSNZzUU7uOU5P7GMrFExTaJ3ZIooVw61mOHrOCWk7TqbN2QZ4q9XkJdB9J2n8W9
tZMUJkj7LcjV7qwJvr5rxvckcuQLt8oGjywY6TkhD5WtiL9uspYdieKA6wYyTqok8Sy4ccgfIpqB
kOkk9W8bvW/uxzDwvSRtsyuyUNQYpikQbQ9/YwG1jgoGxllNpZsyTXBrpDiUiQ5DbMgLBMhlPqly
OaWdOywCxstVbdZtfTEWM2PRVjN5M4024DY2RubVCDGxXcAA7wmFcyZtlZdlealTOWoWsT6Y+7hu
21VQ5beyV4Cwp5THySjXkcwD2KYxNvoGc187bp266r/5SAa530FeAz6xYPfa5bVVyJwAdMsiU6XW
RuFFkHbuZZFCVEVbyeEvZWF5tfsJ6oJhTv6qAIBeAnImO4XtBNDoXmU9MmQURVTAYT+MonbRzVFW
uIITLl+tRNNv41QbQFviSV3bDJinWBRYlFHnBKsA0vp16Bd+dq2bnd1cQMfDJcYQ20ylSvlDwXrl
oOz2RDzkO1La6p82jfAFmXLTDdX+Zm8ORgAttkOjhMT376LqH1U374uMv06pKkfhmJsfxeE1+9Gc
/qb/jemYs77qf65q3rzWr28/0v/aNulr/r05qm/O/+a/QzL1v7Cgw0lBFKFRZf9PfVPTtL845mCt
nJunNP7oUP1d39Scv/A90q3lu6FLQ3v1P/VNzYLbgkL4l7l8xouIP+GvnHTJ/i5vUkY96QMpPmiv
xJfNzqrjQ5xkS93PdhxgD0lhegTqbaWhPLGuHQarW+hUHRauHjAX0Pj27W7RG+VbPnDuKI2L357h
zb/aIL9zUyyex2/dkf/8RO+6EFarF70zNru4VHeCTC5sRCVMPzxFl9B+111RiwXVVNj4Y7uHbCpA
tzV0JKbuexXrXysBF4qjxY4D76vpUM3RSA3ynEa3llHmZGstT+8hoTrrtB2ZkIEgLu0i/qJTaf2i
mahUCCLbpV30bBrTbpqK+ymLD9zQ15HMrYU+1PjF0ia4ILjCWk2iaFdszwNkkPDzhb+lqOXFU3Cj
FsU9BcP7KiNeIyPuICQEZtFb8ZPRk8dQKdobltKvWjfY6CTVu9GCJFVIfula+3qaGu/zB/oLYvJP
u+mfBzo/6N/aOhzobKWtBrlzY8SCshLLTuOeg1BQi+41WPNEn84gtIj6tY+UuYyfi9zBfEi0hzkE
9GOaDWUwHc1QcZEF9o8aiG4mXzoHTIoy3LQxVR5BUiWEvD7b9kFJU16n/upysl/VI7rgfpLkD5tD
upyqkanXtO8dNhwL6cjbqnLOtPT0407jP7d6opywh1aVVNzlbvRJJU/DyzqPb+3auOIhX7QyZ002
iYMJLd959A3G7+j0z2aUxis5sUW12uoCow+BGsEdm5uN5epvnWj9zdTAeXSC9MkoMAgy2PPbcAxu
uqA6J4/X53b0R2/pRESRFK4cY0WlekUAB8w/oGa7CC6PS/8Pw8kGytoXgTcHfP5MF36WtvrVhh9L
wo6X1D3kA9Jn0oThq1VVilMZInfmanvXaJauU3wJhv7u8wGlHSsw/nnK89P/bUCFeRlaiRPWO1Sg
Sy0CDg8cmwqsN8qOxK0heKv/H3lntiM3kmXbf+l3NoyDGUmgux+cPnsMHqOGFyKkkDjPM7++FyPz
dklekgJ1cV8uuoBKIFOZEXQnaXbsnL3Xljw+TvGYmvHDXDfU22Eg9lRcXl2UV+SSEoJQvzdI/91N
v5jQKKoGZJ3APh1CEbuIJlXHm/XerPDNB/GrG7PcsB8+bR66Kg5EXR9JW7yqIMY2LanrlUKcKnvD
9Xo7B2EsVAKaR99xnmA3D8nwSo3sIciaDCdFeOsH7alrGpDWabIzJfnmdhp9EmnyoINPL2L725/v
zc+z1H/cGuPni7WJTh2noqiPYw5qN/jmArlOqEIlMeZMEN5ZUi4mxv/4NRczc8JFmiiLuuqoFwRo
EKyjqozvJ9j1BrGhS91UlzedRcg7cfJ//mRvCvtf3YeLnconnicf07w6Du78YAGkhZIP0NsiTLkZ
1PeEgBikwaP2lAQ0f6d4HytJd0IjIYW6jwcD5NxIyiqB5eJjXHUUfHX/xS0G1jJnottvO+/5RY3f
3IZLWamSkwYe0CmP7dB/KqPJoMHlLtDSbl45Fo3MqEp3KnCfDKPZhnIeQXllH2oj1FdLMjEgv2Az
ifZj1kFKCoIbRF3rzIUBYElc7+o0jNHXKjLuh6VRQM0h1qWuMZsR1+982b9ZjayLPWN2mmoILYjH
c0RlnFgkmOV4u0z1KMhgkQOjAPJSMotpUgDqtFRboEEcG9B/uc31BHERHcgd83si0br7oRCnrLG/
stDu/WxpXgbVe4px83eXerHm58T8TRmDiGPcQDrXOsO5mhmUrGaOGTfuMKtNwJkTyDi4tZ7BFAeJ
5L5Qpbilq6vwMzgz9jFib6B5r9zMKFfSb8MVqcTmpk2aZp8a/pM2xM+mrz/BI/7s6mjfB8ZpdDde
BCd3KhFkA9Eo0Lva08nJUPMySn5cksD+fD/eGEy/ePiti93Bh23vFJZeHo2YqIo8OinlHzPlfuul
vi/y7oYGMLfrJGdzyxHpREtlm6f5e9a/NzHMr37/xZKfO23dgZsoj1Bz4fXOU+b1GUWP0pvwXFJS
uERErOl6AKsTw5fEtL6WWtV6UWcXbFekbinOUGRu0ZmdJK9t9zpmHHFghXacr8H1W5neocGo6ZOH
I5DSciaDsUys/Rh4NmnRZlmfspQ8IxSmKysPh3UeOnLjOiRx551x5ZDctnO1YI+w+WU2NODr2KG8
KiP+Cetgs+bo/DQ76cFsCNlhU0oJXRT36GyGbR/Wn6Ufm6tKkoQwwWsxC+0GLvJTktofQjP51LOI
r6y0uMoCc18SHsXIoN4yKPv05xt8of38nxX10mhsi2ZwVG/AtB4paJugemx6q1qXPR2fzhR0ckKD
c2NN/pzWteYqHXJjo1gU1+zEyDspRbw2sV7ckBZVVC6nfz+gRUtOdD2MpB+PFMJ/vta3ReBXD8PF
jshAPSCusuuPvhXe1P213d+YZX62zJRWJ4Nwq5NHOdjGerT1TU1d4OjAr9y6h73QeU2Q7sbMJAx5
/h7n9W0yfgL6e0289a6iz1M61b4EWzhEZMra1r4mWSe1Aj6rf/TdmhJHrXGhbJLiM21Q3OuGzmS5
vk+UTWu636k+o5+qbzTjLlVXrL00Tq6y/nU0oHIr0tnCdPPn7+G39+xis/WxTkD/7+uj1FxrR/eb
UOM8sRnv1dFBdzAa+07kEMULabegz8mTKdbajJRTl/NLpGEzsci+XUVkVW4a0oXWZuUQAmf0GXPo
0MKEMs7vXexyUb+6aRdbtkassAiCrD3GGRkiXuECl4xUTMBzHvrUys5tkFbDulheQNQAtgddmta3
S4zrkpZAaDcMglCG0dmJ4u6B8aHmzbNVX2M/A+mQF61HswZCb0mSgGreqWfU71b3i11/Iol00dQU
R5q+LfNUwAdJmwDpbhgT9y6pdQzb201txsOaFMphTYSIs1LQiUl+rq7iObq3K/+27Ka9JMDdKyU1
c5nG4Qbxl+WRoCZXERY8z8ziFteinW6VbYiVYcTQGO1MrCpM8F6jR586Nzi3zD89IzCsPXNpgCRG
ZawqrTfAgPAH1WJRisQ0rUpQvat6iu+lT9G3VI1+kxYEYDb7fko/OXV4jmA+lExcr3mLDpUf3Dha
viF/hUgru8MfHpgi98AjNQcGignv0VLVi3zckRDzoU1aimq7CDa9w20y0nRxQBLM+c6j/Zun5Q39
+EPRC4JMoRBJy6OvARwtSw4TIH9L9r3MH5e2I8avgOadXXTfRssgT0QrmRSPTblx827YFGYjN6Q6
ftAbeUxm866PzStzZuqnV6a8HY3+yspzeKuQXP58yb87lSwqsR/r9GIoc8uOy/SYJM6HsG8/tyP3
QIohWBdGeAZH9sEw7A+ZEd6OKX37tKhZKRWKjjlHG8Q8+NwgpJni6P7/8oouKhOTJRcceE4no9Kj
W32KURRHvdE+kBG6JDoMz9KArG3g3diEukXaYJwP+7TSjrVVhDaj4EkC86BndB34c7Srl5zkd67t
NxXqJfHU6CcQza0oj0G4gFZNfLvSJBrJTBVCg84YD+RsAbZWt23AsZmUTLGCHAmAJ9N7UmvHZfxT
iK2GRo1+gihYuON29c7VLW/3LxYrU/58L/WZmJay0/tjbiUHY9Z3QxGsQVFd205xULzqTjdvpSTZ
Xg/v3vmdvznVmhfHyMzIhG6kTCwIigCF7+9EJkk8Jsc49In+tMSucd11JW2CmpBGxP5T0/g7A5Ea
HZRArQmrOzthe3rncn7TBnsrd394A7npcqgIATvaff9kxil5UG0/rYpkPKOc4FTX0EeRSf6Nae5p
yVLGbP1gceoHHDLLjdlqBLrowdcisroVE/gX5WjvcAretI+/uj3LqvHDtfFckuOojd2xCxViPWZa
n31q5u/6pLtHMktoSgeVviJmYkuAzCmhG5Y2zWchi6s6ohuAWArikdOXWzoG0ZHqciCXXUUYjNN7
2ZubWcWfbJsDXS4mADTtO66/3+3Y5sUm6KcaRIvWIQa46p9k64KHR4UyLlr3ss4+6Un7eQjYIJjH
MIVqX2zWZxKRmTDILrzJGFM2aL4ocJA6BDPPO1+C4YVV9C1AdvLe07/orX/19V7searUZjj+hBUb
Opmfroiv9WpMsD7lryaJnBSnwS3UuBChVXXlWAX5RWx3NrmgKwjtxYoV9nF22LAqH/kYxVk3rLXS
aHdvj+b/60b/dfS1LsgZav8/6PQbC2Lw953+hygPXsqiZpFFUBIxCXr9z397+2/+7vELC2Q6bkN0
9IsYWbC2DN+a9j//Dej6vzPHWiitkukjBoh/9Pj/HeAw/7KLj1u3HGdx4PytYWYugLBZ54/4K2QO
ntf/+g+mKMG34vzXg9Jc/P2PHXXz0tuGnAeMIb/cXYyosHAu3tssiWQVIdXdOdl5SuznvibaoAmn
XdnD4LTBm5larKGIjdONNbloHZvgyQCjBVwmfA1qtVdF+p2WL1rLSnoiHAzPGpckqriEEoeGhYJ9
1lMC6lCSBkUOWwxmASQZz+wyr4HQABxsid/ltWJGdtC0dDOguFmPkRthT5N74qvPtqNuJs2hh+AE
pyBhApjIzDPzgGj72uZnmBYTMnuL2nW9/FYVZ+fU1zazbK97C6gU7LVKZhu3dtears612WBHSwuo
VjOnPpgNVmJCci7PbM9bjfggeqefScjbJ5l9QPFHHpTfX6vpS1tlGzMuzppj7QLzvtVa9mh0QwSZ
CJV5RSj3o3VfBA2OqdB/RAuR76oaJbfWW+mhHtXBXdKlSm2JPqPjBFQPMJcorG0cFu6u6b4U4gtn
zK2mp1eMY9eheQ88zSMO1eP3iSS71m1tb2nWXnIZQSpuqnk5S78Nb9dtm1LGUIYHO2HrR12fEIAz
+qc/7Ll+83EoYFWF0fyQgNyTVXsN8B51RVV6GV/oLHwwugalm0PAqvZBcDO4IjnozxBxWW7u0+4+
L+4FNzR0hudKv/NFcFwuk+C3narlyZDlPYrKtT2/VmH/mSLYRJ1irMyaWD/aabwPcBkaAjczAqjr
B83IPZAFm9FON8tT0erc6RZVNemkG84l+ywEIZTHcHa6/DNhLukK0fQxLkAh8qxNVQt72N0i1PaS
KtgWA/fAJsrTSTZdE38hGOSRqNTnt+cmtfhp/Dt2Ea6mQjsSmnGXk2XT6UjkxohAmjaRO8TT3vJp
41w8t7X7mBYj4WjFhlyjXRqpHfEfm8nor3N7ODnFByMqd4hQjjCHe96A3rEPyKt35LKcmmoW8GOq
HcCeHW0S0rtmkDAk7Dj5Qx/DigEPMtToHxX05C56tWibrwpL25DJ/FqiIUi6e3OCr0BWUR43BqGA
ziG2qq0/RRZpYnaxJgB98NCdAWBAtLnKYvszQpzp3pJpgoQ/o7Ve2Q9zXtlXOX/m1jS4kqmwT5nC
pjuLSK7Togu3TZ+HaPVsw3MnnOE99rR1w3axReD7CS27pJ9InOTbHyIulKRvJ+fQSsKdcOtwW9ll
0wLDIZhYkt6MNqP7iDDwW9ubxFza1jnnxWHcTcZBPAbTfRvDcV8uaBLKP6Cc4SkgmMcb+vw7aYes
M5DCTxyiOfA4Wb629SH3YilzL7RUenLaNt9ZmRsdWrLQ9wpK+DY0DW0X5do+6VqbkJGRLkPeF3vC
tSRBorqNsJJUduBGa2d0tyVY+cSZd3B+vLSOtoL2gXKbU7Zk0+X+xzINNnZhH9PRpcJNvaDuT5rx
3nDn1wswri/c+MIFL3+xAGsRMILAGoodwrKt5tz3gFBC9cUuMs9B4kBo0D0SV1Q487Pm6u/VExce
FrYl1n+shOg4oIVhdrsof8xM9QQxJQUGVmuXueWRxNYenLyzDUOe08JPV+EuIqJ9WV3Hxt6GgHbo
wLQo0ssCIuBYHTHJ2mjoKHvwgHxPki4Geyke+24jterRVoSpZbN9Q8TnbvkpRIp6InvU/PQog+FO
geQsBULe5dyFvnFDD2WzbEMix/AgyvzBFsU2D6bjsiwjZjy0EJUAOK8RBR0k+5LWq5csbSBpEkvL
y7u8OHNrH5D+nsoemW4/bRDnr6NI7Zuq95wu/DrYT07vBSQqk8p8II7Ui8d7njHcoNAYa7SEyB45
dCCvy84qJlhN8RpKuLbLeV4nNklJur3jczkUDwhZv8vYuoFzdROM6sYM7CvXZ7pac3J3557sikjB
OKWmHAQJkOa+RfuBAOWJZYt8A8dF/9+G/vdSIZ9mudaibBNI1uKFEJ9+mbLyYflAko3Vto410QMk
DmZXLVmNdpGD1t0g170xmvpYmu8cfn4++/z1gED5FbggeTN4Un4u7Js0k24niWiNOwZoPau2Gzo1
zSt3Kwr9yw+109/1yY/1yFu58Y/69q/fZmP14xctoDV5UecK8sRAWTsFRlf7posaVj0iysIBvRtp
9Mguu10FW1WzgFDSBa6s7ei/94nfPtI/X4TjmDbyChh6y1fyw1nGbQIrdxYJ3YAScJEJmhMyuMqn
qtjxByxDsMm4oct2Vo3PPbpeOzY3qQZqqFXDl3JQ21KyWWjoLW3o4kTfRjamK/6Z6avdUDYbZdGD
nlivlHYINUF49HwOm2G/FAhVKxkGDsWLYX7smVO4lgmx1lkbPf6KyHwkv1urwWuO1xaszTh8tawv
biTOQg47OzXWsRa8M/Qxfz51/3VfXGnY1KtAjv4psSbHvBv2yBd2HYlhhS4OZiC8EbBvjBW3T+vN
bAbbgGZv+KHR6601ohqZzzaBA8PIbhmdRuVTjOWrMbb2dpVdMSNB4ZXmu4LoGWd4bbXh3jzPeniy
RnFTzj0yuPfQfW/0icsbi4me0hlNDTFGF/0gYmNEYhEhu+vGfAWV8WqEumJY2SctVKSC9fvc7L/o
g3NK5eMgSTxT2l7U1LCt8ZJPK1YBCBC7IjT2ZWM/GHV7M/bUnHp/MCr7eqk9yUhdN2Hwr534//76
lQkcn5Vat9+kOj88kWapRfkgx2JXdOaXSQtPUiOegikVx8FFIQL3YWLlbCdrH6JA14f2tqrKTT6J
eTXkII3T+W1xK5uOYSPTkj+/tm+NtH/6Yjk/sJMQkiIugTJmWpmqDppiN5IQu5TEOjMZMjrLz+GY
Y0dJrgA0sgbbN7llHWIN1CwbiE7p3UWs57PJVM58Uo3Ylt05hjeoN/ddkm0sA35IXt1pYCz8OnzW
M2uXEFPPZnZQ0MImVe9Cu1+TQbEuCvPOInxRjxmKNsnX3iR/LXz98yf95QKF8xy4hcWO7VzC3lI1
+4lJSOIOwMXdUo0Zot8b/lWfim2G0W6KFWlsw/Wyo0wTyZxB/fDOJfxqRUY5iOsVpA6Y1IunWJZl
W086l1COyiuFc2A19erxy1Jl61F40pt0w1HktdHk2qQ3YIzFRxlL5KDZ96XKVsF7445fFDGW4BQJ
l0SXJhlgF1XEbAx5j0uFb0VczXZ178fW2a7V1iqLs11Er1XHrU7aG5vEv8R6p3Xzi3vCb+dukEzK
ReDr/Xm9HirD16Za8vRReNrap6J5woq2ymxSrGLrjnOqY9T7mWtRVXDSBvVO0+uNpPrz4//zBVxM
v3CKj1mls2Ekc+3NWYNJXu5Kzi7cFcuASEc1kysiVAsq+rg5JH2zqY1PmeL4NU/7To7rHH0X7zOv
zK6uvy6rfrDgl3mu4T+tqrLZVcAwp8a+WXRuBfWSE3PUHYh9XShCb4/Y/+o2ziLE+H0b5zF8iRap
5k9dnOU/+T9dHKSVpmIeZgJOMt/85n91cVwbTzllu0KNCTVfLW/j30pNAyf60qpZ2ivgOgDF/E8X
h5/Go0qKpQ1aDjqOY/0rXZx/egGQc/DwE4LD9UE15af9VLDQeS3dedTafQIs7iyNvrvWZOKEXtaN
wlyXJRbDXSsDE+C8FKNcWVYvs50VmRq5w+3kmOuhbp16/cNX+Itq7udmJS0Z9thFqcqcgrdS2cug
4YddSyYlQRBpyGVlne+fcNfN+pohkjaujSkLr8oWOL0W+hFvQ2Um59wQQ7X58zUsY4EfX01KSNSy
ltRtOD0A9S6+GrvoO7vvOMGDmjcVHZugseGepijap1Lw8f/86y7kT9xo8hIMqH3UyjoYvcsSI3Hd
ycgrJjUEejcA223zY2KMerhOMTd8HqJsuE19F6hKjl8Ex1fCmaXtxjrdv3MhP09H3y6EFCKK1wW6
D0bhopIuUYrLCXTRLg1awMyxPRpnS0zBq9/6+o2boi7CVBAkzJrFPH4WGget1IQRuelaQ888JJOI
9EGc2++idy9vCRwtWA6Q4CTCZ6r9nx+LoLKkUThJv7Mcd/CJFAwVM/24JoX4z9/B5fMHuVga9DRt
ztUUfZf3XndzZqVl1e10rH8OMn9h6du2dIwPczXI70YyhqsubsGkFpqVUWG0uf8eTfFys7aXNi2b
krtUnAD+Ls4SRuXi9sRygyvUmZxVrBkx3YRxMtZDRbL3lRiw4P35Yy+v1U+P/LLoKETiYFPIOLo8
0g8yrOEOiI5je1p+QrQKjTezx4SAQFjAJ/6PstcJzXr81yBVdJBZyRR3lNY1S+Tl+z4RwlXOU1fv
zDYDFqCRQ9t5iaZKnrTU9wmQinyMlP/qp+XmcrCW0OZYiS+pRTkWBmswRb2r4AXuG7fGoxj3yfCa
u3X5ihCx8qokQeH751+7FFk/f8kAYpaOvs3/iHNjbf9xbQug5uBhg8YTTFZrYjrv6u9IusdwN8UY
EneYWm3Xm7rAybeu3Rpq9+ffD9Ds5zfcoV+klq2Deofnm3i+izoQjIbPilf0u4mgasRp7Ucd5d3R
7AtxHbbysRyqrT0X5dqM6DiMcRUciRjHmhlMEuNmHTB5VyYQyHikcgYqdghwm8HJGBGthIl+W08G
LLMh+UqiY7AxczPah3M+bAzV0v/3EbTKOsXemoTFLZkBfr0KJyTKWoGhbo0zuNqHnFVoqYgSi2IW
RtrLDGvR63FFIpOuvhtVYawGfT7lo2kfGp0ej+32zSpIgmifjQkdVIdzb9Hm2cewHMODMZrfK2yo
V7YJhylMeKPaOHYeEqHmrapkeJuOfHARhOcATUHH+3iInMA9MmIEzi60Kv+sJ+7Hdsyw7qL9uUrK
vPbyQS1IvUZ0K2X2p6Lq2r3rd6hG7EwjU3VApYYnnlHwynTjh36M4TsbkeiJwSiGj+Mc1aS/kYKX
yi6CSsAOsNVmzLYPOfbAynManZSZ2e4lxOKALguipYGGqB1uC32Ik8lzcyAUKNEH3T31rTO728mp
OmKUUkT0g7vSE46Ai/e2zeK1H+dRGXsR6XOkz3d1Y7lnR6uJxloNMfNmh+toGXgoG8vrdpRGLVej
X5WfEn5ieSUs/FYhdszY0a5TW/PxEQo3yOdzkY0sgGUhe0xIKGitfQrWLlwX1jSihOh1tSOegb8O
Nolad5akWb8zcsrfp1R3HXWMQB+QQKNGNnrMq30M39MsenofSsy4FvmlE9838IPYXP+1I496l+X0
3AdhfW8DnR9LIW3193it+CGzO5afgslcUmo72+oEUDgcFSeZChaxNGhYZ2I/FvoaQxhXHcQl19uQ
WR6ua+yCPCRVEtGr5BlK1n7mcHluPggurHLzCoNeEzCJuJnzPig9p58spK0qih3PV+g0jiNTYeuT
qTKmqb5hLknzfVGQU8q2cQVJp0KPh+fDubGKjh89aAm9yqpGG35qgmxsjrnoeZYFDvZpiS4tP1Vd
AltHoMwcGN8T3LA2KBeKdRLmV3kuusXdFQwL0IAxGeObejpIPU7v9Ww007XrMq6+yjTV+dtBpq1x
qwfVqD0Erp9Gd8z1rXY71WAHvkaa/m2O4inwWne2XvU+Gt3rMZHlbakkx+rBsnniOM627joj0sRG
zZPxTfUmakHcM+H3tuF7IphmivCXF1bJdK+rZ3mf4pku9lqAmNkDq9jbKxGZPrydQm9J7MtPADSM
3lNjqm2qCVkl1muEC1s7VKJ56YKoFCcieexpnwox0h8OaXmPyu39bS2W8OGqdQg3GQnUODpZg+td
qiwIbiHWRxkWPX2O9nbcsZA10i9px2Xd4OGuL7utTN0a/IUzj5y4ECwN4y72XZ6U1sUfiK8wytEl
lRBnEB331hk9VVVuEwA/5RqX1vR5LoI53zNJ0VBRJnCYvNLs2LMYIRheaQ0COg0cMJZz2Qp3WA1N
5O7yLKOO6RJp+6fAnk0i2GrfDwABWcamZnZQ7QrHbiTo26hb5fPMFpU1yXXe2vkemXGbX2WcFbaY
kvx7IIPa1pVFfosPWzFVSofYa6WefUdhH3qV6ya3RmMNV7MrGmAL+Ry+9g5Bp09Y4t14jXEA+24Q
ab0nep2vJ2pb7ASqDHAcpCFDnThyfQ+/vbtRhPYQkZZGRY1t03eVVzSDuWhY5ZdpyJcXCZsn8WXZ
tNE737odl+RlMu0tGCTRwS6N+kbAA9hh3TShHWmBRmr12PnAcXx7kwFbeupMA4aRNOY7NlFyj6yB
JmrfVtt+qvz0IJKQGLDSCYjPgvznqlw7pkWUY1BRxbZPh+HQJNX0BR8tMubcjU6xkwfXhT5/EHrC
SMntarT9JuFSK9nMOB6zcnjoM+C+/sShyQtzX7Q7p28RFUfzwFg1puwDtJOhsG8qlEut1ucHFr4k
3yQYpEcWKWF96zitrLRG2S+JaXwQjepvrHKuDkjznTWZ0+5hrIhrmrUyqdZNbbXaS6pBHNKbdjih
GiO21pncwNqmgen6N5GlOQ+5VslzEsys51ZSbpzet+pNG9mqO5kBVuswTdLz5NZF4GVx7H6soZmG
R9Cz4IaaiVfLy90gvhqGwmyvR6dxv4Km7b6V1FwbB9sepIzWdjal1ujg8fPkINtYOdzxsmLjSqdD
VugNqiGtx+EQOWiZ/EIr70BTVHs2CP1qMpH3uYLEaXBP8U009u0tFjHoHwWdDcAr8sx3GK+DjMBa
ENzs0nGUP7imlW1m0anjpErxxZTLjNMN+fQI6QYNH2yqn828Lb4NJYjpqQcEjXOgttINHo0MqaQ7
xIcEr+ED6tl0O0RleB0FVXswLGxphkGgYS9a/McYoq/chIjUDeuU800llnloqkZnvW7aFElz2twm
dUc/1O10lKc0fFZGj1sX2XlYot02tX1ALIAnYpWca8Odo43fWOEznCu1B2Beb2QVBzvZUCRYs7kO
w+YV0uSwnnk7b0Ubj7e9Y9xJRWBo4ecDuuURyblP211kUNIpdeZ8o+KEJIBJ1w62hetGDZn4SiXY
XI1UPOtOsOR5fmczaJp68xZd8DG0m/yow7Nkm8FBhiAJ6HgAIRKAA7eb0I4+ebYmsD2r3A2LG9tI
ktuhQPKN+z/oSWCUzbDNp9BNNhOWdfpDlP1u6OuHMTcJBCDLiZUv4kiad/22ZYatpRlKrT65tfxE
/2ABnt1o1fhopOUT2tHH1lH00PoC6UM8xxJIsN/czBPsFzFW5lEK/5mz+/eYkEmIFK9EpSDrD43r
rrOTfc3CuCEf8XrswxcZEI9pZ3FG3wEk22Kih6/O++rMTwp4nhMTwyIqwQuJRyjOibtuRoX4ox73
EJvSa0N1j1YZhdsAAY5XMBgoJjQU+hj0W2Po0u9d0uLkGONNxRiNoPuwQQm7uOJqI99YDFanULVY
3EvBP8+VZ8X1TDCZGraAQoQX9nP8bGXO9xbgxqFO00+alNqxzWnoK+RzDG94APvwQyryF/hWTABJ
FPHmcCCczc2G57FIv7AEX7OqnzOzIhnV6ZJV53YaWB+0v0xu5HY202/h1H+I0j7eypyMK7b46xnu
zSYxFjOoQsyH5LjD/mNtc3qJ9GaCHWSmcsU6FO3naPxa+pBqFD2GVcf6t3anNt44duyjvuEUMvnt
2myIAW/D0N0pKiA0NU1wM3I+AYFBPKzt+g9ZVzKNjNz9UOg3vcaMIC+pTy2tzPZ+10yk/RCh4kbw
2KgpHcb3WAxyYc0fkwY7udM39jXj3nEvpXUHeKk8sXiinkkl3p6sF4+siU8A7f1NGAfu1kmmdC1c
GHUrlk1mntWS7NukredjiWK6lZKnqHyNgMuMoVJrv1RuLddzrB3GpBSEFhrjqi7sr0ZinGWuPcgJ
DUvhdDE3H3SFG/vPDKf0Fa8EmQCFVGd7GPdmKbaitId9D6sFVlVj7matLrcOAvLVGJTawVRw+qhK
9roqk4PGiH7VtOqpmVAiBmz6RlWF+ymcW2Pl+sJdw97FsaoX7mGGRWgPgvi9BpsYKg8S6bTIwL2S
ldBKcvBie3O2bzH7PfST6d8Ycz8fy6oF00Yliga9j1Gbk0tSK/msl/H02ptDfdBqYd7b7AL3Q5to
xyQO9S2tFAKCnDF4DKs8f8hjqAgBsJ2P0PPrrxFDOcA9QllLfMr8QRKUtWvwNK8yK/8yjUldsXVI
uBm5es7YWW5HMVsr3UBOJDKnx0AzBtdxszBXZoPkTCy+66Arqmw7+FW7qurg4yTtbOkgWHhxBnoY
oGzWSmX2MpcV+0RHKRYY4AWBfN1g9ynvURGnYG2qnZVXzTorsvgDdiotYGhtRNAerOyG/k9+m8NS
aivNvEkqGPFG18IIEvgmD+MQD5OXdk4BZIOiX+gLRC9DbdQVayt1u1vXiet1i9yg5gSr8nozhAkl
ADDR9JYzM4mfSParBledTgMgMNWGszm+tcokqbgNktBfmVOQNzR9Ih3QZNMZj2HUECuaVdumLKZj
2+VkEtRwiSCS1ac2DNTNSKTAqYji5iEYGrYj5pT4vzU1ZUeiDYIvVoSopO1cBsM0zsYOMEQOg2iu
7UMc0AP1CjlPGPqmQnmQjlmghx49DhVluUrniOwUKwESx0OMGiPtOYD145h9TqtsbmB86Jq/divd
xtWo8SXQtNWa9ghFQBKXUAnjWqStf9Tw/vIgRmZ01+O5oey1IigeaLMfe5HF+c6fTBAmfuhQxo2h
zfnXaQa5M0oINxiZ4dmYYbKneqxDLyyKAe+T4wBc7MbynIgRSc4USpfDA0812v7KGtfgkqt1h0Cw
Rr+rnoc0ocaMy6A5ilpVHyeMS7M39kG1danVGI3TpZCebxJUsGoztFyp3jjDQjrDbOfX5cBvc6Zt
LSsQlrab2FdTKIIXR+/rF7dDZjxmjrupQpMuk1FhrrCiGZ2Hgs/UaMmBso6vIGGCGFGmf2+n2Fr7
k9us8qSISJ0tOLBNEw5KlcpZO9Sg6GOPVyyO+SRi2JZa73yTVhIdjTECixTUr0x8mxc+Fvor5YyI
SILM9XT0j8ujykPuNGJPJgE8mDARty2483OmtfZVRMf+o5PG1YIkYcpD8YK3Y46sa3JUDK5Ug6RF
E/0OgzQykGSkNQoJa3a6bTalbYlxhUHeqs60BoMAILP1mPrpcxTE47YwQLKi2RvRzBjjtgpmHHV0
e4xzbDjzNfNU1kkUME96ZqIP76ZUfiziRr/K/JI42bjs7rWR4XsydeULR8hbi6bWHXR5JuGqNdY9
k32+Yb1Ex1dZj0lRxJiT4Sg4nSmfksieHsXo5JuhS9LV0BK/QKd19Epq7E0jMDu7xSiOMaA6WHrZ
jO0Z7Bx6Lvnf1J3HkuRYkmX/ZfZoASeL2YAad85iA/HwyADnHF8/x6K6KyNt3MOkezEisymRyqp0
GNiDPtV7z9Ump6F1lHma3KGkXqt2RXAqJ9ussaDOAAtz41bU4QWt1J3gXNigsOHXsB+sJRQr1qzY
rSfL4MtKcu/aah/TaN4nck2aLbQUOxeWmn2LdVvjBLVXpaLtqQJ4AQkHkI/CG8ZXYjzM0xyyxInN
9zrE+oEUNtX3kjVOd5qgm7vibPuZovQ9IXjIVorRdEx2rnbXhksRoHdlt27V8cCgfdVv4pUqwTiD
6yO9J/01kWXxsdFgZBYrqiNrMIQ+wHsf/jDiroNfipQH/sf3vpWwYcvEpvlKgcPUSsUFU3+XbEZo
+PMe2FHsS0orcyGW0WMg/Fx3pMQO2gibrwzAh+SbspfRWMa99aJJGXki0+3EgnuaZwVMwHAY0QtU
c37bUvxM0aAiQOq/LRUh5cpcynvatlPjCECWsF9yt/DMdE41mRECQbVcHDPVhqfYlDZpI4bfO3Nh
OZ5S6XGMVS8tEhj5klRPTkX6RR6QiJtMlCGL0Z3aSDQRwIh0vDZSOaLxzfWu79mKdris1DwTRGci
v0xyspUnwa1W2uW3gJbWGjxmT/zNEjVFeI5W6xF5Rgp6w0qcUFwgMu7ym7gSO8Lmlcwo9mtcD9k2
UVLzZ9TH40QALGPU1dToc4YN0sWsc9e2ZR9YGntmrh2ZtdnLVMLZx0+2KawpARLS7dVa+Z5Ja9yT
dtCgNHYHpTjENKwWWJvzLLh1MvuJZjwLabbN1um1W0d9r64wWLNB6w5umUydMyNssftR1VGLFTeY
IF+ZduTkQy7GIe3DyFHEnoQFiy2xmaIwjJe/lt46KnK459F/LuM8GKf40FYQ+GHMkibeVRWYioIC
er4PG4VRN5oDeHUPStG1NmON96wgkXZF3lxU3DR1Vh+61dpKcVp6Sm0JFEE5bR4gp84agkVO+PxT
p+enuNC/V7UZpHOauzGMp0Bs0vumER57bWDFyo6TWRzkrib2VbfWlyYGiJRF4dkDtyu68gc6DARi
YTwcKpPAa1NmxpbCHSMrF+ulCC+q7/iiNUW171hwPLFluN0MQOQSviy2GCFdSJflVTAjYAGNXvuR
SXOOrGy9m3ZWPX0kElnpKc1e0UukueajbIYHI2/1XarR/FPR01kJjZ5Q5ILK8IQNgzq6ll661HqI
6kgO5DCSn6NOddB26McRZfj9UAnpflREKnxwfDZS4IxMuRo3+hqbgu6i6csAtGkKeUxjXM7rnuZJ
+kJnu1p+SplIvumC6+ejUpI+cilWu/g0dew17GyQ1HHf0qId2DtbXPGFj+HiS0YR/UiFMyvVACk2
3KplYvTvuTKkpNmUay7sl1qlWwHvupr7AJcOFyDSpFhw+pRdkd0UIlpkkYq7RkcwP7XddF/Gwq1k
Ds/08J2qTaWNmpO0Ik0xofEUDd6omY9xPerIKw3DF4e0fqX4MYlynp4pETO/a2kzArO9NwSBpp0q
tsdc6A6QvbRbfVpyJYjWfhRtS2sIlin4zNk9wOq7NqIIn2dVsrxBnsQX+re8cbI1qY4Uxnq6IRav
PaQayvdGIUiARk2U3kfgMTi/WP4WcSnB12UWs1A9N3qcPl0VskKp1k4WIVZR00fDVoxT+F9TSrXZ
5fQk7LZLmo1aYHqUF33ZD1kYyzurL9QnMQn/ouM8nkJjNnZhjWLJyUeRPCkpiobSq9nQs08CgJaM
4vRqimCwZhbDe0MZBj9S+npbz63GPYJdQ3smPa0A+u6Nsh3u06nR/E6Tec/l9mMp0mGr50L8FrLe
M1IUoJNmQ9b2dleL9KXFTDNxjFkRseD9rsnbhd5uQ08fVHWGoDSvilMSJcoZAKTxIozFZhi67I25
8hoYgwSpd51KFzlP5eZj9cb6SCwJeyQwQyKctSWKCMyW+uggh6OsO1hfC5BDmnhTRpHltKhUd1Ys
0VLIYca5xbgku9Uaan8sFG0bkgBCxymaQqdYDP2ppPf9jMQ+9WtSUbw2pvCV8oKiw+xKbKw0MRHH
8wEkCAk8L5ToMZHXDNJmZ/KAxtNO4Qvnykqp+rEx0LeoDSZCQpEjxYlksotgts+SHSmAGIRk1Imy
H4u3OVmHh6aZ35sZahIcXu1uUKyFCmiJHucpiR0esfsczAde0XK+T/MilQhS7ZE8IbEIurlQfkzz
nO8UtOs8VTy668j/KiZ0dqcZ8E8uJqU/JFH0s9PXeF+XVf0u8O2zYebPB6EbPkYaoHdhIRyhWu3R
llKBWX1GMVhZgC1VFmlfZBLi5j1zerNgr5SBv0X8XMlGbUvUyJI7S+lzJDXrRNMUMWjaa0uQ8y09
yWTlPffJ+ZFvMlLllnigK2Yi1YfizmeiT17nkt7HQtlD68KSAGtmfxVxAYiPHN6t2k2PyzqLm1pv
9btEsJZA7lfrxxRWzYts1cJe0KD7VblmoQXSATdZNE3r2kB1KlAW7o1W0b8LejTfGdkkOlEoJE+M
FQgVHOH9E+HRO2ZMsmCfyDrBkUN7b4VmwxLYqz9buTFRIQNsTTtNdVHYT1vKIxMUIVxobR1humio
pM06n53YqtQgHkfCX2v9PGHos6dGhwcple34Go/KGozWXLlKoU6OWcfF0cAicsikNrtfcoLpRz0O
IF2lgFdS3dOVFKc+Bd63Eif2DXd7ujf1RnmciHji3GRzfBqZ4qiOWMmCcWpNLfGaNqEBdiZw1xVO
brsoQwhTsL/YeZB+9aFnUMdpA+SIqkYNGraegNR3wJa2rpoCjjEqIrXtYlHb2U2VsfsQmRqJQJ5D
/TTVzUyfphbq77Mi5C8kkycnPlElffm4+FgaWW6ZZ1ryfT1WauRaRS0VbpnOSLgGrU63MDqTDbO8
yNOWqffDrIEWD6fzJqc/7IUytZImdcLWgrk4OIaZJG+jDIxrD/NsIvqd4UnhTrma+fnc6HdAQxde
KKOhC2nIx4TzhrUFN3qvR8KAGq2CwJKV5hCU+D6f+EwJbjKVOZmZDF4XrWmemWgs91IHzUUEfG/T
Euif0mrKMDMNwlFT1NRPsc5jaU8G0ydWA6U/3Ba+psv3RV7YIRtAdEq6noe6nmZbmRYlIKVg9RWz
WxypBowkT8Cd2KBVJIFXiO1JAdiZq8Z2I2RcWtaDBBkabFKGb/WGXrLqGSmUZOaeyUZFGGqrMAbc
SMTPxRtsuENbvMxmmnxg3TASZ6lokMVTrbJKGpk7aeu6LcgYuJUrq/L1UfckAoU2TOhoMJahQokY
DRu6NboLEslw2FXTFSWMzyfK0nRSKR1f67YcjjrIzl2+FnNAQ0FwZLZPoPHx+CcWe7i1zNjDRQYN
rjE075BBrY5qjAleuTg+IqQHpYzz4KWLRZSJJjl/tFDN6tUYgXRDxf+grpKcDp05uPKukxj19jdm
vUontpfazzRewCckugYqgywgRBc8hPpgvg9StbBkD8/pZBheacawliaeBFBsSs9LZz7mJhhlwyze
lMKQfFJziiBZ9B8MskoXtxm9QkuvzzYf1WZ3hCZMiB9VrTyPmRozgEI7kIIVsZ9kKrzPZcriteeD
w3gvfYyVGcC8kNM1K3Kl+CmleBGqnE1sl2j5tktFig5tniq2JlLpI/5Q0MmT/0C50w7beV3Tp5w2
yepCRojYZurNRurD5XYZkLXYS9wTFjepaeepNQ1qT4o1hh9r3QKlHUnC3BLZTTZH3xW0cVCkJJ7R
w/OGKZxSvhZERp5bbZieViQR8zTxpknxK9DYbtt3ZG0yF4jCm6Ro2Ie2w3Kn0fjZiniXnuts4CRl
6NOrx4Ys6YnSW4EBNRGIDj1ik/8zTSMz2liDqUXBZNYSH9kqHNVzR0t1+rGa9oOixPvejOYfOakl
NJ6aTNmaPEeVM+mwhOtoWPgqzeZPUYyWJ9yCWBoHDaNeKJ2H1T3y6ETgpoCQSMXXHkVc6PVNHr1X
hKDjR4rkG5gG4l2sFKHX9lZW7Rc9i9w+qlewuNPa28jC5smGbAHsl43mr4BLgwW2YwyvJNjNbIWE
t83MI/qqt2H8kalT7cmMxkkdGN9jI/5YDIle9AJi/tbQyHbpFJ1PtxzBnkrPkuIkFebd1Jo9mzQM
pIG8TDK2zMx6KtU0rBDhKtpbKdXmLYHL3bSv41rdjdWq7vFbsyOKC+O7UpQ0aYsIvyTpp2znx6E/
TqwwmZ3H6rCXm1beiBGjVsjcDCmUJha4PZX+YjSd6FBMTBHWgy58kBqjf1SUTLgVM/T5rYxf217K
osc71hvrFkE+nBCuHYhxoRzwk5xbQXOXKhupEkaaq2bPvsng/w+BethGOZIA2ni5tW9NiQj6fJJa
R6XUeknS0IS/AG33puyijk78EsOKzBbALbNUgVdfNGvaS1BqsX6YLhYmup50LgMzoXMSQOQtZLtm
qoujPRMUFchElz0b6bmqis7TPvY1xqbNuY+NLo9YTyLCJkUEzHSCFl2mHhqHCu+IvpqZIzLoDNQh
vRHjhOjW0hxhg5k4dcP13OOO6wdCWalwBbOUiFNoCvNuJXcDsEhlCvvOkNqRhqumPAxTlARyAb/S
DhOSMoZiKB67MKVNSgpn7NOGJHC8Y8fGWhPVhs0X2VpvEAjwoie9vtiI+Va6FAbJQCSe4PQQln5+
GhNDGdnY4AlkTNEkO0NW8iVQGCIyGS+jckdSDOyEolhkp+ty62EcmazFjUyTupVYolxz5aNWs9jA
a+oqhTl7w1AkkqttVaoQl5S4NKX7cZCH70LZJnekphmLy84QWzCzdUOzl0lJbmDGACzJqhUMEMop
WxNGBuXw/WXsk02/gvsY69hLV9RcqcywYJ679V4ounmjW8IMCTKPuPrjUk4ob0Q5aFK8WzIbp8nP
FZ0cg0ppXIRCvGV5KvQZbQNyGDDXJaduRCogElwQdFnPeWFhwMTbv2TTpL0VFnGzZ+ok2zCyRDaU
KkTcWQUGG5X8Tt1Nh3P8Q0JOC28CXZNIWeXXVVpScODK0RRorPHYE0gzacmpYUfDTpRvCU2P0Wg8
RikDHTbKe6fTlXvCSDq35FyejVDP/YzRgI9sAMFJJS13hbjG/jopP4iigmBYAT1jYtm59dyBk+bp
VGLzITWlcDMvI/0bBSlWvfZ+07cfxiyyG6iLB01fkqeaYvcuVRjJiZIy3Muqyaw+hshENVg0QhIA
eJqWHRteRhVCNejzroiYInnsA+jw2WPek0Ri66OKBqMtKQo21qyhTspjUrP4Vo4JcJTGCKf7SUr4
J5rZGOp2KAlBfZqndsle/vVPinih3SV1mVg+RZbYjECpLBWnFsAZnf5hkyMeksWMPw2XHQ2qkCdn
2WI2W7iailH/S1LDmjUjDEcETGtB23xbnwVRUtKk1W7ReB8JaLCQQokLq7I9dGozf+PdVprvQjwj
C9INoX4z5UxovVgo4vlJ4GXpTgLjodmZurLW9vXYsdKtSq2H+3/pSXIrNeA9DVQErjE3qDFGMe+Y
LEhaWo6JzUBL52ORsXG8B97aUHmWIdEE4Lk5pDjrYxkUUR2jXDtr87xSMpGQYYpouQXWvAxbgcFy
cwOzbZBvcJ/GzNKGVK7fBkHno9X0XAa0SSI9aLOYeWyxedAZj0pk5p0uwkpro8PUa9rHOXOVnoc0
W5tIEVhFI6s3+O/GSZnOnCAcK4PXrngJbSSL8ikcWvEe9nxnIQ+Lpy2bBMCvNWDeDymHPc5u8tgz
VWEQNGQE2LStLqORi/suULpSfK0T2brvpj45JSnfPmJKzccKaPFW1ahwR3ONT1I3J44QU16bdZL/
Vc8qGUtNIvUj1GvK8QJ2+DYZ68VHDaC+T9ChvpNs0D0NRcIWvZON89azZDzCXGxVv0+4Vm9D7Kk3
hMJBtYXMus9SeToBF1sY1/fzSzSVfh2a0OsqldfDZvhZbppBuI+r7HYVdMb9hpQ2W/Y7K53bqK+f
SUV97Quaw4k6N4expyOMJU256UNQLZh86Ayl7SvGgzAwxsJ8nJRRdQVjzB4XWP7PDLuhuUsNmYya
UW8Iih++DRCNPGxKOtN+CaMiK2d3kHsTDZOsJ7skEaojGWCZm1TWfRYb+FEX5Gfm3LdvdGjf82Eo
9k2WZ4ecN/stLuI7k8ruIInqaxdGa+Sp1HhOt8oYcDMRCdSMNk5PKsNdV4o0cTh3r616r+ep5Fro
s31tzOVDKhetE5NOBO+sEubDLzns/zPHyv+vHHL2W7/pht33/v0/MSRnkPr//l+P78n0Xv7D1HL+
F/7T1CLL/4E3RcTRCWoEOxtC/H+ZWhhO/Ycl6/zD84ZOEVX+nf8ytZChaCLfZ7uhy5YJpeTfphb8
LpqJuxLRsSlhgCBa/QJF8ic0yYWn7N/YQ/nCcDxGrFPiLPJhOUg388G8LTbyLXIufd8/Cf5vV+MT
hwrn8ZuK++9jXEin1agFVEC27EG/G07xs40s7O3Pf/nCCPL3nz4f8jfTCzO8RBBW/rRyII7jML5U
h8oXv0c/1Suus0sB+N+HuPAUUDQY/Ypa+dDGY3bbG0voGVHaeji0kZMZGvSNwmrnXT4Jm0Xuuu2w
JOFm6sTZz3EG0Gpv8PoPtDJgmDJ5yZGHNVpnENiQkSDYKSadi0LbLE2rO4zxJQZmde6jFza9SZWZ
oshp7Q3nojhiWBVYUF9cQ1cNjxAM00aQzCw4juNAanXzxZRyzWcBYm0X++rnRG/DMWoNXF4zFC4R
GFTxYlEgZYGXvOD2pLdP2lmgG8WxjEuR6PB7jO4b1mmiT8j7c9Kc7UtpZqadjUKz1ZkueTjw8lsx
Fz8QPoMlSOMhfZAT+rUm0/iHqMXNH5Eaw+IfNX+J1cBUPlWLAJld5MDvqV6b1FRgVbZ1wNyp9LBP
ZScAfQJkmqKibmO6Mk9C0PeEFY99Jx3HWC8f6aOpdC2TaY/ytD5kFK82AH3FiZbO4hBEovRFYX4Y
GcIF2uCiU6B+Z0YsRNtMNMogUbRmDyhmgrI/LUQLMxkq0kgigKKtvZxow22qNG+FlIzHVAZhWlI+
BX9+Vv/pZfj7OTp7p357VMk0MYZh4VFVj8mG4LvJVgLZza5heL9Ca8mX3iu67Oh/+fsoNJnC6sd0
8ObbMyNWGHbW6Kb3cblnTkqoHMW3HblnCSTsL9Rq4/2fT/HCIvf3OZ5NFL+dYyoMY9jOSBsN6SBw
nsa+XTcxive5IyvO2Ov63ZRsTWsbgZH88zG/uqwX1hArLLW4EnLlUCjTBFMfFGS/ZMTdDZy5Ljdy
gJJi9ARy0a6Y3eR/WkL+PssLS5Wlm41mCfTgzAaAf9Q9EkrjrZ3lxk16VNXEK4lyJD4FJU2agYc1
3rBNpV7crtWuJT5mpUOkGbQuX4jdYSAOGVyAKsye+W0S6j0rypVr809r1t8/9MKVZvS9nqtltx7y
szBovGPLYquugRAR1oP2Y5A3f74HX6HBpYuviG5Gih7Tej+kIwq6x5FgSrJQ18F+BcjQkaJFSzIz
Pbg6xm7KHVJBZRTjT4Zw2w+btnios9s//5IvnobLLPeu7yphJcL8oCICd8GulcpBr79bUkXSwvbP
xzh/sT/7nl3yASTpbEfC03hQ7N7N9jf0NA607F3tlB3HLUMrO3GKLR55h9mrByzZFv3ZOTWuFVh3
jf+A03i7eA+tY552uOvtYX/tS3umpn360y4+VibD3yHt+GkSwzDRs9A+68digPTTudVPhIWrjv9m
h7SXQbndfP/zFfmqivj1c3577yHel4x40/UQJTQzbJRgHRyfChiV1p2qp9Je1r1upv89K/q/n+tf
mJ3fDtcNQtGft2oHM4g2sSPZBNw6pD67yi7yr13LrxbUXyjw347CNDYnzYmjkHkbDM/ltj0w8HUw
MzzQeduMO9OvHVSXx9ATtukVx9tXFNVfS+tvRyWchtGL3q8HZNf2qr0n6Q0Drtb0UWr3DLzxJxja
I4pmJUFjRBOA4R/bDVW+8nRbXz1CF6sb0teqDOkeHkqDpu+QP2N3OIH38E04KejUnZRMGnp11bcu
QqXZ5Mi80N1rRtDEOv0TeAcJ90WbtmLKjqpVcI1p2BOyfVa+WUrrmtbChpkJBgYQ+C6UvrhBQB21
o6+MxLR1W5PdcnroqnuzfJSN0W7yfbMqiDl3Qv3cifcD4uZSuUu0l3QZ7GhlroJiybyT+YVYvJC5
i4x3ontpuVEmZld65i7Jh7HkThcSafg6mEGeyXuoDrdpFRHRlO5jAYuP0XsKg1csByY5Owq2NrXf
zt0EfcsgyWwbdce+1OnljvY83VPukPo9MXurQ3GrVQk3Sl0cTX+gffvSW6S7jnzmUNd4Sq+xOY8/
Ymk4NvV6xYL61bIrXpQUlpnk/bCy7JpBsmdqJB7zvbTJ9kPilLfSpvfWd/NDPMxPjO6P04N86K4s
+F+tM2dk4u8f+mSAGwrcjRdeuJVXp59shD12uwWLoj9XcgRknHbO7nylluYoKt9m+e7Pa81X8UTi
RY1BJ88y+6JdD3M+HFc8J4imPOusrh/iiXkKkWSptrUmWJzjc4mXwBIgPZiygz5AHR6jrnntrHvC
NMu2I0MW0EyyerPxqJHZN6ShL0qNT58DutpidwCQRC8nUaRueSAhqc/qGNRwl+mp2P00emaEq3BK
j6y5UIaJIBFIk86Zk2SnNTpI4S5qWzvM3tr5IOrILL1aecB0YRfVZlEbT0fEM8gUrLSpaZn8+RJ9
dXd+7ZZ+W0NEE53h2LOGDB0AfmkMZsmN0a9PgIQ7iIbFW49pgFXD0neYAGxDm3hvgCYW/2oU/IOA
+Tth6os1RLyoB8KpSOD78453wFKIrisnkDTCldO7AAz9e/kneOsfD1/G97furEY+JG0jfpvTeN20
JPJ6/UhDMW2t0TfGUMPsSaZEmzL+NGJF2uVYUTlbBpyZumJzofVlm2RU+ORoGZsuHEZ0rVhF62ga
UGoosRsbIU+xpQ/e1EvdvayYM48QvdKPDLHYdOV0zp/mvz3Of5/NxRaWvFHSICOuFQXLMiJ4UOx4
pZ83f1x5Gr46wEVNMJv5UKotL8yym06WXznwpR3BaVkfJO+n8CPx41157fN1XgA+Oxv5n/dmSWpJ
Ray9HOIIyn74DWO1JxZ37L3ClmXivrSwo/TuaNlqu6/SGxSvfz7Nr87y4rOFk0lCfUrl05RBib5b
oDEo3LTztVpaOZ/BZ2d2UUyjHT87wzCWFl7zTfTMt49uO7lbydaf/WJn7FMfvaE9e+amtG8BUTqy
+yE5fcAE/Xv2na/2jz+f6K/WzP/9QzTr4uXSx7q3xNBYkHIgoP9YKl+qNg2p8t+K5+5uTHw9MPaq
jPDdbgNhV4x+8pgeBTFo6UPQD0RD87N4G6MNw8p4N1yhZ/3aZ372sy7eyjFqI6Cr6XJIpQiyzrfM
fO5Tv1jHYIVSiJ8tmh2r+VBOzRRo9W4dXLidMnad0GITv+1mV+t2a+wRFp4wRdWuFYvn+/PZ77p4
v5pIVLCvct9Wn/VAeB/80Stc+UWnartyRz5/6GnK/fOhly19Pc8ueOgPhIofpvvu2AQUHuU+dcuN
ddRfm9t0gxzOIcIvQMnjKjbRqFf2PGdgzqdneFEG0EAUy5ykisOSv1hx0GPgqfDmoMVLZrbAwVoK
fJNc8mfRKbhx/ZFvMPGsM9p2W92aIaPKOzV5swzNbcn8+G42TFoPw5Va4Re//bMbcFEraMjAihk8
yiEMRU8Tjv1Nr/V42/aYh8fxKSegQ/EUwjpinHLjLsJJhWAH4U8gJicFj1Hs48mZy2d80Jqy63RX
gIyfl+I2H4+kG0wFaO7+titPMVZZLPFX1rIv3njNuqg0SqO0BOTzy6H1Z9f0EErZTFdtogzt1WUN
czsbZ5cdur1dONEWiO5WdwNE0c7qgPZ0Qps49yvdoy9v8sXCOpLjsKA/p+wBOtbqc2CYbwUZ8STK
ipsFpdmgnNrKsktmvTUq/aU9NB3YS+xUzDWZT/d+lH5bB74uCwxLZElxSNISMqtpBJ1/N6FZF0eh
vbIc/9oMf3bXL9bjTIDmimaB147aA/mLL7FNRuH+vTmlLjM8SEm0FMuTaDwhxWgs7Nq7P7+OF5y8
//qigr355+tY1GQID6sgHarCHTaIxFBg7+TCrYDkYUdgkh2gTHHC5+4lO6mbFJ2cjVOcqBHxBvLG
silWP32V9lHvzQ+Lpz8Ud8XP8KQLt3X6onSSZ155wr4o1DTzYikvlFEyQ5NfagaKu7rRxvCJV3GU
Hb/5JnPLXexp7p+vyhddK+0SZKfSmU1LgJKH5NRv1R0g4sf6gOuCUkBwisfSTgLVNnbRbbaNHmtH
2Fvutbi68+l88iyYF0vwKNQ5I3EOre+0A50Ad/bSzXo0rlSbX7QftEuEaNKE6CAb/r6FrvJxfjA2
44vwF8Iv6ZgJdFn+fAW/vFsX62zCPMYA4iWduxw6lj8DS9hzZwvHeTOsnrzFV9LvqUVxB+ren4/5
K23is0t3sXiSSIWnt4jkgwb7AuLI64KBqvCXYPgp144ieWxFPRhjzYOJ6eXtnd2GedM+8dJj82Sw
/5za64nwatTgdWLPB9WAzu5E2eOff995EPXprb1YI8l8jQ1N4prMQxCjfhucwhs7gPTMSCmJapWc
VVt/WM2nLOC6aPML3Zramf4iI1DeTNtKYZm6q/QbYXD0U3mti3FBXP73GmBeLJfSVM1dIvO74jHA
TKrOdzKr3oOmAMHU6EfeJLjD98xjyZNwsu9/vhq/2oyf3a2LRQ/wmogSIZQO024BD17JfoekJIpe
p8FTJP6B8jGMt4lWwuDeY7jEIHk7bBGST4VfXSnEzqPGT2/JxfJHWlopzDqnXiGmaQICGxH5SwCE
A6t2696u2O16i/BTvhV9LXOE0QU5AqlUC1TJa4/p6FvjT1G+nTJXV73EukNzSLpkXWOYYpuIRcvu
Y3z96BTs9e3KlfuiSjMuVsIePvUkn1cn5SZ8qt3hXdosb8hmy1N65VX6YhG6BDhhmBiYsXIE805y
H2dbvUHYcnUp/6JbqF3iuIxWmGGW8+fTLdD8+VDtSVnzxy0IkGOC9NPvbZp2rK/b5VYikN4prjx0
vzJ5PnnoLqFnYWtMspVxZPJoolPyDFLkvnaB4QTLpnbb7eoX7/mttEej8Cwc9dsqSJ6IkHq2dqEd
n3j63cmPjrTvttXD1S/beX367EddrJV9aS1kPfCjrAcBeSytlRMIZ1Attv4qutWWz8zNtQrziymw
ZlwskrDZKrE6r/9kCgqtqzvWff2sFK7kpcdrPL2vVjrjYqWDuyjgD+Qgo5t5xc7yZa8Kcr/2S9cM
Vld3dTu+X7b9XnWbA3KuYx+Ie+12Cb4Rx/H0P3xNLpY1OWr1sZ34EYqPZ9j7ywjwBAfC9lqV8FXZ
ZlysYJMsDnl3Xs+Rmdnn8+oCAP6PiUPghYsui+pX8H/EV97JrxZM42KtinJkbNb5zsXhdyj4a3ek
hZM4nSv3DrU+TZh81wsPcZDzCiV2fBTWwHKvXMzPWwaafrHmxEJWTvW5Toyeq/fpft1OP+eDsdEf
xI/qEYm1vz4PD/lffz7aF10rUHK8Kb815aKwW8xW5WiE9QX67vF+dbCe2/cq/7G6kn+DsvUG/Jkt
u4Xbec8orRzzynX+4pOgXxRgqYVB2Wo5dmarHukmdu9dq4p+BZZ98qbrF5vffulSUz8/kr0PBkoN
Vt+k9UFsn9duC6+4z93OiXwY7I62UXzJRjnBK3Or2+277FZ+SNGtHec9IzK2ra545eb+Csr77Gdp
/7zcqpKs4GP4WWhuvdKfD8PzaI87yWbwsIWkY6eeGgxwkr3umRh0e/5ZHcIbbOCH2euDDR2Irezi
vPAXvhLTJt5G/tWU9PPb+tlvu1iv1jxrM/X8krV+tBkPgzcE66b2skBkXgh04Nieklv1lazNYxzo
gekk/p8fQu2rR/5iEavJywTlQDkpWqczMyUlIdNtUrJh7Fmwy4St45GQQagoMl//G6s9CtXthA+S
Ns2zPEE+85ANgH4on7G2yXcz2Z/wABrPaMCxCW4Hj67w1fStgT+JhDi1Fe12ZUJlbeZug1C+0e3o
PBf/awhxKZAaQwaf4hbDbdQjCrmJ7qvGMxUHA/ifz/jXCPqza32xYiIRJRhM41oPjubnN00g+QyI
vOEp8l7o0gVzoPqiL+26/bU3/au+wa8M39/e9LPUwMhEDoktb1uR6PEscZ9xvbhElfERjH3kAvZf
EtNgxL4e0WdB4/Xu0+zVAR6VbWw/XDn5L6pz/WJ5rXHYV8t5xyLdrIfJ0wOgIjeNg3/OlredGznT
1rhrbutjeiXC4IvxpaZdrKmZMAtFeD5iHa22aNykwm61b5UwiAFxi27UvUs8eYQXO5lHcpp79cN1
fnc+uc+/xkW/XXRRqcNxPt9nVEdeccp2lbPV7jzoBd7DtRf3q1aWdrGOxkOy6hLAhYMcCAyQjiu0
vI98AFfirdxhsBbTLbnF2zkliMQFBLluxvvRAf6LhV9+lnBjvSngXDJXvIVe1mG5ppw+mdPtQF1+
Nb3xi9v+6+3/7VoYYwT/eDb/D2ffsRwrsnb7RERgEjfFVlGUL5XMhJC0t/A+sU//LxR3oM0RxY2O
6NHpPoVIMr/8zDKcO34yL+MNgy10gao/KMfeW8ARjkUKsqs2bIVrtyUf5fN/223iLORCm7ug1fTt
KyO9DF+jUSCoBVOo53Rg1HCtRWiAQqlvbbNNP/zbN5/F0Sil6PjJwBqNuLX/esK1Kc/Q2kRUP4tw
hjAKjBsgQmGQwFBvKy+59MxZBOXBgYkS0M/c4aweUZSn8I//01K91xroKlJNeIM0qBaDAiTtw3Cl
ib300FkQ6xih8vpaBHasf+PEuxqWqO+HtRA55Xa/LeMs54NRZSxXLZZR5LQUJvN7/wKZxj25si/Q
M+Luj1duaVPOYlEPmkAuJRIO6JDIKMgZIMQDoMspW+uq4tsQVMRN0kcrj1vKt+ZWOp4soqMX4Xnl
XW608NAcvHu5j44x8lqjuVWb2h0d6I9p4Ve9gceIw1sYWRn0KUDe/viVl6LhXJ9cCCEfxTTYLN2X
aHh7FIbCS3SK4HhrQyGm+BKc4lIdgrN0+Y8PnAUokDYSCXxJpLQH9VP1bk2n4UESWO+wl/3LP/PX
sDGCSJf++F5hcK+PH7vUWyRTuvEj4ASZDD0lBTvo2F7zC53WuH5Kjp2Rbscv1fGvmQ09BH6Xm/Go
SahMy2PxlG8eP33hcJDpf//xcAisk8ZLCECHQMp37SUo7w3on49/fKmuJ7MYU3ZqSfsc2wjauw7d
hmauA900tZTR9A/e39/ZzWiO5pQjFsbjZ5KFZgiZxZgkk/yhhc6Di7WEFopLAKIEuRq1vb/jT+lb
STQ0afXuyD7DYNShip4V93ArXrpuAzoFEDfQU0O7Dx6C+/5LuCcQhXWUj0I0umcJLMJdcE5XtvjS
4s8iUx6Nfj/I+FMBQDHjW7hylyw0a76hdz++KdM0qgpmD1ZdfPEKK5FBQr34ryxM5mKdG+zHC700
Sv3+AD8eA2mMlOm+I99neOEP3FaweFGLthFQsmZ2E3hNuol75Ug0/0kyIF889c+CA+CzKBL2ucVg
vhqtjC2WSu+55feoMgEpa+y0wQRAGPsr0Fk9sUQb2l/GX0Gvj4EZWuXKqVkAD4lzu25mCGulL/A4
WYN4JAqP0QosCeB8yTiBtKq3JpIYA5q4BpZi76/s7aUU6rtr+WPJk6EmjDzgyzbOVGjwGs9uwlCP
D0GrhTv10u7gILDjX/kbsw9PjEHO1We9C96KMwoydAAk2E5b4Oo66b469qa3I2v+SlOM/OUa/C5w
f/xlpG4hJBVSXIP0JVFQIwP2wwNuF7EsJmPBSkD5rrl/e8wsXDWgCPoRy3FuIgEiF8QtRJNga8yE
Zix/etKoyZGyZ/utCOQ6ZUo40kPwgaI3kr9W7ZXC4IYHxFKZsshmw4bYrAAQ0/hDTkFAhn6bAqlH
jh4gtkCjJ2gGa6FSnxmAmYRYgYjmB4F1kujrGco/r4fmZgltCk7sNpFiqeS1jc0uU7Yey78nGMIm
LUgAm8i/Q/xLAogX0MN+eKuiW8U5ngThpI6zwTPUxqYtNJV3Ys6D6+BzXB7jYBJdQn0/6YqRFm1m
kK8fH9tvBOZvSziLyYUUsFzTQVmN+yQEfDeD+YD8U3WlDt/YKTQk9LEz85VQtHguZ9E4bRKwsZgR
aS3z0VdGwvSwWCu0AbPSpDb77CT1m3oPaWcGPety2zBQxsW/As4i4q3Hbzzdo7+98CzKshSuu7mH
P6GBLlkf406wZF7e0DJbecBSmSzMckBICIC5NmBJK6s1BjPeRMgA6ab9YEyy/YwuU1Wa2PwOIlVr
wKeledq3Dd7PAwf9gCrzG2S19mDWh37H7aKr7wQG58C11gZXZNhla6F+IcmdE52SIIHKmQxqQscP
N3HwtoLfQ+kltLoBOhPR1ICIDtDitjkIrY+DYPZeqHHCnwE+UQIVNkUH4WsUbrR6IwCHhhLa5aCv
PP6+CzMbMh9/SDwVkyJDVIyULUTERP4LFq0h1HRjE8qN0IMG3kGc6DQaxDu1kjj8uGHjLZS58k6r
Egc0/yo14soN0WEXIQ/LcE4OeQZh1LxIhoKSUQIQ1ZQDKLEusB4RfSXCO4TGa4ypyuLl8WvwC9nA
d+/8xxdNM1KSZhDQZ0SOtBde5Y1wbY8RZoCQoXmTclfGcFD3Ahd/tSeazRXIYs5KGX188oCaByCx
09KVczsFg1/ODC//mxaWGY3ixsPuUob3Srk18Ld+/JYLucl3wfHjJUMFwow9SMoudHo8zqkwueSy
eytua/VJDHMzXXO1WaiYvlf5x4PSCH1C2uMN6hBUncnBUWDMSN7RAa7TAVSbvx6/0FI8nVOHRrB/
oSOBs4FhzTF/L53uyT+D1/quvIz39i1e+SL8FK5++ySzSAogOUQRRKwcsSFW6CbbQE8MxRh1FdmG
BDgNKqNWkzR2B1HsDZokz2tpx1Ks+f6Tfqxli4loygV4dHUSiA4bqKkp7L/Jl2zTO/yn8A4Kvwez
xJU9sjTY+M66fjyPq8I+EqdX7XTmiErXHI1+E1gJOm+DVdih8Srrvt6ba+Oppb0yq67VJhw6b8Dz
IKy3VbUbBC3cNWrZ0nzt+9L48TJEgRdwwuLHIexhDAcf7JFo04O5sjaKmc7kLxtjTtsJ8pYDXQsb
MEnehO6PeC63HWsE7Ur7ZCnX/b7af7xASHLaQZAOwwArd/pNdUyd0omMyEKzbtfuqJkb3VHZgKPl
EAzjd1G5ku1932W/vdl0o/94MhT2OhoJiIj4Ki+JBVU/4PRHz45FjRPhkrhhONDRtWTDMJqIfhUc
4AvNf/U7zW/MYScgQBslxSR3UvWWddkIj8Jp5dgvZBXfZ+XH3yZ3MKL3Oqw6/Og5S9KR9v0JIV9y
AXttp56hSLtv7dSo6Eruv5RJzXk7ZVVUSsmxqGvvoxu/CQZ0JBNL3o+2dwVGRd1ixCcdqB2+pmt5
zUIp/R3yfrzjgHoj5qZHlqZ3jjfT14YGkAPexn8ManPCThnzsE7i8YRki8Zjd6bb1BGeAQkyYhcE
4U2xGYxKFx0YIqJHwNryba0dvXguZ0mbHModxFWQForQsc1vue1DqELUil0fOcEuWClMFy7S76f/
WEI2HjxGLdHciXsewpqCnnQrNehSo2POE4hGhqdRiLQnT4zo1R/1+CJwenX0hNd0sCEeG+VG00LS
WxchEFVdfXJRuTMqFfmp7W78BuodyaE5gmXZQEfmzFEbFk1QHvwLBTO4s4SeBayRA9WceiP2wEBd
V07Owq6aMxCI78GBa4q2pYlOl+bbEMffAu9rK5f/+IRZ9pJGQlFAbW9qan3Cr4EIhZZCZDuDkDQE
MGowFNT7KjV56WCysyiVlJAQV/IO3wE8VrN9kY8o5S50m1nxdjwHd+9KDwCTFu/5yrlcuK7YWREM
GZd4kNho6nWUDpdpoikCNPN3tQ+6kO3P+UmEaSHZg1sFkgPYUs8BxszFnjUQ1LQ/K19o4c6a85Ai
LyQZYRDZW84ocNQhwt1Ogss25Je0Ap1C1eWvUHbkIakL4T1ygkoOxqSbauVYLj1/XhO2MWFLzscs
CoXBV3JtHS/R27XRysLdwM5CC+ezQ1CUDAyGj/3Re2+3k8bcSXrqLr7TQe/M7uEpk8OrRJc+Hi/o
QlrNzjIYD5KZkALFE9tGh6ENRSro5FsK45fTGkfh9/IEfo3/XsaQUkoCpsCSoWz/SHYBWbnlf18s
ok67/EeEVAYRKkkVftfrYCbT1lrLHIISEthrF+fSA2bRoGDVQi16BRoU0BQ6ZDfl7KN746rnVvdc
zmHszEyPzM1bQ7r+HvLJnNBQNz4fDvDGchNo2tT9uRRKo5NMKh2g08N7xohxPgfO5yG/BeIta86P
t8DvW5p8U1J/rCMHMcFQnNYR6KYnHJh9uVr/L2CECeRS/vlGjCLy8NvDEvqH4R6d8ruA8aQw6ON7
fFwr4xfiKNzj/31IUqlcBGg94ExbYoLfvpNf+m3s8FCTK9E+ht1dsCuPuD8VX0PD7PGq/R5LiToL
BBAjGRvoGyI7h6C/lj9xdrJpPiCV+/jnlz7KLBIMXhv18GvCTaSixcbCRwLcrY9GXvn570zsfzNk
Mkfr19AB6yHpNw1Uh0rjGr3t9BG6HjtVG8eLZ5WJ1XBGQ1cGFgvIYAjl/fuN4AlSljGUWFyZ2XMf
4r4DAR/+BNsAmsSYyKML6gKauPK0hYgzB90PEL9v2Rr30FT+AVK2kjgtfJM5oF5h+7qCkCqis1Rr
dLgzBUzf7iKs8NQVTP134++XzzLH1OdpW6ldLON6cQrgVURw3EKH3rKTvAOGxhHPmVEca2DJoP2r
s2C7SFZoBACYAdl/V3a12Wjydg2/9t1b+e2vmeULmDIpnRpNUwPgyDKLdXg7RmPSuxW7xsVIRkdj
y6JOcIBDyKbZQHjXAOgbyCnx9fEpWIjAc9Pv0BMVynWoIKvhJIFsE2LSOJgMzsTj3184xMoschRd
BJF1BgJ/qia4zAEiKRpz8i6Pf3xBl4XM0fBN3lJcIPj1MXkL3YDuekicvbXl3eONAF1+QHUgW7g2
VltothBlHjIYiamg4oiSCDyf0VTOUVRAX3I7BjpmkCHSyxjWQ+BQ6ck9WJvULgUSZZZAMFRi43qa
mpbdx7tQWR1vtZJVbiO4TUIgYdNUz94byvvHa7rAdyRzPDmFhaOQy3jJyB2BfexVLb/IFmSIjGrX
Wb1W3DAURWdLOvVf/mv/Hh5rqNLc69Pj5y907AFz+TeO9X4Pn2DIQrm9xd6be3PwHeGAUaUhmrkb
Oei4fkoAlGUX1kj+W1ZI5lBzqVZVSZ76KBOgDebWjmzF52IXYkRJdeaV3dEztT3z8RsuoAogpPvv
G/JyqSpFi+DJWffWQi6/p7fSji7hXvzoXW+bu8Em3wJuiNmP7evR4f+DmfV7hQeVwX+frcKZcyQh
bnIwtDZci945JKi3cgL3HAjaminkk8rhP2XyZI4s56CKqnIJsq1A0PvQbK9e8tqrd/758TouXBYy
/++rFGXjyXWNjeJ1sJLUBhWqHhdw7oa1welSdJ6DxqExBYW0SsSHMsjTuOWf2FhLbe8kPE/ZKTpI
QKgPQI+Da4dz4UTTx7LfMpQOzcppXEhY5zhyRpTKNqI5cWFhCSu5ybO0bleuwoUuBZnjxFMPziSi
iNdT8gBmPdvsxvIWaiKyFVR43cKB5ckrTxLk3TNjBJuuMMsLLKyz8jkv7wp0qGGorURbOGQ0XonR
pKhj0pGNTot+B6op0YW4a0i2vd2pms9seMwQYbBTVBbcvNWyXdllCzfMHH+eS1mI+gd51nik/pNA
LwO0SUJLgD5KtPIVlpLsOc5cKphO4MKQc9l7cBM2FE2wHmWxluyRF6y11hf28xxwntdSI9cNRZLd
yLCvIJ9c8MRjXD+ZCun98EXUGOq8gYmBxmsdphdYJkCJ+gR3XV0S82Ohrl2r37DPX7ISaRagYFku
BhANx+vGO3EAlYq12vxWNpdyOEoer0GPVpefyZEHwyuMILVmV8No5QepsAUAGOAyw4/QB4bd9HCk
OJmAkLKb6JiSv0WUWJDqiyL8JgDTvaUqZpqzUBh3R+a5UbWI2CEHqCOFRR3MXHSfmBL/lwWHlYN8
MUn2kYy+WRdqAnGycF+VvdH4BtgOJg+Sq0Jdlrw9Di+/1+1EmkXKBKZHYlFgcszq1VVy/rZO5rR2
ZD/+9YWDLc3yooEMENvyKsRh8ZOlMH9ZOdQL+Zw0C4pQEoTTlY9PN6ZHNOLzYKPmcHdYlahauD/m
GPBRingxIyg3YbUrekb61DqCw5nI2Hskdo/XZinjmcO7mx7S1zLEfDHWgOaJFmvFltuk28jyLHTr
1FOycuSm/fzLPp+DuuEQ33AVibFYAkgqyatcwcq22T5+i4WpIJkjt9UcvvLYRdhAKP+O3OQcDZYK
1mxTbYFK2qF9bmLHV5vsDtyyQ++VHd9WUVcLYXEO6eaVisK/JEDrU4N7FrI4cs92ihuCxz8NJlQd
4tlmAENHTX2VV4qJBVwomQO0c1iNInZgVyfb1oJOud260S3cpSakhW3FghSP8jm48n/cJ3Ng9jCw
6KpkOKKd0x8VJ94DUkROzCXROJ19Vk/D5fGnXDis4iwUBFXeRqmCTU+gwy8AMhWJt8e/vNRZEWdx
ABYUVFB8BH2uafaxUKOTGgD/4h1lAWpiYm8KNTz3vKeelWBLjBGyJxgiA2ZJCtuAnLoFEUzSfq38
NdNTfzsQs+jhQXNVHCPUU9TozPrS7NP9X0jAg/ekbNp9sJJuL23NWRkVB2WR1zw+W8XFLsu3et3n
Zgu9+rSPjQo6/VndrxzCpQpRnOLYj9ZbR1h+Gs9PSgTEAUnFAe5Hcxk7B0VLXHnIAjwEFpD/PoTP
eU6F1cc0DOXN2p4e4pvxnn8lBhCHNthC1Q40etu/Jnb0JJ+YbQDzFpQU6spfsDAxI3NANhBAADpM
rwnMBnhppR4CcAA2qr4Wk6dX+WVnkClp+bGOgxK1LOxNMSyrLGjw+/BQg2OixYHmQ50mWLkVl5pY
c8B1NUIxV+6xkswGprrfnwycGgd0NmiPDEZ8XMNNLb3PLMUZmTGBkxOCM61N4DbgxoHeRHiqzmsw
nYVsbo6vFj0v9WMZD5CcWkN2fO73a8DwpZ+exQzawiAyyvHTgvwkkHvrWUIMRvmxCFb61QsHlMzC
AEz2Gpnp8YCBs5uLB00VFYisEgw2mIeu3L1Ldf4cCt2PWcSgvsLipyaE9Zr8PUh0BT1SR4Dd1HDg
UGDUkBvyNT+D7kT5xasG1JBDFbJQ1uN4t9Tr+K6MfuxqXhTgIcLhb4gxiYX5TnqUExewRxl6d7HW
sXfFyJl7DiPSqIen2IsybCQoCqR7xWoxbkftU+wZF+JTfx7/QUvhao6VHrzQT4sOf9B4bQ1mlx94
MzzbnC3Cu/ewyk5e2PxziHQVSEzIdiiZ6PAs5ttq2LE5JKahJzhKb6UyaATOVgHc2sFswvwSroi5
shmYndzf2Pes08J4DSu5QEMgc9g0k8myz6voEYgdf2r8ygpfQ7iOqrK0aUUrFLp9JOxD4TxEmoSk
IrpD3S/ltixFKbFPWTAwdx6M0x4v/8LBmiOlmyIPVK/EH8MMmd5Q0J14yJzL4HVCijNYAe0sZOjC
LPKgWk1bOUCIK+TNOGLcJV7KAL2elatgIaf9xqf/2NLNGEPuu8A7ZPBRJBwcHqGOG4hrE7SFDOFb
z+XHz2dly1B1umhAfLYLd9TanXBodbCcTcBc0P54/CWWdugsAjEqkKMww54qgOYdytLaRE9g3bWB
1lJuPocFAzvaEm4q7ngIcp38K2zij7EjGfJL+t4+8y8y5GYg7+TvOT2ZDLo12NlDYWVtOLS0B2ZZ
ScjBObBpp9cDLCTuYSGyV4PUKKKV8cxCAP8fUHAkMB186Cc+p+SUB6QDuoLR88oxWUpa53DYevQZ
iTJI82FxCSOA7p5ZyhXS76bSaY0xOlSXbwNamOI52TzeDwu4QzJHvTZjMOb5VC/znaEgMGy4Tc5o
CdinkdZjRsNvqgj+amiYxqfJ6PwwrDx5AWNHvpuDP3Y8n1E2zHk8uf8E3y6pDA5gLkyLTd8mx8Ri
9OgOVQy8qbqPb7BZxj+tuZamLDB5yBwrq4a+OsRQrsC4yn/L8TVHi8B5Vocd8cYzhtfYHvbNHuBS
A+Sd7MKcx0qDCvY+2klWvml0IP6CvyvfYMrPf8kB53BaH57OAS8gcnV6ZmRWuxvPtSXohV07a6Iv
i995ijs/VrviSKwEIrB76UF9yVqspt66OIp3zyh1yCW7niWaxALJWAT6aeW4LMTMOYiWz8aajfpR
cJWQ/2IoQHvwJgf3LPt8vHILx/17a/14qQEd/yCXsHDqMQAZs3bXoI5LCcz3tfrjl+MOOrARQcGW
ufw7muA4Gc/0U7DQLyvc9lTuwydsUTO081Pu8tUmCfXEEV95d1hZuqWMZY6hlUuoBH8DgitoHLxD
LRi2FWAf1IwGVxm9/6tAc3atIb/UX5jjaYd6LINKxOSkBYhWi1q9AOr+D3uSa210RvS5PqGUXT93
TufA//Xxx1uqSb6j4I817mWG9YZpS9KX9F6CxoF09FMyBMPbUpPdwSVrbS2n8P/LAft+7R9PaguB
G8seiIfmwkAkRZPtHjdrti8R5lZq74VWxhwb2yhDy40hxSxWSRt4nHejXsP1a+XaXqpD50hYpZSg
xsdhP/rv0IiCZ7gODTdff+LWUBtL4fi7Z/hjjeD2AuvjpmRd+epfMH6Nbt0XuQPKA5uCMAT1GlxC
7jQ42b4zkkQbjGy/6pkzZR+/fZ9ZVhKT6P/hoUYUAU5ljfIxtVUzgxBBbMnw2jLKla2wEDG+BxE/
3rLm+igZSQOgEprhI1trg3RQGk5jYAD9eFsvZFhz9KscyZU/8NPo3LMg2l0xxhBA3xY+awG81yrI
QkYr1eTSppijYQeYCY0w+AUypbv2oeFV741MdBkC+I3/yrww/Uu4pm26kPj8D4DVU8WE+ACwZqEh
gGlabGn6p1GtXrb6OjEeL93Cx2Gn8uHHxyEpp4isVwquxwXcuwS3Qj3pI2gBVR1cuYtUbVe+0VK8
m+NX24D3fK5oRjfQow54XBhWh/VL4hkNsISpAelvQ4CQJ/zp8mxLRqNtX7MqMIS107Z0Hc/xrLKi
1AlslEe39Zwu3zUDq2XQdclMFkRBiP7Cm32ElrwT9jBL3g6fCPuN/zdN3CJlV7bPd0Pgl1M3x7x6
VE5V6PJDrra6gScIT9rI6MZXVjYDwY16c/SgwKaMh6Y4xPRtgCtnHBKdy1/S0PLKHO6u5VPXZzph
wdwsM70YZBjAbwQoM6u9b1ZNaaZCqafeBp0OiLcmKMlsCWLDXLrji8JMo/cOk6iMh0Qga/LhrZb/
DI31eC8tfuJZwhOyQlj2MVaY2XkO/5XdgK5wZH2wkkO14c75LYu1a/S08rSFU8/OIliodhns+eD9
0ej+BlbQu87E3NfyJ/EsqNcF7+j1QuIbqtbaymFZUA0ic8RtzsHMEAZUkEkG+5u/1TU6SVl25H3I
FCZPNTykOf9ERAhrjbcsEu1AAjs9i80kzFxJHo9leYMsCYwKcAQgSCxJpi8ArRBoadTrENhsBqOA
UXvLZXBE6DU5MElzGKi0cga/h0G/bb9ZrabIMR1loYMHkEchN4FxykisUYR9pYxOxE0B9aWucS7R
omn4weaDPzFzKPLqD8TBNT/5HOP3Jufswf+rwOudQ0Nr2xFGq8iGRs9MdGygDg7NaPXqxXaMrn4I
JQsx6nYpTrkEbW/YWwpeAqPrZwmDHHjiHkluFwWjMexZCP5C5UQvAgjLBQxs6l/6Ktm3jJ2oZg2j
jAE/B0UcVcj2sqrocmVKoPB2+cqIdGFQJ8yBx0wolzEVIYbMohfAGcyF22QGGrb3chsAsMasDDV/
j+rCHIccwcOzKUUyuAqQ6ARC1JoPGww/BzV7uKnt6+PDsUBWFdRZXA+xoZJOhC52a3R7+KaoVvxV
2QBvihvext1ba5gPjpyiN3bkyi8tZ8LRSoT7q553hca7MZqX1oWZrI/qTRvoTY1mJnQ02gOFYoiy
siEXIgas6v69fhqOI/CGwIFCQI6zD0ix78hxNNlJiih+kXVKQYQHyUTnImOt0FjgewlzCLPoSZT1
+4hFS7gAUL4+kxHDBXD9pGP4XCiGXxxH7tYVn01tsefS0wdF65UXwvVaTfNnHtxEUL8+G280BEyt
2NBqu/0w6EFipGj6ifsIXvCPv+NCSQIf3n8XKOLBh2YEpIhc7ZT+aKnwpKdQJ4TMAmfW/qsK1j6Q
0tUrW661RJZ26CyKjwUt+pjFI6HHd0ksfytt6tNaebpQ5QlzJHQ0ZHWcTfj+FswEG9U3fxALrPC2
/SA3tMkhgg8Fyd2wE2/qOftqL1WijycO0uN2vlubci007AV1agv8SHsGSVBzWAfjsJ8lJ3qF15Ad
7bktZ8ROu0uO6R6dDwbab+kfgj/l8bcUYeWMn//f+AvN/38fWysEsA7Kw4QgjW6EVc/s8FIw8UfW
NudckKgMVEjAaVwMVNEIjQKueRG4Syj6ThXWRlVn+7z0DR5RMDsP3kkJrbw6t/k1EuGjl8V6ibED
rBM1Aa5Pft+fPGg7h+nwJ/Aah/rDoRLTjZJjOh8VcP+JILzMQ4A7rpEAVSg2VU9PS9hQhtVu9Ci6
MJ3pJ77ZQeEzCUzBA0eWpReGUwetUiXIj+SWynNG2RMD/gGawm+z1E2act+p1xIsSYHdAtNm0kwJ
wHk7cp5Je0Vn+HdceQb1OqtR8vcm3LJiq3N4XVF5jSICSA48J+Cm3HykOVxgkuR1UAs9k7/8Wt0o
fa3HI18auG5iahX9M5taDEVPPVeqCCbCkEWIYQbND6eAwF5Z4IqDnwYQ0xw64JzCrrBGGpu06R0k
S0q1hV2Wg+n/m+cnO/h2PrdRYqhx9iQGvV0Q8hqoid7X6UfQd0faB1tOtZsCuqc0YzeUqhqYAnwd
uUVYQUiJ4BQOfJRBQYmEWaPVuYjAJUhmNsLPARJX/Gsc2ynvRP4fmMcbBApArELgjKwg+maa3ILj
SlpQOZqCpeeyk95qRTiolRrZldxIqSmnUvTZpnz50eRlClmWEg4RmdpjBaGmBVMnps8MH+6KW8aH
o0da1rKGVRy0tpLxX7a8ZA6k1UQBwQsMeTNTIXHNVC+BVPkvYp49R+kbTWjrirFoc71o5G2sbBIy
vHH1kGxyQaxfggCa1CrJvsa8tMeuhr6kGdGrFxy75qmSjkFQ6wysNAprgBJF2W7gJYCMXs6CU1Dp
saeagm/HnB55zpClsIiAR3ipqA0mNNsqgGHrOS4HcLT+eETjw5MAHm6wi/xtGm1o4fTVsUYqHMSe
LjSF4UHuqdegmRfAUZ4a0KbF1g0QhyUjZeweOtU0dEnjsoPekDOExROYnwNIPWgKc2l7N6gBaZFs
sdLRwJZNOPkKuhff2XEPj420A0qyYo2K0zxm2CVsufcgGpJijgIptBN8tS8qDBsHMDny4tDF1wL7
Vn4ZWFiMlXDxvIpK4+bV37T82+PMkQqmIvx70WOTCO2lpoGtxOQZ4zpQq2SUJExvhCQC3I8NIPPZ
6KjSYTpfnbnilpHT6N3yjs+3csYeITZyTCpuX/GVWcLlaztQ/7nhFMuX0E8cLzF3SMEI67u3Mc53
eI2hw2ySgXBPfffKUW9VuhtYH1oTqtMJnrqlGX8VBnKBp61wU7yu3qSwwmUCgxH6ZCdGaErg8BZp
BsOmDEJW2BoEA6wKWk/wM89ZnSTPQhkY/RDdIFLaDfjmAaxpS9nKy0M7jqWuyOxWFsy0Tc0+htFK
ZcF3+7ktweyG1VurMshFtd4/NK/JIGFR02PbwUOXgZ5U0KJVDrf5HNYwjI9BFjUZbBUxCS2UZ2Bb
wkinu/VcZFXyaOSioOdyjY/ElluuNDLeZCeSFFRfcjdjMh/6pXtGNlp0VVhIRptwjYIvOKsRuEL2
bibCJYBX7SgUVatk63wjBFDvUKXitSzIqeAHz039a9cdm/IvjSoNzsN0sOPypuCrSyG6RdQAYB+n
I5VyXW5YvRZ2ErMJlcwzsuYwQsJVCUuXCZJtima/z8apXoXqzYO5sNHiNhQY6crTGn4BTOxggTu7
TPboPKm+CRnKypUR2Y4sWtfyqaXQMAXlJ0jObKsxyRvoxYp6heMK235IqidqDOAab4lqs8MGziOg
6UaSThOd+8D/sxy3EdULGJIoGtfpHKCMGAgIWgtFfik8dPAvyl121Pz0knOnEJpXmUlRwPilpXA7
6p2Z8StIwW3LPrkUuhfwDJEhVhs3/lNbBRsmSrZSkDzRqIQgbZzzdp06AQYdZZ3aShvIlgD6mqjC
AbiX7Br3VSPwELuP9bqpej2GAi8kSkVcaSKi4CTluPOFGyJ5OMBOaYBk0ZuIUYIv7lTUVyTroN0g
F7oobgJ2pHqWF3iCT+m+zOTwg7tWodWLppeAJCfp/DSeBd4ytQVZtsGigoB2L+ucFGrYPKZfE53J
gUAJQeDxT53IG6NMNUaBlaK8r2FQpPgIouM2/UpGiKKAL3Ep4GURwz1hS6VYpzk86qKseyV1c+wp
rCHgSIHWx2BmiQsruZiHXBmc7Fqz4ZxCMJnALAXMjKFqQ/FcRdWDLqSQk8GqvYfxoYYcbYyyqAN5
cZ+NWyFGLUn+Ciwo+sQY8kPEPqUjo+XoBFBHlkyuxoileoJ0lC3Wrk8MPwChrmzOYn4oWrOGZBdB
IwDGqClsseh1PLcA+ET0Ag5j5lVwzstMmLIostmEcBcgT8OAeJT1lgTOds03Oh16GFYbDfumRH9k
OHtQlDFW+LdRECRAQc0RpwB4AWgWbhjcNlcFnectjjPV6lb5T2LuCFOo0KR2n2c7TKP89CANZgWx
bXSoiZbLelEgzr0y/TUdbzmKFtIYrbflQQZr7IxuVDh/osf3Mvo7zB8JDscYvMN9y1J41VWlco8s
D769HTr5MkfNpkwRh6LhUgzi1scXLXz2SFCFJkVI3Qh2R1lVYRyF8ZxOytFUx96JoNph+myNK2aI
j5KCvhEXmJEkvStvQWWG2YhNG+mCxG/8OtlBisppp8VHR1fpYquBQ2g5wkojt1oE+gLfAp0b2vcO
BC90rmyMbDgkmNK3pXyqqK5SJwmowfelPTRtppdV6YroA0hw0iZCeSypyzNXT0h2Nf8OA+ls8EBr
p+1JCJkTKCd6CYFQqEzeGhk9JcaR/o+k81puHFmC6BchAqbhXglHT0qUKPOCkEYSvPf4+nu492kj
ZseIILqrKjMrUyL+tMFicp6UjZid1EpP09xoXE+lQUZn1R4G1awce13orJStGr0PJpDRIEyaKrmj
2aMpi1XTX4q5+F5HCn5qam5a+IiXMUO2q0BEhr+IARemzh1WbTOA/gNayiez5vxmO4qAKdi+rta9
WCxfLRkrVSOIm+kyT+/wxZtGdI6Md2BbTK5KBuNSCSfWj3auo8sul4O9NsQT48VBYUuMWz11PhuJ
5EeSJgsWYEsF8cly/F6GZiCFXzKQAWjbZrX3tvlEymlgRyrBp4+XmUWgsBQb66ltA70I97Vt/S1a
pLljKl2LchfW8peSkl+V8FXrYxOo9cQTA5l/7aGd1sC6ISTXdWtjmwcE3w1dyNp+Lssc2C3+SOO9
sD9V+d6vd7HQ1nl1/rSSt6L0/kJwB/7u4S7Gs5JWwFGN9HlStd+RxShHJggF37cBVVpxaZL6VI22
utFKaWfUvLFSuzVHX60CuUj/CbPxYrvHQvdBK1Yr4fGEs7al4U25kW5YO5/JmYoOTVlMx8noCBMs
+3gXL/N+xHB7wxbs81gpJ6Nf4q0mjx8VNXzL0qIdVO2XsqZemdq/80zGapU6o3FPDdp3JPvg7MmV
aHdCOZXiO0sZTMaC0MAJq5Sxcbsc+dYy7Olmd00oHUol3cZ1GBAzese+7yCEFCwTLc5YJn+ajaVy
REafTqi9aX3Ki0mTxmtnkMLObYlKoirPFOeDhrq4a49r+pnYH7LOVXE2MzveZBz4ciTUk4iCzKsB
mTq986SGq2Sc8aeB7j5060y8M6tYm8Qe4uPcW9s21C612R51SLeoLg7rbGPXxTDQhn4epW6llDy+
Wt6KvoIoX5fjHBV+siaOvrzJwvisZ8Y0pTwUCgcKxDXVf9PuI6ZD6ouaOHU2AbxG17116C5q0juy
5sfqdwfXa2nlTVKea1xH2umVTNRjIfLr3EdsGlj8TQQlnQf+BbVbcHvPF5o27a1rq49Fs7dVl93L
eLqr4DOzem2G41zGv+RekBlKYhzZYuMSUhfhbwoJX5pNWL9EJIoqvIG3niwRzkLmZfWZG7aqPLU7
ZJDQir/YQZHfbMYBeo3H2RX1vrfVrVKS+Ub1bybeEovKaw7Nrkm4dhvdXSSUocrXJL8YizukbA4J
5VfNh3d9+uEldJnHuD+csCi8Nk7dMJvdsPlnmMSNa7/V6K1mc1xo5LopOSqavJH6X8OSNgqp1OWr
Zj0ViVuYOJIDdVf4N8xgqVr5oenp1Q4VMp2kbLewTtIYC3ccFOpUuarxvsb5frGq1yZBPdAVW1V2
ChlDa5Zoct017b1Jn6j9SyOXu7XPPoXJQ3IS1jBSntywrRNPJC8ha6nle6y5Fs4XsnS05G3xDcHY
6k6EZXj5MWnvurWjS1jnIOtAMpR9MhGe1MV70/b1hkrNmHLQ5+G6TtYpwmmCfSO5K10JurfvaWkx
TB0NZ8QGqs/wTKUn6n/mlUws0s2093AJUsIaWvaskyLy1PQsmi+D9SVrTAmUZLQbfdk4ZSC3mGCS
09ZnfmPujerM7dlSYcb0qOFLJz+pGEvOnJ+6dy2ZpCcyHoXl2tZnhBdNSzK2utPhIMOv5TVGmNA8
/IcL1TfX+8xKX5c7PaATKSPKruZANedQ8/XwZNkEFDlMOjUdXy+5g3nutYK76JD3uN2u9tmiCxZZ
4ykYKQEID23mKtlAchFXNl12V0S7iIlLszMvYlpQM461DKf2vJSAvr1bL9EJh7ig65ko5n4v9bFv
K3hmJg8gISEkqvGi/jckjTXJF78ZK+64apO0wRgFrZ7jBPnaCsxpgkLxzDzkQ7SHNI/cKtXojRPX
kOfLVJk7PYJvF9qPHOHiVLRbSvtVmoQv5X6Iw+L8HrK/0Zb5bpE9zdhXxZ/J1TOXjB2eAlwapjsV
ZeXGYt8ZJmc3NJ+m2I2I66vlq6uvgq2PcgO/1JP0ww2Qb+i+s9HLl035S9LDpqmMe9Ht1PjcS++k
ewfSRN6bxXY9Lmw8fat3yb+17JOS0xmFB5tSO1YsqaV1BU5W6cnPwxqSadk0h6e4mqYPvZHnDxE2
HVClNYi9JFW+Ns1BWvYe+ETjxHHmG6RDhz2Tr8qudFr9WZy1qGwxZJ/EPm/n/RQlgWoTHWGs11VR
2ZjK/H4Zd6XS/qyGkZxogV9sOSq3SE0crI5eeq1+borpL4oY3AQ+BGEYm0Efl8+1xf5UaNnP8mIb
m9mImV6WkPRf6alSF6cjjprP5crL8G3lYxxEofInWYpXDeHPMj1nzXntnPpTa/7BEQ6sfjDzDK6W
O/k/A2eudGy9ZXg0cGZ/qN4klRwcbNzwdrOCB9liMZGJU52w4OeZEmlZrjJtltJTZr+vvqqEn34j
lBfRbfLaicVjPWHHiRWVl+R7S/H1LnLC1idUDohhKd7xp6QRLJH8ur18UEDs6oYw+B15A7Z9LSqs
If+Mb+Ui7tqHtPiEeyuBMriK4dadnye3IT0NeufAHOvXnmKtRy5gBZusnY6RYJBV55Zfzfl4M2jb
pstPQ7orsd4cnTINGhwv7YuWBgbh2YiKS9NryHFjCo72Eo1O9WrgxhQ+j43qDcVmzP4lhh+iOld2
4qShRKxWbAq/zTTb5CGU571ha63bptqhKOpdagSEwLPqOvXf8eCqyS5Mf6X4K1xfov7fmK27WvFb
bJxql9GvBCaMWkyCNyT5do1n15fKXLlOkbNFYGDZnkZurSs/tb7sMT3nOp7CBr+N46ETdFCTMyxK
Z055NbJddtPqiAn0uUk9asmSumqJd1Qan1ATB00XH4V1NC56fcQx08KBBtlM7dr/pLFhyvYi816A
TJSXbtwpK4nwGVQ9fluNwRx+aNM9bYLEvrtMzgFLlfZrYe9q/T1WWEDMp2dD/DMx6E0BmAipn7jM
ynfRkokpGZ5ojkXpxvJPp2L3W37b6OeKv3q86rD/GrvllYdDpqIDcJzU4gOcqY8vYb1r9FuZnVr9
WOEUigS8wCkUcZMseRS9pd0p6o6GYK1+ytDLyS3PC9cEtOs97FA3KlhVOvePNUQc4ePRcOM/SlJI
ROMsXstOcM36gwTQQnbzcKIdqdky+0eP5zb1VsHL7K2oNtY3RaW7V79640fNS27sBP6j5NwTq9Oz
2YGlca/Z4yUsqieSXzdazcMkqF5+tsOA4M/YeuWzmNVTeRPxPZoveA1L62ur0dnEiZMm5bnumeMZ
qo24QMo0BIbMh1tP4VspraxMk5ik7wQma1kNcnPI7Twwy5QTj7ee7SrxVdoLPKRLnMOPRVPdDapk
ThOmxgyz+V2vrtGyqYqnsOeVPxmMM6XgG0ASKAvsn8krXZzIui7ZzV5X2r4TzPrYXpCrbUzzuFTX
UnttwrNOQ1vBguW+Frqjui3yQ8Ke9aABHmY+uFVa7rrninsQc+ZO5ZVlrrnVpW8an8O6LyQw3qD5
7LLtxOKv+aURkSNTNFkbnD/5XGYcTDKZjsq/UmwBNzd5tdcTH/cSIkhs0x9+OWWS7fViCwM60YGs
18R8rcvfIf8ymu4JvB0VgtYd694RGd/dOz9rmX7MWrtpWihD8xmxqM3X19nyNgaLqKunufhYkvOK
tUb03pXRptCe0jAomcejjWm/itkFdrPPaQsOpgVauUOd5ZjcVCODGCBQTv6J+aY0BwPZURYfRlpZ
7hHDaTve92NK3R8MxnmFO2WVXKAhWoq23NEBMSwnnEfCh3gXwpmN6g3O7KBeNotsth9S66IvUf2b
8veudQQ7Rbi32JeyKh0seg2wEuXQVeAoxgURw1gSahSY6ZXZqVQpm0a+MbW7RVsROtXqyChiu6cG
E8aC4vGX6Vetuha5Y0RBpP3odu7qxksWOXm6i9tgEFtIDsrwaDoTcQ71K77BaY7fl3RayltHBnl9
HtJr3L3pJQDuoZMmb2RnIM0/Z3unyX90dI0UOQZdikofEx+ylRW2zJVmNDhO05CKsSl55+leZPqR
TdxauykUt76K4E/4fDicEGerb7qfqdpyUurYTdvASrdtS/Py0pG82UW/oXEwwv2KCDZ2zTwYf5qU
Vg3rI9b0dS++z+QXz67aXdgbphfsGPDUFxvE/agRH20xogAuyZzlhBIYGKAkUrprotzN23tmkCJf
QHgc0oGm0dxJ3ddqmY6R7AuMArvKkc1ticSZpA2VchqY52z2hHpff7XkTSWKXmL4fQtZk+deNkpH
Lvj2yY9yo9I1ubGKE1ISSf/pgFtfFmGBbW8KTONb7tGcQOHel1iYJMUJRmD+mYXXH3AjXxQkQMCL
L1QgM8T6Td2qxr9sfm+vFYUl3iYYntCmhb9G/jahBAbKyrlqhaP1oYtGZzRoz4EdwT82U7dbUEvq
5keknTqB1UzmTzEPaX5VpwNvQt6AEToa63iNa3dnuUfaCdjrquItAXwwr+PsYpukMUcqdwm+W4Ak
S43hjjOQGGIMc2M2v1V4nrCVtnfiwwDPiWmbt4t1qcjVGjaGhe/AfZIqF93jZl1+HnjgB7JfUz7K
89OMpIjRv66CpfPq1Jcnp5LcsPO6fodttZx8WuMuS0t3nmDC5OFJG8PNalpBFOEz3z2VMyeM8VMn
2QCV3iWtn6PRa+ttM+3b14YQUBzm/5g9Q6SQ4i1CrWh54W1AUP5h/g2ZGytOJeNQv1XtDVs+1rQd
9z38weCp1OhfLd0rv4XAuR8XvigU3hB9Wv37rDyJFw0bAnV86t61Jaj4iTRvXVagyucyUrb0ICSW
OUzxYfK5arKjIdnCPEEvzR0lGVyGaYHnEGQPyI6r9xLpX0rCTen1xQGw3lZ/48jNu+8kD0BaSRa3
5ldFOnStm83bUA4Y+Iw/kZlO+5GKn3r4AuQlanuTfqq01LestHjJ6oemQauCAuQ9P4dzs2uNEzz2
Jl+OgqorDaCwfq2BD85EzH4NOABYT/JfVT0zSuTGVkTVppkPekWZnplbd2b2r1F+NP35gf/joMTN
phbX/4ClxysnNukxibdYx9iOXm3hB1BxyQBD8fptpDuZBGv5Necrn/jDKwvS2Q28eQPXaoY3+QZv
0pFpbcxBM7/q+S3lnYprXLjxeJ2exa6vz7UWmIsbzj5oCYIwwgBwry5QNzLLcLowBgpaedcoPu+b
OX8OlIXo2OueGTpDFIR16RIJW023Ncby4GA3N6Di6d8QNU71LsSNr13u3ByLbyMYWx+oemLl4Xs1
DmlIrAHRzLj8NTQ1UsO3ttx16Jnk3km/a+uovDjmAu9xeAQRiIeOzbGjwtFqz1Yqdyh+cHswIy+9
ru2bJsBXFCoh1vvvmKxJ2ZYuul68Eb2URPkPWoEEgMzr9pv4Wls/5HqQZttccWx6VyJyLGy5+sCy
uKP9nNGXW4i4eanYZkPA0TQKH4RbIp8POCn3Zfsefy09k3oBN6U6Y7zVzbOCzE899c3WVv9N/OK6
G81dnW1K6S2sX+uvUg33YfoKc/IYeuwBkX6LP1b33p0EkH47a46WP7XGQRkp5gpry692+DbHiEIq
hy+BXk2h0V51N4US4ybu6JwNGPJxI48Ps/fEzSq03fzXXumo6hcxF4fZYGgTPrahasYa6kZ6MVh2
KH6FpnxUCru3OVjeDJHBdlWralSOw1K6vVGfzP+XdxIbKhKglmlyYlKaqupLkH/A5orxZDbquwQA
sZH04cFhV4XTtbD2lCEL5FkvMlAi0mqi7qXVmn23xDu1rBxjqLdtHf7Jaf1pj9a3pCZBA7W8yYzE
Ed3WyDK/mIRnWp5qjBSWTRn5gmn2ipAJAenGUtwq/lHjbxU1gnoIrYARnLDBVtsp9eEBw8WubPxB
2Rc/tqRtEw23anb2qktzG5rIG5a/YdRcFCgdhQvMeSv4m2XNU1ZtCOa+iR18z/xR91rFXy2/hGrR
h+RvNvYq1MlsDR+l8BjGm84R1nTKGsyL+/Gw9BziAkxMZb0GkFpNztWz3X1EuuynE35oTeZHZvYE
BOBnwyO+S30ex8dgD1A7E5Fbt48+WcYXnxI0t7MXNVyv9XoCUwvX8UOxbomWPlXhLuV367r0LKQb
ppxtRpnAIf4axyfq5rT4q02PddT/oul3QmkdgQBsaPCxoDBdRRwmpIsayQAR6QEOV+2j6YUZ7h/o
wwLw3V+naFuO+wUkFrIKKkGLnuwS/gKeZ6crh9UAcle9OuMWXPfVAky0W1fYuBNVOBkcy/DFfCsx
qm43oeFVLGiGpJgEo9ztquVc/ZhorjJzvAIug1KM41Ua9tLz2h+Js2CHcjQ/dCvi6bq5GhTm1q4j
tA2/BlYp1UW9zdquyDC92xFyt8mIbeTWGwefgVu0L8J+Ru2CDzNyAkm9qbz69Ml8R5Nw5+iQ0mXI
NAj4tVh4kEEYRRhJkcE38hsBr7vv3PwYpq2p7haciojrmn9GNIEFBN5l5C4XA91a4WXQxOGMUbcW
b7vxUqR32zgt0zmDZQXo1feiR28HuNs8QgDnxs+HBLT/HWsc2JMbTR4tioKx4eu4XBrl1v/ZP3li
bIbEM8J/9QyAlSS32Rg+FCrDwh8e4req/spRgtnTYfwvWH1KfEhRrXcl1rv60bGOzajQSnxkdI+0
kbkPfqfNG3trk1QVXvIsyMubPR7b0ZPyiwy3PGQHkustzXpb3htQz1+ZWRvcM6h/qvBXt5zMZuhH
q5zJDs9d1s/r7Oo879nBctZwFkHj6pT3ZCItSSm8OPmom5P8bfF7hsybi5+wug9YoYrsyggICQl7
JMRprVK3F9RPNgY7ZR9V3UG0cIA4EkExFvJuHZkkQI6B+nzOck/vdDLye7ZCpyNnGRAH5J0veLz5
G9Y3s1gODX2carh2f1yVS94484RbcoDRhi8OofmIOBXe0nzMMjy/I7Tf5SGnQFFje0wfGrKVhmbj
Md9kKo0FKpLcqUD8aBlQ+tgs+qYf3YvCaFI7vbadV097tq9je2/eUtvhfQAEBaxQIsgt6S8vP3El
qwvf/ihpNJX3FpglSrdyabtLuYlQyBauZm7qWHbVa1JCh7uP3u1jWfww3LIJJFvfDXmrF9BzVqxh
ii425aBSeOhTIPp9PTDR2IRmqIdm+GYl92hili1WX4LGXL/DEbVE+TJ9SA8nmP4oodJoa1Jsez/h
0pB3M6NSteKQd4o0VLGPOgOroNZeOJzW6JwtH03yHsWeLX/KUHSJeDMyO9CPs+zNBtzjIQeBt6F/
SLyQE+PVVuTvoZAOUUOlCXFIvFtg+1L9bqRcs25Mojvu4eMXXvNx5jJrlKgMreOiY3Fl8OUg1Be/
c7gvUimQ4a/jcCdPPKD0NoyNbxdZ0JhwOBB366VGSxdBgCLEHo91yD0RuQZHu67+pfE5AZmOIqdF
RBK1W6stnIV0NgaGuP3WpRetmBAHTWjyWffkhEQmzTvSxzL207WkhwDXNqhSjeGZ2eQtOnqcPAJ4
0LJLn0+bWjFPA4w+xsiSo6lPQ3QjYhKuO7IRSG3ot0ezZbzPnuMaR4Ax11s0UCAmar3NDMJtLKbw
IvdjZkWYZxCT/s2qvywl4L1kGAdSlKZTW33lNu9EAuBCd2rF1VmxVKe0nqTOfTzq8Un0l4J/MMq/
+NvMFBmj9ZSLn7DGZvotlZHnKwzg6otEzG6s+/PaY3PEsEufHKIK56ootsqfCmhvxz7ISLOsyCFD
Vbil8SbVPJRDzVW4flX2dxdFjz9y4P1PUcUYEWPCSZj03YmjiudpjlF+FR+UbEsBTjSNzYhEuzCz
z84AQs1nPG3ewEFY00FABjHwLnfHMv7r4OEXpt3xbxWd+59Q5bLq5wFqPWJGa7gTZct6r2iJkvZ9
zLO9ZqHJitO9yg8eWeaBWMxDMSu3AU+CaV+KlzC7CrSMUXiXu6lzV1u5DP0Yeq366DarjzhPg+Ig
zR+2An6N0M0Z+CjDPbGfVXX053zfrfBU4VMZgShpT320r1SYw2dF2uqWt9qha4y/beXFsCuGuSPc
lW5XL3eJ9JqoI532P6P6FkBMSb/TBXTLJm1JnCxB3jOsVIvnfurPaaE+5xgvb4gvi4u9jo1i8U+0
yCX6RYZ1LmA616+po5DG9g3/Z87c3H4bc/Iq2XDt9ar7pTLCP6F81Npq1wyc8H7QudfMf0MPUkIF
VibJ2g6Z9RXGy56cvpdo2M/qq4msuGKFIGnedCl66gC1WwaMxJTGUwK7D5xmyU6ZQOxmNC2+rsmx
X6v6s2lEyU0TCISaiJ6+XKudsKNbZZJ6IxCOVv/UKPNUXdtJDWrGYn1b5QcExJUTyTa6/3Mew+Qi
hBLhQxnI3Cjs9q2widKTrHEvppFdAHzVNqJUt4Mdh06TmpkzyM0YxL34jloz8mFCUS0s8ckKEZAI
bSQ7VKG7Ly+h5Pf5Vig2+20ueweTNt0l6nuoX5fxhfGzTQ+2xe5Ek7gliqTyWzeEa5IgsG70lnEq
w4XeYhPGaaO/RHrWSPdhCGVVxtamJ7KNIOEUhA2Zwo7Z3GvEBDbVc25Jh0aRJseSNE/Hl0PloNqu
1d8GPXGVcrtoX7oF/6UGec/boH61MyN+gZqiLuFK4CytB0GHfW+lOSZGRmvdnNu4fjMMhcjtESZK
9RCzi32q6JcR401ggoUu1gLCIvSYNnibGHAF2oeI8aiM43HXdsVxnAYBqxXCduHMG1tB08h8mSzM
OaZVhE4odWLTNkLx4ojnbdrQJIOaLi4Ez6kr22uh2o7FLSLN9VnrPu3U2hcYjTTjUBF9pLuzjQ5V
1+ofXTqaVbFLooHduCEB3y8CObzoo58SH2KzlqWRA79IF83CCRangPKcajTODl2kqWxJb9CoFnN0
Yk8poetcitfF2Eutr9r7Sg+i+TZaB0GaKesBnLa+7p94rSO/J+kCOkusYPWpBB6poQFTkGYpXjpr
4P6K+Yp1KmW+xKQpWT+7ud2DrzCNVr1TtC81cRMR080FelsyDyJ+NnSvw2qic+0EnAmiN6GyDEwW
+bplArBZkGKl1bK8gY0GzUP+4FeEdQ2L6WoRH7feRY21G5bYH1AgDCqDZXOPJ68Zhm2Ta7tG9ALu
jZYpRXOI6Jn79948V8Cpg/XP5N6m+e3Hr7y3MazRPur2B+AsbMtzHyVnpdrm6nRc7V9hAXYXTCit
ul/0zl8MnkMt7az4WxOknUgu62e4Re1zpasdu5S/ZDsg8tFta+Qvdht+tWVD8kwaIiJBjTcrwpUq
4ysxlZXOh2DAbnjrFXmrpvFtCTMnbCzS7oSjhwlKiEpChzt2S9C1JnafczXYP2Nby94gL5YrKVHi
KXr4q1ToUTnU2tARKFn3yIZTmaCCQtcq/gf0QVxTyddCRtLZEaVlRvYBCbbmwgByOrqh8LM03Q6N
fYjnGSaP1BhUTBOEfDVHYGO1PjtxV/lAbVUlkJyNwDfWWKaHdG7ApeJrw1JbAzwyZOVJgozTRmW7
okSch+pjUmw/sbIL8txzlqRP4WNBUQN3GmjvV/ZWClQ3hmHInjyUg2/UD4XYedYPskit5xVpZzUZ
tl8+RLvo3J0pxl8+jHfGuFmtYmsj9ddpqATTScpuUoVKQbv1HPkGeiksWlq2XvaM8WtcP0WzVZk7
NeRkLUqbmPaEHT3JjYznTj3Ppk2vU7skW4eqvlF7fsS/rsb6LzSOGQqElka5NOnSja9MaphgJMOd
i7eyzl4VazEuCzQ3WELOaP5QbyuZ5ubjxayvRnyXWlDqvVxWjwNXJvhOFsZ3bfCiae9oWvwhYx1N
RkEca81fjZQ/c0brPYmiQEsgKxpQuEwWtrP01o68HSKL/joVHdZMj2PfkHC042Usf7LwOx6BOznC
1vKLyGCiwy5S9vF7UIpFVrzW8NfB79iOkK+jCMzwKVTOWtjH14zNTQ0V4k2f15+kHqd92t2tPOhz
41cvEvJJxkBHLkaWn49SvtIuxoTh/phDrLh97WT9S2KojoE/rDk5OWrcTOu3/UN5h1E02pDZRvNr
eUmfAzFcq+a0xAieUK9aagHLX7hG3G6NGCW2h72duRCBwNu1mTCXejS1JfyEDLMnbe1cYnnyneKL
7AQJV4sKRGbqrj8TnP0KhetVeG05nddpl4QH1bp0eupEXDHZeB/bZ0gnqOWpgEj17RLkDdGpzVqu
Iym6P8qUNRiaeMw+Rym+ZHTjoj3M0ucw2T6X9lMiGl+aXoUmsF6d2E3Q3DKT9CedXq/IkTOMHTdt
/hQZlr7t2xUPENp/rwoHeFPlib9/VGMHERMNMoe2yvpjwiRWFOspUkglBKfQAIH6MYVWXS5WbjxU
TEpQyNu8+loXHD9m4bSr6ijKRx9We3vO+RxswWZfpol2ij/YPeBAeEjlrxgQwKrdxgST79nVqLQ8
cQHD18Vg5RSkI1/3NvnV6uoWdQxBQmhhYUUTugLG3lT6LSwDBSnqRoT2SRrEkV/jD1MBYGfJdqwX
i/lu11jjdZYXtlvGLqkxVYXQLnOIa9EzfjYYohjdAuag+eP4Fzem9YwyoNmMcTlchxhEn2t/hteK
YmVxZZk9DxugKj3KQ9o4Yy3uJjIUFjwqQ7/WpRYk7LnsW7aSWVyRyq1VkIMo0XgPi8WBXRFRzmoY
uw9Hp/e6xvd3Wd+ydZQQb2yVXi4pgKAjbdIHanSaiUCqTWFtGjW9lJKXIxAZKgzmNI1x0ZRgFmSL
rce83aqjhKR1BgOkEXsapOgWjbm7zJp17Ofla5bADTVdbl1LRT1cmfZzo5A5Zs/PIK5Z+9Y+JuVO
jf4qG3v2RLlqNKKinjKnss2r2sEq5xc1fEGlnntZ+tmQ1DG/DS1Fs25uofWkYWCNnnCQseC37nP2
L2T4apu3ePpQuNxi66U33mYdVFd5lQEN04ci6C0VkMUa/47La3O2J3YHwrhpjuYCyRTqubI1k1j9
CtlWLSBOoxVOrgpD16a5kkdfewx3A8R5uDY2SKq5m9pMfPVr401qw0Jz+DIn41YLTbfIZuVFtn7C
QXIoC3qTJHckUgQaGAgyWq02UQRP0ncrR2ygpF9dV/xGawxK9lav3a5Jw7sEvCAPL8kMJBsbCG46
Pc+2sTmrHB9UvZXsFrx+G+4hSzcVFgGiozC2ufxviUnnszR0xdq/IrFOgBfDasnQyfQmrOUgfeMe
1ysuTDMoyz+tNCAYeyyJZmU4yHOsYBb8r5rejIE9ITB5LBapd1nQLcXWAMWLhq8Kl/QhfmETC7k7
KsSRx831ML0OE9JQIZdMK6mrg6ioK+yQKZJtTxsNgg42NT0+Tdr6ZfMELZszydvWR2fKz1FpfxZ1
QQMNfmkshYS24GHugOgxKIr23hu0dwBuqTGeMCROJR/deNTPgclCFApmASFiuW3LtNOmD5k62RKb
WILegNAuNFQvuoH8u0718B3glwus+TXU+nvkm0XHocRIRzHby64YGQOTSM/ScLbIc3E65gt3ad7w
dUTNokVOMYFy4pY8sNalDNyTDHNFpT8V/FfJVq8f+90gIwJZrQPxoBvWimcFUUtrOfn/ODuP5bi1
bE2/yo2aoxoeGx23apCJ9ExDL2qCICkK3ns8fX9Qne5LZSmZHRVxBkeiCLOxzTK/qYNV4A74GFOe
kZ4Hjy9WKPvcuqEEuS9bCt/CPCletgY+nXhd+a3HRzZtMvhDoNVQeLZq/j+l+0GyPIwrTAM2VcnC
MpA2zH92LoW8rLe/NVFJ69kn65ZgOCemTl1Gz5eQE3o0Tg/A2otNFdtiPdoF5Vdfv0lDqn3EQrLj
ZXax1xqQZkIpARvLW1clGA4rJwwNsjqPWVjJLXEpTJTKAJvu23QLdffW7EwKSJZxkCxxb0XFXHEP
2VDemET0mvCXlaBYLOZsY7vIJl6hAeZVz0UEOKXr15muHXHTo3X3SB9ygGOx6roPtbB2SWgvdMEX
pv/F/R6o7pZJt/baYhPwWEoFhr99zJRuaYTf2fjXQ5bsAttau9WK5Nhv9sajC2Ynz/H2BrVSZcrc
pbY7Wu0cGPbWd1/ckt2RiQK4xg/Gm9wzljXdbb3vKcWKxxyJuKzDzsU8mUC9oVvTepbnxfihg9Sq
3WZTpN9tTIyQf5gipw5sXPrDbp4l/b6xfoAD84NXT6aRAo6tcQLptUOnWzdtXpWKRolNbjQ4Xd5C
IgtBj9Nzo8Qf6SctfHG7E+FpVlPDylnFgC4kaynX0r2alWvb15Yl8vHzYerFaL23IUtfaQIE/JCt
W+m5K6KViZKtHezU/imHjKS2GKLp8lwE1dTmMJW4nMetRDFyWvQdG3uIYEvzbhudv9ZVdxMZ1ncf
Y9i2iFe9pWMrDuEthXiTAMhTIxOUGcAEU9kFxEE65E238vZVe991wSofoP6Z+VaDQgApcIGg4sSD
b3RGSmppdgK7svQZOXILfT6jWkaa5Bn9NgLtYVClS/z70nyTgnvZdOAXAV97GdQ3NX+36MsrBaqu
zUuWjnBAw+596DO49Xn6omThKQ8Qsa20+qT01qM/yugXJOM8t4edFO9yG4m5Cls4sVGoioVkldM4
eD6PaUFBLPlOEFpkz/8BKInzeEftmLXF7plZ0crLgJ9HtDL3TX7y3XuSGT+jKbxLvIk2uSyacFEb
4btB4bS7H6RH4v2gcE+tQeuqRwBA9jrA1m5NvkFJnvx/W0fgwI2uu5WBpI4gbe2hXdckJ0IE8UwV
6UEtBmc0ku3gG+odRlNgYrUazmRQ9wvRgMBVFI+9O1ZWuTG8q8J6S9VXKz6NopnHpQTARa2AZCW2
dxBG/wqCPYvsResC41Mg7jShtdE0K9412RQlZW7yqJRU9UmFHS+sG+ZHOnXEJ5UHIpw+H8h5kd/Q
UlpaA7lx7llrWSyVEpfCAJRpesBwZlmr5dxiVaORrwttFyU0mWvhbvtIu9dDfxkZmuPZPYSMVR6u
FAmEKRD3RnfUcpWGB0m4d5Ai6uC966xbb/hmeD+g/NLSJxs1DclR/TvFuA0l7VRRby+t/CD18tzU
xTIzZfPO6iMQUb6lLUnmEHJKuiWUxO9BB/uqQ6ktEaH+arkRqrNtgZtm3P0rbJdiwKVKRJoiCokG
WgEluGn4Xka/HH2wRxAn+/RZiFcQgKP2ntM00IA+tE4vEcuwseRPwhwfyJ02JqdPqtAjsT350EKG
kuq3fowOjPVQ0PHwMidIYygWFuChYR31w8oX3kECc1D04d4I863qGXBlemPZ5KrqwANaxEZB9Une
Fi7VgyD3n8pIXugg22DaYh8PcjirlnXSHbzKnXu0WbJxAJ8/ho4mLCfOOrB0VaG85qNt+pRYkHqV
niurnDc2O+saJwcK2BsVkFuHK4AJa82JPYq1R617YQNulGcxbHSXjzaHbknQfzf6yLiAXr8j0M69
e+aHbt+C6xbVxiZ1dsVDnpp0Ze5Hc9lnNzURhVJQPNDrVSfce9ZZKiOrJ31kgOW1PpqXesNqiXMA
inYOZCrMJUfRRD0PvIoBVtJkG1cdmnQUe8PQKcngvcAp6NsUXbe1cvMO96rcqYzstqruB3+laY4e
aLucSrGiPdZFRijtkRAsstjVZkUBNS1bynRfNdHP40mFiaxFS49h30Agf4batrHldOUpkboalfG9
N+86YrR8PNnSj6R/pi1Oqj4xQzHHQaDXEOPczcIlbdt4MMBvim0BAkJUa9lX3toqB2ycbHsKMmq6
Fe0PTxuBoQfvlhpTE5c4A230wZ7qLNj3iIHj6Cbe/JGkzdXGnU4nfySmaPojvBeqKcNi4EAfjhIL
vJUNKAnKLGj6b1CHavtHoP1UzPVYVafEONLRpF08wDuWioNfpo4GMz80yn08nko9XmGauijpIWnJ
bZm+WOHTUHIewjkXu7gD014CG9cOJRpVUSkoVk59i2VmQaEKnHhCI9KnNQheQaNVo7UvpZ8a0rkx
/GGzhA4zgZWaIIejLxYwiXz06ap6jd/QPAn8Ba3eActBFebtEhC0aoq517ZONh50M+Uf05lzaYwE
nLFSQYkRQCrUxDReD/lNot6oxDnyqh63aMdS4J+N6CFZPcTW8WlqgHmLLN/A1A2oThobCke6vqrb
Y9HME8pd3r3uLYqUYBuUtv5RTOZSFEhE9CiB8gAvAWLJvwFUPou0N0EeTVcBnJXU0oAtYepKh8YH
koJ/bAQozyY5VzW+EV2C4EhnUzI4ZkFYFG4yD6p02Q3dTV7R5NgHza4aXgbdCU1jrka7Oryt+r0J
cFQNjrksMTX96CVP9I0lBKP3buenUkq3pkW3t7RBZ0KRlN4IPzak55T9IGxTT1pUse+Mtdhmto2v
HgQuUt2spr/dG0+y/tNIUvBd5jbwxseweLWVJoG/AuWh6BQHlqozqDUwiGglhQBlxc6b3qh5I13n
y4ObokoNBbDR3UVa549y29wEtGUaCwHpcie1HnQxaeGX3oMXTrMiuDXsYFsw0qqrLOm+zLWy2dTa
XsiDgTIqoWzoVdjlRWu5rg6QjgnyHoSXfYOwARCAxsASH7NFqG7cCMHk1gBcMoypM7RvhqFRNmoo
E3j5Cn0s6qolFYCuQbHcmqv2sFHkYXCKTkeaM73JwhiFFp9oLG1rqixm6/VLV9SYlRWkv0XfrMaM
QkRUwvKkAtX01WNQZqz2ypOxiDPQWtFrVT15kmI+Tvp9smOS5zteazQbW6GA4NnUFHQb/KbogYtC
hYKaIg3PxXgE4hkp36Iym48VigXg4gt60C8WR3zv3Rc0gwwIFHa5dMPyVa9PpQlpYoAX1vXJR1pB
eh4ql1i1AeGvFE8Wnr1l0hCGdfW7r6k3ZaFsxaQJkSenHA0jMxPBOmtvSwrI9NZGJZp5FMMEDWRL
4ViEOtMbxrIwf2ByhN5R2G/c7sODqmz7JHK+e2u3hEupGPJjWgJWg2ffkoFi4GrA8euUoztlkTkt
EU1+iRXjGxJIUtZskjh80Tx4uWky3Fl4CtxTPV0TgtY6ta/21MUAoBTYDYuKtVY2dwLZHuD7gf8+
1Bs1kBayuhBWs6HLssoRfMrj5N5HN4v4aQSyhsYgoToODaD8Bv27Fx2TxPGAaYMODQZQDsMpQN18
RryNjgAQYF+yTsk4zrXOnYfVwq+qd7XOV6wlp638XUMGpUXS3KALacW0sAt3pVIh8vt7fSBAM+8F
1VencodxbiUxoTYqWVLS/kymCRcssS9baeYNwJ3Cve90XA1Fscqn8ILqW5F/h/rbdEsRwGrDp8qk
Vs67QkEo1CVgIpHRrUbXKLOOMli+kDxDiRB1NuEhu2XfE0pAfYPH6AexM6Yp5/hYHaxOmriRt1R5
svChKJYQcOHknwKaogNZ3CO4UXQEZN6691T4YxQbll7yIJqFO9wpaLNIG5Yl1NbcXpbS964GYBMu
G2Pel9/Bf3sY5Mp3lbv1u4dB2bTuOvIkpw9ObngTg0G1nV69j4vl0P1Ik4WdvgZ0583vgUGT6qmm
mxq8+OwV3ZMcLyzMqLq9SqFTSpGpSclrx4o8Pzn1CZVzoUxgz+DGswhsjhGbht3emoaT9ge1fUr1
e9GaR8kzvuecnbE4EAs7cnugRVnJzWPhbxv7WSNozqmHx62bLSrbdI+i6eZqxUcL4Ho0KmQwkpYC
i5KusY52gehhBdo+iy19p03k2qIQSH/SHp+XaJ0nSkUkWh1sA4jPGLJFjQm1xkQ71iWoLC0b1o0k
6Ehl1da1MraFZlBXLUCseQH9SkmeC/k9DodVAadkyLG5LccRIZw24B8Zu0FzN0pYbsq8WMcSrKlY
WimQAQTKMMmNP/nC9At//OGLuXDDo5zVNqVmc5srMhmIAoqa6ubGpvlfUd7Luxc/wgk+VQlgTHoc
ygp9rfs2I4oHFrwrDQKiAVpekXxHf+7Gl0mmM7jBoX/bWinb77ASaOX0yao2j5p6VLWNoDREJ1K2
bmJS9mrYC0OZGUVRbnXLd53QN77Ro0B4hHZ36SMlRYPR54u3iv7uqWIdwvWKRjrbEUh8uh1+q7HE
tZmpws1CKEsO3xIB+tWnRTOo+ooybq4T1IpxW2rRPtGq+0AH+ivFj5IX7FwwGobkHYwq0GYih4xW
h2tb+Gt1hBiB0lqfDQ6SGy2NwPQWDaCZVj7lIbyGbpFJN26DdPSQGPN8oiFFdItvG6Zqy+aqTYxl
M2KjKwoTlLepabxnfUeVmxZ9NnPJGn21hzQQVMmsKeRvUuG+SCHtYTpUponqgW/8MDmsy3ihANC3
q00fLM2AcMUffnphuEttkOwQFoigjIxi3TAhPNNVYzcLCzibr6QL17z1vWBfg9ExZKoVU3wew8RN
TXurlIg7PagWcnIWmKCIAi8dtrpwQrjxmIAbsAwr6clTS8emQ1DHPsCNW48nAt4dGoUzjvR40+FH
YQMHkWjNIP7SDhCjRHJjUT0sAZo2AdAi0IEzjb5gEqeLSi/u3Cw9mrF/wj950yfilDf7sENcqWk+
ANSE0lpIRy8yHKQ3vimuv3MTU55HPiQFonzakfaMWtY+csE6hT3A4q9lqZRJ1+sPolTnZruRl46J
ZXfQbmby/G18hvg8m6QTb7sZ3MEr0ol/lqXWzk128yhsDVk1QPLpS196yOu72n268gJ/1vIm9/pd
VavQfXmINVXZyXKXT0BRtdwPqh8CSTToEilDXrw0UQdF1igNInqf3utH4wnaS/rog0K48hx/1lLl
2Pr9OaJaTcvWBqUz9odJRjeG104rcDk64LzgK6mLIp5jOE7v05X2IXUH+cqtrUtDMA37Jz2zstbM
0bQ4GXodgV00vEzPlSHm9QtqeqCm7yNsOunhQLNNmnjXaptO2ZjNa18jeFAxwaRiVdtwFmGFBPW3
IlYXoWT/4BSr/DXrlwJdymias4Lag17dqsYwVwciNZuXKu784TllG65etUJZB+BAZBuyeeiZr373
yBkKCQpq5lzANHPzHguKZh0a0jbWK2D2KMCPDREtBHomtgYnP5mZ3gPOJFaJ0lnByn6VW+iV6bpo
yrUS1dvUl8Ak6Zi1EhX+iMkP1GKr8nd9DANPo5v79Se94JqpnZupdn5StZ5faDu/qyQQ4XHtaihb
ptJLkMkwywMqDz86FdSI3lqkmaYqU3M1kOPR6xiioaX372UUT0X8ON+YqD+i1ZNW6a7ugOcWkVre
9hYRi5q51UNnmyGd+E6hlmcD0IKSFNAYjEd4po2o3CsLXpvWxZ8W/JmmYJtHcZak8ojLpH9zdJKt
e8pWwezNearWUT2TV+Bm5NmzNIc3CBB4tu1m940jZlTe597qpzd/h2C1lwF6L64N86Wlc6Y56AtJ
rSTL0248tV0jwCUDYJGKb+jnfystdZbbGrVXb0FdcurwAdkFEhuEHfQrjWQDbUpaM3FNyLlt6MW1
xNPrAjX/t7B6Dkg4EuRajVPhn2wlXlvA2BsPSfmBFlqHOqtsqAcwvKfuXc4fY2PX/zSG6QYWamTj
OknvQu1JQgIyXwDV8Y6yjyTXhH04qJ2AvfXcAj5MzS1kXr1ZgOW8xYd6Yd1Tch/9x8FYymh/RGih
7iWitMaxiGtpr7NOtt5LrQB3B+sE83Ix6hDKl2lHPX+F+uLdxBWlCP2zswDywKucY1sj77V39PXy
U9e8ahw2HMjM+CTaxXSzxvxIQ7nPETGQtqBNS9HPOhTa2pmL0FVKUYdSWfdkPdObNrQbjbOZILhp
1/RlYPNV3cZEFKmJDpMEWaI99CgFg5FTf1Q5K5vE3gUrganaCBikezN0wNZ+swyS8QD/kmPT99WZ
LJusXu8Ulx6EJ/0pVvVTEO69DMCPfUzAVqK2EFL3qhb1sKlUHZDqvVAPjfuBU0/dH7W+WBjF25ju
4EvRhn8qIZiZuJbk7DqoREH5USjPqfcR+4RS3Jd60CArLu7VvD2VTfqmRpZjk8gpxDFJSuKKCB/C
F8MuMuw56VFQLnpkEMigCUtnInxTXXzS+3zp00DGATv31on7WsmHlOyAWkSuC4R50fVSkWoBs7WO
YrZS7cDBPNJ60MAVpzxV1K2AzoI5HENEWnIiXw0HOO15gOkAHS2sHsth26Q7FfhECZAbgGARwmkP
Qg4Fo/kpUKRzZbicejc31J/mSIkDF0AIGlZ/avR9ktwicaN4G9tE/ydYEP92+LxXkOwiaH/eS6UG
34TvP0XpOpXndv4Y1bd5qjpK691JBLNJ28LnxucsFXO/gTZTaf6qz6IZyO4cfGeTZPdfr2ftz+L/
2rkrdKOoYSijs7Y3GxPtIYu4MltmSEgBCp9jdUyRkVKUnH+XQPIYItsPAYoFw9HTgqnmRI+qCj7S
JrnP42GlA79KaPT7OGsJ/JE8MDRl2ay7kpIUrJuuzClAIFRlBXg+m1eseP+sLq2dC73XUpl6VhCw
z/3UF9LBhKyR7wGGr74eommv/cMe/G/i7iDgPIWSNW+ugsx4i6tr0dCFcE4+i4Zcu8rMuMrivaHO
sgNJB7kfagQNofzP4UEn2TAc99m74gB1aZjOYh4pQ2EwGHiPiLTmqXyQ7ugSTdqp2X94g7PIphdl
l+pob+xBIY1g9g7mi/oANn58Na5oJV8KgOWz8zAqJEVoIbfwXvv39D36qf+sbqU7MppaWYn3eq9c
u5N64aufHXOJElqqBuJ83/3EpY1zjpYiOOY7VUcifF5u/Y/minDwpXh7eoJPAWGDumuMM5R640YU
uQOJQ5R9G4RQhmjg11NYXJjD4kxEN5WnICWW+hvaRLCWEAQsEYoDIotsreGFMwFyNfHiJaiXfQqW
I49upODdRSVdckdgZb2TtIcRxLL0ERXUwYNo41U0n0ppKdKtH7HLKlSnc7DwFVXHpHWMxHY0QLzB
xDoo0pVLK5I8EL2/qBJ3fvyuKPd+2DrU7eacqaWyr5At0yqKtVHw0qSHDCg5uh52zJGhfC/x62z6
pS095f67Esm35UgLMkyc1gcrqKAKbYe0DKQGT72nQr9tcf6ukwPAjz7HkKH/ngdIqOPN0NC+Geyt
ZIM5IuK+6dL3fnxUS9pGfnIoe8g0ZKJ0bEOaZkGcW/OvP8GvDfUP24g4ExTmLG6FPeQQA9D0guyI
/q/UvgYVVRIw7y10CBPciE+6P8bKraQfmYKrAv1h0FSdX86ASvYa/PWIinns7rvC+inpsGSSeqL0
vebMHZmiJFWgFtMO/xb6CjI7Ox9aDAy9qAEGb5Zz2ACFRS5MHBJtlKqi6b/vpG0d7yWxbZOtbSqA
9B5icBsxEMu4us2H9RBWp5Z2QmzT8M2behXT9psZvn9rBPZ75hrzTPyo3J0LaFSGJJbU93QUF3nd
30Z996a57Vrvh7mGCksfIzqvegd9/N6nG63eW+N4JVhWLmRW1rTxfVpIck3JxTArmkj1ypeQMoR9
/U3SvUfdg7K0dROUhZE9aK9kHBf2U2tSjv50O0KObgBEI+9qLzfvrTKqjnQiIY4kWWajt5+miMXE
lgPMLkIoT1jG6eupdEmK3To7N2RplNmaBm0nVSVd3NFNl9Fg3ksNgWEKOjC1eg/K5NGQa2qgH0kh
L1qpAtfbUTZpqHJnFE9tORDXtpdLQcTZttzrtiurkZ2hNNXRCwPAM5df3VfkrUN6DWiuCA2qoVgb
GtUpBwxmDjD8w7jPb4P2tXuUyAVoGr51B74e6kCrcSeBjWLFA2QnosDjBFWeN7NE42Ntha8URVGz
VWf2c/0zim9As/O6HzFO8FRvONGeSzxDCAXeiR0l4B3DzPwAvyRVi2hboVgAlRrzuxWQ9TpFkW1W
fIdBXcqz5IQoptAXUXWLKsroewASd9Ts0yvGBealKXN2qKiDUmQjKlI3qMMvtXW0pQ9yA4Rz5mNb
Lc0eBJ5j+tzcYt4695c26MuZhOlZvjTxfzLJ6yLHnRFZrinkTb/lJHPYlg66LHOdUtCrtoBNt4rn
0BqP8CcO8Ypg9waZZVC5K7qPm3jVrJudvxBLOFxX1t3FEPLsADOF55Zmxlth3zyH679SV/ItHFiE
prEZ7xz0mhbmhmGe9TPdQSR1/vHy6DnRkjhkB728uHKQKhey5V8ll08rMhibqGf7VnGKo83pQFuZ
T0NkzoDpzlEUmAVL//HKGpxe7g/buXW2nZdUAKJoupe7l+7TDX4Ip+EdZe95uvgPC3G/ZtGn17Fr
kCelOlg3rg06vYgOQgUGmPaReuXLXUjlzbMdrJbbQvRRZ90o0sS5bLDYKcIMYXZpacfFVa+ZC7uD
ebZdpZpdovM+UsSgvZp3jaMPjxw/4BysZWdil1DtBGG1fS3aubDKzLNAt8m6tnBj0PZtg3Y9kphS
sU2o9KJmh2pL5+QqVifplYlwIXozp7//9JE0Wrl6HNOioza0GuVXDYK5eW3oLoRt5tm+6ulmPkS6
hkuPZ922BVxAVBm/nsCXSkvm2V5kWYnITL+hBFpmSCVFJS38yLfNeg5xA33t3hyNhWzB082B8xyV
ntZyYKBuhWuAv0gMn+ARI1nUtTXECpqipnKR2d6sH+UGYLKKGskAChOTHDTZZSnYmZUqb2Lhy7sG
qQqnr+HNtFDIUblKxYuuIg6Jxa8Lui0YbetGJArCoq6L9lYs2z8a1G3ncd7DGYj1DMEENPC+HolL
cYN2HhybnWs0upLsh9sQVCSGAB9JvlTpIkzw/jnQKzrXX9/rwmz5tYV+mi2W6+dNKnGrLPSVjUjL
JRhezeknSOvXd7i0ps82Y5rH5QhME7uMCiUhJMrZEeeIMcxU48opdikJM8/GKygNE34St/C1KFiV
AA0RNfeNRWuB2zMUS150vVXt1TZ3j4FfNts4gaCHPm0IMywfnZBt+krqf2E8zbNd2B8SuvWW2TML
C8LUYCvAgQ1BceVzXRhM4yyilEzNDOXeG26kYo8ZhNovhY3wzTWXkT8fIcbZ9lu1rp71Gr4GQVxS
aEfKttq3qrz4jyaCcbbrynWQxAWQ3htTIICjy/b3CnVXtere4ja8tnQubO3GNHCf5jNMWX9UR5mb
DMT9TQjgPcnabZjoFIj8nbDH46gN1gzBdkfVwdB8/W4X9kXjbNMtEMYpClftIe49NslLFl6pYEwj
/4dD3Tjbb4VFw7gsuK6nbKN0UgAEUK5AEPUX5uj8Z89+tu+aQd0UaTY9u0Q7XSyDKL2y9C+NytnS
L5HRsMqEK08Sb3V038lXjLAuLYOzBd9gfZq4ksKFYwd15EFxAEUj+Pf1gFxYw8bZGi6rzvMklasb
lj/DqcNV0bRffX3tCx9UP1vA4Ih6L5ye3IaeKkNymgj16Z3Q5+A8v77FhcH5ZSD0aQn4ieuNbQz6
RlfhqGt0uk1UIt5JtL++/oVoRj9bx0HajR5qvdneBNXuyaM7UyxL3egtSoDY+AkmKnuvHQMAyFQk
S7++63T1P6wE/Wxh+zHYsFFPs30TNG9ZpBnU6bVkFcUoQWRRAz0D+d+vb3XBqFPTz1az2TQZJKEx
3EMZig7y45jAop5Lt/2jNrtWxL30laY18+kr5UEgcgxTw32tZaQcaREgd1uIt9ACrppD9L9mFnxp
xp0t77gPbEVzKxRjwd9DCYqDJ6vfSQP8uepb6+dXig8X1rp+ttaLRIp1HUjqvpVF8Fjw4Xeunbnr
rz/JhSWpny143ws928vLcK97yzZ4CNujnF9ZkZcufbbaaXbXkqvH4V5CTjSxeqR9F0V55US9sFa0
s+XeWcSnSsuoJE8IuqeQvxBlU1A/nI9oyl7bZy/dZfr0n+aSoYUtCNJp7Gm6tavyBx2ZEGMJd9aj
B/Lx9Se4tCp+xe2f7jIIpW6HmLuEyHGVTtji3oDQwwzSXiNtXVgOxZUd7NL7nK31KKgjHJS5E9hj
wPvUUSH6imqBPH2Jm8SVF7rw4bXp7z+9j41BrhtlSFAO9nMbv8RxhVLH+9eDdenaZ6u7Tgzb7YMk
QWXh1ELMRcLbr4Mrw3NhRWtnKxquWKWpIN/3+h49+QYuHAXwk1ws9OzKDnhhMf/yMP00NHrdtG2b
coemfkIyDSrhlUe/MC7q2XoY0lzkfifBqhh7RIDfK8il9ZUd6MKsUc9WQSqVXQgkJ9qHqoNYhox8
BbpzE5fBKRDju+YFfGFs1LPjT4/zIRXWGO0zxN0k9ajFm6/nzIUT4ReO5NOggz3TSzNoIgiJCdOF
wqOl0xQAYWqk6tPX97iUKqlnk15TqOCIMIj2nReiOW6m7XBUpLQBHMx2pPhUJ0dv0nu2s3ABVK9b
2GOqrYlY3qJaSGvFa7sre+OlgZz+/tP72obrN6mZx/uqP0r6DWZIVybZpfxZPVsglT/EooiTeJ+j
N2HTN4A6AMt+1ry73yrItjiYXYOfXHoJ9feXyEel8UVSxPsQVHphPdXVlR3k0mw4O/EaJR1H37Sj
vRillY6WTEmtPMANwLp2pl6IqNSzg6+J9VLKU+7QSFgL1Ii0nFzpZ10iy6qFztfz7cJb/PLQ/PSN
By8AkmTQCQ/haTf6feQCYAB7kY3X/NsvfIBfjt2f7hCZ2WAqvU+7SE2e4qoGYiy9fP3wFwboV1X3
06X9UJPscozi/fjePihv+U/3G7zZr6996bGnAft07Vqr2xgyeLyvB9NALE59LnXpSg3i0nOfrfEa
LZl/wQ8a4Ad4Rz6ZS//268e+dOnpdT49di+DUyxCj5WF9wVtSxCRqo6kzRiaeMMhk+zG9n84QmeL
2MoTs/FqRgh6Ds5eDcoSX7/DheNTOVuyaYFpG3J5zJgaeM8uXconO93lr9fOoUvXP1u5dlMZqfCY
85h/Kg/06Cc37hJq8ox259evoFyaPmdrt82zwJcnhEljzJJD9ZqfpDsODO27NvdexHruLsAQf32v
C7eSz4YrlGRTFq4c7aUUkJq1sDXpypUvvYV8NlJ+56pDPB2lvoQSTubh2FYZZHUozIGCrGQ43AEe
FWlC4beDO+dItZUvhFk1h7rK9FUW19mWjdJdfP2qF76cfDaqullltZYr0b7ATxZ82jfv0ZjAYzN4
Bl/f4UIQjf7H7wuokjsY7Jga7tN3ON+gDWMxi5/Vd+vW/UZK8PVd/vzJ1HOfcLvILBlrhXhv+ZRZ
qWJnZXnlBS5detoYPm0Afi53YN55fpkie2JhbRq6V576z7Gheu7nLSfaUML/Yd2MTLNUguGvtXmP
YmRXOF8PzKVbnO2MmWwhEzG20b5F1Qu+PNIeJhX9a3nYpctPg/ZpcJImHfDVJe5IEtpjuyFYdf6V
osufN17VPtsNE1mrsZbk0t0t0t0Y65RO/5rcfz0sFwIm1T5b430RGJLogNrg3dg/tCcwL5Mr9LH+
Xh3b79XbldtM6+jfaziqfbbe4yJABiPiJfB5w0NmmDwkZsiZKauAZhjmzdqVWfrnhazaZwu5D1zb
DcCt7sEeoMVl1IgOrjp3Frzn1w7wSyv5nPowmVjrqN4RHfjY3GK8AuOHrX5hlUvg1mj9i2vtwwtr
7pz/UDRJhf0yw1ZgSuhK64ZN/+svcmHCnrMfQlnpR7eg4N9KSLphryy9ZAhmfX3xS499FuJondSM
NgzomzrHYIIT0FXufl35f733/9v7yE7/mjLVP/+bP79nyKsFnl+f/fGfD1nCf/89/c7/+ze//8Y/
98F7mVXZz/r8X/32S1z4rxs7r/Xrb3+APRvUw23zUQ53H1UT179uwCNO//L/94f/9fHrKg9D/vGP
v71nTQo97e7DC7L0b3/9aPPjH3+Dj/xpdKfr//XDw2vC7z1gdAbDNKjq13//tY/Xqv7H30zz76aw
TVWYsiJbujrF3N3H9BND/btuyJZi2aoJX+aXc32albX/j7/p6t8t2zZNSzOEZgt9eooqa6Yfacbf
FVaQsDXD0E1AQX/7v2//2wf6nw/2X4BrT1mQ1hUP89vK5+qaJTTd1hQdeTLqjtOC/bRDtq6npbGB
7oWal9Wy01Gq9BVbmSTojVVX+M2VBsHvc+9f9xOGzJuZCvoW54AC1azs1EbtdJFEBTUkjMZGR0ie
ew2wcLYL/HUjoQhb1hChtOSzk0UNC5FJQhW0hnvEmsKiqeJVoQcY23koLlIzk0B1m6gfZsgUma6y
jSNbyyEf0HO7suB+X808i66YtLMZXl0YDPVZjKHrgVB1A8tNbIyjtSgU78EMBX6Tw8jG/mn6/fWB
P3/Q33fYX/cSfEgLYq0FOeocc9Yjd1EgemYvmr6X2M4L+VQbCOPWrZ08K3Xp71J/DE6S2l5LjM9K
GP+6NTNW5g011LvOq/Sh7EeGYrY22mlKdwN71L/ljCz3ZpdxlqCdS0NIKCay725bHX3GeRVD4Xyo
egOYppybLnrxWfL49YD8Sh/+53D767GEDGFK0xRZ/RXsfpriSp6GraQb9sLIinwpIt9ap9oAe3RQ
kSBxUUfpNcyNtBKxDAmVb7QSpP9D3bk1Wapi7foX2VtRQG4zZx7mzKyqrPPhxqhVBxVRERHRX7/f
ub6ve1eyKiujudsRHX1R0U0yEQYweMfzDncwzWKHrajgqfTn/vxjxRVZCRJCgXEqBeZCcHAY4Am7
Unuu3983HGNlNzFoYKWBnnft1/U41vWunvmb/1h157+JtQ4DLiz4tAwWg+37jZEdTlWjh+GwUhAU
sAFEqz//sn9MPVbmKT+HupQTjjn4OJYAKjyXSQtHbt5ok79cMmcbYM26ZUAZbNJ/80nfiaMjA9e3
Y9fDUPPPf5/9fVj/9VMjqAgQGzD9RJHzPAt+p0xQN25gJ3qtfcpy+Ox1YHhf5JykBL4N8/LVkTL9
4ncoHSa4erwvujQz92ITE4wkZj1+hWRS/VD1ucJGNT2FyVHaLvs1nLkycJzaGeihiuU4Zfdt0pBX
A2Hq1SrBwADhs9jeqbpPp/dbadlrAvw93DyLmvwsBuHtq2TulxRFsZBzvJeoXdcw1PMTksTlsGwU
rIjN4IrDrUKZUtJ0swGMg5QoaZ4cUmSFyYi+BJZb3LdIR9qrZOnAo2N0B7iLWJhIyK5tMcQb6PwT
o7BNGkiarzcjmRtQ15JxAn18nihjryakTD/kI2+B+/PnSl0/95P4qwdLEUxceN3AxPPS6IRDntoM
MMYb0w4FLvMMUOJBZwQ8SdTvZcVPXEKL7a0zwE7c7ums5odmyvaf/abJCLZH33yb0ton13lDixRe
YQpPq+XaQl8NRzubXWBV4oln3Sz5shYcp8+havYvLbFzgsqkBb5cCCRQl5tV289dIYRF1OhxhfI+
lZ/XPfHFYSzSM9WX8BzSrexcsExAgCxhfobr6sWqp9rC2gvB8KKf8lbcpW1uLGxShIToLxEAucid
APOzJ+lcHGbgVvsbVrkiudWUJKCHk2V7YflawAVwhsW7xo0L4OCKUxSKV1rdKp4znAJBooICe7Yg
vef5BANJGAIAqb+NM9KE1cjcTzOKBtgAhEV2Sns6eg5ljAKoiHcm/0xy2BzhV7O1eWhoOsKcVJke
fkVZJaFRa1yT/rULI3BJXc04vN10W2V3lM+ZeDFyIlp+g8/jJVCAKI/9uGD0/E1NrUL9ZrrOJbip
I2ID/OTbCdmVfYULQQbkG4IQ3nHw5KqvkKxzBaJkb9fLyVeYdbawuBCUkqPSaKQr3pOWrqhgqpi0
3alTHpQcMDTPzAHs9vDESATqUfzsIPLgJdH44fsmAD8UKCG6Gmdtm5udKgbR56zgfDr7HJa/QGyD
kWIK2b7L+Lk2atvG9bCIgnaHieY1EKStYMDolkzeVJOHIw0w3BalfihVMHAc8p06ZFZNLwHqwkNe
OzTLEaE0wW8pxAQYyqQKC8zTrr62+cy2G7hLG3m9e+DWUFbQQH5GMglraQY25AVL7fZD4r++dlWO
elscETLyCdOV2futGYbszsIEcYReXsC8Yl/5ruBuqmb3pc0Hggnu+Fr/5YcazupU+gpO2hlQYTcO
9vGfBc86dYVTkE9uhN8bibSQZvBWLDRgAXU9wu1hz9fUQ3oM2sg5jsHxAfXWFazD8nw/pP2KRzfP
a09uUYsKgB9VMIvs+AB7Y7lYzUDBP2Omh4nDrGhGAQUEvwsqpa9UhZG9HDrAmkDqAPicuRJuB5Na
YZEFvAYss1Sblp/2um1fKrKgukLrFgY5CtwidwCGtkLBAACN31VVkOPa4m0H21eR3Y97Y740ssvz
G7WXMH+huU1+JqOrUfxrNvi0TLUU9mJOTA0AV52hjnKVubtXHc4HKC/hU3q7TzCXPbR9TZnEs3hN
UeK9teCRXeKjgUpJ6NS9HVidfJ17Vr4C8BWmKMmeAW/cjSMBYrwV0h7MWLQfymyHcXhFynMgqzo9
vlXAQ0FM3FQVIGN7aUEpzDK5wcNDWdQ0gG79bodxBL0ne362lrCJqw7guKCSR7caNYJ5pbW6nqFd
9Dfl4MRy7wpa+psEDr/LhejASriaB6U+Dk6R7dBvxuHmUa/8Rm158gNhWQCXXtUJBI8Nyb+LDsfj
SxyVkfjIWgvH0jrNHaxLxQRA3FDkwxXCcGbv2gG0zlvjd5DxobeY8+PO+2Y8oWjAULx3EYSbC743
RXezJtRw1KYOsEwhC0kIXJ70sMPoY8yb+1zDkxuUm0G/2XOULJ95Cfy1YQLlLwMwW8s9myf2Qpdr
CYZCUUFabvBfb4GUWOALBES9BalzkD8TqlGeC6ohLFK4puUdbvemfJG2Bd8T8KkmkwGa4JTVdx6O
17CMa70DbUaD6NdbDSHj7DYAWdMdGv5FLaBitYh+kH2rCsRMWYIu6Vbd5vCKQR3khWQDfmJXSXEc
9hSUFAt11P2I8wYgCvPYpnDIbebtFedap3dbNdH2o02UGe+nAiqIl+PeNWAUKpGYwwoZzA52AIzq
B/IK9U7r2R4dcRLFL23Wd/CIz1cBRy9jpYOdSt6AL2f7wgAxUXkUh2M0a8lL1LLaJfuEncI6OCII
zu6Q09MQpqhUWX8ya9ssn3JKKErsO5dbZFQ8KW+6LuuPAJAamLSsk92+bXzmw6uM1ahBsDpBlUPB
p3FFVeQypIChZbpdXmmp0uqwYtp+NBr73uW05gPo/7xV8M7xcn1rzF5v721DB//CdVOVPAyknR84
KE6oTp0y1GKOfUJfJKZSMA5GphquyU3f1m9FktSAQu/9dG9GBqdu4g0KhnanlTyhKKiev1VkneCz
rHwzfzIaBSRgNhbD+sCmYn6oOGzvPy9ZW31si0TJWwVi7Hyo8IZJUbfFUDibN1jyH0fgMACq6dK6
vS6Bi8PRsGVvbOYxzn4BCPk67bIalDB4AL7ajID7yrzrGuFLixpvG5MFjTkzm/rU6AoeMjSbEVOq
qgJ9kcIeA0hwnIlQtMzKCg7Sewp97ugESGYb1+Jb0Ur33nduYFdzIsoHrHzyF1grDYyMkrmBMzPb
vqPseH8ttIRlVVLl5q2cGug29nafXsqKcX1Xe+nVj8KN9Rsr2F7DAUSh/HxdziYKqcOGhLf5JvkL
yAqc+ZaOK5xC8Muzz+tgGYTfbW/N25k26QvJSpQ82aTAm0dmiLEAdFmQ8hqi4DSq8q7CgSJt+tdt
6gBTcFQi3e+a+YObNth8WVXCyY7nHYXleCEoymPK1ExHumFvv3IbB7VC9iKF4XSLWACJu4EgGzII
eIDwOoWjLnxqkvLgEOpW2JsizMBxHAbC8LypWnXbSbCLDzUyEfC8I9BPINbnzQfVDfi6EDGt75Il
h20a6tS6n1lZZzA02noAFFy5f5ILA5WYYssDdsA2EJ3hC6FDdSrT96zl5us4bjlYAJZkn4B9hlUw
b/bmL1zVtH1R7zidObg5rdy8FnQEj8oNVQejt8kz+xHzYS6/dwWkmJ/TdCLLEWdHoDquTOVqHFQl
qE7y0M+FpEfmK7HCUIALut22ijbjVxyNxpeDxGMfShZzsCv7QuXiLXhyrLnL4XKRgT2wiRTF1v1Q
VTd7CRkuApoi1EDbjnO2wB451OkPSnSpQI7iFYbaqpTAtBR692Zx65dk71qU06/L8j5pp7V/KXBc
BbiVGNDy+xy2e83mgRc2yda9h2eqz4GJyOGFkm+FKi8pzq/jFUMKo7nimWIomdssbFPSDHwtVgHi
fk3BF57wP+816ieTwoPvrE31I6V4DoTZ5izuNwygAPPPp8uFoRyIoXSo+tuNdrK7AdQGXLul73PY
/LSUH3ZT5F9qMyefsdkUFnjNSoET1eAactnp1n3hhXQo26JnlHQ5t2I7V+WDxNXXHrtJXgwNwAGK
G3vN2TY3h2GUfIHvAjzd6imBuLIez8hkAT7E68FC4XWzKTkXoMhuDs4/lcKu3MGSMwMQQNj6oNOJ
f0sxT0AY1ljlQMZavKkRoTw2qHrn7IJgN/tO21HcFxUX1eVgaA5zsXFfcK7ULQHcSc/8NVj3nb7d
hC1BjOOZ/SgG3ZbXVmxwe6vy1rDLvMdsGtfW7Vf1MmY/7DjgbX8cUjivjHAzl7cE6P4N2k27pyeb
JMVnZPvy4rbCOn7Z2Ib/pETiFwDCu4ENKEX2sFB9prV1LebHXmh2v5S6O/NSa9kcNyg9fmbz2R1v
hvEv/mw9ifYmLzz5aAX3K/xskmUF0MLN6tBmKIq9hTVPD3K6yBdc4NdsZS9a24C+3tvSY+y7YiaA
xKQzqkBLRAZ35YpJ47pkdwcXlbU5m7alqMPwggBHuUMcWiCu8ATWHPi7NxnPkvaagBaaXLW4E6cX
NWySPyIL0pRXiae4v6qxxmSaTOuKQ4XU9NdcZmeo9w5Qw40dFvfZyQ5Wv8Pq9r8GL504YJYCt7pt
EoSJaSZ7eSavNfnNZlMk/3IzLPMtGcikvveU1cO3VJVeHRk1Kb1twANKbhvJCLyJaxysrwcKPPcr
hCbmLin+AQRV27n/rb74rxLZT2apH2W2X+kfw1trfvywL77q/x/y2RSPPP/n3xnjf+SzP7Q/7PC1
f5QBP/8//ieVnaXiXwUTGUWGBQkeBJt/p7KRWPsXcsgMaUyRntOPSP78byqb5P9CpivN8B9kObOM
k/+ksst/Ffg3IQrCEYALNPLf5LIfZ7kgAC848uFIsz/OO4FKto27Gv2pAk9341+TLb/9ZQx+k1R9
ouWwusO3LDNKq/XU2PUbYva3ZKqfqZF5qukg8a6lT6oxGfzJSr5ftFP2pst798zL7VONB5k4PCwg
RioJ6C9t+oMfe3hRVvl13KCcE5y/5FOFTrpyJc16ony5B4MHPFGFq2Zc40EGD1ICWAIv6DlKz+DG
1CWosRDP1v09NS7nf/+l6x7XHJwXZgcTVcVx0RAgVG+ER/Y9yOzWbSNtiY94mmrYejNsxnei29ZD
3MhgFf3a963aWlbtbDl1pT6VpbpqUBz556YfJ3D/s4DO6/3XptcOV+mq29xJEYCwbh2eu+abnSA1
/dWiKhMl4RtsdnEidsldMZyrGP78d5/4HKGInGzWYFOt7MkbHGIdyaG+WLa48SrCqKCqTG0VjDuZ
a9uHvu+nF4YWz6Scn+h5KCPX3VLSlgzLCbC9F5VJx1PX1f4ZacFTjQehoaQqXdgCW/uk9+KNVM3y
LoE9dtSYh7U0vtylHza/wHRq/YHr4iEb5+9RTYfPXIT0Ws19DsfDTIvqNd0HdWzJXq/P1F49MS5h
RUO5OIMLTbOccqQiboQdpxuIPZ97rHuq9WDUBSYil1ZjYGzyAkTUq9m7d3EDE4RjeBcuA16BwcXj
fIOjjjPDQ7GDsh3XfBCQ5wRvzAty3MClafkGx6cCwHD4I8W1HkTkGrnTJgW6+ATAKV5UkIE7qGp/
Hdf4+WP8EpC13mtcotF1I3IBunaV6b/wWN19/XPz5xH4f+9C/wlsRRCRG44afJ0iwJA6gZYlUWt1
gpytfzPtYkOOgrbp8c9/6YnZE9Zi+HTP+UxnRBvZyLusHNLrfpPPPe4+1XrwhdvSwoBpzcFKxD0I
Bu6ybV/5lgP0Hdf74BuvWwnPghQRZ5jhMwLnC3dhp+VbXOPBN8YjC0caqbcnnTPxOUmy7RNU2uSZ
veupoQk+sRVOtluHT6ybBTlgYfCYCvzfn7t+XqC/mT9h2QVRE/jENZ9P0tD156QouRv0zh+SDc5g
gKtXYMGJIadxI0WCLT5tiAEl2ZrTlIgXOZ5jLhaj3v/5pzwxTiTY44sahsI738xJyemaVR6vIj5u
9oS6dSsB/usS+Hzuw/wRaoyrxM7PKKef6HUoVx+1Hlc4G5gTckgveqtupCniNsJQp04b3W0Vzewp
1+T72m3g8K1xvQ5xASvT01wW2EpSVx8b3/wEJjtKhY1H/eBYY1pSD3bFsUbBEhzKoXcF0W/jpkgg
U1mXFWaqurQn4Zp7mbrj1tc3cU0Hmyv0QAPahhkyygN2UGuTz9Rszyn/npgkYQFQw8XoNPSYJ7tA
FQ2WP17PVqI/xnU9iL1LVilv4cJwEuZmq4ARGrvLuJaDqIt0ke9S+AGdEvi9d/MKgQGPXJLnofpl
Xx0ynpMGBVinQfFXCzysR9idx/U6CLgeyYFE6h29tgkAxCl713gYB0U1HkpIdm67ZFGwcswAMYP6
8AIS9Lgh+RuV9cuQtALZpowN5lTzEcYeFrz8NvKMFOpOtNl8MqIc9uQbKKXXsQPnGI8RV3GDEnxM
TQhrJo9BySm8FeGLukgSGQSDj+kgkDP9AE8Pqgd+YDz5Lvj+M67bwW5GGYf5NsP0zvL8S7ON4M2Z
uE3/b9n0L99yXCGogBu1OWFsgK76IUD4i+t0EF51XlJYNmOsG/jojPk3JAvivmLIIC1njjcDjc2d
D/X3ZmngE7I+J+Q+z4TfnFNCAOkGkK5c8tGciId7ku2XH1VWxEWpEEFaFihdmpCnP3G4OFieXXWQ
lEQNdhqEVphRZcgoKnMa1/TBGfap6tvlmW6f2/jdkATBVZeokIQOEbkFCBnSi2VSHQiQqp9+QNJD
4WIvSxN1Xwda4XGwLbsebuU1NSfBa9sdUiXEtW0qH1U9ctYOPm5/G1BtmGZo323+BZ3JF07om7gv
EKx/UXeb9jM+7qxRlSI0eCZ42cjiFlNYqVTDE9J6m2GrEMORlaAfujkufRpWKq27KKToscHtG6RN
ZY8nKejr9DOT56n1FESBUfodXqeAgm14VYQJItQfKioMQOP9+GP2gmb1DoXGSZ+d5/GObqDNe66a
+Pf95mGdEQ5Cy4wiPYP8YHk5+7c4ZB1iJsrf6f1fDxQzXi87YdCygZHQpClsH5+pEn+qz0EQqFOX
lD6rMNYMvtaW8Xejwrv6n7t9Xu3/jAJ4Y3g82qnL05r5FUY02QQaPtf5JN4MDJyPD9VC+fs//5Un
fkJIFVxHs0K+Mk+nst+BW20R35krnvkJTzQuzv/+y14nDIpMmMTI41n7tgN8bSqrQ1S/QykyaRRO
+FxMJ+mmg/PDrcMhNK5p8rjX3Yyga0k5ndL5+wxRhJQf4hoO7rEpLAzTETa9p2Luoe/pbluI1CKH
Olj2xQJfk2HkGOqhgVOaA422k3HnT8ikH4/IUEBjBit07P9ul7cTdD+HbZQkaiuF593j1hfRiqoQ
GO9y4ODvwSx37+I+ZViThEoBvzYwQT75EiZYE3zGfRWVNeP/MFmBsBS6fax9O9Abq/L7DPesqHkS
St47vIGvXjMMiGcHOb8VMMyNa7l4PNTZWi/wh8NQzys56LK8HmQSte+gMudx02cRc562GI+836A6
gHaDP3ceOvfuN5GwDBZkiho1RD8K00rVHTxBLKyzyF4HS3IqBtVZaOiRSckvF6LuN9dETpBgRcIV
ZBoky6dTskvypsgX+PrlcDuM+pIhDjrD4xwnZYFYksMjIzP83SyeywHx3493WIfD/dzs9YKsJ3dQ
71wXCx6KNp/lGjxtLr476K4ho0sLeLPH/ZhzR37ZJ8xeNai06LGWWHZYi/mvCproyLaDPbqrIPsd
t9XAhnqXV3sFL8bdyLiMAup0Hvd8WjJwx8t2Oq1+O8Ef8KgAFYoblGCtbvJvjQ6aHhf/Oh3IW9Sv
/1cVbf9+W+A8WKu9AcZr6eDYa/fpxBQE/31yHdfrcNabIqWJ6OBLvsviUrTdfOA9AGtRrYfQYJPx
qcp7PZ3oXvFLz+l2kcq4RB8P6/uKZfeeN5iFqAU6C5X0BfN9FPmg5CEmGJf9jrgdWyiQ/5Yc9tSY
7EaocXwONPhEkPwHF7iH3Z5EYdIJV5fLCXZ6Gp50caMeTPKkmjnbJWYid6Dkbt2DnVxcGAsZwNWi
4VIo5IRhme6kNyi9eQ4R+tSABJN8TolYJazYT3OSHgQDiXfoX8cNCHm86j3Km0md9ua00lld1tDY
wy9VkeFbXPPBpiQhxoCicINUom+zN76h/nbeS/ojrvVghZakEn0jJ5yJJPkhTfMpKcu4HCgPRUfb
DuOxJVPTqZurrywxL+d2iW07OCa2jYLJC8UsVEb8yDpUeJAlisOFsuRgA4LZMRsLhg86JmlFroQX
Gu69qA9wcTMmRMlOtlwHIhC4oMAlqCftb9ws46ZLyIttk1xt2Yg1xOb15dkiu5hYlFaEh8jYMZ9U
3WQ1ThkJoEK0PC3uuaO5+P0hgwbLE3RllsBSxZwWM1fjy97Cu+q2zBPMl/5cfgmJ/04/SGe5vCqp
tsWhyefZRf6wYAVDbZCrUo3TqV2nn6hAgokwn+LEVDzUJCVSGuvm8+OIRZ32oLNjAwpJ3BYYimBK
kawCgntA36ftw5CXH3A8+xQVGUIRjMyJ751G6kiMe/rTwdwGwuoRtmJxzQcL2O0z5NDTgmM8l5c2
xemxty5OZsBDkCwqYKupGzAsUG8/uEp/bgCViex4cIRMIWNqBo3JAgHn7VIN73dL4jJIYd05g6xv
sngiOXkUTfmmvrPl/CZuuM/74i+HapvsLcyqBwx3Dp+SqkYdmlsicyShOmVwrcoTcz49okZE4xDT
zyZytMnjfs+6Rp0Cx22vTekn4vh1p5a4VR+K9sQyqD3JVpzW6+LW0bW/3IbmORzTE+eNULSnkOmG
CIvj+EjqB9NXL+aujMvSh5I92JPOo2uxcvbewe9kmVApmaV/Rc2TEKOBc0wxoNQVq16MX5SY+uUy
g2hqu4xrPthaYY0EqfuAlIP11eu2AiIJjq9xTQfrsgUY2GTnc2kBegXqcnOU7hZxYgWgGB5PwyKr
WOFAUjjNsJdH6QT90bM9MqORB2tzgo09CpBSeMXy7k2V+xeD7iLnSrCvLrvNQOxD0960J13hsD7X
cREllBSp0jiGDK4+wVT3A/HyDXF5ZNPBkTdZt3y1FRZ9uUjYes8fBiCkLuKmSXDg9bNCEeOCVU+d
+Y4YcD/1Q9xZOkTQzgQ1kcJgzVvf3rCkvutLHXeRDgm0YzuX3FskAdneoX4R0ML1OVvMJyJVKDrx
+2ylzDp9SqX9DurKy3qPI/yVnARrEsU8cE3b0e1CuNNeJy+hKo/7jiFuNrG2QcoSKzIb3GsOky0h
ktuoKUKC9VhqFPTBRgRpwCV93xTp/c4i12PIjx2FS/Pd9fqEQvH3UwpbhJroyFNPqLqznqyyO29o
qF653gwatyuqjuMGJViTFMyZXnYGd5axTK6WPROfEr7OcYfNUHmXVRQlMQb7Ai2qG7+KVw1eRKM6
Hirv+nyCQLme9Mkn9WdXpm+HREXplXmovHPUu1zA5PlE4Ax7IQfgOGu3NXFrPpQQFRoloq6Bhfia
gPe5DDBA1DOLm+OhiAjnB1RSS6pPbBnella8s43/HDfgwV7ZIDQ17Yxr/woW4iXwUIeNmedswp+I
ViEDiS9ElvWKaah3114UolsuGCAycT0PdkueKDcO5/xt4puruSOHvswiPyZ5fICQqGPaEoOEHJ3X
De4xDgDxFCqouI4Hi3Ot7Go7uk2nqgNrnnrxME1zZKrlb0DZL1eHYV7oXNUIh8uSo/Kkg3Frm8aJ
cngoJmKobN3TBd/Tz/66LuR7U89vowYl1BK5rgPdosUpghUwxSacvQViPEq1wUMtEUAqjNEFNx65
Atys1n6/KlL7nEvBE5M8lBMBadBUDpSZU4t1s6bNNwomf1wcD3Fya1pJtTfQhWGHy9oL3TV1f7B1
pZ9L5TzV+WD3FJ6gylYX+lRV0w3f3DuZybiXijRYn2vfWNafs9oJiA8XtlnqQ+KnPG4RhSKfRqHm
vcJ2cWomek/T/MhZbNPB+oTyIU+UQrmbH3N5Menme+v6Ji5qhWzhygP7a7nHmcIoECHcw1aLqKj1
P5iyX5d+IafCFtD4oHQ+uWgABLlMNhqV7WChxmcHoiEpRwxKquR9uZuXqpFRd0F2ruH9NduBhHZC
h0mcczQS7r6wkh9JZHUkC2nCNdsWqMsRbBe7yANX08NORZxEjoU6H5MCK7WlEtUNPEdSb3xD0uRr
TDxkof4m35YknxjieAEvtgsOSszljGfjqNXDQgkOLC1BP27Oe2deXJvOvnecvo/reLB34sqd54Ql
+gQno7dO8+O0Th/img4XJiGA+A3QJFWAhgwgf3Rx/g0liskfz0FZ4nlyL/DipHqoHcs1za6Hs7l1
VMdDEY5ItFhTteoTiCg3EN//sAn/GNd0kJn1pmcg7CCeSAtW3tBeJtJHhSogXx+PibITSiltjbys
5SOsM9oMgKopbpqEGpwsHTtvCea3S9XnvF/ui7qI2u5ZqMExGzj1G8iDJ5H3B6H7N26voq4ngI0+
HhIyyQkEU1za8Nqs/srBarwiI6B0cd8y2DGzal4FyntxlQWo6Lrn08vNWBq3O4RKHJSgk6J3OOjX
5LUgzU0xq8iWg2XJYfaegbiBy+ak11vACEGvGyk5xA1KsDIFGE6d0Zgogi03g9vvfDbdRDUdCnHA
mZmk4ZgoO5XXlKSvRSeirsgs1OHsw8YgcYZMQ8AO1vvuehBxqTzwdh/PwX6koP06BFgutb62+7zf
dKZ3UVdNxtnj1mvAhUYx4FXDeHqf6eSkVf0ubrjp46Zb0UAhOEGkQc8woaK92VhcVR3jwbqsUic5
0GrodQNGj0DWrVFxW2UouMEePJDdY5LUjN0iu35XpXEhMBTwox6gHnSCD7m19nMvMn1QbVFHdjtY
lCIrwa8asNz3Jr0cc3VfpM/JJ88T7Z+aPpCXH39HZAkVarzw/LtPghVfeihLv7SUzOY6dR3db0U5
pw9bWuTP2Zyc97Lf/MHwUXZe94EjRdGdQF2tGpAG6/re10YAJ0omyFqcGt+gxqKCVQcbVVwwDh9r
ydSTbGsNzjGjlZ8Ktm/Dxd5NMm6dhXIoPBxU4J3h45eieJhq8mLMxrieh2IoWGVDXVgJfRrGsr+E
gvGLonqOC8ehGAoOiZbsGR4SOMDialAvc75FPX8A1f54XmH7W8B2Qr/n2RzSmU8XIh/iZCK47z9u
nNt2AWgT422X9ufg8vd2AsD3z4Ht3MZv5meohKqbBiTPpgAcMwXQb2Dmjcsl+1hta9xGFVqio5il
J8JzjeP6kF8UdvwqnXwuY/TEcmbBgR25kXbbMqT9e04wxXNlf+h2JMNlXYGhd1l3U/JQjWNk1GNB
YGorY+TooJDK5fwx28gLvtioDC8LiUx2GXQtQD877UKjoqg36gK41riyIhYKpMbWtNWMWXkaVpb/
bNIU/uEGBMZnJtF5q/rNJApNtzNADQ1Hzv600WV7n1Zefs5N38Qt21AllauJGQ5q3Wlf2XgkWSIv
RhjqPPx5ATzV92Dl+kR7tTs8XAIaN+AxTfRwNJ7XuPxAKJLaO1Si2QK3p8Z51HTRhyR3cSEnFEkJ
JDNWliHriJdtOQA8PTlzwZr9mR3+7/et333U4EQPalwth1aMp3WxWYeWu+2lhd6iPXjv3HxR8mV8
h/zy9MY0Wfp+kBbuCazo+fcSnMS7xuZcXg+dFXfgtyfvS0B3/QXFueE1vFHHz12p4Og0tan/bhMK
xi82+rm6B2LY3blkQltOu+osLwe6MO5TB9FimGZd9Nk+ICM53ZlJw9FCxKWYQg1T61dXrMqJI86F
PxoB7vyYfIvqdeiFrcQ4GNGh6YK8gE7d7HFbbShdArLKutag3dqryxL4dQtyc1yXgzXlqqxlMy6E
R7Biy9fn3eotrlf9l7jWg+1wGJdN1Aytm0ke/AbqZfs9ruVzjPglC5nVnVGu1hjqtL/w1V3Zx5W7
s1C4VMlVC1aNwDHPV0mqLjnAkHF9DiY1aeCTA6SzONJcw46qvF+hRotrOtjuAEym0zKi6UzI63ze
D0gsx213oWqp0W2B8hpMvoEu9WVd4/W43Pv1KqrjoXCJbnNbEzKJY1fv2SF1MDAegA6Pa/x80v9l
kshq2QfG0XiRmAtOr5l4znvtia0oJCLVjcpnj7qxIx/yAy2ni1W+i+tzsCDpbghV2YAv2clLoC4u
xBr1BstCvZKUfi3htsGOvKAKEPpZXmYAD8dN7lCwVNgqUbyXHNridD6US9Nc7A1Qp3GjEuxw0IgD
Li8MO0pK2ztOaXM17FP7zAb61NcMFqYHJJYprtlR2Lx7QUZVvZsmHzvFg7UppoQUs2f0WK5n0HV2
PUkSuXqCO7I0avW7c/SYpe5Axi8t7FWiBjzULbWiLFdYorCjNfpirL5Pe+QJNJQtFdUCj6VKoWUr
9KEusjcy0+V1XLeDrBUoX6ozVUGPcnWvqt2/mNe4p2MW6pa2fJfwtqL0mE4wD7BT1cN0hEUe+0Pp
Uj2wtqD7So89zd9uVj6Ymb6JG5NwqyxRGQKPG3rE2eRosvpkirhzbahcWp3UJdQRFMF7a2+zeVlu
K9XEqfJYKF0yhMsMAhd6RFxprnmS2oMd+yZK6ctCZNi8SRhv9Fg6TqA6ktMTtXGCLhhGPd521hVa
RQqDgKNe4auUCBhpxwWqULdUF5PM9najxy0r+6tSLukVXLji9MkslC5pnoiqg10TAtXZMGeER0WK
U1bcBhFKlxIkT2cC470jypXux0V+HPcibncIhUu2aIpm7rHq56WUX3G94uvlOstkjosqocZga+CW
5Pzuj2JMb5uZXFrVxx3cQoHBXiVA/VfeH9kEdti6iXcoKYyL4SFGZNjN2blg8UdPdXOlu3q6thUf
47JFIRaqs+sEiGiG76l1c5PjpnhrbBY50YOYtTcla9MmoccWLCtZDfayGFhkYMmCw0SpHLQXBI2P
9QTrPqjcLtfCsch5HhwmxMRGmWUlPa71/+Xs3HrsxLUt/IuQbLC5vAJrLVbdUrmn+8VKuhMMBowB
G8OvP6POOQ877L3VEg8ttUoKRRnbc3p6zG+0oLcw2JVAl9LU7bkumfjIh0ITaoJ7wYnd+30s3T4V
YZidS5iPsq5O09QQ3ZH7LERBqbhHa3hyome/b4obBOcr+k3IvQHP3sDKS4bZuSzoKOqChbbvhrkm
dxOYj2PYfTJ9cEpdFB81Xf0gOzVKt9/DPvwC6geQc2o9N1GOiq4YdtNLsqfbHZRuB7+C7Oua+Pen
Yv5R0aX6ye2ml/tdoE80RAGocZ9m1Z9jC8RHaNOgWh9GbYJdy8bP8dBf5oycO6UclUtog8xAJ2v9
3ZIkt0t3GaQ4tY3zI50ozlY6I3Cu92FEUQw3jyqfNvbtzIjzo3JJx7guIk223tEHDRUQf9b2XMc8
PyqXRAhruX0O7B1F7TKZ5V0l7NQmDknS76vSwv1qbpx092becsbCPOCnirX8KFrSYM35BO4Z9zb2
lzYVVyd+nhvpQ2xo2TZKbZnFDFnXDzFPeJWO8MM89/RDcIB1XO8jSezdUZOUEpCCS7SeAwjAGfD3
4UZjfxTCqcneu5WXPafPcPQ5lQPxo9t53DLfpLp29zGyL7PVJZRopzZBflQtucjUjBvt7qafuxxO
EfegS3+dGu6jZsms3nQbgPB3yZP7OgVlPcWn9kB+pAalmUsBlMYM9HCIy7thG66SLMG58T7Klrhv
4TdMqIXwLHKXIMt4XmcLLc8Ny2Fd9qYFGZh4e2+G4MPertdGxT/OPZr/PgcTwA48J62900DdRTi8
h3Xkl3OPPqzMDQ49quGLvYMw9SrC7Es4nJPhwzb897cGwdNZHCHsfVTdrVu3KjnJOuFHydLcwqtq
DfDWXQjz0yEJH+su+evciBxqP7RrBRrARnsP4281WS90aE4lPTw9HDKHpVs4FIZ4Mjrh997eDP8n
us/bJPv36yR44fw+1uHQMVhxrHAe0+OWXZJ+SpqLE1P4R41L4ThPYD52rs7Ejwomv6yE6MxiM4+a
xxC0TNgEntvJjwqm1rJMAnaw3DO45wm0EpDpn+yu3yb0fxqhw/IUezRuoWbLfWtX8XkmY/Mk+uQc
qAXx6/fxj2OTIAgFyz3qJcmBDE4eI6+3cyH/KGJKpGttyxvsuMMbNyErVd2c23GPIqaIsHSNgO++
r0t8i7L5CcDG66mFdFQxadxTAsIezPd9zvJkEtWoklOHHn4EHO4Kl2DRKpd7/GfqLtH/u23BJ6v+
qV//bzb8q2f9f5sjhwWaxPBVGzuY01MXwMyrvXsrPp8ajKOqJ0ta7H4ob9xtkADS0lZA+/yTyuS/
vPZR1gOnNEdkh9FokkU8rlhFVRC387moedT19D4eV7gTzfep5Z/hU9/nQzbbcwv+qOyBl5UhUMov
9zqAPstOzecRTqenzq/o5v59UUJnEGUgbs33NOuvbZJUreenSpH8KOyRMmkbuAkv9512H9twKnnn
zxUL+FHTE3hYTMMnebn3LvxFW/qntvRcvRByyt+HJF7SKYXD8HwP9U/uVamypjw3wQ9hk3fWhGLB
YAu9F5AzXIE0ORc3j+qdddvCcXqb0HU/r1Vs1XTh6TL/w+aa/OfAcFTvZMFAbQIYA0JnGz2sUCx/
N2PPYaWtGsMuSzDXNI8MqMfn5vxRtLjOfm1HwGvvfQAD4ElPpIy7c1RvfhQLEViVQ4c+zndZkz0f
U2sKGE+d0mHwo1aoXwwLUtfNdxiOwzY6bscyGfrh3JnliFNSweL7eMLchIkSeepoghRgOgkM5ket
kESTuYQSdbpnFK58su+/wYv+HJaMH9VCfAgBaQ/NdNdZAivX900dfzy1rI5EpdqbhaHZZ7rDPTNf
s+hvJfW58gc/7AWLbPw0tHj0pNH/hJ04j1d7rj+RH0Wya0d1s49sulMK/k1HnpZZnwtIRzVQlEbp
6qye7ukG685E5EN/7kacH9VAK7yF4VzbT/dGi+s+/gyJOLeHHfVAxKfAYBOwJGkYlQAGFOly8pzF
DpltvDehDIBguk9qyG3m83QczuVZR5IR7JMV2pN2c+91XX9LV9+87qQOf5ya2+wtn/kXrUemZSrg
h2XuNRgsvBN570+mREdFULpscrAweL+vqVxKtdm2gBm7PzkDDytHWx2AA4unG9relLYVZNSnLoBg
Qfr7mADdV9dZ3fWIdeFSwiRpqKSF5PbciB8S3PGt3yzah/pOoQZCKvc+Hc9d6PGjKqhZe94I4ltI
VSiUtWLo1i/9vPfnUMT8SDTCdiLELPF8t6y0NLv60wbdyQriURvEZBoBgR/wys3Zw7JFeQJg4Kkh
jw6rUzb9PjnWJJUObLmGHq4GHZhG5x5+yHA3MEhsMLK4YvCh3qE8ium5tXnUBpGlYcY0jasMnJWv
qaz327Kl7lyyGEW/z3KII6ek5rWrVBA/BVJeMjeeK2IfeUY6nSlfUMSu4PS45mTKnkPRnLso5Ecj
rW5d5xDSTlc10/ZpggsJjM6zk3n/0UkrC3pUJea3QbE1nOOS9A6o98k3P4qDIrhdsdVntspqAFnT
cI0LvP+5IsJRH9QL6YLOJ3i4EB+Brvkq1nM54ZFqNPXjMG9D5KqgGwvayjJxybmFeRQHUWm2QK6h
xalQli5MoQ/6fmpVHoVBdqK9Y/HmKsLbP7qgv65qOjkeh5CJILlNUq+u4sY/jq65Zvs5+h8/KoNG
XOOFUhpXubYX16wOaO6YDs8dmI/KINiK0BZXHK6afFIa0n4Wu/l8brgPIdP1CnUVY121LPQ5rGvA
e0N67nodrZ6/71RIj10HF3lMQG5esizRqDZP57aqozQoGUijjVSuWue9wC+6RYk7N0+OuqB5Ioo3
Ch9z70mQJ6G+BHw/WUr9N1mQa8VoSOcqPeOaY1N7fAFI/u9TX/MoDIK7g+MW/ciV9ua293GOQToX
dY7yF5IuGnVyPDrhqujmphjrc84l/MgzEhPdTKLwaO/3a+beIBvZyU95iJWTNQRgcawcGLkuuR7a
zymZ2nMJBD1ksgZtUXzyg6uGlhQ8spchPplTHTUvLSe1o/ivylbxC5dXhTTxz3Nz5LAoG5a1+7Bg
4UQ7u2qiXZ6i2n5uSI4oo6Hf5qltpat63X4M1Q8dJKdk+fwoejGDzsJZY7Aj4hET+K02y7nE/ih6
IcDB6nbFYDczgDedvKGv59xh56h50QwQMIqrZNiwD3kMR40YfI1T3/EoeZkoVorqW1fVzV6q5L6M
+lxwP6pdutDp0AWBrbyEo7iVOYyKz11rHJWFxEybIQN2v/rNsbZJ0e28n7Qu4UdtYVa3saI13jvL
ph/dzj+6bmtPjvYhTiYdCaCTx7Nl9GRpWpB9P/nkw3rsqNxjgoNCZcct38TPMf16ZoKwo/xnqWXM
F48JAj1NCSV3vnbmVDCAFdHvgZ2MsZzmIbWV8TwGDASCvEXNwcmnvxWb/6W0IVMV1/Yt3Z4ptSXE
KV+Z6/yp4WZHBdDbATtZJ7z6HG230W+3VZ8j0LGjBIgmYegT+J5VuOE1uX5Dx2T1uUXJjuSiuUkE
ihuRrSamssL2u3nvs3X+h2zqf2Ptv9/wsiO6KFt2HJc0mSuCoimpyCan4EWOmRUFp64TH7uWtilu
IadV3sBsmOB3w1c33abM6/bWkb5hOdkyr17k7s3awBCzY+dKi+zInuEd4pVbu7kaqQBqjtJfsCM7
dVhnR/iMUwEXPcwHq33s/2C8blEpPucuxY4qDqcjJpNQzVU6N1XTpU1OzTlZGDvKOPa9NyqFDrzy
bgxzY9yWA2aZnlsm6WG/06Ru/E6btxFXKodhzluD7H6O/sGOYg7rjJ4XgzG3WIt5TYUulpT/OrXv
HeUcthUOgGq8uuDyG1nWezQF/3DdxbAD/YdVclRvuLDZpWMC7x3WJfNRlSXnOr7YUb2x9Eu/xjOm
Skg1K+DpQ4sdJoenhuSowxOOx0hA/FzRLnrkrS9BhjuVLLCjDi91JJ3abMajszXMVx7cFVANJyPB
ITY2fc1dE6xzpYi9+Ba/AKDmc5g5dpTixXVkZS+muaqHoS+52/rLmk3RqXyVHdV4QiSkh2bu7RCZ
GBw9erbW6ClfxKmTDTvq8dq2l4qSAW+PL3tvWiOfsmWNz51t2BEkZrO1htcuFpFxn8FBe1a2PVXM
YEcUElnHjjeYIpVY9B/a16/4Bv+wlfP/sjzffv4viYNb47BO0w5VqYwNj6ALDQ82izaCvtI5+fPU
UjrKiSga4chCOLb0IUnzdZj/Em48V5Jm/yYoauD32o0h5jtvb+H8hx/ScyvpqCdCdA/QQIonk2yr
izYiBYGzyblgcVQU1ctIx2HHw2VinoXpcPViTt2asyMVKfZKa46u6SpmY1D2sXoX1OJc4YEddUV9
zMKJrNFcdW8aAvR9/9k36mQWexQWLdG6T83I5mprm2c29cW0dOeW0FFVJAzYMklEMQfrpkGhVIoC
KLdz3oPsKCuSU6R3TTEq6bhUg4xKnOlPXdCxo6go1kHbBxAVVVnT3UQ8FGkfn9IrwWn897VPtG/i
Ddg2GIMF6KNwuWzO3S2wo6aI+zntAOfANPE0h2IjjU/VutlRUBTGk1FTgAc7OD89B3XW5HMbn8Mb
sSMSqM1sSqLQzlUi+rUul9EMdT7KEX13p7bCo7QoBN0zBZfw7WuOxcjt5yg618PL/k1XxEezNQYJ
S+f7sAylr1abyXPb1VHmY6ZkhPUyUpa+Y7d1yXKZkXMT/CjyCWiHFqcOj4665AEllFKO5ywq2VHh
IwAX2V3kMMGDTD4r0WPMO1yNnvqWR4XPm2wbeE8yVCyq6YMMrLz26ZKeW5xHic/es2yixuDpjWxI
rrtZ94Xva3OOT8GOSh8ebEPLu3GoxNB3ucF5YtzqcxH/KPXpl3AyQpm5stOeQ7v1qBr5+dyoH05Z
sp2z2dDeVDC/tNdV8r0ICAwDzj39kD1vqA8uU5f5qslQAOf6NW6Xc2H5KCPao4BPatx95XzQlCBT
TRevycm0/6gkgtZ3lvG0+Up36ZcaZd984P5c7DxqiYSCnwENzVbByG8GBMqFtzlT5wgs7CgnmkI2
4cZV+KpPtqXPoemI+iIz2/rz1Cc9aorkoIFl9PikAV7Zru0lNv+kEfnPUk52FBRpRW3jHT4pLl7d
rwyfl13qYZ3+0oZ1IGsBKN5+Cfakny/n/pbo94i9ezJuSUZ8FS8fgjkA6OnsVwgPTx76mkHK6Suu
bL7YLl/4OVsCdpQYBRsDnTzFKMl1ftcm9EZP+uKwI3go2fagXxrqKxwxADzUe5c308miyFFhVDMB
+vs8+UqwRn1G7Siw+TaF0T9VGCj535PtfyiOHEVGbW/Q2K+ysRrQ58s+wZpYPrjYBfxJLujL/wC0
GR0/zbVq4MW77WrW3328RhvQo2LsXJ83uPUaTI5Kot4f4FYDpI7fazl9pH3MzSOdOts8TM5sy8u8
1U12UQTtvvcFKK+pHLqQ2/u2xGv6zOBSRi+DiGDr4HgNykMueFZ/YwEP06LbsQWUnTB6Kmcew14z
yoJurZYGxahXFtqAX9VCWH2LPXRTr+uYsmLnm/cX3FQ+uD5kX5BE2R+M6OWZfxnfDxf5AeUmOdfp
dYba+S+L37YVHGYhcQUGHuhGUUrSXwHuI4HEwbZRo7+/SeprtGmmP9I2dL92D5waUKu9iWCLAvuI
u/YR7/+mw45bLx50va5km7T7l3aUnb8uaRxs1wRtp9MdLUxd+hjMmTPPvOdD9Cew6JutIlgtNEUa
L+3nud54XQgOSWJhqR67e1+v9fTSg7C5fYq3mTel0mjwK1SdDXEBZwIOGecQye6BjsyPBRnUxt7h
hrlZ80yEQfZjw6BPdzBqLSwxuyxqvzatF+QerDxNSh/Lpb+mcR/WRRbhfuASJz54t/JdsgtQBFta
MGZF/G5rmuHDGratvtTSDuy9Bl0Bb7MMwxuOTKekMPXcpblf2kFdCYg30Tslw6krDLjyuJ/aHYim
cujRfpOoFYL/ldk6KLIh0Uu5e6jQC7IuFKR1I2IgmyjT+pZmENjlhmX7l3WGXCtvo3QMipWomuX7
ZhOFP38j2aWfbd0WqZ/sV9t1FAxMSVZ7i3gcJD93EKyiKhIjrW8RhfV5bscIfj8B8E22ECZYHxIi
EsC7IZmpi92M4Xf8mhmA3aRzDzjoj3EOVuI4f7NtOqscZd0kqxo+EwcQUYhKumdYRfkyRLF9tRnb
hMznsHZ73vY62kruRTBcrUq3pphrcIRhfrPvotCDRt/0GiXpfJnGELJZ1hHRFGEqVX3txMx8SSGm
/762tXd5QLSGL8fQWlGmRGXuk7Es+YrCgZDluPJsynuxivU248ddZdNo2fOmMyx9h6uDeM6BRV71
TfQp/t9In3CZB7Hp4FuvAPjx5WSt3L7RLZPQ8YF93+qfSZNNWUma3kZPHbCRP8O98eQWpIH/a4KF
yp9brcJPNB1UjJpFE0wfRK12AsBMvO6PXK5gFBctm0Z6WUQYs9e13zi52rrvhvtmRahvck2UyWdu
3TvjbDdcsbYiW2g+jX+vDUPlTwChbSv4BwXtLdhc/TWL0cI9WsIMcI9Tn3xeuQ4elMNP8gZUl+Tr
MqZ9N17Aley0uqyzY937Jhbd8Au3eTS+ACsTphZaYhHFD36JQFXOB1dzORQK10JjlMckarYCf+w2
vYwADribCViYPo3r+DYHgqTGtlSPNT4XzoXiI9rYGvpR2aAZYFo6C2ry0dSoosVtP34eKCHN36mJ
+vrvGS4UpiSTQIrdNF3cPzbAd/v7ENO9e7dPbfyl8yqICkXcyq+TlnZ+wW4a+II1VsdX3JwmYQ78
ouo/o30kyj7XmoqHdMS9PlqixVw/jLGPf3U27KHeZcmwPg/DgHQh7N38FYhXC9c1adtfS+eWVy29
SPJ+xIoKinkPVf+xtXsgSrojx8hBaFujskG+ZG5kxJwgQSzTF5+JmtxUYE19aZGqBYVJkzq6JOgy
q8s5bQKdy2TmwaUNgvV7PKSDuWu1l9GOvSNfcd/5Nrwfwswh1qRIIKVguRQbULzTu72eL2Mzv1fB
lO0XbAkJ3rBWArvzkApGrksnCL0HKLtqWkbocPliNo56GY3n7PtEo+QxjfT6HE9Bqx+ypOmjG4fH
RXhlWATLMwLgQ7+NhQEK0vrmOVvjBl0lLduf03gwTyhrIbpH0I2ExZYMor1qlawy3xgqxjkWaPYn
iJ3bSyZZlxTAIP8Rtib7m2em/hGOZBzej0mzYyY0VNIiJk1aekMVAiJgmUCvbQLMwhAuWKprfjCX
Xh1T9mEYiLmggC5LcGyGi17ErfG+YqTVJZe4OpqT6DZFlOQZ3d6J3k95JPY+zwCHyyUQT5iX7Xuk
ETbv0IlbWB+s+Q4mgcqSvRRJbHOhE/3UhuGzp6rkyfRNrIG7hqRtSgtDpBIu5U97Mm0o5ak0KBe4
upWid1khdeCynIKjd/M1+FfYnbvkOUu7T3abLPZz/yMRYrmCV87K2Kn1U+JqXZoWeGuQBSZTZPD+
s5i2aY3th3v/AKJdmMOE6ZNiOEEE2OER2obPWxpgP6xNljN83AIaCpozuj3TTdxo658zN5ELsPce
/qm9LJZENcU2k5cutn9gGOOLAbmxQiHrh2Riv0TRWkLWKsp+a3/Bj6S5BBY3yimMzpAA+O4qvbxt
vTBFnZGlIKNFWLH0lfTpO7slD9EIrWDDIfFBs/CQJ7W99cxkTyPrnmvp1zKOt/fdMI3q2vjgD+YR
EFStHhe3P9Na6FzQ+bNeVfowx+l0qdf4l2rci1C4Li4GjCHv9IKVoH1hSPqEI+f+FgGAMPdOYwsa
ggUWWKGYkG1FPJqvMopVnnrpirCTQcFG86FORFKFiwA/XJP3DE0koCt1RSTDMVd2ytuR4N8kA7oQ
HHS/l44zdUexIq5zuqLHRKHonE9Dx1/hV58g0tQl/iAxlDs8PWU+Jvv8Ggoa/1rjeqnLzDXhp0ZH
diuN63DpSMNWtU+UU47agbN0e4HbUFKuZBDyJtJOqgJ/Hw0LHvQ1vSaoTPkHoiP6HJNA6pwJ9KLm
ftLpX3rjQzm2UZDe066Ov459z30ebYv/Bp/ImFyzydRf165bZ+R86At9yEKWeszMCQxjMTb754zh
JvSSAgxa9NsQfoU9jJ7yqW2mr8loxK9J4Obnse8tRscqrCksJ5PAcLppdwQQFMpe4sB324dpyMTw
kAiShtcpFASK6z5Y2GWkU8/KtBsE1E7DWr/MvJ7trYuY+rPfF/WmWJdsgBBZYlqF47ytuF/aMluK
pcO7MrTLdO+jrKF/zQnM5T5LTTqbhyOKraiRruYb6XpjkVSlTVc19Th80cvGxj/0kqy/lhiqpXyK
Iyj5J2TEuLtaB8pKALTD9NXJXutLaDtw6tSwdapK4ND0kVBWq8uoJSaksSnaOUWzwEJV2mR6t6yr
2JGaTIuCD5W3w+toRtEWvR0iio2lJUuOCiufr9k87DSflNhMgaZn+s4Ai68+GuAm5nfTTIi5jsTO
8trSGrlhFqHruFh9iG5g/BXDcnVj1JZME1IhaQ6zrcRR8AmYtxn6Z0ofgPWYk0fQzEPkY3zfp0uH
feYrCaPd/823GnJP7Uyw3KYRDOsSfcGteK/gThrdTZSyGkPRxlHuHJWyIEnYY1+Jhc9XfM+u4mBS
g1XsFZrvuGjb8X0w+KF9R2k8NCVHykvzRYOA9IpzC1zC2byz9CKkegVrsUFXE0kRSne3bXtpExk/
tp5x+ZBSsUBfEydWQgY4p3Xu2t189DadvjMDKN6tg44+KOIWtukFU3L9pYNUhrlEb/DnYQuA4RxM
3IkKvHtkJbFHE0XpFuTueaDT6XFpdXBRCOTfmY34p9kE6iFOMhwo2sE/YCuk8oVHC3O5Us6zh0yK
luEI4IDPZvv+Szk+f8GpLk3ybpzqqJhCUoW1kJdArf1SuiA17BaxwPtCO0b9+4W2y1ZEunMl9rr0
225VDao2XIkHrLFx+BaQJPWXvkMu8GSw8+7vFNLV3MJ08VrHgyY/yDJHe4HDTjvclmBT+rJnVHyA
viNrLnsQOPqQeMayRzHa7ROcJ+Uv6DycKGajh+ZmkG61uE9aDS131j0trl/Dd516S4wGW8NxB6xE
/XcWtix+TQTbL+M2zEmB27/KA+np8xmemzqvA/bMpz3DCRHGMQOsTOptRqGNRay0MROkkI1SyMfg
p/3eNGPwQU1OIhItKnmfrom073Y+j9PrSrf+x7AOPkRfsZZBvskQ4WmeownE3XEPX/gg3WszqxH+
72vzTbabN99qGmtXRDXazKIsDYISCwCkANHNbzv8ZqYMu326TIXf16m5rWoPH1y6NC1AbTvzxaxx
FiZgN3XfkNR1cT6wsIWZOl7k455l7U8u5foe5fLoc5PwVV/kvsj7DANcJElLvHVYkHFAHhoof8rW
U3epk0VWEjd1ufR72F7JYH39qNzsxUszEfHZOP4OXtks1yGad0O5yEsCD/qoWBtI+C5x5Bv1OI/R
CkhYFy1AyokNXS5izORl8Uy0L7aN9uAGWxTyFKbT+rVeo+B5CBK2lFHcaZQQ0JKUVPuEc8WFmiia
nus5lD98O0iVE2Sy62Xi1KaPMe2TastUBzVV6Aw0FzSW42XkJviyKcpyFBGSYkh5d7NRb95kNn+N
jrwwO8LzIkjjHTlFlwTlkNBI3ERt5jZ3Ys/eZ2u3f9dciwe6CveiJE6CeeZ72j6niOHbD7jPbu6y
b4iBt2VwY+XpXv85DnbTF7MmA6KN9KO7DjUl4zvU5HAodyHSQ7iPir9xhu4+qnmB0rbZ48qkzn2c
sFnewy2q40fil0a9oozf/xRpn5lilNtShsb3DxGvkd+oaXpZMgGuI2DA2MbGjEXfDHRbLA8BCNwv
xu/6ZRnbRVxqvibvKFxVl6oWC46l/Ub4X1jZb8UakmzBh8n4zuJAm41PQ+fHioeWfZuhx+yRX2Vu
vfRUT5hVCIptruYmu8fAqLJ8axMdFD4zLnwUiousNMnwFhK65iNt9ItyLCqV2h/afTN5y0fyAXaM
+9NIvLPPYZT6Tztihbl0YkWL+QQQwsVQncT30XofPgzCJp/kDNsyDLrsVQFnHfonRo1FD02khp1A
2m/CYcauM2++rFfjXmOWYB9taDC/lzKt4Tgs++xRd+tPiD7j/fuM/vafQ+hA80URT+VKblvhA4Bg
b6vYNpJvBN2HQ7I8kt1fOOtoc+l76Z/rsK183b9u/cxWFCfC5I7gD8kZYHhk4EWAfqi/N5HSym37
/LGhoVUFOo5guEE7Ops761Nw5dOZ7R+CfbA0tx0Lv0M7r/5woY1YRXrEpMJF3Jtru6ERSnXwRxBb
uD7P1k1Iv5QObpaj3lGs07rLBwK2tH3cZlzKFmwKw/EpUCTF4K+SfFI1cfNLxlmWXEOoQM1HyKT1
XPTr1ttPS6ObX7hkWHSJEOxQhtH1iKfs6N4B7dDy9inwGP8w8vEr173urtrs8Ptldtp4xaEgDXOR
gVqerw1l79o01Lxw2NifiRbrd9l0fXJL1AgBGnahFpRtsAlp2daNHq/gFs1/MOlxywvTO+w2Czgb
qtCMIvLB3w1rebQyjKsxGZy6NxvW+B29KOPHRGWUP45T02FSM92UbmBDm/cIaDJHKj9mD1tkQ53j
nsciwSW9lV/TNzfaEjEDFih8g/3YlamezeU09Vl3TaJhbl50rQVOPaGLx4tdpPuxAMdFCupC3DM6
mdq0oKZJPwKG1orCBDFvnkiEisYnHAKy7R7ZaKOfwhq+xX8nEir9lzVVi33gEOOEN+PqbnpN+36M
fu71oOQNgD/xyy2wsH2kOK3vWLlq4u9ogwJBKaemCV7rcAciJKcSFxFY6XM6IYhStPeWdutxnPYS
9gpfYGaUgASzhPwlQnUz7PMAuw57DflAHsjQJq5cE9NHuSUYjMcWzTHRrQ0zo66sxwh+WXs1hxdf
+42VLoE3R6HWpR++2WXD7oYrLuPfUdQDv+MmxGy5SBWpC8DTF1ECeOo+9hGcrkothhiKnRXH6RxB
RH6NbQv7KyuC/6Huu5Ycx7Vsf2Wi39kDAgQJREyfBxpRJmXSVJp6YWRlVdEb0IPfNm/3x+5Sds9M
lU5Wa+55uxEd0Z2dKVGiAfZebgM5GPqhQbFrd2ZzyDH2jfrR5Djp/VwRo/FgryST17TL3J+cIVNB
WQ1oG9GClPkqEqkpvwNF4lNQOQVXYK1QaLsd8KjmDurWsUFiJF6wKQSxae7G9ZCMq8gBjvmszDix
TBfwBcwdeMiYcVS1gYW27BKBDB2jkql2HavsxpscRVYyu/ZIafQaMykTVxIrb90ec6Nekxz/jQop
45Nblgu+B2L121eA3jZG1YML7b04a3GByspZ2vWEAxR+PROY9jLU0vYrqTEHZl00vON3ciqnKLBj
3OMu1U59IgXp8zfRGgh9aooszvxMk8SBooDC8tH5pVXN1ueOL4Z8Y2PdAHgY1ZAFUP4aaJ/KvLc8
p+6IdGeU4vpfU8FdeoN7luRZGtXNusM8zXUlW3EEVmb9i2zMpT+4NRuzJmXbrEVPZr+o8tpdquSv
yRj//lOkUfeP/8DPb0j4atM46S9+/MdDXeKf/zi/5r//5udX/CP8Vh9ey2/d5R/99Bq871/H9V/7
159+CKo+7fXt8K3Vd9+6oejf3x+hS+e//N/+8t++vb/Lg26+/fHbWz1U/fndsCJWv/31q83XP34D
EH22FP37j0f469fnr/DHb/dN+9oX+t82XfFafe0+eO23167/4ze0Lr9DpiYIAaxnOvIsoZq+/fkb
83esoxRApgm1unlmyqq67ZPzi36H1oXgRcQUgJPOYoOuxor4x2/27wxDyPE+zCLSwgbOfvuvz/hX
9NSfF+bjKKr3/N6PqCgc4EchYJsgo1BbgwPp77bj1RuwYb+kEXBSMzTaGqAGULvpOMTyirzubEj/
6IAX6qMSxqSCdnTeLIQBtJAhHYgCBpc+prq5om58z2v+6CAXhCmJzSkp0F9s8uFuWizfqnp/gv8C
QQfBOH+JAKUAOdm1bEFB0Xp9jxYzuiZlf3e1fXT0C1K1sEsM7rNyA5NzprAuczBohldDEmF2JRJQ
TsTCrB5MTejzxDPm8qa6Fuv9bnr76MgXKgmwc+irFeK/DGGFog77Nt1wxCTEsd4NZDxNytk5ue23
hvIw4OuKuumXN9GFfCK3VKww6qTe6DmQx+FQHPsntP0AS4BpXznI2TDzwVe7dJYbKFb6bqmjDWbn
+Y0lfaioQ90eYzn7Qy39BGjnD8/xX8/Ij/Fsv7p7Ln3mqZ6IRPzovJlsES5auqkAxRBRl8fpqeDM
FdES3pTjbqgegAP6JTQdVw59vlAffcsLQ4+9GDNokanfoBYOR3LqJyfkbQy/HUE3g/2qwxm1dkog
W8i+NmECK9CHB73IjhByNmriLP0mp8Q9TyaAcTA0RiuUeGSsGc0aPL3pdC1Z+Fd3Kb1Yc0ZOtFC9
EJvmublPv4ERnWYPDXX01O4xO2O5el/+6mxerDV51GaC5UxtpOG4NXsozQoApny/fRasaABgwO6v
zIx9IlcXOPN9T/3oIl6sPnyKDD1Fbb3pV7bjpY/mc7Wvk31ynyqxSk7VhmIcm+Pmizf641tkbxO3
OFR7CNbmXRq5b1G2M9HFA364yQ988LrH7MSN1/HGcMHCuiJme/VaH+q7YgjQ9AUq5HxvBNLrwFEd
6tss2/R70ZhPhSq8+ckIRvdNuIoCdUBLtO7ZtrM8iVmL6Ut/N951Ym8GplffiN5zwm6TBXrNN5gz
qzfzavYtj0UrHbbbOujJCujmplq31Srq3pJ9e+jWabnt1+1B3tl4RwjL3PmhvDNWw1GdlIP5h7dW
9CV7YjdxKEDdreNdvYYJ2AwWsFVfQQYmSM/wxy+WhQXjYGwnCGjCNqxCJ9vBenZFtPfLe+5iTTan
EnE3hqYbSxKUzNKfrHSNqhppVGN2cmrhmxHzEYXnCvx3SvSVZevd9f3RzXCxJBtsUiqfCd0M58eX
UNcxpd9y9HP0c4KJsfUZaGs/p6DcIywrY9+cypSGOuJuf/UJf9eXf/QpLldoe8biScdoI6wdYTXg
czjjkGs1yWzbLdECVNmFcOCpmMgugq4iqHmMyb3otLvO50CS3K4xSXDuQ+dxAs8OzLTzaUqIO+sJ
jXKMMWAqVXegr9pY5u4Q03E7CTNdlVYaqLT1sScOvqLF0TAABUwGprPR3rwppwHsG4BX3o2Z2wov
K+InR6e42fSnLDY3CK9OVpyZzBsH/ZJWyRHztbysLyCkiK3TbPK9rriPvEG1YqXjCrX4GJWLIMby
kIyQF2SlX6bJfZ3AAWJ2HF1duSagulc6swb4/vmhqulRVpPXN19i8dm8Ng70VxvJZfICoE2JCr6J
NlG6ztSzlPEXYRB/ToeTAydasgS93dxpsRcLWB9ccazDVzaxX6zpl8kMA3L5Rp5X0caM1JeEmT5m
p/kpQwkQOX4aO7sat2Lfsit2r19+1YuNy2oFVOWkjDaqCvHVeGS7GI3yvmu6dX2XjNrt0juEoWB5
j9eO41z5nr+qPS6DHBY203KOjWhjW/WpgoqtaoRbALZPGuHLrNlZy27kt1V9d2WLPq/iHzxKl/EO
FgN1z3ibbatNI+W26NpPBnDc80XN6jjIjf3YFiduYqe26W6Jt/KKQ/4XFdBl+IM2EDXWNXYGVFru
lEWhBhl3nTRQCehdg5/PZdCVL3leFz76khdbWE2mQmCUJN3UmpySiGwFf7CAdg9x9wm8PCqj1G2g
aqFJca30Oa/EHx3yYoWel66tGJPmZoz6nZEubjTdCfBScG8FECTtUqyGkXaOEUpbjo+Sa+faIk3f
raAfHfxilbY6bQNJRck3j7t8khhW1awENoeshjbVhMTCZTV5tAosUXne3wAc35WFPJYtbKrtoVrm
3VJMm0JFLw2rbxj1uiRHznHqKpZ5Rr+m9kp0q5xtVbeq651esBSFebsCDZGYK6OPvATqOk3XGCbm
UlQGAhj4DO4Ei1aCK4uhK2oevMpOzhu3lyyYK3jHlt3UfLGKU4MiMQnHERbjTSXWMYiXM6a/dpBs
PQc1JLaukYY2CjoDyolop/NnRg9TuYusZ27dDfRBzk+N9b23Hsvq3hzDnIWjA8BsjTzesdsQviJm
WOZATUNzPn9oEIvtHMKzZ4zrJN7EfMOTNea/ZkDEstJtIrNwjYbejEKjERmz2XMqY50xqNHa4QFJ
tjcMaZBDtBwwr3MnkXEH+9na1iqI6eyxdFzlg9yMsZ+M6jBrcOQZu0dqZzhgKApZDpZ4YvYnTBgL
MTt6XcTYQ/G49421ywq+SmQaJmL+asKi7Ah9L4sEwiYGWWFl3ulOfLL6A2D2DSvsB4z43lesfOtl
snMggzEtkMuYpKE7OwDo5MclxDCgzU1pBKbu3iZDrCSqHAzRBTtevS5EgpNNk9tU6FAvGmuO9aks
snBRlZfCfOgaXVW4mSA3JMkfMuUgGtzlxbckVeA1a7dTn7voexqvoWsvpF/AXem2bNongwgy3oak
BodeVCCuJ7AXMZq6WYKjqnwOJcPE6CY2mqCkywl5EZ7oRozcnQY31iG3tyotdqIRt2bSrqt+DtTA
fKnSoEm8BTEHRkLXUBXdF3N1zMbRz0DjOCbZRLKeXCeMZnU+NUf0lA99/sRyDfzdRE/gDAKlUnaX
l9NbU9VeXEENsDTI5ENUftPtbSSe6ixLoRuZDzoV3yw63w/NXgHMP6NQbg1zvOeU9n7Ua0rS7RRb
d/ls7Qdt30+x8wWyYeTiIlGR0HVSFCvN+U3v5rY+qRw6JsVvRzKB0cohaLQ3ExlCDrwCTuC1EdUb
blEvcsTaTk7gXwKEtO5Er3bZkAcJfTGaCM/vfJvEYKlRbkfZWLhWnr4C+1vFCRABqHYYecbK6uYO
KK30ZNrptX3yV6vcRSEGTV+LtCuk2iuNwPJ5LdToF0YbpInw+bnd/F4C8cbIzHCwIe291j2/2w0+
WOAu42acqFgsp2PjRkBmH8XRPu7xgJfjqs7IgQ0c93PhWV0PTSZEFDVUEveQMPoxCj5i3ys4Q4Uj
PCdWflPY0ObAFdkPiOXtg7FUXh2tM4jHYxOQLDuPmM283Mldq3roqhdCUO18TScayIivJtPCHgkN
jDDCs/BuRIk2D10wUI04gdt4PDXVXe4MLkgUz3kop2vpIe+Jax+dgvO++oPnFX50BLqPcb5hkH7R
ahcV24I+VOQFO4zL0XWKeUDsPdj1GJEN+tRJ7knUrGBtkddwi2lppPIQquxWdoPNL/UlZTeo3A6l
soNbKEWvbL7vARsffdDLWsq0ksXiOZKbNdsk2IQdo/dJPIVV+9xbd0Qe2iX3HFjJcnrbUvNGVCUk
Jv0NkrFX5eR4LaSPQ3NK6X5MdhNuMrorMBwdytlgSFqvyL1hAAdYPLMet9uXQUF/V0RhhyEXOUbb
zDCOd2BC47zy7QizUfCId2PiL2dRkYJWygiggYYsJHPPK4aqH8o4SOXilaxzCXsryu/nFoDbkJ+C
su7mHNSv45oa1BOULqIlGLow4hS+GtNnM8ZEPnrTcA79pr7tIdOlOXFpe5v3myLZ0Oxo0cK1lxzw
Ge5CiC8xKuOmfpqbflVTsRJQOcLUfVYQejqDUQVvj0m5GP1cBHFpQ+32UvXELZ0HC7v3WR2HRXfA
cLS/L5XeDWsfXa0L9MRwqpjlHRLJsxuRmWENqjQsqH3SfR3Geed2+Yb390P2GE9Q/MwvKrnl5ejF
E1ppewgWcF1ISn+ADHslil0GySZkdG323mRtJ0ffc+T/zCrx4rbdsygPhhxRaxDmahmFWd4eZV7d
ZEgvw9LnljbFnNAIwsjRT4T2mQZ8ALRz6nOvyuNAjcvaUrmX2RySgXILPeI6p8rPSuyrvAoWVQdZ
GmMaSeyD3XUh93H//jy9O7M/Ok8XqA+yIDDMtYuggi9eIkxKzJW9x+a9I5BnW3G/hh7roFJ5C0L8
a2OkDwMJE4fsKS4chAMH1qrNaKtbs91YuM0zbRwXuy4ggfoEidcTLbsNJHFgEym4x9qzZe7x6txE
jzF6khe7a29g1N8Jo14zigCW4nWQlSexly5xjgnkRigyEiS4G3VlHI1CHZvJ3kDe4ieq9RQGmJr6
s1UD7Vtad5zrwO7nfePASJE2a4QVhEhGCQj+rYgdjK0dkmTws0d1dh6dO+b6Psqg4W3B20JRhbEp
C8nDnEOOCiF8FF1bPN77no9Os/XzKlfHFKQBy5JtqmxfyBZ1enc7AMAUUCHp/jgb+N+FCJuY+6qT
n8qIuai5EBXTn5SW4XVY8X189Ecf5aKJWPQYWYAAjI1A7AUWL7Yj+tjp2gScqaF1hzGEFcVN4UwP
KL83bLnHgIZc7DjUPLggUNP2t5jODeXvQi3iaf2ki09Ln8H6AVhhKr+Uw7IBrL+l0oWOBzWo6O8W
aPO3TGUuleuJb66Obv1Vh3uZmeU0Fnf6CdOJVWQBG0ueGRCtxvZ7E+YMf8zsXdXHj5SwXT3vbGb4
Sz9cY+9+efCL/iRflIkIsBE0DQBhbVJfVWJXN/K1tIZdoqhb6XHHdBycL6PMih2MH65h/cXv/UTv
/QSJ/6IfvJy9V1SmbdA2djZZ6RwhSN0xxf1oyE9RBoy/Blp5xq4mflrq7PHvF4yPEQxQwD/fyG1u
SGLOmDlroq2tQBYJcTr39WfkpEBpAtmFW/Ar84p/cYIhAPv5aCQlcAkRyTCUTn2ysTZjOuKq4V9p
IndcPJRp49fc8a2kPRlc75wEpgr0QX//VT/u7NnlGL9RVaZkcGVtYMnyp9IOl+Ggbe5jhBB2gyik
EAX+/ZF+kV7F3muOH4ogOi4aujT0iUofoSTzM1F+IviO5zML8UDYfu+U8GYzw1bZMb9KbewDKE0z
dmUf+AUSyy6zv6A9bXvGFrHJsVtCQwH2nXlmDqwc51PhHPe9GdJCeBNKjxwf68o3/5gMYJexYEUx
mu1kabHpJKQqzvP52VXRY0cdFDjLzsSptyvDn5v8pOqr5/tXl/ZiDYSy2LI4GFzM+BlqDzhgVz0K
DWAAhgbXgMTbNtfIdx5BP2RDvK2EdTvHz7DYfEbW4ikGHs1ay4+ja+TWr56qC5SlUCwd4LaTm6ag
r9EYB53FdynhIZTEKPrJrjX0zoz4tfvt44UD8M3Pz5ViyAurx0Zu4Fr7grg6CEnbrZre1yvBkoCm
3K/rpxTN8L94nS86LCjAY24I3OEcT05qEZ/yxmfTcxQLH6M5TpMGWNw8KyckRvyvrVWXAUllMnAM
ipMGKvZxFy98l4EtG/AEn5dFxN/sCMhKE7vule/4i7N6GZk0cFoUbW4ZmxjQ33nBqPGczgvD7q13
SGpxI4vh+TV9zqM/j/mX1OL05759oem4+PF/I/HYp29t3dXf+/8PNB70XLH8WuHx8H/+s81T/e1H
acf7S/4UdljW74jvsLmDyB0HEo4znfmnsIPy322HOURi2h407wg0/G9hh0V/NwleIG3KKbzRZ83H
X8IOxvF+GO3mOMj3xdpqWf8vwo5z9/E/tZdDLWbbNjsfndgSh7x4Ghw5dHYDibWXN9nLkEw3YyF3
pWowBGN6/eGs/HVj/Fgc2O8xJpcHE3gzfB+E6tDLTTQfOgqlKx+9vjbK5b7MkHa07SoTHN/QI2MK
xoqZmvuEy+x7u7SVCMsE4uXAxHT2NelKjMOGHBpqV2EOETwBQg3wTsRxBtMLBAbVGv6RHmTQklfG
RnWlPe+oinq1tp3J2TNYLGu4XXt6w7u0jw9VkqUaFFc7q10Cz4JaLWglkcJeihhdZg85+coEDwUQ
N2uXIFcUqNrcFucXcToDvoo4y8N+6PtTCleBuRqhhGXboYHz1CsqVZZra7KiwmvoeISIFO/UI+U4
8+ymbF5kLmwFqAsREB7MFAodN/TsiZsNHTtTBQBJmnyC99OGKr5x1VmFOtFijFeyXojpjySDgrgX
mHa+hxqBbBDLVA9+209TWnoLJHIqrOzaLG/GJuWV5RcYjCzcbLEx2ZDKCjhSqeGvdqcmhTwWEwtk
GyZLnfbwGmHUJ3wmuIiuIJl0wL4N8eOkh6XaLHAePGUGZOfWGBtf4qwMTNO4bRCNB8kmPmlXwpIA
KsIIpjQyXdoBjS4so0OQ5fmdctiVGgNHHIUTptMQWIBdPchyezjb4Hexe36QjXMXQz8O1rV/lAYD
MgDRYwBA8hlGGJiss7uGIgxKA2rhNP/KDbm4esjHDYTyfpov2Qp3PIoYTFOX54Y3jUvudouMPTgh
czdL1RYRYVupSeqNM11BmAUAgfXQ4yhIrXnqZY5xHOdpPY7Itoe6YV10VQsJ9XQ7q2y3IKbTTzJj
1ZVQyXdz5SPzIQLk4whf4TpDcwg5bffNxL4WTAT01hwhJmcp6Z7O/M6qII7UNH5NOrrVTrxvRNH4
eWePmCkSAUWvupWl+AljrsDKDw2gV+MwmsNqEe2dNuNDvrTGujDpdgHoGsGm5BIHuGSetXvbyhDt
nGT+XOnQwcDTRVfHc+hS2dT2TW2PJ06Tb6akHhIB2od2GO/ZABi00gfNisQtMW2Q9eOOWNEaMt0l
GBCHh3MXbRYG6YAoCISSTuovFIANsZfzZ0q9up/gsO3BU8bLp1JacIBAARk7MxyjPdAUUxg2YNSy
8lo8HlAYJk8WVOauIYcjWIDac3qjhciT+BL+uQr6bdOQcIXI+eCkKgsT3n3rZiA9JBodd9LJPaPU
b4tlFS2AFZu82zdm+WDnUBRxJXcTXW6qJT3VNNYuMx1vXMhhjhDcBGMz/AMkt1ZllVVe1NTzKmI1
gCdqPtIGPspU9LMrly5EAh5gqv4ZHxRoMr6K7MmbNCCpIEl9WtLk+xIP98NkaBch0mGr0OQVwzOM
F1BRnPH7CoQKDOhfklZCya2jYcVgy/d0HRm+btnekHTnaHzpBREwwMeYFUDnme0RMQWW2s5OrEGt
KZvmtBgddctEfR0m4DttBqxqVMt6gO/IZYnzDfKTVVkLcEd5fNeY/ewlyIQIKBx2MKjAVje0IM+B
Pt1YMWu9kmI+HmP591HDKTQq+WXJtTf2Br5rtM/PfVUkxyiIoKZvi+ZbnUrIxCh0MhKhDtwaAswx
BhRapnB3CtASiCNyO4ceRzCuUI2nuy4hTZgaNkj3NIE394wyAU9eMpBXSblNgF3GUb4jWVm5uewD
Mka3XQ7cEePnOW6w8jaLMrgBUz55Iy96L2f8MRZQ4UNiDTfpZJ2zoy0QgLN9D7csNNa5OEUOdYK+
qWiQ1UD0zFauMVVn5RjzYwfNltfHCgn2bSAmtdELjsZaW3s0t1LPwMjuuxzbtAtT834QiwzTHCL1
eC7hR+ir77qAYs12vlaTDuETB+BJELQC4xGDBCYxfKwab0th+k0lqGtJBD2Ab+6DWMHMjB9vSKc4
sIAxg0bN2M5C45NCP9t5scrJIxI0k/XgDKsobgKLYS6ABctc4cQHu2zfFMeNXoOJqNOEB8C+kaUA
jNURkMUTnT6URPqYNIl+YeoTr4UlAOsu/I5KBFq3TmDDNhFgk6gOuOnrwCRTa+7nYpGeOXXGkbCy
8yVUAS4rMuUi9QPXdsxXhd1tHRjagzYCVpbJcVerAkAx67xWOt/ZlGNpQK4t9sWYFkEqzF7gtKiN
qIytyiqC5hjertSK8vVQz8maQvAD9f0LFKv7ujQfesjk3bJ24JYm9uQti/NUScW+dYi3O1TUlLBF
F3unqPfV2UJQs4V7BddgS9UX2SQPdKqtb7osCNgRdYRxWt/mShfhzNIVNr8vi1O/IM9dubIEo5IZ
ZB3RAqmtUYOBViAvMsgBgnaqYeo3UBY70Rc9x+tJ8e9jjYtLx0asMytpTmOZTTsTwfNBDikutsiq
fIgj7JiY2mh5SLNgOFG4SBWZP1VOBkfJiHlC3QTkDBoOyjXzrdTcL3XxvawWGDThe4I2hh2QkwjL
vNXBtpxWyjOWsnfTimObbYfjILuYgqxrKxCN1ROYBctrmk4c2ixHvSCHxwjOV8/OncKFXNvAELpI
b5222UGR224ICldPlukuw73hVjHkOBgZCry7wjhswp+FbmRA6uVz3JS3BtapyDKZO7WyBa4KHwFL
cwvGCvDNdB5S5K0o2M2xvSxJvhV1esvrdg+9/z0XKexhOkaCOXWmgCfUulskvPOsREhKvJDiHgav
Fz4P1NUQDkZ1UeJaknRtxIbyTcyPulVdk+0sauybrpE+wJaXGE+Em5pkuLFlprGs204Atb7xdWLF
G1xJ9cGc0zuewgwbwengwbVnPiIvZVVNPA2hTIaqdrFflqpsVjAHOaseRkDXLHHZlaHZkYEv7uBz
AEmYT8FIok3es0CUyQbRNUdTyleY5fe4w60bG1QYuI5iNRQxGFsuD0Op8ZxoUcOAiF2izBFoODsO
RLuxH0NTYuZwsELM/BWO4UAyc1ekHCkAMn+1c4bwCHnM+vShGeHkJ8W+TUgG423xlkvlGlEMrqy2
iZ8usN+m/GRTdtsvZaip9Twj7yDCZO1zIYdlUCikuRTktRcpWLmBP+Lb1hA5zV/GiX4iTt+6SOPZ
la35IHEjlpS0W2uwR08Uk+EPbZweSzhh3Fm2o1d36qXJDDhblogeanyYeZO1MYoyq9HFEML00pyZ
7KzE9iIMZ/ZGe6q+gbtz8s15ag9ge12UdzGh+bzHwjyZXprzMvHbBSxrk5bEDg0zquAOzhhG4Vq2
Q6rXHHzV05RhLo9ygfRiq7QQ0A6jFbrzIWHE9LIWCQI+AjKq7khaFl2bDuL8UxskLUIJjuZIKdAW
/QxDgMbE6SsS4tWlg5o3G2nt17jpbqoxiWJPp3puvYxH3RU3x7uW9eeWCMFcErnduAFhpr8cQda0
/Tg4iKPxLLM2kB6AuY/I3Mh6UG6FEDlAWoWhzV6mbZjy4QLEdYfHihKcZ1hRGHRq95wh88RQBXvO
I5qsJsusIGEsYf8HRS4KX8C0R1AZAnZICLbrkuVO5iLnj4G7bTl5GFrYzbzYGOfT33d8/3xW0dna
zBSEM0nEZd6fqpwEyTzO4PVlWzx2XBaPIynWBnKM1NrQhvNsI3n92vTTC+Tw3NNKAJfclpyaAlHx
5573BwwzNxbkxJCJwMc9Im/Nqhr2CYlZFuSv81xGbktHSCxqnuJJKjHssQG9Iwx+Xl8KD/c8iP2/
Pw8/g3vvH8ii54adSon00EsNGsA7PgIeJ6BVE7YrHWDzM4Y87DFKJz0ZTWPsVe1Eo2dMxjVt8z/1
9++gAzBEk3HBgRv8fC7MxBBQzjS9BxYl/jLGUHu4c7W0scdohqveOostrkCoZ6bux3sa4365ZJQD
UZCcyMsAdsTFtQ6M3rE/FMsWrmB4R4Ph2rhYKpyfkVqHciAMthBSSAcLIL+MqsyzMo0cOAW9PlE7
mdcPSYTap8mHEUEzdXQ/J1ML8QTfzkl+bEq+aXqse6VAFrcumsVFjXXeFMH2Y1ADBM6O7Lazk3y3
jWETxQNo8LLPUL3ULL+l7ZL4ZgcolrUJUougXoAVvwktu/Ad5KkuCMzq0LFzXd/XBd9izPoJ5mjf
NlvfNuD/bem6h/bFtQ2M51WQ2MIQ7CFjEwFOo8BmyRgwX9RnyMTNKWz387lcnk4Di55h9Q4kL++B
p70trNyJUSQ+WggEqUxPLZ+3vAAHxvX4FA3TC+3mFzI2TxGj24xVOwNLm5/1WYDZuoiBM0GTloZy
Z0M+xBP1ER3qk4is8hQoIcKNiKmOcrScXSfEW0aNFdiAwpsQIgfhC/KAxiK7N5Py0Fj2SqfIsHLE
tmTAxhGwIiX5PEXqPunt11RFN1Mer/XE7tIaauIxbfGEdS8lNL8Va59wVh4QQYI0DSJWsESFmU63
pcGfUR7tOyM+JKX2NcUfG3Hvts3wNDroFDJo9NEdrWLLCHlivCHtZ0dN+BytZvyGCLgHLJLSzfsl
nNJpG0nCPTwavlHDswRlPJKk+mBJOi9PnbuE0WcOk800lI+LrLdDaUFJQCAvaOYOgXDKSxAphkTX
Td1SHyj1SzVzjInFM5ypA9XZ0xSn58J0nY/TKo3G13JCStLA6juWThj0EbnwegakMz8btoPRFQja
M3FhEcVy7LriIUFALCJqCr8fkZFigfjFmazrVbxUaCQysNIp5Axxhv7fRo3kOSS5RzX3aeo75QMO
w1BtgrvI5sS8HTDCsp76Y8+qh3jQ00oh9Bf6pbZ4q2rmrFpi3oCMCxcoW+xyCCDhhEiNEaR2GemN
tTjbWS6jGyE4EZAPspwUEIMlEXB5aaSG5n3YFMuN5inSMll3awysP1TwaqO7zw5MdDt0o0dDdbjl
dSlWRmJtM7vZoTfcygXPGRJ6slUjEYxmjosTDm3BAgPJL2uYyfUxr5ubMcvDKBoWwATZ2LtkytbF
mKycoUPFxRa9sVrjkwVoamOpwbgFRPI9K0aYJHrjqS/6z7XVO95i6MUjZdlvBjxtAYzVL73sH+wy
Ooc42LPf4VzAzBJiPehBGdfcRWyCV5X1jYFYgD7KjzivflXXHWhkzO+zlxk5UhrDvVQ9217aougi
FN50pdsAcZ57p4vWiJikj3peMrzj8CAbbC9KI8iIj/WTaLATYWJ5ddNOEllyqNFc3vSFX/STYK7Z
D7tuVt8jyreIy1CAPkCXKhN6Fqe19jKRd1M3PBnddDdBmxN3yeI5EVSjDgNQhYT7Gdl21rPVQsBj
qGS9IPkEgADUMqXcN5kOTCYeCGFBQU3Hd+rF8JBODFcDPxJ7PPA5fungPBhMFbZ0RrAJDxukjP1f
ks5suW0di6JfhCrOw6soSpbkQR7j5IXlOAknkAQngOTX99Ltl66uW4ljyyRwhr3XnkZf7TIGfVu3
PgJYeMpi/+DwpAxd+dWp6SwHkTpgmfXNbt8vBxXZSbvWkJjK301rp5ByyGlBf4/KZ4i2C5xJH/O9
PFhxd+wj++e8fYHc+jFvqjrH2HKHowelpPhBaKA+4msaEbFQm5uh24/tLNLODApQs4NSaCr7dA7j
IzTLv4EwMfq8WFkHaa8hyS3ldsoANwJJnJX4Clun2mUDuo1gqNpXGZb+C7jXgXksH3rM2Zg76mIL
3T73U6keLVEuxzVGQNWP9QembHB89Vp/xGFhkEoAXpmrzkl0UYdvXAD04nX0ZxI2lCYBnylmp2LE
P8Fyh7GcXvx9AILRnLY6y1IQQNeCbjwRpev+WzbGFOdimpk1ZnDZdktkPZB0fWmiOqbPh2ZANm2E
Y3/bHlRpveOHt18sqxqJqC7D97kUc1qN3pjAWHKubWVLECX8pJdo6Cgo3XD6neO9O8PPWR9EZmFh
lqDZkjZcnX0eTU+Gicaxlyhj4vLSastDipxBKYqI5LrRIHarQYOjdZ8aKe4jE+E3c4hUoUHZhwEz
AChw8IJmtO6Y3JFQdTbzB4rLoh4+phEMxrKAjB1u2IEQSc8Q9OLsRv3juJjnVU/3HlqamUycqft2
1umP20yswbLATnR/M4E0fcaMyS6z6SeR6F2yAMYSv2XhRc1unRhD6g2N+dr1Py0DRaSdgsje+a7g
77D98g59Nrpl0hPVfB/T9o2PKBTiX5kp1UspSpEjmhue0JBGCtUzAtWkssCznIZMOCplFD+YdOM6
TrM4hPIGXmA89kHdPGyD6hlKNaOBgyFsnr/R770YmlA///Vjq3XvQGK6IRL1dnusBncSySomRU5q
V5pTTo/zNJihbrgeULLDtuw2DE8abV3cRtWfwVTZu23gknSrac8rSKgonee2BbYIm46BvPyEWRSl
vfLqtwXnzv0Ib01FPDvBQDHJo3iK1zAoDh6gWO696N7hZzu7otMASafFfpQIwbtuYJVBV7TPXHQ1
QU9ZqIbl4M/iico6PKKG+tCMlJfIFTcOXrZ3rLZMK8aDiV7VMSpwvHfkyvwo/OHFjllhF4bDr9Qm
eO77RqILDONP/A8uk6Uy8/4h4ffepqHyp7RH+m0C8dhsHSVJ8Li0hXXUS0GZELNnZhTNZL6Fg8mY
/TR6A4POOejGFyG8O9EjEGj9tX2vM/85wIZPp+bE0wes0Y5Z+AQAjrd/IKTjNp7BjnHVhvM60A+j
B9gKQg0S1HxZdvkwXkaP58DnfDmY0HCthaGzJuHYNFHa2bX707DXu3Pg3DyV5cp8uQ3d8azMZlDu
iTsrb/TVcfy/kwVHr/KFd+9qJhcRQ+IdcM6Jg3Tk1mqAwKFRzN3DslofPYAnjzF+sB4zjVLFtS6u
P/3y1ubX1PuPczR9D5s65hQWjl2Fe9G61UEEXs6fBWF5sr3W+6PhYN5n+XaoQrCt1DrWchrmITvm
cTPfbk1NMqXraHlZHA7PVtQotFlDXVjM9HgH8G2VFTQOz+jtFEX+c1aDHBUbEt4+9NW1C9djRADU
c+sPqdnQT4c6TrtSqhMLCQuYoOwus9kewPatSWzPQyp6Aw9iqL+49Zu72SLgvcDWWHb115SD4pxi
ibDMMdexUUgQYcA2nNq5mf8Cb8AjKEb6heHstNW9cYxJGDVf6yj+7qt4w6sFa5mBCCziCS3qNpDU
ldt4p6r94DJvFTUPn8jNg9WCeqlMfK4EE1xRTA898qC8Fkm5jfWdp5GvLno5Ll6poW2wR2OTwC1Y
DmQYlWon5m17Bxf23staJ2iX+QOteZMZaU+u33HftmieGPpTO9i097txnJ1fhuKr3t0qSddU210X
5GzlqtI2qeo9BMRl7JfX2bDoHDfC131lULn50XWQmfsQzsLDVetbn8wIp3N201u3ODOIBJTp1FO3
4jbBsMAAtkX9LBbkz9vghyc+hXYXe/2ajG14Z5ZoS+S8Wd8DIEKd79je/CmrUR4FM4In2LfPUnoL
5I/IfbUMSut+ia5qlM3Bh2zxKzDjA1APzCYx8Z2u2J779pZD49fvfVx9TD6MDpBsM4NK7wnozkAk
EHqN2l3P+cDQNTfDr4hMiLSxJmQsSxSOT9286n9t3av9qpefVaXDcxW1egeY97MFr3gHw7q8b/I5
2GdWj7uUJvxAwKVCB0ypiuK/3APfgEeXddGhcedt1+j8ejuzEfyGj2Svyj+japZnx6nDvR2q1P2v
xUfsDybnWJfNM9U1u99mOrSV+Nja8Lkjck9odYBhlwT5CjqyHXEXGpvLAbJjO8l0BP4Eej4rpuMi
5ug3nB56RZHFVHG3YoSD/FTg+QFJx0VX4lH28lfX1fJ19XzzEeip5Q1m+D1fddB1NZLmm4IIJGq6
tZTx88qALvC4vy1iJTO2lNyPjskebVShM+wD6mp1t7nlM8vDXdGNT8HWPy1DhUJevcweC2JmKThA
3PkwhOwxhjH+N9SRgtXeTj88I3RiljBhdsaBCtz4sNqowqsOOPO85vIwVm2WOB12lWJzUpWb5phP
ogSFCxCuaL+0DYSLC/Khc7yLPXdnxjnf7A+81CvLFJugl0YBV7RhIohoVcE+Nv0Grmy4uo57mUee
gE5Xr7LF9MSusYmcbYd5pN4Nfps4iiVWCDkbNuFwXbz4EodD/eLJUaK/p1zIyITTvbnKABLpreXq
mf/3oCCxOjXK+lESU3MCk4crywJcmLX2HvDSVy+dd19k/gvrbmoobzI/Q3vFWVuChJmQOfNbbn5k
DSJws04/O1GgsIUsdCrL7U2scfcc54gHe/CcKfztDiBSm+Fq6k/+GHdJ6eTq4FaMAoIM35AVLNae
4Z79CIFrSaqi+LQ6ysRYt+xnQDe5a9akCIDubDM/4N9ydjyTbPXbLLg4gXYP0DJ5oUvnOR/jFwjU
XxQC/9Dtj0lYxc/hEqCe733Kn26Gdi5ozf32MW5X54gJr04lvJ61pbLckCIChzmV3k0DG9MIVeDs
zlKVa1rpvDrz7pKdO0zxXwjQV9SxX/PmD8RStl/uGFz6phqudcdMQIcfJFHtaCWohtgDn+Tonu2W
nY7t5hEv7/DRr0A5JxYmgAKra81y50HnDSByZOyJa+Z7LWaihaGj7QyzSyeZ4y289GZgyFyo8xqA
kvdWtR0cko5xOLfyLsfjcYfm7JWVgth5E8NvCpBDpoIpP1iVeAbif5qFbj5jn+JYV/D6VuHy8wKN
HQrWhwqkK1i116kfEDTk46OE3vemfdDtmObyPWIIzE3SsrkbNtT20IiXcV7u5mgOznENcagbV+zr
vvaTos3unA7o79YufzrjdUSU+fEZ3vBva3Cic9ytCVTLn33vMf4J1c/GHa6bpdp0ygNxChsj09rg
gm5q9YbU5W9W1sWOAJc2bRv3i1z0NlER6uCFxfRYmDCNKmQEC0CxTZXnYuydnUOomyzbKolqfk2T
EIfACx7DddHJbeLgePoVU8oTnxDsraAhwBJL/MySpfCDi+sUkPOzvj72HMdMe/Fw3SwAvYqfmI7+
slaU6nAz39fZ/seSb8Ze3J0sx7sWtvbunLr8hE0aHOl7RVrOQ88KiqCpBVLN0Rh5XXPMCLncoru4
KbinSraPrtX/ViOj6mliS011/zh63pXxcJ+0qn4ae4X/z+Pz94X/2w8r/onQK07A4PKkV+ql1m6U
oNORpCVbl7bBaiiLeVcMS3UuwP//kbJ1jhN/RQfVJxhVFAImvO94VR+kWl7rggF3H9Gtz6N6dPCh
JxMgdIR96r3vrfc1Dq95s+wWoLh8I86yz3wxJK7nvNl++TQrXmhhyWd2zb/8iVoo9quLcpc1MaQR
7Ia5vNjLtEAdr+XAC+MUib/YT76q/xCU4exLH8Nm7SqeHnbXTW+h+MFVnYBkXkiJuHU2OIiS1Wgv
4UBO140bZR3iae/x33YyW+/HFcxsL1+hYLZJX4m3UcsfnVeQJuL6OyLK7qxVXhfQnsaXJzjWOOXE
bYw4wI1cEVHwjMA86d25SRifsViYROr36pUC+B2OaYnhsH+uSsl6Sg2Xqs8fXMvczZUmSFBWwMCt
+Zpl9iV2MJ7H40tbSQXB2f/wEPYkgyga+qTmR2v5TFjlU7UV7yFEUh4AfSAB4YSx5gvQ73tVWccA
sllSus1nMMjqw/KCYGe0dSj4YO4Z0Y+M8kAmQgqjBJyqe4i2KCkYL/Ib9yocJ953v6gqKabq4E7t
tZxD/l396VOgjhXg5LGprF1ed4lD5m4iHJimG5OkxT+yq34KcoQHN+9YnAMD8JYvPXR3q9BUHpXq
DkaS5rMKhrKdsl61Kj76YvvLy+1dvA5oLasfLEJZnxKwgQ+wiZ5rqV9DntwYBu7OhLY+RJhg7bl6
AgXL7tYfsp2/iEMuGORTf7FEp5c/QJC7sj4mVAB1BBVLdF09XHHBJoHfETbeTEH9GVegdHtXwgDk
CCoWVt/RINzUJcciXVGsQjOrvojauUcxp4+NLA/KQYTQtKbYt4u+9gHQdTn6j0wNXkwEcC1GQHeL
Dubt2k9tvN+C5iAxUt91JX+xwp3O79ildA5iAoJqikdvGH4Rg/Eti9g/0mNtnIoL6OotZxQjXSdz
9kXrT1A4Bn8PjrCm1LdA6dlM0zPfZnWZPa2+vF8tfc+e6SHvGUu5w9zQky3RS+iv72ahEXPl/LOp
rZrllHu0guyMkK7aWRsXYWdT0EObhEERFUQg6xhFXPAVzfbK1cE/22QqS6PZPNs+BIEpRPvkSyLs
EQngVzIfVpe/dSMNa9w397d0AHAd9Zu3ehkPBNQ3WuQ90bY+tMyBcah5yK3+UZnokYyBi9UJ0ACy
lCjh9Pc0cgQUs3wtWkxbHsu3TUcUTL0+GW879/VIDVWweNVkQEBkHgFx4wOfPG71InKo2B1oxGbt
GZE7cq9NidM6IhgxV3QyaPvcxGO5ujCUsWLwLgKBB9KLZ2frllSytnmw3PZ17Y3PZZnj3AaySh/d
bnxUjp9m0cI7BSwq9L6i0J8+LfJRuakaDjT3msO8361ja72MHjfdrnZKcV6X7I8eUBw4/db8BqIq
HsJJEWRCOgd41Qs6OJfBZ7u+2NnG+DqeL90QByiEOpUsoxVfik66x1aBCgSD+zRWwLZVdnPnlZwz
azi/jRlEQClngXhPYV4fRMJSVT1lPK07rwwCYhBDTckZoacbC6E+kKeOb0HWjdeVXI2rEXaXqgHa
7X0WoFuw7Xp2d8sIkLvQIQjcaPLTyv2MWd4durliCENdH4XuHsTMUwUhdN9YfXgvCLubaRd3rAVQ
qtkD0OioxqkBqZxue6pe/Iz5cd94X7KK1ju9Rdkdpd/e9qzPdsm+R9Fh5/H9961H7Ykcqt/ZkfxT
N4RJFMNm4zg2P7ca2cVWBFcoLuse0uhHHsw2S58czebMNreYIb/6dfCTSaVJ+3i6aDVihGSXkLZr
wPBdIN+3VjvbeUX7zZYIaeQUvRjjMmUJKq53S56BibuHuXAOiIXafSlA5IMQwhNJbFVgY4mIkdHv
2kr/DpvyFMLn59dY/ujg2sYbwpuN1LJpynnlSa+gakfm5I/2zw30ZRrG3V/TZH+NKMLU27qLCRd9
L/PiEGzuvaf115bJn0qTq4APGd2rhQNr6HAp9sRPEGYCnbZeioDhx01f561fRIG+9AIZKNqCIdGd
DSlOsuepWu3fk1BxiwSoz2rZLvM6XXm/n7e2K14c48bH3F01v65Qs40VUv9uvazZC9t58ouyevCx
O96OBnSWzDRecNz9WWmrGQMSLNft557X7lgtQFKTIChZ9PDZOM3R12XTpvyj3ARay4Fu1y3Ki7Am
ax9GaDSz2xC7sEea11rd9Y6C2tBgxM8CeNg9cDZm/S7scPfaK5ZWnD0n3YYHVVCLM+7ZDkzuSELQ
pd8cXEU5ZDNcIRxC70J6w/0sVkI9DL9G/UOL4Hej4PeypYQn3MXvDpGjdhS/Qt9+kvk7o4ineG4k
Jp8VCsIa9wQsljVaSe9uQXmGJkpQ0ZI3NN2Mr0zMnI2KsLIzRP4C+xMM6ylWDDaan6CAj0zDC/bd
8gFSMGRx8NM7LMMnnIoUONmC4Nochy5+G1xaFrjWPKn6IzYgpwL6i4COidkFITCkN+BxQ46U/8gK
/anNRkfH9HNpYFjbW/zOXOzV2NhPIYXvmb8xu43TpYUrXlBZ5uOvptAWm67WS2GOtvsJDV/lRSsw
8O4DsUg6adJmquxh1tb34jovw2LfK9BqTBtG1LXrlCfS1Y8t+p5bUobx3HRWQ7fzu/pFglxI6wmV
I9/xP5Srj8RZjUeZ6efaGAc4Ro3Oslkk/6TkPXTv8i268BL1O7+iUKtr/eU2ZIEUmqSSpT1lPV74
cGEGpfTVLX41Li5bxjRnSKVpJCSE8OwHK+e3bPxrVnpf2qdCNIk3fOfVxAUWM0YUZXFHetCn4fHu
wp69W8451TcXUqSS0RnP9JZ38zL8srct7Ubo6NvMNGli7xq9zH3FCHGaHurAQl1ZPC0MCXhqTnQv
R1+Vv8h7UDsHLcdJgvSYfBuV5HIqbO/UhEVxjIvwdVvQHY1Od5mytT30zMFpJDdkEWX1V2b5P+U3
/xinXjMfcLBn/ahhQtgqb/ehcD9y64acCLMZFZdHAb8JRCNhbZv7KAxQ0frUfZ5j3vEHP1OKTQBf
7AN9xyVu5B60EfCusCMJpwKVxwfD8JewnO3JIR/nwQZpi89A65+9QxoxfUv/4ucqe/UiXsZdbco6
WT37XKuB5Tyg+13pqmbvVQKu9RIRVCbCWaZSTMG/UTr5e5wP+QErJNklzjQBn7cac8ow5XP2uanD
sJjU+Q3Nqo1MjY3vMKNLMFaI/aepNAQkyFtOXbRHsMPW/tbIg5bKEgLIvzN41q8dpyvW8CLIElf6
gAfwfcyp3vwU3T4/bqXcJCi20zRorNy+H5bE8rrkKoTYcBJyxDTofusXM1MIF9TxgHLWpy10OSLU
jZ/SVt+jDOOnyFWfm8cuh4ypx6kYIfmLaUQaFsGAn2aivTzrpcwdH/t2cL+hNEAIka7sfCYP5o2r
BgVKLqjQdze8eTdgSY0O2VXij6MIuGmDjF39iExs8VX3WCg7oCqJj2iUj9ay6TR0tgJJq/890Dc9
6tx7C7PiOQup54btm3mmn9pdL9LNK0J+4pwZ4K0TcsP8z4ymfC/GMD9B3X8KqvwjXL2TjNXrqPyz
UYC0/e52TFrNV0soDOF1F2ex5FFyPu0QteNH9oZtH8v4mzIFA8ZYMjeyoj/g2QDFbZzi8L5Jr+hd
8B59L0qkbEEz7tAxM/aLxmdPrnwL+dReTF3cSUvUe9ZU95gP+l2OJll0KFyrLKjvigmHR0dfyE4v
+hRCvG+BerLW0CQLmJm2mQmkGAI/8clE4cMK03BjB+thV4aDWA97H8q3BlFPobCfRD5zPbqvgH9Y
Di16n4v2R06seV83VG4kA9GpNpu3y3K/wtHIO+tN17mbnTQEfH8YwfXJzWYvEaDkB/k+7CKfbScl
6aVSuCzcfA3JIGi61PKG8yYMEQLtwZ6yJZ0ctr5qi7fD2GM5B+KR8ns/VxDdT0PHrLzKxOOgq7Pw
3B9Ni1CT7FvrUI75dXNn/SDW6udQTsTfhOtpGiNisKMqBzrkrzvlTy9h3R6g5HSJHAs2oG3Nm0KA
BFk6YeozOGHjB7lhy5AczLq/WPb8idCbR40vQ7DOjesf2XJIjNdsJAFU4aWaxEHNLYlta5692hFE
D3wun+hp5oTy+1pJ+2DqIEPY4y1/rFn8WMeZ73gGPmLbc8DGjgUbnVVx5NMYoHNE1efiWX9J3Z5e
PQ2TImyhSIja2djKIxAh5OFRtXy+lmoufkV/5TYCJkS9Xcsid1/I4aNir0ef24YNdjKgnU+KAr4n
x9y7GYp7fwP3QnYFsKfoY2zAYquBzrWOaxbpPTdjzzBjF+l13jP5PMmuAIfX9udAQKFZqdn2i9W8
0QA/103Q7MtYEpm6oj8KW1/YCfKiuUqGmXgfrCNFNjADVhYyNmF7/MHZc8ji5mfKL/zut/hQEl1l
P2SoJ9uftlQo20xvQ0zQXpgzYo0Ikb7I4jbysuZ63rtozfHl1M3gPDnS8uuHNej4R6BTUUyJ3NOJ
6merfFtIPtjSpcYEcmbVH4ep7YPULjX+Z14XlwV5jRGJLLt5Xr9CJyRnYepsFaREPsgy9Q3Rbgg+
bvSKKO/qJ12L5q+eqWpErzi4+4kvel/64TqmISXjzetS8yqOMQUGvVRV/Q1KIiY+2oX3G9cDwiJ8
9OU8/23gqfEAIAe7Yy26DT8GZq5y6uQHE1I+93yebv+bT0geW3et4dqOPhVT29vCvVuaWBBoLK0/
3uw6rHIqVXLpzt0eJn3T3ANx18OZ7RAaIztf45/50PJ9LYHe+KKozH/39lSt38bROvpeUJ58FCYj
qcrjHeDb8qzgbst7075oY3fe3tma+sG1dbiSmiO7IwjybH2w5liSSoSkuj0GJnf7FC0uLgykWOg1
IpomcFID/plX39bT0cnCeTjouYiqO+7Nhc99s0x2qIdgDa9x5MXxhSi/aP5JvVeCYkFZiZVYcmju
TBwZ8VmNpQLEGGw0sEU9BRYTh4JJnACY6x6GTfLTlWjbUw/RWI1cQ2XUZdCPj/kqEdOzvrTfvDAj
DwZrhY2TXxJ21ZM4N5cPKghFcYpnMyIcwoDX/GEwUyzHggENEqMqmCluCzMrl5Fs3ersXE14XJJF
mp6tK9al5nUUQUBZxcJ4eQaIPK8QSNG778lEdLwzkaugagzpizYDErYemapQPdeDK6xErBZ91GIb
/c0oqzUUW5GyHmgUqecti4SPk7QA177Ywep/Tvlg1tTtZ5QK7ljFN2GfkC1KusocopwYeWBeo42M
ogeiMN9Um2eLmKSBHa5cM/q7WXXEEXraQaDi0F84TzZacv0SyC3w7sa85DdTwejK2D9HXXgfShiV
GzpYuDqrdOj/F7XqvUD+FrHokpV4Kluq9vsanDdfawhX2Ivt5px8EXTh4xZIrg8OdGTJsd1pc1dv
I8JN8iSYsIoC1Miu7DIODjSExatXb8xirDpQ7+2QFz57M7l1D72lokuFuOePWNXMjenn3R3bBXOP
Vv6hcthC7rj/UJtooafnRoHMT7qlVSwVfbKPNtF5j5FFcBhon8DEhykfN0wQnUNyCaICpQ4NGDP2
oLe9JaxHrkJyYevdUky3oI2ibSmD/LwqNc+h3fxGJWL/Liuukx1J7DcdJhWV2Hvu5HsfytfWcCC4
PVYPDtj7BYsLPRsCeT6Za8MxdptDqn9uO27tsS0jDkljLWjUKmS07ikaA+eH8PEP7MotxFlRmIU+
NR+juTohJ6VzB0QnkfRVk/bvVFTiJ5iJEnvxg+KtLhcksYuDq8sQ52YclCVBY/7l/Lv1Y8vchHlb
IelWQHWBTG0K9lV4Ir23kYEHWKSxRt3gqFVsWBLKwWVo6xXf4QKVmQa9jHdza0dfTS3VddHxePU9
wVincCrWcgyxGDIt+foeVmCXk3isJ+dpqfh2EjZd8uRXBrhzVXnTd+c4KL2HZZaAnND43XmywR6z
BaTD0gs005lioWYlM1ocnNaS12fwTrWhUHNRblEyizFBnc4C1isdPl+4zhybNoIq3AX/ac2DEgn8
StTOMRrbjOXHcJOSr9ky75lK9Y84ijke2a28T9ONS+Q6YPHGrq/7u3IlSjOJ1XL75UaTeCPzCE0w
jD/3LnOb4n5i6nsF9zbuPZqDMLFRIfSHKWzsN4cINs03a5WYQ4Q8jZlZX+eis6+r6zAxVz3jymSw
yByNZKnyU2e7vJaaMaDHqIo52zGYW061vsn1E2Ks7hOVLccHoyVCQePNG1c8kltBpq3JORvpnjLF
sGJ1/+L5cIu9O5ReQvKPDfUuWwXM6xwR9Uy84D0Dn3Y4ENbU3Q/lFk27OF67U2MH+jMAvUnT69vc
QcPCdLnrQMc6XcTvaekC82sIuqpJAuJnOnoQ3zc3F/74UKyB9RttEzW/EsTCQPjKnxDX8Nc8Tgg8
JguZsruWqrjY9ehF/jUIjqGPYehOiEXGHxtVZeTt8o2hZsrRsgyHssW0tVtxNVY7Occ6SFVLDXK2
okbgiORtIHBnFF9yq/RP9ENoeCOzXDEYR9COkRl8sDOUa2rsEZmnJdCJsujNEa3MAee3bZEgtVfE
Xv2zRjU9anKaUA5oRRrSyKXp2ivYfFM10U/dLeptIyD6gaRm8XuAn5En+AJ4lhpH4hkt8zF4HdsA
pSfKP8xzcDi+sq30PlHV8WfJCJq3a0SXVewtDnVWL5koXuJBdagRxlC+ERl9700EK6V04NTo47S8
tRMUnnjsCd6zwsZDarJUm/0rrB37eRGW9duXyA6knpvfZWD3elf5mKVFbdNETRsRKHxszQvrExR2
llDwcbWxCLNRnj6N8xD8K5WiiFotKpKJ0LOD5SzyA01qgfvHL8iINhvanMbS0GmMvfivs+xHceex
a3lk9qJTx6ien8gtzAtd7tskiXtKKNxRME/+Wr2tQ9b+nTUsKtTwaeDpZkMm9kKxn18dbqLniMVh
fanCAVX4QujXLihifLBDAJKK1SgSk6xK3bAvrn3RzUA1YeXUMqxCLJpietxKSeqJKeziuyQbF+EI
xMn3Upa0lRvinoRdX43/VkfcKaTMPqOTiP7wY+dkV2YojKa8E/e+Gq33YQ7L7w7JiWAAOMe3oFRw
Z+j+/MlDXtbNpzJibk4lIMpDkTPcRUJo8WhX0uM6c9ybJVYOK6NEoguHx4pmYkg3BNDLUTLU4IX6
z6qwRbMmMRpMO1mjjX11YOKXGLFqnntwQG2AMrSpEjeS7BzWkXibs5ha/x8bekRtuayY6ls4iP//
93QZs73FhtHvkVNAAo5V/GsuJ/vb2jCC7RnKqZeimOMBW7o7MDpBdHSqhcWZUS4NJ4xsIb8SvhQW
Rzdz0duMIUr+sSLed9dxOyM68vlj1u19knnbocF0MNc6Fut94o4ZGaJxRHjV08Lk2UKxTfj5zFdn
QoDcvbN9tChVVf8eUNXsfbvyL1YfcOpqT5IFWjAOOxPpgN5tQrL1vaya5NFp9mWbNJgF/tJUZA8d
vt899NL1YOUh6XKAExJKBnaB4cagEZJsDeC7Ecut/aZe7tkLt9WxiR0NoA5LLBm3RIn9Ni09+57F
Am6eNRvDg92ha0zjMg7+oVB2ApKW7eDD8CJzlNkk+GKUDT2V0CQUyyssHYcdntsOaEiJMtrHxtLO
n+m/D2uatuKWyO7KD15gf0L4RADbLpTTwsg1wwpFouXM3UntTDh4yyxa8olMNiMt/m+UPSASF3vL
RGXSxvFyHawSyOgOQTT2A743XP510+Hmaqq8jd+DKM+PmLy9V6djc7rMi/9RBC6FZUPFZe0q+rhP
z15a7IRehHQpmIrnYly2RyRWzrPZgpwUV/LmOF3wbJbPAdpYRvi+1XtpLHLKo4G0vedwjm337E7N
dpj7QX1KlkYfBaGrUBmG96FDnjxEff3H3kAnxnh5ScPtgofN7qjWS2sMWrxag8PfDjDI9tjZ5aEF
acCEzNI8LkSH8v5sGX0dJG1Wgrtu6+YXu1mHMxLD8pE157cNb2NOyD2JozTXsC4+OqdegxS3Br9Q
2dTcI/UwOQSfxQW40f/f/qacEVljhOTVAsU375W3LtdtLgqVRNnAE66ZruiLl/OUEsnn000SYsf7
AAG3JEhwFKN7aHhShh2Gf4bL/30B5t+8ER2eWDQHVTcu14AA7mjvxreuLZh9LinjdPwXb1l48eua
3BL2X65tJUtAoiPhv8tk/a5vzwryeoyFvmWthykgfushCGOvfiDGaskOmw29yJ+nOMAjo/mACKbm
i2C25IIy07rUd+4g+ziF2wHdkIqBrtiZjK7vVLHw5/9/CuS2IIUhwsif0xz9j73zWI4jy9L0q5TN
PtiuxaI3rj0UNCg2biBAuA7XcjWvMa83TzKfg6xMkp3MtNxUd491pZURCESEq3vPPfecX+QNTP1W
wSEJkioBDH6BvqjUn8bUsKN+AjI3YGhMYQSBbA4GPhZETFVxSE1X8xXp3HWUxME2LkOlCAEgToD0
ABbol5ChUE/L96uas48YwdcJ8AC1csEVk52byX1/Swg7go/wUPZrXh8oDMjlNQA1M7OxMDOhNRg8
XS9GksYMzETrWx/fVACRExPVX6MLwWtZmRcY0BT5465Mm86m4ov1Wwe8h1ENUPMLQrQYzs+AOdDl
GHucKoaeRMpammgVbBSuubZUS3mSi1AXl2O9oAoWDAXHttpdfkmc3a5q3zOGNMqZ1azG7lzMA/Wo
CEd1S8bXSLElxYzv+q6NNh3OHjv09JLCidA6AXZzmkPjaCQJLcBOxdLOWlfqJH4ipjDALZCBUv+g
jjUoXdIimkVDowGVgurPyMFprXj8+gxbyu+dV3RxPgTjJRdUq+HdFcK9lflMm3KUfeo/NIUFueuu
EZwqBqKK0SMvkAj42C7DDCOoSCKV/hV6ZSCmYY3fsF+IdF+bUwFWwlSWz7g9b8K4eBiWtrQia0zB
rxfu40urNHcz8BwMLNuC4ae0M90XUFH5YyebDPmUqsvFKfU8Clm7cE8FaBEV7BETdDEoKRadQ3ZN
E88c5osZdLMofyLLNz7kTeRmxg4QVQqvZoPzLpF+HlOkcyczfoxThBvzqjiPkwLDA4vgjDKEZWJY
dxtntLGhmPXAlfpXqTU/QtojIqIIJVceJmDv3ziQ/zJdqB/swv4bGYTpgoEFF7TMXwtInZ6Kp+Xp
H4ehTYv/+7//T5dvv/nt8vTy9I9/+0fw9Lkqn9J//IGB2G/f/c1CTNHeKRvNFi6kqYJJhzA5fbUQ
UxCN0hTR1HBOoPevQ9n8ZiGmyO/gh6kS4gSKyAZeQ/Htm9IUf5I1dhD0UiVThWf5t5SmflSU002J
xrJimBtXUzMl9n4/MlEXM28L9qvtgxZhSNMIh1LR2D5oTiUMDh9mca79rPorvzxR3CT0vqOjvh3Y
NEVNMlDZkI2f7ZqQvZIoOMr9A86tbot9eK8oD6mZu7sCdKsglu5u6uC6rOMJn6oR8gLY7KqbANzQ
gFcAwkyX3IFns1dmjeZW+SlbF+ghdcC25DbD477IqA4KdTg19fVUfd44VAttNi1Wb8gl7qv6c4K6
P02/o1KtLrpU99kynkwNFVIkI9x8rkLtglLoOvtypn3U+xKxA8W8pzlNrRmsFESSjLSg9oWuOJsr
Iv1K+iTH6hCOrXFPYdKN2/oj2qIPioIGaNOjx5K+gGBkhxffaO18O2qoHuGNa1LXM0gJ9PsUu7vt
K7u+DceJU+l2U5hjKwiFMbIuUgR5BLO3DZsw0wXe5R0ZiEqetNtnqDL2kqa4NJ+PFyF6XuqxDbFc
Di677IV0OfPQSVJ8fao/mPCeann9NC89AkzJLsFyYOfRr3YlTX4QlArgLzUkXQYm0gNuHNi9W5c2
BzySOzqCgYCiUZQvIFwgyHhRyiNKQi4wV1sB1oqh9V+Ql9/0JX8aLpKAGhosZhJbyfxJkbHpGto+
1OEeBKNzqC0iDYZaR7NgUqPeoOBD216brqQsvR+1+JAAzlfYF7CpOsOUcqir3tW97jUAbfCO6z7E
xfxYsAXqq9pPdmqABrfD3sYFY+moqRLopXSz9ijlRGa40HBGDAWzJ625rqL5sYTqRbLlC5l2lNX2
gxhRxp8oLaJU3EAH2k30h7enszKKEbZ12tHE0kkcbgW6Mu7OkAFpA9gokhGQOSKOYDSUpPi0ifHk
hXqErjna4678NMEuLQe1tOhoAjioPxYqHaaRvZ+kBoMc35haeV1K+jEr5qtYnq/qprkz48gpit2h
yZUHQFCBbEoPIy1YsS9sMM/XOtNkTqgXSK2no6Qxxs+KTvJeltfgn0DsXuzCzJ1GZISIvScXJbIx
w54BekzWaP9dSL3++gC/V58ThT+IA5KINICuIuAsaz/TxUegyGDltO6hFcz7WjPvM5Q5kDr2lqGF
Y30B0CTOVynV5LpHgWlCxL2tbqPRrxRUotT5im4aEk/ZMTU20ZTYq2ltSbV0qulcTpf6Wot2wMwo
pRf6sQaCMciaIxQQOXfifGjpxKngEhV9PJWAC5ZNBg+tFEon7yMiYQdBNZEV/8J8y6gBp/BOag32
U9HuseKjIJV9jpLiOI0a6tSoezWX6bE1MpowMmeEjUdaujQOnbzvPQpSPubVHvhhGw9lmgdAdXp0
zebt1iNmM16CRR1ONVIbc60xh3NXJwpV/QWTo+4Uy+MVNAsno4FW6qjoIX+3SzovE6cTm0LgX7BQ
e7G0GzxSmRJIdJrnpHlUtPEqmuqgyl9Q2QDnzt5lpoNpPLfIssnSbs9D2APNDTrgSFkCTrcHYlXL
RP5o9xfqE/JP2gdb4JdEnJ+QMhNh6L1pb3ynA5HpGmKBad09cK9PQ09IiUGkb7AL5RI0CNyakxoY
UYzIUnRd66a7y2q/pzK62zYdDA68Kz4qNF5NBaBCUlRBvWreKrdeqyhBBHEDAuDZKAcHZP77jnxa
kuWHJkqft1kiMW9jwn6L5kC0bD7dxrk1/0q45I+uEZUPHVwekkkaS/QPWhdKITW6lq/9Q5LpjS1z
zEkiI2/p/81R9hexUfxJ2eHtjsoKSgtMIkXVf1YrGXe0XOqJpRTk0V4tK0+3dEfu2d/HB1hrDxFk
/GVUjy3ItBkomDBAJBI3MpweXdw/n9Daz/NZVpnF6HuImKMKALx/EoCWVUwD5GmcHiZ2JWvWhPRv
EVtiJWsuGs4yml3XZBk4Rre6EtCiCKZetTES8Ermk0BHVKu0c9bL5x5hBOL1HmnBY5U0H0AsXWeX
+NAQUbGxDitzOEljdY2+xzUqPu+Bw0J3V9lBSA/ljt5Pz2VeluE9puxnGakxyO1HxOA8EPIvZdn4
I2LqxjKcBLhvcp5+6Vi1KUiAnuQgpEClcbnLlxaOOVJP1qKzHzOi5VHkPZR7a5SQ5BuFN1i7gjgv
gQkXtCNl6kNdlNNfPORtxHy//smkgIimCDIlKPRCfhYrAbempBDHpgeNhmnLKi5DV/r7e4FfCsD+
kOj/8l3bvuP5O4vhb/sQ5z/RCtjUVcpYjNJfZ/p3Xy75Uz78M5f/Nweu/DL0ZPc3w+XlqfpeQva3
r/uW3EvKO54My5qkk0cz3n9L7iX53dtk1DaRGeMtzn1L7lGYZc4KSAyBNjK0N3mhb8k9f9Kp3BiC
hJg5vGjtbyX3ZNI/DJudhKQro4YG948BSKVMTH04k09ZmB6afXfGHCGQrRrzI8s4UXzlV1qHZw39
EWv04DQFy168oyuGpsBNesYd3L2clvcwf9zZK93savLTPeQvp9tnx/ypCC8UCzAMB4gSIpp8yNzY
mT3NFr3Izh3J0VxtP4a5OwbIsPHz7Eg+Upq30V7C+XI+QAGwm6A5dC70dhcVfCcJd8Firw4+A0Eb
Lm7vCb6yhyboZ87i7rwq0Pb1XbyXHdHJz50PpQS0mlOHtVd7RI9zfAYHJnqy0weKg/gqTCJ638f8
pAfIguz1K0gz5+WUOFqoOBCwzmk4BnRIA9CInuLugmFv7Kub6Hp3Lu7yvXmuTmXQbDaZbmrjkB5i
5uHuTqqv2zgyUi/SrfKUXNFejSZLg5H3EF0PwLrmz+UeK1g3d5E7dWWvs76EbudE3j1oZVv0NSd1
JTd61Wzuq1cH2ttpKK4Y8A1O48sObh9WFXaeK1xHx3mf+pVP2mhTbwgG/+KgJuU14erKfnsYHNFv
A+1je4DS5IF0c+R9ftTdydP9PBT96foSjHxqui1vEm/1zRsU47oQR9ObydHt3C/3g2Ll/mgTOP3F
Ge3UjixoPftsb3jyK0C/6/xFejY/9UHFeXQOmpX3dmxPTm/p9uiq++44edpVFSoelUc39+tA8EoH
1cSjfgPv4Lg4aNl4giPb0DQd7Sq7FY7ly/oIk4pMIx5tCeW30W7PgtO66lk+m6cuzO9olbtNOL8K
Xm+roe6UfEl6nRxGXwoyX8XwtHdFN/eyk3JSHeAQcphstVArvdOv9RD0G3c79WU799b8+rKHDupk
fuoI75Wg3kuH6T3kbwdFYU7WcPvnlJ8XRwiU2/Igh0NgUrYRbeOs3IrXjEQ/clMPgCrzROC1l+FQ
PIjX6WfmD+/MbjAI81OEhPbQhb30Kr/LTtlR2hdH7VQdjNvspDMD2mMWJvvLXjl0h+8i1h8k0siw
/WKqb9nBd/nUBFKt0qpGPMGGAvLILOyd2sFaLUDDwao5h9Z5fe391NOZlUVYh6ujuFh92b2zu8fA
w4IV/JRcT3ZhC9bO6T30SW0Kz9YjHA0PQoQt2bhAGVYawOQMmWFeHsA5h0fxnLqg7+zcTpzGBp7r
6V7uIrXryIzyngr0vvRzG18mG/VEG/sxfw6qG/UgBmwWndiP/dRPv5QIEet7Fb7hl/Vz+TAG/QGT
lQcjs+Yg9ZerOiAJtKETjYdbevH27lFxWl7rg+gjYPiwOChhbkdO9WB8jE9SKJ7j9Ggwlk7aFQMy
jEPpfr1Vb3WX/sxePyF+FYfjPj4Wh/UceZ2nXKm+XF0bvBs8gk3R7jT7KBQxvOdtPnhAMyzk7qzX
wSrsp4+F9Qwd0Z2YCzQ6nc4V9r0jWy+vANatyWFO8t7IBq1jL1bp8E1uF4KzPGbB6GcEVuPcBD0u
vao3Yr1mic7kDrwZVSW4IQE6i+7uAJrbTZ3aftIsIUzt1cZqmZN7IYYfkWiwpdPucDmu3ujAxbYr
dziY17QG+S0/rx7MC9e43XDlvslwkHzJVx08RB18zd3CvdiqdQl3V8t+O25xWj7H0HAs6Akxh8zc
yktcpkDYBJWr+HEguLMDUdpG2/cM5swpbM1tnclWbPGA9IUtW6mXe5M1WS2uwwNLTefScrQG6zVm
RRgdor41O5dQdTBwTiwzzHhXEwi3TYBozr3+MXZahl/6oeXbScfCHSvQjmGccWmGjRbGrR7i8GZJ
/i6o+ZJkXz+gZWb/+TQC+/VjpvX7krm9/v080tOcjYIhnBqXPg9LGZgtf2f1DjB/Nkw8k9ZZvdYx
bK6AWznY+jHhSbBp5OZMvLpz7lCr9hDh5ceUu/EIht1b3NJ6udgXGxKVldiRP3Indaf2i/0SDAfg
wUy50dumLARxZ3Y+Gb7mjx5LM8bRmYfZA6ti57ZeARONYbMtkvzBiV3OkMV15NOaL3ptaOwjAlXr
GYTyyEU1zxI+Dfsi3L6wC+jBMq3L8+yh02MnBM3G7fhvcNv5YPi4UluGvb3ECHraxnMX4PLA70gF
hRDA+SKA8gGkNFfiMFkIHpeL3b68ccUwY7D0ztcLAS/pUEghGCSO4RTOyqjMQj51wiDE1q3mceDq
JIaPxsUwtM7cNBZxRDgYuRprPxSip+ye7+e+0rmwI1dzBR/8PfdTdEoXnrur2WQVe76P282Y2l0X
D1DQXIB7/vLKY7ER6LaXzwJcxLsotpKH7tAwdhR/dSAq2pTybS0sec60sYids3fhcZoMU7iBzFk8
tCXb8Hue7bINdEdwRwfurgV9gCez/W27Z5DEeZixh25NQMWPhVFlIKO9QOBUGcp6SB3K24Zy5Zp8
TnQqDkJjwS2xTz6KVuFEThRul7OlSr03HJaASMDTWxgt3CDeAZeJoVcF281D6/2DcZr2C7ej46wN
nj35hB/59TEJu32zDVQHRc+r7UnrzhJciAE6Azj2Wr9wW/sOE2euYWHAXexXKiEW2mxWQlRA3eft
XqAqzEmjMPd2k3tOHrg2o0di4ZBhOHI6WOsEUyAdel8LtABAZJA6KOIFuwMx6LC7ngIE/RjH27FQ
JuBZTTZAIzd5G5giS8XEiSKW4LeavQvBp3E0QNfMvG1IXI7EpqDYRjLRRWCIJQSPyG19qHsOeYeN
FqfdueuH9UMSYuy1OIlPuALsRwzSWep1xrfi000vGHkCqzLaxKEath6VEl5BRyNAavVtpKZnw8e4
3dsFrRdE9nQwwy5I/G060GZj7oKHIwKPLrrWTkKqS4i2d0ES9s8KYdg8brGq8JFBYchsw3Li1qYO
vUvOHYiYozOqJO4luB2XuegKN8bDdKOciWk869IRT6Wz3e+aaQMZIyD9dfg2K3cmnojMYkKO5LWc
x8Uvtvthp7wHGCATklDvTzyX6Yz7ALHEYFBi5hoOzAQobkxkJMRZKJgXpNGCb5zUZ43pK9wgI8MS
09qLUz/t/IqwVvEZVOgeUQsm65e4ko7FBaY7QxqoJEc2Ld2TeFJFSP5qk7YFkYNzgIdhgY0XHoHA
cE2nckjmbOiajFFurCPs5bfYBqb/bXKLRKxt5dlmKyjcLQzRvfSZqbZM/onyE5fQHjucJ1lHEu5p
YyOD5+Bb4Ioe9oQI2BBJWPU4lfGYkFsAYbTg/t0mL9V5u9XNHmk0u+A2ED35e+2i80doyO4jUuz6
qvQbEhUwZcSnxl8Pq3a6XJU3y5c52BKFnswmJV1BeobjG8wukbeZZ7O0xgO7ErdgHkO92MPYzjzs
gJxqf/Hw5tvH+8ovluOOz11RED51p+5LQra8eKaPAbJNEgTC6qHw2FIFnIuH7K5N9dBjgFmJM/mI
4FjpiV2RVVi0MMi6ay8NVjIoklvynIwtBfhrG0gZt0V00AHgXwAzduIBe3jZ2TF7BtOu3S1vqV0e
kLechvN81OzMw3DXXV3T70nUZlCWVsfXSy44KjcK5cg2z3Ug+ygNkrLnthDWB/Uc3aPs0PODcKc/
NNoDInvakUTMTajaWKVvsJVQfU222QVYKbcFE29Xux8JJmF/iMLqgfvLQAF7fYVbgn85SPBJLRS+
0gcllMjg5E/Ki3GvXKc+t4f3Zncxp6N9TL/gm3mAS+PjkuaVuQXhLnbj2I5vdu7ObYPSZ4kkzdzy
UDC2qhv7O7fhOiGJ2TEvR+yXSruwRntwIuu5D3IyKdXnBauxO+ua3PTp8oS7ZL+4+TE9xhX7msGT
/cmrXdK8oIM43wQXYB+h+UlFmZCPfZDuIsTNGSf8UN3zZnK+7fHic+ttCC3cSRjJBvewCrd9mPn2
3Ey+kHrtkzIfdp9ITxmAu+4YBZ1jWPE9uBopTNtw9ROPRriTfYRS5TzPPMToeXImb3afKIkRFOCg
WAYzkXPUbcihlmZpjK7OqRm7sA8tBMRIQ6llWxBbmFQUnDkE5WFU7Cz2XGwvsXTwJQ8DXl4FLmT1
rx1htW+wQbAQ7IjvpWdES8LWTc6r6s2vi9e6EYfbstsICSG2Xw1HQPbaQgudc3w7CwumqBHAlfY0
r/G20+jJkyEexC/FLdTJ2Fe8isVtS+tIgghroIHtOmAjetJdRjthPfYyt3So6XIsGIy8B5EsnzWH
B8fYtZ96W2ah5eTtbdLUHL0m7d6S7tTbku1tcK/71X54zfwtn91u17YFQQKL06EQyxINVvv9jhgF
iXqPvKiFIApr3ltAsTICEJLoVkZAIjtnI4D4NP/Cz2L1yVldTAffLTLpLauDB2SzqLEZvRDsHJxm
WUaN7Tq46WxDfbRHONnBWTkRxJMI8ls6CIOPVDdzDa+5rwj+Zog+vo8lB7MTRzfeyfJrz1cqF6AE
5p5xdN+E3C8WJRoUj6uXk3u0tsHam7mjbwQ1uw0WUn+rv/R+soVhd7vLbAEIyqQFxxHW9WtHxgjL
hwPhgcLaQuJi8QFOmETKS0Jhn56zcMuxaRaknmSxA1GcmYtBwcStv7DVZoXZtos7soo/z7+pjv9i
G7u9/l36jUNsWi5VLZ5IUsk0S/B1FJZY190X8hQXfc+FNeSC+D8ruc6BQXywr2DTyfw2iFQN6ZPJ
UqdaW5q7OnFQXG/51hyiCEaFIyHAUZ+ilkRmaq1X0UN0ik7t0bxqQ8lFOsAXqXCYZKydTY2JpHra
q9SMusfifnHjoA8j8j0EK4nYNJe3Qk1Q7rtT4Y2HNrjwfxqi26Jx6g9auEXEwTPuxm3bxhmO7+f3
s3WNVL5b+t0DdKur7pTddV+2ZUC839Y3EMhO7qqBaCHFaXc3+mG2nkcmNxqpb6HKtNAoZeknzrPa
KQznxFFRg7VW/kyHnBAMXNDOHATot03ltq4YTnvYEQ1Fx9hrrxDgiSuJU/cE7cy7cPMoLFGk25aU
lY3lRIrK8W0qJ/bioRLJPgPpOXY126IE4t+bHMIE79lytOhm9rbsBuLyljVb0uPqbLnBVr5DuMrr
CGTbjWAt9Xe+5lXO+nY5CcmnZDeEKZ5IxzKisDojCrZHBg2SAHOuopQF45E5O5FJE8lnO7v4oE2J
uNodl04YoJPrjo+7m5WJJruzK+9Ttvoqq/YYsDD7C/FSdpkc7LNSLyNXMvyZ/Kf1tjwSd0oyxC3H
ZrfANcjs7NX+yryuT8L7DK5FkAqketlpYnpvQQTjv9i2S5Kw2k4vZHe60zrbmJz4uWWrdVgOsfdA
I9oeQhg9hOnFKm5Qp0327RZAgm1ry+aaOTvxHEnMLSbg1ZYiDuQ/W4onu43gQVar94ULuMneEsOZ
GzeELK3EkpqosaV0NWkZlRySulo+bpsSvHcIqUSwLY4do+fiHF9PzkxM2koOJWGGri757J/PVtp2
v5itPxkSIp4ESSYx9FP0RbxSUF2yKENs+d6DcLveAVmD++CtzpbIggNzt9RS9C7Xu6uJKnP/UQ3T
O/W6OlBVu1mfiyOvv9LV9uSANd419hjdeskVzg/ulj1E1/H+cjceEIT15f36WlHfRHzLXl2JKufi
paFGYtgf2UCTxrA1DlGA8dnEeW2wXBXkGtp1e9Af1j31PacLWTTdfF8xRJC3O0JEMU8fWRzJJR3h
nBPwVte9UHSRrqWP/b48sgqR0EqsZZGHEQyJOLvRoAvNGyN2pmdcpJqw8ZQDcudXRUh8J4pTPqfy
Jl9J5+6gh2y93W2Dn/lm8PYI/mUArv+SHRuNZiadjF93bBxa1RUorPun/AtKLiWed18ufdov4cu/
/y+wTF8//61FI4vvUBmhq6IANjKFDUr1DX+1/QX8FZBGWJcAqSj5fGvRyPo70Ag6Aueo1WzYLPo6
31o0259kDgGvSpBUHBS0v+P0J24z5bvGHs0ZVTEkRTUEHYSYYPwEwJIQ9a52alHdxOVrpjzMAuZK
eeeAGIOLB8C7je0KYC9MNSuhyIEKp/XdnfuDyvHPSKz/cAaboP93Ky/y/LlstpwBeG5EKmarw0a8
AsMwnZZQBfNjNDfp8KnUeoQ2RDQuX/7+EP5lR/H7huL/bw6WAPtQ8TUZdb8e6Ycn1E3T/Pvx/fvH
vg5w3XinG9hYoAGnbFzWDVHxdYDzF0UFK6gLqiFCZ9OYVP8c4BIDXJN1E2CiZCqmxLj85wDf5gs2
HQZIK/xPQBj+rQH+E+Dja0EV+0f1p5EdwWeZEO5D9raYTp0G8l7YdfitjcXnfCz8GMG6UdlaP4Od
pnqYYiEwaOW+yu+aHVuhWLyZYvzEs1Fj4yFET7GEB7leSNRVjBxdKgQS/bWA7zmV0mEukP/mB1fu
Lh9yTfJM8wb9fqtNjKMutn7e7O5XZXgQc6j+TXG99g3lAiNDOiS/mnYXoIMT23xlgaNyK6nJy6xF
F3gy4MGV7iHPLs94BoQxEmPOnGTVkdt61sTu2GdtZpUGMnwZBAYOhweCDI9+QIJjNSUEK2INWAOz
SjQXw04KbIfgXlpd3H3ZtfWtWUx+1LObq/PGrur0ME39+zEmPV20oEledBMLtItA3U1ANCRarT77
ECWvqO/768X4MCWqhBhK+j4VrxpZhSs8jE9q1LMzqh5aRXqBmDjbQK9uRGF1N+qXWXXZfY7k56lV
c2E/qwua66jGdzHga/NC/8xY+k8itPIwhT7uLtL0WNbqGUWMaa9pav1BXxY6Omhz+H2JMBlCq/Yo
zQsQpxZLMz2tutrSVDQJoxjTQ7RmcX2L2sSX9EYhFV8743qdxOY8aA1vFLv7Mp9AcWaKl0JePAx4
wX9ZorQGxCGlD1q1ZoFYCccCeKRTjcvojm3k/WtD0H/BVfRblKBL+Ovgcvd0if8gsvCZb5HFBLms
qvRINE0GwryFqt8iC0a3WKuDVCCO4JX0e2QR3ylQLPifBixCBbv8fWQBtoz/DMswzocgHf5WZNlW
7u/Wzt9bNT+3PKNYYTVKKclJ84cRHwRnjPvG79tI9PM4QUcEwW5X1VK6vmgdWLUwb65fAlTROG19
rmaAWVEUx2InT06zZJRhSqwmL/LlU1pCQh8VAR05oy6f8F0cw3QXlR5kmt6dCbYQgzotmBVkX1dR
nSlsdsiQZrnKWE2fm0KnU4N7wbnI4QhuJopPqTktyDmCjgXPlCKSkksNPhLa9HmBi7AfLhn0A+hr
UMZQsm2HkVBG1N7X2oiUb1MjHgmSm6JCqUAIE6rs4oAeh5UyG9oNShydNeuV9tik8BTLSq1tORWo
NyJH5FyGKXEjMWLvgDAbGkzrTKRFoW8c6/e7zOzvKlgx0Jyb5TE15wV0bLJ8AeE7eGarU8FAbda+
CCg7St0Gg80zWsEV7hJaUb/uBLG3diPTGLDLRpIZdNGq9JG4DoZzEXJ7UEVaiSi93sfFYoA3Mwb2
4Ho6bJYIt4WiJm4iX07TOiDeMsMZC4Z4wotKapHq7VeKRkhRfiqyWL81EDP3tWpaT6q0UfX7dj5e
0m7ycr3aeYYxItpkpsFFkz4Yc564YrcJrSoDJJpeoEkfKYW3KApV2lWjgZGjEeIN80r3ZJrvE7xM
jRkoV1nldEsU/Fpz5FxVyPo2UlWYusbzseR++7IOdDKOhfsVdKeGJUCIUSzVvkGlzm4gTI1fHJXF
Ucf1z5jjADXSm1KT8aJLp/Y4IHQM8rvHnaPrqAH1hfmpk3t2dwBG9/FMBobSG7i4SKgfR5Dad+OI
x10SD6j05nAakHvsI4JoUyBdhLlPNqft4zB0g6+vE2CaHXqzJvTd9/8TIL9mXyT2vw6Qx6e6T56K
P4iRfOxrjDSEdxIplIa3liCCNTN+o3fo5jtTJhTqBqkU/xDtfsu+hHcG8o+kXWxVQNRrhNx/Zl/C
O1XXNRGxZAkFZllQ/16M3LL33/cXv2VfIif8fVbfmaacjwgx+ZIoAkHtaqCnRr6/5Gl4qSmq1HPy
8cKwURbx48z+xBrK6Yisa6iOrN/wFhschaqPohgfunL+qFXxBwRl9AGLSelTsnQ0gAdkOnT0RsTy
NSrR6JaWD8k63fciErkjvgCrgEiW0tca4gsp6A45OUP0DDd7oqrNEs/sMWyc6NeZeu4XNaJ8iQ6n
o15gAe6WJyVBL/tSUaRpIT7XWOwh82GvxauZqRgxpsdoXD4VvRjUSrJaK/oEnWbaMgwFWzOEQGOS
9dl4e2nH21hsPySd9jz3yke8pb8MZnJYpKGxUkl6n40Y9rZ4GvbG56Ihb5PRurOiWfeFQb/K8Orr
gCdVdXI3E4qtDr0IGML4EmMkViVgCQvxPo4nKotq+6WTp9uiikDjVO4FaR/UAW+k+TI4xppvPobV
aTFpi6QYzIC2oGwjJTh2NeNZEJOaAE8LI03jlxrxDAQdVydRRL+pYd/tdisigFBpo4biWdEjOJrA
ZRVvVYKGrRYTvitaf2Os6Hjl2hk7ZDHE09LfCXrykCPJD8vwYxupkxtJ9Jz19nxJBcOda0SjsGfK
MaRdgHhpfRAvOfmd0N/raz950AdGasNxJfsNunZ+iqP2MVH7NMCJxxfwCHU2WYirNW7Vl9loELWS
nxNUNQLi786NZ3kXwDZ5o+nbRS1cmx2cklrq0X4qYsrXS3NxM72gIBNJTaBAeYYLlGuvSV65Y7aY
5/+JZESPX8cw6ylpn9LLDzHstwxPJRBJWEzpBChw+Yb5W/TiLzIMM3hYRCJVo0zyW/SStHdAzQ2W
dEMwBQMC02/RC/wqIZCiiAj0VDUhl/2t6PVjeVFH8YQtrbztUGEKiNRqfgxiyJHLDI0F1GBiDF6W
la9VmaVPGVnmcW3QepSzoUFic94YGiy2QwW8W0pguwhLNFqyPCnhd/fuD6olPyFqv56S9FY1grO2
YbJ/OqX6Mu3oVZAx1uvAzjUbEG9th352i2oAzjin0dNOacbE6vqxRDS+aCwmMB0sIQISqA7JJ1yH
lWvSus9aai5OpEzyXQTzFxG+elIeoYijnxQru49DbqJ5MSCSuZKYEYxSDOPr+QMuSgXKJWatP0ox
qWynjzt/0ftUwBJ116LMjG4TflwYITspVa67BalFFx7qZHdaniKJfKEUZQ0YB6ObiIkcfpP6+KUw
anRa0I5hRytp0/IqyjruYJe8JMcdzUX7tGBSgB6BgLr3n9/VN7bf76vU17sKhFpTFGS/tu3Dj3fV
6DHW2yU1ImRoN4ps4yWueplRMcXi2+p30WksX8RaRONqZIv/6VIavp7cNiP0OSH2Kv0uAvShI762
AMecwwbz32FQ0UBGcaXr7ChPkbrr8BYwAqXanf789Ldh+B/OnlqKSgWGNX0rFn6/1q5N3uMB07WO
gpCtY2h9hZBgevH//Cjbt/x8FLw18ZwEhI7R00+YblEnNS/bAjDJglLrTuWZXqKboTwWevlp1Sdw
Qg1CY39+UOnH/IEno5hUPwVB5fIEVZO3KfpddTCWW1TZIas78qUp3VopheNULj2rTSrMT6qUyewW
FBQdTDGubpQSipfVZkLyXG/SbXhbVMcCIX+Q0QLyDSVKJEchk7L3WSPmD8lSyE4DLcaf0QGjd4qQ
zV8NLbKsH28bF0B4g2OKpo6kGj9dAJFlRVkBWUg8YWanlSfgxDlW9Sv8PkvKtMproYTZ6xgBPRKG
wksXmQko1LpdicaMu0gCkGuXFC4qB43VSzUOjDLylSUuJP4CEUzVOhilPSamGzUFAxP9hG3wdDXp
JjjYWrjt1+VylaNv4Qwqi/afPyFi94/Xh4qCSPCGbKRsfN7t+r97QOq4gy6MfZGTjUqLH1YbNqkx
2rGkvMJUoYeLuOqfH3EbaD8MRI4oKSL0Ywm+mCH8NNyLHNvOseSIddveLw0mMwtBysl3+6r8f+yd
yXLdyJZlf+VZjgsyAO7ozLJycFv2PdVNYJREoQccjaP7+lqgpAheSiGWclJWaW8SFgoFiXvR+fFz
9t6rFd9cKfR1o8fq6tuvPXAI/nQDcjRJD96zQF0BbHmxBlRZZjatpMEG2ZZMQacj5Ckh8VEmBj03
wfh8AlZQXVHx+ZncJOPX33/bpzf6i6/LWmbxbU1uI/vlu0mHsDa1jABtuEFEImqBElIXBNh5MzG0
rcN4dyK1UJeNt9J1DYZI1LxpHE+tWw2+m42kd0woCON4DxOg6O6wcE5bmcYBaKzO3BAZzYaebAai
L0m3KP0YOXDpCtJgsRxFhELeAVEiuAdfHjnOVwXQJmLEHWc79EF006YGNJWY2MI8VDgG04bMT/aA
W2eMJ8KAOr+6J5yBlA7eHfHgMLE1UvcY4FH1NolrfWJViumxx6UjR2f8Jkz/owHV/113/1I9lrdd
8/jYnT+o/zxoqf3X4R/bb3/mBvp/6Sz6/YhqPalGt8+rruX//7ZnFJiGuJmxSbPOfm+RfeurCdry
Tz5833IkTkmfZ+tHx95549Kop69jLoMpz33WV3syIUnTJNrY96ylG/df/3nwhHHGDv78/Il7+cq3
eZDo/Zu8Tyyb+dNSEz5/o1SB7EmtgIBY9HNDRkxAgOnKTDOijHs/17eAePprI2uss0DJ8NPAqkSQ
ubSaT2OK25bOVmvjoJbqPrXGoV53ht89VI6r3rehV2jy9y0P8VDaqWbt9UlMlg9ZdXL3++f2xXLJ
t/BMfOLLmI4YEsCXh9+iUUwfzIYAV3Lf0MolDeKsNnXW6SxrnkRk1QRSRan+8OeHFfQ+Pf4hJGXr
4WGDUZHrngfWeoomqA+wGbN5ZZvF5TzOJ6rvz4fGbV95IS/9zmdvqKev+vyY9uExx3EwBImwHBPS
IGmHQE4HUkfq2v74+y+3TIV+OhJnU9o2TQ1auy/qNLNJvMRQqb1OKNtZ8Cqb7lTSZ0vPteyNu24K
5GkRT9StFTHpiKNoRI6zRjA4JpF7SvgM5l7HhKrTZ7ZD9FBM1gp6M41IrrKtB9MBNr0aBbU12Z5B
daUEWZkrZfVZvvn9l3nqRL/8NhYVDbbKBcJOv+XwvFm6lHZZQVWjGRflmzH1khAX94C+C//yuKU9
CU4wLLU3br2C8EHaxPX8HiaplwBbcvCPDD1Zv2E5D7vG0uMSvVb3j7GceGJIckpRr3pGqDa5liQh
EgdsAM54+or28m1lZmfHXaZI3pl1zunwVQXYOFzO0rCcryAa5mX6hY6vFMR35k+ntl3OcrKc7zqb
gBMz++IyDMaA4Nn0Q1Q+0o/MlSCJCaVQXMjHKa3Y1M+8OiqgLpCY1hXRWvXG1xVAkHkev8oR0Bxe
d7rpjMIk1eTcBeJrppIZklxhMaPqbANRa2+HEj4CdIVxMzqDTM8IYoWsRoY/ccSk/cNVEHXq4oyR
guZOF822tcU9GXNdJ7qXG5L+ovSWrsFJHaXjFna43Z8MZRquLbjO4DeYORBBXxfju9LxqmSd2TYo
kSDSN3mj55tUSeeOIVyMmc/ClXtlRgHtF8J5ihvqsOo4HhkT7Zy5HeYvzlwQzzeMBDGucJOP48VI
bws4DYl3KKL7drqp/ArQVexOAfd124XRnnRXNki5TBvC7jtJDqjfOR54Pt1Y/QaEGbJip8CsA3Mk
A1RkzmJT0V7zjyhQvA920SLiicyq/SAgwGTrwXCGOzsk+8s2k6LY80PcIHlIgNiSADAP5Jw47S3b
tmhct2Fkf40JnSPJX/biEeawg/Y4tQXVZ9brB2a2w1tlQT8j+pLrnEd1gYw3rUxkmRTx6dogcWEz
gghuTgsu2rimsCAzMozVEDIKNZGK+WB/1xUb5vft8nrukxp0pbu8tN3l9T08vcnL5aVetTbvd395
1YfLS79dXv+ecLrb/1VMDnsf4gaIuTUCUIWkTcPtTAAOE1gGV4ZUEX9DbhQBmcLNgrskXaLWX3uO
X76UXA9moOW5bMslD/RSIT+rgMmBs4fYi/gQtndZiuKLT5AL7m02q5VOwFc1rEm2/VVpjBZB125m
GorSadDkRv3NNE9HwDtfKVtf7Dpsh8+0uHgRlfhkPr2Udfx9YpLW4xsT2MiX9zM899BgOSfO0/nJ
OyMmPXk5bdNyAp9OzL9Lr/9AefPsHlmKwO/6n4uH4vF//8f+YX74F6Vkop7XX08/9HcB5nJZvrev
nszZ3wsw+cYmPpI6ipmnd1iAWW+YgDK7pD3vEmi0NDF+NO2tN1RKbBEYazL2JOvpTwow8XKVpenm
eeyw3KXBRkzViy1d2ZLrFqqIzo6T4w3Thlde9EgiAraX5OuPJ0YoStgfCpuKjWUPMNCJ5zrNEYRx
9rhWXItoDT9enLe9nZ06dWBMO2sgDoH8lZkQ+HFML1sxsfWNy6jZ5lMMKkHbeb4pGyGRDhK+THg4
Ed0wLEnX3ZctkTYADS10sLaOsP6WjEnzaW6rb2Xbv2/a/6Al+rub9rh5qA9u1+V//3a7Sv+Ny06B
GEi42EsHiDvv++2K9mcZIlGxw0z7Nmz/sV/w3lD8cpPzt9+H7T9uVzt4Q03suD7pYvIpfOxPbleX
kdSLqtB3HdskUI3UD98DoHP4AvaWYFPij8tNHS/g9KZhPh6V4F3Wc9kdx2GSH4VV2OKbRALiMnpq
hvjImaMURmEw9JCjxtghk9Oqi+yOet7v0J+VjdpbnBab6VFFSWuC31EXRWcG6c4rJ0LxzKEdI0Kg
ktg9gX9XeCfuzJAJj03biPqjBiE23YSVAm9CeGWQn6RlZsi3cspbssHhr9Pu7NzC8vcxQIYP5lgw
OqoybWKfbQwT4bY7ENOqI1z92yaw6XhETU4zVPFkmCudtemV37R5QihiXdIB63IDByD7wuk+BiWF
NWKcZ+y7QUHAbDPlXbQNCIr6Sn8WvABjQV3te3PqyKzp+0zV5472ZHZdd2qU95RZutiCCuk63B1V
UhkwsWw5oEqPwhh/lHI9uU7t0klpdU693Azai7x9ME3WXSLgsqx65mkJG5BMXxhzCSQ7hDjBSjxO
sHVhdEyXbT7d5wQk4n/I4Bj6auwvLVDQE8KBDPgBmh4xQLIzqi8yHIzTvJUptuaZDKS1JXoHJTW6
tITYo6rHRu96PW4LJ7FiiCdLgyJSSarQojPTxiMZy9nYDnzRe1lbOduivgrO+7yw8funWdZtlW/o
6GteeNq+6xRRX/AlfeWDi8zBqdTkkderkGB6NqK1R5IN8AM2VJGQ2Y5A42ZakabO7RRFGk95FhQc
WpaRwJ3RNiYK9qhVKXT4MrpvopEgeEUIbLGNhE2PTIW9j6XJaMOb2OtMDWvdd/stJC3/S5ix11y4
FCVy+Ep08Rmg3fImTulbr71ahI+jP01vyVRt2Nhqo8PARP54vW6K0QKORMeM2bxT2DF/i0mdAMsj
kTdmsQ9L321OAgNVwd6NXG4xW/eQ/UByZwj0M58DsPMYdok7xvOmBLSHw240avIUQjWPG23BhV+Z
dR80u4Gs/5tpcL1zMSpFkC/7AgRtEQPSlWYLgN1zaMn2twsIoWwlUhc4TF1/0E3hY+spJ0JCHZnR
P0qdou72o9eBLY+g2wO/GkLbO59YBadNFfpNcayKXj3YJjBlhq6kVfqJBj3rONlIZjtgsHduN3nh
yh+Fup9jByFG6CjLWOd9N1ykaRPg87NyKDUtEMhzgsB9B5ZwmOEOAAGEC4AyjqT0OvLFSkpy0Fay
V+IjfWYdswyOg0d+RJUsj7vb3ppGDoF7CBuJsabjJtv1Nn1XYMu8Pc4H5sw9oZvQfjeFMhwMYm4l
74PUs9utIDWX9bIJarItULkA36AmzjZ6mMbPCx8x2hB9PNDTG2V3VSa6+5RZRfBFyRqEiGn2w3nN
rdBxdjOXLa0BVmjl9LP9LqOKxhyV2VPMlEZNH9ykBvMWGYnLTR277lVuxj1sUTf0GJzOYN9WJsHd
YCHzdMAgqYS2jku+mVq7TWplK6eIa3IojAHOT8pGqGaPoAgmh+gwXyR6IG02WXqH9Doydo0iiKAX
O3bMxm2SblMcFVU0ki7Cu/yzJJifsDCm6uU6Cfs8XS/cWrS/qiVEeIoCiPbUD9lFLis2P4BGEd4l
RlLsoti1P9VETeE8gfb23quYBK78Wdun0+CQIjOXdXtD2q4Ba5WXDnvBlC7tRhS8CteK/Z3N7MK3
blBzEocCMPumNdt+XEcClQygwKzjq9peiFJAWoznYRPh7TFzBvFMJH2aOuyXiUiWRfjesSNAsCVn
jXSATFjxWoqqBUnXLeIfMWTGse1DeK2TJd4wjS9LVqrEBo1uhTEh5Ul8r6ZEHHskMcSzTVZU4vVn
XK4IwSRQICcaLmMPv32maETkUXYzuvI0T+v6KvNLRExtcjkVHqpUAypnfBt23ARNgjN6UlfhQl5P
WgOnuw+ublp2t6CHMpRFq4VxUADR6KqjIhYKR5pLEgQZftehU53IxjyOI5BwQVsk0Uq0b1njyGDI
SUIo/fQ+m9gEMm7cmnwI14xJitb6S2SOe+Znb5H1HYdJ7BHuiBE9CoGYhGz9AufTgETD6wx33fQT
VyS01VHvzjyyVnY+1ykEm9bYJ3P6qXKz+5Z+3drQ3Ultt/JRWeNu4mVy3nm+cTKKtsPYbxbpexmR
xuPGPZkifRsdu0N8V/MbrCzENzpP/pK6n5oEeE4l9zvZdLo+ihtxkQ1oERqmL4WJfaLD5uqCa+6L
CDzD1JM/kxQuaqcpi7ayd6JNaI/+dYDE62iegamsrNiAfG0+eN5MpepVqILBXOwiYHnhUJ0wgAW6
iukNsMRlnhTXeZedGT045tWA+vWLbpxzIEjp6Qx9+torWVHcmtRxfhH21PEi1Ym+K/oKe0kxEZg0
pQCnkvKcy96vfCR3Z2HW2jRNxmHvlzAsjdpn0GPK67gMsCE5DLX2JKzu7dLwjgyZ3cPSwe7vsfIC
TSCMI9WnxJPfNXYRHNUEZIfI1G5bNu74UQrr2oKlvR4ccT02RNIX/lB+dOyGYxe1fxUaLCeza07r
smOpLmyiOXyE/OssSES7ccqygy6tyq8OKKgz6VeII/t4IljRdM87Y6wuGax8sdNIHNdGuammkvfO
ZGRFzqPXBmtEHI9tZV22NvO6bckr+MicourWVQOyRuhwK+AycLIDnVyl0dhHPFR5f1GR47xRcZGx
unYqWvnJcJUpEiVFHN81Y/zOVJ1xbbGzWqNIIFspUe9CDf05H6LPed59NEVNSYPUWN4a9FDuXFQA
O6g14otnhfepWcz3eWFguDIl9ctMutwC6R5k0jM5Hvaih/lcx3l2FLFa5JQSq1HLL9pAFuSZq5pC
dguTwbj10pxVr8/djTP5NOfS8Iyc9ozBCH54sqiPwqQ6y+rBucjnkvBoMZ63FviJJHaCdO9lQhx3
Mjg2AMOtkNlfV2U5HwOuxhfaeinKnnxH0yK/0m6EDlvkN4An3k92/DUh3fraMIbpznay9CPSVRJE
j1FJQmhPnBo0ruuWygbxLtvymLaOoxn11q1t1TzOJW0Yc0JIw7SzJxfd0r2P/bbLRudrHVUzTUgg
8RK2RVgTFV5o2bY3DcGw5gkJ5Hg91miz7eRrCOuenjgdTJfUBUqFWW1mOXY2sqt8gPPKwpoZbfW5
95sOIJeTxj0k5aB2YfpcOLOhBUG2Ne0scGSkccPytgvLQRjlD0V2ncaiq2+hkhnjB6coIm/YDgUV
lDhxyfRN0n1cQI6Rd01hWLa6Ik2dX4v5OjGJ+UN6kfvtVZ+hek0foDDQ4SKLsw+/0knyUA5VHlp5
UjqBt0h6iGSHt828tkeAIRu/l+6410K5N6CUKJTNJst3rvIHlnC3x4lzwQDMEPdp6av3QtjK3JYQ
Ms13Koml8b0T9O8NLRtaGub/LDw6qZovD4e6o+UHvndggjeMqhkisJtF5/gkjvyrAxO4pis9RvWY
GkjO+3sERvQ1YgKPuTlyBBTu/LrvHRi2tJaPMoIhLamTgcSp+GLk9dsRmPOyBUM97z4dn+2LzSju
RU+xB9vStbbu1gHc2SPHLvRZOkOF2Mq6CWC6wicjhyQy02PZZvG8M7xikzsgIagjZXcaocc4bi3x
FktKfTyQBHtt190HXSUbgJ/DRdkn0z18KXFnI9gpacSyhCiREn8zm/PZSIIqMW2quyJllAQJp3Db
EzFYASEII+/jrY3Ot9kFimL1hOCizt75mSgwb2APSghn4s1+zmseNgAYzpKpBlmDYfaYO7lTPYQ+
sdmAHVoZkEgXxb4B0SKeKHfG0Eb82aXA2P0NOKBxJPZSthjVCeJdoabyToe6d+tT5cX+dlYTSqAi
5bUElpRGlNkUBTFcUcQrsxmGY78qbfIggixZWd1cnrOaN+TpjgwZtghRrW5Emw2y4yJpgTKCj2hq
slk05dUNQ3dF5AJKL5xx4ZQcgw4iTmyYE8uEgxJT4pMz5iXRcSNUcCdaHZrDGoAjKbJrkcb1qZPR
7zJAbHxgkDB6Z3mtyou6BqiUQUnrL8d2yNbp1A33vglK61yiG9IXMFH5vUOHyFs4ZeA8CB01fIdk
rPM7053KgibD06uvS8mSnUly1hp4ce5V1Ki71ghDd9OUZvJOW3XsnrraKkyC5yBhEMqhXQvRQmLV
7Yb2uPMuEe6I7RqHIPMzYmmRhcMbEac52HW1rpygb9Yia+EPG9rMMFkDUc1pczcLQaDNIzAwUDGQ
zGZm1q7HtBLGh2wIeBWKzvQZbybhWAG0cdOFDacd4my0qqnUVIF5YZgsrMigsY31kBUJaikoC8S1
GfPnzk6baTOOGBzWZB+bH8bBSaItMITEvLWbnBwHug/h287vo4dczhOk757U9BWLSsD2Io2zW5T8
Trdy/ClHcYZBwVwjoNbVGs6Hb6OnrfSp744s3YZGZ+tIUlPpIAhx2UZeCdnbcJB/WT3R3xsjhp4e
Dr786kHVcImdDGFEU/ARQlkhRlnLSmXUKIaEL28o2yGe3AuOcgFFC7biMN8Us2cQL8ZelmyZUQbn
GecHxdScl8Sri6Qm/DyVDLurebprHHxc62TI9Cc/IXaato/0vsQw6wKUs6P5vpm76V6oysbsSxu1
XOCl2R0AubpbVckEel7WEBPP7LI3q3M9MeTcO1XFRKSLw7I8jbB4wiU1qvpRh6A7tr0ssKJ1TGYM
NklQco8w1Fnnso/a49T381PL4IW4MxQ8JBgtssd+n029eRb5ZocvuSlx09uTq6odLNzG3koZUqC1
vXDAvbqBwfLp00/LICwbjTOr7ez1s1rNNEkItA+Sjat9eeGaZQvm3p0TOGXlILhX2VkQvhA3xCs4
SBCvmX2O+W70hHrrNZjYdFDCH6UcGN8nTZHdMEtLVk4zCusIYZlXrIiTHhHF8Yu8Xe15BFo0KZmU
jhlbG2uy6OvY2g3TZu+EBKzuFlptthP2GYs5e0BdrZqic/3d1ObFCkSUjP49JfluhH4Sp/7z+nyL
Krj719uk/Ix3+l8P5Zd/dfEjhIvH8uFLUj4eaFeeftW3ldtwrTcW03IPkYMvsD14tIO/Ld3LX9Gf
tsFW/G0Y+96Otli7Kdtk4LLgB5iO/1q6LRs1jPCxhRFUu6iJ/0gzvLhdnw31MY5j3KbVzowG2gai
vxcShTAwGt+YW3LFe9B1jK5LtuNu0Lc0HhBU5auUyci94Y7ZuyC2JSlNVexf9V3e3ptdvTIHu4hW
kkd7h5WtTfepZQTnk3aORthDW9+SvFHzgDodOT4sG789yhvHuzTLsIWUaUw031rnFYHpC0nOty9l
g+hAdUffHvrjYYc9oUHoSdrXmwE16yaa/OJKKhJu01TEa2di4xa2rXfXBjANzKnKzwWauWuNq3Qf
M2paBXXQgBSozvGxpBtvaazlKY5ZHVv3mRs523CGvdiVTXv0rOS7+lm+d6hOfPrgjBgsbgjPQeYp
X6hw/AZ1Du4CsjAYQe9Y7MdtNBRvh7kkaRa95KoDY7v+/TGt5RL/rYf5dlCmG0vGvGR89jKDPC0o
ICv8GZugT23Mu9NbNeDMYjeNOM+TlwKg/XbE0LbJ/YCYJ10Gr8SxLpXoTx8B1SlyRZsxomO9qB+9
Wg2T1/MRqGI8Wv00miZple+BBJGT4cTeudnCdIrB/+4tdiPbbLKxvNGa2LruFJ/GCGwQcGSfVUFQ
Vipg6v7+JL2QXD+dJAag3E1Mp0VASvXhLTV7pVHokr5WIN4m/bnucR5ifuk77I80/mrC4vP00m3J
2TDHE7tw0fF+wcm0So1iTWNnM5HEExX7nD/OmnLSI04m+DAR22rId4oCCqriLgluG/3axP8XJ9f1
bewHNtHeJnX/4Uen2QrxzsZXDeGdJJqxKTZV6cXrIENJ0RuzOv79uXrSmB7eUC5CPYlnCwEqvtcX
B/SdXgYA49KNtJmkDqzH7MDTPdzfYgumLTy3tfikOwCOZl4NWz9jafUGg26UpYk5a11339FgfeVj
/Xwa+FTcXMg/eO2QHXF4GsA5Nrmp+VRBg1fRiJFhFDGcB9611QaKW/tNMPVHO9n/30SaTD6fXeuf
lAKnenhIuoOx6/IDf41dJYn73917XPsf6xxEJ5TwFm81tq/fkU4/pq7mG4sf4RXNzuz7vvbHFtV/
g0GAX4ekHi4CGqw/2aJay4r57BXjCdSgrMI4rXHieOjbl79/JnuZMk9LqPFqYzEHRQXAMI1BZ5KN
kqAhiHMgi5sKlwpjl3JE9KvdYVwZyqxxfYSNSbrxGCXFuoyyihCkrgoJcEtiAtoJxwfW2AMhXLvB
2IRYV2NFigCLxbhmChExE83cjFFVW7blUSKq8XMTpZNYG6FpJOsm0xav1q4fTyoznmlX9r51TYp+
dOMnkAE3c25TZjK46OeVr7VPC8/KaecqZZGyZCL5XgsmiYTRe3V5TDt9JIFKNea5ERKaf1S2eQzk
t5DlKpQ20xk5ymTh4Mzl8WDPvAhCzBgI4srKJ/auDLttlk/JpTnDVu0y/2KsTOPcDiIXG3PQyPQa
mHDygYkgNDymiEN/ZHiCLZbDr43HIHyLisskMpn5zNuyC6XD+HGZLVOrulcT0RIYeNww0l8CDTV0
C1CUPOsYo5Bz4iPTina5i+hzS9+LfPeJDcIq80IqDz+eGnURGVNFsFePUYu9EbLAC93Hsw+oillJ
j1P0CHkheHdGtyK+LmNwcyszEh2+x6QLr7qmFuSSCcDSIvL88igVlTod67qUn1qI6pfFEC60UsZr
bF6C9Io5jku7n7O8gRTo3oaWlZ+1DTkbq2acJ/5r3yD/U74od/E8qs8gDgHNlrYn3zuRPRyhW3va
bagLR2DTdEtvA8OeqAfRORWW6xPoOPk7L0MTwFJXzWtazDlyOG06W53awypMJN0TZAvJ1prGS0zQ
FGqaRgDaurbJMTAxQmwGsEOrMWuhI6bV2Ly2Qh9WJsvjwwAarQ//Qs+IZunh4yOrOOA2AZSooiTZ
LSO5vW2GQK/oThWEjjH8JdmLJsiqFgiiYS6axPaWpXvkDEKdlmnlXSuvkqBMVXwellZ5j5SM7L0p
Hr+9eP9RkS0Pa9rvnxWwCyIeG0Gz/aKmld0Umhl5ApvIrIFuUvWF2VWYtL7P1U6zcZUG7kDiLE35
5kjZ7Ud0B+Z4KpSdQdGsWyKnmxy5YtDKuVmNQzx8dTs3+gocVKyVEZRHBjECt3acsclKi4a+gJem
1WlsA0ADEfrVTf1zMXjVRcXDuCtRNyDabXW2ifAUPgaTk14rNXcfC2bXNXN96OQrXLDCW7exFb4t
HMN4nKKQjCESDC4KN6i8VVgLpZF18CvWeRNjoh9DtJe6yHpzFdNfK14peZ48z38v499OI9tM/uXJ
r+2+WDBRo3v9EEPiSbPEuYHk2r/XtXufxYl9NEV5d+yYUbYuG4h0NePWHe4M74Eltr3yjAE7bZ90
9yEzJ2DN/XTqL9g0r+6y3WTY/SuXfPkoLz4qFB2EabzdxWISOLw7g76MlWvgG54bW79j/MhsO1Xz
rtKmvWcCRjor6xMX3h5es3w91aY/HRvtGQI4ACQo3l4cOyA0p5ha7rbRcY/LrPGPLMb1kPAmdecb
vXUhChtdWtIWOxRgJGpWCIrnoNoxEJ63ZhY8hkVknMnJLphO+jaEemZbz9bpq28f53cuBR5btowm
J4ci1hS0ig8/pZ+WY1G5IB9yHyP23IDj1FEb3iqtWT/mqSXxj0gH0hEnbW/oqOlt2Av0tl72Poja
4ahPXPmecBOG7bVtXDSh0W4tvy+O3MSfjkYv1/uotBnCxWEcrZ4+/f/wUopd5z+3E84ePz2U1WG/
X/AT3/v9LhK2vwoo4TxVSWDGucnY+C8+gx8FlMTmYptksiHuemFzEcjWEMDxXFCXPVmS/6DHjyrz
8Bmjwf+9ciLcBkLsS+dc0/V+FRWZtR7dpIOu3GfkjQQCb2Dh+dm5aTDT8tIu+1B41bQ3vKlJN3rK
DEB9jUusYRpVXzTdXHJIVZ7fJ90QfmJiBUyvYaxxFYZeJtdlaYTzpiiL8mO0KDLsvBmrlZkZ2Vkg
gqzcRU0xM71lpzCvWnO2oPtmMwS4XqUhGk/XGtTGDMLhK0Rk577Mg/QuBZh7F5Y9o/RyNrzbyhtk
hhhGqrOi0MMd/szkwuj1BNSwT6IzVOudu2NRDom7dlFBW8ZoNqvemZr3HYEJIbRkphCEyujoIm5n
nGu0Ptx7gmhMAkSNshz3s9KKAMZ+JDpTQnRfxTqviKRxtKJumIbsQ5SoL/nQZEDwCD/gGjLcrRGq
kLRcmIwoZR3wdrWjwfxIw1ice+5YvROxdZE7JTkwhsQIwMYym3a+0BC0a91FmLkrMCV+BywmzG1W
OjL5HGslnaknOnQ0zRPiVkpBw7DAWJ2bEZhKXs4BdaXFmL9sa2GsROznYm1FZdpt+K/1QymNulpH
tFRJ57Ty4bZP/fSibR3zUpjsxvlyS08lr4I0W8tOTezUJ8sM9147ODdJW04ffT8swHBjlBxXYTyn
tHODctgWeSWQ/kc6upK0BogutTysOAnWbpN5hYg/jLoKGdm7jI3QBw4BbAH2awaNiaI+0vQoPudV
T7ICxSYByoGVfS0won9JYhQnJzNyQ2udlYb7aDequi+h23cUnH0dAfIbjXKlIMd/aqZWGbuiJdHm
qKWzda7SKCC6NCFTY5O6ARqrKM2a66SdrZYWTCIgFTAb/mpndaVW5AEQCC17ZCLrzMnaO6nm4jb3
8hQSQcqUd+UKVZ80s+O/HxH8QAhptdkc/fk78n+oc/C3e9K1/vTwfEe6BGh9b7168g086OfC9R9b
UsOXb2gzMaukQPyx8fz+SoVEhv8NXyF+Qwat9Ez+7r0G5D/Q+wlo3ABXpT33B2/Uww2pw6SUPS1t
km9oR37b4YpcoVRlrNH1+7b1SQtHFLhJYnt+pTI6rIW/HYUWMkPehYUHIu3wKCkzfdOzin7vyuCz
01kk4vqhXDNSMV+Bk752pBc9PGVUnhrcvN8bqhekU1W8vSweoMQQ360a/1jhsy4+K/eevhQ1HsY3
Jt4sei+bcUgmcqCRtt4zJCIqt3KMs6Jf+MdZBzyyDwK1L1DI4R622g8M+AR30F9L9S+qqV9cOkfg
geGsejgbnBflpoWyL0BUqPeutlGTGiCtPIjjr1y6Xx2FUTrcT3Zey/zg8NJZQ0Fn3iz1Pmvxbaep
JposDsS32uofz+UvLtsysP/rKC8uW6villl3rfeWMoxTMYvoGD8eREyres1C+IsvxKCDmxGtNs5c
/8VpK4VWke+FwE/MkOxf2Xm3mHrLV/YtvzqK56LtpscTmPYT+etZo0d7Q5LkSnZ75XfydKrG8HoK
2vGVoxzuOJ5uwcUKQEuJS8N0cblFnx2l6mx/qAa7I5izJEPAkt1K1aZ/nHc0MyJ0/2vtxcGmSMzo
lSP/6vv5OKZwNuD0B5J+eGQzRTzRlV23R8aO2hCp+HZI3Gn7+1v859sC4CI1H6UeH5aN1eFRvNms
EsLYFEkxVoX9sTbOrDEhja6em8s/PxTiGKjeNqZsDAuHhwoDZzJbNao9gXbeyWxr75itSnOB9rc8
/v2hfj53NP9M7j4TpxmzrxeH6nuDsqwxqj1QXfb3lrTOkyrKvi3F//hIvXYUnCnP7w1Rj5Psilzt
va4VR5XMnNMxKl77Lr+6Qs+/y1KvP7sDOwpaORcJR6G3uilbtCKVYbMNn23jlVvul4di9OQyqmRc
ab54RyQFcuQ6ijjUHE1HTkxTKjAccAxmkWz+G1fo2aFe7KbB7DLiirhC6BX8YxJ15r2b2I+/P8hr
3+fFw+tqUauKHfhepSTjxKH2VvFgWJu27V/LG1le0n93B5b3xFO72cHrxuP65EV6fpW43UO6UX61
T1un2Udd4ZCU3xW7xC8+8zbM/zu3Htl6iMRchnkvzZ1xZFBbo7Xd5zjPd0YHnjwzvOyPLxIRN+Tc
EDWFJeqnVKe6x2JXFF4Ji717q8c+26pADrs/vEhimR3hT0VsJRf89eH9XaEYSsLOzPeoZuBCWHH3
RcQdafKqcYtXFsGfntinYwWo55hC8s3E4bHYwmVpIjgWSlj7fUiK6aqV05i9cpgXvSLuBo6z7NV5
oZJjSBl5eJyK0VQRl12+N/0svjDcIDkrpxatZ+YUZ3NT6kvLjcdzclbrszrP7MsMUeA7rcs5XVuG
X60wbM3nnkYa4wFUP2UFaG9LMalX2r0/3bXL5+Skuz6eXJeX5eHnDG2dOEmXwOiKdPCx6ULnwiLO
hwmm9DYmve9XXjC/OP8oHXy2eCQ4MhF6ca2lnfQlOqZ8b1vG28lESpOb3qt9YT70waNIqj3J3yZH
IniKfvnhl8rmMiTDuYb4Qsd9x/4RfqXT61dO3dMa8vIwHIdcLouQeqJ4Dg+T15pNMfrpfctlelB5
LKYNGOrSXpUShJNqU9Wv1dBA8CIEAEVtHOxrsiPuWJpAxiApvPWtyD4bqMLOCsGJQPrUw0IvepRt
tIGq3aAqPDPm2Kvr3z9zP18HvCS+Q7wAOehLcMrhZ7fFRCCiJeGJLvmzhcZr0RiT/8qT/VPtJGyM
iFwFFwsw7cgXy4kRBab2/w9pZ9YsN2606T80jOACbresKvIs2rsluXXDaEkt7vvOXz8PNF/MnGIx
inPavrDbdsRBAQQSicx3aYYsCNs6/IvWsHaqpiXyKVIkz+3Ytm/CCVXdNe7/uD897Sbwy5FNRFr4
NiBrnM2dadS08REcA48ex+CgIfYaf5jrYv5d1e2SnKYBZTcPVN38EaxmVp2bemlA5ndZtL6pHZdj
F/ad+y1DufEbrB6UvTOzUzEauP87b4/f/8hEQ1blAbplNCOWoE10G7NgtVD8mvL0G9Ia2Pn08NOW
FXXc+8PdPKdYFVM+aH4rlsF1vf7quRtVbquuKT2zEBcut8reEKMo9FZpoXi/paOtrBbfUiXRPjqK
rb720mJ82Z6FX4s/xA1AIdbbdOniIQ3m0KoufdwjnyzYhPdn+btFdX0w2XXAoUlnEV0U221XJpU1
JW2eBk3atqWXw80D4F7Mn7puFuCCW+MJMmgM+y7GfXKNxCPo3VCcx7KfH4Gu/I8Zyf9/mmjweySk
G6oyYXx7wSXVqmlVbSVBV8AcrxAkQXcHwun9ae8caYN6Pxm8ZXKzSSmAlwlIuy4IyiCWEgyxAppI
L+qLlg7pfznKJuhpSbgM4GHReVns4pJxqXs69OGDwLF3fjm+yIppNMpc4F3Xkwkr0TjDIuJgGYv3
Tqkaf8QJFWHPjE2garHdSP3qBuoetEIr+TOvIKYCTqswVkotJPpdqyr5R1f/qXOyfgG7SZzz69fb
dICbSot70Peb9e6rRKHl78QI/k7LQ7E66weRG+nl/ig7gczgpLCVUUSmSrXJYLNmRRQmWfGDzgoo
zi4oBcWlQED6Ph58WhmNt8fG1R1NU3/r12/p6vGUd3rm9HFAieUXoj/vu4Tmdd7bn+s69AEnf78/
NU3ew9cDAnm0NbCSukGJDFHUqx0bOxpCWnMZB0rfYHQ3JEvkJWGEtTDv+Peatk6B0lr985yqCAGZ
UenXVJE/8CnNr/d/yu0qc3I4OJCc+JKoWFz/Ek2v1AU4fhzUY77+aTmpdo6dWYoJoxt+f6jbkH89
1GbbVCs0aboP+D6QW/u2W2QPpjYsAcyK6I01NOK/HG97YEU3qg2Ux0Bdysy3qtr4mWSIHqGdADcR
1c6Do3t7x1D4kQmehSwhRaDNeCkJT++qVRwYcag9NLD+ckT0EgTjw2XU3iol2kGTXZfnEH+Pv/I0
1H7dX+C9bcUSg0rjrqGPpstA+eK9HBuZ0nQa+zhq9OZjOw3VFxuXpNOA3PLzxFe+NHaR40Uqsic3
AmU+OLELg3R8vP9D9jaVoQK3hN9PkUrWq69+x1zZbkQHP5gnTfFAfOLyOg6tF1m5ehCLdodiCN4d
VEt5g14PFc5ji8xoFAct/E2avLiBZgu+KrmO8Ov9We3tX4BcSJ3Ra5S37PVQfZXOzpDbUdCocfxk
xDPNndYMLykau95CN+ZgP91ea/T5ZdcTXCNax9tMLhtbBSkLIwqyNa6eUS3XfqlQUg9KU7exj1GY
DaVmVNw0ZzOrZk7rvmtUxDOgTXytc0X3hsjAQNqm7TnzOEPUM3113ZfTITu9srCMyq+5GTSiAEO+
WSKeaaj1H2s1TB9jzZgOAsBOOmQgdUqST+UNaeYtLFRRnHnOlTTCFUgUH7M1W35EmsAWArjMO9Q7
7KduseOLKHW4NYoUqUdO4QMY8sKzKxgn9/fPxldLblF+DmmdzvmEwbPF58XNSgBJC5Yaibv3GRnc
lzJeFW7QrjnRWDQ+wdw2Ww856OafKtWMi1os4iEL0/RtrUfRo1FmdHjv/6q9XWYZ8E51jVcwhevr
XV2oGrpnShMFbe0a/6gqMOwCoFN+MMwNBPv35HH5oatuUvVwN+Msk7F0Vh8D56E19b3Sa/eSt239
7Bar+VwPVvW4ADN5BIihXGp0Oj4icT0fZYr7vwLWAeZuCFGg2XQ9W/aCO0gRAh9J//U/5dQimFIB
qunjvDvRX3aoA8NM7tc0fbcmNm34xK3+8+oVp+4ADhVWosM+2KzEaBOyauHQjlXt7KPiAIJz4IQf
bH75VzYpBl08QisyuUx2m2LIYxdbIA79aO2/KP3cvUUs2i8bcyZ+uX/cn9LeYMBfEd9R5RW4DSJG
UhtrNvaKP6fZ4PMutS/kE+YHMy+dZ6J+9un+eDublsRTZsc2MGeomdefMXZTYAb5wOQMbCUmLZtO
SmIfIYp2R6F9agq5hqDsrkcZyonECa04H5IaQg8WUghpOB/VbJydDwVrhjcw/+J62dxg2OC0Q7/y
kEA7RrztISY8N/3iBvBTxHc8tjCDxssmCGvkqO+v4k7oB338/0be5H70WOK1bZjf2JrpB8khubhQ
VC+qGnUnhACn57bqkgOY1s6iyo4SUB5eatzbm0GT1Oi7lPK3r8XFHKgjUT9Vpi64P7WdtIDNSPeD
CfIFf3OCXmRCSQZKBs6Z62uFlZ/mFjlHs3J1uHhaenr9UNxjlPRgHui8Ia53yRi24EXiFnfReHQ+
28CDn4Bgdm8cGLTn+0NJg5jtoSbJQbGRshvvw9+w0BfT0nsEbAG2ub7VGrOP/HhcXLQwrbwSpOcP
Q5tKf03V5CfozHxFCGOMflRi0N7pq5oFtpXhDMvF+6EbDORftNVuNa8mGp46qH9vURNxzsswTG8O
fvVOdEAPDOgi8Hiec/rmJafysgntMHF9LGLrdyKfujBYNaN1kDcthqJgAwzoV1HXXD4l+SpGz1Xj
5AcaSdknPTPDD2ic6onX41gHH5PvjkucqIzytEwSVnP/1+7sHORieHgKEN0QYeRxfbHEQ5VFqUub
0we/0g5nG35HTHJQue9Cp7Au/2Iw+oIUwegyuKr8MS8GUycg520/O77TJfN7bovuUddn1IPmNTz4
CrvzejGU/Egvhmoyd7AUbXB8ZSwxRK9hei8T6mR2i1XxfzerTXa3jBNIt6p3/Dhzuj+Bi6oPoOac
N008TAdD7UQT+G90p2mtQoiwN4dPoewzgmlyfGTgUe2NnfXiTvZR5rY/ik0qzsWNc9lm7XKGX9KW
taOGP3hu2SnIFKMAcn/Z9g43hen/O8pm2TLHBKKdN4jcjE3zBfVV+t+hIt5YlGHBYCsh4sltYp7U
wUIz2wIvdnAf7E6TJBC1SoT8KU5cb5HJzjWY3R1bBA0OZKeMxQsBcx1Mc3cUUi/kCeEo4QxzPcq6
upkG+o09ryVawH+LWdEiOkh/9keh4EraTyN8y490FhiNY1E6PqXyXwjXRL5WNuNBI2T3TPHSln0Q
+VKTP+LFmRqo4vDgJFYkzSDe4WSRf5kUxwy6OjyquR0NtYkUFYJsbWRxppDXLZ410uygR5P5BDGi
ON/fh3tLBzCClhhiG/SRNkOlw9K40Mwdf7WwGGwGPK0XKH6X+6PsTUjK3XNH80Kj03q9dro1xhJg
5PijGlUPS592T4BIEbeaevtgqJ08h3nAN9V4ugFl2ey4EPnUrBxTPtM0mk/NkiRPOZi1B2iqBoZf
TvsswfVf789vd1DZAGWjowsoxflf7o1x0JRyzCzbT8epvsg+2AUpp+m56vv1PXXj/ht6islBkJd/
dJP0wyODzgCOWgO/t1nUGiWS0VnY9XWK5VcxTYavO0p9MfPBfmvHRv76iAGhVtb3Zb/J3OauY4Zw
gNpzlvuqxcsEf1hQo1NzEOR3ZsU2xGseqKIGGm6TMqporaA+yKxKnhJnrW5KHAQQwCuS9AMCU+Jg
/++VDRhPGh7gdUXuuBkvrYq6HVljn+sUL5NG0buPBrroy8UYeGt4A2pTnqiN8kPU1ZZfJ7KlNlma
eC6zSH9USFcOVmDnsOAlhEQb/XR8mLfUBkMdxLJgQu67CBae+556BTptlS9c9998UrJyyhMa6jlU
aK73rQCl2Wa6Y/t11iYfx8lEtDsanYMK4U6MIfdHLYBWB+zZLRvaUqpJ7bjP/d5mew5qWpyToYtf
f9XAxqTEJF0ymNDm4EfD2qVhyig1Vut+ag9/r+145MK0NxUpTwSNU1p0bP2/MntUESrRsJrq0vVi
LDlKqqY4wiftjiJZELzkeT9vjc8cd0XGBxUuH2f29uTqleNNTjwcfJa9fQYcha4xzkG0nzbxw9DQ
zLTiDtmabnEeJnQrn0KkVj5yi7cHp2xvKKBWoINk505sn/ArlEhjWmLbBy1u4NvrOJ7C48MvY1UE
90Px3lBSeh0dYhAfMISut3QWa6O9zpHtC2fugnZxILNClL1EyCgd7Li9EjwcYLI4SlwAbSTf5WXY
17QU8i84D19rzccEUoenV8qFAvV/bKVHDzCyP5eug5ZsqRIzOv3b1Dff/8V0gZmwUch7aAdc/4Rw
SsIsow9I+BpKvzLxfioyUV5QDJwOPuJOyirTH4w0EHPgdt1ccuaMylyhLpbf1bryHFU4dtWRznsJ
CulbM0EBap5QGW77ePzoNF30L64fWgygHOl3U6KRd/CL/Cty+0zh6MFkcZAUsgV2EyOx8iD43n5T
l+3J1UNdCy0TXmHXw1TQIZdkxEiQV6DwJtSzSq+jE/BT0Rr92Vw1ca670Lq0VVp9HiYxopUDRVCk
K5Th+9/2JgzwUwiaYGWAL1Fs23zbtdH0OZsHy+/RqHoWVpI/WaN6kLps71tBwwHcikaLAxGRm55K
tLhT7TTjGNhOU71FZa849X3ZfI00PfpUUhI7Kg5vD+jvASmLw67hQ7rb91VtRlmha/AErLbpLmmW
R2erh/OJ+kh3ub+A27SMih3JmDSHIBzgzb253qTJAsJk60jvWiy/qBn+XNW6PhcICj5klhM9zGs3
/31/zO30fo+J0I3MXhh4eyBj7PlafWQ9Rd7q5zWaUzxlKucE/ms5iD/bT0dhiKwdfzsOv8yWNqmL
6aRKZEAGDULCvJ9rTG2oVPYnkDxPsUr3gBGxDQByPMrMIFtAFPKfmxOoJ9VSjOPQBHNpdEE16+vj
GKXN7A3IDly0eEo92rt4i3GvPNP+jcXBhLcH4vcP4O2vcxo4mtt7sXHR7AytvAmWvrORhyIAo+84
F8nBwbvdN/AMKZo73I50V+3NwYM8RhKsw7pwnSQqTzUONT9ma5SY+KpMHh1tMOD0La+tY8rpsV2B
2PKOlWW/69AjQp2HDe0ChFrzb7mDgltbN3+uWD8eRPKddaSKASPIQB0HGMRm4xi1MymNtlTBTMr3
WDRWhd6zsjy89iTYEAnAW9If50m0baGuUP2semyrAETm9HUyQuWRPkV5VksFMbuDseS1/vIxRMoH
d4ZiMx8Miui2yVg2Iab1MNODuoQ8cJqWOmk+ioFS4wX0Stidyqnqw0sWzw7Sy2PdNZ7Gd30v+3TU
vxFn/c7BzUdMtMKlwChPF0FdI/J26vPaflK7rEN0L67q7ybuYT+zGMgilcIi7J9XqxuWs7tamNsX
dPJ+zr2R/DkV7fy4VMVyGVW9xf9xQhgbZ55O+HHelkUw2cuKsHOSj9UDOh3GF7XvpirooGWesB9w
zwsM+m+NwVMWxDNC9bXVqH8n4ZT/oyxCXc5Rn4cLZTf4QF45t+Nj3CiLdunzIXxAPm9tLnpdFStW
WzaVYbSuKuTwWzs5CLK3m4mVx5aUrQTFgr789a5dtQwt9yUtg1gpOk/YHfxMSz/i2tzGOojekF94
jBBU9S2iVq0w7galWgRNNCB5o/XiRM8tmBCOPyG72L460jCcbHJxSmQte3NzzGlbZ2WEiatSje6J
PgAqHtl8BBPemRTvFFMqmhLUeNLdLF26FrFZBYOVfbUKVMrTTEDZLNAPPhYV2PlQnC/JvJWIM30L
WemT3jZJ2qqgndX1o9FXaBm56msht/LtheoWKRTlPrgC8le8SNNEqJij1mhV0NS5eDPl2vzFqNTm
4Pvc3rJS7lWCnrnbqeptIli+lEhh9gIawqqGPuwoCtzaKIK5MI7s9faWjd4juDQXWR+eS9cTSlVM
rjJkaYKxbhGsABZI+35Y/fsBbG8UdjdACYqxkKE2E1IobZv5nEPhmCbtpKOmARlBOWoC7m046RMr
nQnJvLbIWHeuCMC1WwZT1jj/iZdOuwyLa10yd8xOrd2EB0/MvVlRXXTlhU0PXN1shhz5U9QV1jIY
UvpYGIlAro+Vf3FY2QgUFiAwsuN+oyxfbLl5qCe9nPIyqIAcXdAHAtNvVfbrt5zs2pBtEYeoGG2+
EADcqNVQOwriCZUI3h/FBaJ+Bg61dw+G+l2r2NxmvCnpPVCVpNS2baLVeZ8USsoFTUW195zUuZid
8ZW+8fc2zn8V+fiM4esf1eI+10n7yp4tB1je2hSeGBzCyuabTW2YT9QdqsAdIgw0tBFfBLs8muLO
AebPwxz57euLsNr1qdIJi10oKkapUABsewJs2uUfEwflpvsn6zZrdUjmKDqglkarz5b//4vd4a6N
pUCUqALgMDFK8jiJOJ0xBGHeYfawYhxXAft4AA0afWqwczjIgnaOAEkdQwOopsq2ZWmYXFp1MyRV
YFeQ/VtFN33ao/3Bjtk52OxIrmCQEsgebhH2kBDRGR5hMOGd0n1IVwXsd4LVKU9yUgdc3NXxYMTb
HBnoB4VnlON5xUH8vl5WLFBKZSQOB3m3NM8WEtZeHVXibaulK6orMIlR5gdwcJDo7R4NKrUuYR/t
tRtgnomLD5oaMSEMtSq8JBLlc9SW2ZPT6uLHXInEI+kzPvRJid0iSfoXrG+OWoQ7cwfeTurME4HT
sn3CJqKYtAFfp0DrXeUpndP8rVCphHcm3u9Vqo9vAQocQQ92NhLQPXk7qHjQoX54veCQ4ft2qsmA
WgBlD0sWu56tRP3rt6tJtKaixJMS8swmm0uI1g5ORUWgNkv0cY1r9DcoOlzun0l5Z27iG5V9CFJS
opPrbnMmESUthzKfMEBq+uR9tdb6e/if5Xnuesx9aviYKWZiXtUM0UE02Ik72PjxSmADwTaWkvQv
o0FfDHjWt00RFLXeYGscCy+TVnirrk4Hz+UbCCCRFA4IegxsVNom264Q/yuYoqkuAsWyfvDaeGMq
/ds+cc9p3n7Q+/HBmvDugTv02CzNOVPSC859Dwh7fL2/2js7h4o11VBqlBIctqmM62UTlT2XFgzr
lgiIGg1Ootn6+p0DfZdCi3zEIr+6+aaYO3TUclY4h0LDowgLVT+yuiMI8E6gYzF5cUjoM+WdzShS
JF7rsDMNxID9UFnmyqMCFC0Oc9R6HOW1XXI+oWTYsVPJLriHN0tnhLM29LWdBUlbq+e8Kdu/xDit
7+5/oJ14Il9QkjYk1TPEJrUo7GhKDC3LAtPN5m/xjCsVaoGtV82p+4TrkfaUjpF2RBK90TWVk2Nm
lP9QSwAUvJlcvLppGcPlCICpVhNC7FkeoOGlPdi51QdpGk2XsFj0j6tWINatrXShlTb3p05YJ8V0
pAXlaiDc3dgHKchNU45fxlWGRISseJAKbL7youTc2DHJVWVUI5Kzoc3bW/rzCPeNI9J3YYhon65G
7+24eJOW0zsccXRsy+af9z/MzslxNeDYsI/JLG+7422J8VADcU2xeu1p6Fw0eZZhPIiGu6OggEDL
T9bVtriWeuznwSyVNBAN2LjcwBIu7M0f96eyE/go8spPDUJa1pOvA1+HOVwt8KQOwnWsz3Mcrye3
gzc1uMPBSDtHlFYPG1lKcKPzsdnNxgwkd02XNMDdIMOEgPjW2RFfj8x//bpG2dFj8KZmz3aBQqWB
ymBDM8FNUO9wXsvHBCacsyYRDtdzWeHNrCR/TH1kBrWLJ7UyJ+25Q/AZF2oEltulSk+rlRQHO3fv
UyKnI4nGJsneFokiM6VZC4sUaaixvawV5goKKM8DGP/etxQAfUHE0ovnIr3+lo4dR3lcqSmU3Cry
h2LE7A+QzXkRpXoQmm4nBIWRLEve1DyAjU2MUJdYTHaIaTW8LOVRhPP3bhLq4/29uZPUMQpgR7Ym
CE7wjtcTWtQmTXvdgMqMyuHXsXWtv5rUVE6OprQf6yLW3mqFcLhPWv3JLlUkzJzstY1D0ip+A0Us
YPtkdtsDwnso15fUJARaa+TPOuq0c22ijyXso9x5b1GRLqSXRqeTx/HmhAxYS6idCz1fb6z4Ui1h
dibNfP3LA/gaqQ7u9pKotIW/Yw9jlgi/50GchcaDWUzjuxz618Fe3JsLyQ3UTzB5ED02Z09EGUu6
ThCN6upPdQTzH4aFcpBK3W54FE5eDCIv0BdvuFhfkhjHO/ZHktKOS50sqBMrPkFLPyLi7A7Fq4bO
EaVG4DXXQ5XROlR2O+bBGKkdJKYm9EMgjt4wL/3BrG4DJbMCVkJmIcPFNlisoEoW1cr5QLjdPOH3
o8P5rAr1lA9tHXt5OR/13m4TDUbkjpEvfB4MWx2ENGwTt00Z0Ww6JPio/p/MZbLPrSPdAIwG28wU
1db7p3t3RSX2T1bPqD1uQkiWYYaKcVceoKA6PY2VkXg2JAIuheWocbOzGSFBsOGJiVCOfqvev9gn
Dn4yON26WbAkxfQWa1nr76yxldeXBGF0yGYYTUzS+t+SCS+GsbuiUtXWYBhTn97pXdX9hatscRAV
dz4WJ4pbjWQX5d8tbIYslwsGCBL6x3l0iutGe2wSFRFuqL/a2wkB0/OI1OQBqmx3VJPLBWQouHMh
l/jF3GDuDdbSLFkQwaDyG2E0J5ya0ndWmKl+FYn0i7W6ZnB/i+x9N+ZII0ggj36jl0E5VJdVkizo
a218wHwr9HB3eq2SFhFeox1FBQ/4Amn2ZmospcB4sM+CCZulN3MdIndcmWN1EBHl7Xv9uL0eRp6H
Fyu49LElZgTpArN30keLvAvrpr74gQBK5rtJZwV56oLDX4rYeTIQFD8okex8QW4vW2qaUoFnk16P
35X4I8VNmAZrKfp3yHyqJ8yz8D8eUcIdO9E+Kjjyfbn/BXdSdrqJCNJTnkD2CtLk9ahJtxRp3TSI
Lphj0ly4aNx3Sd3aPM0649fkOO2PsVXtZ5p0o6er6fwQK4oeWDDx3qqYKBzsqJ2gQ0fqNywSWxlq
0Nc/pyB2IoiJSwP06+kELzC/lGh44lFuxAfndGfzojUhJTjYvLxWNutdOOGi5zOPBDZ272E+ll1K
vEMv9xd4b0LYW1HIBBUIy3YzIZGorRrCDgywSIZ1vK61X2Kl9dYwp6O21O6EZOMW9gZPhi2EFq+u
UGtMhoob91tkOeWTmsRH1KC9XQpAguYNdyCGQpt7dphjaBK4tAT4Lycgm5v5UuPr/kbEi3KKI8t6
BJp49FLYmxklS0RsqAlTPNgsYhoWFY5VJM71GE4eNbbp0zxWzef7n2rnXqc3xSUr0fXAXTZxBg0u
jAkKHkC2mUzvsyhqP5QpMrsVTjP9qQ8N8yDi7E2LLYFMA/kelRcZkV5EnHRp6n6MWulWVDmBqYjO
Vxb1SEJvL0uXIFFBe0pyubYylbmiFqPIxjRw83F6UuNpfpwKLXlj1EP2IYqgFZPI5I+AnpO/ca2j
/hMX65E++c45YGkRA0PK6bco2PVcoZMNpbNGxBlnFV9cJU28RkVcoQ3HI8T/zrJy2ExOAJOWWdr1
UMM0TDNS6ElQVmr5t5sIdmeHUPL93bI3CtkYnRwDXjY55/UoSLgnZbVkCJoo2remAEBoNLDp7w+y
t2pAPngas/fhe2wHQVovyso4CeYsUk6UmcZTqVm4o+pGfzCf3aHoB1h401Cm314/xTqVVotDZIBU
/l9NNIfnZNI/KEoavj6vlBo7Ev6Oohpy8NcLx+1Xj4uNeEplW9GpWjr1YsxJ7GnhIalg9xvx0KYU
JPF426qjQBUE8r+OTotoqEe1QC2FEjmX+x9pJ3FApwp8rC3tjYj01xNKW3Ms9NJJAppSSBsA8A8T
Hyk3zEOgHsyXabFwnA9BY6zelMNDAM+hmAc0l5vgxduHdpxsM4DXxe3i+kdIqGMfdZwvJB+r98mY
dqcRkKkHHNo+F0UZvrZsLMcDeS5LfbAnpBb8y9jl9lqLYGuZBqNtF76rToPniD462P83H5AEkrQS
AVCp0IVm0vUowkJplgd3Emju9KNRhvGsaljb3P9+v3/rVeYnR4FLQBmKuhe31/UoFKcpaSZNEijU
EnCaxNg0SBV02fK4M3C/cbN31pSGZ120SmCn2pB4WPgUb23cJ09R12XFydXGwV87vD3zBnnS1pjm
ywyo0MdeVjm3uE+f4mZYlZNtNMsHZUmsg0Tu5vjKOfw2RyGLA5GwiRQFEoit3rNSIu4xm5NGMmTJ
jpUn3kxCexAsbnzIqJJRsPsNCufucrePHJGILI2UCfUQXUeHIFqa9OKElOyeVGon4VNnT5isoJoP
BD6cm5/tukTv3ArbC/BTFe5aoeY8QSwuf8aWoQTVouOA3UVm9TYp7fFdnOEYWdsDhrCOTh+Uk+uN
sFZPpbGKx75PnQCTzvahmAQ+6KHyN+jfI8737d5jihJQLO2apILe9a5INLXUaNMjOFTl5rsl61Iv
E3VycI5+f5jrzYcaGHkHawhxgIfO9TBWakRajqhyEOqJ6w2r7qu1/iluegDa7pdu0J+FHX5AMi73
RCF8XsWPrshHLyzbU1wuH+Zy/BOPbdub1En12qn1m3wwPMwETpUxH5Q+bteEihQVIxM4EinzlrsE
OdlVBJ0vX5Tjgo9BJYrGgxGgHOyv22jGOPIBAJoBAuKW3hZlyDpAdXf8IlyNPxI7Lb9XlKELGsd5
8WkFE3gw4N7EJP2AThvQJNx6rr9C1tlzO3A1+KE7Ko9uyrvLmOP8tQkfyZdsvUv6Fx0Da7OlTDdx
RlBrUDfqdnoUQ5+cpRrcv5kLwAUSdFkN2L4DLKPq17pgLmm/xG8jtZk8jG6Tg+fTbcDhVQPdiSoH
2Rbn5HrFTBwKRAKi3o80qFXnWs/VzIu7ycg8HCmPgBJ7oyEQwwkBMkTxTW6YF6ly7OjYK0zwJfqm
bs5WE3vYgPxTgs04WLydnSdzR8p6yH7Jfvr1QL0R9VXcORY8tmh5npqcB79h89IZzelzs1hHUWZ/
PJpUEnoniXPX4yXC7KHNQY8o1rz/Ng3oT1oFskg9epSXqdLML/cvu52NLulpYDHJEgATb8LNmpW9
htKV5Tt6rz+HsZleqFDN/v1Rdj8XiRcQSYfwtn31Qi53EfSSszIAzsTAMR46Y8GbbbGO6Pl7C8jN
R5iWIC/EHa4X0FgcxPiMFeIHteandW2M9+MMTHd9g2Xxkafk7epJQT102OgrSzTe5mv1CX7QBsYb
fqsvlodnMx9qUozLa1dPNqEg7VB6pRSyBcZVqbnODIM9fON+Xy28bkxQH36rDvlB1XBvPlKNjFyc
axwY4/Xi9c2YE3903W9dJQeebw7nIsrDV4c95gPukzSczwSO43qUxYjUKYoMnSZsKl1VBu2z0mnD
n69eNWIdEjBUIinybgXpXUQZ4yqcdL9eEAREIyXx09pU/+h0MzwYamfZQBWgiUXfkmtwCy9YBRrB
lTPrZPnNYzcK83ko7CNpvN1B+DhA8PFFJsxer9rchCrKvQxi5eVCb8F2npJJOepp3RYAZd4h270U
HmltbWvv5ZijeloUmr86ZftnG/cgMrha+vijInhGfNDCqUODVa0z2FthWateDdk4emyjPE+oS05x
RUfWHI8C4+302Y/k/fJyoRq6DYxqVPQThpiqLyIr+ycHb0j3W20O+qS30YMiPSk/dR/K2DfcGLdY
ig4nI5VFppvnOAvq61H+Zoyb+mQWeXtwsneHg+RIX1ZKfG+x3Gqqw68pItXnwKyPZS10P7FQK4rG
IvZmtThSKr1ZRFZOphtkUqwj9brrPTTi2diKUpi+GC3XA81eXtRVvBrcwyjoRMB/gfJGI3gzSq2u
SLINjul3S/JTjL19artFwKfvfyiKWRy8dPfmREkEChVGutLD43pOc52kXdOqpj/XIj8hzl5fItd4
rU0vNyTXFoFEooZlOf56lAb+XlIrQvhubEXB7NJzEOM6PXY1/n21iI+EKX/rPl69AyQdldRGstqx
C3I2F7PWWW2xlKHwTSMFSr42g9Z4U1tgEJFPEyJJyK//QxdEiZ84co3wkM/Qnhqny1avyOeI2oJI
tPncTxWaTWOvumMwml35q5rszPTc2YYm34b1+Mw10mTetGjZ+Mfc6upnu0OC8zJq8slWmjiwHzyw
NxaOkt7D3Ehw2IHSZ0jdhLJkoAE2oI7qp01IT7Zexz7EMqTLW+YpYOgIUdcxRX5d+oNhNGt6TRtN
X/DfMNNzjI3S57Go7c85aCYNA9ap1y55pSkGF2NT9biQ9uCt86lejlqGMiPffhWegcDU4XpAUNpc
+EPKxFKtET7hbv5aAqm4LPh4nY0agiAiSc6beZqNo/WSBYebUdH7A4/CGwuExfXmG2ZnVe2I1160
xvm7ahndZxfdjWcnd8aHuME1wsusajrjiK7gcMvf8CmrVu9ElYbfR8ziDh6pO0eOMhFoMzh19BW2
egOROtajSKHnu2Us3i1oLmGZvXSvTRPYJdKagDREpt/b1gLFxx5XmR45jF4sb8SERZ0W2vrrwwdd
C/S9kSIi397iHVtDT1D7yIS/4L1xMkc0rwfBLrufjNwEeuYiEdZc3sBxwVlff8GU8pGazI7hz10X
OSd01BRAs4r6Rz8vxpspc8Sn+wPufCK+DdwphDrhPm2xKXNmL1pukJkqNGQ9QB0caPwBDxZv5zg4
ug5WlIcledwWhjuVYlCbQdV9IVW8XY1xLgiraedwIlPxEsK9B8Kj/3J/cjL2bc4DagfsDRXuMc/0
zWpaSy7Q1lxIhbQ58oZlzv9Mp9m+aPXiUBrEJLRyQvVj6Cy/7g8s//DtwLLpBKWDtd08LhrNRqPc
GMmP9aG79GMxvMv6JHxcBks7OGO3VUhq7mStDpVxQiWP0Ostk7VDggvqovllohKH27jOTwitdcx6
rpXsHFK6/BGL1DwDw3YuNPuHi5XaqTiJteovKMe1T2Bg1nPPRQLavGmf8ijG58XuUfVVaDy6Q5U8
NxwNL8bk9TQkWt0dFPd3tiGXJcBbogUgiC2NzEWDS+XTaL5rttaDMmfpKaT3dHC6dkdBMQQ+oQT7
bKVWukKoFKJ6zVes9n3bhfaHPky1g023c4QhwxF8YbxzAWypi1VHTXhWB81PlJVQm4zf3brQERUb
H5eOAsT9nbY7JRJdm8YqJY4t2LtMjHgIu1rze0xPPLU37MdsxYzq/ii/+bSbDY1ajnwkEQClkdL1
JivxAWrzuVZ9tcS/8wTZvP0LEzEqqxSUnO9KVsRfqlhPk9NsoNZGSXaeOj8fqfV6UTqoUB0drfvV
GHNYey3qnv8Ydrf+PYXtmHmzkyXiAsWhTU5KK8z81AKdTgJk7bixcjGsNbrarvW3WdSuexbGgnoZ
/waPuTK0MeFlERqll6Si/Ib/ufPTpTn6j8bD/s9RONPnuVcSAfLJEH/h0ICtKIR586uIOigB0Fp6
zVNh4QFY1R1QgLmI1PmEJbL1ycGc2jlhX0KHCb5m9UeeSOvTtpmjkyEKHd9WtVrbk1Y7cylJMDmW
r1aymJf/5VS2HTtdqfljmKeWZ0Xgfj21csrvB5/mJtQAhyW28ukBxNKCvv4yrpPXK/gx1dd4Olz0
Oa+9WUlqzKDmI62mWwQ5uwz9CLgwHFG81DdjqebQZt3aYEzdiLE8TYqgL6yiSeBpRZG0jzO+8piI
GnE6nENjEAF0N1B1eYpjLlopU/E8JGU4nBYy09YXWVn9ePViSOlpWlnyRYq66/VizHNTpxWMJCjU
jX5y4TqeacVqnl43R62M24OHxpG0/QCtRJjfPifGqmzaQiSrn8/oW6449T7VqF6++uJkFFmX4BqT
Wd3m3A1qr/ROZS7Ia4Y8p7UmrD9qq1jgdotI+YBIF6Y70WIgWnV/JXemJ8tIsuNK+k3b9Xolzd7M
4xDrX3+Z3PUpq8JfrjmpB7P7P/Xx67hCuoP2AkrG0JDopl0PU69l386a2/lhNWXuQ+P2i3IphLZm
FyNc5m/CbKD0q1VkVJ7Vu/+bvS9ZrhvJsvyVtFg3ojA5BrPKXAB4A2dSpAZqA6MoCnAH4PDZAXx9
n6eMrApS2aHSrha9iLBgkHwgJvd7zz1D9sHRgoW4Dj5D1IvUbdv08zJGjSMTiyvY6gZpRU0iaRVF
Pup3SylIvMPOv6S7nizyYSm3ua99SxcG2wCYXBwRFAgoTk7lIvfdqKEwJzAc3nHI7ZPj5nsx1IsG
ilxhyR9VBVibdTVtgeddCyQw99W6jTmrJxJ3n+TqiqAWheuLpuSiuASXr0uPWSdByc3VXFZi8PFD
aK3sKuenACVIyzq3c2jjhl3bTfQug5p/wtiqK0z93cG9aW3YhRUif4ukgpuKehEqascmidZMVEMb
T59kpsYH8O/HO1d02VfZ2uAezD5A6zIQ0X0uo+ijTWwBkZXgyVQjtUvySuqZZCBXx/4qHaMYrGuy
lDfcqrmtyiFnpF7XOV/2upcjrIPzYJsvJ7gCYTa9zRCoOBrYDpPLAq2YFEVJr9F5TSHsxXJ3j6c2
jir424fvpStGWg8icQMsRLZpqjZKpraiCWxLDjIT/QRZVtyyBjPV6F3qFU12foy1OE69sh8S0idP
6IANzE5OFgxUZe46C4J+rIoOZuDvWyr0Be23eNvJtPT9Sek1JweDk+V1EQ5Zw4plKqqUdOm3UrUZ
qUIw5cDPS/suQSTYGt04jzW2GqgPPyBzJVV7FCFducOTou7GOXAzvPMjZCVFW2yA9mR9aaoc5olH
LTHFreDdGLRY5rf1cdCDxEUrArymvQ1WRGcJjS7MlQKvMKUYyY0z6UWNwNwZQG23fXGdRHi9VAXK
NL8N+hJoz5bshXbJg3PlaFF6hb3Bq975ss7iJc6QpWX7bzyZ08uYeHqLqSsMGYKxoLcjCtB3RSdH
VIJlzl1jZIEJRMgi8aw2j5Qim48eJxTodq6xunkYh9vEnc/9QL4MIFRgLAggE+czlVu661i3fhNq
IPexd1kO4/QYIMNqstU3PkdtXyMXFQgqAm56rExzYbcjGEp6qlvThbcuCyA3z0B2qBHcDfBl8X27
VFNRLCANMSq+xTNpP0M3KB95AaVgpX2R3Gmg90kdl+gbdy6M1JXObnLXXUoq2gcvZPCtGBc91NJZ
zWt4quYvPl3UI6Jm4+igyjFd97FLpulizFJjKk+ZeobQiHCE0fVFv49tP9BKFY5dc5CTWZ2na/Ek
pHQvFHDRHa5OC8sOPDpLHcLZ9GUue5vXkI0jetsjJvMJ1vL2YV19KA4zrJDxf/PSmSaZomSuLTya
22pDNt8DsFA61iFGg1HFIZD/okuAG7sVWZSksWuL52IYSfsJv0ZBibM+q4bOs76mROY7cCYzlOIk
yN8ZOBbbM8KGokoibW7HRMCDC3GgOR5G3Z+82WmJe6B53osqAZP3ovRxK89aeH67PV6k8ibr0uKU
Rr6CVpBGs+oqncWYx1L42+UVcD7/gBIIdsy4hZ6hboqSi2LO1nfJxMLawwAbmFG4pudyKyM8tFFf
+HMdewGFKroeU8M2tZsqnKBHIByy5S8CktG7NjMLbwY+EuSluDC9b/t2ust6qTPcwjka8CCa6Egw
wbidywwinhxTH5RVcP+RO50iSiAoDQd30NLLDeajDxKZF9s+ywWR5xyRcrLW1MFEd9XlVtbUDf3l
KZ0Fz0bqs2U/iyl3+20xMz84ywQHMscLfhzgCAnGDZ1Al11m/WnESELXIJLGh6LtUqyzgsM0fdKe
XBZWQVo9xjK6DkEQy2o/MXsVSQ3brgnhhgfEVWLx5EjNo+dIJO4MckR6Hx1I5rBUSvi0PKiBjc99
HPjuQGixdHvjGKeH0W8h+h/Us8mBEl+iNhU9ViTWUfEZB1iAwfaoRyAjLaN7BFwMrsINcl8lkepz
6hPlqiUN1qHuEd7+KclMFhyUdcg7Q5pr3FcEd3LAzaEirpdyWkiV2LaYK0gVzaepoCFsB1gIkxqe
p9snRFEjyGybTHxXxMN4lljwJSrq5bxUSQI1/Y7lHdXHFutw2MSdzQMYp835fQd/b1CVlix4hJPB
JM7yXAQhHMDTUxHI+PgyUqtSVP20ewRhQF3McGhtQVWLFHBZkaMGXzex3rblFjgkvvAJy7dqyVLl
jEEGzYKU41bDsvtsXFpSzegEDlbmYb115hJycH3rfEDCPRLrM1bFyPTSeyKEwyWAewOivbpTFiVm
6vY2pUvHKpDlukdNgsnWRDnoBzBjY+ehJeLrDEwNzRuxhFUsDVFdowYORDMyziTCf1YZVZ3IZtqs
ax5c2gkunsBSSP+YpCa72lbp6QGrZbI0IoixlfURw4Vy6ZTVRsloOGslW26JZfpxmttxrpM5pysW
VDLAuchHom020FyGavaeuAYvzVjuusmZpw3zlANMo9cCyC4djlJh/2hYLnT3NJAh23Z08F101vOg
/5yHLhVN0pOYNSbqkDC2TNHBLHTeaypghJQmg4xqvorpEteSoQejs55rugWdqGNY0l1vI9SjX5Ar
OovaDiZ7EIokL32ZQbCa6dGHu9EUcHznOFlbsQg7dRUWCkuEmTN9MyglX4zEbneAZyAIb4luVzR2
WHr1S+dtga0pBBDL23D9GCXL9OK2CCSeQao1fRhc4J+N+tqP+4hN21cELhePy7hx1HICkO/SGpBb
YrAw4DXp8kw2uG8E81wVrHfwOTbPxo7u4wwrqbGSkOB+oEvuvqIpQWEnskj4ao01CrsUZoDj/aky
uevtGvQHN/ZweiwRcOUqCCIgZ1HEWF/D0GLp623ZIFEKS+oelIrzj6Ig5tNQUG2vIdfnzxDyDlld
6ChX1dQG6jpfNP1GDI8/xUkqVN2lbfsNixv2Zx2ngFyQljp1FT6Hv7Mpj94P4ZTfO7mG4BFNQW9r
UBlG2SxY6oIGb+NYnqGAypbdMEfLWbbhcQIJ+fT0DFBZwDmkhwC06Ex+h4CsYayWXvQQQ8Jr7C6c
x6RrfGD4o2gH8jLAHAvlM3Pl+4DEfQJFPpledFsGN1yt/AoDhmVHXTSsOx6p6RRNQO3TNM3yeZUG
irapbcX24CHoi87zxYuPDGX1cU40e1zKJL3MuyHKEU4I+67KtRg44GSGFUJfPg/vceUGd+5gd/Kh
nwM6QhgyB+J6kyoKGhcCoGxyLP6iAm6F3YkNlOQHEUXALWGW0JFm7ExM0avoid2EPlvn95pi9ai1
StKtGZYQlFEsCeYOnuFK1LzMV1NNeGavuVLh3ToGGVIkQo91DnUYXysBJHSqoh6hqFVhWblWQwk7
wwrjRdId4xIRboh2WxStMKoWdjeYovuAhNjy64zpGdiH+dJvlQGH8H6QGRJvTBYGnyekjWyopsf+
nY+xpVaUAo5aVNpuVdwDxqyWuZvnKmhxX/Fe8o6fExMtPeIgXHI9AQyMDzqz9NtiuP0Sz/HQNiVb
phxSueXUfrAkMjXCIIStFTw0g3OPrCkKp4Wif2A5XJWxEK7B8gGRvas7lsVm1t2ERhDRh2EmMWpH
qCj2nDIOCBDMzIp91m6UHyV0EZexMmZthoQBLkbbO+xbGs8axnwJ+XaKVUZh6nlBzmY7L19BWM3F
+ZQmnap0kLfAZ+JuqgfINT4lyYxXajA5dpRZ2UXfxAjpnY6dsmNZK0/o0ETLtnzgibFPLaicXT1Y
1+s69kY80ZKqrgbTM3/mbEPOqeV8y6pixP2rKXKrSZUGRn00IcZ+oJxNxdM4W9gXwtwNoNM0ke4S
Dusy2IUmi9gu0aJHiBu26aRaQK/vmjFjYdcEW+dweTZ68jvshm06uHiC8gMhWowigwT+HIcsH+Ex
4TML1LVjc+KvYQbB/a3TefY+yOEHU8frtKlGpD5+ApfGJw+5QAOPy70ERxmv5gEwXpfWIU3G+yLw
2HsBJGUYmLQFEC5YysInEHKcFfRcYGY16ZwMj1KPSfw4IjrEXgdai6KGRRG/6tdOzmflsPbXE2qL
rLIDT3mFjtU8wnLH3KoI0eTVss2E1WWAArbGSgB14EZi29Y8MzA2GWNM0qtCrgylPhuHe7gtjUll
HS+Rk6mt9lUG/2VeT0Wp/cHgqSgOtETqRV10vesvYp6U6wWqKeQq5CIqzkYpQpD/OKxW65Hl6n6M
BvuND1hBGz+s8p0PU3I32QGNAuvQSV6wVo9YayDiQGqXmE1/GYhALZhhKuEQGTkNCldswYu59H5W
FZx30icowXXfDBkRt8uCxJFjgLLhMAyYRO9mF7af1wE3pFEoB4e6MDK8E1ai0Ex8OLOdsy5Qp0uT
2ztg1XPZmMEaXRVbKZOK8QQXziRxJ1CDhrNFzbPgeSP9Bh4AuIYkuhgo1qfz3ikzo2LpxMc8CA09
G6CTeixCBjP1bevU1kwlR1D36FfYS6LiMgdjgZTCT7hF3qZZ8+VlglXBuXYEfa7bEKNVQYoH451Q
yKnFqlZMroKyvbvSkMjeFr3I7uKgwBIfyW4Kd2sh27hyGSpuQK5syAGp0L7Esewg6rIvSlHFmw+f
C6dgrRaLxXyVDGK3IwR57X5etrJtMq75s9WJCpv/k/RuFkgU8/vh1DvPQ4xiUwZL+LMYiRNM9xoV
gtMpSLTIrYQnVvF27pshKdoV8QjwqcOcFksEFv1sLjR4buRnzlQ/Al0YuSUnx8r0ZHP/FuiyIMv4
iIl1T2eH3dim5U3v+/Hrr8JpGBnCHxP27mCK5m8HYBF165ysfNkrl17BiDRDRaGBD/8yagdXXzAB
wpNmB/DnGzY/W23gRBT6fQgRLijT0IrxcP1ZBsyPEw4w6iH9hugQI9H47e3BdqH7Di7v+7Kz7Gpi
/XSrpnI8j1qS7OVcJD9xWfiRa4TjwVUONACUvYBb36CgG5XJRkjn9z5FfB/B2jIph405WT4EcDCp
Ci7TWsKhuSIbGpCJ3bEMnYD61WhDksMY5iR4TE6zqh/+DmUcipEuNrAPYv7oBXKYOIxGf/km4ijw
vAG5G2cM3sNrTHSIoUTqEm/2ULZCiK5yjcoGqTB//UT+8I4Bw8eICqwRzOVBRXvDGwGsN9K5czAR
b727YiMyQYAlk1NLMP7qcA9xiCDFYhJ0MtfM3nJizGJEt7lx2kuT61r1nN7qhfqfvGI/DnsxM4cV
GnzsgCdjsPD6suGPTyeN+4KbM2KK41CuZux5aR3gwuAREj0Q4n/Gwv/hIsKZKyxO8kLIrDCBfXPM
0YbTakKCW8XZUEcTC5oclL4aPti/rGXMT4fBtAKhByDivj29eNNka4lZ9ykSaCqKduuwgavzk6fi
36yGOAq0MVC0YHL9/U38E196ZBP3NpWYN4hg26EH2Kotmn/Zlet0LvjnlJiOtfctfbSbcp9Hhq/7
IFyyigCN21OD4MZNB3+YZv/Hq5hy/Y//xNfPs1gVInfNmy//cSNe+L1RLy/m6kn85+lX/+tHX//i
P67oM2Lv5m/m7U+9+iV8/h/Hb57M06svdojcNeudfVHruxeIp8z3A3Qv8+kn/6ff/NvL9095WMXL
3397hkzUnD6tozP/7Y9vnX39+28wq/3TG3/6/D++ef004fdupqcff/zlSZu//0bK37HDgIcKBVYJ
A50TZ8y/fP9O/Nvf+Iz2+++/xdnvJ0kwljncoBOfDRwGPdvTt6Ls9wyzxtMWfQrHwPb5279O8/af
2/g/7wBO+4+v/8btdDtTbvTff/tOHf/v3T7HtohEYwy5Tib/GDC/fRrgU0vZhNDHJgqKpKsgVkqG
fdDRMGnKZY1uHTAIc+Zc4SSClpeSVwOYTrZaZ0xTm0AoZMYFSyK+iaD1Q4VGsb1m4P3DVGCyOf7d
a8UqYyMA9ly05LnQxq8VcjN7FGE86vkFGWBcCkS1JPdI9nEfwlVCeUXFzBBdp2KeNmkpIFXLQlSL
xgT9J75tBE1hXwys0jDBWFChdeDfp7OIh2MUKTJeMEya0MxptTxOUxmpJl7QiaKHzOVaUYm+dk9I
kI07Y6LZ7mMQuM9JX7D2MEmkkdTeim07V4mK4jqFeeuAaLdtShEaPtJhrwdKk4dyHtzFYoY+R5RL
wvDfCyvymsLoHxzzThLw3jTg+G2ao7RK21UG50Ao46EZfJ/cuwgnCTHlsEHyl6ufyH7ebNy4tTCy
AEoPEhzY6EijfLPJjG00hpZlaQNiv+BHZwMiq9ZPkz9m7ZjdsRH1dQvgrTFxn1+jQT/1PSPNMFH2
eXHEB/PbP70F/+5xe1VbYt052WYi9hMSLcg1kBj1epsA9aibeo/oY/QZyXUUAHdBGmZxZP1izmPZ
FvtfPh4s9MHRAX8CCvS3ps++Dd0Ybxg/T4ve9tYo+gjQ1TSTmfVzFDP1M6rGD+eHl+i7Agpy3JMU
5fX5WdjyoZZKC9QMOLUh6Px5OgPGb2n7a3FCp0uJQ2EZiTHxOImt3rCc9FxqMGCSoglWWNbyYJmf
qRfbzwwuXu9JOAyWH+wU+De4z/CVeTOKph7p3FtH86YL4mLX9Zvc9932M0v5+A2TFsoWMJARigYc
CvNunM+b0xn8knq6+RSS/Va7cpctJFiaqEO68blLDJXvLcRK5HFMgyg4cMRWfus4i8WuZSh60Tb3
yAZawB8hgBfCfliWm8WPfYR0S5+2jywFkF91MQgovGKZwHQNbCrfVsyHHaYQZA5eSpbJ6arsksAd
7bJlH1OAc+tuMxYP0IBFEsMa0LJjoKRKT2D7QnmR1L7w2/TYR6kMfN2X2zrtwX9dMBKaXZDTfRIA
U/BJgDXCODVwGFLGojxQDUveOw7BKmyaPaQEEAdOfTI1G7JF1UXWWgTUYhZugxGTdYcFmNTtRPJo
rkPYmK/nQxsspO4QhDYeA04gQeLRNM91xDM3XUcb1tbGZJahebd6yNsLIEITnsRpGsJdF0aG7V0O
8JlXmfNrezk5UKd2RLptvG4xU8veZxNk/nXBDSNfQD3h405iKCzh8qE1vwhn3n7CODzQsOOfqf20
oCd6RkjqeEeQkrOAhiQjam43RLKxD1PZM3WXrNK6BzAVBTsWdJjpFaRNwBL0yKfR1q3wUPQ2jMSI
SU8BUNsjRHFOXm4D4o8/dHRN2TsZA4IFA0j19HqzPIgvNuCS6xcyIo6uKQ3kNzfOZu3aSCT79Xsc
EfOGASPFotloSr6swzheIYFp9RXAWYIuPmBafG27cWDQm5uusEcSrGUCTlGkMawuJhUE72OVZsvZ
OIVmO0YGexSo7DJH9IhKJvNe93ZO74GZ98uHkSHIYgcG6bIcPADVrY4wjXY3o0QwewDoVY7tp9RB
43AOLp4yVYY4KP4Z9wJWc8feoDzrGpkTFz99n+wY4KzLJJ83Ecfe17gfy1BzDPx9nRRwt8GYex5o
HS4znZFxEArM4LBD4rY7W9ZcgZ57QboEuEYiZOGbqZ/8dK5KmR+6fkX4cVH23YqpuD8NHIPVbHuj
eFtWqAqTfGfw1yMdg28930u12fgoymF+XGM8mc1mMeWorCk5JtxQeGK4rru2xfADLot4uVZh6hw2
1+a8MKnrdqMgW7lLQ+AYVQbq5/tibbvLkKdjsQN5jaJ3yANT7gxAexSnHgY6G4YqadOrRZdN0PJU
wYksivsGdgrLgHiUNaAVLQWEarzv17XKRBJ2l0kKntgeGWluPfaxIBfMIDXpwAfYrFCkSog9hGA5
AMY4ZmIvJc2zs2ySmPLnAHvCc8gykqxCiBqmYEVe8KsYMtruxhmryEMP3mwAZN1iHBkNIb8GTJQL
rEpiHho1td1D6nC+dScDbDEFdpsJDQrGs9N2tabw7QgavZXJhD8ZBASb4y8fkXRXWAyCezpt/HoJ
MGepJqDbcXlcsHtgHYKthEoPnXVZ3MlzmcQS+X0NJvYjAhMKKnUT5NCQpgfqeQsizV9vpW/4Z7DD
OcUWAXOA8wmKCnRcr/c2LCSwDR5a3/QLAyZYFdnQptcKnNVhZ0Veig/LFPjtLM64oIcw6OLPJinm
8pJj+G0u5UDC6CD5AlJfBPJCed0zxGG+/+u/8nVPiG0EAmQQ5Arw7VAig9P0+o/kvO16qliPUBGe
3pRQ5zQZAkeqZIt+JtN544T5z2PBjAi71ilABtZyr4+FmlJgecj7JkT23T4ZN4zdC++bFISKDyt0
w+9EcuoWi7hDxHEAcHEp21ohzuTsr0/6NST0/Q+JYOaAVgLqQ8Cib04aoco6MTkiPuN0zUHgTcbu
S4pVccF8BAYWl4Vq01/zLTo9DSgG4JcGru3JgPMtDMVaHoHtlfoGbLC1MRxr7LjMw+6vz+xN9XF6
5iKsgwnUNTnQwbceQm5JaC9ctDazd2DCCFhluDL8mcX4vzkKok5w5VB5oDJ9yyaUM6qfcaJrw3sT
3imdxmc+0PlP6JEnnOxPnVYKSS0kgRBBwTIPgUpvH80EJI0FpCDWWDnmO1ICNSNiBOlgLrFPFN0C
zUxK//nW/lIH/v/sq1/14n/Zp/9v7MBPkVj/8a/W94cO/A4tuXrVsZ9+/o8WPP4dzTf6XkhX4CQG
lcx/teDh7ycuNzJoEHAP7ufJtPG/W3LEQ6AlR091cjU/sbD/aMnj9HcEZJ+6jFPwxill4Vda8jdP
4wndPB0ZOlUoKXGcNz1EnmIVBfFAN1qJ9CrKJ3ZOw/juTxfj3zRiPxwEb+6JI38Cq7FivIWaLJpO
5CknqvFjgL5XReQo5fqzSJI3CxPABXw8MHdcTBwCwtvXKyQrdDBj5VKgwLXhxZLRh56oDmHfwbif
w+BnaozXIOQJyzgtRygfYVIEMvZbnrxOaWsXsyrMWgfZtOtQ1gsaQKSXE49wDZCCyGAL2FEkP4sq
/fdHxrt98iyC5OzN3oi0q3BF2YEjj268ZLIrz5bMegzqwVORm4MUIU3XM0b0HxDbK4TtzwDOmw3v
+zmfWP5ImElBu36rv3JgFbXTiCNjQAbeoHdT40R4YlCZ7ieAwo+HgkIJxwDdGu07np/Xd5N28PFw
urAN6JKALULUULLUqgYu+jNDB8ACr1dLnBcsrQCB4iE8KZ3fWh5M6C60poCYRoHOEPMFO53TOO/u
adRnfIdCUH2GotlrYDlJROu18PZsJHb6PILfABHlKSGPjYxcgRXcfoBZUY+pI6y/wFsEkXfhPP+0
yGFuUrGE+zYuahYX2DBVAqqHmNGL1ZvQ+hPoxd3H1LXucxD19KHNYBJSk2GzUd22xoB8NeoU88AW
ZMJdny5+3heYL9YTtLCXfUFoW2dbay7Ra2LKmVqZqgokpO0DGJ7Rc7spm+5cSUdwU1mMHdv1cfkN
lXwZ1JnUK4MpkO4MRBNZewEXo7zO5nB9bDvbfvZuNB+NjttvOWYJY21Hwb8CtoJ3qWeaoP0z4/Se
9iAKNAXaQnBn7Paegpj1sJI1fd+rORnB+MkWdN2wRcqqDnv6I7Qi63MM6h5tJuJZhDp3Ytc08wEs
zFiOmGa4bo5816FtsQ1CUHuCDyGLqZLFLDXftDYNMRkK2jTbNIboLoRHHcrqsGkzqMFR1mfBhS3R
VzVcmPVZZLx7AcFZXrmBSXsIlew/hYTRh9BTnVeJItnDZhKPahcMiq8F9QnCkzGNuPLQ7F3HbN12
Jj/xHjta8nrb+v5GmTI8R/BEasFECIKxUuqkE0GBiwG+z7Ygq4LE+L1bbTvW6xyRrXZqbSxJwAmY
xuwa+XGgVk8lK7+W06jvaBhScQjjno3VPCrgof3W06oDD8rCMnZjH1oLdskO59SCusygBgMnhNMn
ARl+Vk1yIRdDYlS7h5mHCuuVi+Um1i7XkPGm0y6kXbwdYWg6Nx18/ptgXu1wNMhe+Qq/Tw6C4Yrh
X22jEWzl1WfLN1eo+cPo2fqkMZP7GIRqAy2Ig0gA7lehYUMaiexTQUBxqBAO6GzNchd/RPs91omI
MBSis8nOHLQTaAUhlgJVK3mnQqFhcbO5b8Zo1nQ+0ilkvjy8i22k+U/cLOLkhzcdqhYs2cAoYZ4N
8Oz1siLsNicGCGuzyq1muqwkqAy+fM+7uCrtsmNmqDTB5bCgUvB7IZ99cqHHqZblNSkvl+nGM9ms
yVXRPgCuGeMA+s3x8H2//P911G+Qif2pdPihjrrHVOfpz3XU95//Zx2Vxr+jWsF7hsUaKDvGFP+q
oxLyO9ZBLNyoqr9vF7ipf9RRSf47sv5wx/GbWAOzGNvIH3VUgs+DkROgU5THMDiBy+C/6rs/Spq/
Gm3AEvZN/YGKI4UuE8bR8clnBvvj60dLW6IWZoK4BqNw6uol1lh8pMvkbhY9QtICMOFhhJGoktWh
TPQGZkxKgscRjErMSr0bYBYPVzNdJWGAyGGTCD3WjKOArzZnzbZLVexh6dUnQtSqC/rkIkhiQ+pR
Al+BawpZt4ai/vjI/ap009sMdDrEj4Td+VqOOiTNJAKaXSS+Zx8H1UKlLkGAgDubRPh5oqDvSLqu
mm2YLRPQLRlJulsjI/lzNnF4d4IjZMgQfYij3sgNUjAQTOC9ZZaUgXa15jFkLSVXgDL6ntBvG9Dv
IalLWQ47iA7McpzG3Op3C8KBRizvPUkaCS4ljN2QAb2Qb0kE/KwDB9Uuw5Ut4bp3WwRR+4UB3IcM
ATKTBLAr+NHMfJDjZPlZxhcZw5Ym3yADYi3GJ2PpVCHrwBZbW1QTAOvPXbesD5Dm6RtpMRmxLXL4
/NIdc0yEnnWQfZjb5Np0J5L1Qi7j0RzWMKzYkrxY2t9J5LXTGogkAFkLjgqXUYhdqZzqgs1XAYDd
9xvmThW0MeryNGTbEYgrsJQHl9hrLyH4ggqGuPWCrOLLsI2XxZgcBqydcstBf0z3mq9prVQaXMZC
Nd1W0vvM4O+wro7BZw4caJNRCTcEWw0cW3Vq+Uc3FY/qBNoKKJ/9JSQveoc3p15luYcHzLg0as4f
ljnbyyQcbsSCeNYys2cIKTrAnl1WAo9rbUrwWqM1qXzkv+RZyXd0UTs7pb5y2h9dZM8wETtHqCzk
jgMz8xkU2FU5F/GBlOajnAawkxIs5m3lZho73PcNQGe5RLr2ibzQ2KCA8b1fveK1w4N8XsItt5j7
NK1nNdwMYxbdBWZYkzPw1vVRdhuv+hb7kM0gOnQrML/SojrSkvd7MJE/YUmvi6DdPrNSFmdtkB61
90OdjBk5C1PshPMWlwcngycG56KaBcXtzMJmk+EDaZe7VdKeQUnEK5RsF3yDZ0dk1H0qP3fKHLcc
ZKgN+iVQtJsWVxQjjgr2ZnbbzUmSPsxdGcB0MOwG1UTesarEAwTEVhwpUe9oCqpqDgOcvVPLNTKp
MxB/oHDBbPDaJSGAUlM2PStx5v18JFBZODkfc0ENdECGH6BAfB+NIPS0NKwGsg1XsBAH590mF2EH
XYoIzINe824P1Qq4fOsGnrqDiiIc8opkd2AHqycE/2Tvlg3ij31cIK3hLAAiY2Z3AUbalQ0SzxpB
e/68TqUHi5LxGrTgYKngkYL3TsXDnoM/9ZH4zt3Bv3a8xU5sjoViD6VzklRrCU76PkjnEnoslZYN
+FTpR6haZrovg74Hku7XGh7MDVEDlG7Au/kLHXZZLEHZiew8JUfmM/MyrCDFYGiB54Lh7udreJ1k
a3uV9n0Zn8dKBOtB5CDYjefglFylS726Hm9codkuooFAt5O2kdgB9IICFOThs3EMBqhyIuYvdWyL
AZRF4HMNVBdrxdmehSlIpZBkteqaFDw7YoiX6frkhNbdrTMu7eKKBljrw5BjeY3sVvXGvAcpbayL
CBzAkLTngEQ/rTmiqb5MiYTOIiugKZrPGHhYQN6Q1Ac7Cp486xJ8QLBCCyCrqgQJLPq/7J3ZctzM
la1fpeNcHzgwD5eNQk1kcRJJkeINghqIeUrMePrzgbaPVWA1K6TrdoQddsj6UUgkEpl7r/Wt66hg
iUwi+MquX0i3BBZeiKi8jvJav0RG6rZkqt6kHfCrxJZaVjoGWO4a3ZUAqq8CWiurUlPe8pguKuB5
JPVd9Uv0mf8mQusldWALd0hEHA3N8iSX9mYc/Ce/G69Y/aU9kPrpUc2xFsi+U+1jtMVsQTX8I4Ve
aKsa+N9r4Uv5TZD3gacYWeQBBdoleXxLfwqyZSCQSyd2QxdHwlPfKo2ntmSfN4mwwTkYAXp8pmNp
oHtN+kt8uVe13mlr3hf+yBzkJ4Wq90pHCSfdKfSqL2lGpK7PX2zx8d5bjY+KX+Z/1LTHjASpKttv
MC6rvpa3qOeNa7oyzb70m9ozTWxIu7KKhcs54W0wqhWoScMj8p09OZrwVTRa974WfjP8/jkVfbuD
m3M3Ol+bvNoVNs2UrirpA9WHieWIFMF9y9r4nMU+5hWn3efiYEz7wSncLq1ukmpsVknPBlczSncq
qq+BkJvLwB+oLbMfWFPxv8SdNoBL+DGMAYaIMDCu6FDpXzT4/D+17ldapmtwJowi2t3kNmIBoDN0
5yC7NZRh2/jJAWIrxd2yuokgOrhpZsovRl19GZ38kIbaFxO7WmN0h0COCdMTOzH5N5zWrhCm1jtp
ZB1GUZ1udCUsviPWuyktA6+IcpURb4Wm9y5R97I0bJCCuZV/oQQYTrV8MyCcC+X+SoraQzAqLexo
6XEcjWuzlG6qhjcuyMU+U4NfZdL0wd7iXLlSjfAmivQUJFx8sKW3Urlri9S16nTDxuGpw8xD1zPG
lMZ67JQJZjEY+noWQQPrq+RHyVpYlA+q9t3m2NwR1Cfin7P/PxiKmyLINvLQr2RxBUVvNXCWwZP1
EOkhr5rCHh0Qv0QydK1QaYl2ZnMtpPtMEk9Vu4/UeNfyGXdqn8/oL9uUyFlPV6YleS2O3xQlX5a3
1+Z0rdsvU806H0Yri0UKp+PKsq+R0Vzx2t6yB12lmeB8bu+qCcZS27PUj24VxV5Sl9sg6nDBDbtG
qdCD/0iFcWNH2m2YFWvSd1cZTVs6FOw9vhnSIcORsFIqWWG70HpT51xl5Iw5bMBIszXJX8Pko+o/
hcznU1WjW2TvjFdwgfeGRthkroVPDUCq17ZUHRwKFK4f9B0GlcYp7iZ8O3qo00BSYSiyN8HUW9Kg
Bji8a83bqg5jg1eCY3QYq1d50YJN6ukLUNkv72InYZ/Cvtpe9YboVyZNZ2/umu9kP9vPAXBjjj5e
24Zp7ZFyyOTh+Mzp/6Jv08Sz/GFLheqmH+hjmRVwbh52WVxg+6nvpkpS94be5xeFZES7YMRJbLeb
vqrrqyJueP/z5hkEmLaPS1xQrmnRuqVJhwMXbPqXTBAAFxe7LlMqStjTjWrXl4roLtVmLTR79FSy
DHAUZFh85CL5YmgZHSHNIXkx4AlgSi6dFY4Ur9DfrDG5dZxhH/BXIGA5HqKU+4COzmo0jHbX5WO0
CoGqoDC/FGgSXCBRB1sO7ystlSmllS7vH5+XbdHMlke9L9f8m7JM/qznPaytvmZ2635AycPsCKuT
KXHYavgaqiaOuPipCEK2jr1274/hOmQDNnvWcartdSN9UGeci4iEK5nylqrQVz1qPYeihzup13pz
V6nzjNdSr2y1DeTjVUvrLZOiVV+MByWS8T4EDIybFPE+tKSYr8YqK+1dFJECjktu3SHqd3J95fRM
1mjYpabshancuEPbrvss9/BmbrDtPWvEziQDoJ6xvM/04joeaFpLlvZYy+Jp/lsYz7/KQ3IfxdKL
YyRXVtd8kRT5rZG6R0yMMd96LPKO381WHx1JEmYimPH35ehDHI432VBdyalyIWnZhRUpqzGUA1ce
1HtFrx8HOfe04nud8nrRp3ZpSV7KqckMMF+UevjmtP03W1hXAbp5c8o1Fy/ARlKDbR6Vj0PhX+ut
sSM0zdzQL8zcUuTGOmhk7bG3qLWYJAVjCDJG/i6wWwMRF8bUCDE/fkcVJIlFap4stWE1W/xGEJdU
NeLJRmUcbDgwRJiOhy1qypemi8RlqA7VTljRgXbUOh2jddtU60ZL7wL/wsm1b7Y/XCbMk2YI1pkf
wgQJZX6oujZT4Wziwr4IUEpIWQkawBl2BpkiYxx+m2zA/biR6h0QxVfaYN6gRm4RjuxiipsYC4Hu
m15Yv4WNflFYhSdVzqtVSw+Obz0Eabc1C0zHWWqsOnP4biSXvqQ6Ltaz0OXERsPJuTHjbsCOkAHt
mC5jR3YD5NYXUp/El+YAJ0A3yp2jqaxA2iqgPtQkkFM04xly9Ja291pVs43Vl9ZFiCjcssYvkRXt
Kdlc07A/+CKn3g1swfHXAAde0sRcU57yejlec5LxrFnhYaQHlHkX4XRTyKVr6c+gTtZa8xaQj9BO
+V00dsjxWrcoxIUVNN7AGOn5jYwsOsubwuMkha6MXVUg302quaPEttP5siUBdsCk8eQsfqFgdiWZ
0te6ubHy4b4ywqt69vMHr70VqN4wOiTOmVcEUXpx038tOrKQwpQvB0HcyQPIKL4NmpiUVR1cxyjg
kVRJbyagfqlENKCatFhr2L+wpozUS9EByG43VumPJHD09uBbBts8OSlCf+vDOQTbgXTiyWoTi0VQ
H3RMlVPh/0jDiEohCpBh+iINndysSuya/tbQ6kTl/KH0b7ExF3KtFo8qrEGbzaMSma9hKbIXRwZy
xMGnyd7CUs9DDzd1dCBayhnvdezdmisHeFavUMDFe61BUOshQ8mTVecYVc2yL8WY37IEHILSohQZ
DfQnJFBpolixzRKvSJVitnkhx9WVhTtagj/h12Al0m50XGUMgp4PVha+pDbb+k2tC/lCM0b4fDAv
IEg5qQqAx45rSV5lVdsEG0trLQgf/rCxTCHnK/z5RrhWQ+XaNIfiSZuoq7VqKL9oFea7VZvJHEqQ
1ClYGbEuiXWFMzoU7JKxt+pNxM83ChP7eVqAFpIkKq5lJnz0aagCLnNGl61Vp8rI1vA4PAb1ZLFu
G21wDauJan+rKez/emMUz3rWmuUqE6kfeqrW1uYGE09wmOx+aDx8u9E1P6x/CKS2PPSqBMI65vh+
n1kWsybq8uQBg1nygODDeJwcv3/DHtSX3iQDJ4Dtls+SGaK8exQr89GiH2S+rUZqxMhc9JTdm1ro
tPThxvoTVXirCldBZ6C4sFgxABF0nCfdqhHmFx9Vy4MdT+hbsrGjOqyURi8dqGVm6aoZkOBuajPv
abbJE5wRbcoH28OVb/SuZWraja6XKa9/21o3dpUOuLTKor1kW2mrq0mx2gLLHl/KlW5TWWAR7w1Y
FJES3ysNnUr2A44xseUv0PzUdhe8RlhVv+LnHoNtaiWRfN9j55uXPV3+RjVZMVZI9Sl199L0o4iM
lAmYZBGOPej5kLP7URH/24ZGaT4Lwd+VjP9zG/oxj5pfP//rv8Xr9/9aQ2F6bX7Vx9VUapL/6krP
mm8kK1DYkD2g60ZP8i9huPIPA2w7USWIMCHcWJRM/9OVljkP0yazIJFj8eAf9++utPoPU1OAPPEN
RDwBH+dPqqkfG8aWhh/GpMNKZe+91Ps7y13x5YkpGKk0jCcTBzrnCAyj5/TBc63/N43E3PXj/tAX
EaY2i3gWkhpbI5u5FESnwbAXlNd67UVq24KPnhwdAJdLbtWZwpuaUJv7HsUZefLHDucsbOFfc8TY
HLJ5XC9OpwgKgDmimEYRspYymXVXCTVPE6Xt/lZFP9GAf2fDLW6Va6FA4DoqeJjFtbQ0DVVVGnSC
rp2Nnk0PTgzYxBEDfcVum8VF5U5WHbmdhIMTa/W3z69/4nky0EgfeJr8lyXUWHRCMtJM4lbD2Mcc
70ibcr7w51dZFODn5znLKLhRoGDodxY3mQCLnmzfMDyZk+EBEFT+Am2SBTLK9IOcJOfikN8nyGJU
eXHAsCME0FFkLBrxTlkVSttbmBeablgpRpPtpdhADDf5aoEOIZUgoJkcUjatqppvSHdfIpSsm5LY
kMfP730RST/LEbAd8iZj1KARgTT3eDZhf8fAFAa6l3UdZk/T8sYhuvEBagRkf6y0aRqJC6mvDH7z
HsOYizHWfAli6j2S3J6zMJ2Y20e/ZiErsbNajhxd0jyD+jgq4/pV9gP5QgaZ+GdYxH/dOCHGmA90
VPCzeeX3taLR58IElnpeoxohRJXcp2V9Dgl78n4YFTQXrI3m0paYWtRG8lzlSfPKXmDdojJhxeEO
M8VZAOPHVclACP//L7WYVLrf2ANua1BVVsgmwAKDYrXlFdFNf6h3++eUQQMPDZ+3BVPs8cghXKXS
xNLklRSU1oUlV5c94LB/fo3/QDOCJIe3gwUOKJyxJAkic2700rLZuPuavM+zadx3SZqBKWrPoUU/
PiWkOEx+GRIzaTnavAz9ZmlD1joi2bVKD8lx8zUjfmg32Zn6Nah9ccao+nFFg2/LjOMThb8NcdPx
pZq2iGm6yaVHyG65DQtO4JzthvXnb/UsWTpeYHg0pLqp798IPhLHVxlNNKVaoQD1sFTll1lr8aGe
TGclm1RFe5Khv8dqdy636+MoHl9UO75oO1hAU3w2ryYJTF+pOnVUhmQsBkrqmGeW7I/DOD8q7DlM
QzQo70aN355YUVWDDgaWikaPLqIZHKTGeuOf6fp//DCQl4qPktnn8FlYklNBxLLD7ozao7qp7DQA
7TuUAbqr9RnDqEjGmciAE48N1eWsVLXmwLXl5DDSwQqxclHtq6u5KDcV/cq3BqrEVBEvqths144f
nDMTn3huCD7nQZzTN9VlTINVwLdzsrD1Ekebua0iu0gxAHp2rIgzN3hiQFE0ok6kdUEC69KhGoZV
NwRDxw3KbXdTGKK9lycsD0VJmVUPHbRNn78IJz61fGXn9Gf2LxBQjcWqWAdJPahVJLxEjjVXrZu8
4CNX4TFLe6RoflSpMeAAYbyWlk7ammja5s5R+uouolF4LhJjvtrivWQDPO/ZkA4QO7xYOaMmT6ws
bYRnpBpN5qFJiU1QGhqZaKeC6ksdjyBaxsFUEJnESnzOJ3VigrEuM5lxxTEgxmJd6PJaVXri3LwW
fsNGy2dKVY8QisPlK/CacF/Bu//TdZyaMFuIOTCKR24u0zZwHikTEp3WU5U8XtddhDmzAEEzFvmv
P33YXIqVnLRC7o2FfDG8JRFLtllz+O1hD6VeZqn+1qZztRdmo8n0EHp9OwLTXE9jrVsrFTDM3u71
9sJKwd94n/+aD68ViRWz8RtkBIpc8iiPl8M+T/FkqRiPmkwYrgVu9ouRKuFDZRTxmY/Kh9eKS6FA
J+ZpTuhW38VLv62GU44/BSBo45VyEa5FFFs0fYPhERLYsAnG1n7+/NY+rL5cDwIF+nDUa5gHFlJ+
U+pAs/isGCJ0nB8Jh/WN0whp//lVll4ODT+Zpr2rZBWOIAjfj0cw7nwfHWDPbZWJf6nUDijGIilS
D1izSndKh/qYDG09Ky7CzVgF8dpKhuiiL+3mNpOSoKJWHegUY5pz2cunRsDQZ98qEmtMq4tvnamm
HbUilMkzWR7rnzZspiINz8Bv5xs8Wi5M9EA0j94vgU9ynmK/Pdeo9aUgNSZEZxD5wlXYTckhmpLA
98qqVbcaPd6rmiXVU2nC7gzIOufS8j4eD+afoM2WGho4xA0sVowA/JxS+F3tBWGirrEO+F7l52Qt
FirRRGnVuFFd0n2WKVc/M0ed27pvs7UN4NRTJ6HsSiSSZz7LJ4eFtGEGft67L1cU/JGqleQtb5Zf
RDRVSrCm7Kdk0mH4mCU7OZKpznVyejHm8rTrB6PQzyxqHxZShgXdL250YBW2vtx/iNTG+GnNUzNW
qpuS0XDNZEz2LcLvt0myCUuRJuXMa/4efXk8HxB+yogQZwD+fCQ/ng9mKw9SUKS951vaky6u86JB
Tyh5OURjU5NWoNn3Gsm34KZxlm+oLu4162eHJY0sJdegdwsy9ky0xseRwADAxo+lblbLLaXdoQN1
TBa0PgyhtQfa3ep1XSrV7YRn0JPiiYbcaJXfP18aPi54TMk5HXaWRSGEWnzVxwoEhY3G2MtrK74c
35J6rQ9ltubTlp3ZQZy4Pz6ZBumZGvwfFrvjMScGNEcRlkweSl9xh8i4XWt5nt8ndG93fhrZhwm3
8BkR+8dty2xd06iXUfPgA7I0+yh66OcAeUdvZnF5oZrHF3RH612T9hSr5cQPd4h8xAYscuKmqvCR
crTjdaOW05lV+ONnjB+gs3XiE0Oxe1mroKtloG2NJvxjcL/wfQaXvlXU33qRqmcu9XFRJaicvQlR
x/NYL+tqZVzOO7Np9AZAtz8JFo6+5q327fOp8/EiujzD33kR4YrAkzh+nqU/2jFAltEbJ0X5JRWh
9iPK6XN/fpWPE5SrcBQgcYEiHFu946v0I05QJYxHT2lFujdrvVRcSYlYuMGxrcJodM5FRZ+6L04o
skLyAmD7ZTxGb08j+kuwez5mop0mKulK7btz2K3TV3k/c2EmYme9uC85EK1WprztUoLxPUZCM8VZ
svl89E5ehU0yDEjqUlgGj68ytV3UD1E9eqnCBiarY/OyjYPhzHQ78YwUPiF4C3GLmJY1//lvX9cE
XywlNpwiPazsfVFU5j6T/OqLjpbMUzBRnflmfHyTcNVRnabMCMGEtNHj6w1JG9O/4HqAdKULLZYk
xxV6mgPLhshx5ht56uZsrHzzU2LPvTQ11WlDDbpGDCX5TejFtJEBFb7JcnzL7DmXwnXieXG44jgx
r1bzB+r4zpTAFmY12g2i3Mrh4ISpuCGTevf5rDgxfvO7RDYwGguKNYvxK9qOOqVEjiSYhF8Z+XPs
eLRvDavR9m8uNCdScW5kmVhMcqnFLqyUWut1bZV/qfo8WMFfmA7+1J5ZjE7dEqFUxGTwMTcp3h0P
nASeLyJeqPXI1ChvtcLQ1pIllfdDOZxL/lLn4TnePMwF7v9ca7GTm/RQDWyLs3dVWsGhQ+AkVhry
52HF+uffaYmB6LbPQ5QCnSOmnL0UuD+80Ba7P20E5UE3V4Mf3xgFtICxV5sG2RfMHXxKYsgfeikv
fwmAAKo7JtlINvxUJJb3+bP52JEgIBX/NK+Pyl4IushiyEQYh51UdB4wCXmNpr2+wk7XPI8gkvCr
Zs4aMS5ylkyf0EXXkb8bLb38i6k4D+YMYaOEZi22/+3IqXZURYdMCClXoLLZLWWz3VJDMs5c6sSL
PG/22O6AWmJ/tZj1Y1MSwMBK7lVE613lyIlRHgZSeRAIyIkM0qpzpumTV6SvgM8F2+MHPIyR4w/u
kqbzdGon+0gj8004QM5d7FzKlZaU4e3nz/TE8qEj1qDJw06J7t1y+ZgIRdZVggJCpygQkpGJEKjm
n+WmUe+nyMUXi0f2/v13Fss9mdKQ3nu84FVcyl7cp+1FlcRiN8mRuJHqqf2LmcqCj4+aGiuUo+V2
hrCR2FSLhgjOse+IZahadFUqKu84Lh5QfUivGbpqiWhQrb+LhON8t1v2P2d2IsqJx8n2jQomXwJq
T8Y8+r995uTOSmohSAId0SMBdNfD9jDoaXij5XZ3OaqhuipM1BAAO0D3S5Pu4iIRV83smwsUq9rb
epBdBflgUNhtwg0H9vbMGeLEMjj3n2ROEbAu4EEd/8SR8wqqF6n3SntEw56b0rBzsl65BZ3Y//jz
ycbk5u2diVP4b4+vBSFYkuUsAwQSovgIi7JysbwFm7+4Cu8tbQVyFukuHl+llyAmqyW4ETp2/i6t
4+KidLrwzBSb/ymLJZ2FcMZ4Ui+mt74YtwiBS19qTu/V45jfppiDrBU9eo7jsUVehwkB8wv6M79f
0U1xzhQnPh6MqE2wS2d/AboRzsjxLQ6RoQ8pfG6PKsW0H8soO6SEaqH+8v3tnMzitkqpf/98XE/O
FDK5YVlQecKFdXxReNNGVzgFUrQmeRIt0hNZRpcXOFO2/vxKpxYl9bcrLW6vpkQZywVXyrscByhS
6KtwSvsz27TT94PHjL4zLL3l1yxT9Zxir+B+DMhPApEieI5m6vCDpPLzX9wRaFlKF3R6IQQcj12c
+C30J9ajpE+UzTir6EQtl2fu6NS4zXVPNEFzuX258aysgbXeqAdP7/t2rZBF4iblcM5QfmpR+/0q
i/crUeS6UrSSceMIdt8WxB4MPiiccnSsfRkoiP4+H7wTJ3LqYHOdlYnnMICL0esVHbx+0PRMhbb3
Ap1IGFfK6/6iCzL7CZ69cjFotngeSjl9VBME3H7TRpd6Ntrmmdf+9G+Bf8y+fjYMmou52SHHciS9
7j3ik1LW7CFaZ3L4NIDn2+I7f+sguectWvCoqSfXHKJgM9r/gnb8j/3Zkw+aio/D3sRG1bI4SMet
H8qg13sPD2G5MzoFllhVZ2cOaSf4gGz2aWSCV9EIsVtiY6AqkZNXMOS1CKxLcg+Su4S95zXfytr2
VN9sLqI6sNbxmOTfJbshUEix7GeVutwr5g7l3D761Bv7++9Z7D91gqt6DPS9Z/s29CrBANCUKNeF
CrD58zl3aoQJiLZgQnPkUZalCnDknBlMHjNOO7KJfB19cZkEZxa6Ux8RPgpzYXHOiHQWe1nR9nZn
9GHvxey5WzdC/Ke7/dxAutPlBJ032VK4mMYaB5/mx0Vy5lh86i5p1gAc5KzK6W7xKtN4DawpMHrQ
6E52gUVNrMokE18+H8tTj40lVp7LeBAblv5tkdhlbvjga5w2V/aUbgShLFpi347TkHVnhvTkxZDB
cdyfWdDL8mTXxUHd07nwJgp3G9ys8qoILXUfEqN2ZvROvh8mYjD2ePwLs/Lxqq5WIex5m2KM0Mbw
lXzrIPKsqZUeRgSXl22vGt97KmsjvgNMm27QIdrZT40iPfVqrVdu3QaYTT8f7FNbAybIrHGwKNNr
i0daJRVy/04m+Qst+o5Q+hFXW2PdTrad7czCmKMJM+Ph84ue+iTMm1wd/QZHl2VvMwjaSE3II/DG
Io3WUVjftlIRr1rT+KY00tfPL3Zq0loMN40RtvgYxBejXrR400befVrY6oVW2eTYxEZ7ZhxP3RID
yOpHujl7rcWrOeZhD12TI0tehM1TphrJg180JFoEYXUxKHL3N3el6TZEMhZ15u7xXZHaYlhZxHPT
BhMTRJ7dTk0n7j8fupNfL8tU5/YhigNc9MdXiRCZc9SgRRLYSXDvgFnDeAKigjggaa3aoULs21Rf
5JJoXjDqOuvY18hbknvlb4YXXYcDFZzO8bJIS8uyiwtUUx5W1oCirAgvqhKACmFpCf7cTM6Sx8/v
/eS0oa1pUp8lI3yJQ60KvNnYpQev70mpxUipe1IXxZvPr3Jq+eGO0BYSVUPe+WKrEoVCtftIGUjE
zZRrrR6cC5pTzV7GK39m+Tn18QDdDiEeucqsvT1+lqnQTQTrCUYTcPTXCdbFR99q8t0AZmBN0Iu6
J2qjf85VX/uLoaT+LM81YvYg71SF3461pWzV9Iyhr2baEH2NilJbZRk0vc+H8tQDo8BDcY6zItHk
izdwwvwfdanG6lpD5sH8nOF5Vwvnbz6CtoUwGp4Qj82Zf8fvd8OOJjehQ2JbH5S10zvj1hxJM/qb
u/nPVRbvd0BgCrZtriKbjbLGd5yulekPk9z/WWihWcwBAOUUj2axNlYB817oFBwM3e+vWrCQ4boH
re0K2REmeKNMInE87c9oi05VBlEkQuCet0xILhZzscwbfFsKZwLw9Piqjbyybv1mrB/5BJg7vxu6
fY30djsVcXfTOyEn5ql6+XyETy5uDrtKSlkUz6hpHT9IfVJqMrZ498gYUjep4nTbzpTL17j2o+04
5fpPWZ20b7lKfuCQ1nhRgrgxboM0/kNe4Hu96/dfslhmyfQxyyScOIiZZYttMlQ3sSOqM1WAEy8I
on2+gNRu6KYsd29G2cAsNgpORBNhioAwtAnTTVoqZ57uietwzODAw56KI8+y4V5milpmNamqRlhn
hyEuuq2goXZmx+3wdBYFFZrrBEPOskIakYvXMFbDKg9CsoL7KlTv8F2FG+D4w4q4IXXV+qO4AFhZ
rWQ/HFdTUpbymeuf2DgdXX/xguYyidEG+X+ebkvYrjpz/AEJOd8KdFk7nDIGhjx0LtvPJ+2J7wXy
JAq9uApmqdbiqiIUYRIGgeI5SivfZpxd1xZhbvcWJvm/uBJ1SHb5NN2YMMdvBwycKUjx63t9bY+X
FaCx9ZRU0r2sweT6/FInJgwKJVijcw/dRi16fCmiuEpyeW2Fsidog8Eye6xSoe99fpV5LVtOGA7b
CFtMSmAU4o6vYgvDFyC9FWhzFgoyx6zDJwd78LjtDMAKhyDPk/zMnZ3QRbFF++2i8yz+7WNhJnVo
Ng4uF584xzcMju1Np2NwnqLZQ1tker7V2j5b65IFSmiyB2Xr+Kb+VY2kSxu3dRHBuQkABv34fDBO
Djm5ILOIdF7/Fr+rz7spLiiGe4PGddMkDdYi7vMzQw4A4sOgc6R4x1vOqgSOrMf3D1eld6Sa8nQu
TVa/s8apep7wnpIJ/o0EpVWS2iLZGu9wYzA/4UPxjjyuldBBct36+XUg0bhaNeB7JIAISmM8tCTA
BDcsQfnV0E44FFvRgRDoqsCWL0goxKo+2oNt7gNtRjFH71hmM4DXTsgVtGYfdDfxjcIvyP6SRhhq
fjiMu2lqYZ4TT6sGh+wd/MxvAALdvwOhQXaPyTbzka95Fm+3WEXvAGn5HSatqEGNoGhGTA/Crp21
0qe4SJV3DLUzE6lHo5we+2KKqYDmE9cf4IqDqelAlqztd6B18g63jvCz4HEME9zMyjsAW+3J1PPk
dzA2bDmCbYEtFd/EOzo7N7Qo39TvSO2wjA1rXb+jtomOBbs9BAYcGesdx80tgebu+tjapu/AbrWc
4d3kTADyFqEWtJetVnVzHrWF8S9GCIHL0wQBnrYS3kZBoQFn6DsmfMLMmaxUSdKrr7PxR9nGMVl8
PemYqpfY9XSnGvCpkJMDqiHzU5ag/LfRnNNBDwYqYqRGTypVIjxZGkEgRSWVz4ZRExiikltRvidY
9O9pFukcbJFTc0pwF8x5F1LHrgn+AzEYpe4bc6TunI6B/oCkDLDkpGakahtYWDbr+kttRHrjKXZC
8yBo6ORv09ZMyHf3fesQm5bAPO1P6rCtIwgmpBmSEQL/SrsmcwOMkBPyndlTsYsxyDZqra4Ifkyr
Q4WzS8XtXovZZt1Wl47mo25MYCOG1C1mcyXxjla162yiJG9UK5e++mXXPUOMbBMI5kraXhKObX4f
mcKvpp33N0LB0WpnU0bfXyZsmVOVPHtU4/5B1kmiJbFW9MR9wC1wUTgRCqkERdM4iJCzAdoA4enX
clM70q6PnGD41tp2Y7gxQC3MqE3TSfxnmsVe2sna25DrUgh5RgOALAnprYiolQEqwS0EwSFnCst5
On5hyYRdMeVT9mRkQHHcPKDKtaKcG77EcWnvtSjKfhW1iG57ZejiGz+w9KckquLGTVGFqW4fhqHs
2brmCyZPhk46cxq82H0AnGWfERcLk8wYo6e8k0WCRKX3i9tBnaTEs1tabytYWeInVGwyNJM0z0vX
t8rupYnCvtxVDe7mNbF8xlMopX23VVTTVyFktdpNEg6OQYd5CDchGiZp3aTOVLuhPvKWdmRbtms9
cUp5bQkrBUgmTQ5Jq+mcOOvzQ4gjhVyT8tBSoglH5afgWHWdO1r3HTaMJIEXM6LINexEf4rwUgSu
bZWQsZIwJulyQPwj1ijVCEp0sKzLXuTYbOtge5nAeOopulV5uYNVFaAFWnU+Ro8VSIFcAnGW5ntH
j3SyW8tcU9ZCtGUAd0IFGJEOIM6JPCbh666VVDr3Qxi10BRlcg+83uZ1vzIJoybuZiK31bWlULT8
/o6oiarWQkHUsZk/q70MF7HtsiLejo7g7VTl0M4Q3XeQuXjTW1hnKqZrj44KHp4o9xtkdeS33A2D
bdxLYV+pAB8mkaEuMHvFnQhfJwmgheLl+iigR7ee9d+gNhVoQEaR9NvBFFDO8so3p4usq0HZehmk
EhTXrVFbiOOkQfKV+jsixXyQ7mTY7+act6ph8n4shsQGOEpEtFqHq/8LMS8EVkcWTVdH+TVFS+fe
AN7xYKhCog4KR3ZtRmZ6EUOlgJ7RRywsUrUSlaU+jqQ288egZh9BeZXMqLSQzhF8P8hxbUQ2NPrw
alDLRLm0OI8GSEs7WC26F5vBPcMFDIIYUzcRcuoRZ8T2MBeVp/nJTz5TOOFjiSxd5NCuo7PYlG39
+P7J/1/i5P9BXfLb7ucDcfLpV938l/uaJ0c+6fnv/NMnDVsSlzCSWMSxgALeGd3/9Elr+j/oCSOS
mh0RiK3mbdK/qZPqPwx07sha5gY1qlP+6N/USeUfsziCcgeHavwN2BX/gDpJget4D6WiS6fMMBdP
cEqzQZ73WEd7yE6j5obBRXGSi87Xvzaa2d6WEVbflh7DzqxYdrreUlyjSKdLexpu1VQUmzyTrdWA
tUWwzQBZRff70MokPsiSDZMk0abbwtQH0iDiCvrtoOpb+sSehuLyktKzvIkyswGhVfluTY7gGtil
AvorKdZtjpPLMSWgdLp2Kca08TS1KoyNFjbSdQ/zUILGu6ZeJm2azozffHC4N2qj5E+JNCq38O6k
O/jA4rbtI/mCDX92MLqGzX9BhDE0yU6ET51aWZcC1oGbSMRDGmN808WK24+2Zw7qF1yGm1GQq9iZ
kHoiTTybGf+33GkI+WrCGyWO12ZoHUJD7NU02xojMJ5wnxA9rF6hCL81ivzVN6uXfKq+CwHESG3X
qeVc9n55IE8RxGJ5awXmrRLkt1kuNa6hIVD3lQf4X55kllvTX/fWbW7H96Eo73MLPbOaW9fsIdbA
FKDOKuzFgsskHW57+zkm8kgD3swHdWsPzsGsh0PXV/hf3uNQpZeqIR+4VrO7pqbUOgpAg0b80gx4
UZrsybSnQ5hYl7CnvyXF9NTX6d5XoFgW9SM6rjWhHxuthIAWCMgbfrjKA7ZAVvGtztb9gBfYkPyb
ritALqO46uVvWnoIql8QgAnMig9JVXwhsawArhFcWoWzGbImIvlXvTQUg18S2Vehkr1VnK1cFlRT
cq5LIUgstm/Uiivi/ZysMd4Fdky+irGCiew18Y0TuZwwb9rAWFfCf+V8/DO3Jk/6f+ydV2/dWLqm
/0phbubmsMAcgDPngtw5KGxJtqwbQpYt5kwuhl8/D2V3t7Xllo4HmIsBBl0lt8uW1ubiCl94Q3st
qfFlHCbLcUJFJ/ECRA7Vqw7DHaleTdMXkW9tnG9CZZr9eeuFGFEAk9XHslA3CQIXaK97wNbXjpOu
ER/JETFq76VUWtXStGqC4s7wbwsNyab0VCs+3JJh3anxmms7DqOrSAq2kqOvazWmgKdeaK1x0QrE
wXIbx9NPU/PZz7stnJUH5CIXZWZs6CVi5WseRzHtrEx/wKz6ChHL9SCnlyPuMTjFMVKFlECFonKg
pVspeWiEsiN+2BglEZ88esM4okVpUnqx15WqHqm3BxekfKhKhw+G+sgK2k91s1KE/CVR0c0+KSHv
qdrkvl+5meifuQmv5aS/yYXGZR+uA3zu5AFtxfwe5ydCRtPYU49Y2mV70HpnR3JyF3XGomlLyMzH
BtKgnXSrWjk5nfisxNZK7484vHbGXjWRM+utce2Mw6ELk31tQgyNd3KQrrQZtM/dbeXaWo3aZdME
D06KL6eR+xit9zfWvPWwIL5VxKbqTnr1PUP0QItXNeJnuRGvhlZ4BgoEvb0162ply81BK+KVWTrH
giK7S9BRoAYa4x0ehQgx5S7apkRs6IVp2aUh1fepZWxG1b8jkl42ZXmQkgzNNcm5xnJpL5nXIqiY
BnVdOMFWJafqp3We1csxF5vGaJZG+DDqxlXTNvBjUHPuB/mTX4kLTEk+07l/Uuw48MqoJ9at0QRs
lwhZGWYR8czBum1KlFXKjR7swmSli1l1SHc7VQ0oCQ4IROrOHaasV5pTe6nUETASlHg1LX3XVNLV
oHwd7ZH4Z1oEjrWa6nXF8iW4hwMlPqlygCxn7T+H/uThReKT7CZ7J4ahosWWWwb+vszzbyXsJc5x
H4FMVLBkVd/Vk1iZYY+TN2lcaitiSY038pIydT7beYnJtVw+OH5YH/QwLo91m1ZeY8l70vVLTZoO
1RiQ/PQSrAxJ2Jedz26liRau9Sj+FkL6xO/vYDpIB+M5GO9RsL+eNWbcQlFYHNYm41vd0oQ13Crq
lySfblojfewKcdGgRbGvwpqYu83lDXLC4tCWKozVUc8udC6ck4G761U/asqFKt9D8zMaP11gjrPo
Y9kLorswMCMQ+EHK2q2UtR1Zq8Y59k70mKKWA04lm1DEwyAyaDa+NV63GaJ98VjcSdm0TFAYS2kw
7vO1lCBfF8OuaQe8HS2qAG5T+wZohH7vpLKzgX6NY0pVLKsg+syZn3rZeKP6GFGZ0TqVi70a2/dV
KO4K3ccZq7bu6qhC74qXlVh0U7qqO2T5VZShQoHEKnJNBvWKJht2Qi2+oeL3NHXaLYpG+zzuK88P
ko2dy5e61CBWpcj3pVn6j2VtofiO71QbsTuGXS6Qie5dBK1yvNzVyQtJAVARBMjS5myQvquBVJFF
yRn+6b1iLoGLf0aZsd1KWhxsbWU4xtMjcpP3/cjfwreyjtdZZs9qUNMij6VvMhyxTDhuJE1rJ6/6
RRJoWHS3E0LERnqR04ZWHHS5zFlqTEz3cqc9S2NVu5PiACyOIfgZWuADWSHB6Ab9QP3nkKT+rTL5
D0nvXztleIG7/D04zsfeUa9Axa00vf0WDttKPQVFj0Yd+sktl9JtX1EIi2UZKWtDyIhakoWpqMOs
+wJtrLA0swNSVqT6SYci2tBrHN/pDbZEAwRvREdF2lzUYqrWemNUK3+esZSQ3FOdFOvzVOmOLf4V
y2FsP2EurS2EnmJQF4eaC84iOERhcoxM7m+UqalD+CkXvF6J77rUYmZGR2wxdLRDUGWy8fuM2h0B
xrfcxO3PSaYDHNfZkyFCL0rJxBbrguQQNmZykZmjvI50pV3ZdYcua9Pa7hjjGtjVGzWryxl1N3q2
RZA0kdWZ9oB6qt6sezNfp9j8UX65L4cvVaQfAhx8vczxrzSrz5BjptA1KgbnlH2Lu9llk9bbgWNE
k/tN3YDuGdoa+Kh8ESRfsQMyXQTOuqVqjBd2X92A/0/cXkLPU06k6wQJXYzcsltSyN1IUmaHfu0J
fARXpZbfVEN4mPJY4WBrU5SO63JnGp29xzUOV4oWQ7eL0m6GI83Z9Mqu59OzSshx49bRV4WCKGtG
JQy++q6UjWs7GO1tH5b3WMEFKy3aNHIsnSZbc+4cSx0nV3PKWOZO60G0IpS1HFLeeF+12RoLhWYd
VtrnvLSspWik5//ICkdTJKGBi9esG0m021HGA82WqHtUUretUD9PZjj0UI5HtVa/Rk22UIX6rSO+
1EsUuaKfad//z7LIstT3sqy7m78+EfVE+V/bJn3MvzWvsy2+90e2JZn63xAxgZvIL6VxezYQ/5Fu
Sabx9wz7hulDHAkPe5by/5lvKTYWSxTSgR6Ri6kU8P+ZbynW3ybJ2U8XJRqE6p/kW68r47OsFdhO
1BNoU2NVStr3OtuSALb1wbzlnUSs1Ghcj7a//GVirn70HP69xc7bIc46ETgYKI7Wz6dKqB/Vclij
+7c0hXPz/jCvGx7/GAbe5YtSEsiU10/SSiKhyyr7eAj1q0LPDkUxLhLD+YTK/Pb9oc6Q6z/GguJJ
ikrvnUNqzmF/yVEdo6greRpReBZiHyrtHjNnF+gnDOQRXgrlNE3sC/Tj9DDZRRn0x1HfjIG2mWfX
6UdyUvODx3+Nd/j5kWYwAABkbIbO6y8oMihpMQ0+YDXpVGoYYRIVJgo6ePOLre27IB0+6Hx+NOS8
tn6ZBV0NRpDzvb/I5OAzbYNTSRI1YOaSo5gpxYFrkPi9P/O/W65gC//5lGfFAeBkplFXPGWZxl4s
h7tQTzbvD6HMC+VfnbMfM4m5GfU0cBUa9l6vHyu2RlHYwSzfTWl2kvOH3NY3EmPhq3o0M/0ozG7f
tAjWt8UVKNiPxueseDM+MCcgyiB/ZO18S9a60akJXhYLUzyUen05tXDImxTtcqwI/Wg3BtEuNpxT
76QY7dh3IZqg70/BiyzD+RRYFPIgoaI8BuDq9RQ4UFEDTWT+YsyClTnFX9Q6O0DOcmmf3uUlSXSE
zi0GXVqg7Sh7E3yr0c4O00WnIFZZdV5g8H7YeCyFAwTgfYLjpZCTjSC1MLqPhOde14x+vDL2ITVI
k068cm4lWdVlbuphwSsbzSOmO9zewVJXO4+s8AZ98j246WMuN1/fn6d5tZ1PE0UvcJtQNkA7n8GZ
Mt9iw2EWuijz/qtTZ1dlIZa1GZ7eH+ZF5entOEA2LcC2XAtnhzTaIYpft7GPVMxtkZRXuW43bjZp
SNEWK9B9u1jouyrArzWRDvMREyO24YywzEbngNzHdZlPazzfXQm29GAF12bSLzOihhZ9YFcbOY/G
YU1KuCJK2oBEuSyDaWHCd+5Ze2TcO5l0i8FHI1y//2w/GGlvHg7EIpA7C1zK+XabQttOCDwdCCnO
bWhlV+og9oHhHE00z1M4f7iboemtidUUtdjC0Rxok8euCZYO1n6xhqFAEX0ZBoRIdX9ZGq3XD5cV
y2+QdK8cxYqumSckPJ/8uKf7kW3gDa7SWuOENGmDxqexZl0SyCGVS4raeY0yrlVsoQdVYKpLFtug
yZwZND/Ecp5JOcIHWuVkbdgQDTYjTU/+bGxqZjTgv4dOf2FUFVJ1D5AOLiACbuMhO+D4u+qG8DT2
qOEbzrTwC8gANLy8JMgOjiWWfmNgLRN/GexgOQ+oZ8UVu/xAp9YDVHYRDCiMmOkX5Pv38IO/YYu9
apphXUUm0tPxbhrUHc5urj9BitfUDYSAlSHXj6oe7aI4v0L/NUNjvr5E6+lIbAoAKFwbfbYvKBFY
gX8zOdWjVCIFV+L3ofZsW93+lCnRyUray6hKjUU5JbdiRNm+ztOr2NE3jh4spSBcdkF7advStkui
bzYeIVxG6yKIcCwWy8hSP0cxb9S0P8XzvWDQ0RxxKcaOrSMZRh/4ONsuCA6P+SApzOeQuZ3P3Xmu
y7FEEWiJpQktEIqf+ewcYXwbAn1De4Uq6jRsLLM8KXF2qMmrM2Rspb7fp9Rj61wiO8EBSExrdAou
EYjfWaG/bNr0MIhgl2HQTuVxXHeSfhvxHCIIdw3EnQSF7Eya7nzNOJoGCw8qkRYJVOs6T9JRfMZ1
FKzUATTTpqIuM586UiSvA0U72mm4RlJ5WcXGJkgQe+7CExgE3KVL7NXqfvgK0mwV22L+1y2lnGuz
6bZxSlcHVd8GWBoZDWZ2s0R0r2Q4IsrrEqX7zGLfKs22gVopk3yncbiTMGHLk5g0hSqQJfZaQekc
hjqKx9tUGG7dTxQVmFgcmqOgO/l67NlVfQl5blkA3NfGFIxItsBhaVEGLELEQ+ihK09NTpOqkPEB
Uett1+i7+VXjreRGqD/g6fFpzkBId5dKhbJJILwU/E9TSCs9GFYitGy3cVjHAouePjiBG9kllF+d
yX9ZA63JTaYHz/S+qQ76yzScFpYa3JhhuNQxJpovVlO9tZXOK5R4Zyj9MmBa6/nVoKSs1NGXxkLd
G6ppxjoRWbYxFP8uo7f9/gn1u0PeMVGIBRyrAYI8O3wnypyp3arOAg7NpWW3+EdQXTXUD679F5LT
+TmIsoaOuAAoXGhXr+/c2NdTEAqAb3snoThGSdCk3pYWV7SLF42i76IRB4TZhpAW6rKS8qskD+7n
OxUfl8/hzHbGLeRk2u1na0gPvmx46N0v3p+Mszbfj5sWvi9Ympk+iE7F608JpCDMM9/GSlxBp79U
5BQHnempN/RNrGq7gV8lCEeK2X0F+HLUjWFtUY/CsSH2Pvgov4uTQFTSlZoJDVD9Xn8U1cDmC5ck
B4Gd8BRRGtDz6WuXjOs2w7XaapeqRkmsrx6x8/Iqi8NCl5bvf4bfro1fPsLZbAwik7IG2DSA6eHC
QubJhbYJotK6fX+c3y0OCOU6GgYmICZuytfPimlLJKmt5iymPv1SyvrRtKQlad2GUsrLHsmFv7Qs
6nMcQ5UW3o/1pY4mLZo7CPPVW0kWK3i8h6KOdlnHtg27D+CWvwubub9BHFjmrKD3snJ+yQbMYKxT
q1acBZYFrjQKZM05eCRpGVPaM1OxUmC1dpJzJwW4T2Zcb+/P0W/yv5mlA04B+SukWs+mSIqp5VaD
7Cwy5WFowqXtq08RcVBKb+P9kX6T94AUBJKI0pPN/zkfqdStIkF2eKHG26zTlmasLmLfXpTquNZK
nRP5A+wuME/e79nhwJAOahnk/TRZzxZaatZzh4ohS51AjIujM+ht4AU8B7q1gnGTVUnL+Q/nrDPC
4qHTbDr9fbKZV8RIUqZXxm7U+uWoi1U2qRtjTDemmR4mx9g1U71t2uAezYVVWcjrDuJR1YtlbGZA
5rhzBrG0iILqIDjaVCezSPpUZtLNkITLuGoulTH2hO0cooTLLzR28Be8KDB2SRPtGrgTeh1fZ2DB
LIFPshk/jGRV42B9ksEW1Xzo+fvbQaywjFi2pbZpuW1s8GqajaGHzh03hPdzNNYxXt50e6MKl2Xa
bkUeHIc49pSuvdRHfymIAsdJ3ynytLZJs+dd0jn8eVNfypyYTqpv5mCp7zs0uIN7LACwCSVjaVEx
ChMMQRMEauw7vRtOlTPRoRswLotpPJSEiFGzVYiD50gLsMySUi63W7rxQ2kZytIJzsgaRNGa226n
j8MTwMf9FAwX8/k91vrOVx8opZ8mjJOIePeIxnFHY34zhyK+sA9zJTsdjmaYP2BfsPZxRKkK/xOm
CKDi7QNlCBzDDG+ORv2p9ZqSVeBE1xC6lhVRLya2RDXOAVEJN4Uw0uPsMs+haCusJoITjS4P6vl6
/r5oIjDkRpUHYyMG7Sg5/NtL4Dai54H5K+Jun9m3tcA5PjIo03YrFMS9iAtfpQkw+VAdUbuDIXea
LGdZt8RPaYo+P20fAhk9dj7ZeobymK8dG5gQEOnufPIR35ntK8YLEYm9TmXeinmnrLWAejCMvoNh
DhdGdjlZ8SmuCbqbBxO1/arPruaake0TVhn9Wim1XU/puRzDncYt1OrTIoyS64k2E4V2bBKI94zk
OidhBViOV0LNtPHNIQIHu6kMb+ZayLxGzGFc4za8ED3HE2twvmIzp9mOVnIYm2mtyxnrtV86ers1
OV1bn/UJzEetp3UdGt78bmqpW5qZ6VmhdGMVTJBE2hmlG2NINkpNJNffsqXv3j+Czsh13MOzkjxQ
W4AcEBRBSry+EFCHiTue3WFqJSrc7V7VOzio0mpeBnmsbyIYTJY1UZAf141PGKg5H6Slbw5cPgJF
SwzK0YjhIDwr/xRyJdeyNiDhBpxW5C2+Fjr+Z+lmzD5S6iTTPT8A52KMCY8H412kvs6fVwFJludS
YC90I96BXUOWdKToHzXhyZKnhTYRxjd6ci1hv1FxDseV8qkKh4eqCk8lADkaqyrdaQwswx4kF6nw
0H816R/ipmd6On6CAWeDEnM1jbRo8C7CgCKJdmJKO7e15zBnnlyStLIM1l1kbBR4SwNwUZiTtDA6
by52TeasOTMhcFCO677XfbfIko3vdwAmNfxttGORaDtDo35kRSfyj1PD1snq/sIxWVEjLRZ0zABG
gy4Vo34s0iBfRLjtNJk14e0VfI7tCZM+/L5yZbzowU7MoFPZxTR1QOyGU3DKDnptHvs2vM+16FpK
iiuk53LXHvxlbZBUoImID4nFGctazUkcVf8EaOBGTkwsnehhDuLl6Vu8ktJcupG4bD1MUU6dGqCf
I6cbXW+/SnX4HTVY0K62tsGb5MrGilOwfSVKEU0gnZI4MeEJ+DeFaXiKxhsIKqzDkuBzq5ERkjki
X1AuaUqDS5x2QZSt+yje+XZ+1RokdQbXFeD/nZqTAxdiFaAmiXlNcKpaecWJrCXcda19wA/oJmFM
SmbXGHatZOxIK1nbqbhb2+TTqQSgk1fXaBgK5vpmUMYFy2w3kuxrJluUPKMzxKotw10JGjSpg9N8
zFqldaf0ONW04BVr4Cl6KS1efrgTb6KBVn3aYbXWks1W6aZVuRSneoPxbeJ2TeLBu7xRS2O+gmOP
8v43y2wD/P+MrRLiOIMIlbbBjt7GZBY4iP3cpRb+fSUvV/fDHcaPGyRuLmZfMAM73EbOH5PEvonq
7gLng2vgyBurLQ5z4h1zKGOy8lzK7dcQ+UdMmKQaENE0AixOr9vWwis9PIFPRHGjQae5Awpq2tkV
GuJ3c4qNH3cCXCLypLpbKXPLaAg8yUyWJZ0yM+WmLAyv63tgFuTWeBrRkdrK5MlY1z2YEWk88TZ8
IizPODNdWvr7QtF2lPx3qWXeNg3RSTUNF4k10E23LPwx8SHjbo+/ODltNy3OFh0tkv1809c4471/
VP7m5LBlbDGAJCpET+e1+pbyVgZF3EK+pyc6YjK5eM15C+r5IaE68afDgYCkRM2GpvBJpvT6YJYj
Mxy0NidBAvI8xychWbOdA75ipZdD/8Fwv7kIIBM6iGeQlVEBNc+q1SMAP3ChvbUoOPRTEuw6svBO
m+Q1NRsvUpIHeQxveht91jDbRE3nDU58/fLM/xe6gLdFxj//Of/kpwKDJioq7Qta8F+/O0ZPddEU
z+3533r1TThZ//x4MwDy1W+I1jCXue6+1+Ppe9OlPwYIvhfz3/zv/uFf319+yu1Yfv9f/+Op6NDo
4qcFUZG/avTN0/3v3Wu+fM++v/37P+1q6Aui8kjJi7qu+gNs+aMvqCt/IzUEgUQm5OfL7P/wj7Yg
q+kn7FJR/6bYTlefq16lT/FHXUAu7Vf3Kwce/9CCfOE/cam/oXli92FEBldAgemttCbNr8urKdFD
YClB6wTCTdNhxtIFVSNFB8j8GWU7K5surQk8+RwdJYmLXKdUrVWNDoAbxVOLiLeaQbuxsjz7MqoC
FaAqDMbPkAKsL3aRTBw6flJ8tjVcRlzOGESJsKEqJAsv34Dj/aEV2uzL5Ne2TqEURlNeBfQqx5Ef
EvpC3ClmUCSrIK1CjdJgU8fSc5J2elZ7uggVzaK5TmwImF6KZ2Vm9JkxhZEDRcIiUiuLhJYKkdSq
avLw0Mqd1B/TPsJ7bEplFT+4dIy5i7TJbq4M9ra+hScRajlZRm3MB2yVFI92K6NhYoemFtRuDngw
XCqWlKRubSUG8HxC5VBdxz2OAIewa1tqOynXPCD5tNEf4OXY8i1oJAOVq6TWJg37LSOS8nAf13GR
fco1uxKkS81Q39VJPyhzdRb7V6g6fjZzNhI1XjgOeqGZZ42mNl5MKVa+11TanIcBQalyi027CI9E
KyR8bk9gGddAT6TRN1aofyWx6sGG8rF5CeypzPQ1OpB4MvoB8MhVDdZVRbm86EHX4+4Wl3WQgdik
4wiAwbesYpJjV53wDRHPcgTDiN7DNHaqvoDhEYZ3Uo9nC+TWOGwdsQi0jPq7K4yWY/KQVgjx4fxJ
HTd5UkUqsA4s4xyPwKxt9WwTm3YdPVedLqk3ACTy9RRZdegZkpPc+XLZPiIJx/2K+yNm4HkLZEn2
43RfpV0Zb4s2rbOjhVQBWJXcMu4RzabsjySTWe7yPlOCTROqo+8Vkw4Vo3PS694fEW/Wneq67Dqc
yMwQgJ7b9Jh6g1Bpt60qyLbsrLtTy965b+Ws/Iox7CX2ztZnOYilEbVlTb8utDp7UqGoVJ6udTrK
/nJX3+OSiaLbEOvpfSkP8k0VoJCdi9L5gvxacAwCiDMLo1SgW1WGU8Ag6fJVH0k3WikmGF9Fuh+j
FJSyPhrtQ28M5XUa9vqDSn49eGqotz6G7hF+x+mkrezeVujwAKDJejXaJ7lMFIRznZaX+RYOGHJm
Dbad9gDSjt38DMC0IKlVwU9O8q1IWwxaO9U8mG3Mj9DV+hTY+Um8sJZSfXjGzbXej2OhLoucWjSb
I1nqMcStmyZrisJzBiMmrVOr2eA1iTOTUkwim+BtUy30ktaPk11lRGCQowiEwMIG3myvhOM3yUUq
K0NMfIaK8D3rIO6/zfr9jpc1vS9fCJGlFcJUgWR+CeJm5PVSTcD8tkgpi4hw8vPF7IQuXdCfayZP
4iKyLh26TOZSbWHQ0jJIwucEngyxrk/rQIBHuBqGqP5qK0lruWFiWiG5Qau2/KSouHMklERxM5Vg
jGV1K1hMTpbny1oWirxUk3YqF8Woxyoq423YekWsgIyVA1m97xU8wZf09UCTqX2pj+zyOLFWoV5E
+WPWhEm9S/S+iDdSOQXKMjUtP6NEg/lF4Q5OH4rPmlnZA/BXUaie1gVxeKjKWbvFH+pmat3ap0b9
3epzNb7Sy6osV61W1LW8map6nG4IjFqJxlKlpvs6bzNmpwHiH7iaEPCsfrnhrn7UpH5Fe8xZ378q
VZaGthZEJwe1f2wOsAuZi2e/lAFDFGvR6uh8HJBbCVy2hVbZoizr9un/YBwEoFE+QBcEt5XX4xjw
ryZLE747Yaj7tQz78SvZ9ke2GK+Dxx9PA5sGQBZyRya1zdejUL4RqQld0cUkUNugsY0pfJHmJ/Bu
g1uVSXMcyVg+SKzf6AXMc0g9ewaXYA/ywsP4dQ7TPnds3pDvqhns7lYaNKyXZZxvdWuKl50eR2to
rhLdmcqpsJ8E7uFSFLY+vT/Fr6vbPx6e8jowAMXmaDTPpthJCyvWGsOHwhmAGo6DA1ctVAp7rD+o
qL5dNFCuZ9E+dOvpb6tnQbPNuRkVCibbbZA7t8bkK6upGT9SVXn7PBD0VeolyKOi/3ZOic6tLBbY
SwPidNgPjaM2izDI/cPYDuUf7wJYOtgo6czcjMZRz9bNaEDSM3PfNeDd7m34dGGvfiTl+JvnQel/
9i5EoGqWW3w9SGoaMjjP2AH85xP8BDrWn62Pw4SapNBC3l8Mv3lFQGFYiyiOYBJzruYUw+wWAQJ0
s1zoPe0EIMNBEn2wDn73RMShc6MDeqH5grv65fAojUqTIr133EkDwgDCpGuTfSLyibiqaCqx+PNn
wptkVgOcVQG1s9zJHE2WPcwmNzGbDpBU6yxRjEyX74/yuk5GXI00hIGMz3wiMsi5uraFZgpS/brj
hgYA+0ZANjA7NnctiW5X5PK3Px6OtACWloNeqaGf64lZra1FZWNaEFek6PMA/ncvpY66rzunuCAZ
1j9o/Lw9ImlJgMYHxcdpjFLD61UYTEDYq2aEfeNQqErb4BEOfumaQrkYTeyTVZF9MOLbVcKIGE1w
4XPMgaw8GzEKaMTnjIgVVbGaLIplXBEOFIPkI9e/3z7cfGhgJYHW3blEraHnjUATynKJvjFkTvp+
BRiou7VsGGeBEkd3gD8gHL//Cn/3gCx+dsGsigsQ9PUD1mYaTKPRWa5Nv2GNQ3OzVMukWjUlmOD3
h3q7rWnWcbrzFd4dL/L1UDAEcp+g13cVOHP7SLLmOLMRHzS3z7fAfKEhuvYCNQUmdR4U5K3dYMGb
seZTEX5N6kRCkDrLl+2YissMrtbq/af67XgA2GbMrTIfwK+fKvaDFDMFmHyOhdNBqCO60FEIvxcc
K50LBj77YBrfrhNig7kWT/eTXH5G8v56Y0fdJAlqQrZLyRDCck6D31VDK7nV1aHf0XmF9DWaVf+n
siwYn84SYSB3eU4dZZ3X41KrVeqxS7gC+ky/TctR8fLUKa7z2mifRkUWN4Cj6g+W59s1owKzm4EK
XHBofJ4tTz1yRktqHGemb0CEalJZ+6rCov/gdH67CyBhIVeE9AugXoinr58NtoPAZk91oN+F2tYY
g2+cQcU6dgb/gwf67Ui8EgouDAaA9vVIIpZrqB7oQBWy0sBFA/Xv6lODjD9G4h9pZ75dm8TGFEIU
NgIRzxt1YjOoO8WEj1746Vqd3YClxnrqAw24v1Z+YNfy9lWhSIQcsUqREGeH875xbBW1P0k55Hdc
hzx58OGTGIXzwfydoULmSHEeBnCCTJgMYvVsAsOwHNIwB/Ez+hN44M7sYdd1o9qNC1MqcscTo82c
xsIK7yFf0XGr5AZfXk0KrXI1sj2M2fNMz9wuyCnVvn8a/HYS5pACzfjZf+3s0xlkmn6j8dRWaVae
6cP1HU3/I0O/t0eAYTgW1GViI9blORjURtQntDs4R2EDCrPA9OQqkJHxUOymvBmttrqPQNx+YLz0
9tHA/2OuxhkAUp/ne71ye8nyO7y3gFoxrevQGLNF4wCTen8CXwMeeL2ohjEIWGR2mGq/oFN+Cct0
Ut827jvTrZXJNr0oTShCRWpWVYvaVw3pIqxiDIkNXC/wrtfK5Pv747/ZMjiTwDqnRYc24ayh9vop
ramJstYsGb/M6kMXTJQt9FqBy52PUEKnNvpIY3v+ia+yWMZji2IJThBNd/3s7Okcv4xCjnm3skI9
v9P9wkcjpsCzbTspce98cD++eY0IE5kkPsCQLcZV1dcPqJYaXWWU+l2l7dWF4yO+hsD3H19S8yic
qATxGC2iDvp6lLTuhY0tg4EAUtKAqCyUtZHojacUquJpSVZ+q3xDfHQ2nFeWf0By2HeETwzvnI2a
T7hBCT2YqWQBmE5luI9M5VPuWBd22NwamfhKx8vTLXEbFuYfi2Pj4D6H3RSHCFHBvJ5tkLad2l4Z
6fcOklEvJV2etmEQd14yGcOVCW7iwara+Lpqun4tNWqzoZELPe/b+wv47P0SPwLamj8GER2e3eda
dLFS5EipTJkXW7ntli0IS2rhfygs9jKKCTRgzm9pHZ6LsqZJME5l5GS0oqvRi6oQl90pUT54oWfn
HK5RZBW8SQCRCkSkc9nrKFfRzlX72nMm4QSr3Dedx7aJ7NRLoq7uZBcfFIjlpmjsjzQMz3blPDQy
+nO0QyROmjh/tF/OIUMNSjucytYDKiOduDSE6hYa8ggrWpdUZ99/aW9H41qTCSFnPzdutfml/jKa
SXUMqKfZem1AByJh1um8J3GXuabV2x+ZgJxxLuaJRGUa3VALXQ4UxfWzQ26ASFpHSik8lKIlcDuK
cHKAc3Vj9Wshx0O762L0V4CC1uZ4Wzl8oKWZU5Rfm04qVRd67aAmhOeBEOZjLaM1vtAFbOIZVavc
CrPIQpQxysExr1PiHbE1rLKHOpAopbPCGHlCb6clUi7gJ8t6/PgymT97cD/rgjTlfm3snf32v/5t
Z+/Xb/qvy/J7ftPW37+3x8fy/4EeIDLav6yrucf4s3d48ZjRO7wo/soe8//Z/DWzBH/tHb58349e
oGbQyzOoTBE9zPWcOV/5pyQLLk+cGPSSiS5g+/2zF6gpf5Nt0PcFagky5uU4/9kb5I8oOYCTwYuQ
fUqo/icUQetlX/1yGyLJMlPKSBO5DFmj5y30VPSILxlI9I4KKPXoUNXaRVAWX4tSndxQTTkEUJnQ
zLvOt3cUI3fW1B3LGEJGsscLwXQnWf5ilYoFrABJKm34HtCfgFt00D3YHdCJbH+lRI9Nqz6giTR6
egSGtBvT0kNgCYWMpjnkhkHzEc0zVa8gNKxVdRPfOPFlk6xrpKB0F5KAby/Nwit2Tokq7tqwd5V9
ddnSL7Gso4qOcnhAZ7xbV/oy01DkWvqtpyKxgmJUC/TQdRtrOcZ0KbayBId2KeuLsrtykuuoW0TF
yY/3aOpVhWdAxKHXmVCAWKvJRe2sHH2b3qQ38QK5MTTBnqs7TT6hqCC7WeDxFQsrN50O6SpdGZ8l
aFXoWzygkVDeUCABZX8rKZ5coI7lNdH3UDnlN7Ahbqv0opA+0VuAeTK58J3B1WqFN7mpWh6reC3X
Nl01D4Dd2g+iWc7BDbNpAYjwgPPBxuyuCwlVwVXVWXs0q9I89bB7cZU1tuGtihen192PT9KD9DA+
yS+/yi+/zl/Dx/b5x9fwUX1qn9Wnf/xPPMePtH7X+pN41p8MTh/I1SonFbC+ZuWPK2ddJQfVil3d
gbdjqK7Woc+/S8vsIb2Im9X/5u7MdutGuiz9Kj/6ngbn4aIviuSZpCPpaLTkG0IexHkMDkE2+t37
o+3805adNlzoi6oCEolM2zLPEAzu2Hutb6n09/T6CX7HQhIXp+XH4tk0ghGQRH5H1NKNVA95v2Fk
6mtBfUiWjSzDKd55HUkDVyRha9Z2SkJAZXZ91bWBXK4wYBv6NX+Xo+3498D4sL5yu73DBGVhJOev
WkS/srZINUGjP8nAhQXQIUKBlnrW8tMrNfVWBrLzB8/33o2BeeV3G/6c+1ybmwrIzjt0WvusYap3
BeEE+dnGwO0xBA4mFrk1inA+8T6TKGjhPPaheVdPvnk3n5L3EcgFcSrTc6c6k7hyziMjbPbJYAau
wAdf3MTKh1hclfZRPxTDNt7x43XyIOWNNN5Z1dnJRvGkPLJUY5Pt3HQg4fUhyVsBj4XAnest4avE
4BLX5yjhMB7yPJzrIDXPO2A2hjwlw94Yd+qC+T5EJlzxhqEXOX7fXshEDRT88QGqNiu6MKKL5lig
YdsiAu2P7vU7i96rB/Y1Cbyrrj/DnRHX3NTIxu6EchLjEJRr374LM/XEuG96Se7Sy4twG7rFmfuy
bWVYw0h6vlB8K/XptHpBZQbLsk2T60ZAJgjEJWFpgpkjevZjh87gTrkakVl2oT5vkNmKeSNREPXR
WaEf8/IlSt+ClvPzGYrocQrM/hmO2kYw/DZVeC1IrkwFrxbBuw2o9PYzmUQleEDZe8l5gW1TS9/H
ZB1KcdZBAuqPFbCoJj96HFAjxqO8Nq/fNCf1mXIVJan+gLKpvSnblxzlZzwHZSE3DoXHzUJtkDRE
5C1+47LBXEEpyYS6rz6mcDSoaQMwMFUKRbL3AigZ/L/78QqtAi+NbzTz5UELC4PRTqA57/JoDhLn
kzcpb/tsW1j7ojnMxvkaG1c0vhvfJdpb07V4p7tK3ebVQ6Win940JGVdus96Rms5EaR5B/pyNhXn
hg6Cwd1wFPer7VCc1PmOMb/ZbMf4OFw4byf2Q82vr8trTwVh78/46D7/R3U1XIiLz7/Mr335HZXt
1cTy5S/rhjbUX/+xRCA+1RcE9YnpwMa4nC9vZ/BUsZ8zXWYwF5K8CKDg1JqXQCO0+T3LngQYRb4X
BfAqcYkInZX0VlE3sRmmA/dUS94XaktAC36hvtcq7HfKjdMpQRwf4kbh3IcmrzqIDHKc5fgT4213
Rlu9TZpDZ92Xm2jaTG6Y0x7OFhR6VmQ/CpV9leKtueFTrWiR4XrER2TFfDbvXT/iyqFX+ounQ5up
R7/zdrVA3+czuPaax2Kyt0VYwaZEozcie3u2j9n7YQraXCCrv0jqSzt+qHkmRkzHqj21oeOACNwu
lw0AKjOwlkDqj1Vnhj1ngHhUGNzKTepy7yBNcPVlM+f6qXdc/p/snvaZXtSmQic67tL+LR4alP3e
xuutLaxSzJ3RlnStl9gqgiZji6Vtkg2175Ewkev3kZa/52n+lBWMHKQifRNxCtKekNr8VBJFGA2Y
x8zZX5ZrtWbsjnMr9gzfHbRgMLWDqOyNUjTnha2GFvQxQ1lVf91mml6m+OgKmGbTzrYJpk3VBHD3
STEG8o1h8fhMr0NzTq9TqzI3iuttZLrQlicRCJ/keK57V6W81aCYaK6zyXUT6GYbUnIwJGji0p/G
ZavQqVXkO0sbL/NMO0qruHIK+VAW9ke9AgxiXiXVf6I0/e9WdBI1qgE1Z9byz+qzu6F6/zM6xd8/
+1WJZr2hL4CWfJ31ro0kTuhfqk+LupTJ93oG4rAFDIkj0Fclmm6/WRtBzPhBq0PmXrMyvlaf62+t
FiXsR7xChmv2n1Sfa3vgm9oTiLK9Quvp4tPHZLr0akCh6SWmVAvmp6P2QT5gnZ3q5DEz8vflkEBE
g2m/xUXyzQf19bDyrYhBe3X2+3xV5v2E1tA2RHP+6qr8AibHLLFCDYs1+m/HomwFrzmn5dloppdz
V7N/2cYuK4sT8HMHBBIP+LxL7rPKYzdRuedVdPjbzy/sj45Rv1yr3x2l/vHAtV7v34rL/xpSyq+r
8pdnqf94P/zrYhDc31/UmYeP//t//f1z/17NOCOI2yGsgin/N3hLVrNKWq3NWclBMkvb9O/VbL0B
dWDQHPvcZgNJ8vdq5rf4a0x17aFzzwHF/AO85eujFAsLk9raJwYUTovmdRi2Miw1KKLEAJwXY15h
n5/x9ScRNnN10TXAbVm+mazk1tN4CC72tB8RfiDWA8RmQWOzFm3eY1k4VAv3g7DcOvjzFfaP6+bb
ZfPf7qBO518FxMMwxKUP6RLehszkn7fP/3Ozud3cPGzC//uvt59E/6mr/nWLTuy7xffTv/LfZ3p0
VSqOYULWsK2sc/GvZ3rrDetPW7dVnsOwTL450xtvVrIPRj9+iibQ2un+60yvv0HmwZSPsf7n/db8
k3X4ZSz/zb76s8/i2+5W1w9GV5SdFsTl6g6ycKrDatwQV7Ps0z6FxjyNyY74wgurUK4zc3ygbgiH
mALBMuEkGknudwPkrs66HMbcdxh1DJ64zFtRvHNxm8BcMAk7ZtLiQw7Ud6O03xodGLi0IHN01mCG
ut1sXqkgxjZZurwUVvwEpbvazos7HZUiojojnlEtypupofIqEfxeD/0MXXKszUOj0R7weuqQGZI/
qUUJ42UvpbQbofPcdDpqhERqiGmHVO5m1Ld+4ZCYoRF8Vktn01XUuVjHt94IpzVLmpOZcgy0XJrv
EOvvatN4Trr0sirtGzVBpApJITBaF+lillzWgMCWOn0g7eAaVNuR5vNFkuo7VMHLpszFAOHVhStm
GeTxZc0SWHo2hJ3j4SkbdEyM6gUQshfUqjBSY3hjAGmP5bAc50UFSmvSwC1HF/e/qn4SSfEsIvsy
TqSgBaKAjTOVHHViZ21lP4kgE+4BWhuhlrD6j1VDwaiNnCZEfm40mOWjyrvNo+JQe3AP9XjZlX0t
P3WifUHRIYLEiteZwHzoNfiDOZnilfvcRPIQ5bAk9BDRYcaAx2c2s5ki56pKi5dh7hiINEMf2FWJ
vNXpmit7QRMxFBwWsqwA/5qoFOci7sVBn1WQ9Z1iXlYdB3jamd3O5CPEKmNSkKpyXwvNuZ2097gD
sScl+EbnNLlNYn3BYVWVjW/hKYUgFfkDqQJv03S5LxMHjD0J7ySpRZu2kvVpRlN57LtpOi2rln3E
03i2VOJJiMTblQ0rzik+jJXRblFBYsKBO2Bao3PmWksWwhWqzmF/HB0IqztllPdwRMEC5sxmAr2h
0aAPfg2urdGBpDjlVZ6JO/qmG+wInH4HP+teUN9u4WAGmUE+OeY9QuyMYKjASjSpn8TNASRG0M3v
2lnz86HlbGwHAmhcX2m7jpnpWDbnbawHlfo0cgTxMrmxunKjRHEgUZ1H1MtAJbg5UKu6MDu6k5rI
3dSfZR7KxMt8cP3CRnxjPJgpxBswxpGr0jZStCuHIs/Hm7pRiSGoRlJq7v8/Pjn+K1YclJr/vP37
z93754+1+K7W4Ce+7O6K5a07NXAkvNpwz7FM/LW9r79Fn9QFCYRB/Ev39a+qWTPeIFtCD0ij/nMR
wjjqLz+H8YbhKlu/Rb8XdaL7Rz3bzxPDv7d3JtG0i1dLEPQ48ssZ2Xw/vKgyT1R6YwIAtrQjk3tq
iIw8JEJtrGjYzIMsxg16FnP0e6HmNAaFoitBYlpd75e23p0l5FO9WMs40Cjs6+IlJuUdnKM+NZu2
gXMLp1ibPpJCwcNDNPZ9bVXZBcqlxfgyfP6jkvd/ZkGyTpT+eQEGtWCUcJN++K7iWH/m6xJ0YbKv
YiPO2gh/PJAH/16CrvNG9VDEg6ZiMLBWEX8ZiLQ36yGP8xTnOWrkFXL4dQFab1adM2UwBcg62HP/
pL74wZZmUxpBFWS1s/pgmb0a1YGlHdRi9vItSFNNh80LY3iqiw44QinxBpRzHbZJoV92DEQ2imIn
YVGbio/EukYgJpqnbz67n53o+DC+OUcyVuNmXNUZ1FAc6GiUfX9DLDGK63yk7zBLV7tLkFcfOlQ4
YaI106kaxhQYUgogA6xI0M5q9LYig/u6Srvl7tevxH6VkgTBhyE4U0zucgdtKNKK71+KXbeFSNpe
3/SeNWD2LemNyrE+VHOsnTO8/4iNc21Fd/gwXXvWdlLW4txNRmczjJF6XKxKO1kRfeZ5MYxHPVKs
XYslCECW5s9DVWyHpO+LMC1L76J3oPEI0Kx+tzCTQBZGpATkn2IcjmaeuRdRV1LOiFk9o5/GkcIw
0LDACelOYpC03pK6utRLxzr3hqb3IxiuDHYA5rwY0rR3ZT5E54WVV6BebBIdhuK8nnqgrupCB1op
h91kmB/KHoL+WMMIt2djj0d7/jj2SwX1SFmCRtD9j534xiyKc+nF5kPR2+02NUr5nGtmspXJZQGC
J8DW+wFf1ZOdqZdAVe+nEV5ty+g90Kv0Iq+T4pFSCyY1jd/rOGKeieN0IDtHs46dGhu+qrXzZhKd
uFhaC9P4FKHpTCxxX00wG12vgqyUM3oVhWYcPPJ3fVIHZsNnJ819DRC7N9XmB7cf043VSMQKc/ah
xJnRkEajqFcR7rHrScug+dZGlCy+rs6fqoU28kSkTgGDKkfNn1p4MJ3E7sznAt5CccbSPZLtmUZ7
orqDfAKxa9d7MdKLVsaHxlIfMddRdcSt55eQdnFnl++xtJwZInnBs/CubpMeCDTjaS/r1X3cF6o/
NnV3nqnC3s+DW4XSLj54ON0IUrNa36sn4AlyBrBt9ReVSbEyrCnvWM4z37KmczXzkns9dfMgN3sl
zBYiD8ZFC5LaeJ950VZITT0kulWGaa+AOTf04s7xUrILkvaYFEmDlWX+mJWxvWmm0fTlpHQ7clrU
ADreJy1r9vVcPeZiQSWZRf2+aXLwz3nW76Pcuo3lKtIEBE8hZjEkcsugmJwrY6l1zsSu25IXqqqb
XDY30dAxekL6EWB4UU9NMc9yO7iRt40N2zzRkJ33M86ue7TSfKWt4h6XRoU83ZJ6eBalqnZVY+Vg
eEmmLI1kpznXOmGfqqIaj1U/MUac1G4yNw1WPlzQekM3dFDsJQ88MSUwPqUbpoSahkT1xCCxh/k5
VVU4BK29U6x1DWKiVGDRxzXZNpOT29G57Y1NclWT5ABxorQVkE6iqRilRtMMHF4yx0BF1rRSo0Fr
yQVYfMeQx7Fw++xMmN2ZP7j51RRtpRXnj9VSH6wMoHHaWGE/UmD20RAFc19E+IA5HizWovJHk+bM
MCfrZsaYGcRLXW31VlfIaWm7BgKC/kwchPbMhpefOhx1tR+VjnoYAaAmQZzP1rsSJPgnjkLDtecO
6p2CPIKBUdkPPulS7UdAKktQ6+iUFXqNlPsznXS1SS56bSJfRzL6ciYBnNBV60MUpSSLFf2yM6ai
XOkJSbp3vYwBQsmNNUlV3M+p7e1cb9zrmpj2+pQ6L3nP4yNUtUk81dXY3iaVgDmKChX3eNekmb80
GjCFjKPrSBGGMcxsxpB+9OxXal3tZGtA5p9ZaJ3eocZ1cdLfIFzER1mwXE+ltPqHJBf4HJcxIWps
sJTsQCZxlD8s3mS7d5mhle5Oam7XLz6sm675tOIaMN7NmRZdkmOUbT3vsyetz2xmhIZasD811kVT
qXjHyqq3HwjM0u4ipwLQGJlXeRpVJ9eagAxwFHR9Mze1x5mpQNrW5hQAmR4+TFC9g1WmcsiMivjq
jBmJqfXjrm48AmbbGelHJq1pkw2CaCU1NQ9G46S7HABnyWqX9bb1Ink20GnCOVoP2l0BfzDy21HM
gjyJ2CIKu5OSbmb8zpDRCqqb3YV9AodMmzvFvQuOH49dOuhGUNVZ9mF2LIgEiBT8ZXLlqYIucWLJ
yJPTJ96xqpuk8dsqUbqNEI12t5rY7xRy5E6eW1iHKRLYHEc2DHyTWBrjfLhN8ADuSdYtb+O5LG51
Wzlxv0+HhM//YjAHTK9LpHYXseXEm1QoGkEgykSQQlHs0xJlTpFV8bNVD+lOdiMLfFwgotnjGBqt
YVY+x1L36GXGoZkMNWUsPzZ33dIaeJM1g2mM9LT+NlVaJnUa6XhxPTJfGYgqydn63I5Bfmc2OEpN
+23DPiR9e6izi5GPOFDiAvwXLlNxB747HsOWfNkb/qvdTV1SQi3MveNUN/m1UfUKIywVPKk3dfZ1
ZSfagHFC6TRftpW7idtmuarsFhviaBo7zVaMYoOttLhRqpgc6ia/t2rcjyCcaraBUfZ35ewcpTki
qsjYmefUxfC8jOXGIyeO+2WEoBEo0zDczVgPTzEs82t4hIbvLQyxS6r2Y6k15Dw0ZREourpTIpNE
M5IDzrRpgbxn5u1TsbRuOEe18aT39QStPfP2dUTKVJwn1R3O6/YpblX7IinV5jS7xXiZKWgj7Ngc
dmzLHp8p910M32U789hYI6qMkZEkr91HWHJRRQRBzX2aPXa2l98MCTUh+MFuEy9ddI7Itb9VcTZl
MCNVMuGaQjEOCdk682bIGMZ5iSNaJktm8+QJ6R6jqb2jA988p+bAOpQOw+dqcJ/zWedRp+AvOo05
RWoYmYIQAhVkDyC5+N7WSIvkj+r2tdG1AzSWYi7fZovUksAuSuvMSujAjJERBcvo1Dz77d7tQlss
3E3umHRnFnEYtGyFIT72YOrDvLc3rdPRwVWy6NQtprudGmanWEIrpq9Fc4HDX/+Y5J6ihp/vQX0p
WCxJBfhUmOQjzn2y7DMeV+dZNICsj2d1rxekxRktgb5zMhZnMvWap88bRJymwzHzvOhpKZiEFr0X
XTZaWxpUcCp3Gl2d9DBrSmIGrKx6bb+oNtpsU43PlskYzAuVEIa7ri/dUIypflfQpUkxCpuIx0Iv
c43+NmqL/mM6jmwFtj2xzbi9PC1yEERZNDMiHy9LIO6NxL8dGiMuk7B0Oxa87COyB8uIqs6udHn6
/Fhu9XUaPIrWe6mS2Dt6tSs+0iHzGGoasand5ZnKZ0s8pDr6XtdpdWg4GtZPr8VLHywCh862jOP5
1IkeDJurTY+cj90ASEl0Skq7RP++FveW0TdP8ATEReRpY8/s1iQYaf1FKg0WZGZhPwNa1UBABSDa
PCWeRdepHixGqBAKeAMQM9nfvJZqIZGN/SGxyvyFtEbzIIuKHzMBRB/cMpbAOKUmTyrRSU9uPjeP
YlJYnxhSFi3UepvfssfmaV5G9YSZKd41suXiaYFlvB9aT/NFxnPothzL6bwDX0omjcrGFM8Dv+qa
Q3zysk58+fjhZ3lXptV+Oar80dH7fxixYzWL/fOZeyP6unrV4ucHvhy4dZezswqieOVe4rBbZztf
Ovq69sYBPw0QngHT2tqnT/T1wL02gzjscbTmII7Ge0Vp/3Xgdt7wKKNpimCXEyHyzz86cdMI+OaA
C0DZ0Yk15/poc1fazauR5aI3et+lGQFEg6qfo5l/bAiv3CnaYh37ZfbOUhxXcKg8aiqtcHZGN6M8
c5yibfwEilto1dFwVlVx9qUvyCwIpspPjt6MM16/MIYthOXSkcIJ+3qW6kSZkk2FCRxfNi1BGkOJ
qEZMvFAg56Ac3ML/5jv7yQV//CTotjsaPjMaD5hjXx31SRPtUiELPXSaaAhQyXVnnaH0D7++yqvB
9Op4pAMAAm09xiMR5ov9doCyUFPJ1IUuR4yxsZPRYvDEbFPKCsXQ7zNDb99GhVkh/2uG219f+rXf
hmuTSkuqxApeW9/pq3cYuUY7EtpGkMli5+/isi7OBFh236SbTdFdGBUtfnvaejbFnyLcqkeOMui7
0lTty8IR9lVvVO7vWizrVf/uOTLX5FXRhqIRBRSdzhTNzW8/Eacx0ZFEMQkMEjA1fU5n32p0ufxK
of5uvCW5yeQER3oQ5w2IPTR0WrKnPFPf5lRHIe3Ra2UooyTsDKf8nWvtVUvq68vDzL4KHQyczK++
MJeD5BKTFhzK2HO3fQ5yQs3M7pnTpiSqOUdeVeKW88kAVncatUpAWGeyi6RdnxPN1P/Gxbp2wF59
WrSH1xAJoMLoK159WvYCfDARAAKtjJQiKv9ZQt8gM8fWavtdSb4MqXSqFfxm6by+G/mSaCiwEyFr
120WxPdfku6QEJomLfmG0PSDrCBabZhlcS0LY679DgZdkKyZS0mzaBed5WKLaPlKl6jWgkz3xG5u
LMLhdK0BNZ4o9+okf2d//cknw/LGYaCjicaz8eolSkGqkV7YzC6wol93lAxgNvSR7OZI7ityjgMo
7t5vvo7Xm8Y6q+VGxm5LhCl651erQx8aA9dPmm1qJ4p3riHG3WIV9W+SFX5yFebOOl0W8MlYqtZv
5xtPQWVTEad5lG9kLshExVZlB8VglDe//pZ/+ARRi2O4QbEDHwrV9vr7314mZevIs4w4IHsuLmrI
MIfKjhC05UMf7ZDFgTJRSvv066vaP2yJq0gdKhXPMuzZJCJ8f9nerDyr5egZ1mhCo72SWMqLqUlG
uvXcJtty0kQczEZhqSENoZnJX1WXIuiWSZ9Q2iod7kSel6OveV1/myttwgTamJxV40rKorD0KfE7
c25uOqdyWt8xF3mTZRayNLrRV9mUadetZQhr0/To2MmkjMQRqTlT32xAaug3pRpdJOR6QPBmi9gR
x6TXl3yMFpzUMeEGrAwk3oo+Sr+TJET6sSdWwwcZLw8JLb9LVSmnCrq5Xp+xTmDZc66gxQIoi3iy
HNDURA/IKW6Fm9KFczWGeZDVh2Y8FPpokycMEm7f2HXh7gwI2uTXLWPxrrdgXqB/nYsH6RGrRmyh
oozh0vPwCCz6A2mgmQKIUteaZAQO7UE0XnQ7pVH7UJiZQxupI0zy11/nzxYRuxMOKm6MdZT1/bdZ
iGzRI6QyGEhKBQ5sEe0Ye9kbux1KgJuc75LCrTa/vugPz5B1CYGywOnH3wXb5fuLTlEUD0ZMI6s0
Onuz6MhfWzKLQ12pbP/Xl/rJ+6NE4GKrudBgLPL9pYSIcyopj0txQ5xrc6duoyTJg2ZlOLPE5y0x
2sVv9t+fXZRznY0oBA8e9OjvL1rE8RjJBTSmVnv9RT7LqyhxitAk4CNUMXMGdt+pf/6ZMoRYPVsU
hhjxX+2nCBkSJZ5N3miaInfgC8cr4FZbo42d/a8/0x+eLhobN4cvrsQVqYu+f3sUc8PIKIM1s8Qp
MaZ1u5/ihry+bLIuC/qXv7ne5y/pu6coah4NMixPdAYMyHu+vyAxmW0NFRojgU0Ogle63os39B7H
UlN2W9Ot8PWpNb7VsOza5UaNHNns1NyCRLeAUNrZE1AlQN40j9tYa5IQ4sOMBlZBufzrj+YnKxu6
P8IjjDl8Qvr6aPhmT46E10xKXzth1RLkMwxpGbRNpAZ2I+R/4lKUpq6HfZXN+LXFfBxHwQk1dkIt
gfyKRSw9ZArAu4LN+DdfwE/WM/PF9W7FavQj3GROdOFmY+ag37ei47BEArOPoSJYF4wDpr7IztE5
/Y4n8ZPPElSFCW4G4znWzlefZe15qUwU7CODk1ebPIHj2+lixj0u9d2vv7YfVzSHCYNxKJnqGK1e
41QSKFPFLEY7BMNHuLkZ9Zt2GZCvZIUaog0p/szRjU6M4Sy6QHRqFk9R9dWCjhKMuB486bDGnQqv
be6PHg/W36yQn70rgwkIV2JnJ93i+8XY0n9rPNIjQ2SuXqBo6bAzygS4rO3VgZ3T6Pv1p8hfyd/4
/Y3KvrKOqtfvS6fw/f6KRe55HMkqNeztUTHCLIVWHFSaOXpbrZekQ1W1kUShmBlTCNmSyzlMvc1M
BEXO6Ltuk9045E7QS4YyUjDQsiGNpmNWhbNCqnwwFVbLSF1SPYxtb+y9pV/uKOBbVDNzU3xIo3re
JakxvYgyra/ioS/0besMPLCZnE3Dtp54rvrCteKYFKA2vZRL2b2TmUq1ojhmeaqbzsPAbAkCeDIp
bZ+G2QBhXO2GT0m9YjZGRkDpOg2b3kc1VVfgRbXTc7rO2nPOa+oHs2ukDPjqy3sxDO19zrf9kici
uox0ic2E5NEIQ0DXq62fEvFRBnnrlAk3k7ZO5lRZv7dqKH9nnlNY64cYzSdLSUHqmnZB9qfIU2B4
M07PS1PpJLBGZXCQauTA8DC5pc65MeR17nsylp/0vkVVR/Js+Ww3fVtu5NDodxwZxreIwYgcyotJ
wyxSGBIFEf3C55LYg4pZlQvQsGUGZvrjVPVkjzgVyLnF4Egna70stjn4SOKKk3nJd6l0LComafQG
zpwVRS0RHn5YZkFgXO5lGYncES9kos7BfdXNtkmkacyvUAlaH8ouWqec48T7ytOYNOd0im+KuYia
QG+n5qqzleaBiq3vQfml1uKn44LJWpQtE7W2VEBkT7li4OWpdexS9BNxjmWLoAk/wqCsEEuBnDgW
oAKHw0B8yn1RlzYHoMEG5WK0c3XW65WR0VB3vRsPtikGN2kzJNWKCvceE+o5aBj58LGmArgoSUvR
Od8gjASKzqmGFUoSuD/HUE3X75Y/iBcyXYIsMobLwa0hTHtK59xlaqU0OA1z172Y3LI+KFaVfNRr
3ct3GRPlw9JP9rzJs7Y6pEZVtZjI1fh6tBf9jgsxZ5Kiqx8mWS03rGvY5FHSjJ/auvOGXV5LXq1e
8pDzLTdqr2yYiL9DXa3KhR9ucnharksjAWDSK2VDKi2t0ECsIO1Q0SRUdh3yCNYvBluZ8LtUaAjV
aQqdiIFgV5iH32wy6974+vKIWgC5rBoWitbv95hK12AclrVOHhs6Ul8rFwAVpOMSC6c1QdlbzXYw
SRYWtlKFjei8K8+snSudLzx0rWE6NhoAz1+/qB8fVdzOqGHWCoUqbNXvfPvY75XSnZRSs8PW5VAB
7ClnpMUkv03Ajf76Uq+EJXQ4EALRk+LNY8sgte/Vtby8pnvv9AT+RkZ1PpjJElR92zMG6+TtbEvx
nFgQRkd6/T4BSrDeLasOZtdhDGgDYXCGmY3KNavtr1/Yj0UCwhsk92tSDyXQZ7HaN6UPyNJJaBBY
GW5gKiQ30Jt82J7Ktia5nXmEXT0oPWDVX1/1x4bPms+JCM9lz1qxf68ecswPmGWPE0nGuR2fNSkb
fqzGYu+mw7BdDB4rtpI7JyftnUOxDKL0IzUV76Bwlo8kZrW/WQk0wl6vT3rHDnA2SCoYCeD2fb8W
NMarijEaMRXEOJyZSbFY2xyuCbupAXAEPs+8SoidYbiMgXzmqE5ZPsS5wbOPV4jgONM+BbxQOQeZ
a5wNyyLJuakWRICbtqO+DIhj7poDJ2X2umqd+MJMwJDSaS1y6SY2rAeGXkyPiABEZqq1+GBLkAJ7
PUOe6vOUZPA/ZBqP0Uhnkwym2bLfohAmKUCdZ02EVq4z+mLqn14Wuo7lcNQ13Nqlm6u44UrF/lDP
wuTBooleHsqkwP/tWN10X5utoQOqaQg2acwpPpDakj4a+MX7wJjiWqDALV2ctha5xR/auDaLTTkP
qntW0KDiuZYqriZk4EiSTk3SlB39yjIacW8v09JvtcVorwb2XSOIeluLt2Y2kwyRSru7Ew4dhM2g
y1LbT66uLCEn6wtcbXZ1GtHc976UjoHbOFGLh3aIDYY74OB2vQRIfZY0QlQYZyFu+HXa49KWMOWt
wGAyfJJ1b33MyH9VdjwXi/JTOc5qf5cu3K73i5cQFNbOdVLiHO0ylQiCxhnOeHCLA6Sk9lKinRyP
rUOUXpAb0YJzt5Co27Opb7vdnPR5ivBj7LRrPXeHLUM7ow2HzlVBktJ9xt84NG1DarpIrtKxJfu6
AdVzp8aSbAE7YfbAtxnbbTgPnUJSdsokMNTVSNW3naGKD0kUTdc8qOMPDosI5XueWu8pekl28Lxq
xuZqKmSEIzygQktU8cRZEv9gkXVRxkycQJuDO09p79tiYsxuljldAo8hrp8yvTI3wHb7OyEQifuG
nItdPzPc20xV6dzV7eQ0oUDrtm3SlHww8jGGwVdFlOcboKdgmhYmoOTNibzBWW2OzhUGLFcPcuQu
M9TbPsEioPfigapBqMx0PTAzSNdKImq4+7Rt3cT1uzbX6tk3ZdafdTSZMmQ2EyIooYzNJwQ3dbJv
zIYBcllpDPhSOyf3uxi6otu1RWIds6XziA5HaK4fQUxzSWdWxL6SZjL4o2HScE/nOdqRt4fHtF+m
cQhZj7I5ShGp94lWsRbpmyvv0fvgC628Ujhhtwgr39dmnjzGlpz2SukR+phGnsSrrBXG41LN9tPQ
DzPm6iGyUaDnjBgIgu2oEHuZpjiVG5fp+4y2vmV1VfLdpNBKDA1ZyMdFWXQm8x6LzocuUa8CwbXI
id1HpVZk6hNS4VWh6pkt76IR6v1AAJTANG60Z0QAZZ8sRyiEC6kjrfsiHd/jDunUYHIK9SlvPeVu
lKnDyFQZlOuyNybDT+nW3PZlG/XhZI/FE+JC+3HUveHO0rL8ZRrt8aKLm0xnIoH6DGOsWO51r4nf
F73jKP4A7hNCTt6bMrC6RI/hmgLU2swVwtFN0WoupTRT0jngjE32C9odlKTR/2PvzHYrt7It+0U0
2DcvBVw2p9VR34VeiJAUYs9Nbvb8+hqU7bzpBPIWjKqHqsJ9SQN2OMOhc8i911xzjhljQ/EnKu88
f1s/RTpOkiLU41LLeEJL7abkfo2nEzNNta+ZAN7GKi2coCza5eSOU8MTYiW5flSUdqyjoa9h3Opu
5n502KsIExd9MZ+d0qE3a2XIvI3ndnqdKxpnfd2u3adioOmqa1vNCHUA5jlH+5pc2E/nBqZBB5xF
yx6+DJup003iBJXTsq1ZKG/joAFmPolJr48JNS7ZsRkcAvrFWGXXVS1bzD89w2BguKWrRRQCrvQ0
anZ81zRCPGtpyuKeKpVsjXR97D4NReHV5oIhvxl5YVL91uJsDcDaD0PQypyMuDIX6vPUK6AKDR5Q
ApQ4Y/nYdTN9VmPdKDldJMA2MdNgIzJVtCH4dJZaCbj+ghBBX9uh6/UUJ62el3wZ4OPtA34i5YVP
WrZsBgzSGm06ceO2ktIeg3TUssIfIZm8DowLfkNPXoELLEclKKuc0JFXDPbTGNccXwkM789Mo3Y5
MBSneOnVpL1rVVYNoTbU9VW7ZCv1pPFqYtMcTGJGvbmVFMytVZrhSgfL6ktXzO+JrZPk1rlCv8Za
u77LVInHA2ZWDtR+NIo65MMcMM20gs2TY6HW9kJZnChm0zA50sDw0G8XtQGv1CvI70Ye0po+vVDV
K+i3uDEmM1BKohn+XLE+CL5vL39r9/7/p+2dyf/fb+D/o3z/+S8beH79Hwt4jYgEx7CqqUTjNgv7
nwt4zfuNXRaPNw+4twmY3Hz/WMCb+m9k7Fivs9bhr3+J1LGbJwToMrD86ZP/G9HOf7nob5IG9+7N
YU6bB3fcTQD5p0tuO/CGoYEgCeI8He+Kuicv4Yy5gtW6mev/xV0SaNhf75LYwNGuudZxDeFHwR74
X347qyLPsRRp0Ethvq4cue+q06atX3aDuLiKOfS7ycW/TgUVegR8DDfxy0Qfr5d8sY1DVZcg7bLB
ym/meEnKKEm7AXsPxQl35sDFOkypaAUxb3gVVTl9JTggm+k4DmpdB5lnARabYQa9FnECUpv2PYvO
KpIjC1VrGpsTR8+rZyuVvA00mRt3hS3FrUdvG/8tLW8i6NEOTIy+NMdQgVHwKuMmOXK+NDWKiVu5
QWfmEwJQ1jQW1kTKdoO+iPU3jxfDduw56XMHkhJyjlZyQs91Nbu4l5WN4aH0HISMZQq7Izp+rhNZ
ipdujqk6nlCSktqR+SE36EIMSloqqPiaWjyz6kiBia8MbXs7jnCzIq1ftPFXjh5kRz2IrLdEeNZN
irkbqx35u1e3GxgZR6ZM2/dKfYLmudbtswqePqNAuhGmn6pefEUZT827e+HvBG6jtD9004tfMjQx
EeIxKB3fop988qdVzYjbKav602QY2SiymvuiL+gn/jL31XtVLdm0w4ZETHFoWWIEHQu5MWCprd1N
SlIZB7O3UPacVRvu8smwFb+dBirZjCFzuUxwjqn7Cff6ENSTdM98axs2VXLxHsE7Y9kUFXE4mO8N
8oetOPZbOrPs96teN39Sd6roQbnmDDF2saRyV4NOvV2mfnzP5TSY4HNWDMEiG2aL0ohubJHJXP2J
latcWXbNNDy07Zru+2Ra1EBM0/LUNxPSBMyInOSaaY83Y8xo5Hcjkn0Qp2wT6PtwdqgJ2rw3elP+
yhrMvBS8fxMv+MpcuTKdvECXrv3J6ZcTgygX9bFOKHsJ1VRKCBvNCJpFU2UHq4LwwytW6ML2dRTs
3DeI8OlRWTjTGyHLufVZ+hudj++akHXSOmBgMJ+Cg4zNyauO9EmZ5dE2yyUNyrHSvlgkoZfZm05E
00imP1txVj2V6gqGoxU5JR/Ca6iiSeO8pzp56QyfIYYWbc9e2ockc12q7JJqELuB36GgTwJuMHXS
GSqYHF37q81YvEBXTQrVZz7IPH9k3OHfz7TU8C0a1LA09j0jrLtaxhcGcFTDpPFKmrxMB76P3vSz
CO0shXGFNWKbZJSl4fKhLp4SGHhXs2Mv1AafP0S/NaK6qLg4FtUCcFwoqOD316qoarKVGcEYhzUw
YmnMTHmFysqsUdwHySD9s7FdijgmNRFOlLpT+TYtPQQFzkcWXDF/oCQy18T4NRlW1V9ybCDdbm5k
J/ZrqmXWyVNWSDfgTaZIn2tZ76ys7T8oh4a1M4yValzIpYH5FvPootzKFAXW6FYgRSig9tvKgp2f
cJHVaHLlWN8n1OPQwyHL8dbySkuLMLHqQEcKHCbhf5/Y/fLNWDD/S9fc1U8SLz85pb8rs/7xL/yn
a86AfInbfvO4sY/689DW1d82J85GHMET4XJq/uPQttzfVCqwYduRX9mSbfyjP11z1m+E02x+PRsZ
vnSkp/7Goc15+ddzVCUPhudjwwFsdwPju9b4n47tYnYW/P8ssPAA1F+V13s/6oobdSiSYV8aSvKr
IGhQb6sl90e8lsUQucQnLzDvW3OneaX5bCMz8fhpaLh+nNtJHi1Gs+7zteH9IGFoM89khaNGG2i1
Y6IuyzqMvVb8iLF2DVyFAVqcvBmpPpDDqLdR5RQ8RUQ1l8EfFlXsCNjF+tnoC3siIZQWj/zUekxD
qNYfsymksq8sEwWckZBBOBGaOm0OVuhKrjFnHKg8RlhbeI0QeMIgR+AMrSuIqzJ/NUqq4Hl8RjSf
Dg52w8O/UWIN9jQ/y2zG5g4GE8l/FSadMjpq+inWjMW3umm9pa+n/urWVDkVGTJqPLbzvVOu8g4h
yuGyzC0bcy4BoZ9VIdzhBac3deDGoHoXShOXa0tfkHYmyqSeMYnTHcUWIj16XpFVu0y62o+lRv5g
S7ptito6Xl8lQlUaMr02P3HRSHhRhcKwWGAo6Cn2s4m9pCNm+sjNe+cTUSxLAuCWJh0SDaFoZ7BZ
LrVtaSZhRrTiC3Ere05MfpuoNFys/nW33RvyKSGzVaqTctFSz1mBv8jkaWlMiTRSTevLmJW4v2FJ
cfHBCh1DxYpjT2K47pLnHjRbEshKeJg2Rpd9jpPbBDwQ+0hrZ50Be9D8lu3qbwkP+xlyXrwpe9O3
yJeMufY5DB5Fit8i4KRJkvwjlvXrrmyA47WESmgdI2YofJMkm7VrNlVx+Z5FJAkgfiTfM4r2Pa/0
HZ3FYf09x4zbSON9Tzfz96TD+oTa7m360Zqh2mBg21SkbgPS8D0r0YvH3DRScT4dBuJo78Y2WFE7
xYzVbeOW4sXt6i/fU9jwPZH1v09nBE5ICH9Pbfo2wMnvWS7NuvaOXFTxkn/PehQ3FZ/T9wSYZo79
VH3PhcX3jNh+z4vbpolVNkNkP+KzIS+yzZaA6PnoxVxyyzS+50/cfMqL+T2VjuWQfKluQRE0FhxW
qpPRZcXN/D3PCk8nTF9vY24KPB9A2/f0ywU2fY6/Z+LczGNJPXDDrJz3xvrcfE/Q2aK3RKyWjpWC
IuXEpqjSnRRylTmUXHk0fKAD8t1Vl5cEvIpkkopvt17/Ng+t8RK7Usahoa2kqppGxt2Fk3bMsTzl
k0QN5lQ+i8qpaZpLxCCPhqtXOYXNSfWOWJMVB1fpuusyR2K7WRB81MPkaETzum5lBmVLp6PCUgjl
BrL0VitYOHInlNVNzsRqGzvbrmquA0z363wi1BA/OovgaSawCVUxa7LxDler0E6ZYkKhm+VsTg9z
oxbaW+fquRalWW9WwVxqcxO26FivmGstrrmCJIpfSWOsAn3JubpB3F9yN2jsnMIrv8Hk39xk5C3j
u2TS0Y7SWOnGUO+lN10NS2Zs7MbaTK8Lw8u+entOR3q4cLbz+inRpg3axTtSuqv6jL/GcyOSrd4v
cBbEtCZ6FvWwtHoW2VzGqfGec0YgP89q52QX6ybvSLNMd+6iqsnDqosFiOfUFerBtPOh2JWysL7o
HRw/OnYG4jxoauZExLb6l7qKyyUcTIxnKAcD/TBzJ2q2aBg3iy041xeREet2cqcvVYT5o6mjqkNy
oMaWjOU4cYgELAyHgWiCtcLDrDPjcbVN5LZB1QYRlqpDilLkIz0VeqnGp15o3CT5bbuX1iy7dwMR
ivpe0XZAG2OhQCrUTFEHLDGRNqU1uC6m23jQIoKlItsNq4qJFvErPxJscL6ajo1lkLFw1Ah68O4+
xmjDRmQxpiRBxh0bgFVXjMwBZutEZO4MXi1NAzOF+zCLaSu1JzJztem+kl+dtD0eZ+2ddF8seWXk
oOIk1Wjdieq1fj1QuCi94yia/qMjQsOg2Lfro6LF8abEu92hct0firONjZWZr/uSJfQJ/PH0bg0i
OQ9M+dyjO1DGvqWPwAZn8ShNt79MXVd9De3iuXs1rZcDDWM9b01+i48mt5ovcHcq4D6KHjhCppJ0
kWavnF8T4T76uqiUeOOl7bCQ4Ev5avWmNj0yLbj3q2v3L26rdSIYs3m4BcUjp6hY4+mlyBS06dgc
uOfyAVl7p+Jz8dNsKY/rErdKsKgp8UzZUstMACyfyUMSMtKZP1WbLSQhPVOW1gPZ6DkBeFpQOJ+i
N7H1qRX6GFkaeT/GBpxJxEyY/gQesyJjN1vEby080e3c2NXMYGxmw/R5Ca1f/HlGeY5B7Hn7JWdj
dxXXao7IX6dTH7q1nG9SiahPMXlN8GpcHf1NM9WRMunaJJhtpaM3H1OKX+z/lq0ok93utNxb/wvZ
qv6kUO8vd2B+/e83YMIhrD35KDAsOaDEtivm77kRDYbItqz1sICDC3E3x/w/yVYEC1C6wDQYNB/w
f/fHDRhFizvrt7sL3QfyiPV3bsDepkv909J8o+ptbrQNIUHXlW7+i5Cke8iuYL9Zi8RCfcdR49ya
s5iJtfFFWVXcr6xoCOyCp3waSewe4qFVnuK2uWpxH+xhj0OmXDgPxJGtzIhEPBFhZTvwPEvklcwy
STQydQFJJlOaz+NHpcq3NSnHcFSWu5gxbe8YFW/VwUsD3szFsbRXchtdLfwxMeWb1LK3ltt3M0Hp
wSZ0Xub4SbVTY1f3Cwb9Vp41IAoB/J6nxtaGayqpfsVIQq1YK19AFlXLqXppKXaPunZxTrou+r2h
90ukVZoT5SQk/F6b+w9TUe/5T6kuY1FvuryMvAnmUm2yMJHNot8kq5vtKo414KUreoaXoUSx7Qhj
ReC2nvpzLzVltyRDHfFOWXdEyJOoEcanMFc4o3Dj/cKq9gM0h8e8bO7xun7GBTeWMdb5SWfWlzJr
J3fO0se4kOYBSeLgkXs/KIXXBk3VrKd1dOvfze9/S2z+3wl6kQX6B07wf+x/iQ193v0/wG73MKj8
+4d6P/zsf1U/y7881tu/8vtzTfKYQBijo/vNROfKwaPz+4OtePpvOk0FKG/8rwvwj3/0J4LFAc5u
qxjleXJNfsF/PtnggRy81hsDyDU11Sac8TdmWxz/f3m0vzlDCNE2EzZjrg4K6K8acTFVxUjcu9ib
LSSomtWvLxgbQzLot2rmVkiaFhazPPlyc61+BAyl7PpRuZtj55Az7oTIgd3OnGtsb4POpcEqkqPO
V5JmMnSkuEj3EzDpBG8TpC9K39/1dcaQZzZb+8/0JnIu6snGQKit4crN2C9bimMFuEnvCnd8rbnm
+148/YTBwtRajMmXM7tj1C4MzvrUflkat62EFRG0ITtYnabYj035UDuKtdsGeqp5Ca9E0u0wLRBw
wpxm9Mja2oagqLsh4flTH+lp07g9OkZYpq770nut2oclE18GvQ4lGrdu8bH0TX+1aIux4x/bFxIA
y12TN8mKvJSXhzgzutAtKtMOplisIMaza1xc1+wB+4s7dfXOzJrTiFS4p65ZZz3EzEqAAXVqaroz
GIGM1W/aCkqepPXWxoMRIi6ql1yT102uPVHYAC2vKOz9WivJF/tiOfpc1a9FkoJcZu6k9zrXyZKW
HebxjvdIheqQmbVymIq28Rk0XpMqu5idXHfcq6ynpVqeyFRhQECPu9TpUGFsdvWfQtZlErZLD3KZ
ifutnHqBFYSFMU45LnHWXP5QcZp9Wk7bXWVmaR87zV5eRat077pof6rrUpt+0ZgpaH2jtVRfl/O4
L2h9porP8VDtp4rYRj7L7Dgh3t7QSWT4rSXaE7c+xqGqbh97fTOC2J3CCpOrLFS119WMq6NbaAMe
JfglLsXLn4kEg1dLu/jM5ICvoG9hUt2ldm0oF1R7IuX9rDMasqWtCH33Sh5ZkDJ5TVpkRsY5Rj3A
cViGOIrjYJiTtj6MQokbRrGyyA/ouvV9mpRQNXRoer46OWAsQOFcrYllXA31cE9KeY5I1lFnu3VX
yzUlWyzdF3sqrz2Xo1IBHFg15QuCtAirpXnuYq8LDbk8wBIwH2CzFNQepwwNWltUajh0y5ZMTB1q
zBssU+3rqJTiYrWGe+glqCSrHrqXWZmgyWmZ8+HOed4geSjrg90V8anK+ACTxF5e1HhCQJ2q/oGR
s76qKit+VEXlke9xaqI12EDOukQiGHJ3xEnS6veFkOXNTKXSK/xR470chHrlqEj6EQDuXNzojJV8
Hyoj2231Ii+4IefbodaZOhh9KUfG8E0Ox6YNfg+kRhzIst8BKwJmSMcYhkctcHrP8W13KMMVO2C4
ZsZwyoBS+Gla3ZRx/FoAOVRGRz0o000rHGjsaNhHW9rZoZXVr2Ge5gBaa71rR3XHpguTUl0OoVFT
eltj2Ako1JwftRKsBz6UzpEgFekqx+qi3MdZcq3n3WesGv2vPpWY/jJPQ8sxzSJWxrPJ3lx5Kjrb
TbMrmShl2V03Jr6XJUqmbs2XqCNTmkEusGLdE2E3NcOz6hrnNbaND0MWxSc4I/vVErV9G3epeWL3
7/eyv11XBUZMQobPY3wFVbOWh7alxrxZJegaDNnOXZ5ZHz3qgZ/TxELpWYMnYfQirPmsupJ0fO6A
wV7Xyr3ddtzOYxuPjMn78TK0s6DDIc+vPLdIf+ReH98YGMkurBqSywD2qY10o453qVTs6wo7Rxt1
irGzxHo1T9lVHztnd5BUSs/1u75Aw1E9WJkdq5ehGQI9mzOoLPJhTkot7Dz1zlrnc9zg2puaHrnf
agvqI2jBVIq2OIn2R0uBRGZQGJU0ZX+uF8o2ZBln0YDp9MbLyTQqlZE/QwSBr09Be+erMdXbjZZT
r9H3wCvRFOgwVmcHzrrjVIQusVFHcTWFrPE/Ssu8mxualn3VmMYjdx+iVFlqfI2OBaGcOjJlGJe7
7Z0ZkLS7rKYzHuDjnvm8QELZUGayOpt9q8XiEs+peMTYvnNon7pxS6XGwaPOn9SalDvGSvvWSxbt
NPfZQ2d6CwnDRTwaZOYCgQ89aDYX+CKdKWp0mRyqUUkivr8ILhkStV/36gN4S3E/dvjCkUxfVbSW
c9/mDipF8sl7aje3gisqq9x3MSOHOINX4WRK2/Wh17xni4XJrq7THbeDIiQT9pJsfR7CRLQz7O1+
rS7yNtFZ4pA77gNcrYQ14ysrS5Y3qPIZto8ET0dcqjv8cPvKQWMWc7+PtamM0sqbbnqtIiVRPJnl
mODNHbnStu28c83C3XWclY9OnzzFZiv5mDs3FIXzME7r64r1+mHsmC5jcxoph7CqA8VCKSuYId0N
Km3i3EEAp5pJYMh8r2W1uE5mZEpPryKt1d2zlzeeb2YzhFG9Xs4padhDOVAhBXoj51vBJkdMG2cL
OkKULeCQSLfQo4EegQv+zlUHyStlwRKSUwASa9eFw/VDDN24KxDpoHoyDetU+kFw4cUkWYYtrIof
h3nd5QPbcaj7VMYqbXufbowKDqBOt3LzZIy4ylLfSIlrsgok/xOBmlGdZ6VMCjQOd9RDvUjd/icE
m/oGs9gNJrGdzhUDJ/wzr24L4VxHDhx7Ddq9QqUp9Vc7M9YPfT2aL1qvW/upSw+z513I3t6JOp8C
bVwuBmJ6YCSIgLZ9EQVvm2xBnk0giVZ+SmKHqDK7e0zTgavVu3yq/SR74Vj9SS1VlOszKAyPBebC
18KdMQqh3HPXsiPch9fdGqNMx+nZ9pYjnqdoFjb7VPkxNEl6SRj+H5QpveUqep+NWrpLSXQxYQg1
1Dtc/R3KEImXch4Hn+88by43Lj5akWoPTV/snHK7p6X54OtTbD1ZE3I8OLolRLD0HiYdpVifvF+W
N9SXQYP4O87mxwwfZePuyju6ukYOkbhvbpoivyIxpbIxHsxx0tPQWxYyuEPJxTtqBuiaeBZFmq0X
KRN9CHt3FsW1CaTOuhQ4dmN2t9acO0eF9gPqbwhEKEdzSfPxpfCmzPtYlm7R/+gL/T89Lv27Qegv
09K/9fhs/zX/GKr+L2G0M8X8+3HpPzhS/oWPvTnU/xBBnN82IAN16KT1TNTYP0cl7zeIARw1lAM6
SCFMUf+YlEzvN5UFGFANotJUX21B8D81EPs3A1UFEtpmeVfx0v6dSYmR6K+jEp55MIzkk+BF8Ptt
0au/jkp5klGlvs55oHpjfCLzG3jlQleQ88qh7OwMPHue7PaqsTca9QAWsI/M+c3JqBIcyapvLpL0
0bOWAaepkhZPUy4i3jfBkqA+po+LDi47Ta19TIGTVxkJB4dlB17RZH6pz7sse+wWwww1sz+O2hhJ
FvS2YHrQsHnQ0HEcWELoxWvfWeLK8N6lZNOju0wUuEFJOhahidNBJEWYYyVI5uY0Y8H0cSld6loP
rM69az2V6p0XhQ1kzwFXKs6xraiPwqVwk05TF2Iv3esxrtFpppTFUSJFXibF47qrhFUB8rtcfsza
1MM5LvattuWkc+BklW928eu4KAeaqlJ/zocooyFLJm+CIz+dTlrz1veeT+T01S4iE5TiYPwY6s8G
HnM9v4zKoIf0nxgHx6vCsaO3prO7kxzUp7bEsdlNT0NhfqwU/9EeVDyJ9aRTS5J5vDNd6ntKFp5G
XotAMeazVygHZyQOpXm7wSyS06RjOwFGdDCne6hmJ6BK87ODR7xzHx3vxmklf05QQUOlBaheNzJP
oZtpcCuLmrk1d9K7Nrd3MuWqajgs3aordX5Lx9y7K7FoPYvGbR81JRsuaiye+x5zq+zfKk9E6uTy
+sfiqG5mn+bUFwJv8kOedkEFtpqyFF6sVdonIYSs0o+lOJRCjxzvfXWVC2zEc88LOGwoIuvW6UQG
c2u1MY6YY/zRbbNnOXQBm6sKDrcqWXam9/W6PExm3r6vcKt+uUw4qHfWvPxE3guT2L0d8vJWkrUv
2zvECfJS0oezHnokvMKqwppUNRijfKdar0BQIfyZj47pdc/zUD8tZdHhdKyrQyaWfNfmce2DYSwx
SEIoxTzvGUbo1OD16ieAydGkXbK1vNPt5mxz7aYmSgQbSTvNveuYO1NcEcQZskOVW3eE2Z+F4EeK
k7koTmZJTqDAkenZ+0lUxxiZwE4ujc3aIg8MFpRqah5mRdANxAmlV08udhnL+cwTZAhxLoBzd1UK
PYoGTOsMt2mH9scNAcOM1z3qqfeQlR9rck6W/ElvzvzSCwynIdJHM7THt7V697o7G8y9kTKaiP1A
o1yqzUgUZ8DO/szIxAZmORO4eNdijD0syQMzvYt1/r5BHU8L2UZ2kg+Z4JfSBXWbPUGVBf6VvyyJ
e62uJmbiEsdyYCywntK5DVznRJ6+vPIycmte89iyUWqcI3buoxNzEaks7VB1wg5wIrRwM5n5dUrb
/caYD0qnfG1+7LPl5rdaIS9GO3xNWfZWySGN1iV/Fcnq7DEMR+1oXHs6HLBByViA5tbyoa1t8ro2
jXs3lUASyxh8GS4/ZioDVC4O9xO+re6GJhYSCM2o8ONXpuMkGQByxR25t8lbvbMepCHuC3e6FJ7c
56D4vlAErOfSmSYN/4Tpt3r8aBlMcJ7CrE0IvbsvkmxndekpUbvDmCqXoWCVRNuddLo3hE7sjRU8
c0t/10p5KOP+LBflIe7dPHDyH2Y1BXlS9xGiEU2kOB/pMls2KCBATlNhw9om0PR+xqxkElGDpx31
m9r4mloK5XJ7fh3Ms0DGLZthfHGNPolGO0nZQ0/IGJam0FAnF4++DcrGuKV2geFIZvhqVd+moXCu
NEndW1q7AhZh35MaVb09HB772LoOrI3OUsKu3TDxS5gnpEX9uE+Qm9rXSnep85IqZeZKxzmxqh9j
6xqBJ0oK0VYotTA9orZ94cr4mpP1RJx/ldUJeoh732af7FJ5nkuHeGiO1e1Ozw8jD0eDU8MmrHqT
qSezJ0Hr7XvjQ0gaTHk0WFcb7XlBpwdP+AYZKA1jNz6UiXEqOhrF+BoCjcXd9ROXGLnQOjIy6hdc
lJ4JSt7m1pvNSzllPrCjxHe0dK8ur5SOBbqj/EBACJ0WtFNXmcXeWvF/lY7As+ZO91DCI7bbV7q7
XjVVfp9a9gM2X0ilainKc1O5aGnZG4MNV7hhpmSqDNniYqt8yPQrvIwA/mk3O+nkeVb3DrvKD1AG
YTLVQZy5qClXiCwt79dWV4NUTd7MvOPePmKJK/aJmAPaIW5gIfmuOHbyqkte4759I4UQpu1phNJv
4dUdIA6NbAO8qgxTR4aFkly3Y793hHLZFLHMmY92+1SV8tVtloU46XLGjlD6UwKCkAgpiYQY32tj
l7vU651rm7s2q3jMN6PcSqo1ELcMUMpU3On83kdzbfoAbN16aOY1qJzrOpn2TuoFWQLw2GQFOPIp
L96nuchdgqaISxAngtXT3FaWe5DV5zlvjwPleEnDNYM6psAS43iEY0zatcyXEFnjh1DEYzzV7yad
XrMkojtVcVjRBVfxDaZhZid6MT4MtbZLC/dTn2FT6In52dveC4MpudykP5k8+X7SMXOSWADfqGsK
20cT6KnFV8WrkcOclaPkx0yyEp/qarABpwByKl81uEbHuWVeZBKkC05ZkTn5w6jjYzvnR6L8fQAM
ckfPVJQ78tUyqm1TfKe1q7Zr+2aXtjFux4zYR7OWGVJ28pr2607jhC8EluDVODcUMMIVHAwyRJgg
cnt47u3x6FQgP+HowtjOYDmrOjeTVUSFq52FoOYuP9K6yvxJn/G+hfxLtMS36+KExnfAC7qZPc9Z
ved2AGUScURhnwy2ZwdFdL9WXmjP2Y2QxEdU5ddo4O3xHOaX7E6r2ofGqO4WZbjR7fleSUU0A8r9
YQBvQbd4KNr+h6p+VZWxH8QXmvNp6s5a8jOxhiA16uOkQkpUpgOsJrogmcd5bFSudfUlbS6j+xbr
J3V81niiY8oUKT+fmpO1vNReHbXqckDU9FbeshqA8BRztfdsUJriTj+7yqVOYt5RWsoeGG00Cfg4
+ezMcFYt9lEWYNf5MGkpx0X1lm8XvF6t9RfW1yRqrEAYru+y3rPcecEIhqOcq/YZkZ5KlsxXlQEV
EkJMJlNfxDneGx6loTgn5nSVCZikjgQKmh6hEpxJ9IW1XanX2G3p3zM/5NAGpJ9MbjLioPXKTsVj
rMbNoSmRh/UmC1urpsFD3NlgtDt3fq8b6CLrUGORVQLoeyc9s49lAmhbXeedZYsnN+8ibE73WnfR
JV+DVL8bsi9HRWHRIDgL9dSl+okVyS1Ww4z4iAtfqC94zw/P4EC4f/RRnMVsD2Qc1dZEUM17Nkd5
zLg6XStl1lBwEmO+QVNFRVj4hWZaRMlYIQNh7SXRid7GZ5G7AuQYQljVnRhdh2pWeekYX3a8PomJ
PwL94UGSDs49dNr4YLNTJGOn3wr2npSC3FmNfIcm04fezGdiz+Kc5cp9WXtv89JHq6bc6FK7oRvn
OIlPZPYwxgrD7dIUJxxszAFUNFr5w7A+1Xj9PMkPVHRHA+hauuK1cIR7UcvupEn53JsUAHnLi5VO
z4WjX8pMO3NOBMz1fi7UM1tfiNfpRRfioCs6ZX7rcJ67VifUOU68sxE+bafa1bq5S9N8E1D0Jmry
9NzaKkWGlLOu9uK3UgsqMTzm3XrwlAIkZvYI/95Xpirsqg0gutZXY63DIO0J5Nlj/+RWoMbyQU2j
CdMIZGdMS4kVNjnyTMYUMA3qB1dX+cOuef8XMMqvk4qU1piN9X4tdMKxtlzqkEPXCuO8RoBRHH2h
HaU9O+RvD4m+7NtGMw7s861jmWMQ7OMHttHJbTkrdTB2snmSaLkpbicWHDfKMuMnW/MZaBuVnuaI
x9+zGqoVVZO7NOIbFnoYLaFdeztnKLn6t/ww0lp5mV0R3+K7i+RIKrYkMLhbYuO4SqM5OIP1OCvK
NYhhjy/8/6TuPHYk19Lu+iqC5myQhzw0A00iyPAuI7PSTYisykp68tCbp9eKbkhoNPALEKCJprdu
mYwgj9nf3mu7PJGqwjnfaKMBT9Am11QuO4DEmV8N+FGdWHuLXa4DaemEn5rt3ZBYG7p3ObEbIrvO
qbNs8G22+5wym5UCAbF2LYe5dHXIvPCOB1BHZlGXmPonZhzlrRlAagwUmaYyyJtO+LalzKBOMgpF
ivLLsNP0lqRR+23IhUB1Tvs7bSnrMeHoVpvmQk4w1bZupbUnAgfl2m5zTgZJQgyv9052x0aG8r5y
J107yMF6EVoeo3PSZpZz05Jl6TuT+BpEa26qsq93iSU0f6xpDl5auyBX05h7zj9bZVBMqVSKB4fY
SOstLl/SRpWNsbKXa1dn+wTFqdW9a8HxD3mIRN7w7SxMuqylRyqM/LA2fmw3P5WLfXX6mrMmLwsM
r7UoOD12hsbtr0qYPo5lfAWt0G4riztu1/G14deEpSSLdjM3JmYjORfcidpP1Yj3sTHuphK7uXVO
VV0HEBeZuhTtMUt+cON9NHq/Gz3np0xSH/zh32aQJF3DL7h9O1H8cb3XaDReTaN9hpTwIqciPoRz
/IdAxpds2k/AaVBr+3ti8tNrlrgC/ciDZrG/VMSroCfB7MUcmadu3wrlmxVEkeS74BJ/fFjEfDc0
otUwmDY2XomM2KPEYwJZWg4Sab+8NbqMNpVGEVg956gK6vIIF67a5UmoKd6Z+acy8N5H+lCtEtld
K4eIjMyZs9k9/QrkkS9OiomNCtF14VabJRogA+mvLVsITkDKg7kSJj1ZY1runXJRLDT25LtdumUM
d6ii6C0v4+eqzC+hZEAjMl/mHKbU8j0k/Qrcv1jHjQG5IIv9umO7JujNBXkMZheKco4QrSX3XA2Q
Hq0MPWP+wgJzcJpwODlu9JNwzDGi9JjXw63Uh28mNtQxWSmXfoeg1FK+A4zc4DKhZMyhv7oug7Jx
35uHkezhNF6VymNi6ERrR/gUeH0maXdL4pAJhL0yHxuJsOsgd9M8wEzGZTXy0ewPlLJum1by5BuH
0jCP+kjiOe9/0VesreLCATfpbMhK+pkx+gnjcycx15Kj5MpjpQLnt2u6aeVE6EO9Kd6WNCIfbSFv
GC3XbNIiY7eHXMJRyvkyzYL/uz/0CTthp/a9iaQxhbDtvT6jzMfLTxFH1HkIjRsx/EtH0UJnaq+Y
fYc1JkO6prA46quYY+sualV/cqo55ig67YmXkk2K065740TUn7xa/ME1tOrInwLn56Qdt2hpQyQv
wzxOTMHVZOxjc04uo/M4nGgmjsKHXX16ckbQ6f4o7fEpbVHjUTOezZr6+FQ35/dOicOo4PvAZpf4
L+Ny3aft79qWgTd9p5PlZ0X3EifTZUjMv1VpdayYY32JsE3DzrOa+VcU2iP1t+RrAJOw81oBnnqc
9TxP0cYhoLPDAaTf67CkZAXkQaq3z+XMN7jwkgTdSIfuZE7XoeqCgZmqZFb7wFdcc755zSswCtEB
rCebrLCrrd5Rt0Ea0fbx4/OZL7nvjiSxE3JHefwayioA3lxAN5KSjrgwvgxLRQE0V2Qznd9V7u5x
GlmbEiq5L9VoHey2ujd9luCRnebAebhdMYUBeJ0Oi8mmTISBIVeZZi949xvGz4xNDDICvqYyd/If
CPOkmP4UVRtIQ3W3tJ83zkOlKB2Lm8hu7Bxs+8PGKPRooxMxqgPoWoqZRmRfWOSzN1cg7KXcBViv
P/q5A2aAX0N2dkHfHaH3Pu/mSy/bCctBMn9puR79ZCViZ38BwLNL6ugPbqtkGymT/rYM5ogbc9lC
FKEVvlllmn0Y8ldpcI+uwnWkqBN0e/ncO/Fa7yY8ULa9Hcx9O1k/ZoL2kc1aUMjkaaLDwkyXzUDN
xwwNfDnHvXrTTH1faM195CWGBRXfybCHqyiUPwyDt48zimmPUM9PcXrUDB3QlrW2ZLs1mvzFZcBL
aTfZrMCz+rtXDrNf1CahgfEbQwq7aF3tcYEeE1ygO7GE95QC6FoYW31CmpoH/uvQ8ejnj88lzpN7
UwCacLxpo0cDFdu1mbzl4QeD1JPo7l5xr+1yVy0No1c7uiJM2RKrc5ZvFW0O0Jlr43OhoIGRnCwD
evN8VefMP6ZzEv5W5vNMY/N6kJekMd9nFTSSNqByhaQ3MfJyh/SSTNp6YVfSuljztZK+u5qpmdMv
72geB4cJvGGggJC6xZnB7pcb3AWM+nkIASXQIfeh6QX2i4wpLHisNSr9ys2YGhHJTDv7k8QGpHvb
C+yGKZjRFUyLgV2l8qUFPydZyzq22B4toYySY46r3LURexIEoFZPd5E+r4kUrkQBQ5MA7z7i1jNT
wy1GsAPd7L5NYdqsZOiuRo2a65jNRmlkCsvuo9WuLaL0HK1cJQLwV/4s6XmkicNuU99yFpajJfSI
oETT+F5axg8lFz+PtwruOt289VZr9PcuZwEeACapkp+Xil+6JJtyjw56IDCxt2OwElA602E7eG/A
ZFg/9ae+qD4zEo3EMcJAqHzvdSzHY/cMWYHK7ZfK9vwK7/3IB59O3XkYrG2tPxZnb1sS2DHyz9aL
Yeq+24gS/bAZZ/dvyg1HQ/zMoGsWC10Ds761YYVkU7eJi6Dsacx+jsF24Vhz3+ccQEv8zZJ99Joh
MKhps7OPB36/PuhFslVI7bq1+GgK5EUAybVcGQzjYnkaPeYUysuyPRbRj8I/nhnFuQknnJL61u09
eGlzs4pryy8lzSKJXIN8XYUqdcGPvDl2tuGSywdoRQcRf8b06pR5sdeGW26gIGd2v2sKa5fg1Kil
fZPls0uMqDeZr1KDWIl7kXOhbyxt24uB3o8mu5LKOIbc2chOmoFhQ3czG79cUKhrrX9inP27sKLv
ymAXhJdyy7H6p3X0RMPmYWHFq+kzyN2FwUQRlwdQwW/KYAxcv9XDpWQKEo6vBmYWFf1MzBKwMTTi
rRyvYycJ8rxS4cOHS2jCXorbQqDiMFrlXpvu2cAoYmrtrT11ZEPdg5UMJwhGCMKRP5jvydLtEzW+
5OIzH2d89Q7jf2ubUlJCdsE3wmMkP6zE3ZWKfAeOmF+9hDbH+ZnirWSb1FRlddeQloMXgzIciK87
/AIrA+9tQTGZEz5j2D+SDF+Xk4Zddd5AuqXAjwSYEGz67rorbzXV07B22QTvo/VS9nTSCFGcgSdH
3WcvDjNib7fXaEV1GvqzCaQM+oEZj9GcuEdZxrFQZ5qEV5Bsw/iQufs2WfZadCg5HcdpkHFQxDlY
vubLNbeLjdQ/Nbbw9KSqwwQ9NOX8EE8v1pCexyTI9ZkNhPgVwzKCo0kW+W5d+zmPzONaaGnVLlm+
Q3PCyTY9Qd1a1dOba5EYF2CE8vaMvgwMA9l5ueBMxH5kbvQyugmwHlRybVNzB+rx0tRnmTHBqjK4
vhbHJJS1xAU+I8XeqeW15rAUvrH84yopA70+yvIo87PN4VPbVR1SEfAgA4f936l8Nds3WkATwf6n
nHsNIp99CE8Ncgiu23ywN9qSxatCe22MNOhIqayhc6xqSwTuAgzb3JEoX7uwlauGMjueW8wV3vhh
pk9LiyEfsdyxVkSbT2W5hTzFvH/fmSwsCWuU2FgeBya9ddexg8uyKW5MwwVTCmYfriQU5BzpZaz9
qHgM1S2MyXlKHsZVP6EaexaZfpdx9+LsFGTVsheGvWJM4EPbIkNPqQxwVB44nUiHiadzZppBF224
GrBgsNrBBpExO09urGrdLRict9zNcjBo6LV5f2qXrtrBpLt2cfg12tWniQeMePcbvtb6LR3y8oCv
nROhkanz7DUfGeAZfcHo07Z/qhx3VYFxqM8QegDr9CpwY7/T3U2h4eLoVg99nHk/wCuNtRhy0XwN
Kfwy5k89vyftvAY9FPR1lfyyLP06O9ZprsNiM7XbSWASoUQmfii+LxlziBqeTlCkSVD0TNUU/+f8
NZLD8V5n47VOLyYmAE7oq0UDUcIjCoV6E4pTYQ43o/1DRGefVM1euF+AFO4pIqxIbiHhb9dpAmeZ
t5HsAs4JY1bt43w/90EcvovxWMpnRO5LU5gcv3FJCUkcTepoUG3dPS95Gq9BEXx4cvRz78Md1EnZ
pu8R4ljVYbJyAG1ODLjSfDnrs/ldRr8ttGOflvDAE+TQ49BJoFSWF+QCEylKTaCmh9Og849sCXCW
o9wVss2uZdhQjIdDbUP0hGYQliyK1dyApL2LIOFpH1yzeaMchkBt/5FRvhdny8bMzSfaWdRKt5O/
YQsVKRdnb4iWA3zOoMuiXd2aDbpcSXEPcMI05WGuDcRp1FCfwOBucDSPuXLGgLfRfleadymB1OAL
tC4wP92jm3TDy7BYXyCRcdJ7091AHJq85qfv6j3l5xpcxwjIaYLg76FOgrxhJDJNT56X6l+d1Owd
0Tb3YDfcKGkuq+XXzJx95QGzRSlCYYkGu9g73nymbLcODCcC1hpGND27cf1ECdt96bl89DL+5QnQ
XgiRah2HSuetaqNdWhjmU2FsQuzEnK6vI3B8Zna4SYrE/PLiJUFFjWZunJN1rVmS4MLM464C4MDC
pSc0RTauxyPkLcfUiLqtO3raoSCTJAOoANhlUN4BYzU75UxvcLmg44zWFFjN2zi6OyDpX5754MBZ
zLEt8RrpCzcwsWnzcZWJ5WoP9Z4B8SZy6w312Xsl9FPn6ReHeFyeavaqEtN0SBcaAglQnKas0f18
0fStx5N0c+z5CJ5toBe4jKJ9mcl8oytnpuyP0qw30SsrDQQiybZtLfw3ukhxY9YEdjVWleglyXoA
SU4bo11mMX+vn87pdrTzoFVmd9BMCdw5J5NB6HMKaOJBA0WvCsN16CZyE4aq2rZ6eZemKO+VwXzU
m6mQVpGot2aZ0ltoJ+KX06ozbnUz4KZJ6MQBD2korjaDwidaVCgVS6x3zzWiS4Cgb9zGXMcVPVG9
tINEzqi6n4oFy4RI5qd6qBmR4683Ngqs0U63kBwK06ACW/3p3d7ILiVZT2+d08n3MRZO/TM8NN5I
GONajQhNoKGanyXRIXpGS/+Xd5BGKGCd16VqnMDMGsSVImUWDMjjXPD7MDLMA7eqReOPYBhDrS7z
iYcxHbVCYfbM41zcGtt5HTwUMkuFuxTnxibuS/ODiTtz6Ur1dHMvWmCBM1m1Jf0outLzjVwS752G
Lc65eTfSrC7+xmVtdbvSHuWpbkfzq4mYeUfYHf5yiB0LUric7HWslfGo7bywA7nqLTVCmx0/Oj+X
cjfqVnmyNTSnKtzxXXSsjZM8lHXztxsMdZVezMWRaSRb7kRi1FiQ+iNtsDjajTQ/ahzN9HbsLzhw
5ftQkmVfG23r/ejJZBJH1rWBIGOzQfUYZZCk1ezHXGi2KiaXDdLjkWOMGGdxDYbk+rexnOyZZgJ1
H8qpZX6yVERllk/anYqNXiz5Xy+Fr+u36ERMYgeF8b9IyvQJ16Kz0kA3roEF4RE2PS53A6lMzhZi
7dWj+DBILlxr0FYfHfeavSJ9cxbjUm9xRYtLwf2BQw71k+uKDUb4ZmoYYGZqi8gj8TgGlGFt814b
1SlNPdTBMXa36hGnAGyKmZY6KmZPmbK3pX6G7EGOswcd+K0k7WsMtHWawTC3XOGVeL+xiBpgATSH
OvBGnkNH6hudI8IBgZpzFPvptR206c0hfADMRNg34MftxgZkgVappH1sGtO7uJnp+AOm3AOupkfu
WUOQmOqx5kZhD7/zMZLNNtFw16fYQdeN2ZT6oWlJCc4iMu5GFxUrzmcO1V945HDpMp+uSDkizGU4
8SKza884QgjMV9Uc3Xr034B75nDL7Imfr4M6954aDrj1vovPZDR4NswsQZ1KuMqhs28zkxbBtab0
NzcMl2ZTF8m0s4rc/RyyLhrWevZAs7KLaXeR4foB//atk5ZFZZjD76J54GZKZk4PXkOQ4KWClzCE
3sWLEE3INWMETB2XryWRe6OVtymsC3bN0sA9rMC3lbQ3cVOsHOPNykPzhr7jNdiKVG5c7CzrtVUa
htQ6IPYT0Nb6ADo6GRHDENUJaQP5O5WDjwvcd0Wl+SYx5idHRTM1P2N61Jt0CKoRx1Dk2M7OrZru
HuZT8qS4YtTCKS4pZ0k8H2P4kygaVVZhHblnVSW3yXvkzQmXGSV1A71jMscNF0RiJcQ6GVT0PmaO
dYCW/zZWZX0FtzbdhKBqckiFGfBjCT7rMNyhIXXHGi/s+2Mp3EiPa5RQ5fxr1Ae+BJ6JO/UGcjs3
1AIRxuMpshp9b1nV/GL3NqILLExOhXhoEuSJJ70R/RNClaLajrT+uKKx2bP9eEyBWhCllgquQfEr
ZpCAXddaEZIbj8RcuwPhl5o3ItL8yTXcv1aSMqSRbrepFENf3iFmKrRWJCuDk/53OsbzGT3ud9Uz
MG9dBYBuYJDcZagx+bSUF6fyuEGlLSf8jrzNPm4IaduT4BEeze3sYZxpPXfvOBWCvwsJqtLrQ81V
+0mVVn9mZgmWo55w2GL9DDTKcDd62pQ+HDD7PoUl2R537K/zIKddUdXZq0vwOmN4KyxQHCPGZZMh
CQigRIfyxi/dJnCLm/ghxnYivs9E3K8z3y3QKKmZgRYJZ5fH02uSuvmTtL3+NFhO+AZOQUdwy97h
guhrONTkIAAW7pqq2HiDNW6MoVF+yKnxlyd7Cut0N1DjQxut5rx/dUczdlZVHREkqO0HWnJxOrVr
arhKcsrEOU0tBv9RpW84/jBGymcGLiT/AyqhxJVqLFxZBSoQg+TjlI3mpa3tZt1kyydCD/pMNU6/
w5DmXCufsF6Mdo+CLnAxq2ahFZ5BOpjsORSBmgqilBrhmQKeBa6M0kkCXMGlz4GhY9PgIFJmrdrM
/bAvEPNywpRcYpbwU0QUOLNg28SFPDWFOIS97Mso+epCga/ALAjlrLLkYb+opxH8U4TlpKuL8G8Z
Ge5pRvWrsdb4i6lh5ElzgJVE1XV91A88oNnOE6Pzu8ioJQKbFV/xcADnUI2zzZfYZshjCO2ii5if
u8p2Ydc3iDDRZO/1cWAGNJkRt+eZIAVPG1dzoBQ5VqcwuXf4GjliukMVpEoku47zx4q/1n3L86bd
Ed8CQOomA19LRD/F4LetiHH+O8V0FRkU2hXwBHFx9Ny4NWM57VMBGWbt9YCTLKdNSf1EOZavOgFW
bUTTz1jUydXKF3td2biuZRaTOw1HbzpgfmWgE/PnJZyPl8E4AcOvbxnEtd/tRH3bqrJ7rke5Vn/P
XbX8wC+tDt6izxnZA41BgTk8BrBT9IkBQ141VvKNQIM6iGFIKrwxMn7S5pLAamR0RzAFwh/jztgt
09B+dNFC0siTnKZN4qoelLszMlYVFKPgFB1PHzn3B97ESkMw7PB4vPQUnPyQrCrOXhgOmypfvGIl
CHtx4XP0da9j/FvIQASAX4o7RY1YY3NQ8TBRa0ysxeg2V2hmEByyYq3Ykva2WxoH4TwaPIGbn2u8
+H6SzvN1qnDzNIlzDxlPbkD4ph+xC6sNw+vSHXsNtoI22UGjxQuRu0m9tOA093VaMXF1pu5Vb3mo
AOnqDRpd5xyBSOBPHJ/APKIYtngRSF1c8jo1t10petAhIeNpWD7er8buabG283E7FEYdaKQRnkzt
sTFMQ84u5NCZM3TL8sBRlriXltm9LCWeK94Z7RSbhvW7ifgwY1NQEB5FNVP2EiXPZTJEEGgZn5Y0
bfnubB0Ym7LTcj05LBGwb403FpPfPUPFPVNhkhWoC8E4avOGuEt6DglxOWvKiXgXRrmMX4QAvCc3
Ouchk4/46MlbWMTFIWq89rueLHanR8PvskXOXjl2xxGgCZeNYzx280U71hFSpUWg2ZuOcsB02HQ0
qVs4aosjGcrOB+AhuU6Gy8RL75pRwxgItYEDivzDSML6YOcIt1gVc8hglSP/eLUWvvZFGe9I3dF4
bTOhn4B56RoHe1qrCFZalg8lqVrpjzyKcONtAaMaZOCrjgLYr93FiG6ueXAd7diHJeJeMzI7rppl
n0O175IIISZh5ilm9QHedaVlyyl0+1et4lfMmL9NIOTL+e8/He//r5MB/6Xp/989//8/BakFTIP/
Ohmw+ptHSV/8OyHs8Rv+lQyw/4GL/1GGJABx/tPj/68MtfgHXC6QnrSFUCco8fn/72CANP5B+4tt
eNJzqWT5p5v/fwUDvH88QF6MZHXmBf/MZP9fRKj/E1z/yB0A2fSkAMFF0OA/UgG6lU55XdiSzD6b
OS46LqP9W59bR1KlcPUxA/zb53L7F3bhv5U9ZSFJ2bX/478/PoZ/pzH8M+kAh8HFzU26wfrPHEJS
RdWYupZkPwSaaGR4MZGWtfSFKeszhN0nV/XQX0bzzevlH91s7mmifs9FDa2QsF/Ty78xZ2Rok2sC
hO+Afbip42oNrNa9/J//rXw9//GPNQSwU6jnhDQkX+J/8uz7mckqeq9gTx0R+op84oxdZ9hIsB6s
+E5LTp1xuuvcTgBwyZYnyE3bJm5GbkHLr5kAJUhSYk6DScMZvirWu4nREKF2EEdm/CET7LYYouZ1
a9bmJ8OJp8YyGTgteLt7rFuLe4WeSCVPZm7akbWs6RwzGPpo+FUi1QD2hQVehclO6JTCB8wJf0+i
u0yc0Lj3PFysmsF6YJQa9y3a3lp0f8GSte4bs4ZwzCS7EVN0Ahrq+Drn5nXjVJ/F4pJQXnK0pzY2
cuRN8nIxC/NT3RGfj8LI3oCXSjYwyswdNBd4Y4tj0fSnB57WXUhbuZuw4OCE/3o2/wKAyP62mA82
faRNfkeKfiV7LdC5aaFAEkl0G0ylRfkWd5a3d1yHpLR6lhjMK/bsdTvlzI04eW9xR2Vbp16WE/wQ
D4p8+ArhZ8CgzjJbT3xAuscCCF2P8UuTqA2A5xa/mnbwhvpXNBf6fRlgLxYLKGxDGwgijLn4zSw0
3YazueX783Z1VfXXSK8f8MtSnhMO6UWcfo+JVtxyOhRPoEx76l0R1LYJl3+S6jENJirZ4gUwM7+r
dbmXHgLRCmyYdXRn8KcJJ7ZnmGYCefZRDM/woePesUoExRQd+hVvoPUryQoGLJm39xbxhe0cyGtl
LOsZXRF0SEneMDdvSCYNHO+l9MsW118SN9VFagyPQO+g/qrHjShjbhnnPa4T0Krr0g1/oAxE38hz
X+3c5Uz2QFMDg4872vqK6mkhg+BTngKV0+YJTV1KqOn0NtcRzTx+M8TRBpzLn9JZki/haq9jnJvX
B27sBNey3QqlmccYi6ezVPl7bbf6czajdca6g04TybD1qcm2zk3PQZe2WW4BMo3HdekoJlqhung4
IYGgsK1y846ZAEQPm5yT7bWEw5A2GyRraMZZN8q+xqlhvlD2k/LhSGilDdYnBYb0EpK522S5J387
RDPwnc9yrfePnrQpvlUyx8IuaWpNC89DNUujX7U+3TFTprygUb5pupmISrhLYnxYym7AihkduaFG
AWmI4l3TFFPgcjO65xYWU5oJ5FaUVnXRdG/5mIUzflAQZj3l88O11cSMUeYhDrcCG+WKO2gLseHY
2AwfCzmPZ/RVi+BuTIW5cMJtR60xZ1mt/51zirUNPIwqbwK9i+m5EfM5GZ1fFhq6ZbYWoP7R2bbw
BgOZPQYS5B26p6EITajiamM2rrXVbYys4+jU9co0RBu04Cn8rJ/q72FC0o4ay/4Iw/a1gLTL5KTE
b54QY22lwgwWAYF4tcr+axGFuhiZa+2cxn5LTZH+4srWPrVmH16q1ojOLEEJwYPWCLKIusQWmMC1
7KjZaiqUejJn7ueslek24Vl9UrViRJCU+U2k2bCGGQAB1yaZLpIMQ15SGo/I+BcqHza0tOp+0NIM
+gec6CotML5W4vQ4NbvqvVbx51xMfJZ9d+9m3djGrbSOhSR72Wv6Ff7uiyast0nqr5KZ84NroaJz
ltfxLrPQntYCUti9NfXpIIlj7kmWtH7OAvnXmEpMv7zAO2WEuEs4riESlKqgxWtII2OPpMqTONCq
6DA5mik0aPKd6Sje67YYoIC0tbnTzRJlINVQNOqQ9D3X3ppEaC31mF2gVtRCqf7D6aD/bPKwtzAW
xpiJ12XY6S/VXE18sk35Q3VDsVs6xBGdJE56ciJj2zkh/rYk/wbxI/ykdqujpcaKEK6VIX05ofNb
GlG1oe099AfPi8UKnB2zo85sDohnxrrM7c4Pq0ieXTNVT2GTZ9zO8nkXTZa2j7g2m6uoF3+WJKlB
Q7j9g2zWGwy5oN371azGS0g+/tAtbfkUpYDZeKz3huulGRZyZa7AIc8b4AmL38cTvTS2yVWzkA4l
jR4icBdL71aB8Xt8YvmhT0cfv5nE0YsBw/QwE1NBmp4zglM/dWUNtwZNhSa1khM4b81G7zUu8SJl
iiEs5it4+4jlc5zPvVNPodaIIPZaNa0XaOzx8F2d6ih6ixt4jZx6FPRgqovqbbV9oNN8pzJIRSx0
0V9VGlq/tUfdRmiOy26yhmcBlvMQz07PwNsktosCFCiPUrQiyi/tVFSB7YzGY6BxINYD+h+B5dYy
P9m0snhruJqjPFS4ebVHGceclPoaHIcCzuim5xxeH2PUwWaZmAlByxw0QaUJJgfQ3mBculA/TVU/
vkNt+pBU0dAvu6z73KMOsr7G7ZJcshFb3JCFJ5cdiETkSExjkuji+cAm2adp5udNPj5za1MbetKw
i7nD0l5CL7t3BfxWXojwpHWe+WZy7iCJUJZX6dbWbu4ZwA0ZNQ5pN2Jw6DQ9ZiLsuKc6N419RrHn
T++Qa6G1qjpqLZZMw6JKgC6yn6R1zT0x0OpYQzB/TVoeUpZsbYLD2FLF1Bz0VA3Tnespznw30hHb
TMvdzd3Ug5k343ydly162BKnPr7Y6WzV6LPC/kF7t7DnVYu3yYvpNsu2fFh76B3pIME0sYGVKxee
39r4vrQiJbT6T1FUSfJ5ui0vYyOZ2/dUvyzJFO7qBbN3C2X0GE9hc4pouXiLtGTZtMQf1xnb37EZ
JoC0tddDFKBq4oBnQZE5ScLjmNntX216CK5jEVUBDV3jeYxme2uCh79b+P66sY99quefx9Yo9wMC
3XqxdLGFAIITkaQgujsABhNteeey/ARANmrfSav0WBmaeSWTYK/dzrROAIjbQ+nN3XaRzo2xDmMe
WkJSy83+SqsON1JDTnTikrk5npCeEByp+ZwRJsCHALJX5ffmOK9HmL+7IU2MizHlGH9kcootJoll
47yMTFwJHjH9tgbxXVZjdQCQv7JlYb4qdISnaFgeimCFNNl8N1HHnB5DcghIYQUtm+N7nD45TFOC
RA39EyMpeODm4roXdtL0FbxNdmnNiM6WtK6PnfNwQo7RqfRS+29oMiprp0a8Jknkvbkds2yZ0uFI
nBSzn0pL+xaLcryNZD4S+Gk4URYIUQQyxh6dLknVUXoIC1WSvmOG5fAoSHfBLEpQjfPmYswRB0KN
3k6nq26hUbxYLQFGYZQ6M4ZUbs1eHoQ2J88MPc513uI+EE3QOVp+MvFrpi06GOGhfJ8aOJuoWCLw
rA8bqRzcS5jECifxAmrI8FHE6Y9q+gVp1vzOevurCLuXuVJPtA85Zxw3fxiWfxGFiF8qL8a6HQlG
LMWL4pANAid+z62ps5HSCSR4RuYjzyVrD56Lg11D/YbqEW2yehj31C3Va7yPap3nst8lYSc3BRVO
fpWKbO3Uk7rSHPLcVKW7ieIupUMBXKZOGqFMrBvf5EMJbc5ATNQdoR7LbMEOavWKjsIq/NbsJAFv
Sohr4Lg5u7hKsznGbalH6bpmA8Mqh4ca3R6Lb9mqF5van1NGKnYrscZEmDZkVA97XBPFOZeYqSJV
0aPag502idNxGHUFwK7cWqH5WpuxG7DbL90uegxhUjW6G0Q4eR8n9Y0XD1v63MGXMR3CO+mwmuhj
Wo+2icey0y+GZ42rkmEp4qDz6SiqjKA0TVerSBg75N0mSt3lWJLTwCCqNfFpZg5TjuCfzbaRdEJq
ZNIcA/cOa2RlW0xJNOukGrO4xQktkxAv6MRM8+6AONljGctoXuhaShnKZDll0+Rita7elv/J3pks
R46k1/pVZFpflGFywH2hTcwMMiI4M5kbGMlkYh4d89PrA6tbN6tuW5dau2umXU/VDDIA93845ztZ
8W7W87BxahocoFE5Pnnb7N/DdKl9WYw82C1hMCvEXjyoo2iQUUGCQnpRuuuSYRxBWe0iEkTGgg0t
7A5drQ6qMw5TAW9vBXWGpVmeDBWPHi0mYNKfYWqKLUAsjuO49OL1TCIgHlpj2jTafK31zyEc0Tbn
UhIVHo+vw9CryxjZ6oPxEZlhTcmakApppTTmZIu57W5MSRWKhXuvCSBeM4W8a1L1znLnIWuj8OiW
y1R4po1sJ/8hRjB9sFlqfRsLL97XtORj7j21SpZM6jDrZvV0NpeTzld4XqIEU5tSfrfNcxdtNnhJ
ps6U+uWNyi1yt6psndgE+im7/AE0NH9Iw8U9XwhzTwjShXEYOdNQgJEmCZxBeResmphPVnfqyGd6
9abnbAoZG1rlhWbdvm/8cdntF/MKcu29KFFqgEbXr6Wd0iXL0GNbBfTNJBUDSdPSao5ikbaxoG9m
+iU+X78zh+XPJHlhK3QuGztuc148foFtEybHKk/zHQ/Q1ouSdK9GSmBzvBnsLNlp+vC1H9yrKU1P
Q0EAXwaUh2mA91T62cENW750wgluCCGodrNJbJvkXJx7w31wysh4puZm+eJ40xU29eDDxxEAhDjr
jo4pNnOV6pcm7Y5+ihatKknt9FXpbEr6840hhuqYeMz6165TmU+aXdye5alxmplvXLEU1zu/KcUq
o5f9nJ2p+piB3eyaBM/g/44Qv4IBHqfq8z/+/aPsiraZ7j9DbAR/mAhC9/gnI8RSEwv0b2/Fj387
fDbzZ1jS7PwBzLjQQf7GGiHXx1rCmn0LbMiS7fN32IglfvNt6TuMB4GQQFHln/k7cFX8ZvtC2KZj
u/4CFGEy9/eZIqNIz7F93LzM5WzSTf8V2AianT+OzWzLdwQYaJvRpnBtT8BC+TUpCJgClqHeTb4m
XmTwjC4XAyh+ebLMmUOeqRGLF2q8dDWLkHQz2cxk7mFHWhwWMOqSXQKMcob50Q1vYTtYTzoiagiP
NqDFdZk3TbId54Gsjban0cEe35JAJOysllfYkxEO2j0DoQ12JIQto8fA5SzMsYAEoSfzJwIUmFFt
D1Bp2/VZhpY2NbJngyqSYsODuL0uxCIECxjFHn275VSNEQI+K8ONX5owSm8a1Sn26ZkUD8MQEUED
OnIxhc4jNAfs9ujvhQ9ErkQ8c7Di3k5Q8SqWetjFm1NLjvu8z20NArBHmwfvIvO2od8119AI1YOZ
K+ASU4DXiDkA7WIh+/PQBcjd0fXVGER6JgrElOTs+Du0Hm1q2ls+fQrNJWyus5xtFVtVkkTWcTqI
APj5RFxuWZMFhDUlqe+x2rU/dcQxck1QANStOjUQP6k8VvHGGbJGAlLQyjnMrjaDm7RJY2j0wgy2
Vm1STuI0jJguVir+Prim369wWaiLE6UCrWI7CIWWPQtPRqK974Qiy2HVwc74KFPT/zDcap5w36UU
f4KEICYssX8Ig4RdjyNzRgJ9FkRPPuKrhuS7YkQNYqbpOZc56Cdbm9AVZA/ExY8CnrJItkO/QsJi
33hpxVK26QLs60tMjd0Y5lWaVKj5rQnAQu6R1Ilda+7a9ZwWnbeyyMJ4QnTKpcd7UT0lfh6+F3h3
kFwRbi1XNQCSl1w2XAF5WOXG1p/crx9tmpzfGNuQQpmmuJ37OKczrnzPZl7K9m2HwMQOrj2vg4NB
f4GySgaedc1eD61T1cSMBKokiRhvMIV7QELIR6v9Dn76pJKrjHo9uaqmmnlQkg9nnzzq93gEfjV6
HlvqvA+tm5nh5RLv5wUPrWpCj921xrfE9JexRdZYTk4p26E49lovi3jDWFq2hcH53/qty+NaDd91
uEiwZ6KVWd0W+WStZ6mjBxCwzoIBneRHnPTGi2T4TxXfIWy2SwxV3Wi6FASJ3QO1snnpdmRgEkQQ
+Wm1yX1mKxtHARTE4pw4M2Jqz3oWNeu3FQjO9lHaAfDkxiUTY4NnlWQQN48YqiO5LJONMCmGCCYy
wpJIrXF01hN13Q9cbzg7FZjI25R8jJd4zOwPFeTNJ7Pw2mKVnfOHm1ImbcPwDaHw8C0z7fTeGXBm
7Xt0etiEsf4M+7JPMX7ZgBvuA3jxeAJ8SxMaLEa0Q6M1IQUnNqRROE7NFh2iFRR3gzexbB7C2QTW
5q0aZ/Hi6Hb+iDRxJrjk4wYfnoX6EOl1AVMIouY+Cno69hZ+7bHVVQbkoC7cHxi+3NdWhfDY7Cmw
AI3J4Ysb26gNWQ+Bu1ZROz01iUXLDYU/mjce174L3r9jHKoNq3jPptyimqQNIoFrNPvt6Ha07mjK
pN6yLizktQiU9dx0lKHgnJciPqBRes4dD9yzF6R4i42o8HC9MSOlOl2a6wT9/Qf3BAHSggEV2DsT
gIyhUAaueQlIbbG9JIu2RNWOL7qkE2NpH5tL/deBja2GMUZJRvEhENU6aDkMggogpaLBz885zDeM
nzKxV9MwdHejQjhFaJb27m2/Nj/1SMgJsSGzlWygDi8Gl3aG2krm1iw2MRqn9EjYU0RGbhUkBn7X
MoKqZ87M2GSFCm+tGCJxpoeecSAjWvdrcgGIoco5o54tpXDURj5Je4fCCeWDkaUNojpUU2JnSNM8
82Dlau01LSOxOobFs/G1jpu1FYbWT2Y0NjGbNCLJwwyqITs202wYT4zL+Z9HXFhqTcwBnDzf9lt5
jaggrDZDZSlj23Fpf1eDT+aWNTDCXKW+3/o7skXts0l8w31Z8p1ulIFDHtqIN753RZG9eJ1bdoey
hGwZuFaGJzPW3UcbxcOlN1pvEf77AHgo4pGvFmhkjCjvUXmkcLKCLoq+/1KR/IPl3XJv/77SW/jw
Pve6K13peI6paFB8G5LZr/e6ixibkxxJhWoTfZsbYXTFve0DZIEsYyeF2DBuKq4B9vv/g5rxv7dT
vlSfxUPbfH62p7fq/wNCNxXcL1/C5q19+1vM1IIY/49/P3+20WeTURbqX2vJr3/q92LQB8TtKxKo
iI60vlbMfy8Gnd8c1s3CJC+dr26Bbv9XMSic3wDBEdatHBdNCvP//yoGhfkbMVFUM9SX1u9k739h
wWz/qRZk3+sykvIpLD2T/7uFfvfrM2PJWY/T8prpqjYeJw2ratW2aHdWpEPrDbGBREikrm6B0kYR
0AMzybeGTwcjBtYhtjliRUgGG19doF4hERQvrPmyYS1aCKQEKEcwIkPGxI/0yc2Vqsx+XWCG3v3y
V/8Hj/7yMX959JdfQ/DHEMqnsHUINfjjr2G6k6ydBU8jE5IRK6dHRGKGLvvcsA02+L3re+Tz0QGe
XHpl4gP/PXYCOUT4Wf6Dn+/8eRX99QEWWy0lvENixp829ROBRXmDjW5F1m9y09CbntqBLGckScxz
0LnhgNIhaD88sSDiuhRFcmjAdgj1VVFN235u/DUSfgbakb7MfVpfbIXTZGhqta+kJogHtYK7pU3B
WlNUxpMyHWMdu556TTo9uycXf5CHzxxXhRjaAAfU8qdmkfoXv+qScvrnvzVDHGkTV+bSXACJ/8Mj
U4S+2RNIiZM2Tqv7VMNT0+BbNHPgSnk7pr7jeWDT4KHxlCRDdhW5kdhGWH5lUkUvqh+yN0Z/iEDN
0VFkBoIOh7gWig5DzpAkPHH//OmwzOUz/fH58JB4oOYQ0uY9FEua6S8pa4Pj9pnVggNoO/yrljV+
tmk1b1GnuRhd0v6amTCxN3BJ7RH+iI/KfNWGrUDZwM6hd8Yi25QF+WLWGNX7oCEl9Mwqurt28ck/
zVEsPzCog0Jh0oqCcGry+smdMV+hLxqOZAt1O8crzFti4HeA61wwXUnN5LvFKlJpZz/Gaf2O07I5
WcppXqARTj/LRURbs/g4MrHsFiuDfWZcZhD541Lm9mOKiy7V19Wo/YucCrkFFVw8+KJXP0q4Lk0q
52c8tcUL5O/i2fAzb9NZ4M88pH/XccjyhSiN6ZYuI5vWJKCDS0zz8QiU0TtXU6VP5bJmaGwW7VAL
WD0sSwjk1iMlXnrvfy0ovnYVzGnY6y4LDAcJWroh6vgKnSj7Dcaa4PyWpQcS6xu62/YqXBYiY6Iv
PRuSsRHgERckTGe+2l9blGRZqCRfu5ViWbPQcJl31tfuZVzWMCOp2BuiVpMTYPpqg3aLkNhlcYNB
jB1OvaxzyFx9QQuvkKb27W29LH1SszvWaW3tmmUh9BfP15+PH+Skju+x+3BdmnRkP398vCpko2Mp
iODU9IsN9stKgcIifJTFe4XTCPUwWxMLB3QSTxcCrZvT5PkvLd66fNOkKJ6ZbRtk3lo4GSklwwIv
UhkfAHepPYJujHzKt27+4lP/WevDp6Yqdclp8HwP/czyov/yUtC0OqiYocrnlYGvpsKmAjp/5FCf
UD/yBLE57j8t9gb7LLToFMJJbxQrldd//kH+fKAsn8MVjiQLAOkRWRF//BwjIvBo9hlr92NfP6qY
7zfx6xh002Tt7Kb2Ht3Kav/qO/t/fyqXhQ/7Aq2g5dtfSqhffnvT8sKl9zJW+WRH/Tbqh/qb6zfh
R5eyY1t5eVgMewEF6CmF87XHGbjkHYxdF7z29eSu2ki5r3Wn9Q1h5pgHHUtee/W4Sc08mv/iAGNs
wN/g1wPMsrjduN7A1EKpNZeq5NfvqmGjV8SLSTFW4EVF51/48O8R/k8HlxbyBIVOwWpqekBCBss9
05NrVrRhSTAOFEPKZGttFPZbhQL/VsQsWlKbuL3FNr83BMT1wQ2a98KBlmCU8ZEtUgNDoHghX52K
36pZLRc6ePA8O4dCl5t7P3OfGuw1qMplQPOGcmSD4Us9NEGE+3xgeaEtcnXXUet3Z2nyb9Y2IryV
pQ13r8LshsF2i0w5h5wyyWk11333om0HlRQexFsBn2/FpMBc0AnIlfB1Rt9j5U/HkozPPau3ZqtV
GOwopumMQ1nSJAy196CnElZqja4jxV63ErFHio5ZcDPXkfuKq4YJyAwhAriq5X0bSwP3FuIU3PdT
OtwUhuEaa38BwIJuvRWi1netUfQ/3JDsSo6z9GxWdhgAI+/nYx6B+F4xtfVRlqOc8kdYDZGw78jH
GPaV7VTfvABvEooscRbQRm8NJBrHMACEkFD8XY1JFmxHQHurkRk35hUoOxqA+LEhXXCPnyi85FWv
ObNNhhvo7kqApxW5uAfPd9x3JPUAQkKPvC6jC52tSFjj7zoHqRPKrwHpr0Nr7i47Fi2nrYxTBAdF
0VRvyA+qTetgMEVeA5Ax7s64LryNjIPxJmnllfTidpcHAB3MwLl26uiZYFEGOw37Hd3HJzlRKdY5
SD5zKFDLGYCB3VnjvRGzes+5bfaFh/IBX3XZ4qhnpbQht5fvWQD7amXzNE9ZcNJlKy/sugkJS4vs
BDs3XQcWwh0Q7LemNr5HOh7vpwbBHbOqYFix4LTBJjKP06AZeOTtPRGO1UYnATY1p7wbBk/iFYfk
OlALERQ1QTESyr4qw8S5NsP0Cj6U3NO5t4ym0ukxrzODhX9V3bfgtK7HQoL6S7yXwhiytWe4w23j
VdNtr4z4aBQobWhCg8eslAzoexx7XSsZgElgRGxTc9bePcx0hA56Q/rfsAn12H7nOxweiAf8TtxU
fFQtawfE7wBYAKoeueb8b3VKhmECInbneQsgMTSSjdNln5OBrwLVJzY4GnY6t6TI0B3WSu9yluFr
L8HH29TRZ+kCt0c7hWF3TAUbht56DApICTHpV6fOpDrdNbiJ7lpemLvBYlxVlOEJVww+QbcpP6jF
cPSSwsoTJD15dNzcvncjpl6zbLrnorYfyKNxj8xFl9Gag//IFjzIc1wmYmVXUbvJO4FEiy+AAInI
fbM49F8Mr80PJWfPk8xmBDbaLr9RqkKFhTdzw54Zd7tODT/Ze6hdCULP8E0XGpHXjnkUXIA2sWz8
Qmxgv9FUYzBOkvizQfuWb1o0iadYGxH7NHeAvWfbe56x+t0Y6w+/hgspG1tCWZuw60fQfK00nK5J
RGiv4yyeLxoT3rUvRnIH/fnFib2fJW/8LvH0nqtR7ULTztcWrDE7g8idq1FtMKuzhVK++9bH3qEk
c31tVmNzoJpJ/WfmNyyy6bIVBdocD8++3dXOZlQi2wg3s+odXIr2MtRl+DGlZbd1XFbjlcbXTUhR
P+87FrGrRuhgq6o2OKhkirBdlPE5ijAw84cajPNQ98VDlCxZJF6lCRGidqC+NsNDMLM1dUCrrnp4
dsVKTuP71IXyuq7K4mTEIl1QARJpI+PZH7EH14ixYv4iC/idQ+O574xmu4eICFNnmtxtoA0c6ZiF
TolXswH1arIPmOFsgSjxzfTCN7wNJqoCgM4I0TFM/S5ZhwXJVAAixibY49NB/cP9X75iieeOmLyh
OVqcY+CZgKrxBizvflVViOQI+z2YgZlf4iy1k20lrEBtmRPZE0Sgwh6fYk/Q3ZkFZrtRdOYILsq0
fgzY1a1Ln+iYberykxLguqfQQdAINoTXYJIyPObwj5E1dxY6JK6Rwb5rYia1Pzq1hGzwic+YUR34
zVBY8HRjeyDU0CV4k3dtq3UryRIWXMBYsuJ9VXTj7VBMgBNqaGb7ZJytsy8ruZkb07lKBIcvmrYc
ONNojbeFX9ocxEETiS0mPSJhdDO6zm6AKzoAC6NGuSayPuN5bXP+uiZ8joEJOQ4qKW+4x9UzPzyr
701sasl7QCKWc+t6td2xw6mnlCrYqjLyigNTowhFo70qo7z9gX95oJLRFhFPcXP4+qipCt2rqgGH
NNmD9ViZOMNFgTExZ8p4sJrQOgPEZ2xocRnTvDVyMyE8An09yxsrZ1C5Aok33sbjoLawdqf7BqEk
NTdARuDoM4IWO5wogZyyH29bwV/LaH2vvx+N3DpHc4lZlHLSfQN8xaNhjYgHQXOIwNoR18VjMKRD
vNfB8n9kFiwFUJuoGyE0rh3HyV6rQPE5yOCd2bE31Supu22NmFFW93al8ONZWdjKteoTHtgycq+6
uOMX0WABgGWio243NhC7gX9d5QFfJ7EopByOtxirFMkPxhBup2hoDo22xaWkTizWoNZxzhSFKvEI
mpO18QmVelZhyZ9uTDEcVo2tf7ilD+5hnliQmDMZbFQUyHkzYOMvlur1tCqtcax21aKXSxbl3CyN
BJkpajqwDctUGoUdcrwNkbvH6kt8R7izui0WRV6xaPMG3x0AyMLI2KnYiFDWT9MuMgvskxAOiJe3
TwKd32AUFtB2pH9qEQGGxjycoy9loO5nC0GSHzw6DFeBACTio8RstczNkQs4i8RQLWJDrEzVHTEY
7mlWYD/LDL1MtsgTh0WoCM8YvVuildq4i5BRLpJGC/cap88idKw1sF9rET/6iwxSo4fk+tinTGGT
G2eSVCqLbBLTdPGzWKSUKG/Mx+pLXxmhvplXIBrRXRaLBHNu0eK1zsLUGWDwXKovtWac10yV50XE
2aDmZKqCrtP+0ngW5ZwdvC/lpwM499pGg8NKoLTgXJAByaG56EXLL+1o5VnBgdWjf50u0lJ3EZni
nLOumkV4ai0S1IQ9kbfWdP4HQhTDE1I11KpZPz0H6FepMR/8KLxrIrRFRl0116wwrX3WtfdkXhIg
60w7hj/NO2Z/APQ+O3ykiuGlGimkJpEbd8YwUaXLuNkzr76LBlOxXaCXNBbdLUHdHT+Li761xXgJ
274DHkxKls7n8cAUQX53osK+zRdFrzmkziVZVL5ug7vWEgAvB1LDTzpLg7M3YhEjAi55Ilj9pSpN
9+CQnX12kBEbxIc/N1/SYiNCZRwn8K2zRXmskCCHZe29dosqWbshirJFqTyzheI5aBe09KJkthdN
MxldOxIqXe7Mtr1ro8LEFrKooCPsNfuys12+fedHXAhQGNOJVHSWnoio/8//9Z0QFXGmeQkxOLvZ
lkr0qaDsjCfzYqaYtIqRjs2xmnfttfdA2j7s1Hopes70GnEUseMPKWaVCNMKZq03OzKfvnrV/zVY
/ZU6gpHHP1FHfGZvTfeHEfiyffh9Au7Yv7FUFaZkau04jpL093+zWDm/MfhGiOB6vk+/4rDR+Jsc
Qnj8V7YlFrnEV9tLw/s3OQTuKxvNjfRZMTHpY8L5r8ghbPk1nfm1t3YFwbP8FLQXxOPKP+shemy4
9EW2AJllp4giMfjvrLHGxNvN7L3RmPKI+3C4MZU0nSGvRBZeGBfEDnycObuus9jfF27xvTZhb1oK
eNpcCjiOZAGpmWW0XcFlsvlFVp0274qwmw4gSbMHzD9Q6iHB0jM0TKdypBaJ0YGmYxkNaBluh+6M
DYMlfYT2sJ/6diGm9d2m6FxzAywUQpwFtlqRGpkBIuSF5eqXLQ6T3GdtGfkivxuRZh76vHqtXI03
KIk2fadZQIX6UmQz4vvB3dC0E8IXwPEPnVDvTL8FftW8xpZf39YECFyxvR5WoQ/Ac4IVzpj1O93M
KSqluQ1L/2fHFngrehP4c4JRUjr1Qxa1oNiX2KmMTEcZTa8+v3LlWm9tmWoS3uT1YAXfEpENG8Pt
87MNA2JdmBE057RzMnZwUUQ6WNHtmc2CPG6c2eBk5CxmLJY8WxKB1jTn5Q8aXG83JFzZkXD9Pd3k
jVUZ0SY38o6BOFhHNjTusUHBSI3pTY+OZ03o7H15ledGJ1feoK4Mr0PNUPiw+bqSIAMVFeNTnbo/
VBo3iGB1uYO14QF8AwkezOpNGPMF0H2/hqpu73owVZBAGNtHiO/gBxF5OAiCKLGKOVB8m1uat/RE
6Ph31IFqon/K1NVUl9iAdOKvcdYo4GTdlYPXALgRWtm+jIdNlaZiFZZZhWojvo4b6zsdhrGtjBhY
LFtha16uEUzBsxGxvwmBwCLTaL5bZjbT+dXZIRpqSHC1AGiKamNAH9ojoPPeEkiLCwx7soybJXLP
zeoNky4Qdx2hfZW+GSDc1JZ3E5XiGBb5C60wZKtXmF4Y5hiSJ431NC7rCFfAwcojQEpEgOWhe+jJ
RgV4zCDcaqz5QFVdb00BXaQYY0B8ZdcInnQFpdAige25HTPB6NEHh57FQ33N+Lh/rLr5KuBNAUAP
v5m/OuwR1Hw+9Us9Y5pOOlo9LECRhqGBEl5yGcbyQj/pfCQGj56BF2atw05vXbOrdq45QNiISB1d
l7bR3ljsHo5a1C5qyobM+RJu0zZfcD/tsJh00gVJM5CG4TDsILjeu8taDXhCRd6PIZ3OKm+3gGD3
ZeyUmyJjO1xJu9+YIiHELGA8AbY7f3JLOCA5nt9vbRUmt3lV1RTKYjoOJC+tgx4ywOB0I9GlHTLr
rgOdOot2vCX/8cbXdvcwh6G98shQ0FvMgNA19cLiJHM06UhrUQ56/SnYo7sHXFpL5kh9l4ljF1iQ
EJEVONkw7CNE2CsmXsw7+gTogf/me7V/3fc1SnRGQmsbKxgBZx3pQROLSohRiBg6lgsA6ClJYluz
FOwTThak3etoGIMtvdOTxzs96wj9ky33Ks2Dq7D3t2lBXqon1b1XWj0EGN+gcRYFDVvu72Ajc1Qm
OBrp2sH7yUAdazYb6KRCS5zLKoDIEnEORIkIbssK5BYWcEQOIFtjzwDer35WqG7zivCOPk6/05E5
p5nCYOJgOJn+IA4sKpef24sbAxOOA+CTB5YSj6i8vusuPZTcG2im7SEaY5jqNbgUBN0bknnqcyRF
9gRPgZmBJbGFkDq+wkiAcUT51bZunGrvOBphD1umvcnNAY8OvPO2z9sOiYlLKxNlLmW1g+a5n3wd
r4qyXCiTfYaLSBOBAItgyLdpZF1ylb9mWDI932DI2fjHsTK3COjXdAtbt/O5iaZ1ojysHcS7joS+
9p5edZ5+9xC/gbHiM8c3AX73zrXP2ShvQxUfhYAO2He8ieUdIowaOycsdmFBk4f0QFvai5XTdq95
bFza/mVwowc8LdD+pzuXVuoDVxgNmjTIfOG3G1V2G/olsghMKCDoUcYgounQ+iTVVWK994k8TWjB
wRW1rA6YfkR3fuSYF1WWzg0yDA3CCLfU2rG7djONJOaosYRgx5n7WIXyR5mPzHFM8RRUI/P2WvV8
2AGZRDHY4FRF3V/3Vo+ku6cva83oJ4+XPCiRpPZG1FUMFtzMt0iq2bK2NFxggUfizJMKeEraBBcr
A3sbaj65HvEvIUO6nohMtiO0T8yih/CQtWl8sqGMM3+VZKNHE/4Xf6jlfVXK8M3wUuvZkzE3EHjM
dk9pHWM+Ys52Gh0rPSqEwqeZOcS3Fj7k2E7OO7m64TrUiffepF8Z0RGPjRq4+p0R+JKmlD9w33Ai
pyZXD+C66VCTn/rIvFydJ9+sLlonHBUR6m7eQa/Yp1Ve88At/xkCyM+ygbMVw5JoOoU7pZWRd5sm
DGsNjfjYEzhhZH+M2Ca8lp12SWYbFxNhxJuZNd1dA5Vnq038hgCzP+YZjAfHUgOsJeryGwyjqAY5
7nfkbTyUUN+BqbXvQRHCLywIXMmzdEK3PltXoayINC1VszUYW74TUaxOPFjfS5SIK76iENkeiJWr
Os7AhzRC3kd5558zUqzWk569AwymcyCj1zyw26uxml8L4j2BxjfbkAS2VdMgVBqm1HwcktG8alOV
HTpYIbtCjOVLnpdinXEZ86VH9ckYeoc4u3gO0L0MkgWDib+s4hojVczYsUJsUXpF4bYq2vkmZGG/
H2bYIZ1XXRJFkBy8QXPNGTHQuqP8XpOVC0oIt1QLd+aF5TI+/IXyRRQmOPeYnum1gBu4cys5HoMW
odJGaqJOdAT2N3GA+3UM/ra2I+/S1o92jc7TfUfcFPY0BS0zY8LTWUP+nFs2KMyWW6sfyEiJ+wbR
Ql3le3rxDWFK1GvNSYfovzAsduxqxMloJ2j5LTJMk9gzWzwgQPiOo/shS5m9mYCPW4i4GvFt5AW3
oRUQICMhzkK2gA1r5eY2MqfHeU7FS4cMLJ/iaa+yMvmQ+EfRxnXFUZMMfFtqefGmEstxKgCb5XH7
nszBcJ61ZQzrAa0uvTwD7ywKb9umT198g+hvB2jexatw2ErLIc6gAvHaxGH5mPFXvFGh3W5iwRS5
REmw6foJ77s94IURqscNACq67YPxRxpI8j6ksXNm7GRtBJEwCfKP0BkhIUFqF6ra+elwZidBMAng
ZaY69jKVBaO+Egz0/XG+YkJFmkx45XVORBXgbgleZpnlHu1EfovH8WUQFRhxEzC8oJgbQ5y5PUs1
k1pXTgvjiBirKSr7Qx5Ezwnc94m4MsDe3R2DR2o1IlVIaz5ak4npcwg2DPX6/Tx397LywKVkOz0Y
27r4MDt/oyPzOi0mxKtO1HzPDfm9KwOInoRH9LJ86mX+k8XKDlYPHmve1mKQZwIWsKNp41T0496R
7RF1xjYqQfEW5UMCZQ0tOikQs0XmjX0fDmH+icLCI33XH49114mbKuWWAUiUXDMqL896AL+YSZf9
BMR+OIwUS6FPceRH+mSEHjHZpnfxQ/PV0Fy+Yw4bzHXR+ZWcdXykODuUoftSxPT+2uIUmyFmcRsT
5mGVe8hqBBKLicgSIh9GwuMqCL5mATwnYoaXJhNrnlY6h76KrdsKR9ih8CsoVzNpvtCiDbCChGMv
h2NoMkQQLmm+CCJBY9l7wDEpDxKbWXi84X2OTuONCQdCozQhv8nsPp0IwiqS5CWwK+zYD3VELAX+
cMG1P21VUhdrNQvngqXl7Eg0jsBhmLwl1psfZ9WO8in6ZPjBnmU0k3fiNs6oDjjAfN6dvn8xi6R4
UoRPknNIqkq0J3dzIQGvuBVYNqIGWSOwHc9YkH94hVVtHadpQZJylTomBC/0yPhQhPcZWUCApp4E
KbMSu6HGcTaVmcTRVdVLZGDgHAky/gw6TJPzNNkn5YRP7Cuu48At8fnq9ySBfgZuFmR1NQHcs9KT
3Sbhm0pkFbFH0Qk58gC52KdJUlQmL39DRKlh6DTxrpfzNnXiYUvhabN7yyLCQfzd4OeI5bn38sPU
uAfSPk+ePw8PELnvPAmRyy/IEBbRQxRG3/ysPSHGJDw7jN+hKNVghJgNGupgJOWR+y1aGWYXs8vs
3RMw+OqK8yi+jpA3rKRG+mLmpkdgZ3YTaOo2VRfz3u1h/0Iyc16CZjQ3uVt6b0XttK8YSjdOS3CS
Y2ySnqQrytVtSSpXVInnPG/tNb3PwR2cQ8aCt+gadWi4gPaZ4K0eFETMbrFhD+FTX8OiHOV0x77h
3XMDEM25TPdQ2d/6EpskCBMp0rd2gAlfjY4Pg9Q2d0JQROuKswhQ68rtYPtYcT7eIA/1yADJbg0O
yiAw/ZXdOgfLeOtzpAUGxsPB9Q6xTSJqbtwKpOdv7dgjT7aT7Eq6A7WswQsYhgIXHrqvQzwI51H4
PMCWaOTOc8gc1ACFVn4NfLayzDXWjo8uRhFG3t01WrTk7M7ZuFV+2qGH7uir7eaBbVS4heugVqVf
fZdDoA6yl94BXXZGj0NuXJ1YHK5qvnWM/An7FVRIt8LWAE2M3+foxPUz+tZ43Rg9OS448DAr0Mld
z/AFtogKVQGDxGXezuu5QrWUoL4zc0rl3H1C65FBVbU09ZdtXLU605AQ/eLG8DH2Npo9ZuvnvN0s
64DTzjPBAH3EhDdeAgAyC4NrkdvRbVwBp6qtuAQJRs3RiqK/KbnnPxUAVCQ1JsGcZjzd5MJ7AlNc
HRw7y9+D0moeAcHZ23qOi88GRfWxd6di549uuiGPmV2ew0BfgVHbOLYTcOg46a4kfO1bjWLrtXLy
7g1DDmLdWHwmdodLQWZ4EkiZ2SEnJhJeqhAiisQbEpmLN5nEVjKp8bUOUXU0F51XkDn/yd15LDnO
pFn2XWbvZQ53yMVsCFAzBENkiA0sIyMTWms8/Rz+1T1dVYtuq+XMtn6rTCYJuH/i3nOzLYqB9SuL
a7FH30NG6FJP4SbMRf3ETwO2Lfdq1AEJQROLPaOVGxqA3eXoPEM8Qe0NvuYKflI/9doBQNqKuTiw
u6ORGuaSX2ZpiRixhkc9NvUjLbh7qUp2N1jTSDgTWMxQ2+d+5g4MQlLAXs3cUYFU2P4Z80bbcoUC
kDt2cnQTIV/IfUnuwlyxfhZOdpcSSYaIHY1AmHanNIwQkrSiGN/ZP46Xfibb25SVPLJXI88UCKPt
/rF6thkY9WpenYmTtZwJsRtK9aBasCHWCCMHry6G941EEBXUaN+/TKep95QwJZFxuNcdtsNPQ7y+
a1ncRdPQ3Mu8dre6yngwo5tDsOqN7yZsUQMYKde/bUE33mQlsaF+NXf585zPX3UmUJbhWXrOO33L
MXQ8BNxR+EGsJimJ5KdNAdt2cWvo+eixKLZFWSHgXDvGLnA2nfvFxJ6nsuhDJW5Iue38pTxI7jwE
1agVhb4BSlP1EQ55d4jsfuSAqvnazIRk0BqmbSi/QmupNopv50y9yfDMhM/S1/kzWIoPQSQliDqD
QdFYBM0InzqyFzQGeg1k52hK0dEw6anAYS+F6xxGJ4Vomgn8EOZsYBJthTkfmymPvM2EB30TkiMd
GFA/gnlhbNGP0j3Y1ZC/adaehxIHDN+YsZ5bnu1ziFD9IYtMDP6EDr+5uXxomxotXleHnMvNimfL
7aQd9FGZbIVVh92mhlk+yXXkIVyXe8vJLHq6Mr5WVVOc5Eq8ihmBgYpxhOKi9VI8LFP/m+lMSOLd
vJ7IplaHcBBtkIKFtFMt9pL0koeF+EnggD4r+53WGVkQ8xy+1GX1B1CBi1ieOsFPpwyanUeKdbuy
Hh6WSGwYFYKpRihybFl3bP4aMm9saE2+EhHIui6sCaIyaCRnsPATq1qCYeDUJL07EWTt7cLWJioX
iWOq+TdLh3o7IwS18TQoQFHPz3hLoks3h2o3iDA6rgorTU0f8mET7sdKbD20ZdyeiwlqKKXvoy3Z
kcdO/lJbHf1SnTA7qSf3aFs5hSeMQPCjjT4rM+T2nDt56vuFOJUcYWC1UEjShCpkg30RpOiM0F63
B2Aa/cLyy9lZsKADoxh/SuV8h7Dl8jihwsUbXxDzDHxIHNDg8jbNhBQ3scFQoguJkEhHwlPyLAfe
Ycafs7LAuBBzmRC6fYqmKsCmZ5KunK7G1ZyrW17muiPewN2UjeftkbZVVHrN1UMTtPT9A6ExdxIx
x+RRCS8SulfTUxExZwGtx2LQroetXQw/eKTpHWPrWoyi34SefKcxO3kTRfhtm8lGfieNCoMfQwwm
wuK5LJyIwrWJvkNiOBJsd7syNkldW1u1mTjC3wzpnfrRfJIWFBO473/I+PPgbxXlDzjyzsYkWSWw
V2MkB27+Mso03IVT9gSQHf9FHk5vSN6y+17hkvPTHA70CA7SNmL2ymTH1OaTcHG9F6dKANoVfJNe
7v1pVLVjOOJjw0buMaBiW+PujCK0pa+vx3u7N2xMUU5x0u1NLmNdCBgCzpwOwm+G5XlZ0S8u0fJu
thZJG7L8Y7QdZEoZ7pPayS/5oiBsTu5+Yv58SNKyOc9YlLZjHZ8Qyw93S1dMB9aIHCqE2Zwzz/lg
hR1+K8abE0pNg5H4S2Tn8EATuB9n+Dxf9OYG+mMGBV3mcJcsCNgaa/Er6l8SykfQAi0A5oJ6OolJ
aBNWiR5nQJzKxDYFVT5MAte90ycPMlk5c9rF0N0dLJ9q1yFZJd4BXxVjuGwAQLnUY1x8QcrMOhyg
OIzI5R7IpFtw8iCaWFbnNoWGBwFmOFnJobcEbcEUWqG/Nnn9bfeeeV+lkchOoZsScAeey/0wRngT
yOcN5Eke4cNBo9rkq0/L+aS6aPJHYbDqmwdFU5+V/Y+FBDwMSvNnH5GkxrPyJnFP3TgKaXxyhcZT
jmwAFs2FM4NhG76vi6Q3eS6dJvLNWcs9LDTJy9p791HUFc9TmcXnFdslWkVIpVsRhzIYw3FgSGyu
dDpZauwG4N1EeNLnuTKKz7ImRQ5kpn30tBFYcQqAjSS76wDN0nLMzzq2ckYq62lF64ly1NkvzndP
sizWtoph2PJ7SNLibUm97M5eGbWYi8OvXzq7GjDsxl4ID/IWEukQSUDeuHG3vLh2/YXE373spk+Y
qtfeGNPjWiN2jpYpegLSTYAdfY0lOIZEuWavYZhSi9QYnUKWXYoCjNN1SiGXdNvMgfuVmflpzOj0
DNScQ5OOAa6UZWtgcSACg71GXjDeTvvQDSw8q0ZjM3OLr8YsvV/j2M0/u0XgiV25/zCuWSPrmhQY
T8kbp6Ye0eJYhsO1GJZHTFscG/pWq2T2/dK309asJl7iqconSjm118kaH7sofaW9eeUZVX4Lp77S
8iMmP4VEvZfBXY9t6bHinvQfhl4Nvxgq0kCiO7qLyyzfDqBmOGus9gVhFMnmUn5HE0ke+egy6550
yoI/4V8VorSanfoeJv1vc+U2JgZIP7SsdEwb+NYEPJfh/QoxfLPwQA+utX4ycodYNyNHCElyxyxA
DlansOnZLP9JfTSsw0B2T2V3UNfM1fZJxXtqRX8Mu5DdkEfTzHFPaM0ITLmeYxMGHpo4Ma0JMTWV
az/2xTT4RVgMO3uMSKCuI1I05zaDnubY756obI4YCe4HRgaXeCHe05yAr9Vc8HriDCyfsmbI39ml
lcFKOUuDXIJySf6seDnRQP4iPsnaanTGHxg54dWGwx7Z2LfLs82tDs1JINIl4VYlLE2ysmoOYUUX
3SOQ2tP5v3gGk3+zpfKpEveb2y8HMAO12Vi3uRuWd6m2FqK5SvSGsmufTTjRd7cfsHdI8bFajaa6
yZ8QHyU8bKtJ5BZTySkPsYaIvPIFDgUirteHIq3Lfd112JNGgoZIdjx2dppsqiL7hbX21Z7L04QA
KRcZ60yLaXYMdqsnJHTXFO0Pl6UQLDSw7FADmx0uWDasjXh0TKD9vA9m8aDmYqTRTg7oM1ESmBrZ
autOn9Tk1z4Z8/ukKdYfjmT3xlEZBuZkVU8lHGjqkcy8Tc/TLXDq+DIBIHtqlhSPItupq1SaVJu+
cshN9W4cQ29XzhHKmkSiYSSEMn/pqBWDgszpYC48cXR7L30mbr7b8egN/S2jb/bxUSy7winqgJNP
w52xyTi2mz6gtv3Ffakg90xc8S37S4yXDEC8CoBdkzxrV9hnXSCVttvsUscjKtk6pqTNUXmstwEc
WZ0wNH8roz8apMLuliKpX9sYya7sNMQVShjQhQpOexWSOWypn4ONi7idXUK9I+NeRbL6VWLlwVCu
cx/oLnxKh26wr2V1XEKvvEdabJ3DhSu/lu3GLKKnkA9+wpDiL9lth9WRAhPIDCjhuJbm2cvx2I/g
PRjTvPWkbbHMcrjBdH9XzcI8NXYzHWoyHsTcly80hoRpTepFEOu9qa3qsTQ6Qg/B+G8ir7N8sE2k
pS1sq2Kk32aLjVXrkPFuMWxpkkriPFVIlyTmX/agElydZR9e7YqEslqUct8y9s1s8Y3iuuCfBl+y
GlISrNKGXXfZNn9FYJmshZsbEIv1rb1MP/ph+N1PEKqqki69y+kKqurdjeaFi59hrMp19xhjrZnb
+OSF07ZHAgq0jy02U2O/atRLExd+2afnprE9aPbptF6jm1WHa7/arqrVBEeSKI+IvemMZJMYHKlh
e0O/FBHJQkMYODZPWdazksB3z92pO8giOe3ZcPVGOzslXXVJRrIrGzu5SxxLshAtMjJPwfLvpqlg
/+uYryP7kkM0ifQhbLBREx/C9FZkLYPRUrunfmas7NEhzcnyUbC1iHhLj3xDULIIC8THwHBXaj9R
hUdOFqs/kz3NYepCc2/E6fC9pKQ+dXPUP2XeWlO2juig0gpt8KDCfmuVFVnvk5HOgG2cT4uR4Nno
RmbWvb3rAL0jRD0z29bYj6k/3Ko1n90qTllaz/XB7CsbrVt5i9oc0vsmMXpqJDgMJNakTMFLYyMb
xr89qRKHujAewUK052HhyootUAgenFB+xE66gUPWJxy/zESla39Mt+MuC4kZtp2BnYXNvrEocUuY
N4ET1tDoHDooXzGFYcJnRJm5Hx2Iaj4ViAGIEaQdhQMRx5y05EvquwlCJjl8hyhuvzsQ//g0/X5u
9mmfPzk2FuXxzIjNjxV6hoZXPGHda9gQ/et3gx8IRg31Z35nAVojQOU9rxkpu82zsJijJAvPp8BW
YDEA7u2V4Xu6mxBPh43a99AL0JPe97M77aqRQBzlTW+8rqdJkinlDsguanVkRstIbdzKZQwKaK0p
71HZZNua/I0Z+xyvP8tgrOhlny1kkyL9LbjKUGAmoKWqm3fgWJOsngjjy0nRkvOmpC77wQgAY9vx
UhJg1EAnJRiZKMseHO5EDIKHqdHVRxoCJgziFBuOw/4ZUwr6e+JG9gal5nGtTONBQZ7kmSnI76qc
OdsMgPW2sOmlz6j0caRf3mdZPt/HPSGKUz0cUnyTxANxrIZSvq6T2MfVXD4Cmut9Y3A5rkw3flAk
ggW1BzINLc0SqH4gHiJkGpUxWLwzJvXpOAiRRWVkR94NM7skUdE8whw0/Z5EvWOPaWhXVdxosuu+
ZtsSe47GhxUgRiDYi3J1m6+9y+6kTuL8ndsCkQCaRp9extvHbfZRdawFMcvlW4hga+B08reLVPkh
ceAHJXM30D8mC9LMIWJo7dhvazHwAues9pim03XtscptWpDCqdAfmialqsq9h8pe0WHgfyBXaaqD
oXHYqy/KzzgWt1ZlHEKnCUwb0JThJt90Ltu2qfYOPIxDlHQnQkearZvNK6TSAbALBg1SIXWYwdOM
u3dvMY46gbY5TkGKFhBWe+1hSad7bDOA1bdzMf29NN4uJjB5Gu2YozZZ/VXqO2cqmUJRE3WgLxCf
AHaF1btSVY93tm3uLMlsn2xHxxDGtaOvo79xnzKCKoVJtg6iXYfBLlUGYfGs9Kha28R75JcQDzWt
woc2OnrtPmzd/QBTHsxLl6h7UAB8CmZYtRwCB+1W/UfT2LFFxH94GEfE1gKZPAQTYgWsmNn/7CVg
PkFDsAw/dxF7fGVwraX6ltiWu9EFPNyzN4UF1HgLJpzt0i0NwE1wcQgqGWISdX6OaPKrNPRlaj/C
gnhwkuZpFckPokf3cxft3dZ+TEznSSWFxmIZC5KOSS6IDO85Ug0bKwSUWyMl2CaxYmBqZkOChuT3
gsUWyz+O4aZQUXBxvxnIxAGXxqRR4dVIXyFxQVoe4zhKd+yiBw+oC3PvtdFwwSQZVZGDtwn4I7FA
RT0wkzG49eDrRdsptUiNowolljq2JGNop0F+vQHiTQbcyBsZwIpY7RcPnkhQxUSJtWMkX2cyA9KA
Tt/CNjakvM5WBfbDyuHPltIGn9av1TVzi+hENenswDrfxliSc2kEgfY7JnKefCV3g0kowGqkjrSl
eTA2ZrF1bqNNYjtdv1ooiJCZ4cJycr+TxoNTtRyiNa8qwJWg8sIbUPB2xGKK6kwVHVH1tncxukVS
2byFUVL6ViRLTJxk/waehK5Ao1Gq2iK6LjlXs8veISXwEU3Xb0nM6zqpBGE7vivdNYz5Ua9vbG+s
t66dIjnvakmogAVwMH6UHENwla4pDxxBBu2pzqt7OROjklWvtxHorkPGdryZT309kcqFmTPEM9uz
5aoS73WZ5xbzmbhvM8WhYDNkILwYjmLbPqEuY6O5bmcG7ohto50ZrQ9uFvmrfdsOjysIMkM/GWLZ
Mhl10NrkL1mJYkFaFYGy4cqi2MHOgkIfQmPDlIumveUOZ2YG9l3c110f70XsDYIsEnCPcbV8FWBF
gtqBC9lYsEJ1zHAt7ZvL6FCvls2abaMONMjkLNUT9aR9dgY5cPuUAosBb3eu/nqlxmhXm43aVWUa
+QPu7HKhgetls0/ced46oQS2FBM4BLJzpDqLWIOPcD4wQqN4MgZIMDohOWjVarck84m6pDnXdSX2
bVb1F74RwN86Lz4iYO6+Qxz4pUyo+Jp6eof9OB3gHdS+CLsqkBExm8Parnv2de590jW/R9YJYIej
aTvOCda+sVPIYNqMsFa57bzwV1EO1HRxRBxg1x3E6E27YrxVriZVGSOa8OLJ6ZPda3dAo8n16Qgd
CD16WA1w80yrzXR+naLHgZFskBJAHmQDG5ewMuU9GjrocqqeXzqqlhN/12uiEzhz6E/3UKLlxDKo
CYmUNVuMgZwPrSLzyXbG7IVKf8akjqBPMdh5bOOkvTYVyD9c3+z4GxC7USunM3CZ9Y7gHIhbNukZ
W88NraNp15RG3kA4mzEAuAbqc9W5pc60Q9NdraBpbmYkLiQ1L5gtXBuIMLOv5Vp0Wf89FVZNC52G
7os1qkfKSPB3ZQ8anYIRlT/YBrYj70vcEiGZIWzL0aHnMhDshVlYsAUNBJ8+GFvIfwvRYn+qWsXN
Zx1i+PZz5L1/1NhYHGpIuTaxt2iDJsBEkxvHs3HudFdRH2Fub/t4THb9chN+QOWMXDxkOnrMVLVe
a1UymAHhRjFWkQUTwzqKsaaUHmFqlBsJhUyyFtK9HdGIUttmW+va2fE+twE0nF+1BQHWWmO8XAXQ
GbjYVG1EEXQHQg2xFLmPqoSo79CvJMPqXQfb6AIUrfJstmzItmZSEj2UmZPh0U0iCRFM+AIvm8+4
oV5qbGcP8UQ5tIzZZTK9+mqMatil+fCzaswHgm71JsXpC0pLNSeIhwI/N4vqosKvqSIGZ7HJn2wz
RiSxx7jDLEb0dQXI3DUedTovh7Gqtrp0HkqX6bszvsfUtEQFbzVJ4l0/niW/TpI2PysvekvhMMk4
7gKmAZfQ9o7zkG+lYrJHbbgldw+olDGKbDdwO5IqhL/91ESEv0JvTGhyFnFeCcIJ0j4291RBLmna
kz5HqcXfiS/2tjYaP1W3YJ2R4bpZJ2dnxLCX7YgSCNauxH0WWU9NzAoU41No/OycdEDaUIfjjxW+
0Y3mmP7sIY0FMWYmO2h1mG+xeAzYKrwpRjXShhcjr/t3CrArNNqBIfAcuQcRdeM+o3PBWXkzCdM0
/LaLBIi0XT9V2pxpgZeHWMnflUV2Ty2OIE8vMq12PKT3TT363dQi5DMvomqfw9L6cll3UVOY9I0t
+Jdd7IZiN6eifrUV2+ENmuz7LE1A3jYZSQlDQapCgW1snLm0kcvDLxtcTN0/89ZhN6Ax5fjtWhLD
CMftY+6p7OIogYTVqhF0q8iPeiqtrVIkuVWl8TBM7TARARtbF3ti+LyhuY8+YoJpN2Ze2T/g0a2b
DODFkakJIXaJph7mTnSm/qGIpXotspzCPk7Q+zTE+Tj44NkvGOFOC6E+GLQ+SdZBJyfn9aBBEN+4
QgVS9qTyXouaxySrFrhntZseZqsEVVfo9T1OFGMPtsa/0VBUd2axpC8Jclk2E0IcS9XwfdTGz9FS
v2qP6tclfvGBrPmPIR/MO9qV5U0qFR5QTrfXBf3PvkPI8mXTIxyHumkepKzNR4gs6gwgK710fLkP
nMqsL9qcuIWMXzJry+nopFn2RaIQYmC0Gd4M6socGPTppR0upVrj+0IsxTYqWqyMUbptW8Mj1NmT
b+nsfKXx2J/HiYmznSPmnvnC71Nr8YiiN68FztvpkAHm/ozKDrc4eKxn3lefRSkQ1cSWR0TRl6yY
/pTWdFwBkJwXOYboSsYUX+1Qk89kmfPvqUQEluQLPh9SuatwaANrWL6FM4LpSerq6g11xP6mT7ix
jPwKgIPxonQJma2gadCmLfZzWvEHE9WIlUlWXaCcDChuZ332ZgacpibDvuvd4dvhgEPYYa2Dj5IV
bvkYM6TqVqPeJ46CSELsxtbQ6VcVCVYJk+me7Lj73YGJ6A8MoIpdJQbnmQ5MbUEuQGSGRs9avf5M
R7aMk0h4bVxXBnWxvFYC65fHeMiHlnRUAncS8yDzzIyN4/j27i/p+uHEaDLZH3sdokWAJwaZVAQH
28uhm+zPePC8S3FbdLhzWb4WuW1u1oggunXkRy0zxCeOE3F+w7aobL34oyogR1bMgddSqp3uJWqs
gdDMvQ77JICJsO6mTiK2L+LcOfSVxfhl1l25RTBWHPQ4WqzUMaNNzup80HuwNO7to6GHc9+Q/8TS
1BwOtrTCs0Gw597pRXZMaGSZfhjhcSlgJA43VnXjpYR/Oy5OCPhkblxDzbnFSJSuQ26V2hJDhfUB
XNPGTmP3MVx7A7GJI/a8FSuLqDV8UeSf/CpdD1I7ProDJUN+wKmV+hPM0b2k6PqJFBBBpGLm6zBc
p/YzlkuDamprkYhxc2a+jaEdkffuIeqdmDRydsvok7kJxZHdyueCHb4fiQg3mG13T3nnnTyNt43w
r7vKiX8lKwFZ7CTTCztRzzeySW9TNBOk65X0PJqgigPRdeu2Rhzhg7H5hQXkR53QC4McRS3XDMcO
7uShFyQizqtl7KqO1EjDXX7MsXhAhc1gmgi0IbkZ3iv5MYK/g41A5GcibxrixjvaZXlf5uazh40V
VVNHchI4CMCVJNQnowUVTkf7sgzldmyqJ8VVfZ26rNsXwgShGcv0oIVd3XzhhU24fT69qrK+Ijqw
/JQpIuLZ2yJ2YSIroZ+TiZnds0nYTk1uvjR/PSBlaT1ptBvw3pZ1W9189EoxhfJSpo2b3nWFvy4d
7l/SGYWkhU2gJXuDdgA7y/6IlDM5UG9z9GC8/YGvyuQ+axjpVaI5NFOCxdXOylvOBBYSIayD1abW
Je55Lt0IiwHC2x7olNPq8hcqGueQwDSM4A34Y5XdSZHI+2EQhh83Zsj3opZ9wf2z86D13ezQWHHW
lta8HzhzUOLOusmCCMwfTyp9Lgky8KGN+nFSjX4Ae2NddITd1Rf9PPxAPT4d2rGeL5RfLXs18Wsd
8fqVjaF9HmwoAMDFjCUtmC3d6q2ogDS96ulid+ny95yof8uy9/8adg7V1n/nt3uqip/giP8ROffX
/+PvhjvlQRmmyvZACXvkbDpA3/7DcCdv1jnDdl3XVDfHHVa8/+QPu/wn0zaQwXior3Hd/V/Dnanh
Gbu240lmO1q61r9luLPUjVXzD347EMa2ciCl2Uo5koi1f6El5axHCKaXjKoyoo8/FFFHiAgRJQn0
CaJp8vBBEclWXIs1icVM0VM79cB0X8vixS2FadP8AB7/kgtCNupJM6z9iYVvSIqGFEDSXM6Pn/OC
psK3OdGaB2fVsXFZ5LwKrDPFnGO2iSAFv2TYrcRdVQwIvln751XFIadT+VQhBbEeKYMNB4WN6p/d
YcIkjO7tUQ9Jtx6Tgc1o1faCLUxRW9FuiabiwSHE3g2IhZ5p+RvGKcUX8wuDcrLXbLsvIfTvSQax
Zkn6ypA6D+8bVy713vRyt9zpyCOtm+4B+whfEQ2fJ+Pyw4yL0N6pfBznQ8n2xwOK4UGOWey+RpU2
/CWMnJsWFo1gQIuOqrRZDgpXRLvCniKx4wAA+AJ9diKHsceVV+i5eK5x0Y+7lhTvi8y5YohCHVEd
809IPvt+7Z+ohiGzLUk3gw8aS71DqW2722ISrbkz0yyJAzisxrKROiJvBzGeMeZ3pqron6mQkZsk
LWmtedQmxi1SDMBmNAzm72Tplx8ZyKIoZOAatGSP8NdGmKzmtrqsNnuGTdvbEaamxIi+SzgD7EIx
BxW5tJYgN7vuZ5gDbvCqqPA9HndOPnN9w1+ETrLxHcuJ6pPCVdD6OB77MwnMcDiEavPXWGfjsa7d
/A5uBuiA0FD6ZJT98BXpdaEOw7E5Fjr/JS0W38ypy2JmLZ16TGMsA7XrMmWs2ozBOst0Tj/zro24
TNM5nP26YOMetNPs/mEGStq8FBEyaNWKPN5bghlioFfVPRdjFcttyzRobxGIkKIg1eDXIp7Qu1XM
I5M2El/RfCIhwd2QWoTJD9qkPbAUeATMJdGyXclYUhswv6S0lUZGuWUNGre4Kvon+gCMpEbiVm/t
0KIc7Vw+PRnzdfGgO5MjvzfHzGDNbZf3GC9vH3V2h3XnYkV9KZsk+XZVgok10ykmoTiJMRLVenkZ
OpueIQbfh26taXryDpLeYq4fttE3WID4FcufQ8xoiEJgH2IoSYMZwfmfpotydoRhm15L4WkUdHUn
rs2N5M3uwAwdxGY2sQbhMuYf0zhmHVdlxQ+gGKWfC5CmdE3M4r/DSvXLpWfRpTZegjEPEWD06rmG
2WKQSsN9nKQDoWZ9qN8Vtgbo2i7Z8VspmvQhz2+1o9UX1h/mplin2OIJYvQAQpuAlcbpEjmmfkkg
GT+1g8P9buLDO2YlOznfGs3uTYAT6y8Osh6aZNMUG6MMPULocosA0K5JZ2TNAxZQVn9j5puFLR9c
AbRil/YZMGq1sGo4qcZkI+EMovuuJzH9rnS75kc2JV70aNVNAXndkAsQmJ7T64skaWx/BRiFD8S8
iE7CcY1KDrhbmn2sWXu7ESlBu9aoma0MiXBe0RgXoGpVCcw2HRlSbpvRyF4NWyxh0BdD8TZ7ejTo
HFP3V1su5SObdgOLqNVEEWZNU1e7YojDEiNcIz5JiEMftnh5/eL0jIeR0rmMIQW+3D/KmctmmxV1
9W5D1ulOvTsCfER+FV7KqJrdHSCXdfVrOO8gK5ZQurvexgzAnlc3IE/Sid/Itmf3VSvB3CUCndzt
LANP8O1dZR/ApOgQzqnCyWXM6WNTs3PgaMnDK1LaggJDl81j0zfRu032GGJa0/OiA38p2XrE9oXh
kWmjApbMD9YHI/7bZNsoMhsCInnyn4WcCCtpJ061oOEVNv06dtN850xAUH2bgd8c6KjprujKbtib
sLLbYI7h2QHYlkQ5Al8Rp9rEN+zzGq+/HLSyr5Ua+t8rMPO73FET7BEvyj679JY/ZlSsk32+cD67
PQkijpkiZ8/dTUHBmM6sW8Z4BiJpndXL8zTQ4OwnkoNuOTBOiXhSImTxRTtiUFKYMqBhI9lPgyz2
yh/8aiOy4IhkGET3kKBydOWR32qOUt/hU75WTclOM3G5aop5XdBGTG4a75n9yadoLV1S9Aoma1Cw
TAJPJkdVga2W8Yk8SuiGM2pgGjGG92+5HKIHZ2kBZS1FMcabggEPQ7G5Wh/MbgJY7+poajmdpvU7
Z+50IhUQo/SwgNPwjXnp0SWv6MAFYm3Gq5npvDflrD8Mu480jijyADbxBOh7466eSfLpYjwJMOGc
ChDtbmjJ2jlMRkmhW6eWbgKpKsIvaRDB8E+3PABfllr+lIxKANKZE5ksblnYjzBouWKIuDG7ywL8
C3Q6G7RHkfFxUBa55LuQDdChgI/VdeV/uPnHepQpi06MVy6mKjtZ46C41VpamYRds9jCv2afWhaI
6DYd9229w/nLxgCDDj2vpTxyM10YYdvaNgUOYm+9RVK5PDUFE2dy6goU1GOUVxOiX8ohQpluI36m
J8Mv/gxGVlJL9RGZcfJYwzNHqjTVivcrXhkAz1lMWmfNPiQIXSt59nCHhTcMJVkBJiUCCIK17M5h
uNjsLjuvdvx4yXnfBkNmX6s1sw6fFek5JjOJnvuBX/EW6NRfDUIUF8aIxrinvXUbf5ntBmmvu8B5
ulEDKrgFqkXYFBFxYOhwTgJhWM0lHxaur9BZmUQUveDAXoA9vFlknozUGp1+rTLPoHfF5WttSsyI
A/3f3DKUWjokUKilMUjM+FEWH/IRRtoBDeh6qMraKXybl4b4R4h+L3aCzR7BK9+/P2MSfkzR745b
ysbEvMzKjthfOrZiWt2ykNlMNqyJTbiO6guZB2gbBtvuT7jc9LkzasZTZjmdw21+MwdlbieecqNq
AZvis2TN3C/JsDMyQr02CqvtNY5FG8FkQzV/LMzBHi/t6t5epcWog5rLIL0Yi8mEaaD1lGTTtIvY
dMiynqZl0U/0otnnxC6i3yjAgXtrYOi3qwuXNSbTHJ7WYk7LBS2NpZNipwyAZQSn3lBgXKRxc25w
7zW7umMD9cHYCW3Pxlwi27saQx426Gl6En3PvKVD+WMcJ8R1BCRJtDeWDcDvh2yLWXwRXbBmdxUh
Hc3LLENKz55nq/yex8yOtxaOPv0xVBht/gf6543u+U/dgGlglgYQQrdiQOb9F/onO2KB2auF6cp/
hmKcJYEHUPbXP/RHj3//8/4x2Nj4F0CzMk0G/oYj4WdyIhP2/M8ATa+ty45qL2OJP7PDQscxPxuY
uthwuzLVbItUfbFrZrxIVqn1ZDs1TL6T9uWvD/JvdaP/f6LSNR3jf4OIGfLoZ/vPPevt//EfLav7
N1sCgGFQ9BfShYib/2xZ1d+05RimZ/B4mEDR/4sRY5p/41lnLy3peJDO3bpZ3ts+/t//y4QRo3mW
PEPS69qO8W+1rK76F0y6IqqHCQutquYvMgHT/fPTY05JSL4Lg48pilJ40DfzuWCrBF+wknsG+nh3
Fl4zZjpDxaWA8oALPtMDmSOJZHNsuw2ozrG2svvWTMIOKueQlgFLJCMkRKtf3w1TACuw2gpmgPF/
2DuT5biRLdv+y5ujzNE5HG8IRAQZ7BuJpDSBSZSIvnX0X18LymfvipSKtJzXJK9l3kwhAgG4Hz9n
77Xz0dLI/PrVC/PZtQBHWVDQjg2v891qM5zimBJTykS/1H1JYqrbwXA9itFtsUP2VSPPrqwCEzMM
UdwyQNG+MUaYH7JkiS76aOWyiLFzErmaxhNHzy28JcgjhH/E9g15TFwxkG88y1P1OJblAYDOtWWX
14nbPxlrFMyTujRcdNTosHwAxdOYHzZVtAudxGK5jaxynzTzaVRhq9fmKf8ednP4pHvic/FTKmaK
mMHs/maGZP7dtR46v0YiLBLrMkNrg7E6bKJurzx5ivDiW9t7V5FBDKnKzpvWRwI80+eXGxa0368m
/+XgTfhYG3J2Cm7DVoVMJL1iEdz+ssc51HVBosQ0Bjag7pX8oigxwobawhvsJ87Hh6Uqj73yG/MA
yIsWHTT2lP6ngSzAak3jJ2y3mKqlfEiRR/RQNFNZf48xjQSyQbc0FdVxy6OUJOg1JpGb+SdnhfhI
DYHlLrnVqzj0RXF0m/HWAbvB7X3q5EMGTqA2vsTKPmTQQMVq7Qp7CvNeXuJS4ibNGGxrsqrtKX5S
tCAPrtZgRGJxn3h3abJ8Hq3N95ycxNWCY21g4I3ebYfpC6NK7mNTHbZhAH3EfJ+6uNMiQpWC1jqv
F9Cvi3PjgFnciCHKSfc1VrHCmpDwyjspinNvMvHBb6N6f+DOpRV+RYr7Wu1SDweNhqFiMuNzD2v2
IIriYEqSTiB9cPr9PMTNue6dk9gvcLAZX2XtXdYNAW55+4yc9tqFkRfT1E/51VJP3+i428+de4cI
82XgNEfozYPDaZPTPs56dGaEPO5Np7lm6L7T+BEzizQYZPZO6Xv7xbKP6ChS8BUASe4U2jqDqeUY
3UUTfExdxchxixufrKLP8P3aYAZsQA/hVOYjQl/8055o9pYwzmSUtl+6FmjqYgdYf1wgH92Dwb8G
ORATVzRcl5wy5mK58JTzqShHVOYqIwp+PLFAQC0GBX21CEA4oiGdptUolybS3mEJbmEEBzNNz92W
E8BA+jlUSJChNUrxwju6JIOSR3VJyjLzYAw4IlVXEzP/MU4v88g8FU1xRqISuM5e3njNfOwwxdZ0
wkiMwWTPVAQBow79Kb8C3HAkXfAUidkLwPUd4rrDyBMCdPwoJsxyUKAtObXXudH7N/ZKD06TX1ee
zagVA8uyduOS3Ody9RB2NLfwE85JuJs4hEwQlpGSxl3xU3YtoKso3Pz4fUH7BHsIeu38yyI6ejgD
pB6H8MlMCvTwxCcjvD1NbO5ogSYa8WeNGRkYzglEy6BiMFn4zvWEur9PrJ2FyXYuUM+n5RDQeDDo
7eT3mSnvS3CcILs+u3kVRnl3UkR8dSCfnlki49NBarSM7JDBnnOOuZnL+GqZ10sOfBdimEFrobBo
LeRX/jExG+Q+zqnlb7gNSUFuj5fQd+H6kjGYFC8zVAcDJbFU/anJxAVUT0hvknZ9BXcXlSUZi09L
MZ070XJt6fZMVh12DExlpiBaHjsT3RHGvUd0uvw8uTzFzkusztLil+0X2EECJ/Y4BLbAsaBq9ztS
czosiq/kMyGTsrsUNOHmLD3zDPNSUJ7anV/iM//Z5bJ5bGyopHkUHywU8egSLyKRfXU2klGaHEtm
6K2z3kP/uUycOAQbPQcdpgV7OsN9zuNUtaEzuIfCkeGMy1sUNlzK+uDCJtyxrc2nHBeuNe1+ENJ7
5c6PXt4f/LJmsp1MF94gjzaASPT2KNkmL+QXSDnqAkc2vLPeG25rp73YlqM5SnZu3lrH2flpRDBf
XTRbtvdjRiolSDf30htXzOOBDDnQS3ADvTZoNmXxarzM0SWSuzMHHNugsgvkdAjC6+44uPzs9nw1
ieTAGC+/nqMFoUCJ24RZFtDzm4lsqtgh761e79LmiXPW/Owl86lT36sO372fnke5uKSPVe50VGJx
9M1yUWfeXJOfq+YanEcK6o2hYT+NDKvrqP7Ro2h4Sqa+ecTVOlSnUxfFK4gc20cIk02gKmrN1uJL
E1gizuiHefWLR1xBBV6m0XVv5pFzJ/BKUocQ4OnHbimJmqi4dICVf2HomOnqwqUPDXQm3xJNsfe5
2MuxODVTZ5IrMS1rh4PDQvzllzRyytIrVpzFif7ud55xbw8a5jAxt+LCrhfQc1kE/XmPmdRPDwUD
xJGzhT9dOHmfTft5FvlP7XhY3lEUdReQriJBO2vgJoxiYXUpGt7wi7pwyp+Imadnz+5EcuUTuwHt
ZSH+OvRR8Zy0YLYgC3hGM5wkCqbYweuQ851ir8LYXS2oYIHOwJo/n/ViP/WSs9RWIaEGbVFEBsvs
EDhIcErFfHway/qiKIcsPeKZk/pY916uLs2qdEkAXHNSYIcOrBBAUMZaljQUblmPA2SwoDk2GOER
DHVBhyuVJ9Pcl6Q7sdiCDGBcH0EwYaaJvH6bGMy/pgfGr0mCBp2Aa94cF4KEuxwrulIkvQdd3hhD
mKwAimFK4djYZ8O8lBgONtemgtZ2CvPZgoIBzpmUOLjCsHuzjHbtbJae3CNXrKeraU6QBflmA1e2
V32vT7xRZ9F1UzqdfCKIvi9Cm6J2DQAOMnzTY4wnF4wxcciw1RnelppEr0vQBAmrSC/RUjNxr55a
NPI93b9WjzueAId9GGUZDbBfBzgo3ZjdQedw4NeipsYhXptYUtdHlxs6luOup4j95mw/+iQZhmYN
nwP10grPjPdHTIcJZdmL6diyvKb5hzyeH7/fLLdQDI4YHPUQzoNtnCFDcIdrBGL2ZxpliAfyhsPX
oYESzV478UdhmqMJsY+JhPFvpTLS+NhH6Tbdr1AYb7m020G2dCGDRyhYzY1jPcidoVA5BF4dVTc8
s2tzhm0EBymtyZqeY+cbzBdrRBGIavvmnF5+9kh+XQPjgs0FUi8eiUeAOuNF1E7Iky2fZFYi4umG
UIFiVWZkMJpIqjQ8hnVG5IRSkNl8ROXOYiL6FN50V7bukSTGodjMoLSQSjkTF8hI3/naVZkT77N4
FMVOiIWsuKICbkUDXZ4Pc4OZcjJyeTHxYmY7ESWA/jhUQKYwzCGHbDHOtAhii05wgCabnr2bIpcJ
fcpe/gnYoWbXzl4/H2w1WUgCkk5t7AR7xJzr2/rrMniAsvwmmiYqDFhVtFaj3Nux+ZAcFDm4UAMM
U8Qz8OigoZGRxFTh1a0HbalY6x+lbsfvg40qC9fqQAyPrSP3gvCZ5qduY7BHo+RpAZ4zRsPOQbGl
Teu+9fnDzZLGyE4wsrrPXZtfKSmK8nQofNdGa0WdhL5xenTw+tAy6efdauqshtk/Wd9dRF0lZeC0
0Q4nM8VxGOtzmJG6wCoYVQX0+zJNT2hhGLeLxUzwMMZ1/MX1HmKekDCh4/KjR3BOwkKSDrekqdgo
MGKc0YGSsf/MaCF1KH775XpZDDrTyTBZgHzMLsL64bE7G8WA+psbLO/pj9rPdt3DvbAml8BfcArN
syKzr9tHbVfbJ2QiQAqbSEWgHDGVOCZAFVb4bCXiMRzDXkihxHrr4wl+rhtlv7jRZP8ADYcY0mhn
+6s12S4Idsej2cvSDJ+MPO6JVU+YTom8WJkviE0nJ7CbEX0PUhgav+1aSwxIgB0oEtwW0eKa195d
rSEBBP6a6+dZb4GZ3jTw8/WtHLEk1YIfiRQytiTIy/2eHjioCYX8vfeK4s7u2pZuZ1Hg5Kpbv27D
xFsjnibPZ+PFtoYk3yo3lYiu5pYteTWds5EpkApw4cQybFU+HZbGI/dcjhEBGJNdt7cJWnbGO0OW
fG1l5/8wDQSLO251Qy+TeHKEqTFTJkD100ify0rmu0I41S3nZ0jETNeYxPAip/sBDhjqTdZsb58k
UX3EStONRGlbqEDnnI4ja6RLTK1XgpAK0Hauzn4VtC8Zymycdwd153VTSxdrgUTQERZlh0XaJxLR
+ScW63/7Ov9ny6L5n/s6u59V+a3Lf5cibP/BP20d0/0vGjSAPKXpYxfzPUJ4/lEiqP8SHhFivuMI
3/TYKf7T1nE9Eu4s/j/kAaCB+Z//39ZxHXLxyL7zN7yMTz/I/DfoX7pNv3UeWaqUzZW5kkVD0OFd
fd3UwYmHSh3bFOKqjj2gJVk36hus7Glbn/52T/7SfgR+/PZSynSJfPaEadq2etM/ylMvWp2Bzdiy
OTdxOYtxgs4vZm+sLhj0NgS9lcXnrMGA0jCDP75/+a2x9sf1PXpYqC4gHHPXX39V5PBLVMZrH6ZO
Hic3ppUomIk47A90ZKoWcAXh4wGzGlADAHx/xqZsGQ8ksXnvETryHGdedEMXroO7VCys19DgWrAM
JlX6Icoh+x+sNSurEw9f4ks7EdxBym6CRaBV3FbG3yXmiLGmsZB0bUVBD6M9KK3M49Tt9eZ9TOYy
MyrGcd9h642PiOqsz0Ib1aU/smjvp6pIPr9/UxDC/O2uOGRrO6hkbFtud+23CKilEdA/sBuGU4rM
Ihjo+32rRtdjytO4gDoN+DuPnL3Mb4WWGBdI6E5JoKnxf7Of2O2PtcQ0FyA8wVCbFHDzNK2MZ23O
WG2Y7ZeMXyC0e6jqYiZ4VLL2Mw061zxh5+o/Rb0FaTLJiuK7OxBpczDwoc+nqmeSOg8KSV0qo+XO
xbQMX0wl80BWtpFhQlRwOrNhQfqfe5o8Rr7FdIUaLbkaOU5ZZ9pB3ntNgZHlB4FRWB85PlQUGtlc
gob2GznsZkal3T6fkLSDWXSSbpeU6ZYyA0fhmygwfgaVXHCd6MHy5CVnQs/YMbFVXyOTdf8Uqd/U
7FnHzZXgidnzgPn6KdUGM6t7kDxxfGNDerWon1TyzetQBJ1ateXC74FOMjK98aj6NbkMDI+Z1aOT
1K7uSdnAXh4mXSryXeamlPS06jATtOvoDJyScSU51LSzQJCwAry/GDlNeuc6QnkTRkgk7lL8sWKP
HaYydxZIOWoVhVj6NDVh7j/zhaV7jhFZ4g5hV05vwQx602UUG350WFPVpIcUPTO8Vp4KJJiCPuox
InqCIGxUCdaeuQjbSmaSxYvnnOYtiIepsNnhzO7aktVK0lHhTX44kVgO1SsadfR9WJnaHZze9uKQ
H2nZpDoYl3EJ+QAZvdxnok2wiUKanWddw8QOzoyRM0o7CCYU4+79h/9vCxJiYkUWPJoc4W55Y789
+hpRcj4KYrahd/snMuFwpqWmFQSJkljpqZ/362jUhxHOa6CKIXp5//qvNWC/1l7f8RwhhY/qzNs2
ht+vTxZenGLIH5kxx9W+72rn3NKw4iynNE9qk5iI969n/mUFRAunfgnk2T1c+/UFJTAcDj3OgJUS
p03vYGLsZsbgKfkE34aW6JPIWp0dA6Fst7SjOBZtY3+vCeZZDvNCo7LEXXpYoT6dk3FIWscHn2/b
Af4zBttuiCMshV5PoLNj3vBGFGeVwp+RvoF4MyISSf0FUTGHkj1ZMDjiwbfShoXjfFqh6+B0Oltm
aKN4OtSl0Z9ojnIf7FjbjvD687BfCxd6GIJAD9Xf6/tVGboSSJhFiBuVVtmYTTGN8k2x+cEX/3MR
dqkRHPYk33OU675ZhM0mdyehFhEm9TTeJJixsz3LmZ0FpaO9nwYtGOTWmcuoWXQJ9eC6pGzXjkzw
KZvDhAc375bpqXVXG5EU/UhBn9jh2GDQ0NkxsuQE//5n/vPhpTPNPAizGneGQuT1vVEu8rIx2j7y
uDbfTbvWCJ0QYaTw8e9TDFcn71/v7fCSiSW5pdLCM2MJxTvz5m0FxlYjU7I2z37hPGDP8gkC7OQ0
hIxR7J1sJ0iUJTOe68Wu7W/gbTkDTJjzDu9/kNcPBbUL1YuwTVNRzAjcQW/e2mR1G7MxMzqGyphu
C6WQn41EqL1/FfNvl0GFug37pPJ4NV7fX1ua7IybmsGoZ/9uwb1Kf6st5R0RScsz4k2oZlQzJ6QD
8mwsOkMrMkPmFAFlTJ4fEonvYM/fJ3dYsYu79z/e66VzuwlMG6kdHctShEX4b1aSBqmDdiI+XTeB
PG9dZeznwkxOQHt+joc82ysglruohRuE/0nf//urc6pUwpVSSO/tJDLt4B4hMWhwK/YmROxNLFLn
qUHzJEENsc61ccn0kEQAE9fyvoPe+UHM+OsX9p/vT/MfiymCQ48e+etfR3kiocrjIRhhoa5h30TM
uvqsxV7U0OKOsgLh+qLH/ftffMu8/m1F2q7rIkCm+ndZJukCvnn47LaWVtfgwoSuXqcMGDHpF3FL
bTQS4HFJsebtDQ132C1lRoNwTqb5kLrg3GjBEz13wIJBuNL7n2p7FP+zTP76UB4/BFR8VkvBPXl9
MwyWNNLoyehJCVHiN1BO9FSajHqBLN5GpDU1oamXjmiibrI/2DNeL0P/79rednjyEYla/pstg+dT
2BDfhnAliDDwnLg/kok2PDiFsxL+2anH97/rH8sQvwDhBBAVfp0ifs3bf9+07VEPGqz7ENLYMcN1
TQ3yInEV5dgP9rlJl8LoVH9f0hDACRHPxxHh67/byH99a4yXDsugT90AwOn1HQdtJREpdmNYNEl5
GuMzurQ7O6djZVafhsLrtt3w+6BN7+CU2giS1EMd2sfi0llM/0yXdX7MOqf65o6u+uDldH5ti2+e
h18iFiYzpE0L9eZ5gHlm6cWXbaib6SZuIX+nxqwRhYliCCjQsWnjMsR222+I/ysXMRjJCeCzjBOV
5EQ6Y07Lz2tMoB2mEqQPAQBhFjl7hRoYmEUvn0vsQYxYElyeO0IlbA/mi5k8yQTe4h4H13xCRElx
wpuxwm3yH7NYxBcem0q0zw2F6xrlmMdG6xaIWyntXtzET54cY6bnU8GEXJF/Nnj8S2JoAK3PzfIM
9KxN9qgErSPtpZL+XQmFlL47qNCuknSzlAJG6LSTuDYaU5VYpeTYBj2+bYDXwIahsm2Cxp2g0Xtt
GRM2bt2Y1pFOtK9hiVgNmEyfaeSW3ezeTzWQhHCYYNQGnRNZcVgtywgalSA5fFcz8kScovScz5Zl
Jqc0rc1iR4GtXlRrGEugEKg9SJNYmqDlaDeTwpkDgHT7tvtpRQniMdstXeRtBaGeDFuot2OYaNAo
hv7T7Nr1UxGl+qeK7XYNZ5KsaZTrLvuZmBwSjjybSL9sFFwuOsh5+k5hl3bBSs30STh4WQ6SgQ/e
TOb4KshElMeHTFkR8ozaXK6roTB/4uGcvyszSa44Po/2JzCk6WPqeQuHBNTwl1hzGIp1NWkYWNXq
eqJcRX8REliD/SzqS3IYLDRbOfERuAyDJmaRC6Zm5ZOxdbTqClFj+pTYWzDhRO8B2shCCxcAPk6s
Hs9gu5utxD8h2gi2JmJF2sJmtazo4V37WHUFlJ1uAd8UEIWQ/1iGfH1ASYtQfJzc6Eg/EP2lMUFx
DRGpojhtycTjRyx09qCQn3zLRpB+ITMs8cWifP3BaWNpiRUp1xcJnPgpyUkIAoZIQOJxKRaXNCXQ
p586I2+/YOAXtwhp/FujgHewYxCfnWHAjRvAY9z4DUnjz7QYyJoHRVoD4qAt6TFGGLxnhGAF/deS
QSWCOsc+c3MliQM2rY0sw/rV7S0MG+N57IycIg2pIW7qmWHRISE6EjRxy7q9yzCrXgM7QrS9uCmx
e30+z8cM+5IbFBB6+C6DEumZLXOkgemYAzogCwLp5BolHGFNWbffZJn3OnS9CIEI3QPs16gZhUni
5dy+OMWcfFO1jRfPndcBgF8K/wroEglEQQzKDH8fEy7Cy0GWqbOlk04RtnluHEcyq9E0JAUhAD0l
wfcIGCFOGfhszRlfHwL5sLixSeTeQpE22MKlc9PMDHN6TIfMAVabcz5CI+rtE6fR22zMBRqwyU4c
vdsqq+ok1TwsQW7o2D4UFikPBA7U1hOH+ykjjyWyr3LeQebJ5AmVp5YcGQR3Pb6P/QbHs3YOpJ5P
/oDvldlK7l/V/FBqx5lb4M3mNW/4GdP+ojW2QKhYYnkHSu0o/sAytp7iVCFFwkxHxMTqZvJhAgs2
7mQ/0FYqMHQ/OTbRIoFnqME4kszgEa3UGxGqBV3+KBavvTXGlsHgYCyePDFSg5gKa4mq8w7QSrmn
VUP/XHYpoxyF3CgA5up/sQxbvWCQYRt3q/VTXRbDdl/n7QW0ff1pWVaUyhaoiA33BxIycNOYvUZ7
yvhiujGVWW/n4LXBntrkLqDwOrQEdfWY+Yhn7GPCIvZy5dZATiiY4jRjS8OhAWlKVsTswtNSGpAJ
h8GEPOhhum+Y3qIQGqkj9s6SoS22LLfjAVnH8iJNTRdqverpdmd+Lc5REaw38CiKe4HGYwmaAqs7
0C+8IbuZkIYaWlUP0GhAUIfO220Yk/YE6IV6lsSE1pk9H+gYber57cmvKK5/uKYTF+Gcz+Is5Ynw
d2XRmc4lmlaOYD6JpUPoRaNhHFQvqcl04XBizfV6i+K3+gkWOHvkT3BetBGh8Mjmtvqiym4CbbDm
KePfKEUcEttMu3YUULA2GCYxfEoEcR5T0aV3JlEn6znREXjfbcuurpVFOm5Yt1C8Q9H58m6O2uUB
LOiIAsFS8yOp03NzhiRvaE8djZt3D/YeEjwRGKba6WYpitPZXCW9GzgJOGWmaX1hDTWv/CzitN9q
NcVk5WCl360Z4ulgaIQ8DtPsIf/oWsiHgagR22INrnPEcm7c5Nb1wEo7XSSJ1DdFAniXQVctUUog
myZcJVabHi+L3U/Vunqo00g3R3bRbSLocDQ7ZzlpJin680rJ5QyHKd93nomMPM07n1xh2/plaEhc
BQMQuEF0qMUw9qHTmIQDLWYCpdtR0t6Vvhxv89rdVMqpfMCFbNyRkbv2x7UoiQmYNRtjQjrihj0e
huGE5DK05LVxwUCySU+dKG8Jz+ru0kiyZ4BtxT7d6svSr/TPsiiaR7OdbrqRESElzhn2TeZlHxSb
fx6zSOVTtjAZvprEIG/V728dqqLmHU27AtcNEY9gEQAbxCFZD00dQj7Jn1M3G2RoZdl6nVkM2LEy
bXUCqGjG6zxXE21dybIZgExRfHwvGb52TQHFo28Np2LwLYh/0mKBR0Zrpxg+OBn85bzCiX376LSF
N23rm0N7OyNvKmag77A9dWArGybsUiLdHBqz/yG89t5JXYb3iZl3R7pQ4pnlO/6xtUgfR1wL80d3
VNh/HFboWqBeRTKL/ZMD1etbiqQKzH/OUM/3WZnPRsHo73Se6Bgg46BT6zepj3jQAjXloaZCgNnl
GHTMKc0eSmGDe5qUOd76VS0g8MWC/iovs1QBPZxf2Wtm8hM7aFLu/KJnwOcnKN05EFrjsl1yofhF
NvYD5Rq4O3T7BLtZg0WYW2w3xfe2ww9/tlZ+C54bLevpgNaNjcI0mCaO4xLdo6aF+jTVS/wp4mn/
pkU02+DJB/uFri4+cGdyrjG/A2LaaPAA1mBSz7tkdfokdCLl57jEed5OIYggDZNxKT+TOQ0XLIns
7kvCwOmeSCfUJWU1tmhQSQ84gdplUez1PXAzh168cW7XGeJRNx4AZUhJhnGBJ/8l1VkrN1wG/rKJ
usLdObYDd0sDU4cxzO6kxm79BskhAz2CI6sOPO0LY1fFbtUE5WRgF1MFkDdwpGk/bhAjZFgVQSWo
f+oIE+XQPg5+B919cL3GxlFBCzestF98jbGxsZy4dbE3LHc0T5Sn8xfkLJEDN2J0Dj0VJKsROSRJ
YHPtJkyzHDgr1IT+2l9pkwR0kQr0jAZIMrJUG82EFQxYwMGzuaRYdU3ET0ZuBJOf1P6/PspCaXMk
8GNuv8tx9vWTSei0GoSORvCXaM/MXwy+zGY7wB4YNBUCt/dXl9fd4O3Rp3NBs9Vi9mhZuJ5fXw8G
kXCnTrEyW5V77kMKfQRUjzAT6nD8wbX+XMhc5m5cg+amhXnwzVs31AZmg6jGSmkiaeCbznRL1pjG
iWec0wKv9lYP4IhYe3Elq976oGf3ly6BzZflriKvp7G8LQq/raMmcW6Aig0ddsCQrtYkak6IjXDg
Eg/QoCTxO+/f2u3WvTkB254k1lV4m5jfe/N1m3lVU66pMJAMoFduQE1W5jAfFDXLZ3QFE8VhVNy+
f1FzW0zfXlUxwXOFJXwXU/nrb8kYqRvR2RCO6KfNReGTAZdpMZ4tjPqDueOQMkUgTYxkiJiyVkxZ
DCXDxG+6f2gDz/P/JVXt5p9L/m40+cvX3zBsFto9S/ostq8/iAHml5YEsh1dQ3nTQEn3/jSNSIEh
kngJalM0oOL4/te3//KM8ThbvzpBqNHejnNyZ/RIVxl1aBd6/FHxNJDBPHZsNlNK2tmhN4AfQVBG
i3dSyZkso8hPlm9JT85Q2FIQgoQmpLaCErfGh9Z0QbBExTBc+haqrdDyOs4oDhkT/SFvTOOLsDVV
sgWveF0auBBJ5oCayZd9Xvv2pe8SpAPUC7xVUKL/k6Grxxr1ONbCJgB4UiDJsqp4pxh4z6Ful0ju
YmaO+gQQi2aAJ7D9TyIlaBLJX/RR4+zP/rLr2ZaQlifxjtCie/0bFb3hlaRbTogmS+sF/CH9Y1sj
3vrgzf/z1ZNs69hPaOAriQvl9XXW2LdcOaO0lFZinvjuPKF5y1TY+BtiM/OnD0qOv1zPQTnh0Jd2
LPFPc+q3V12MXb06XdmHUeyvV2yqLUSSao6ue15AHHhMUowPvuKft5LxnU8L1GZwJeWW+vz76uIN
JP15Tb/VWnCokl4hJuCZQrv7/hP+5wNOS4VABZs92DN5wV5fxxxqrTuHRdRbUPXy3mWEhXEEi83O
eBpKGg8uVfGRnuG4t0sju3n/8n/ZL1yHvifNZ0ohTmqvLy9Q661iRD8xzr06DAPQPHPYfJtC1E/v
X+ovPyLpTj7jDzYNXHFvVjIBnrxgleSbeutynwyxFQU17pQ9hQ2OvSTXD//+gjAjth+PGRP6mtff
jbdBGF29xfxgMz4gzypPI87zn1pPQgaSU/bB9axtB3i9VsPylBbDJIY7vH1vNt+6WqTmlMMAtkTy
HFYAC39OyiUYaCJBwNSmv57k07B8amDjAg5rfQfzRQb3yPVaKM0yz5KGwGs5XCX0WkFQZzFuEbTp
w13WGy7iyobYo2Cp/UbsplibH80i/vI0oovdcCls6756+9RjjNfmYtPpQVe6nHXDnJMnh43Hal1c
lZ4bx2fzZNhYkTI8KdaMufX93+zPXYahg4N0xd368fTlX/9mMQ2uoSJBJvR0RCgTdu2TGYrISx/h
L7D7eIbEgZbi/Yv+5V1n0mEJ10YI41pvl83GJ4lEd5BJcAlHwcrU6cxOsvXy318FqRQTVl71rc3/
5qvVyIHAWPUhbqH1tqNeATzoNefvX8X8y1nI823PY8Jos0pbb95oXiuPLge4afoJX+nyducwiehP
U/kf06aHUwUg94bWLL3svgVAnibW1ViVoKyFhJwWj7BmPvhV/zJgQZEBaMfneIUoybVef/dx3Y75
+QyVMDaia7LPm1O1ZPVDbzbLEEoxyb1qolJgdk+zLzwEVeBaGLY+uDfbZd68oIxYGLWxPSKG8d7s
jxXe+4QcCs6JQwvdoGEU+lnnJVpfkui9oAaLAQHCc6BHCYKafqpu9Ml7TBPzmVKWoNw6Vyr+YP73
l0deMRA2t+mfxT16c2/0qFXp2YjMJyP6VjnxcrTRdJ6JcV73fspBbUKx8MGd2L7o2xvhYvnEEIpF
GejF699DFYYq5jgBZ1atGHiiuNiZDikPdGthzLAX7FcodhcJYSfP7/8Gf/m2OF7ZVm0qaT7Bm0U5
nlmTMx/Y+VTn4iZhNHptWNgwYnoap4vb9d85Kdbf3r+o9edVFVR2k2+qtn3u7btXp2W8da1492Td
kRLjDlZ/RV0DQ1ezv0IbzvthBRnmM0yJqM8GInRgAV60VtU/gvjLOLY2TlKFCz5OgnFjh5hRRw3F
DMqimjIajI15hWhsuR1y5fxMepf1yzYjOiSxO+MibJ2SIHmqTnmSTKmFJy3Wy2W5RvqDffbPLR15
Apu6QMbCu/62GWKAoYIrQDfPGAD4dQ75MBRW+H+itD6+f1//uNSv059HbeZ7aFY3revvRVIeZeA6
aoVI3Oo/ra0xn5A+5wIZSdx/+8Cyi3O63Ua/TDPU25ckVSWBfRM9J3rs6W4y2+iI4aMKhQGJYNZm
tGvtRt/ZVqUP73/HPxdUHlZlblou13YdPsPrLxmBtXMjfFD4gNb6pkVn+qnDn3u6Lqu8KSqke8bK
hI2phn2lMbremgk67aGPPfjprb7S9bZyvP+h/tixJB+KRjavL7oBhH2vP5PwS5tAQHMNYdBGl4ka
5Dlycfvs/asAUOPPebVOUNyjZd7ExB7NeGd7r34rvN18sMq2tkjvwImpDqnpG0nYe01h7bGNqSfU
9vWTmOHohdoFb7GLqmxigmnXBLLjYiYFZGJ6CM4qoUkSgCbuvvpzrr7XeHrMfVJNlcISupJVOuVC
3BtGO16XSvct2EABkobqqMXPDIkDBhpHgzqE2iOTozO1FjldddxvRmKmMmgmVzvZz7psu4M5DuqS
SFwoP6tH0EUg8oTO3uKkAhoXrjY7zFdN1w42/xdtmug1rbJDhuR4II4COdANxPnXeJ/qpCDZuEsI
DD2L2y21fOoGPW6Rb0Ifp1ySeCp9MuaPjW/gpyXhUxnYPexBnw5MK727Ui2EXq8xD8SL3U7uZ7+d
xx+uqtfqNCnLDIeVZzcIBDuIKrhi58Y+cG5ketUhJgbvOI5ElBMW9JWxDv6t0YjLPiiHmf44mM6W
+CTw/gE/VIRK2TPinyDCiC3WgsgNJqat85y2jlVjHWuHL3kdOS/Mga3zdbaQeRpd3vh7SQByRUhI
UV0yjTGzszXLMWJIRFMob+y4v2cKB3tdcMCjNb38yq1BlzIEQi6Fjb5TczDyUknNOoMc4upO091X
btwJopZQDO/csUd/OvXV+lA1lfisdNJ+YbxK9DXZWfiBmbCAr0Ad2ka7QU/NdezM0zMc1FlAx+6W
r/0abSELcIw+G0NLXHWSb1yCROY2ViwOcyXBjJaIEK9NJChMKHPJ3FzNnMgbK65OBbqh7pSjO3FJ
edsQoAXjCGeqZ8yk7iLp3qwh+YIxEK2H9QLZutNh1JHkxeGIxY0IJENB/BZmR3LO5uHyJ6u+RExH
3gtAbYaPZZlPMcadauval7XRHNu+IY4U4dm0IO8ZBgdvfiWwcUSxZ58Q/D1/b5i82heEffkHMUgc
1cPStRlpsBJOUpY63VPH+nZTy0QB4kra4RKdUPWYJUTnDMzM670uZnxL4FFo2U5W59/5RMx+yvzZ
B0hOM/Q71vvmu17HCSQt+uCnkjINN3drwunhBUOHacCj8YNWta67U4z/koCESWPXmfRfUYga1meo
FA1Q4LV9pvb/b/bOrDduJM3a/2WuhwUGdwKD7yKZi1KbtViW5RvCLtvcl+ASXH7991DuwSgzNUpU
Xw8aDXR1lYtJMhjL+57znH5fZKaJeazAhLeOQdP+TWkTM3GrCEwsrZnCb2dbPBjVAp4Bn+t6chvT
meUVT1qVk4BAX3Ple8iYcc3xRa7iQvo/7cqRX/N5YcF2sWmhLzFEfSVgW/+aBhUxFTix4ntunRh3
eO/JfqWSEioyRViim0zERMTweLbSt2Sq2clVzr7zlp0/puNGqwy80b4dGWdWp9PpeKm8GghLHdgc
kCYPp8mkA6SaDFRd8Y6pxQaK2UGr53Mr0cmujYIL9hGfmgviTKRih5fpwrBCTQHkvOkHWpgNw+Vb
LjC/xaHmXTKW2jsj97D3WfW0y+NKvtD8Z8wQvw0LedFTzYa8GCdkLFA30h1d3RcyA7SnitfQnFmi
TsWOrB2uIbCieHRmTo7fLVUvRadVx/FuueU2Atn2VDoenQO4aM0V/beUyEJnHB+Yd8IHSat3T85O
cj+UUdZfLWokhwQq0TzTj0j7Mz/vna0L51vgHvw64bPCHz5Ldp95iZkDvkSRmj+6hcpRWWX7UlXx
mc3n6eGH18ZWF70xoJ6l93d4KRQNVU7UAmx6Wq/wAxHbs9/00l/UQ5xP/ejLXdVPXkDbJrqJk7G6
UnRbz5wLT1dykKRU6143MYLu4+GPwIxosmbSdaQyqO0A0xmEJo0vpt1Zt6qvxZlDzbuXow9BV0Aw
Yo/veVQITQAzEmQZK/M20ovix2jNGfjixZbkJ+GZb+OkcMEzpunhoDZ33IWac3h7GYuMRhAMPiQN
toIHtA8CYlFON6UeR5vQD6GphbP30NIS2jSE7WVnxtPJCWP5AVS2EJAaPs/3aJdY0QEfwHqMHBzd
ap30hQvMYHa/22n6S6XF8JXkQ/v54/3Z6RjmmuzKKNVYBkqXo5vWYW8WRluNQZhkKa2spN6PSDRQ
kEbumRnOfueFCgF8F4UkRzdjoei+3QlCM9Vii+ZnQHcpSYIEIQnYr8YiIGzw3R5avmpfKDnk0c5K
beqzxJcn13MYsrTzZVsPdRz1z4mWGo8dAcbdCqfI3O+UXYsnRxMhQIzEvl1Ci+91Gt5EQ+pjnpN/
OxCOqM21/mMuTah3Dsq/XU6R7ams/fg7iZYRcilOyFeDKv2bOVFevDUsBTdnAoh7R8Q3ZBAHD6m7
roWcd6Pt58k6zYlv3cgmLb9ProiTTaGZ9Q+bqF7yVcYB+uVkoVbptBSbSEKQnREMRBnaOxce7G+q
zuDbjBaQdNANfhPdwN8e5b0qYjryhIEm1dbD5CoDiRHwXMHgvVfBKHM40Bq8jOMDCYX/zgEJyFlo
zAmic4zrseDuNDUgi0JtUZ4Z2u9cj4MPJU2OeLSAXns0bw4B8JiTGZ0QGxifPA0eTKghknKhuGvM
bPAiLf3clPnOyMa9a1G+4t9O9MPRbIXfytZAK45oYef5dmRBg6pqVreoVtrvFYjUbVy1Yo3oIb1u
0hG9F6dpzEbO19rXpws0ZN5GpbpJDliRNmfmtnd/HAs91C7O2Z53VMLQ5OD5pcWhSIoxeTZjuu9p
p1yKV44znzlhvzOtoIXl20ZtQZPz2DHQ9cUQa6bLtXxSMhIp5XXdz/oV2k/JX1bxLqzi6cwNHoOs
dUp1JmdsaAxLvd71jiaWvkrjRLO5QxX7WJlIVXDCqxJcnrWtLYNIwr4NowSMaG48x1LD9kjeob4S
UCxgthNAQN5yiYGCVANKWWBZILnWXmjmtOFS+Yxcqnsk5hrMWNNactzOhfQ+8e+03A0luX6j7DQj
u75Oq98IdunQ9ZrqvDNT2qmOZdmfQATHrmU5Jq/ycEpTfLhjSG0v8Jy++ZJQiwLyZBXkLYnS30Rh
A4rGMrUgUqjI4hxvO5JBqE8hkPjrRvrNxcfT+Tu7SH6PB9ONI7euH5tQGgFMF0kziqkSfjW7WDoz
K5pG0ZljPWbi41P9K+wNMzKTh6Uft+8afKN+3Q5DoEdTctELvSLEG+XqPQxWHPVwflhIB1Aq3wFB
EIoqnHGAYNIXoNZGlASrPDTjPckyNk70yikedPYW7qW02H5zJm8F4VXuNN5TMxqfk1zTIV4lA2xT
C3pMgu4pBvYR0l68yqIMKK1WOtVPDr7iV2aMLmdxANUPWG/Ta3fy47ssR9u7cjSSQ7eerqOcTsHX
Pou5Rj6VuUKWAXIe5/eChJy3EyQYPg0jtc+1BF9L5wfVEBR2r5B3umV0CQzzcMBEnQt3IqkJoI19
8qwd7P8LMs4c0KbMChWgK54pyxkPxAT43XqJICsuwzJyfqe5QQKTssronq1Ha20JYqz6ay0c4eFP
uJjXNcHUaHv59f3GbWEWPLpuKt0NK2rS/LEa/J+l/z8c9tb/u6V/3/zKv5c/Dyz9/IE/ln7N/ms5
UnGwwkTpIDiwmPf/ePo1oS9BAcyDAosWHYxlGv5XvIBt/8UqZVPNXrZhuLr4U/9iNdriL7rVixV/
aZW/Jg/8v/860Fu0R3/9Vn9xuArbbGuXhrRBl5h2MW0CfsLbDZgAedNiuKnZUhgvjrDnrV+TnZLO
hbazS7dYv3kyd39G9dvLHXnI/1yPX77Y6tFwsak+vF5meDORwVyvJVqGmPcQq0NtRMZWIZ3YdmA4
dsja0HqZRIP5WZV/bQgqYyW0qn3dltNlN4xE4NWk7+a9WGu9QbZUTuPwzO7kcDV+/Z1A4nll9DM4
E75uXN/sTnxiNuYyzdF9uc03WQ3xZWxKH1aJlGfmzdM3wGmRE77Oi8Y5+rpqvrmS6Fuhzy2rkfJj
uRvG0dkZmODZaHjVN3dEMf3xKzhc+5c7c+lRLaIARhedw6M3Du8voShZEa8CET4gIMgKqKAkhA5m
000/lA0Rf5p35r2/c5MU9bmaELRLqDYcvvY8zQtkzgloa9PVAvAGi30diE/TT/LCrLTfH9/jwrx4
U2H+c5MMEYMPy+XYdnxu6sgYYIbLcF7OJY6QNsFsiHAUcW5FVfFrypmPHXkvAH+5tfDX4dw4jzL3
7J+uTubTajBrNkbR1JBSj2WwWnCJOgxK7mHGyJNazudcKPPveCj1bzKxSzgHxuw9knom5MXHN/Pe
s2OAmBSD0FJYx83rJoFGase1DEalkynUNNmuaMf5GgR6tSl7wzmzTzsd+hSCWFOXAUKJ4XWD82ZA
2mlV41mkC2LribzSqtDdG3lK/IKEGPDxrR3uTZbXhP2RTSjbXp3/msvff3Mp4pZGD4cZcSQTTGFO
/OkFndDyzFWO1G5chimW/g6bvMU3jeLt8DK04jQjb7gMJrlxk9ZErgoSFX+MyhRIsPAi2ZAD1mVs
zxs7r7pdX1fzCrGX84/Ubq8/hK0hnXo6P97CFzn8IZHrNDA2CzIyFaVJTzFAa4q+V8R40DJMUOeS
aCLObPaXD/p/9hd/LkpLB1bwcsTGMX94UXdosExQpQzK3EwDkNjNKpSaEVjkq61a+Lc7pcOHzJP6
rCj9cEv459KcZtAZIh7AhXt0vwhTTVsjl478RNNdYakj2zclhCPUCuO60diUDuhNb1OnMa56hfbY
S91o5YXGOd/pyaSHcI0xpjOTm4bgxHn4DEQfouir0jrICqICtaS6LlAorOK2Jasy8rXLWffObbxP
n/uiYlvo2TZOVxzQh9d0Sk5gJTEepKvk9W5ShgzmTrfxz5EFFrqYsPAy0R1WUXnmjb8z4G1Sg1jN
be4b4dDRgO+AScohdqqgctw08Iumvup6PNdmGSVfoERlawQ/mNu0LN4kTgPPrAel1TdGtPv4Az+Z
S9AhoZNiu8JOh83P0Q8ZU2pmTUGHYSlnrAgMHOkuwVtNB6rFH1/qZC7hUqZw6OJCn0bAe7Su5YNU
Rme7FVp2cCsSStcGZc65Q+zpVRhFdEgRXqOFYcU+fKnI6GOLMk2J5ltvdiRKJw8jYJL1x/dy+tgc
ZqyF8YDQTOjHu7JODCOkgpZICbzBHJeLbEfIN8QTVRpnZvvTL4M1xfYpBNCuxyJ89GWEqSTCyORS
WhNjgB9qS9t2iedsihQnjj+D8Q5y7KBnZEunHwcL2uLDhmbPXOgti96bmT+RDe5PA3tC65J0Oi2c
kDEPy2slBk75HbbJAnT5yunOzYbgm/hXH8yH4FN0hDqLz4S90OvH8+bSs+10pszrLOBk1V6GUUop
0KPve5ckOpYqZOcJlXOdDCp4ntHewZb6VdHLvKpIYeUdWIWZ3loTGW5wU9MSoq1XElwKlz9BpRo5
E3Bmh02HxMLxywSA+FX2FgzhyIrim7glhIGen2G1u5rwY+iXeJI3zSRIImmMDp+RDboIGKjn5aBY
bfuGPlbVblyk7pe12UT3hDvSwmvJ6iYa2YuB3+L8RGLlTVX6MPbzEhen9O/Smyx2JSJvqDr6TTKu
QGj5D7AuGEN42EjZwxlNz0yRnO2tRquTX/ykBHIEc5r2magSMhZZTzgkN4D0aKiG0r6w+lr7O0xG
+ws7dlzIbKVordVze5f1LZk+0k1c8KW6dQ8KcwCPifHlomWfARlxLHI6IfCAyCPVJe3nxnuyGt+d
wX1HaK9Nc9RQQIdAT8ceeeKaQBn978GUxouF4SO/k0a8+LendqRjXsEsBU8z0mYvwpk03gjuIXO6
0+hgrKno414VtoBliy1abkRNSAj500N845au8dTguwdWnihqrgQECyoIpYkke5oGzGdTbgNsN8j2
Xc0qi1Fx5ZFHVUPVmktMfJY0GyulCLzyW7d/Goyaw0FM3CJhLV1ivbQwWki+qfUJdH1bK3sD4aH5
ViCeJqQiqlqOLyP+81jB59xSD6EUkRiC1WiOZX1bA1DkSRgQMgNm8kFfReVsWdsWX81AMhLoH5qc
bpTjzDXpoGvCSaCMs1v9AhdSLUrxNC3WDlRRQI04lvjfll4++3U9D+vGb7SXHDAUDK8xwnJtlj39
E9KAzWuyjpCeEPEwPgOPWLLBPZ9uqDnpwwsUUEZR46fjd7fGUrMCii3vYrudnBpfYw2Dtffwim4t
S863U0xfc6N3FE3XkF/zXdw7QDrjvlBzgPd8rNeIF2Is7UBZ72pbujjzklbQbPSjZJMpMttWYRhP
0aaPk+EmGfLsNwAZST46qWnPxLYPd86s9zgFKYl4YLWz6NZAOpMRuGJ4kBZzIFSrcTaGTxiYxNOs
a5RBMPjW+7ggBopUF4QbBRU7tfUpRqXroXOdH0OpyluPfkSOibEU9gpWM0M2QqFBppNdJj9d1Qt4
s1KWycZspHEnhgrwlu7lTrTx8hjfdgzSFzMTzbB9H82w32Cy2iUZ0B5Sfei5OsxK0FlB19X46udp
EL8nQoJ1XLMKflsHucVfz+7cVBs7Mx20hbbQrhCMi3INbDgq1mOpkxJVxIntrwxV8q3HYBqvHTsD
La76kuw0ov8IZ+uKHHt1H+laty4I5cF2bWsD2a5abg+rtqunH6lpg9toNJncddpCS+/QSnREcRL1
BMm7cr4a2K0aMHZ5U65LuHQbl+ATK0gU3fVe9PzYkOLuZyK5CC4fOEDsVE3edDDUxUWNHvxh+aqt
nTOV0gmYn9SLZtX+czvzKa1EBJBg1TtapIKyJjYWoFzh//Lp8MwcEUlWxx1oR0C+JwNkcSyxXw2D
QemgjaLqMSF0cwH5VxURQJPRXlPaI/VO63UCEience7bcmBOcMYyw9fTxtUTUREZIgVdt3+SN9h9
6zgRV7tBtXa3D/mw1yLSUZt1hMvjGKfqaAYpUKEHp0zKOoi6csTJqtLSIG4cimwwDKOu9nErw0+Z
lQCrVjVhshjZY12uHHuZpEU8pDvShkxKeHlkPhu0vD7XxHuRfD4Z/TdaiJLw6W6Q2UYMmkWme2U4
QNYLu9kUhoDzjbRS3nQTEYGrcm6zXzFh0jd8j/W3WE3V3w6knQHwAklazPuU0dE2FeqKrqk2XXEW
iz/pnsyzjU4p1gBLENk/AXQ1aZBotfGtz5oYlQlBR5/STpooIMpF8CMoY92IHuMVkFoi6bfKsVsT
X4FFaB+vcygfho6gvzXWXBI2sgKGMIMqMn6m6D9hIjBu1iAh3KdW0/Jvc+zq8zrWBOyOMR96/bKi
BgZbv1saHl2RDl85AWYEGbqz/WkuGwAcS3pRdRGqBLxHAiMox5tlQlinVj5e16SNF6DxQ/tv5fl4
BQnEK60VlVsc9UltKA8X5sj5vFAF2jmvqBpo+qmGqAUJuLaXqpowz8iRIAIpKiiCca2hrAvTubxO
naHVNxTJML1LFyD8SrlzPK9aWWrazrCq7JPMgKivJbZ4jTprGD5NVF/agIw30p8928yfWbo65t/B
rjc1hRA8xHU4/wDZTbwbI3R6LHpd8jQKsOirSSiyqGengjsvK+gYTJK53/B3nQpbZ5FJRGZdAQlv
Kt1kD4HdQe5QZO4Pzw0zIhvFUGPbtAYmdxE3M6EOtWFcI/Mh2rHNl1ugMtJ8kRZdHkKx3SxbJXGI
PMnXJj7KiI7Iqmur+avpzDXfkwXaEHGNa/4uVEgksBHXmBpxtAJ87LW8fME3pKVBllceoVtRHF/j
Fq2/KdHLAn3aZD1YEA7zVZeYKfZ7HQOTESrxtytd/ZcDwWLt6myj0N6o8HekwCauiFSvs63ToIts
dIN3gUuvttdDkYXXidebP8156DY5uslvBdiGT2GM2AEPs9nc5Zlm3IDBShsWvPzFdbTxzks0FLY2
AdsU8EGAbHxVZlsaeCwyuhlvaVFU+6RKiUd0K6Qb0iyBAUcEQv6q6mR+se3Y+qxV1nBluIjfqJS2
TbwhKbB9GVpo5oGMi56kRqRMNyTrWe1FOtvD80D4XR3w4PSbivbDFIjU6zHa1/P3sfdbsY/lnH1G
i2cwrxosN7SC8wnudN7Ja2m78BrskJqFLxGfGqQj8gzLLE+Q0rPbJY814cPSM6DcTe3i9a56KlBr
b/lnApbe6XfYI8pYFcKsYeEpCcmyS5V4nKspNNdkYM3PIKKA4rSjPd2mAI0dmO0j59WeIQQAvxv9
5mEkA65aIvzcz3KoVYnEp3XwCLqxTaRHK6KWpMYyhFFNZSz83htm87MlGvqzQ9ZQjXCxN2oyn6v2
qYiX8k7YNvZXBq37OYZNdck6BxsQ9siorQmhIdedTaH015aeOO5K5lUi4dp75EjohuzibZjWdbhJ
QbfZ2KWR0F/qRAftZauPyU5LNQgIRm4YX0FYsCA6BZiTQOLWd1lRjPgaC7+5GE4y4wdlghqOgd4k
/ibxi/SH9MYWlVozQY1BB4jzMClkcmWRMYoBOc/9Bx19oA8egcy8pZnUPnYhfxCrdjw8CZAbOLAV
gJHWSouXqbKNh6XL+7Mu9OmzcLsJMS/ZNSNsoyRjE1bjV+IIoocv4KiAWrMQ5HJl5poRXST+AN85
qRAl524BawM2m/lJxq2FqxjtAWy/gfyctaei4SkpF6b9GE/s1rq0l/w4NgKSVGpfu2tgLy5eZaPc
qypiSjI1LftpZTrbPhDf9f0kQgPiKhzLS7jzEwF1vfJoPZtQ+nejmxJcoQoaY4RuWB45IH4936UE
7eTsDtz6J1wnlmvi3MMEvUg7Q9CIlNh7keNcOFXe7pDlGtCCpjILlJici4pCBG+m79UdgTLs0cF9
EiCP7tjKiCNsp0+aMyjioQzKMvf4XsCEhXM8FKwks/hFDBTdFQLk8FnAAATJFElq52MRFuRgWFhp
1/ZQxcMFeW/jprWg0G+cPKfh4PYIVZvGncxAV/oCBWIy/UWwkovImhA7TCLZTEC4WyTapipE4mwd
1cfuOipDOhVEp0xN0BlZyVhqwgpnOmHIqybMOCCLBsxdIBLkXwEqVvcGhXZmbl01jswDToJG2dXH
iXDQZswoNi+FOFj8+j3ZVpONxFVWZjB7PW2MnKhfa71Exd645kR4SuQ3LKMZ6uDMZL1nb84/TWSV
PYTU0Uz1y4ks6I9RAayAnXHBKxybubkgbVh0W77ejm1anctL5ajxc0qqzTUpXJm5Qp+a7TOB92ul
QD/vZakYb2FeWw+9GodLsuDFsxI6YJWeLxPkcyfHb6FBiJBBbQvKjGQ7SAehNratLQlMLNA2k9ao
WeN96KKfRn2buZ9p8xMZO1Zw1Kl49TOB8fRToPygzHQCjW0B5IFUjQ9kFTKxwbMVd1E127860bHD
l2GcrhqzKH77Ztf+jcneG2+J1KxfgAX3S4IFePSdSa57A+Gkqov7vi3Mrz0YMJeIphjRjYfCpAyS
xodUEustH04ECSTbxCy58bqEuUR2XVvPz23XWOMVoHQaUm06mrciL+08IO6AiTh3SZKfm4kj3cio
d5YUXCvctGx5iTBJCP0iedPIAn+c03GljVPzRZsMf0mX0MUnEDBko0BVUeu8b1NYWnprX9Lzcyyo
HCrmxks/vvZboCrruHJQ/PKvy9iaiKr8nNmxQxpwN2Z/y1z4NwQcdteAj0nnkrJx5oDaJjHAbjPe
D1Go/WJZCFOiQHVd25sqI2hmKBRq7YqN680cLVPKEKaD2LBN8sEKYy4hQ0fW3s6Qbvviu2XeXqCc
Tvad2Y4EFU/mtENyTqxEuwRQrOmSU1fwTTv6YfWmzgur0Ho7bI5gS0oPMKvKxZBtENHzQCXmMM7L
ixvRyjoidPhNQJJYEMk8pXqokQ8Gx/AiBmhNPIdtZd9nPmJ7PWl9cZ1rEU+bGJDkFgmW9TttJutX
mxjNFXohV12wd+MwN6L/+2LMrv2EVZrpwiGeJsQ0UqafUILOfsCLIyGylGVMCFRSobCHV/3bMpfc
TrOt+SJmOirmCvaUpe1AKVjUow1y9taqbfRLihW2Bw8rIkgGKhe7yBEbwb6SIwD+qIWWuFUpeTlB
Bdoi37HIQkDuUNSCLJnh/pHy0mhXIwJw7hAHONNQojg4k8KSzOzm6r87I07l2sbkcJuZ2fxt7Lru
uk0m7ZscC+0b0H+KgdZI5iRJpH5pYh2QJhsEFtEu0Ia6IYgz7adoy+Gx/t6UHSHRTAWTEdRdBZGo
r8mTuLVEqT+W5F1MG+UN8C1oCOhk9HgWaTq6PoL+EHPzaGukSu7sbrC+tnzF4x5bn/VrSob5QSJi
iAI/t+KU09SCcKpSYXeriogiqjCSE8gqpzhzlTEJ839nlfeEFqnwd4lloXAwK5BUnCb6NlvMAAvV
yULwvR9M5V37ZZbwmAlN3psNKIrAsmKin7qyN3+4TkrzAkZZW5LA59oknBF5dNlmZV8HJWb9dlVW
uUszOxx10NodrF7kRBTeVm2a0tbJfacIehwGhI4TEXRLCwwuGCE94INlN7dfQrdtPsnEpEStZzWp
VFPulNa2kNRpgrIwmp/JxEZzNbPZg7g76v19MUdavHaiLPtK34eTKSgd39w3fM2sMRW++o3e15m8
jFNMYWxmG86XK7sl8JXdYUGMB3/X6z4NKVlWiaBZs6q7SWMxLPv02QD65tOOt0DJO0WIryGKULoz
DqGA7QTlvt/0zrzrma098cR+UvxgiRuvW1E48XopTBIDrg8gXkqZhvaavpe9iaCllmurq1DSMy+F
ZHDAPrmTDc4XihOGJy+ppaREPRGlTSocB8qAUDZnvtbg/5vgxKkprDJVtx0QHJhkVFmUL7LHkXsr
t0OvLTgFlwSMznQ4HJleb+H9VfEAqthQP1h/e0KxXCO+IVIxsveg6txyn1aQKle0EipcGNFSx0kd
GL15lY5f/xOooNCJvOXlUku8QwU5Pwxe1N3+ZxmSQuwUA83eHPb4WmfRvmhyaiTbj6vy7xSOGRAm
DfRXRe4x/96RTRvOwxL7kcEsHqixXGua2a9RTFjXSUvqtd0aBA+Gjb8LU6c90+A4UnzTTcN+C4rI
1ulq49Nyj2rmlizATRWQZH2rwyHo6dOwGtK8wY0n0w263XAvDOhoOaXhdVKOxrZp/emftib4EXQv
F3irRdvAOepqabbXVmYEi24ee+Mykb3YTYk3Pjrk4Z7plp70WpZLLbBWEKo0pI+bR0bfOFpjMcMR
2uNdjUgVAjfN7YuP3+q7V1nM6Qhf6eccI2lj5PoFTfAa3kPu3NS5Kq7SZnj8pxdhM+pzpsChvcgv
lobPm56DZ6qQeFA2OtLSx21phlzPCmuSdz6+zknjCGoOr0VgS7UI7T12RBejyKI57qpgiu3xQlZZ
c1lFCCLnIU3OXOqkcbS0UYQJQmbBnnNrh7c0ZSGVD7l0sHWHNOcZJ4IW5emVcAvqq3Pnb3q8Umda
+SdtIy5qUqpGzLh036yjhrKJbrUWLAjUujnI9YpN+gBHatfY5Q8Zimnd0mwl4tDNz7TJjmSdrx8f
D5V+kYlaD9/m0RvUtXApLfLxmdCixSrKh5z89qbu9ujBs+VU5l5oo0GtzEHb3dRNf1XRo9EDORM7
NZO0euZRvCOl4vvwTcFXaBMOcxzRbAPLqThsyEB3s/oha8d8bSiKa8M4/+rVoK4Rn8PVwXQHarVT
e2U1+YVvYSbIYk5yC0Dkyh/j+moiA4smT5hTRCDU6cysefJ9QdB7/a5QodJ8X7R0b4e+AEgael1f
ARocx8+ghsBUmXr2T79irrJIbhEZvHoXjgaGHUINduqiCqzC8G7Kyv06plp9//HX9d6tIKRd7gLN
luEezX2q58sjyoxjjJlZF4OQ+R0wVe/cUHv/MthjPRKZUREf3Utvjo0qALLRG+2tW3OJClbMLsRt
y3pTmJFJmnEe7zD1xfdwKdNgJilUclDQyy+FbSRXHgatJ9KBve8f3/+R+WrRcziIcGxsu8DMdeOY
dGAAyoRWk1ZEvdu/9SSSL30tH5xhrq5MWFWXeTtVwWz3VEHcwe1vAO+A/XT74daJsKFW1kjVlMib
549/18ms8PqzEFugkULqox8pXBq/nyxK7VVQ1KLYRlVCUUvBffMLJ7ucpcISVQIrm/yfH1/3ZLbl
BS2jYVFqUub0juYETiA4DQTjIXPYeqrQY+8YUnId9OKcIuB08X+91iL4tCGZ0Do7/Iwo7iptlgkr
SFbQVa1BoBX5ZG6KnPZxByNribyFGYsj5db2cWDm/nwuz+BVinzQOudHgDKBw4SAkNnnaM7P/Ymd
dkdXQFkGvGkjMzY5Ip+Vq2N7znntezGN/iWxi8V3P7W6p4xMbdx4RbT3o7r+nbdNS0R1bNwVTU6b
CRu48xhPC9XR5EwNg1/QziPq7XnULX9L5FxTBY7Uz8lQ3xkwgPhxuXuejlzk+MVRS510LoWKQ1j9
Lxt07gPmkGJjd0jEZzfUkIEjeRhNzjYfD5nlNR09QduFoLCsIIyaY2UOppau1qmmBAVX/jF4ob7D
a2Q8INnRH+Tkn/s03plLgBRh7MQkyFfyKpR8s/EoabmCcTaKIEdG+ICirf80lZZ55q7e+RAw8hsg
C2yk7KD7DgenPgyd9DiqB3Pkuo/SFtWtV+X9NbUJ8U83haz7BInw7pANoqY+GoJ2BHfaGTFRzEQV
7+Nx3oYLnPLjt3T61OgH6+jVxOsm6hhkQrUMrygx7gHMlnRntci0YD5HZ1bG07GA5gYRLvtBphHk
PodPzTciOtRag8wjx/FTYnxYw6AbLkoEuLdVSSXk47s6fUtcD68ok4eJpPwVNPVmLFhaBufO4HqW
USbbFl8qBGIRLqancySYdy9FMg/LF6Y+RHCHt0Y4aZ5LoqADt++bvb3oi+YM4Bjc0/TM2HvnXS0S
M4Tyi8hRHFtQ/YwOlZsX6Fhy/HGEWVi7GAjqmau8+64AVjD2EElZztENQZ7Xs3HghkIahrwmu4E6
nHhBN1q025ZI9H/jXb253tHS4o6SJPNGcldNPz9Kx1MrdOLpNh6LcyLc996VyfrF4mlCx3KOthuN
3xL4Lrg1LFHeysIaFLRd3lzh0bf2//yuWLxsTpA+xr9jwEhkDPUoFEXytO6sPbD4cGWOhbit9E5b
f3wpcXpbqNs5IRAvRJkIP9LhEARHTie4QyNQCkP8kE6FzhWa4F0Nry7dVlXjBD1ZqCxRc0ej3Oi/
EMAXBqldSwLIZeitO1TjtDm6muRWlOBnvsbTcbv8PsaTQI1GsKt5+Pv0DuF63TNnOmMGbEaAp44o
F5+ZY955CgZbYgecC9tjcrMOr0IBHtU1tEvwGnWxi8Mi30vpzGuLQMIzlzo5EHqLqxKQJ8vqcvo8
GkdV0js5noKcVutcZmu6I+6X0aOTOAG9L1d6jucsUN70zzelC76RWwR1hdj1GOKDh3ierNamv0SQ
bLgqo6ilVi+6CyXCK1RjdMsY4fOtoSx1hSGt2tVOCPY+i3QqTFVZ/dRt5X4WcpjPvOLTh7/Qctky
EcTDkn/8RCK/G2tykNErGF7/qOlRddPrFAFiwjPOzE+nD3/BjzGWEO7z8N2j9yyLjNiMMcmCXPP9
b4aReStF75mIWd3S1qHbUCaf4nPFoNMxjKkQo4AtmBgBARxtvFPwVETEIzEmQ7Z98gZzevCa2WnO
3NxJ4W3R9P4xFTLCTqzCtQ2p2ctGxOuUTS/nsUCQ1lO9RC8GHRjlGd1ABW11T+aXs/JzWt0fTybv
3CdVFXa9lgufE2To4VcEmx+ELc7BgC2xv/GrPt1k8Rg9fnyVd4YLu0IqOMt5YsHSHl6FuREtWdul
lK9N9dBN6h5HQ/HVzlliPr7Se/fjYycROHFYnJ2juXGSEWQWTSHb0AlxDOtC/XB1v/788VXemYJR
fGM8QHfPrs04ZhvPVY3FJu/TYNQa0GdGR+sDug5R9ZCI1knmRxunzae1ZXR0jfKp34zO8Lcg3nKr
9M7YUFRBAphOXSDwh/wbg4phtRymQORxEDh82ohSqNMO7YL5jdtPLeondIQu7WOCUFDU6hZkVick
iN3JUc9hcThz/ZN3wHNh1DAlO9iiTyYHZsYm7CHIrNJUZU+x5mc30CnP5gW+cxnwZov9cHFgsNE8
vM2MMPSWhZjcBxQJE4LqON5hdEVv51YVDQoGx95PPQQvAqnZpojn75aI1S5DVbfRkr7bkEbrPsX0
Utavw+P//KL/sXis/3e/6DYpj/2iyx/44xc1xV823wp+UZTp7P8W9fofu6ih/4VZj/rLMsEjHFtq
u/9yi7r6Xyx7LH2L0YnG13Iu/2+3qP8XBSvs9oulC2e0Z/2TCOgjYwkbFbZT1KQ45OEnX+ysh6Op
t7IhZiho67R07S9JCZgooA7VEp4+iEVSQr/xaZrwZgb6jONkVSVCRSudlPFnWIzQDN48ubs/B+cD
P+kyfP/nPP36g0AjURIGWkF9/dhRNUQUZzqHqF0hlZajnna0hygyqS1YiRy+I6wcVZB2nuUFIRk0
S3PZrJ4JEsm+F0wx6t/4PRh6F2MI7jmWxuUc8eaMVbfjBJt30ta6Znc/hAZblqyjYcHyg5KBwpzL
+Ztb02Jb0fYmpLPURnFfSMupESUY6L0/fkCHSyfPh+kdSznSHM6yiGWOT+aNhnrFRNgUlwXlcVnN
NRIpZ0BV4/SOEqu8HMdq60AgbWjaVmJDrETU7T7+FYf1luVXsDkjCBIzJv5PdoeHT6VtDIKQa4/w
iU7JZyAXPo34rPF6OqDseVdDN0SPjmYT+ZuXg3uuOHx6ebb/FHxonPF9wIw9vHyHrmbyaSJBdBmj
MZikPViB5TWJQbPQMW7IJc1G8J0VIhtErrDHPr79k89mOYDwWbOJoZ/Ff45GxeDPgBV1F3dhK6Mb
d241P5BeXzUrFGpTB4nGIuGNKkDbbJAo5tWKIKTwyhogzqx92f1/ys5jOXIlzdKv0jbrQRu0MOvZ
IIAQDGqRFBsYM8mElg53B/D080VVjXXfnLGq6cVd5E0mGYwAHL845zue/d+9TnlFgI0YPbBH5JX9
CZX2ljzIiAQzU13U9ltt9hMommEmDCcguqRL8nEdfy5DgaBu1JdrQ9pNcwNrGg08mT6oH/75W2Sb
fyui/uutzKMYpFf4txabT+tPJxIOXD+YxRASkWcEEqXvZJnI3k1tXiMBD9UDZ0BuJTp08geku+1T
uy4mgJ+LiHQXDk3+09Es4+OGW6KJPcSKbkxdTBDHspXio1g7n/e7Hw3rKRN9OKcKgN92la+Vke98
OVs/QrHmWVJV0i4PWoSFTnxEPyqW0i5U4mrbBo64Tt65t3LFkVPb/TvLZ9dFuILfJCbvNexR3VOA
JvVoEf4Ul/7gUh6zuX+1zExTrQprClId9LO6WeWMYcAHj0dM7+KiIC70BsaPsK5hOGp6KRXPeTmO
iR9p00Ba4Wg7aUsZPFlWxZFWTCTB7RCwR2HcOatDABqTl3Kn5jlrSavKvqooix7wl8y4JpqiW2IA
EQPjTcOG/oJJovpN0iJxAq4o6c76PETDPbv+nO9rla/3zZD1T3Jx+jHpfSxRSRVRoSZtr7Jl15W9
srHER6SKlZsS3aGVVVvs5WzPsG+bEpLojF+agBevmfBb5Xqak02iXz9GXOafCyzZ6DBOfYeKkoOD
NVqtZH3O6Of6+GJgFIkqc7RRjiPC+2W0a+8AuGa19yyHoTkJqWyZFKyGYCqiDUIzlTEQ2jWb5T6X
qiQta3UKxKnoZ5CmIJmjikFELcc0n+zyPuus7qL2XNxv1pxRvGmY9dPk+LHhL+0vYJbulTPOQfVl
GtNVl/mlcb+pDCE3VjquiGCcMUq5w8JOfmlQS+Ug2m0+kHwa7hukeCChwJDasTvMdge3xi5AILIG
YQQnPCc2XPJbkl7N+iTlYK3Xebn9IistencskpnxIuX4gDKrBA2KaGZX0mBhjkUb7vuXNnexF3t+
alyz2c+dfytDkfabUb1vtlDEsNXg91QEs0oi3DIfC0OMBXqcQHqfeZlx24M05E4x8+8aJX+CZ740
SfNe7pZwXtsE/VYokoZ43Yto3CGOssptJDt9hMgtb49qQ3seSfE8RBohZ9UEWVq6XbYzs+HZRkoM
13QcAfEUCOJ8wnocSJ2L45yKtUdJTF0cHfsJwCVsZucQbAPPHXdogzuXheZVPjfGDX7gMDbMoj0Y
nnoBTBbhqWmG0+CVMx9/pKxwB503v9XWjEVH148sOK3XFkm5d+UhRKwPpDR2egdb9shtcDC1jYi/
Y3eLNXHXSPMHde8NOpztk1OufdCjIT4J/GRbZZMl9Ch0NZBz2bjGo1pcRHBeHvp7xlVvbGDWIwxf
eVhbvV1hnyQ5xXVu+hpUZAEGHd1yvLE7byGZIo9PREdWaAbSE7GuVfGdUDdzuAojj4cWw02sy/wU
jOtbRsBOv2cuZWZHgV1t2er3Plu6dLT1RZboXlrc42ivhxWXzpHc72PGGleV5BSSsJyBzW06JLCu
asbplAnb4IBfxD1JnuG5XGoWSHzobHFMRXijaWtST9qWHOSwxR+z+VX5MkiSO/EYTuTaG2P71NdL
MmZgTY2hM3Z8HuqWfCjTSv1aPLh1II45m8Hr3g3URwVG+DPIbf9FyXYhGN6/j6R7iprgVEbbPafD
tYl8iGi/57quO5xx7fo64rcjoo+zomisT55Mh6LixCOCuEYXX+5zVKDkpvhHr0VHO5AQvLXBrTDa
X5FhH0xVDG+o57Zb7IqbTs3Jdfl1XcI3lxflRNAmFpbQu9AU8j6IZMglGuYHg/iuckVe6nrllSYg
7rhmVnjVkwAodAkm1VpPxEjs0FEyqCw9p0pXq+/ta9FHXvba+sq7j8hUbqil7BX4LTzp5sFU/Wuf
9e6TPzTT9mzh4b3FMdz9crTx2WVLfjcix469yrbLmzkkuuELkKPVnREfRcUtQuHGfmscRyM9tnue
gWTX1USHGbbxOAwFg9rLZNbf07Y6zc7xF9vZuWtdlQdh+vU377O8trgIBjx09XI7WspW+wl9eJD0
hqVecTmM7SHgDW+QkWNC2RSBjN1SbzwAVfGS+1FxVkx2ZDKUhnBiy9fzwSkyXe29eihFUrl6Ozpz
YR4LHnLOjfZR57aZ9NsEOppOjMEnEcAVqBBNKOYpv7MO93mZe2nVhsN+MJY5u/LzwYySwWf5Noaq
e8QDvKBKXosyTIKiRfzpyv63L4OO43gr1hcDnxdiXEC84cHn8rsvUHf7e4dkYyC5kxpuralotp3T
z9Q1F2rThLYcmNRqDfkV4LbthEdRvsnNQoK+jXgTdyrQ1bmUWQRQXVBn7STSdfqIXIgzYEAv/1zW
HHw/IWn6ceq8bUvQn4U3MqqLU4/7tk5ENJcRmxTDno/atC/6vazH0GMIuRgU+MicQyLJUOve9qDb
37YsLGxEsir3Y0WGJiOH2bMuaTBdA+qbXTKxjqxEmalNXxUCqDmuJ/naY4CMg7l2HiZ3bXfFVm7k
t1vjdJ4t2zDR4UyNhSdJlQlaxCRbaXacxt8qMoEIVU6arG7NBLe3Nu6Zdqxi7wrTzEHKItNFQ1x9
V5W9EZQ8ysR0NtxYhty6/Tp7PAI1GXA+NRZJuJHb7lvMl5SriJ1tI4gBfJw4vFeu/PJi5LH609S0
96CFeCgzJz5EagvY5g5dfSR6cUbQu0g8KQYxnsG+z9SwPBBgN+yL4PJ8MnCfoGRh6sLcxLw2u6Vj
t2x3h0oU7cuMCvNc2Ebq1q68QBTJPPLVuXLFHmUy2O4meO5U/hnJuuNiihA+W3sbN4Jj9XeN1Q4E
N6pruXipRmq6X7btEdVynpSFMk9DA4Ijz6X9WG/ILKawPthb9ek7lZoIvvWN5sztZd+yQTBf/Xzc
qsSnCG1PiOZz62SK2kyVJ8ziapyrALGmXTNa2RkjTs5lV2H7oT7VJFeX+U1JgGT/WCDn0vdmZ7bR
V+R1l5FYZuFn+m1Rrpl3TWOZ6tXKUECDOdqycb8UevScvd+1W4i+z9dNKjfDn1JnhXIS47yDAbfn
l17HNzOnoLkUlYVT7xHaK7ncdu446sNcEWeHd8Jtqu+t63oy82S2zo/TiqAQ303QYJMpS/yHQ1MQ
D2gUzWPmBm883IQEU+7+iKoifyXNghC+2W+ufZKr95Lx5Z2n6+p5EAE1dUboqOPjGSb8FpP/AGd9
bPzxTuhl+Mo0qbhtNP4cZ7v9Wgasukh46Nux0598FUQPLru4G6a7bhyoQYGH06SckpKWEGPLVY9r
LcVYFF6Rmyy/EREU/FpLmRouhAZu2GV+dQsfZrYI+6doWJYLqPi2rNwL+VNaMQpvj7szF0cKe52T
aRrkT6Ze7B+DW0ZHWWiVLl6wHOgWm7NqZ31HSGmXtnoqYq9byqcyd60DXGG130zzGvCgecf57D2Q
JAzVvPDqt0ga452UPv7DsoV83Q/28kBMD7C5aPoxdwL06NKqVAh/OJq85MQSZn8KOmc+V91EsjBy
jLtJqzEl4vKIMb88cEAZ71OgbzkMVg4Wr0KsXC66TVb46hiJCGJ+5Ww9LzNeW9LsRBy6Q9lS+M4/
5QLtSDAeQXCLNGcdwn1h457rxoId91p/Dt3wMlSVe+aJdTtmKxWeb+rYzL3wsQq7fG9cPhB/6IMD
sY6u3AmCuLMxu7dIKU/xtHeQA4pHx9cXZpL3zNOo2DNSzx8GotGxMwU1EChXfDbc2GmmYV5F2B+/
wtrtrorCBrOLQxzJfGbil9p4IGATc8ewOzdELyV8ozWuRDh9E0BoxAN28pepVMtBRvK+7rV1CwLe
/8TwiY+NWLU7UTjNT6qu37Ky094tOdzC7ewsUYgNV4lzIeTJa8rgok3v3/O+ePGsGU+krG6aHH+v
NQv3qQ2tLC4J0kxRaJjYVSTQgFqG4bmgR752QQTEVZ+vN+bFkWLZ8rxtSu9ZJU+U/hYQMT9Vytmu
m6r+aVVuAoVqp0uzfZ46+TyFY38fhf38XCwO/9/LCFm3nE/bRRtONPEN8TJ3ahiWPeyn8ZqzsDlS
5WTxGsjtIDbjhKDuB90iPMmJD+gSQt4OBNIiA8YJ9rbluQ0CwnkhrH7nAZfH84HeoHGPUZTbGHe9
/hohzPsIGWYXVnBnu7xoGNIv1F2DeOX+mVNEmQ6cBYovc8Lf7nQzDmFBNkHZB1+d62KFcoZXQggA
CRWYFu1wF2rXxlPBu1mV9EkeoFtGcc1DLpwyJYJ2TZzBPftG9NzDWsc96zbQ58zs3rcogn2N54CA
8Ce7yX7YkWiPHo7kmI2PfSCOneSBMWvSUK7sNpUBQG6mVImctk/VVM93ndnfeO1skj3t5nuWV+N5
m347/Pa9Dj5gA3/VUQvpHpf/7II5B1ie5KqyQDOBBoEokKXksKqPguDh1LPcr2HDYxBlt0veTaco
3HQ8oW7b1cuYKNukXO2utlUm4bg9ZKo/OqxAZeOdynA8e5605T6fHNpORw7numqsJNL10e1Arsej
UCZeWnbNrTF19xEgWLx0nf8y9XgEusaeDiobz2GUj6ngSert+/Yi1B/zqbnZVIP+O+ApnIsA7Tmk
4WBss99ruLTHxsGntxYTLhU1nN1JzHunHCN8M9sDE7vu1Igynq0Zp7ss83uWFTs5I96z6pWbItqh
fePvy9rbMZS6Mdf+bpPLXZDPDyOjgzgMy+kKqMd2KOvCuXLWy+a84Hq0R/NR4IN68PvtY+v9Hxp1
bB50z2uh7lCKc0h1KyYGlrQOds/Y87fwziJknP3eb3tb7+thTYUxYwkYd7aG6LwAfLUWcaKluEaY
SZlhlsUDC9GdUNhe/MXbuZ79gLN5ypvbeTk2Y/Oy9stNMU6pnqv94H5LVlS73DZuxgst3ggfGu0e
JlAihdGmgTYgOlDm94256zuV9ro8ZHg1aSHmr60I31mx7swwpHOkr1WeTjfnbJDnpQZGR5xQxuNo
Uu7gIt5UfosYLy++ok052d001p7xzMykhuhjOA1u5CbERmZVbcuIiGifak8At7deD6En3BPCTsc+
MpktlyPvyDwcyIGYcWprxpvdPsuqqqmw9pBb/TwOqz+i8G0B3dKxOQwGYo+UyehmJG58vhmqwoUW
0g+QtmIbz6kbwlrGyvbmrd44vAbj0Gd3uR4m+w2sdtC+mNjveRwaxLTQVIJZ6Bn+4UU6Wpnf3ubw
7/MkGOsC5XOLYJSvDOxuoHdgqfhdZnR6cyA/8GXaiTGKH64nv/j4d5fSedn0iyrJJ86crCXVJXc+
l8jgPfBa3Z6YxViUjJQSyeIDGRnW4Mo09XBgNiIJnVYybb05+82QVSS4uwh9EBhjY1GwYmzb6WH2
V38Pg15TJxNe0pRzArw1wpVd6DtuaftYL35zNzDujJVvpGZhdp+NlXfP0VKCnRsrLNXMwVCO5saL
izPrw6bmqaCEl8Vy9tbl1WFklHCT+WlTj9xvYTl/+Hn1WA3SxfvJL24N4moSkbMnuuzB7XyPvXgZ
7eygOimmi0bQHSHEtBYhNJ+DFkGCKcveryZToqi27rPNGZukmoff0VDfaGrCR8cz0XDPrrCfJz86
SRIA911P5Oga1tAp9DYe++CClWhLACMmdnJX5ld5g8s4mt36iGeeDhWv7Aj2bWDq13om9u7e2C1z
cNXM0riyAlJSnPyXwUXGNoFOufLvy80gdzebNhEDxcri0ZDRufLDN7yTp9WTE48Ofaws632uN3Qe
eTmRW4Xe/Fz6U5u0TncvvGE48Q1Z/FTI5yELyPNsYKHFKnUPvrF88sGQxIvRvuaSIsdZSxGzGO44
O4296ub7AVvLravkeF2DBge5ceQ8j+5zb3E5TBlZgPIz5BVW4y0BX62YQRrjKfcnFSOcRtwG/5GF
ul2+jdtkHu1wfnanGRZZscgTuvj1xtLOkQ53OVjwkWPUOkhZzTW4xzjG3G2aHblromi6BVVvfBah
XaSTY7CtWalJsUc7KXgVMrHrygOUjuM4IcWn20W1t8bjWr5WqlWJ6rxAkxokndSe7Y8+wJLmejTJ
4ypOeBYfcQT79GuegWjZDp4dyhLC4g0699ntXpowKo7cWhzGm3o00LftROmXu6II3eMF3kc+AaNd
FLjngVoLfbhh7PCuDnFd9PoGY5y397wtjPvi3cnb8HrJdH9kzilwobCly5je3qGhr6+IGu8PYjXn
OBxdYD/eNt5mjCIPdd4Y11yHFnVy4wI9gJD/Mq3BE4th7HUYbCh1tuazFPbDHE37lq1gIio2GDtT
t+FRBoU82ov7gXHuW5twNpB3hueGlKNXMc+0oNg7M/BMMLQMZp4BSdz1UF8bZmu8W5gp90j/3hsg
JgjgU9XJu4Ip3E4Onj6QnnIWkpaFghx1j90+edp2bocWmY0MeNcst1uxEFLQEw9YJKwAujhbjSxZ
ViARuvWuFCAJ0EbgsDKPyQ0wciJF7GO50cdUPnd6pbL86EXidjO779Gel33AI5b5/jgArpxuy7r9
GVZucSJOCJNeXV/7rufyJzh7TUgXwkioPl/m8rt18D+91WUS7AXnrixvAXcdR+KMUlvkETjwyKmZ
i0Tm9VZP+439B1PJC/2mu2nDbdorV6t9hx+ORohedt2i13Gd7vQU/XAGTZoZyoLynGGk7Hdqyw9j
Iad4Ye9ygCf1ySNnfAEh9roubGZD0+iwUOv7iKKMweTa5Ef34hvBP6eILwjITTf9X6rDCGjKrPlp
ToW5w7brJ74dqnRawUbQDVw2MJmVQjLZb1l90cxOxdFnjnrTyi1Khc/TGC/l2Rla99AQGkmofRD7
JdZ2pdfiqDBNpjhvX1x7fC/C4BmXp7MzgoIWv9oeVjWlcK6dAzcslY+w9MH09XjV+sERDLv3BpSk
uie1fU4G3RxGuX30uBvTdqi//M6DJ76uh8XFHWAQ8Hbj4hZhMk5KvDfgHfcX83ZEzQoRBvz/RJLm
m0VG0Z5NeLCDMGulgxNcOF7Bwd+M6EdEU5UgG1xScB/mfd2hM4u6u8XYrJ09K3/XKnPaRyE5yW0T
XRUkQFe51aS6BWlnZNkP2YoLbykz85deeXeCiVI6ylIfLCcbX8IJK8VYLKwHiUad9jV33H70Gk0O
A0ezF1Yh8KaVjyGbnLQvnPlhhhVGkIL6nhTyza4iS0M6MNvGgcKo6prxuerkTDFh/65Hv0qQ4qxx
4FZJMDmK+oigi3YqSewBE2Coe5ll15jLHbYnoXGLDuB7JDKWBKDgxS62k9lOV3wGiZdhf2p1HTyJ
Zv7tWOVxoDelSyGQSqDaYlsUehQLpZZxvWwfBsM/yEW5jD1W3XHmeeQVzmtxY+dK7Jcwa6+073Wn
UMngVmd6V4/l47oUIp1ltAyMAcpj5o9UlSyMLPZQgJgQaG7LYehEdEV5Vx+jnOjPYOZd0I7k6hln
sSZBrzjMnGrIuWqdFyOfnXvqX/eHKwW3IROLK4pjnThUNeepMqYxcT0jSj1Fu85mZzzbC6EcFV9N
CVJc1ybHgrXK5qUqAe00OZVryEk5hPrRWmyLXgd7GqQVlSyzNaWiL+05lXkXHZkRXdGS1PttUcwu
+UBTvJ71obTJi5TAylhPhP4tXLcy1Q54gcU0dzhqClJDpmpvN1RL0WTW50bOwcmbeDCaE59U5FVX
Cw7ao+UyhGMa84QuPv9W+Il3uaEojxfc72xQuy9Ml8E5WBHs9ay7LAreGCxNh7iNkaEpmPJZRn9b
M0JOqMiYnDVmc8dtkz86lbNXhhkcV37klTbqgwm/8N53oYTogVaGmNSQpE+nMBMyyW+s3hyvFiao
1GLeg9wkSCrDfegGk1KGwhPf8XQ144bo5+pzttY7C6M5dBhyzryJ0p0eelHlF2tPb4fl6eyaK2M5
3Tk0X6wlDp4T/QpmW+2kbPZmzrM3QOAJTyHajmBd51MwhVVa+YbmEuhYnKDkmz6Bx2QH5fg3fTjc
5H7vH+ls+hdIjYSr+82vBthZCo2D7NRS1zdY7R/xaXS7TjcPXd4W55JGGiW2YZ+mKWcNjNWIkf6b
6qYqoY8CCtDV4wNz6em2j1ZxWGWNI95AFeKOc3DDQca9g+wskZXLLjEA2SJr0mENB5dg4C/yNqQ9
ugVscQx41SeFm/g0uNSFeFl+4x0NCHOgV6ntqKDaBn5mNLM+wH8bT1sGDxCAt/WrQkpRJHm1Fnvy
QI+9Muu73gVYMzaOeLYlFVuhqhcqE2enVTjcWSjR9hsCMcoaXAKM66CCRgsloOR0k56G2BeZddzW
0XBtuMF2mjiFYoIO50RuQXfovMI5lsq4cBaFY12LqrXSMCeSQGGnsfcYgQTL6AvUZ1IuALY203i1
Ir9hRtALT3/3THA4Hexyua4FfTHYRUc+oZSRFJCZNYG6Q81hXcHUcY1UEOB2v1V+3oFzmllmMTtT
TzOm+qdKAcSgbryMNr3Jb5mEGI3/XGUF3VflSGFAw8pzc2e5OYOurLXzklaSldnlad6/bRC9fm1t
WHwojnFoGTVhJJjla06XvvJ4fEw19VTZGyW5cTZ29biLVB+lE8CaH3gxwUkhP8/1zQyzFV6SJ4Mw
YSo3NV+CIYW+qxkQf43bxhk1a6AUex0GjXkWUw1qxagcSu9yZYLFZChjheiYWfcQRNOsaJZs7+it
wIT2Y+dFTKJEiRWhQNT0zghH8ZMNb6nidTX0GULYCOOEfRYTXRA2PwCdcZ/0XlHk56ayuoJx71D0
qV1o6045wfIBL3jZ6LaBB1xkVSuAONuwnL0BGTE/k75ZvzuUlP2xHcfwZ9f4oHfMLe9fpVIbSZhM
jL+GWpq/8l5ZkLJmbI7cIH4VEXYaTFfTOtHdr2L7wgyN1qWr2/G7s0rngV1Z89EYBVdkQAaota+F
aitAEJtcMb6NtpNQ6w2/cpAXEGJzqFmpV04QaSYd1v0uy+uL8ouU5ZLVVl39VoYOmitMUCT35dsc
HkFAnlxh3Q5e+xT2q3uA7dmellxcjtWhnu+jiqI12Zgaflo2Wgq279JhND3VHnyMnAlwunUMUM+g
0xbQPf66vZVFVXTAIoURnmoxVWFsD57zogsdrUc2FBnFYpG54KbmLNQ7aNmKhdEgcz5o3Y1P3ugC
6encjg2uWMNRnqKuUVa6gfz4HArEIDuGnTpkQEt0SSyYRizp7HeNx9oLOQVq/sV+MR3gxLxvKv/W
4lKbdVNnMV3iSrYTm25g2ZctvIVdI4LdhD3jA1FCWAFujBT813pEqALjLWAcM1bBb6PeBnoKV67X
i0ZgCix7FdBMbct77LfKkokqOmb7bbmxwtqWZaweZ9cpYZ6Z/nSros0NEWQz2nXsalziRQ5Lnhit
A3LEaYu1SYui9h8hIA+MlxstbsPVm4xdqa3qvdaTeoWh2e9N5TnUvnlZcThjar/QjSyWU8QmEzQd
8vy8ckm3gWroFIgKMkk/DzizKBoyxbzoxzCO1ntX0r7EhFqOsPXIW/09DKUDMgbn6rvnIGnk1m+d
hzZ0OHL4YogkWz89Ty27v92YB01I/W81gq45u1ywDOEgq4GbfV22DspSM81jva+4IJ4tzLvElhnT
RJCn54gUt3oPjS4Y8RKSoBZE12y5wYSYGxj+G48diYP4pURK4YnJeupolm5rfC0Ig9soXHfKJIQu
rbo+/LIAF7PezEl2gRFSTZyUGtMF20qjFEhf4INhs1rNkxokQxRyNWA7FWUkeh4cnvVzAp6l0653
AK8woLUVdK4K3KuTa1AubjZTAneGUBcuWg8EN8y43GNSQPWvMlTCTgfQsR6fdWsFcUbeAQmffq2Z
Blso6xKkTWgqKCazkZ29hWWpaZiTwfMjmptDt7OfmZcYAQWp79zBauI4X13SO2PwrGBRxaJYOCmu
xGy3wRv56mggriqRNYmSGxAtXqDj7+ahsa5qGqsA4qnmCuS7CWAsGchvjrhmsXYzG4WPSK2WHRc+
iUfxMgYru00rsN8JGJJlsgiz2w5uMMhH162qn2IMlteRaYWI8ai1W5r7c0RJtFGfslNspEw36JCf
xItDntTZXKW+2TfotubB8DiE6jbgfWyYitau54fxaFX+eyGaqNz3eWVyEwDqTP1QsqNEiL18lY7L
jKqMxjFPBcPgkapLWA42Xp/EU/CCK49byUGOYGgEWwNWpPqo0WczzIMXyDnblVyLDmf1HbcmqbmO
FU7Pqygb2DFNa71NvgVDJRQDQ0xgztaDkRvBJTooI6vWgBJRpdHYuyoOwB5Yp41gY8y6eUnhy+zL
JNizhhTMZtBmou/ZBdn2TZh5G0vzOuqToJXthzVGuU9tORpErUY5jaaDs7KMPYWFbLe1gqcm+04m
EQ2fukiGcOYczJqo/hnKMPvAHaDWGFHQusb4p+nEXaTP466xO3b90ew505Hfbq1TH5+Jd6wNP3/w
K8/YEgMwcZmyGw3a48Ln+VRNoc5AH1uMA6uRtIP4f445viexRiurrjr7AWEMZdscuEuxpzwaNlb1
pnpfXDKc9+qiseOds5xfEEP5ZfHxGnz4tkuT4SvhDP/CMPWHpxu7HWkouKhxYoKxxFb9hw1Dd+Bf
e5be6drZKxIGI+p6ZHquTy3qRAtbFMO6QHQgz160OJdOA6I5VPQhKF7+uf7yT50wL4VXgbYbLyV4
kj8d0V5N8cEWeUrBEBbRznTmumGTOAb2zuzGi6Rw2qwo7rxp9lif9hAVlQ3S5+8y0P+WJ+Bu+O6e
5un7e775HP7j8k9/9cM6ofOb/xZs9J9/uil/gT7vf89/ftVf/hFxSP/4+cnn/PmXP1B7lPP6IL+n
9fGbCdHff0D+3V++8v/3L//t+2/f5Xkdvv/X//jVSxDpfDeQxd1/jYS6iI7/iSfgc+q//+0kLsYA
8ec/+0eSlP/vtoeOGGNAGGKqgWjwf6wBRvDv/gVgQ9IUtkr8Q+ir/2EN8O1/d9DFEz4FDIYsz4s1
+x/WAN/ir1zTR2d3wQnBzfhvWQP+egUhU0DijIEUJy6yDMxuf7iXMNIVWNo7YINBKR4E+OOTO+XP
yK5Kdp9rdoJBjzwRAeCHY0l13qJuIg1Ezlcla+u9NekkHPziKVzD4jBY4ivUwXwNtLp+WKzg/r+8
u/8P38BFcP6fWuO/v1jH5r1CE48q+094zQR2cRQ8TfAnb/LR6sr1Fq/PvyI2/U1d/+eP4d2/gIUw
Z7A++6vwHMJ3VvUXefKSWcDFusYKdkM/hc+kTvoaHgaMbJQAJ9seNIJXV46PhZpa1AtBZZ3mshQi
xWjQ7qvCCREbcqQ1RYOLKookgnGMlhJQ6wrvb6nmW3Ns51vS3bJ44LGKgNFlclaA500kOMUnohLz
iSGRgfa/yloOWcPOvqATIxsmdbt4LAZbTEBi75dwMH714FrnnT0O6iOqW6SK//wTsP4qyr98BPxn
k9cRYqpjRvenKF83m+u1ow2f1UQMN697VKTte2NHhjgGAcqIiq4bTnVBtT6UM+cxzfBzo+Zw3HE7
1CemxreorjqS3P3BfijHjrB2A8ElyjFn/Bev9/9iX/B6L94/3GIgd1wOyb9+loSYsmjpgHpr9gKC
BaYeafYsgPLlJm7h5sCQdNch9ZYQOL0XAPyNACzq3oLEWA7mcO5hR37ZJh7/uN4MdT175Z0o25s1
h8q4M/2gfJ4ZZjCzModQxI0Gi9xba7D9C0+Id7Eb/PWyhNgEwoZHqRlg3fzjrcenIUIovtZucnLj
iXqtgcLv2b/mJiT+ayo9sLr2kL0gf7tg/SRobB9J8z6oZM57n4+BEWvHXH+YozP/QG8CyF5mtWa/
k4niES7c8rAoKZfdtPFcW1a1DrDQI9QC2lmqj8wtoolmSjLHbA2W2tHWuSnXePHFz6ox7CjXo6fU
XbiT8FCbRCzL8LDpeU4zY5Aow4wVRaoOimeyJbM36eDNVH7RPs4kyH5Kk5ddEe9tJxse62O35MUC
IzY03gtbTsfVCsWXaAYjnpeG9dD/Zu88luvG0i39Lj1HBbwZ9ATueJ5DT2qCoBHhvcfT9weV7r1J
KkuKnHV0dEVFRWZRFOze2Pv/1/pWX+bN7CJntk6gloQL0cPVuUTLScpCJ8XXv3/zf9hNvt5+zEo6
3hyAAtJXWgaFq4bSL/Weugib76ga0q2RoBRRWF3FzhQ2euqNiHVtEiy5Q1IIxLDv1ZtkVDLNEQSe
BsAGcE7DJTYSQ/VMnIZ36AnZtWemUp9pKGKw0VFoarY5hsnJgn482vUSAK4epYqct6DcgsZsqKNV
MY9IVKHYTm2PgF6ioxC0KSu+rFf5JaGjfzZHP7ZrfL4KoX/IBgqHfgrXkaoNoSYFhNrIDvU0ue2A
9LCZDGDlKmISEDA1hCV6inDFpqqA6I+0jm2pUivkA8FcekqkiJ5CVdRJWzk/CGHenoy+1HRKnXJ1
tQiT6HYD+XvlOFLTiKeO5e1Cy+0Y0aCpcGbGygWh2lloMZYW5B5E2zq9lnuoMba1RL5YQcQsqsB4
1IF1tz50wei2MacGhUssHJgDO5jf5Pw2uWQ+6HU2HUl4yW7kxTKnP4y8v5nz+EAS3Uguk0iY25fv
QSYvKQ6lDpVpxrsVz414THHoXsGVFjfLqNB10rL2tVwi8Q95O9KvXzwNX/4a6qawWZd/wSGEC2Wk
MZGdltQWTxOq6TmB+ntoNPnQmkO2U7u+3mjakDPuIjqetDhlitsnltmqZ1W8KiN7pj+AVn5Y4L+M
BXyOcBDwZa00ufW0/+KXkya1ZL6cJccaY8VjizFskoqvUBAbPZj+cfGVij2fliJk0QYhZeSH2X1Y
Bp1Ton+2dWUQN3hBSE7Lw2Q3r8EF0SAofhMRmA5RHXlHVihvrJ1otrbspn4/mLXVJvz1Ajh94ixx
8ooYvD5fwNyreZNGfBYCQU2OOk4zVG2SPBfbIJVus0WROgCcZkwacVdvq7wC5t+ju3PQ9886DZ6J
LEQms7VSEyS84eCN1atGTWlOxdhj3EqvpCNjHTlrU5sRXzhpBUwHU+wW9Ch3SqIGN1qWTVd5EfM+
iTO6zka3yyaUDgLlKYEiE51WS2Wj67DSAP1iJsu2SZk/VKWdn+TOjG6zIJGe8liS6WnidhocQV+U
GzVtAbc1GjJ+zvYIzOCevWj3YsyZ5Upzq5OFmDJ1DXOEfvD3t1b66ofni2vw4utrfNi6ivri0E6W
TpZmtlAOi4Hljo1nsF3qfHJJDu83+UIyi1FwdV3d5FQlhZkuXRo6atXoNEzpIYiCGcB47pqjLkCF
+f3ZKX/z4Nd9MdweQ9ZE7WuSaRsOMw0mkfUAhqJHSLzmQRByagCq5BeJrvuZaCl0KbFU9pEeOk1d
P9dDClcb6RSyYurGlPcUpxMS4Ky6JO+QtyNSk7BykQnlS2ak3tfzormpGvWnAK8DU3YieHw6tec0
tawrBFGjnxt9vqUb8ifiza8zBnUKvk/4RvHWgjxVPr/ZQhwHZl6PXCBGt0tZYbUpy2V8RAtkHRsi
J+B4U9cTVZf66ICCxtN1ColFj7ok7PV3kc/Ln4abtC5NPg03TgpbLR80BS8yoX6fT6oykf2Iei45
UqEmF9VAqCXMTe9IxrBLYbFtY8C7dmc+6SJfLEndT/34T5kqrJvQC8JTEcENKcpXomEcJ91Ukzrq
VNX4hsBS3w4YkXxaCMufpsdfNlUcCjkb+wdSK9eN1efLnVrMiXTfkHuEE7DB3LAeuDBW7sQ4b2RS
Db/Fi86s2BVadWnlokVaooQPGP5D1DkTiptB04QDCpy4syPiUr+X1mRc9QHepjVQgzwG/X2iJQN1
TUmK0deHarmG3ZXciTU5JU5aNi9FZkD4papT743QmkxPVZLz70fTj3n+y3M1lRXJtlrcaRJ+ednY
Vw5iXNSig9Shc4sJh4Mq68VxjMzlHryf6inhqldYkjDpcOeoZ1q6Ru5W/UhegzBGt21iaEif8iEJ
yVKIqregsebbeGkOImrRu7wpsK5m1VBq9pybzUutLuYDX2qw3UJItoqUpSxuNYqfejjEqlfrKN3p
nKsOzswFWWjc3E5D2b3ISb98L+vZQC2MGCrDJXdQ8FO+jp0qoTqr9PQUDrgWKPej3cBtV9Zo1NKd
tKwJDzkRPJpdm3d6109P8JCKzNOHB3nQG91f804udapfD1jE9lQ3zcj7caf/UYXlP9ZNPtVafluH
+b+wwqKyI/vPFRbnZSb0/O9KLOvv/SyxGNASVogYTSSLDR2fnv8usZjSGrstszfCy04NZt1U/ayx
SPwWfmUSTZiQgCOsZIafNRZ+JANSVSDyMrgUaJD/pMbyY3b7yyjRVjzXCtrBvc1ZwK36PB0U04Aq
H7eTP8RptylCOT+n1UM6oOJtQjnaRDqkpw4hxrMqqhRQiIdfcyc2SPhcscaOW6VDgLixRIfQIcAN
G7gqdhUT0THQI76ARJpp39fbaFDfst5o0XNKqp9Sx/3DuunHqX69FDg3KopVCKcg/T9fSsQoiBul
Ef1FoeAXpvdGNVe2XI8ULvQp6q9mFDtRPbNYlqMKYUJSEcJFhMmwjdImPpfyUm0yadKPtTAp6ETp
1AB4oCUnZUPPAj+tbqalehSzPwHnlC/bZ41PIWlrJk8byrLKP38+ddlM4xoXqOK34IYiT1KbO8Sv
03OporJ2rAbLnj5V5QvtxeKmqsd7AstENPVSfxXnRY5bTymSyyDm1UNSL0ReyFTJqerqNLlDKx+/
R/Jg7YqoI0WmUXY5qsYX9CRM5uacF9cd5jBHwL/ZujAFdojWZCJ0ogjXYtkBDYSCXvm46B5FHRGX
CzojQCAwa2SHKHGXvP7/+aSbd+//+39ZrPj+83yyiV9RinQvzV+rteuv/JxKtH8pCnV0WC0AFviA
r5/uf4NcBH7ELhh+igZzj52YyMfu51Si6P+izMTyRjFB8lGtZYT/nErWH1EsQ2krAWywaKX9k6kE
ceSXHSHUIVXhb1xxYWAfdZFZ669br4CkxkSryg9JsqMd1si7/EZ6WmuLqH8nu3J17z3d53siKY/S
tq9t8vE2VCoO1mH+rh2H927HkuOquMt2wjl7T97RtGyzuyXyjLfxAQBA/dJ6olPs6Nx71pYQih3S
Qs86LLvhPUKiLdsok/aZW1/Xe/0luqgf8RbPxlF+sVDGIGQabPmhueuO7V7wqYOewfT5hcvedJc+
yNfVcfSCa8QBfnnDHOFll9mrr7FmlZgw7nIv3qqEVPjFubwe78kd5ieIT47mZjr2D92uvhHOypu8
Vx2UF5vuqG/SK82vN4HbbWkm7w0/cvSP5FLuOcsr5WBsg4f8BlO09WZ+YOEOTTcanHDb6ww4u9bt
rHXNfU2eLF0ruzlbvrYV78PpXO8r6/Lan+J9zl8bXkWXeW+d5wdu4ZFr+JA9FP27xY73uiN62qE4
U+m0Kz+7De7kXbnhBJ3WucsdwyNb5yjulWPkIqr1oyvzLtgXfuqhpXU7O9+M34vAh7QVPWnbci/5
li943Za9w3WTlLZwCL4Z23Sj3i6ZO10T20QrJ/AJLGgJCEGK5eJeLPjz0QlHc/iaSYfVjXTQdr2j
O4U/HRTOazrOo0Nr+Lm7BRmgqM7IJvaJNPptfF0d0AkTq7irt5qrOwnX1dmkVO2TXbQz/HxbbsKD
vC/u2m/CVX4yLxzhEWNoYIseQaCzbXLbkcJtdNe4UbY1/fZ3srKFx/QwnMeN+TGfGkLwHq0bwvse
lUN325xNnZy7zTKg+thanCjdqa14FfuSJ7o4BxzJ71/M/bwnAAihkZcfpLNwy/s5OHFUnON8a/iS
XZ74fTd2QAj4+iFj6+gbPJFN5lbPrS3Z9TWlttrGnKpccdMQrOnutI16uxFd6W5aVea+kPti7FTH
wR8BS9r5q+bimd+g20uc8HTJHVt1ypvEp0bnG9vs3e/uiJXSH2RgK8lpNLlN3yjMRLbpgVZ2Wk/2
BDqtnEX9LT8th8LvzqvrJ6d4bDPeeI1EZ9pNq5b+rCMhS4vjWmizm96X9Cfg+4zkD9alWL8+suCA
fEXHx6NsJ+XU2Ze31jecafKKLVpH0o9crFLK/XA932r38AHMAijBgf9PS4mkctBFt2+QNuzpHs+V
5GzJJcXRSrSMzquYHfPaLVg5T9Q6NEp+9mjtEeh081Z8m1QSb3l1RS/YoBGfX+r98lgg57L2oVe7
+ICTffBW3vWX1fxfsBbmKvb1riAw5yXbx2ftrv6gwLdFax5ckYLidf68L47qBjOT+F27r5FNu+25
v63cwnDQKbVn0Co2lrzlpD2oPvY7J3NxluLfKXxERQUt1ISFuoq2WAXXgj+N3n20IyJnRF6bnvTl
Tq2IBdsod/ibziR43ouygzBtKK8HQmfQYGGxMxGFn8oL6yzZ1r3JRxwj74nfiKadkZ1Qwt8KO31j
yT5+03ozfQgu3rnaeyzJWoRqZ6fXgseY3qG301C4Ki/cX/EJkLasPuquFTj596p5FLxUddPNmtKF
tmDZqroH4F7JvOJ1FJCfbw0LtjPuuwOVrvaZMrede+NN7aA2k1w9OijS1lo8WvK8EB23jxwx6XGN
LUzLbxGlWCxsI+ZwMp0zX/GV237Z5tFlItJq2Mte+qDzZ57VgyGfivs63+WP/WO8aFTvbXNbjbgB
bbTYp8bUnW+GviGatH1II1/XH7rUt8THNrTLLXoVscOk6rXEsxTu8tRbrrZsSt3BSGK9cK/nW/Q4
5na8HW+NB94pp+DlvupuxMFBa0fJG53odereGjtJc6gMIhk1/Xl8j8xjaF2Hgjs+to/itajZgy/K
Xi/4OGM2veBsCWgp7oWLedNu35GhFThm3dVqfBLUF+MkCr3TP+HRRaHZ+lownqTwpvCVM6Vw1pLF
N6O/73Pcu7WxkXVIPgOumbfEmTcsSQGf70joczo3vhm92dMDVs+nxKXCHd3x9zwR1HQdGZpdjj6D
Q3KFaN94fXXC16y/EmFtw4fxBovorR3Ths0SttAflTi2lU2tDx6p1aB1qBSbpzFXXaa3vEYE7QoP
BNvmzxY+3A6G+il+Eosn6dx036RwZ3Rk/R7bDwUlXF29ac29ddbSQ7/PraMqbtzag6101pBvTc79
4HnjW956eoKO08FTVtvqY7i8Dycp6+yqkl1UiJFXnYhRZW531jxlg3k15QfXvd/9UDmmuk2w54UP
VmHrby3UE7N4IAUXqlj+KLjReCp6N70NQC2SE40ubSOMdrLvd6NLms+reWMideVWdCeoCS0Rk6/8
T3fK9vMxOGtO7tavuEd3yBp5qJWD9epo0lhomOmrnc7HRf0W7frXigiEQ/+qXCCfHDQV+w8CLzu9
lEezduunUbtIW93tXdnnWkei8ny83fxDRHIz1VAbhoqN4KyI2Bs5dLTi3jbGrWZ6Rrqpq10S74OF
Tuq20x5H2Qnf+11Asi2ZNAJdrD1ps+nk44reY/7HS0Wo3olELcBv/TZ2X8xtNGGM9nXTH/V90F3E
cp+NGLDcd7FxxJ/VyX+0y78rc/77VRrxaYu/+V5eveTf269/6P/C3b3F8vQ3q3EkHEX7ff60GOc3
fi7GZVbVbNmA8okr8xSR3X8vxmWkE2Ak+I8kUQH/gQ/+uRhX2dcrEnhBldX22vxlCf9zMc6PaART
DgDhyeqejfoPaQrKkcu/N7mITrjT//Pvv4EYahzAYCNJJ1alHa5L5pcqXwT0Q2yhPtipyYjLaM4e
KnLHHogrT66MUogOvZIDz4s1A4lr1Z0ssW33WDsK9y837eeZfTqTL1vbH2diSpwOtwQlx1ecIgE2
1VBjm8Ueq46VRx7V7Ff5or1qRpxc8L59Q6QZnVEXhJ3dswHaNNoYPnetAEgqhBVyrS6tuu2GIcer
1iXCBfNh+O8S1n+8X2un/S+lg/Uk4V9SgwHuTRzLV5rgoLdKMFIOtOuhT/w19XVD9J3BynvE2+Tk
ZlD9oQ77SytiPaTO1ouIA4PC89fYBlq25gBgDMkG3eJ8ibaGWEa3RGMLtqjPpR/qM9nLQf8Up3ro
liijbOZfBfREjCnCpLKB0RuoXKo1/35k/2ik/79Zz1vzEH4z4r831PM+D3h+4d8DXtL+RW0GiKqJ
FAm15VrC+ffmW/sXkh8ar+x+RWp5msjv/BzuGr+kS8S7kWxmUVsTmST+a7gb/yLGAKWegviQ6uA/
G++f319Cs7CBM8g4CBoM3mRO4a8bb/JF8krpFgJz5yA0ME+CBwnx9wYiUGR1db7olja9IcBvd3+5
RX8zvteJ5H9Gzo8jc1fom2gavR3la7KQQTAzsEMUD22b54hlI1F8rXVyIrHSVsALUOBgmunNLv3e
ou78UwDFL4JH2iWUQ2Hd0wSns/ejp/aXbi8W5grGC/lBGOtKkWJ+RgPM1NtyU7aTdd/NUvZdpXeK
czzFSxd3lVRuuva/Po//cQZZK3Sf7wOFF+iXlHM1+jdf2ypIqrO6noktT+DEHURsX0+q0o/7HlPP
n4ROn6fU9Z6vgWXIKtcyiwLu6PPTrvBFLYMAZzrNA3W4Q/RguloaJMKpU2TuOQ2J6fL7x/zrC8bl
UVtFO7/21L9OkO00Tl2PVxcQYTbGNnIcLd1l3YA8akVBwTyIxeoKDKn4+vsD/919xeLFNa9dOkX5
UhltCx2cayXBviqCRr/SpyRI9sokYM0VQkTnvz/ar28zxHkQFMC7eZmwPn2+s8Mc5/2EMIDw+Uw7
tHn7jvG963HWsf4aJJBH80JHKKNm/odx9Dc3mBmEkcvHhwvVvhy56jvFnFMaT/AEtMOQTKkXDhL7
ijB5z7En7NL1vfr91a6zwpd3FpkB3VjV5InimP98tdMiIvVX6py8PU18JWKHNzVhpvrDYX59hBQs
mTtpvfPLSEM/H6ZQsI7I1cRWmEQt0RZSyCxB0S/vSxERvvr7a/qSqrcODm4fh0GPxtxL3fPz0QxB
SotalvEpJ2ryYAw5jfKcjLWNJMV9600VOj+3w1DEHr1HjQ0puOtMqMGT4NVlQac5jxDi/eG0fr0H
Bn02lndI1Vct65cJOjVJaugQJzl9VCvzQQzy2SFMNh1PcRxZm9/fg787mALZj7kI9S5dp8+3YJlF
lSgBQsSsatQOXS3GMCYVigItK7Dn3x/r13do/bjR2DKZGbB88IX765eHAFm8DlD1MDb21kZJRt4h
1Ht/zCb8dWQa5KLRz5UQD/C1+XJNXSBNJXDw0mmwjJ0QqGaom4hzzpYasJ2uWeEb9tD8DiQWIQS/
v8Zf51uWhBwSrRNzO+v2z9cIUyvspoprjKi9v2IRIJNeJoMdHpmcyOmpr2Q+Pb8/5t/cV5ShRB0x
KxC28nXQ1BJMLuiwUPnkZboIhB89MPOa7u+P8susA7jYZApAtC1qMv/4+cp6I1kSzHtUJRqJggYx
wqegNtV9Cr+QJrVZ3UoM3j905qW18/5p3mFuxaSwqsvxKNCe/3zUshGQUw0IVM3MiqxDoITmNssn
0BItudZbAWEQyTqpma3Oop4XCpt/+B7DJ9i24rBYu4R8SmWb9gn9x9/fkC8tDKYPHrTORoBuCXun
X9YzSplaxGRg0lhoZGxMmRj5TaJrYWRLMlIUozCSA9kz0SXIqSMTIFvs2mQIGcZL+j02LOj12qTV
JQrKPv7TuP5lEBBGyMaSVKp1jtPVLzeOrMTFTJQcBrKUmI8YN/NvSAol3dMRll4vSSGIQAAJU3dY
J7IMlJZmkr15oWJbsEB8hBhSbOXegLtrhYO8NyB2j57a9EbotlkzzW61VEzJKSrryWsS1EN2b40q
cFdu1uTO8Bbfy4aXyRnkdFj8Gazv6I9FjmyyElQWgGo1I4oQw0mE4TmZ34dcKqZtC4In8XEdZaNf
QYsJbOCmluHJYGzBZVs9WLB1bDUiYgwQbBMnYfXdDca8+CJCyPHlHCAUOsIpezMkysfiOBLQBZEq
Qp/FPQGmJgzTpUQGjVxvQjolhypVk6EaWBER2mSmzwkIoCvoolPn/f6t+fpcmNVZx9OnJyyBlv3X
4I8pSyf4tau3+SobfGr5FFMhsun9HyYFdgxfRizNYf5+JFRr+AZdO/XLPJhMfQMLJcIPqsZ69ALB
FfGWNM0lpWLS30t7aeAPDHhfvUVMqg7uj3IJ4mZVsARDa7ddoxz1KdSu9CKsaBToVnRZ2sXP0uio
TLJg09ijQAtKUXX4pgU3S5ov+PEYeBHSN+z9S5FnG3nMZdsIAuAhYxd/WwCm4etagsrBF6x7JcwM
uPOV+DK287bEyfkkNis82kTUfRvjog5tFjwmwC9T5NRZ8CD4IrTb1ev6ep0SY78uA3UbBEZ1qRfM
p8c4ThMa8qXebJJODLA0mBFzf9gHyp75wCCQQAUXFCDqXyhgpyP9ARzQ14CotFMKyk5OBVH3+0iA
xxNYQl1thLTSN1E0Tz6OAgBwUi8tj0oYY42vlOWFh05aPLp22QWekbUbQVFUFbfsODa+ANb/jvmE
yvvSk4pbYWDqQZ1dS0OlgHflLPCI1QgFqZabwl7Ml9JNEONeB+Jc3dQgqW9lOcq/q23fIiyOamhr
Uqa1ErFpyQSRLjz3VlVTisjMBndn21ofTSWRX1kJgvYUIAiijSItJgg7ZTJQabRIVRtj6i9iHNTX
koYGV+c9OeLs1/ZCB+OzsUy/AYp74OaLV8WsNpjyhWRDTaUFjiJpXeOFRa12W3rG36Ng/oaWENhC
h+btqeGNuokEraIh2lORhh8LhGCUlGfckdIWSeiCvCl40IpRvjSihFRskd+lJCy8JDbN0TYXgeoo
DAucGU2GNTQEyHmacz055Lmm3VSWNAK56EOK0ENCwZODNR/TbJQIBQWWppvB7KX0KguqNyPSb+OE
0nDfyOO8GaZ8UVZc0EIbRZEeQEcU4SYIZdmvkkq8JgcDX4yoTS65yQpgqeWtGQfWY1oSYtWFfFul
Sn9jZFUHh8uia2vlC7w9mCkbtUxM0KMGo4lZq6XPAb/+AFNI91pB6PaSZXa5R2h8EDhx3BD8FSZ3
ESrwEMB7Q2+5wUnsoqVtN7JVaYm3YEB4bKdu4U6mWsaMEYZ8RsD8k1lU9pd8EcRNNo2i20vqckL6
OO3ZZhMH0MTPoDAK/JrNLQSjzu5Awta94kfi8tAk2kPCztHmroIeEmiUTxBNR77jRPlaoPwjgAu6
kKd+VveSBqbZ0t5XtAUlrrKTMEUoxXSuCK0IbAi2uChTJXZCbVy8OKOQT6bFCs0J1euojvR7WMUY
5KlMOYMWQX3QpJ1hhbdV3dXX/VzH79Gg57uizI5J195ZeD9cPZd5RbWXalpeUqOBOdcW6fCNlc47
FODFmYThtUEK+ZTMi8G7rKo7ACYEsQ35zWSFZ2Eui4NYq8IjFPyzNoHAAmD6LC3vTRHfm6GFDkAC
y2rO+1kkFyMIQtvoB8/o2k29SDUN27rwplZ9BuYxOBkoVDyysdNplZ8Uy71idJOTi9Mh1Cf0NUHG
l7S8D2EVbLQ5/QDphN9Ufra06lWM4ntLGzVUNnSd8r42V0nlCwGWPZ24an5jbXczKcudKaYirFxq
H7IkpMRIAEYpYTgDHQ2PFe/XaokeGummDkKYC3x0jyV4hkaqaMUMYO6bEus13Nlzps48nYU2S5SE
R5aeGCoz5sy40mV3LGda4B0VRbpLiCvRkHEEUdtPOuwUghmAbeawKyJw63WolFeFBBnKqIPR7pTK
YB+kbIUiFYh9SO7CUd+wzFlYHGi1NzFGwFqKKBHDW1lh/MB1OWMLR5gwEjcox9/NKFJ3rNw0wjZq
WaXPLmnvKYuOyk5yYXrvMq170jqp2AeMsaNKaoyjQkuWKlAC4yRYW6Eazmkr0aEW5OlWFRpAMnlx
L84Y+wxspGQys8EI496RNTI6KvQltC2Xlq6sVVOqW6TKzUZL9TJMH4PUPhVpsG+bLNjEU0HDVO29
TqVQtErDASasWOZmbUQNZnsFnfgemzKaVVUSeTC5cQdHQwBy0d8nneQLWnidsfaCBkpSQqaN11CY
3yjRDg7za3gUaq3zKiF6a4F+uIPMbFgUBjykJiQtUmiJXJHT8AR24U2OGkhMqbm3OgU6VlZ8EHML
srHM4w+2hpGjZoHomXMZvXfBUhyaTMt94sayW1XrsnuAzTwUGeXVUAk0YSt80B2xSG4aAgBKRZqI
/aYayeXinfgu59bCW0dBo2/n+IRWzNw11XyDjHkrjcNtXlTHrq9u8NonT/AWruMQCCC0jNmRK/NN
gt0FDSpTdsvQyNSyZvzmgJdtCQRmkE0N+oUYQ02i3zT1cCNqJciLcdro+uzgwjgpdU0nulLvy5SN
hWnR4K3DS5LSzxI0oAXDtRzVTHL9cCWr6VVqVHdw41htUrHYpuPwgSkIank1HyOkbnZTFEfSObB8
hRGiNEH80FurmnkosnKIFdqnmjwe0rLFqpDLKHiy8YiMblPnJdoDeTAAAU3XSsHb70vcSDtbH3je
PRvh0LrGpG4EJpwak1SUXonhiPSe8D/ZKop7q8vf2NVE9gp1EsDkIAlqKPrxLi64z0NjvqpbJCEN
jXGlt56ZvDU6fsu3gMgQ9B6kd9gKfDI3EsKjFMsiwLAMcSLuK62oP8KUDMdh+MixbtNy4AWlhJFj
4kDKF8Uo8IoBxV2zgCuOyjlwiHPBXB57NZinyIwcRUV6iaf4JpUxgyhF+GHJHfwGwTKcdCnexZWQ
SVUARgi8MCCzkZ2rUYOuQjkXrKdxIAZ3elEf9SyhOCMDDsyt6iUcpcOAPvucBmm/1UKVzICoAmol
M4zFGoKwHp8IJTGcvgquwKMFHpruTZanOzG7C4xwG4yzO4OhU2vpQHjNyYgSTzQbvsxFAQyJiGob
CEvpgqzw4LO/x0P0hmtxF673OkI1oYkNKSeLauxGbQ18yRt+g2wLv5Eh3qZRBRdh0TdVFNMCzogT
aOQL0bqkURAarQb+VLcbXREeAnZwY0K7W5EvEt6vvMJjohKTSnXjXc6GfRuXh0UUNuilscmtKKNW
E/wwnf3BMC9UmO/FnPCbQvVh63tUkTwgqF5ZGrejlp+Xlm7VkqfPRgPOXxnhnsFS7Pnatrg11EFV
/U5uUl8xswu11MyfQEl7cq5gFAOpTz0MwYXU80hoOrrAyNqrBGhM0ukt/Fvme/pTW2viTYhB1kUa
hINwbG7ruiVMD869SW0NEz0nAcf3UezQMBmTCBZfvIEQcqXmlJ4wtBwksFheJqbdnvZSxmsFM7DM
woOgxsWm1BbUTZ1Q4AjSrW8xlR+PMCLkGJ2C9MiaL/OcHGjFH6HjDleQkN6MWRMcAg+SI3GadOPF
5hGHx8UwR/BOix5tAS8xikw+5URoNrIQb5U5EO5jdih3oWm96j0kmtjYDWJ9Y+rCnRYITgfsyJl0
1HuGObAlVdjGGcY30UJiE+sVKgejlugVLidkxoUj81FguT08U2p/6TtENEFjVJ5eIIgfJXgdkuyX
BUjhaZmSvZkrd2lo3kYR2JBJra/p5Vwb4VReYQ2BLwFeGFPhvukq2Yn0PnIbxbiR0uCDKMXAy8Pq
IqTkr7bBBPFXN3as1zYz+CbfmoiwMiItc6mfn+NgMJy21Gufzst1WSevJC7oYJSiMxmWLL3wiUKx
b+sPVcqucxIObDBKMIb06qEVSVfXjPy9UWcARpZKyMQMY04ioEYeQSsjwp2xfLXTfhiXc2donSsA
vPO1MMkxfc2AQ8yofkny/ihn1Snme7avF+CUChsgl89XjJKKuePEa7ccpnh4hnqHIC+fmfZYnSzM
qEcDuE3gQmvDdxaVb7jmp33XIeU0YIfXXXAGNb8f8eQi60qsTVV2fIRmpAv0eVNHaipyjNZYijKV
YCvLS+MlCkEUSQPw00ryh3rBlG1OzGhMLrZYA3eHrnnMtGSxKYGQ6lTcl7nwfdFq8yKGbXQSzXre
l0Yt+3nMU55KSfAyfQxPylD7YhrsopFkCNBez0PBgfVM2Fi5wQAC4rEpMuECbd432/khHLqH0loB
NzPqFqPZrCA1sbNQGk3Kseza6xIiui1X9VGB2m1pc+ekwP35lrHmgZhy01vGXUluDgzi5lKL2tNc
WGerV7Z9Lkq7Zo14EUzco1k/eknY3quLcC/FtXioTcSjZnhTS+VN3s8x0rv4WRzqjVIw7BZNPQ5w
m52ylfewhvbLMnlmXZ0msWGHwmaGL7dP/BRTVGn4at9sRhR3lDRw03WAVMO2uDJBIUqODvDtKDfa
4NVIv4kKuAZZSlqyQb6COMJOqHJfyceHPMvRdWUS+HT2t1OKVnCUProKTrQcVwh5RUP3jMyoMJeB
HgGxHcgi29dywJUrEc9cunUyjjosrwbXVKqN1j17x+7WEiGjObUopLkrwLRnUkmSABQgEuLlSstY
T9/oeKvArndW1m61dEAm2grp9RSW9Udb0pW3haZlBVkrsXIlZ01JYSvuVGEfTJR/nBCH+TtFHe1B
GPJpS6jTeCXh5R4242ig4iu18owTQSQ+SoqFzI+Bpl+Ciqa620hDoO9KJcu8TiPaGLlaiKZHbMfe
q3rprhyiXjr2Wmfc6VUXXTBwhG4fzudFDu5gKF1jcBNfp2lS3dp8YbqrnGR+hSp2HuFfou2Sk70e
zvCdpAi0to9YpHueuEG8YS1Q+aDU2fxGw7Um571vUNoSWvYOSXQimOMOrCh6NM57mgjJYB+dLf1F
XlVpelE4kBL5jlnaeYqy/0PdeSzZjWRb9otQ5nCHnF4tQgsyyAmMEYyE1sqBr++FzH5m5GV2xKth
T2pQZBIXgMPFOXuvTRUE1Ou11AYUrjBog1c7StJbAF/bMiEXISnFOpgTjwwu67VuPNSBMhiPGf1i
pvaS0MIwmO21MBi7a7thkWnG8DSrJISAoMvbsmjOQz98TWPi09pa9E8NwKPCq764bkxNdIIER1oJ
MeAtNZKiTA+Jhjg8lksGV5jM59jvOAG40deIeHAqko0YDjmTCuJm+0s2edljXoUvMufLZZDgpCK8
aG0ZJamBWadW7AbrmaSyoiN9ejY5jIZ1pNBJw/bIw+LgtsPRUPVD3Kvbbi7jTaQlwlRlv5ZpgjY4
nvRjVBn5ks/SFz84r4WvddF4xNClJJ/EXvYQVpJqb6xh43WGTX9hfKBouZlC7xSNznynBwyrRhNO
+7InT85MTE5YSZQQIxPaj3zpP9pG38Xs8m8Lf1FFe36ZQtfSxjO0dKqwAc2ex6lr5iPLIzAEFtin
Kufsl81zcueCZTq5AHehABsnDy5JqJKvFi/kXFpFuY1cf/5i4E9ckeMHt7RtPfGclZzy+yjFex91
+bM/U1Rw4tx+hDTOLThmRJKP8o7kdfgbbTvjXTX70RvaF+fNHuzhCzkCgD8660uNvukcxXl2m4QQ
gT1bk1LhEaDDRAm5Cvj3Kqm1XvkuXe0x79e6shcEAEL8yKSx3yJddNtrXgtdtbEhgC/ONo1d3Y91
OUKaoyLFp7PLNWZpie30TMuk2DZ1lR9hcfdHjIHovAnAO5QVeWxKk+O8bnznRZrENddsrjELz+bO
mwa2iVInO1GW/j01JRK3+h7hcAcT4LHiYLHPpvTNK9HZBQbqh8RA2+y46XMVGZt0nt1tratwXeds
3eJIqSXzpU32/LtO+Rg2QKE3uXSa666aKVUpXODPlo0DZvE3V7hokm9UR5DdjI4gbA8X7xmmpNgD
r6dwZkw9aUv93aTYOme2kx0hhZPaZgukmHWjB+Knq/YwVbYLVH3E1FfJzDiWk5PcNLlTneBMI2Es
ybHblY4KAbGH4aMrUvu6SPorI5f5xoHW8i3r4uhb0SbYzs2WyJC8csUPiX8JOLCv3pcENboDSpPQ
Bzz9h5fWs76ld048XdK05lu1VJc5J9XJpgx6diR8GyGGRKLOGHAThv/VtARQossGKq121dwPFI08
tyuRuGrLcO9LbJU4YnuLAQe2taFCYVCp5vsd7X4ddon/YxbDRGZ7NQMCPLVeWAUnM4qbEu5ohyB7
FtRzTyYgDOu968aBr7PDcb9y8rlovif8m+MLzEwmfZK7VfjqS7CAV2LunPjIGGzDraCV8KUljGPp
RJBFuu0hCRirRHqVwFjJNm0NsIYCitkLc18Tf24fTe06JccdJ4wfRW45r2EeOnc1B32gqH+3EEhV
aJMj21Aojn5etIdexBWhDgO7uRMsZFftgq5Nx0PZ5d3X0slMfNapw/+hB61wkU6azj4FENdITpHU
ICuiqVcKu4XUlj6NhGvmN6q29B3R5EmzU71QOOMGUjIaOyLSoKfWSA0bTKB4zetcEEIgvPK9k0Zr
3U6DY+XbxM4tm/YYIYubOhwNvWt02dcHSvE5xI3IEWBMw45cQ5YogwrPUPnpScVB520TKqmbxiCh
ZR725mzcTxb4Q1a+1xyWt5Lj3h+rB+jFIxkFlJx9840MHoqD7W2TVruhaaELdRXTiW/Wh4Gy8v1M
iXVDQo555m1/i9i+RkP/7nViRm0PDJHQzo3lUYGcWvIy05maHScr6gxbgqHGTadHh5ShJQOKw3u0
s8rK5Uj5vYlG8MjCMWgVhS15WwMapxWBN+k6bH7GvncAxIk4uXNuCOsSEM71LhzC+pb/xHqkTJ4+
Kb+3vwizSg69rV+hxLFGR7N7qEs1boc5w2yR1dI9lfzWVZK6Hq+Y8uS2bVRBnS4dfD/bW6Irnfsx
yzyyKn1IOqFunGnfWoMXraCtaT4Rp87VVe+K4jW0Rhy/BOcN1qluxxxmULa0WHfmKBOCDdqYw7sF
esLbYMbjAIC3mmMI50NogJbM/H1ZepN1FdcJIJO6grBFAE8VF1sFf2BBuxstnrxCFvmOAeO1OzUM
WpzdHLnkbdAPrnOQJUBEcHvICoJixntgDqFwzmMFIf/I641nfFBSzpi5O36369ZMluhE6Lyi4AjH
XVl3Mr1na6zDpy6bMnWVasFU4AwG/zsxAXkrAUKyI2ynJchzLoKrxsJvuNOF30Y7AsgqwezihcBc
mrRUV7k5T+oxVWNjngHwtdlBgGkfD8RGpBXhdn9PE4OXQP8bHKeO76xWJfk1cRhusRFj34J2UVXY
LslRuTCufeBM8YF/mSAqADTZ2ew8mypmA6jGajhKge2eTnaZs+TBm7hlDEOXaQbVGVuFOGH8An7Y
36pGV/B4jKg95AbHPZiMFY5VUTUHtGPj0uf5AuwbfEJQtf6mAeKzDTvl3Mwhwaz03/4imOUrSyan
KXba57pR0y3zdnfGwX8uBi/D9+A7eyQKi9pjpG6j7G6fy3LeRnNUrlujsdZm7bP3KazxGLVGtGqW
hjuEcrBnttOrn72XGDv65MFLUMgWDnhlRS95G0cEd44IkTjNA3c/UHpmEzk03XRVNBWIXCdmLNit
qsHKKoo+Ueb4NyRd6oOMCTsB85XYnDeKYEuKwJRsGMts0fO2aJ+WVsquJwD+RTepzzBXXvFWG+m0
7Rv7KgzS9FWH5nRvmL68xylMrA2s3AbZ+hweZyEeidZD52MTsokkw6Fgk2HikFkbEJTttzsj7OUp
ZoqA5M3JC+pA9p6FRrJJ/aB+lI3k+EIhzuJOpnnknNd893lpjxEtk+9pXIwgFQHEduBtyUexQWaK
0uCZTnHFtnWilEUuh3WYyR8g9SrQdy5H0juXcbf2pfpqFbOM13Rn5WtGtYBmmdvJDV2N6Tmlufol
SlV5n5ruixop4Ixm7m1zPQT3QQBvdpt6051hVvZeNcjhlpyaa69pwN+WnXeb+v0SokUZeyUmqEJR
0aYDftou23tO6r+OAAP31TCWV+ZYtDcqEDgCqExyzLax/ETLbFdHX8h1xh5Y9a9NKrMt8r6jGwfY
5HSN20Co7oY8HAzKYVnRVWqqH26cxsHGrOW0TZtiqY0maih3dBCJEiGCCFQ11s3X3ojCHv52UZvb
Ns0ZYeno4J5y0wT3RGBIzvdJDK849l4ia+pexsxjmVDinnhQda3M2bntFd0g9hbFfBJ0i/3NRJvs
ZmQXsmuNYvhp2XV7X8xRe2c0/SkxXepDpjO6ByoHtObsZsl/MhPbIt6knNW3qJ49XF0eQS3lVNy0
VohzgjxVqpQIKmcsUkm6zxPQGw7inJCJZ46+RwGmByMqSZDp6GXTdq0AS1gebuccDTs5z5JUhJT4
1IjaILZZST0klyNEeRsgZ1JZuBuZdB77pieRAAHlnv6jTw8vCuQ+yiTnchdKxjoci3k3W6K+Bnjf
vLp422+SdHjvRUHCXVvPR44r4doFHhSDCzLEschLfawdimZ26ttnM6ZcFZDZu7fqMYYsMwfWPcEZ
47eqraS/CdDG490R9kMREh3lN1W2nefCu6FI460g9hwGG/B8MIPYISNnVQn9gATEeJqcortvaISx
aY3LHUMfNYQvkh1kTfW1NW1OZyKw1TG0GYQrrUv3IYhp+HtlkgFOHPxDlfTBoU9cinCxv0k8/CN8
rceUvK1viOcoZIeUFwUcsXvDws4HdRhnZoi14LFXo4n9RYY3dkqizaBkRK3GkbdS+19SjMEcDfM8
2fe2GW9EiZQA9R0ZbgSkcWxrSU2KZ7UPorS/m6seP32eBQz9yH9XY9D+zNPiHbjrCOGm738MiXRv
oMrW7arqEZy6bc91aOPR29ZrQQecXDgZsadJstPktjsvw+hLL3tn1cZBB0SD2E44UxC1T1KO9Vq5
IKWJGP/WyiTZoht5zvP0zQbLyzxC+s9UQXgvxFVpL6CqAcg3XU6MRqKGR4YOKO+wZi5bG8PINsVU
VGtqJ+DlOXG3q1lHD1S7izP5Zg8Dm+bByzHCli2HCKOnAwmxyj+VWjBO7YnTcJgbU3RuG3x+/gAN
HVlHx4tgOvRHn7U3p06VDfPjLMaSDHi/3Q5jSND02KKcEv427K0nVySvOfKwne3BqqYHiC0uNp87
Mz1QTU8wak3fq9Zstx7P5t0oWYpiNcYWRLfpefaq0VxVMdBq5v95ykGiedHJmHP/K5lYOUVJd4r5
L0zod9aQt8nGCxZy/8gitqrtwjhnBifmchiNJ2JQupMkzPAcsjKvmqhPD8AeCa9Uur1ta4+iEVGg
oPXy6OylbrEm8Jd0gqyiTE5lmTAxsaduyPmDw9a68BRCP38Q66TOq6eY0PRVyny6LbKc0DoWwJ01
S0KUjRwTGfWV69B0KPcK8BKwz4mnaF3/3BWYfCPQgw8icKcrQvXqZzvgfJpTjXwxHOIOJ+NUTr2Q
JESW5RWF6rXomu9xb+d3fW/7ZyfJ4xOgcvNQN0b7HHiWeW5q4V2VYV3/JPdRnGOjDs+mWZCsrnB6
GTCabxF0ESfLVEZjgc7Y/UjRYm13CeClCc0ggS5sF0sAzFqrdDtlhb+T0oA1aKV2d9cTZXXjxXQm
wG+ZT5VReXcBAtMtqbOs44RbQ06esvJByOoHpPHiqiV1sNy1UP4PblU6hKfD2u/01L0S6kDaABrq
Fec6ZmYybx3Nqet6opT9AK6bZvCch7W5HijnnoyBcuKyW/w6VOWwDWqTAGDh6j3lEPPkjhkhsAF3
UDTorZKR6uUuzbAQOVr7JBlME6HXaUfUHdux7xMzjT7wVfuPTZlmxJ5UQLcit23JUOqN8jDBplnn
cdZtJ9Rph9ydOoJwQImvYrtpvgYNu0vKGp7fbAYxpO2K6hxppI1hnULKJXKt+tp9tkIp/oq8yT90
DdsxCGKWeK5sp70fLct4LuJeXjdLXMDczV+T2suvNaere5XYzSkPnPLByCeg/VWYq6Pj1qSRoQ+Y
c3BcoU885cB5HvTJNeX7bGtzJiTkhFJ9ecRYxSzvDEvuuwjJodgYHVxUx+kgXpd2VbxNqoj6rS/n
AHJHl/6l0sCnbWKwFpB4iN2zEwwbwucThnxcCn9VlXHyJKsJ1yEiOOltIM3bbH/N9ty1bbpnQmO7
ltkzki+OjCRWha65a7vZpYowo9t0qCITLVHekZEZQS8Ymf2cCSEc1RHl3dZVhEPSms3G/GIho2Df
ROrFySsKrOJd76iDLCgviCoH86SjkraGpQe7XEVDZQIitfrwXXQJ1l9i6MBWRWTQqMJ8VS0ZSp0/
Mz/YStOpIKK08mnzhdlQXJejEXyV8/waaeo3tk27O7WZx8Y4vkpTV98oLdKdS4B0RfdvOSBb5U/L
G4+dqMA/+Lij3f4bkHKDQqGO5TouIxI9YiyVtbZSzjRVldM7ydqC8DFEZls0Z8x6bLTJGjRqQHQx
OpheJSAYZFDuzTCv4xUYx5J7cgz470T0rQbHfaNCF++auti3NsGMUV+01xmZzesmw/TNoYBKIJzF
lTARtCSN7e+iqcmJqaTtqrT35hNXvxnRTu7z2uy+JgY+WtKhgEJm0OUOvSSWNiLYCy9rYxA8qsM7
njeyIeR3Z9i7GqnpWBKegu9ml0YTBWJS6AsY69VmplNhnH0x509DybFz4+SjZ/KHxfVsmfOd51fE
uNdTaMwn5lXasC5NYjZPlLpogVo0fFY5g8/baugtxzYs2J7zZ2LbMknTJ86hZmU9qhTOIuFhcJRq
NrYg6yxES7KjsofFuRith5FO4g7HBD0g10Jzpe3vg7Jtg8V/GX3Sdg8crrqXuYjHg6mqjI2DR3Bx
0RrVi+pt2pVVabkvjW0gDXSbKb/uAjs5jwL6+or9HuGGDP0i7AUW5UHc8bSZnNsy4R0W5XyMqa1+
qrFEffyLOhmFJcIcB5imqyCZIPnmz39xFJVl31lDs1jqF/X87DWTpiXvOMmK4js6HostAnPWcuDs
3OA4jV4Hlwd12Mbp2gY/jM8B+DAGAdkBtS7QszIb6jufpiO7sUQXUAQ61ctNlXWR8Z53sMM2KcDY
8R+58H/l4/tfOHb/d1a//598vchzP3D5gYF/e//N1cvf/8fkJ/3/IHZHrudJiVXD8lDX/mPyg7ql
XDSgqPExs6C/Rnr9P55e8z8uBSwPRTbbLTh+yN3/B7Bj/QdFMMieBc8qhcKscmHi/dDUu1hXfhmZ
i73MI8kF8JeDXweA4u8j0ws4AiQcqFaTSa5ZoJ351hd1dDA0GyIarP2N5Y7DfdzTZh0DZR69rlKH
Xx7W3T9X+9XPu1zj8jfwGDxkCPCCrEunoXbiUeVNTYG6t8xDOYv6xjUNgtzYuH1iTlikzJeXoiOB
tRGvtCucCycPW+DWHoRvoB0A59DJmqWtqPEbfvLF/+3q+u1CPsbrBXXPy8KipC4uNHfjSMoc91QZ
ctoB35uOnuXVCFm6wbkZ3TzhPBDUiVrVBWWLtUCxahxrGjdvaaKQW7sWIeVb5TQVkAyYz0/pZGoE
sWR0gmR2+tLYdYivoSy7QwpcJxnhtE5BT3lwJuPwFg3SSEokv2KrCYtot2HdjT9dvG9bnHcEQQ3J
Qk2NPJfGPUkf9rQlTAxFkBk61VkNVid2A0okf82e3CVNVMyVxXoskaR//Pr/eCdQ58GT4pHG+i4s
cfGotCI62zVEuI5C/eawau0CELqnjy9yacKQfH2LAw+ysIMbw7MvrlLX/ShjA/KqS+n3YFBVPU8B
zXaSgrxnf1DN1jToyQOtrkeCUlR8b6F/WMcNmnQtCPIcE++nkbMd/GSoXI5+Kk9CLB5PmiR4bv0L
A0Yj0y6jcxiuZ1bGTWCOGipMr9tDlCXG08dPQcqL8c/FmIwIUqBTB8/4byvALwuR1jmBXvmErN4f
iac2c0KdieSa80OI2fQtTC3SRgoOZF9deHbg7EQ0vyED0ck2LKW/N5PYHjh4T8O3IptQR5OhF7DQ
pznUnqxB9r1Osmr64QUzoL9KpgBhEJkjLSToyjE/GTnLo/n1I1vuBgYiTkC1OFcv2a/9XCRk+qJA
iET+PDfUwWILrSSL7TWFkJ8fP7t/eU++hd3QZN5FbeNfuNIMZAVwkl3MDKlCeWjNbMN4BreFEair
jy9l/ctr8nlHWLQgHChpM/3/ul+I0H0bTk/lrhhiUW7zrCKgZ6ghQ9mpaUyHyq8K9kc5W+QV2/kQ
QUvj34Ev99w1+kvTJqoqJOTUmuzEJ8vX5UBFGovz2ixlnzWfPxEuRPlaIXKwCZGNTtLqZjBcDdVe
h+GwEZRMf1Cvi34o+qdoA0QwzfgisuIEsrqh6srKMbGJGWpjVYaFvOssJ/Bv6QLQ2pgn+1XbHsE/
VmdUJzr+7JMp0jBddYStE9XW+cgJyFaEjzAg/P6/+5T/p3X6AtzIagr9YFlAF/ME07B9YRBNPb/G
Tsc22IpKgp5MuXiQPKkpAnicOZ5RkDcvIQU6euBtRz19MKlw07rxbwGyJpy+W9j+SACa16b0gxf6
h/MLGv7s2nVIRoSYMhIV2ETUdpsSzOWqrr30x8fDwLww5vx9E0yMS7MRBp9rXSzOZBOlAwfDEGl3
meQ7eyoGGK5BuQl99OWiiFyqn4709p1dd5vWMhcdsYGs2VmyqYYioU8cDs6J1mj/rJyKUEqDNWeT
dylyxo9/7OUsvjzwX3/rxTRGKhLf6jK/JvRkNmaCzN1u3WT78VUuyMrLe5Xsfhx/yYRRNpyU37+M
tpmGIUIyvh6zIX/NVJqiu5Hpba6T+ilsFK5baq/3VqyyG2kqyj2GMoCQkzrT3338W5YP/vfZh5+C
W4ppm5/jXwKWq1g7YVAv+iGw/WuUDf1D2JLHSF/nPbfzcS2bArobQdAuNSen+eTyf05+7P5g37Og
uSgD5MUDR2RvGz05KSsjmvsddJb6CoRvtSI9Cgi7KEznv55tAYVabGCXaB8sBxePngy5YVCiDddy
ioAfTySSdk7drEpNa4KM9vyTxerPEbVcz4PvwqTr/2ED7hg9Ebkay6uukWyaQ7FuKdf81+OWq2Aj
sW2H8BtYML8PqEwTmk7dkzWk8a1DO+LjQu/gfrLF/dd7gayAnkLBgr/cDo5e4VJD4l4A/E9r20jr
jSG41Mcj8t+uAsGXXTyAHiD/F8tGHsTDMOAdIJGY5DGLJI2t3YXZJ9/gv17Fg/jNJtqGLXDxxOww
x7k9MivRTcrI+exUdhihRD98fDOcmC4+L8WXzvQFjIMhcJlCIaSObZJYef3pSAMZg9mu4q/uU1D+
6Cma6YufoOTBmq8+uUGOUH9c2uTDQlfBzgzY0cVSX+lR1U3AXDbV/OMCEdhTVxv9LoumYlvOPha5
tJvXMyGvu956Iz7viX1RsA4Cssw/fgrLw/x9kgFDQsXAWY6OUGIuPjpbS9qyqMKXh414vi4BJSqr
OvjWpD9hKlxwm5e5FWw0vCKLdoEy/8AcYD5vNIWagOLX7H/ha/cpeCcIANYIKCwK+5Rc3F08CnFC
Nx8jCM6S4ConZVVxauijL0kgY/NIWFDaIoPuSYhiK47iPUdWlgEly+oSEZIf0HMnC7FYWQOJ6XRV
UnruLVvef7R8HYlywg73lkdT4pOv/c/HiUXJXoDOVMnZBi9v/tf9L23scQqkvwqp+e6KUBFnHHb9
YVZO/snH+Of8zOaBPRzneuH6trh4cybhr2guIcwaeSXecVJ1V5RwUbRJ/6+yLrrPjNx/DBSbbAwB
bIo9ioLC//ud+XaeK6KH6BRPdD8TklOg03UUtYhrFO4nj/FflmFuCqsqHDBo4RQRfr9ajnIGEURC
9V8uImLhFqcOcd9prrJgh8VI7MZMuQiBPfnQt35zhF4jNqkJ4eXj7+PPWcIhE5DDMHUDJT3/4oWq
wUMXUzNmXdKbvspwbLFmNaiC6mYJWelVMB+zTNhbE2XZJ9v0PwfTMp1LIE2cXOFiXLxhFG00JHse
eVel1hpNDjbeuKnXkaE/e+CXc+7yPUJ9821KtZzbLpEYfZBHaWssXpOkfzMLWrSBK8P/cghRpQSz
bfNekUsj5LqY9qC6V2bdk8SeuPTfw5mcbUQjxhX11/KTS/19NPt1XuNt0VTiKs5SepKXFdEkRVCe
lwKL/5wPFKKJ3dpPKOqM1TBpPZKYk9rqMNPRnI9Imcnn7FFQTRtEcaYNitbzwaXmtZetyXYn16Zq
cBrRBqFRFI16cO9pw0OPLNCEU1ovDHpOmY9BfG7msQT3lroZDAZpfP14OP75nrgtIAoW374AxbUM
mV/ml8Sy6PTMBrtOhIQHbSBmIF06++Tz+7enB/pfgdleQG/MLr9fZoqo4/TE+WL0GupvpIMlCbmk
o5HsfBHKb9UwwwEW/tA/dm1RtivLRvO8Qoqc7YkYJkRrsKwZ/G3MBsEOcO/Ei9uvqbW3wrMfMnsT
jIiDiyKCvp0DgQvFK2WH30srVNh+1ojqk+nykrolGRELvZDyDDMzy8nFPZGs1M11kjTrjlgPk3Tv
H+2IltSaSNe1WouFV9vyQdM8egoi/KyOrNQnFJE/3x7fGd8X11ecuP6e9X55e32euQPdJdxDwYC0
Pwgqpo05/ORO/+UqbAKXHY1lcqHLKQujCDYs1OdrE9n5YsCwkbAOYvvxSPxjiqaO6koIZvbC0iHZ
8eJ5pvPAhp2cZ3S47fi1dnP/rz52iZ6pA++pJ1h6Q2+aDmLuxdbPcfTADgvp1jAy5r76ZMBe4ll4
ucsiyGLh2lS62M/8PmAjE9NoUth6reRDGqxAfq2GcM0ecvrsSksd7/eJhfmLRclmK8/wXJh6v36B
1QSeKTSyYe36pd1fkd4400eFwYQln7StdD1GA/3yxrUKophk74CH6HNX3ok+lE8fv4M/3jQbjCUn
hpENWoUx/ftvEarJqyRGItZ1QXyFS7xDnNMOu4+vIv+4ZS7A4kAEDxVtinsXD3diA1u6BL2uvVRi
SiVWb0cNrvlpL4ZV6nD+NTEvRHraTr1CYyeua6wu4Hotz/gukCU8Ypux97qUQ76ZA2M+R4UfnbLM
bfet9uxHy5lG0HuZs/n4hy8j8LdXtfxu1Oo2+xWKoM7FliUuZesVoka8QLIxeI9IrBRJw+vWBsHw
8aX+KP9y8rKosnKcYNcCI/ViWITaagWKbXAqnDdQU9Brx5NmeKG1GZq434ZZ17Rgguy+WDqx0fPo
d7HYWm6VX7X1ktmulYi/kIpgqdUksTt8/AP/ZaiQIQarjdVj8flcHN1kQm53kMTp2m+LBEj2qK+D
pPlkh0/40+UjVy6zDlRFvBWC2ediie/z3uzCEMoNApeWBg9GHbD2ohqSrSx6cdSRpYwVcddtvVI4
gvGzsq58S7qiQ72cusa3PJ7Ec9eXEs2jkzzmeDm32i+y56yXEPtzYcU/yEjxlny3mA6yaibzWmYR
xnT23bgRNVd4QvtlhHexHuafQnOWWbPJ1OHZRlFwLXmFSDJN469cNaRI0YXos63vBcEX0mB0upJV
4R5bs/Pf2GKjAs8HS5PK582WB3i+VMAa/ciFSsCmiv6InyevS6LTCd6XOfHyyDpduRTK3mNZj49z
AtNya4lwlquxtktM1cQ3vtBnD2cg7FHxvbbbcViJyoxw6YiMCjmeDnfYmfVkv9Wun8HwQHLRb+Be
kY5UIMGS6Oz8DEVg6WnBgKYZc6UHkcVHL5/s73Y0glOwnQgCNb0ONE2hI4aTH2ZpvRrk8nWSiqMK
qJKL3iqpfUFOE4kvwboD5qA3c+PNX9uiQOkaJ0n10KuyeW7cer4LnNAgmDwCUrnCjYEDnob8F8UK
U23AEqTvFXbP7x62+6uSGNRxHYrei2j3z8Wb0E6xlQhWpqMFyAAJd1+Sht74NkzpuiyN97ozakIq
4gL/EJlfEoJhaMhja8sORqR0SOAKLQ8wNl9SmK5Rn87GqrZG9xUjsL5HR+vf224PIcoj9n6giowY
r1CC2jIDEo+K6prsR26jHF5BvZyvixT52H7oRXdDsal4idSsvjtFyZccTo2JGQIKXXaHzgJOAOQA
K9ppa+LcqGecaCvINn68L5vc1xutpdNvhB8Q0DX1eX7j53XrbedCsbkQeG6bmx6C8bTJkBM1awPX
UIHIlRS1VeLVNWKhoOWOhTP75laWNQSMUvlpscnb3n0nu9gYIBQAMaJcmy7QIKd3nHVgBb55mxVj
4rIMtUASBq9wHKwweH5Xdt2k3XqijwCOPcGVh/8GYYv0Auwb/WwVcPa5WUTWfrM8PegZQFU6AfRH
zC6C4HhMNxaZYWej9K0aDSGKl53Og+6pQoRowF1PopeyqTp3Pc7z8D0PsgbwjKvraNc7bnBNUxdj
LjrH6HmQXdR86QcxGWtbVWOy9VMLDFGdpyFopcgr+i2mzYSWKW0FZx2lJqUQaCJ+c6YeXj3HMS2n
NU4A/JX5LKv7zMXEt2zhpnc9eO45rVqZ7VGhDE9ohZsW1Dq7dH5OXnzrBjPCCKLd9irE24EWZsiN
owlN+lsWRv2Lrjw4GcsWTdDzwMW+csyOuAh8bulTLybHOqeT08lV1aH5G8bKj/ZZ2i/NhsTS/Wqy
LPoYHeqqdmPqniAkO5rAaVTDxERkCbSYbtNbp6rKpDg5njMmpzoN+GIzOWBk1x4Ns5SAy4eY11Me
x8rQDtEFha/OKP/dcu0JD9BE0FjS3NTkdu87A6DZKtdZhbDe0Rl+rloNzYZWQ3k9ZbqD0j8m/sQZ
vUfsGCcB3i8zNEl1SaqRSdGbop86rGck6HTqd4ZTuyen8I0rqagmricjqF45FqG6yqNE3vktHoON
5zBvr1Mvl29hBKJzrWA7kQNTLKFyslpm2KSANYWKV61rPSTeNgzBfdEULZJg13tuVB1FBB4RGtaQ
Vwch8vi566QVbewibywYXSpVa6bwMV0pvyOHhWBF4pcn5HYQJiLOfRurg5m5s/wG81ogcduCyexb
XDZIzNdIZhWkiBw120HXKXkTtbKLB3eup/cM5RDZI12nXqxugpSNTpzFY2xjP1m3WiKpxh6F5qls
ZkTuUAjEigMf/TBgxQN4pTa15rvCa6LX3s288cr2WfYOHUwwOHqwZTD8+5w6IbIgIdwkvUACKwYP
NScUxr9mIs8fUaFzBpWhHfor7dDGMqd5Exrefkj6GtVsYu+i2rwuY57oFAxnF/0QCAnBdxpvDTd8
NSr3NbcNws/oKpGCuqHnmkJA0NvKovma9k9F7N7prnjyBsYMnUwsL7dxXX3LiAzncLkd0/RdxMmO
7fTRRqvKAnlL3vBN4AA3wdy88Ux0z4xlrNmEAWp/v9CrULR+bVnerao9o+hIHsskvhnB3WAffE1c
rB5NeT2b38oeYEEOUPDN5FSXm+7R4l+A57JDQLSNc7wamXZ3LgdlYM+NyVPFezcrDoJRx22swiJQ
30PcohiWKGtXgbjtUbfnkBGi/iHAEQe2xfb1gUbEmTIrfxdlgitsM8SmK/K7MHD1RtT1Pnbbp34g
loYsSBOa83UwZky74GvAL99bOjt2BodVR+ePSDC/std4wtBN8bGLxu8C6eVBTO6+nObvTmRv69a/
DiX5RF7zoGT+bKMEtWPQFmknH7wqvF/4CnYK1okQ7bzZ9JwHVzlr3ZlRBm9n/Cutw5PLESnIfSRt
YfdsVuG1FUksx3qc92qOjq2mzxTG4yOMhf04GCidgYlA5HoO2uSH2RRr7E5wRIdqD7ZsF9CAgohR
7OjlvGgDWAhupySidSNK8SjjbuP/H87ObLdtJYuiX0SA8/AqkpLlOXZix3khMnIoTsXi/PW9mKdY
NizcRgONBvpeUxLJqlPn7L12kNQhziya2xrBLR2KWm01Dz30dgtLWVb4cNtHZF9VtsZSK1M+xr1b
OV9HY3rWJK4SAG9a8bPoy18qATIzq5q3fL5OCxEHBCX7QXUHXGcIS804FqlhffNzbvy8wBXUphkn
Jdi+ZLmaiMvJ1iKaTP1XwwMUy3L9lVvf0MIfJme5m1LnueR92hFoHa2ufpEOjnyY4AuOtL1c3LGJ
OUFjQWFJ3bJA9PBApjkSnamVYs1r++7F1FQTMTO9L/PuooG75BWpHurr8IMX/w6vWomHFZfy4LHE
yWZ+GDrYuYnV/xSDGIkF0QrmrUbVUSXNHrLvpr6Z+la/7lBi79mY/eeMR8c+6pNzgwLrwl/UBWw/
68Jvu2sxMon2/GtILs2ub5ATl5Z26xbEFSWbSbbJ54uEcuaQKfGrhisUrlX3uzCrz+ghQbEATlHq
O/ZKrd2pFo/KccImlTAGsTHX102TIK935ie3trRvZpAavyqzBK1hGt4CkoIaJEURX6AjKIlM/xT4
rQmciPM4RaRVB0HUq0U+zKD7gqPqM6DDur5Aw8mUifTc7RD97zKU+BZayH79WqyVwTA+W/I6wvEc
KBLERnHr+dI14kXS9yqtbW8BItXALKBuJyfKnD0ttIpmGskBbPRDX6Q244xWMyJbGfldEpAXi00U
lhXzektzuQ0u+7SzBGhgC3g9nBkaaWOPU6sd+9WINwXNTQrFqckpffQEgAoPkSXRE/lGc5QI9714
nPuOy8tmyWOP8R5/oPeH75wZ6k/SzOYH253GYi/SjLFAXyNB5mgoUOnilGhIxel8/1eGT/4bakqi
CGerkZ+8kdcrIqcROA5xihML2Ga5n1oLEuRI44hMLYA9PD9rTVDWUgiAElnfIQP3Vtg3DcgCGaoS
GTsgJgm5emZ7wRAD9pKdMNs4BipeRY6foRYWeeODdEesRNPg5KFhzxQizmx0jH1t4ojqyncfAkcC
3kAQAXOwY0Mhp25Bo06PGp3zPoO1bu8qpEp/lsS2SLg1u9HZpbIc7V0LXmmIrMnCfa95mLrDyRQV
xCa6YuOV9FYUY4sxWg9WiTLkVrLEwt6gSvNiplbpFTyb3IgsfQL/OGqD86eoJW7QRg7pM/5SHPqO
V2Y/jEAzwNmIvnvSemO8xrZOVAYiqYXpZDJIvvaqdCJsTVXceH7F5u4W/WaUSL01C4HHreziRmGx
fgez+QM4XiCBcxrrl7LwqzTiPJ48eVLVPxwtN02ce7Xx3UyygP856C3ytKG/EYtlkNU0EtwZGfQX
nDCX28Qvq3ESwlhEJH/ZSIwmEfEcwcDDKdEtEFhNXm3g9f4FPSU8gvBGoVRhqrvSZNk8e6Idb+k2
8LUXref3ZUCpbU1gmlw71eg+NEf8EKjoVmZWTlN71BgiMb+xcJtBmBgru7o/jJRuxNFXYCKFDuxL
Jm16LKox/5rOtYV2uMi9MfQrlyCk2bSGH7qdNvd6V1i81DYgLqgE1dMkgOlBd9/GvihyHBQaCW8i
IIva/1oEyHl26+KDdyUOczoqywCxjQSiusoxppN1NtguiYVFkn8CTU8e1ZQsDHRzdyjuEneCxLYW
C8J6kDHjbWdVcDunrp5+cMbI0btYa9/v21E0N4YnM470lZb9aPkXvrrATSv2X98kdYiEiiFsq8an
flCkBnr82v29kZT19zXAFokeTTO/N27S3CCEGIwwQCpEVB9F90+NovlTblQrpwKvMvxDpeyi5Kzk
03rshrwdCF83s43vwDFs36+DAYTR1ktrrzUNHpoA6Y2K23V0nIu0Rd94z3yzayOM3sNP2i16H8FX
Ch6xEdf3/NnxpTQazvFCJzg5CyhxIX0N+Nh8Jfs/hqwTQDKFeumxt6QxOIYOqBIdAw5A2Fxhr3EG
hfY99dlFh7Gx3Kf6krZx14AY2rkJxJhdEOS0O5ZFLXg1c1sjaMZcgVz5gZE/G2lWPif4LlgvALwD
S2lFx6TLre46rQSd2dslxaQGr1xiZQGMDMxo7Zad1VfTdd5pmYjHhVFvOPYQLkIiYnhfMIYnRz/l
QMMxYguSZXqv/5o8jKTRCLDsuWntpg/N3jDXcNG97HIFBgFkQZt6P/IKHoBdqs2kdwmzcg8VaI1C
VTRPupHg9gmUyJXOCZXRjuPflPoA8pBj7PCTFgwgw5pBfLnjEVRXStdIgyoH7Jkwcha/BW5o/v2n
RfdQTzXlP3L7hKpWzMMT1aymyJZNNngYPnw2FKwhML3q9DMOcfWlUZhCOKRXkx3TruCZkEXPph1A
3iyjXlu8fp+5LgEbkzEHR545McNsgAiy6yaxqF3jOJlxcBpf3+AO7I+z8gC+Fi5O9Whag/QesuBG
KobfzvCoFwuUtdHhHKKCBrr2amv9FXoIC4hjxUEkarPRu9FtEkZiw5Dei6yBou9QjurfF8mpdT+2
nf4yuN362wQz9yNJE1sd11l6N/3kZmTwTWnyieRaLNbl0vWPGlUEHReV84jhhWrLqLC9VEJMLBZw
aHQRviXuooBrzGMroknRetr5eTX9SLIJ5TFr1gLPYJZBHqkU6AS1xNAfrHLsCBpXgIBj3x0A/7pD
1Xa7RHMTAGtJXXyiFWDrOGOU10X4BozugO92jQSO17seGwrEcD2hsMnS0dLiZqhLh+eKnStqhjS9
d7qWh8GlMZrBOkDyCm9oHUycCOuKKaczyq9Q8ZxfJB2AEW61waRetlpOOBpzgtlc8/Vgr27zrcCD
acWIB6twKbVVQqwCm8IYwL2xZtHfQk/kmRLUw+4eRJx8KlrlPdbjKm4g+LCI6Q4OiIv/3lFFxGEg
C6WhylzndfPdGAMmwDVnRg6EeTz6tEs2k8+ZqxhvJLUM+8jo2TK1UeUzezhpqWLZH3r0EtQNAVFX
vGCgnlovXaywElpZ7/ANCw4EBZ0tYuOE/stLFD0OPHfAWSy6ElnopOm8xPAC/GfXgPLDAbtT1L6V
x8kYD22isYQsBocrLLQ1HYYy+wkqqSLEMq/tNqbN4Ph08aV4oRmG48jOxTLfYODmnELJB38Se2o3
h17S+/z1ANh9NIhWy1EKzf1N1nubKVVM3qMxrH0WMgV2IVUScaNfgdzfVimLJQIkgU6NiNMlfRqG
wPyzTgknqiKzn1UucQAlNI7/qHpVsD+CYrhg+DLPUS1QvocVTJrfaPshtwWWP5PnyUoYPIMXaBie
mz2pYYEOfSua6wGOJoCh/KU3a/nCFtjfC7aoJfIcu3zOhp6qHERVW4UBFR/WTMXw8Hq1Fqo6EwSW
Exol3aQoqZ2e3MnSLr92gL4RtnQOzjJ9Zd29mDheQN3kuKqF+Tr2R9X6wS/b65qHdEH0ELdGvb4w
CNXRUPRrbez1ZaIgNj0lEzT0Y86JiSVlB1ZHI/UPof6zbtjTF9NuiF8EukLTSY4u9lyPZjZpo8yj
0l03a6SWljA3uB3YSW8JwmYMu9TrjMuWV7QIxyGrH7c0c8o+atRrvl3xJ29HykCMPSMoFjg5f0RZ
DY/LLJabPp2zz0VqrQakKx+37wgjTLQd7bQusTlw93iOO9xNXvkD7+qK+tYZP3/8tv3NFns9zCHL
InAsYl1o4zPZfP26NQJ9fGFhgtZm/FZhTc/42UclksR0z1YnHoRlgNm13VndG+uQsxw6DHTBpWho
gzwxayzQxLrdmusIF65DUX5nLr77eVSF0tiYq3XY0RZMn9ZRd6czMit7m6+8+vio5TYZPv5uDBv+
FqL379gw65s858fvw8qbOQmk0Kj4tT3RPQJSmV+8SY13nT+rh9bL51vOhfOXdnat6dChxWYkgTaF
iZqGaGxD5EwXavTb9jCWrf5Hjmt3k6xJ6e4RtSZADUy7uk+6kbhnuAA5sFnNcWiWmyL5asN5KaI0
ox7fDWiOtwBgvH7mgF16N4gh68NUzfPNoCrHDzOa+S47Z5pcw4GZ+yPckBk3Zi3HH3CS159w//IN
QW/TjsGfX38pUxrWbA2Ubx8/AG8mSy5CBKo/D00CkvxTGwNHiVozlh74rRbI36ougx9Za/Rn7tPb
qTalAJp4fFEeQzLLM1/fp6ALuk4FAifdUKzz3sBEDkraH/44rWjKoyeZJtEV8Cd56Iaecs+nswcH
B6fmlSkmFCAff+2TzD3yVPhAfF8fCRLiAe7t6w9kalbW0YBvw65I25sFgR01urKf63kjZGfEU7dF
YN1ZtenzbJl1DOP/sznMdG/pWVxKO3Ai4i1owNngCj7+cG8HrNtn42NhsHExL5xsTXPd+HVFkyJc
nBxSe91le6dJHmq/mM+pDbb349X7w8+wTRSR6yJ/QUr4+mdA3VaYHamPFHYTQ6BFdd6foGGw5xDA
EAagQyJyAAp8xW6/d3mQwn4Q6ctKLg/4B8b54Fh7/VqlFkSYWdSXoFyYQhS0gpvOTL58/MO8t1qR
HmWhirDwBeEIev1xZ8RFJXsEED47gxVXyH7neWBk5k6ZxyHPuj37KLG3lIKXLh8+5pg3XOZ68hyQ
0RIJDpYPDA5S2k2WfgMQ2oQrWNkZU2xoBOVsyDMP/latnP6+GACQpepIFwnXev2Bib4wpn7CsNWu
QDqbPE3DNGi4s6b7sxnILD7zA23L9cn1ENijodik3hYN+9fXG0BsDoJ8pNDF8wyfRFI/wrGOp8rp
jgjsCKEfVv1h8khpoZXdRJY3Ag5VS/UfZe68XwysWZQ9xBzkoZw8w7qxVLPHLCl0jKH/rRUqwac2
1XuXHvixmmv3jDJt+yFPvjhCcPR8NGP59n83in80QHOiOxmIoG2B6eo711b118odvevJFsWZcfx7
l0JGzQtq4wPV7RP9g4+LfkBRS4cvTYHoQ/AGCZtQEYKZCIL9x3f07fpMu8nhh3R9fEXc1Nc3VNAA
1FPJC6p7zGtyoHIkFYj1TDn8zldiLTQYSvDj8d22bfafX09rc1iqY9aGhrc6oBVn7TavjZpqd3DP
KCbevhHMu2nzoB3BDYtJ5vWl5Jh0xuLDHiCWY7zIOgEL06jao8TvHwqrLaKPf8D3rretbHhH8eS+
uV6RNEk70OgIh2RxDiB6yMpm3h/rQeXf5StWujOr93ZHXj+JDvotKhK2FVQyp2r+sTcmz1DsqCXO
BI66ZvJYmL688TrDOwgl6BsPaf+4GP7KYKAW5Rl56ztf2KKmQ9LC4BLs1snj2SZ1a3McqIBo1M6t
NREYUZuyu0wt8ACpRY378Q/8zqKMMZNrYenzHeSTJ49oU9TjYA6gb6Jvx4ffD8fjYReHF9Mu+jTt
zrx6f09/Jz/uv9c6NQIvKYcjfbvW1f7zngsdDoc/j1efzlzm7Uv36hu5J0Ux451K78YN5qOeyZrb
0a4685C8c/zcLmFTvKJb5CadFK7NBMaaYwMR5bH6Ml/LcLkfL5wraPAhQoRQRfMBncKREXEarffa
Pnj5+K69feM3wabF8+GSk4gj6fVryMG+w0EMINWmjbWbk9E/BkCe912/+v/51+RSAd4vHhCkY+7J
89FibtY62efYMsz0WbFrsR0F/1VIzzKps+k4JOTh6cKV/voLmbJiurd0OQeZvPws09p5WAixi6XI
zul432peN3eJSVoed27L7t6en3+Wy9WdEKs4Mg/nBX4O5tw07IAhRRLxAjkslp5+KysNZj9OA7Jk
zGyIcrN1b/77LSQH1TPRhW0uw9NPgUV980jByEUdFjOmmo52UT8RCaaf2Vzfvg/srTjHMNFiNWGT
eP198SIVDRBBTMJaPh3RvxK4Mq/WuYVkW5lev9yuwTOJvR8PKFLsk8sgEfFheyoRCg1zTahGE0B6
nprM8lqaVjtrNqvYHJbuqekF3CtfVPpL3ur+Y4Wl9jFLbXOLOVgRbjqeckNOPpNJ8t1EShIc8f7c
qeadn4VGHQU6tnQ8hac/iyoYu6Bg2VpVcGgNYpHAv7XyzI//3q/CtADPIucBPAQnt3nQA2UsDCUY
8I7VdeLW3qfMGqGxGW7xpTMt12JIPqszD9d738016ejwoHubW+T1LTdWOAbIpIqwwUJxDCRMEwJ8
qjPfbXspT+64iZEA/wLLA3vIyXcTYmyE16I4y/DEVhET2WIOCesr6BlUJLpQJ7eZGXtA6fEq0Tu6
nyYpnDOL8Tvf1bQCjIQmr5PJ5vn6u2o5kMa/GmNpqOpqaSY/LsE/nHm837sKfhfuIksu/zl5uuVs
5kGVw8F3nFnFyOjM2J0s88x3eUdVzG3bbAwmqgzW9pP6iiirCuUk8qlqkV3keVn/bSYIBIZOlxhH
pIRpDIGriA2GNvTvcicaceLgeWgbAMadd1X4ar4JqJgOLiIdDfYNNPxu8fvLciBXSWqNjKqRmcR/
Xs0407FF0KOjlDj1DVpINmcDAFxoKs/b1x3yPWRGV4zP/rvWHGm3SbeIIxkHFF6p1/cbMywhZb3H
8m2tVNbriMoJL3B7p3FA+1SQanY016z7JLrVPaKMZ3Cn1cHtx9/3rRmETwGQgKRnlm/b+yt9/mcT
ad0Z+YpPL3fuBfEGCwLVG6dZbATviWojzc/+dHNmIfIiykkzp/wTq439a/ZnsUk4DP4LortqKky2
TWkfuxWXpYGOQx5KV0sT5tBMaYuypIuOVHinV7J4mhejPvPEvbM+WZtgH/sqxhaIGK9/zcSQHAKN
RdA6tZYnRga0tH17RIfs85TpZEAAG8jO/HrvlC94THWMev62228Mnn934LKBE0qzKA+BXqB+GIzi
Wg0SPZqf6WfqadyU/LGTVcrl/E538a/c/bR5xRRXZAj1tN0skansHAPe9C7L6AqPRYlqSx8bhtMK
lx/cgkqIz7lYg1hPLRJlMhUg0YAsGgzadTfU+Qa3g8oQ1cZafF5dvB3MjWAGMlCV3RhbyjPlAWut
YYd60ljOZQqE5TvZGsb31l2tHw19oyrW+sW8HZGLa/TdHRc7b8LwDjuVqgBpGI3OxMic0u8yB7iF
Exvk7M6zTO2+zwwo3sYQlLd4Rt2vmqi9q0a0DiiqRJ9vgcTTpRt9adwis077yB5NLQu9Xra/B/A1
ZNMALe52JXTNDpWsRopHOxTu56F3jOcxnaF5IbuWm/eUdLHVLm3zKLWMlp5XSe2yn1qme6xcxWUQ
ZAszD2anD6WeuvYOVzxK6Q33Pe5oU4CxbgTUjlifVu937upldyHTRd5kHFeBZyqAORHYAMXL409T
gM6jSjKiQAz8UAZFp7cHWYkuLqhQHYUY5JG9uUFNYw1caaHvdDTTCeANLwfV7DjpTi0KolegpuV2
cIlg34Ol118aN0gdmpNqeeiI+l0iZrrddxekNM1ZKxVF7JVaBjqurPmjQU1KYUTR1l2jNfI1Yqk7
AqyqpO7bcNB6ExJySQjTJv1sEQ7bLRl+PgGQ/WHtUjR5CMNJBzXwoFxOQZUQxNv64xdj60GHGk0J
GU1z0R5LJ/Gqa2jEzWVSMVbdCZoev5iurGsoFVDtSPRudjMOudvEKOGHm1IGi3lQqJpQj5Ei44eo
Of3fGdMp7idf7dproUfGdjkEPJ+zUA6av3FEbzhLvdzNk9agBLDb2Y4XXfi/6MTM4rIzl86Es4d+
xRla0nOQYc9O7GtgUds5Heaw18cpj3J6d8zeSSp1CR7M6WaYM1LHDdRPg3EiGuJO7xcLpaKN4QM7
YLfIsDXxVcSN7pY/WUU4u8tGAPdfp+2nblxj7A9kHBO5aQhzbvcrJkIZD62SQPAxa/mImJUqQoa0
ct1X7mS3Gy1udC9WOvgMupTRElnpZ4ifePgqOqBZY12to2b3EalIy7euMwD+O2bbg0sWbunFw9/+
OBLSMsDTbczlTpO1zXiOGFMnlFkqVpIkQMNfjCge2lsfXqBxYLbsihtTLd4XdL2eiW0v9+rj2o4I
Y1Pe2CUuOn96TL0mhVc90nva5V0+XZM04j6P7E7fM000XSzYEREwVZitI6SUsFK1FDg4iUMCTFU+
mym+g5yMbDiSn6dGcAzxlOE017aaWBs7feBZISknIFlwtEkypy5IftjL0j8pT5jE8JKY81tSeDEY
GUk4iMWqgZvt1DCmd6NPf3zHDJRUiGVIghc0gAmCmLG4d9CnfNGo0R8yQif3FeQgZxNiElOj+VsW
K7GPxiVg986KhU6K94JJ/Quygubp4531nUILHzVjXQa8HFpOj9aO3WdOtXK0ReDuhyUF5C04ZvHr
46u83YFwbXm0zUE7UjmeluX5kiL/Ahofah7ZnPI6hWcki/3HF3lnbvL6KielSsOwbcoJxgyr3Y+H
3fEljD99OnOJc1/kZCvtWm/o0u0S7BC7MvqNfCr+Pe7q3aPY5xHWmTP1wl8u3Ovt9PV32gqKfwof
10/xuvdcEA5RvEZ91IbljXWETRJZUb2XN8GtcdAexMV8ke21kIDgQ7MvYyNu9k6MrWVX3ywXftxF
+pmi4u2DA13AppGwQfVwOJ9UMkZv9bRx2aFb7G2xJ0m+WUmOOFNPvPN7o3fBDcUjGtA9OLmlhUJl
loHc4ZRbdkend/S9W8zVvWqbJvr43r49XnmmgWqNMyCtFyK5Xv/Swqk5KMBJQXNKpM7OmXqO8F2u
f+3tobshCgXAM/QB9VkSajRdkH+snbnZbx2kf98R3Omo+3RwXydnqyogNFoFQxkWLBpYfRQQUDok
ohUHhwgSBDBOn3xnQp3YO5a27H5CGPKiZZYLdxgf/yGwUxnXZc5K9fGP84630LNhdAHo2EZK9L1f
/zpN5g/dDMQNUZKyvyyMA/XLZXQGHEtm8VNVtv0TSD8JtyWiQn3npgYrvtOoxo5olXQWET1B/UwW
rDdAL8rq7x9/PvOdx5GxdmAzStSRaZzaUJloL54xoko3hFMQtLigDiX/Mg2yaNUkY2TIeA7yZz/x
QMxbqjQgMTrUk3ULNpowJGv8jvetux9HtYKYdWHMokoGze4Quo7mJ5v5g7CHSiyommMHO09KTR60
IBPHvmWIvYNiAklQDrJVZx5NY7vxJ6sAIyLIqhAkHQ5AJ/26Igi2vJeZDLPeJB9Q9MK6qRM1/nIn
fbhdkgkwy1iZAZBacFA/a8WKERWFUV6WKVqRaEWd+NxRMMbWFPja0THE8JC5NL1JQ9oE8qJjrHFu
Pd6WgNNP7dIzRT3CzNgPtnv2z9pFM1EOc8A0odyGnSZ040ffIgpLerV4VOOwoFHVjZ8rUX7fMtsq
9osYzercpzDffgoOr8xRQGHRfTpF+QwtoJsUUAttEzEmVxZJE31oNbp3B3UMabzuKOacJueSULp9
92U1PCzrebvOE9VC5n3qUsv+/fHj+s4YgPMRlBabYxmT9VNG4VhC1CNorQ6TQh8PRC4FF5VqUFJP
3hilJplHBdnSR8OXeizqfLnvi2z+AtgG24shtDuvTmCVYvCPGR0tF5yvxD4wEveAMMW+6RmznXkE
t43t5F7SAGe9x1VAX+aUXGBoOHqnsq/DUVj2Bpvoj2hJ8DIua/mZBJ5zHY533mdG1gyEyFd3GGCf
rDfjgJewIis0JGOhukUR217IfpkvPr4P76z5nIh94oCAFSBs256df57QknAghjE+eX+LkwWRyRFK
MoTtxROIBJNCb5390JbKrXc4IhM7BIFfffn4M7z9Zf1Nk0NDj5M/H+Pk3V69cl4YxYGbH4Lha240
PiEE/fLkrI5FxpKRn7neO2oOzsM0If5qAlAznGx0vbkQgYvzg5Ou5f0I1qD4xcZnfJIFJ22ZlfaN
41oSwb09Rn3hFEdP61x0a2sPFcMfTRRwi7i3QfMd1yQ/16x4pycHtIjj/zYtYCp4OjEOBhIAEXUX
1NqN0ZA9Oq1ZXHWB+9O12trcjWgsAFoL9c1ighwgnsVUFBGkI29ISRSYJRMLHMiKLBTtYLO5rBiE
yO9p2aWf6jKT37oBdxeUBuVcZjjhsjOvytuHCmEzCxf3k7YLq/Xrh2opusBMM3qXShCLcVFjUU+Q
sPfWHAekVcK11lO/DmEmGBOCbnu8CZaumc8UE9sL8vqFZYEx8aJSRzALP21tKlNXxbyYtPcZg19A
zHbxM/X2FaOIcxKcNwxHG3jZ1tPyGfRvm+/Ja2Ra+YKLAxqiWgt3r8+0P+vVLR8dT+SPBhiXYUfF
lR7YC4ad8A11V1pOeqUMt73w6m48MtGvb0XQBzuRy+aoaQVhWxzExJky5u0+6m/0AeCm7AgsZydF
a5+h8+yhTYaLNekv1qx6LHl6f9UUkKs8YqTwp47tMYDdco7N+7bzx6W3XrMPJ51V7eSpGIgm6laL
4HTNGlpjnzlBzvkUkQ52srkkkUj6+XzX62l+lZC6hZTRk8GPsRinL4E+Kj0mt37wMYbV6rrOs7qO
VlV55IGSGAj8I+0M68xzvH2ikyfIYlTGxmnqlPinS7CnxnXNclIWLOGX13Q10sg1unOd/vduCa1Q
Vj7HMTbhz+u3JZCc2XH7i9BPm/FRVB42VkZrv+Zsdu97JeftebJ7+maaeQaF8069zUbGGBSiCMBs
9pvX1/acyZptVo5wVYk8UGD3VwUOvlCRNo/JpMKfNBM+MO+x9i53ZYBwhbwnS36xG59/ng7Jg6My
gtY/3hHe+1wOlHDqPG/r8J8KzVLC6JlXNmXYGn1hR4T8pI/NSsPFE4GF4M4sftidg4mmMmlvd0SC
D0IXc+xUvndMZNVibEvVObH5OyuKY/DuMCZh6+A1ev1rAfwyW5Hhe1mLYX2s6MjE9A2do/Dtc2EC
71yKUyUQyU11GLBAvr6UuxhWggFDMVAD6dC1QxWZeS7IwXDPFRp/kZ6vH3OgJP7fM83f+f7J4pUl
Azc/s3sSWkt7ucNwV8UBw9XimDH2ucVZTVKVyFqMUFrTB3wcN8GMqQLrWRQdDZumWrPPEs2vscv1
Ibu3/Cb1saDxf0a2RyDMzi9Weel5xfK8gg1oSA2skA97QaV7t/7YW+6+V5r7De2Z8QwiQj2XWB2f
DM34aQat/tQbo/6tc9UlM89yv45SjDHZPjkkkHrVw7WXvB9JXxLlukUp6fsk761PKlC6gzJeR5bd
S14A2qpFsEaFUcEr0EokrKHWjswqR60iDWRug+S3MWE1PIgymFmiGMJtKbSAFIlOrAhkbXQo2bT0
a0F+TmkSqx6gVXvKk45UDvwg848kQdRM1NO0zAi8xvXZIelxY3DjeeJfz8kfgUQsh93Yzjh1u1pI
FdnIbhZcmm752Upd99zB/u3Ky0vEhrwRQ9E1/W2x/FPk4R3H8GTTH+UHTY5qMOzIJlRo3wrHvIAD
kmIPnNWZneYd8U1A/hhjReiatg5u6/UjLKZ5WFVHHRUs+NMctPTXDp7z+7XQXVq1ZKpGClPkzlm0
8YLBPUk1RjkcSqsyP3V6sO5R4NvHFNcThzpdBtc1pNIzPZw3EFDK+U3G7oGP9jyElyfPvuUklTbQ
WQ89jO2xpwciojtZxDU83m956o23yNeJ8cPCRO/Dse4acgevsdjgrNLE2crJevvek/hgE9IAoIy2
wOmtwhpIYBjivXB2O//GWVt6LPQkSRAicaj8jSuaSOVM+UW+L9TU1swymtyMfaM2mATiMvguJOFW
O2zvObLokny/XdA2xMPkG9pb0ycegx4BLKF8Y+GRT9lpWmQ4cCowEnP8ZMppTU5kyyEPSEoFFxhi
8Fzy0M8D61e+ThgmVyGKu25xk5+qr4dhnwbucgdCWV4yhmxfBk9X/Zm+4zuPMEM1pIYcUUBsnQ5h
cYOk0FKkCu1VG6DUWP0vjqZG1FVpsiuYsTHMys6JAd/cDI9OFMqSbVjJ/zzVOSYqRzMMxYPoHq06
Jl6hLnG6oUVsvXPF6tsKkgswMNymlBz5WPJfvy3sqUxWWFhCv4bAFCezJn8xuzA+50lWfNOIeWUl
SmGvw0ObHsWkEehAx9q5yczV+NWZxh+321IMF2v97Ehv+Z253ASGBOvzmb35TVVEk5yiiK7GVtyj
G3z9SftEOU4uZYtFwfEZhS81XKZhWiZi8wy55DdGAaks4lglg7Coc6QRiTlPTDf9IaNbCi9xBVMj
GsALxTTMd+QOyDPv9V/Z4qs9zeNYx4FWJ6MR8Jh+8iHrvm+5exa2YVoLZIsH2Z/FqTA3EdSbPHuk
X3mhN7vLz7Qtiqdx1cEFKVNR3sDw8Qm3x4EJe9IrJX4iY6rSoz626JOnASrhEdgjxXuwncts4tHu
kJED+6F96in0KC2+qzIdxRiBEvLb2GSq2WIbQVZ5CKxmtc+UqW/b/h5tW0R53HpuB8qY13fE9vra
mwR6IjVW9nEsjOxal7a9r0ioviEY0o9WwbB4MIBmZQPdywA3atwRdPB/fRJEX7ygW9f+VNxJUpxm
lTVLTDZULz4z0Z3pqENmapdpnhoHcyRreRZHbyGKVa4V47UyOHPO+Ltkn9x6mthsdeig0Rec3vqE
hapR3vYZTDXdImFgj8nGQn9xgVaRTJVWRohohNrB0xk8pVBWJt0gjwTFw/0mKolUVq/HqU68C5Vm
+k1gM49MwChed+SU7/M6kXBp5vlQSjpBS0JDj8majhteEDba2N0eWU8aV5Jw10X1cu/XAAUavQcH
3vjmld91/dPHL+XblYovStsXNf8mMfu7zf2zwxcFpiYVONQzKiDEVp/HuG8Gb18uunz475figMuD
ZlpAo5yTyhQYDFm3OdaHwWbOZ5TuvG977NSYAJuLjy9lbYve61vJwYtey9a55JudYh57T1tSKYlc
q3snIepqIdS5VM0h7yszNp2UCAJvy9ys7MIIyYKzScHhnZwIf4cKQMQKO6lOH0V3v5mVll7O1D4h
Ibry2bQwSmKit3m7s/KxnOf0IaGAinvBTFuJNoWFahdXMACb/SyqgbntUOtHy13ksSa641ouTXtm
1vO2KcoAZtvetpIJNfbp6Zz80AUVqVWFwlvc33pWl3UEwEi7Fwlakj2VzKgdSr4Fxl1aZvkFB2Pw
mlPZMksEDD/UcKisQcTwtijq0GAO8YAc5VM1dJa+PcNzvyv9TnvCgG19//huvWnj8eFJnaFVub15
nPFfr0JWwPE+W/+6YMf81kA2dicLtbx4S0BLZM3PLTZvSoK/1wMNgC0XadRpSYAdbA7wB1Shbo6M
g5bZg5uH/PB7kHUoaEkg5jhYqHNH060iPHkmKReZ9zlUtviOTypGO7cZZwutDjHDJXu/V8NVOuTa
0wB95wrjLcBJgTd0N2u1Fy0bCGbSM+gQg9Fh+qx94/Dxz/52O96GdmzHPDl03E4PpZU/TGYAEhQL
IYIVyaT/oGWmdeYqbwvl/3F2Xs1xK+e6/iuudQ9v5LDL9gUwgcMkMYrSDYqUKOQcGsCv3w9o73M0
mKmZw+Oyq5bMRTXQ6PCFN4C7BLFFK9Kk40kJfP/r4haRJFkP7bAYa/sa9ffgaVSr1IOwFO4gpxsr
P8n02wJxr6+jntEGi/vh2hikHqG6of5++qWPfHueg34oPESao0unhW6KhEBMLPMmFG9d0QmK40Op
bhp8fy+qRnN+y4FDiHJ61CNTvTfqIkaDqpH4qIJkQAWAmYCzlVciHM4heI9ONWkJ4BwKmBRwF2WG
Nk3AlyJ64gEWzh5iowrX4KB0z3eimAM3sr5FsAgfmnZM1hH6TxulCXXW16g82aGvfBbay4cnCIa4
xG3KCluUiKS6x5NYC+mQKcBZAlMyLgxk3s8c9YftVYaBUOoQWZIzQrNfrC99CtWwd2ivkhi+NJnd
3IeqIp5Riw5+Df6ofldLtU3XRZblWzWbIMqiolIBlrNiOn2VFVH3xnExplqWpdX601/+47IDwj83
S5bwjbDjCMotPklArwxBKSe9MpPK2J0e5cgtTq0aTWMU01X+YV71f9zisG1GS4/orwKfNd2pj3Br
S2Og3KajnInUjixlVO3nvEaHBQc3bX8ou3AmWsOcGqMVRNf5mAJPRNFzejj9RodFAFK2DzgBFXKi
wiVk2whwDnd0lG8GXDYewI4pWESo6DU/0gMX/Sbum8L2oj4UlovFnoXBVNg/0OUIZ1xqE0krqSsx
Wo2zjAqp0QfYTdRGh9yKX+Lq8vkNrgHsAz8AtFg7IIxi5oC42ex0W0zgYOlMOHgB2+dsq458Zuqa
VHshAsC8WgLIi7BQ7TaiehkrQY5QmtysNQnrVPTxp3O797DXNRM+UOaGVgmPzlw2k2oDbZwwzQDN
lNiw0vcxEcJT8i95RoE3LRQE9CZtWtl5Yd2o2hjfJEUueX6gO1+mKpBWGKgS8mKcfTeA8joTqx97
Oqh9HOEACTTKnIvLVClHJ4QXh5c3ViydOwEqfVenwHwjPlfsm5GQzNzFCAncljGOvus2zft7U7N9
ZBXYHz5aRzKG3bY1oGOrwbjP3bqSlXO4lCO7xVbBfCC/SOME2M/+bikC5K9mbIRHcaLedSqU2Ek7
26fX+FsWkQXBHfjk+aQF6j2vmz+2v17QzcuHrkaivUaGMWNLDI7frFQs96j+RxH4fAzc4qIJbwsk
ZdFhdqbwO4qy3yZF0lZga8pzx/KRCBy7RtwR54I3uieLN0dNtAa5Sk8Yv2BxV+ot9HW5Sn6jdTxt
dDF2FwCG1lKcvbfk0GsdD++tUCggnzlHDlqKFg0rnejDolDNwyyuB/Qz8wqZV1wrory6L7q42FZ+
HG+dXq3weLacN71MsdW24/A57scRpLv4ldjqnYoT+RryM1rNCiZ7GqKgm8KGujaQha1bfVDX3ZQE
Z47Xw/iE5rKiAthXAf3pxmJdIwnr4N7NV5QkMK8tZ9wNuqPOVaoNmAnBpNtKqbDPdHMOVynwDjbG
xxxRQlrEDUIEs1Bwh0H1KLc3Y2HotwC1dPfMpziM82njqfB+ZxaCSvC9v0zbIOrtpG8QQ/Kd9K1s
NfW+AAL3YpdCv0UGEdEJ5NGcV9MMUV6lkKIqXm6gCoVqi58+m2EbvjWQ7G8rNJeA5TYDioJ4Clnf
Tj/okeckDSGTAnVJ7275DYq0a6RWLsGWW1m7qX3Jv5bCTHsSeaP9AJp+zqTmyF2Ht4WBagWeUvSd
PzBMf+zfypCCKjYYUO+BUnOXYMKXKvr0Yqt1APrGVLO3Uo/Hr9iVWNPGMnqtWFNyTdZNpfF/FMQ2
8boOw/Ky9uPkPU38zHLhONGtOD01hzfQfLmBFSPLlAkAFsF8Ch0O5AlVeIWC8EafgvA2aKlWdLZx
rjh1bCh83SjZwmICNrM4QHoj6uJIoxrTI/izRlEQh3o77t0Rqdczb3XkjODchA5EN5MPYC5imnp0
klotZ+BGNyI6jZ7APcUC+23S1OBScuQRYVyEoYmn4lR6oRWTbz49rbNbkqrPMZXJQ+zvjMCJUnQA
sbvJlbpaB03vrHId125H74MzoeIhH8hC1JSBEOQgXoTsvz+WnceAcvR5LD/Jba8Eaf2e1xgiuyiR
ty0m95qUeQhBT86GzBgneotjaLooUxOVeUlCGdIl2MSz1awcCclXemKemdlh4CEWV6u7ACtAFKiD
rlo7gVphqO4I/0dpoipN76qpHEwDSA7ORGBHDk46vvTBwWTD/V3SgyIpw1My8KFZpePwXR/lYmdn
AhFJ1IvvQImAYleG5EyUeuTgxF0HBC+hKg2ypS2DHVCpSyfmEuiFvy6pLrpaLOQzidSRYOdDyWBG
vUElw8lj/5MNSieSRnEYBtlst84Q8XflEDFHCWGByY1otu5IL42do5fVZSkb9FOcOFojka7vUFpE
FoQ4yrVRb9xMjQrE5/TyPfKAePrR3VZYW1RUlhvICufCaQpRp5Izu0e82HTAUJaGg2qFArIzDgVA
/jDLTRnfB83ajIElFLQoKyizpupbgZs3qfUDoXsUIfpwJD2Wk+fTT3l4rOsg1eg70X7A5G3ZVrRT
naZUKcMmwqDgh5mGECIQLVmNJnqsbpua4fb0gIdgBHJS/otACQcZvY/5if441zmFcfORsADNikpb
o/Fjotcd914zasl3SF4YcZZ+ba+VWK8ujXQQm7rBs7AftOC+kxvzihbzWQzb4UaBucVOoRRj0qFa
7v9MyhUUeVU0s1B5Kj1MVqyfSRnG3312/Pu8vew1PKoo30R6kRnAOOTqgZpUVmzauhB3kVY4+Spq
FP+bBhoVRS/cGOLLYWraXwq9hJ+nJ/HwbKZ9xqFIFE0JhS+4P4eiambTTVkCOtfjvdE3qfCUXkiP
8BpVCP4y0upyUNrYK4awsFxFqa1Pn86GZoLfoJgMpo4i5f4jlGjTEmGjytgE5aslOcqV02k/YQC1
n1UwwJPIBCPKvQoUDAjq/kBSSC2C9cRAtfCx0U5iOqR0Hk7P6OHFysFPRqKDpZpRSosZrQszTXOd
VCc0ihc8OcQWznrh4hhwrux1OBJHIwsN5uB8Ii/Zk2pfIKJhKgkVxgJ1QwCFG2Qhg8tGNX6dfqfD
g5hagUkbiumZ+wuLmavIjGcNdgxUkzy/ovxXrWwsAdanRzlyztETJHqdAwWC9A//nD82dIv5laZU
PlxakTg3UTmI94D6MqQl5F1ENxrfMAoCpTggapp3qLOlStevkCIltM7rCang2L9KAypOaLVZZ272
w9kmX1AARpM/kAsuTbQ4mxXfT1Poo3r1y09SFc2xRruP7aT9cWYeDpO7udjBRUu7zmB3LpaQhgoi
50YiudhXtRulnpTEjRW1ueyMqV63MR1FGi2G5pnyoK58M2weu6YOnhE0Vj8tGoEsAikeJSnenft/
EbzFOQUCQbuHOw7ggi5Pw85Ug+RcPjsnJ/s5toPKjcGJyeqB8LV45UDqRh/ETerlap08OVz9bmTT
ZUGHGPyJLsfUINCOT9q++6WRQ65QsenfTs/74RemXk/6xH9glKMpt38+QESGvRhBcunRG9uEI9kg
5YsOsfrq3KweubtmlR18fIm8cWFdcnpwuuO8zdrUswH6disDd9bInaK0Va4wCslTV4SG8TstJity
KVnpN0o1o2EMq8onV8e+VQW01MdYKoI5sbzTE3Gkcc0RyQEGnBFXcW3J4g9FG4S+lpIbGXrUehgL
FVtIsOHjpBjST6RK0YhMO/T+h7jtv+p5jG+PgVOuO3cjPq3rMNf92AsY5BJYIKC1/1kwXkhDqU0y
rxm6FDyanu1MJKk/ewvN6EGILFQYSRVBSO2PovAmMqkpxX1Dlt7KNCqu6INPGzs05DPVtYPTlKFo
bdro6uqMt/z26H/qJf2m3HOEFq76WAu2JOefriQjimtAPOJ6h7XFH/ZfKPelaBgFguZBlJYXA8G6
Z9W2tTq9VA7iBwrsVKGoRbFxAYYu9m2UWtPgozLopXY+PFVJpD1pSLI+W1oj7wAvm25gyvXFgEQ5
9IWp+PxXox4820aydWUeYv8lI793itwkoQJuMldRnZx12mGQUiDye/pNDwI7vpc9g4HnPv68c/eH
AhuWhVKDR5yqcptnmZurChZNl+ClERf/vGXeLNnCB5Q/QGeoIe0P16AS45Q9SXEGF9wlAMhXJqat
u8oUNj3MyVypSdxvUbDTPM3GqgbaH+mRDZhBcTBTmyUEZs3q/v70NFDcZ+S9o/rjyegaAAGg7bS8
nWzBpWNXmHVQKcDOQXTIIHtyVcs6gApVOJ6RDFg7DJkWfOEBTFynwYq/pjUlOZr3mv4rCsAXbkNw
Aq9Tq41XtKe7bYUeiuplCrwXF3sqrrygNEbkBOiqT6B/nKnlckgzcMWB0t0DqDBbWCiVbDzg9NAB
GEC1IPOoxGKLFSpj/Rj66Bp7eiCQsfBbgQKxVYsxuyQIBfOZcwB7cL2pQMqBhI9yK/BzWeetnkSr
kLm+bSTHj9EV6ZurDjmqxC1a1E3ccELRYRtW8YRKPQBVeNi9Wd/Sp7Jjt0GkXYAY7bTQAxsgvcZW
JK6cEMQeFPtIY5EGAW7XnbCkH4XZ5t8Cy1dxqqvHl85qtF9BXEg/SjkygBBqRli4nZpYcPqUTrrF
3VZCR0EXJSrOREfVdT8LCa3KvkXdl9gKmeQENgw6uoETS7tJDqPtoNOu3GaBGU54j5To1tlFiYwA
zm7ySmpU50cGvBzx/VRTX0oMaznF83a8hoOXxa7WGX77JQ/ge3mqEugAn0elhOLb+0J91ss44+Ui
xNgD2URCAbFrPBViOqDoBXBhfymrWm3cgZjlERiwCudykOunOhdZvuqcFh8RoLy1xdTWU7Xy67nJ
YSgjslCNYyF3Isaye54wHnzMZDu0vbis2nyTskqClQ16DM1PdRqmy6kkykaeM8/oQHRcbBgIUM5f
9Yiv9i6rzDRIqlLad9j7YD815CU6eqTM6rDiwYt8lVhT+iuemoHdTQFUdYMByxlNIR1zA8fA/gdg
VvfcOdkku23QE2VSa04ALw+i+EWZsxseHLmrnhM0voALAq6ScBLTMUauE1nxWqUBoh0RQIXgrLT+
a46PL/jtbEADAU3xwAIkGGK3gotc/Fyzn0I38IX1hGZIXHha6Ni35VT31xqzqXidRR0N8w1dDOuJ
b4WXbQUH2CvS2UGAxWiNbhcn9nosCmNwu6biLD59FBzES7R60EicvWXnq3MJKjO6xOxFrJQeqHvs
q+Cvrik2wEmooRWdHupQq20mXJLtU4CawQVLBA7ufikGkjX3TDw2uxBd/ed4csanLjLCCxV5569d
pyR3gR9EdBBU81vXaNgyn36KIxc3hVbuAJB0qGktE0hgTxPdch1FXbm0vxR5Ojw0jeycGeUwNuSA
tbnWSAHM+QZf3KnUT9RMDmMIOSJdx2La+LqDSbH8aATGxsqNZ5BH17E9oQ0Fy2zE39GtAvlLnfVn
KmNHPjDV6JmqRTOUrHlxBylqabdChevka6P/BsuwWeXF1FxVpj+uPzu1aMZR47KRjOKWdRbNC6FX
IiXOnR1YS2tbaqn/u2yscxashx8Q5gYpHDE+jFG6+fuXqu6MhtXgOuIpZptshB7oj1HUBGfqDEem
jaCLCJqGDxi5ZW8dkXX8d0qKP7XfJxhk1NMGP7FZZd46kykeeR9QXXRowRcijrpUS6w1oAEWRtme
YRMQJJE1bvwSFO/pb3MIfOGL0AsGBjJHJBTb9qetg0rUxBG+6kh/15gT5QDSvUlOJgD4OMUXWG72
4dPMv6tdKR7Ft0ozReENhohxzCirbtdpXdqf2SdHXp6EgB6oSQKFqOGi9diEVaoj444uSZ2b66ZD
7y1RUAs6/fJHRoHgDrAMvA9dmeW7+9MQ13FC88gJcO6Q5ZaA2sF35vQoR/Y8RyhQMYIEJGcpsuxP
cW3hJJWaVkmM7ouvaoLdjttrXFdsP82jfRiuRzrLd5pcGU9ymIqfDQ65Be2E6R2mXpwTIaTx0+mn
OgzumVtycco+jkHrRt1/KD22zalLqa4oFfxJL5olzNmf3GhRpN9NgzE+AXFE28qCuZnRT9ydHv/I
RqKGas/aE4TdgI/2x0/UqsF9k7o3aErtosixncU+a/DkFJGE00N9CBbvR7VcMBrgZOAODsTUxbuG
JSrAfgQgxkQFLLoc/Ul+CZOufUvtkesMJobVuqISuX2Ffpf2nNVJnV3JNAThd4Cpfx4lQ32wGzP9
iqCZWns4iVZIOXDgaG4/GdSltTa0bmuR6cZ6moT8K2nFoGGwGVCfx04j+237olZXRVCEkhvpk3nm
cx5OJ8JntDqI2tGI5mrZn842NodSQSzEQ383XpFS6F5exeoL5Ef7zFCHydJczNXpVkIvAQK52JuG
XGqwclBPHjUtUi9rWZ1st4wL/dbWaIldUHQoQXELozon1X5k5LnwDiWFyiDN3sXIZl2N6NLgpjOo
on3OY4w+dGVoNppVaT/UMBk2ul99uvcB+oTGpglXnjr2ARYP74+G1YOGqz01NI9QvTC+ocFl3DR+
NHGNJ+fowh9V5L3lOpNfOPT4jHQ+nGX7loZqJKPJVnpJolQPmT3hCKxAxNQ2VWB32m4MtKDGmEyT
gOs5cPrspEwfLCfvOFLaNPwaCZ8soigldLhSEppHq830FSQIFY5TjfjtTumq6mfR5PV9OIlCXmVG
GH3HoshBqRQHjq8NBGU8F3Nb7vF/kjpyBSlO12VQJMn14Cem5OJ9WIEI68q6ditbypSVqQOJWZHe
6L8la2zyixjzY5yiqwbZ26rGlTOakvGllmorXJVT7HcXQ8AV7eYEoN2ZTX+wIdAvZ6vTWgRDQzox
//yPenNtIDCCGguUsalprqmHdRALcAvW4RSsTp8v8/m9/73AjM5xDSQddt+yfxrAjLLlqO+oW1vp
TaLCbZtVtWpcOoP2YsZMQXaw1Fu/SNDwOz32wRVGbWT2n2DbUxXlf/uvCT1LAhsyIW9CU+QSjEHl
8Qvavw/r//o5/HfwXnz998s0//oHf/5ZlEgwB2G7+OO/vpTv+UNbv7+3N6/lP+Zf/T//6v4v/usm
+olZZvG7Xf5be7/E3/+f8Vev7eveH0jEo3a8697r8f696dL2YwCedP43/19/+Lf3j7/lcSzf//kX
Tg15O/9tQVTkf/3nR7tf//yLyPSPCZ///v/88PY14/e8unhto9eD33h/bVp+2fk74QOkLKB+FFNZ
an/9Tbx//ET7O1HFHFcAFeCrzIKVOal2+M+/dPPvcGT4KSEvgDNlbkk3BY4p/Ej9O8EeaZDCATC3
hNW//vfN977R//1mf8u77GsR5W3Db+8vSxl1+7kSaZnoT9O1XCpuZGVF0WKIQi8tSCXMZoxXGTzI
M/f4kj35MczMpGcK6IiS1eyvwFSouHj4aKLixdTdm2ojP1emjNV6xJ6/xwQrug9LE29kLcfjXUil
g9YMrnkAlLgpUuxXubLcMe9tVOvG2dTaRNjlysjN7DFMxjS7Sgxozi7SIsatI/oQU9ccCxG36IYY
cJna28Klbyt9z3xFeRBpBLcswUJvOwoLNFCYtc5DVMB0pH9uQMhAA/KKSkaCk1ST2F84UVEw+mOR
/OdT/Dn1izLaPCeENoCSdLYlzKD50/xx+NDuyA1wnhSY/Am6sXNrTfaDnj8FBkvtvxbf/M+B5u39
x9FzMNBi8qeQK0I0DITw4rexxLY0tV1TgyIttLWiOq49DJct8mKnh11exKxoonLWN1VTuir2ItoI
cHTqtVyG2DUSVfWFI9ZU8jEW9i1/o+NsTmjbWmeOuoPOxTwqfQIK+XQpuRcXZ10Ffth3xICsidY5
M0k/WieplXvU/dSvVZI1udsg4bgRiTqtQhqz22HUy1XKPjmTBX6UJP6YdxXGDchW8ibK49asFrD/
gZssN0DvDBImvijBrPAVM26oNqqDG2lDhZATDRyKfICZb+0gEAMGq2l2U0WxEV0Efepgyt128jXo
hxY8rV+P36JC+PdU2Lo7qSuc8bKsFcwY+2S2NNXhP49bPe7GkgKMiSdia88GeJ1IMYeuCwPhIBak
l+lj/ZRpGAFx6VrG23zSyBs5UxS0fmvdHPHijMf7MuhpUAClyqBgQ5UHBGc0lCH7VEYsxmjiH+SA
cnXmllxeyPOUkc3R+qWDTjC+CN4M0yKnGTs82qniQ800q+fRl8a3cjir431A7J3HQgaHiI1UnYBx
MVYGEdUMyGoRn1HQs3Ba2/TspmuvNQTHvtINQnfBQtQBJV/5Vkqkcg19ob4zYsBaNa7XKXGd1F0b
WlhcjhjPrgsKTqsh0elQn95Ji5PiYyHZM8EBbBIZ+LLsZGPPlowFzrxjLoktuEqphkUnmlUr9cUd
YJMmXZ8e8djkwHOAskjZjejd1vbXbhfW1FnHHi1MNtm9kVr2u69mef9jLOsAMlssIexdkYdeQGx2
ZMRecUj0NCRSX9pZQcfrJX/cVVOE5oKAOG2gDJv1T5GFqJUXRn2jbk8/8eIim+do9i1BKYWKC+fO
on4kozU/Tjpfk9r4QwnDlbO/n0c/PcyRT2HM7X9a4RQhYdXtz8uI0L2JVKAPR1Wdtm3Wa5Tuy/wO
7pXwbCs+Bx0+qHvyXuwHmsQgSWgIGfMD/XFLGKTWktplmNUDk4R7glhAvDWcamYpFF35XS/HaXJF
YwUasMEh7bcNIGMuFFOLH0+/+5Ephjysf1R7qQYse2362M9+YYWEl3yBHAF2qJswms5q8x0dBmM3
uB7wx1he+2+cGSmiWEaJOeTUy7vUTIp1kkDv9kLNtxI3CnT9Ry+GdOergHYRbYL71idZ+JOKW3Rb
pDamrh1EBD4RkrH/H1NAxAYmQiHLW0KVxgIfxVDDuLJKwxadZFnaEdoEnx+FxA71Uti1ynyT7c9A
GdSI8zu15Aax0n61CpG59G20b6ffZZmRsLJmlA07Rma/6MstbkFlUqaBeVa0MNtIZpNsq1bJLvxK
m24HMwkuNL1ToTtY/u70yPMXXFyMxJtkrvAFAJYsSYIqrscGesGorKOiinBUEbJbWW/SXayPzgrN
k+IGtJP0Yo1CROzoIL47/QQHSKP55XVI0iiUz9jnpR9XE1Ryp9vzRSMiymsS5vR1DIZysmvjC7AM
c1fWbbBtOq3f+YQbl37tl7tEMYfVlFrtpZKK8cYI0B1vbVq1nz9lSOt5Rg1MAmD+RcSGjDSM4cgO
wErXypfENLu7AHjX3K6c+ms7Vcp6c3pCji2GuczPoUYEdXDFDPkQabmGVAlnbAZZtZmudHTC33JY
+CDltGYVAU29GRt7fDk98kGYyJegZMLF9lGVWjZ2eq2qoNLRTaaYq66bOqb/15u9K/lIabhJY/rr
0I67+0+PygKkWAP6Ysb8LO435LXrPh2QTwJRi9CmqILvos8qZV1rKF+4hhJ1VJD66ZxTyofa62Lt
28AHkFUkRp0zv/29XQ91JjqzQh+e68pm0RXNRSNVqsK9nleXQV74BmROuZTW9BiVS0T5tf5Syzrp
99jOHtuUD6fgosIL4nekUny8wLbIVrwgyVTM0agE02N0xukNRZ9JvXC6qvHRJwFrROlUr9I1edgk
Nkpq2492oGe92wxEPReK3hnjrlEzOu5DNjW512hmXVw1uIAbm7GIsguOfWdcoVhrPllhY2ECLIz8
PhadPm7VuklpVeex2bmt1eUjDKk0BMk+JE4NBbwzhnWXiXP2NgfUDvYIWTDcLDYzfcEltUZzpLQz
5Il97KjtlR8IAdUJzhVhb+BvuiDvvDhL5BWmvOLaT4aRKk+k3jhOrF+MKPLs7LErd3GoObdVK6tf
ek2QYp5ea0cuNM5wOFqA/CHmLI/zET2Ehv4Iuznx+ztDbpu1JdBSPzPMkVMVyBr3BYgMupPL2Fl3
6mHk8xN6hSXZBowBpMmECZAOM89oZfvFeE0/VzNXNmx4L0os+UzGd/RFAeKArgWOSitvf223cJyi
caTsZ8aS8qKokD1iBCfP4HCOfXOyqRk3BSV5bv3sD0MOl8mkzgH+pLl2DYMHcxtfzzYj9FPk7LPS
2RX0/raGWkcbuxqir2ozObsyStSEFnudP4cFR3Yso1DmKKEeuGN8tp9weKCyy9Egn2s3nC/LHuDo
yEnU4vGNNeAsfwBRew3iIP5WFiK4nUZHoUIbfxta2TxzuR50kmZoMxV+7nZGnmuO+9MjIDtlUk/0
0GO34EJHMS5SNcCEwxRia5dScFFMyB5AyU4BfVTNK4TT5rIF/XZtCopAgySGX5/dATwSTCOusjk+
X7JJ0XAaI+iBhE2S3a+yAphCmLdne2iHO2BumhscCUw8LXp1/83DBgVqSwgQuri+r7WEDKniNWe5
cjnfSo2i7KRR3AvSfqxvZdqmdSxw5sPdfQXxrdA3KWzy9dzVAGwYG5nwhjh8U63J2uZVBJU/0+0z
HdzDjJdn/sg/oZ+gRb3IW0QSZUXbUiQQoniLrd7gmPdNXDaGpD1zQBzetJR3VXlO6NTZRHMxPUGm
F5IyMj2TT57STXUaeXGqPVWjbD5FxUxFxvzh7fSnP+gdz8sRfz1IojNaBKG2/Y/SZNTe6gGCgVqF
8iVNkh7toUSmk5erxUsgSWifhxEm9BJ5FWr6k567WmP3oZcMEQQXwyzPwC8Pc7i5KANwBVEmjV2y
uIJzrRhAX2kskwJFQkmU3FyNpeN8VBeYJ4to8M9EVx+N0v1bnzYYgSaKGBqat+ZiT2qhSYXAYerV
XNLuOzGgkoDouWVvDV9V7iIlkq6JV6pshfogEDOUrOkbFdhbJ6vSJhdfJ06iKWs0FlC5DFO7pSeq
GkO6gvQWbS1zCocXJw1ACMOzaeMvTpU70QbGfIY/g2GGysXpz3rkeKNxQoWG2gm9BXVxBqPZo1hJ
xwtZvSLuEOaLLwp7RPI4xYe4qPX0RvW7GFUGVT/Hhjqyy4lQVTjzVNOZzcXQsTLVMxSUuo0NxtRT
idKe2zjDEwE9yUi6w5m4ucYO3DDeZU1Mj0OvxPXq9OsfScs5zlBnQD6eFIqLaH9VjwaCI2UPyaPT
8+hRQC9dUep1fBe/o/6lBMzdwGse46dKNIMXGw6Bml+iWXX6OY7MBdwnhHBtuODgKxbrKhpLOTUD
3KhLSwSPtSGaAIK1qtxEvdRMWwIhP1/nZqJfwR4L021JtlE+nX6Gw1sfGjVfhCI24jvkEIupkHz0
PK0ooI6tVy7LAUnEMTiXoBw5J02VdJWmJyYULLr9UXIbZxsbxVBXWE5QukYVh+wPlNhdqUAy+/Qr
HR2MkhIliJl/qC+KLnlmOi3tRnqRRV/g3xPbr22evQicjp5Pj3Rk8qh2MmtQLLizl+iSBBlqQwnm
fYR42S4Ek4qpThqdKUUf6FdxCMPAhb5JDRH82jLdsdKoH3UkcYnKTU6eckK/pY3SaRfQano1M4R7
d7gGOasRX/YZXxuXbiAFv1TRdbBK2/TV7jijXFDRv7MowPRJxpHd4y/TcE8r1AhUKKJtD5+fHAog
c35owaVawj8oMRr2iNMxju62so5aZ3ThZOhnjrIj1wElQ4qH4FNMSgLzJ/qjwpZmFXWQgFEkeuNe
M/MUI7VRnrQixHc86Zpzl8F8QC0uA7DT0GksemFwTRZXfhUmUkNcPK8utNUTuZ++q8iqrLSp6bZB
PQRuhL/ANbRtDDW1tkXtNzTRPxswmo6wmlyVSTTtOpIv10js7MJs7GBT2bXqOk6g7wpJu0b8EDHu
uG3qM8H3sfWK2Q2cSxYsHfPFgaNOxaCUli+5BdkTeWodXUij/Fkw4Lxc6Zlyrcz8E4Q99j9J2NZS
Z6Qku4ANjct6MkLQTahCnF5ex3Y5hC7KbDbV3IM7bMKEWhfoeSLF7zurejDxiCkdbdYGyDCw/Pxg
QOZnUQWafgi/7L/SMBlyVkO/dUs8CK8jEdW7oqHCpBeBszs91LFvxD5HE4RThdth8Y0aLQGlBPTc
nQy7daG8N7sUbMfd6VGORJOzPwWEMPLNuV2z/0JJOFoYZ3Gk9JHVesT+9aaY2tDLm/uhQR2vjz6r
9UQr3KBTTWZLRXwWft8f0WiiugRGGHgBCa6b6EP5xWil4cwKP1wVoIbQ6/xAO5LELuJVBcFeSh5c
Z32HCqUsWT6ufzivrDFfCban5/DwSzEW1UOOfg4DcqP9N+pi9MQkgBberJeBzL5UuQFIuzMH3IFH
DxMHd36mc82LHcWN/WGSMRyjwscSxe8b6WeNMqQLHye4xHlUXHSxHrlNnNb3chLEtyILqysjRj8m
tqR2k8QmfJK6+5mI3HkYAE7cWCTYdyXUZJesyj8Hfj4y/XCR6dNDOJ3bHovoLu0LLcocllWDMQT5
YkGvxWqFQ4fWV7+fnv7DJUz1AHQachtE5vbyINYNnxqJMuP3ZAvuc07vb5TMzMu1epjvvzp4iGzR
nuOzHUiqzd/jz3EX7wjroRuKgoWM5Z+/NmrtNS5LFE+VGBu1LLa3uZCf+mYwFNcaW/OL0yevWeKA
9hzxDtz0LWzYMRHF6+np+Hfxcf9m4sH+zbGjcU0zZ3+hZOZIl9lBX9eUw6q8a8ZJkp7kckrTS8os
Rvww5T2+HWoQKL/x64xqr458Eyhh3cblnVH2uePVtSTf5maZGps47FCjKLTAfqDxZ+oXfPiUVFro
8vN83Bau8LWm9/oe9TrCY8dYO2AER6+QJ0V1IxoDmmuXPiVh207AfcaNUyeXPRJpxoomF9LuoEPg
axjTpMSrdkg08gFhyu8pMLx7iuVkuJMQ3R1Fq1h186DOf/aFEjVXbWfMxohGqSNxM2iD4fGUI76P
gjV+nVqUQLlr51ZuW6i5cAGJjN80Eybi2qkVPIcDf4JzjaNgeUUxsRo9YO0SJJIpET8HFf8tWDbd
UPOLjnFt+UlgrLKYWhRaYk74bCE8wK7rqkm4Jrogz1U9A0sNeJV4SqMpHXqRPKDbJMDbJ27ZKcpb
Kyn5m0O5MidKCyFbJczJtJKHUALjIEn6o5MwkV7T17iY28IyvMwZIFM1BMzQZHIM2WCP6r+apkzV
1WD0+mXg9wVqY0bfb/Myx4RWkUvLpVxYJ6hIWwnYvaadflZaV34zASPrEzMs/NzQyNmr4q5XiVix
htLw+FYyzco2Rh6HtKviukX9FTyBg2KAb1NzoRnkQtwuxTayQx3HgigMtW1YR+l9JuLhpQG28TKM
2Z1WdfGujsxaWdt+Vr9Xjar8TPqq+OY70vQV4b0igVHWGr9sMYCflShpFV8x/SmRAdO1Ml5pcLLA
GwK3V4C8jeOwaiTNQBciCNpHpe8A8qZWozxTB9Gmy9gIbW2dWjEOxFkIfWxl5Nm4BTSYio0IR7Tk
1b7FiS3rS/Wrxd69k2tzBL+h2NK3Nhrtn3FZ61DU7CB80PhdUL9DAx1d9oVuwkkqxY9GoUwOOUyS
n9Iqzm6MFoEML1MHZK6SWtGyy063OtaZHeBlxDIPTLc3TP8BBqeqYqUSKNcCA4LUjQe5ve3HKH1L
4kzcprrVviU1nuo7JD/iXQXNzp1yVOoBbyjNQxHHoeJWdRQZLsXZMaC2MCi4oxe1tTbMTsX3VyvK
cGMqg2yuZay047UDFm0WsPHBueN4jIiI3kZAIkVV+q/6MOEAmGU60JNphHzuyZifoj5ShtsBVS3T
dazJeDB6KWip/5oo9nb2/zB3Hst1I12XfaHGF/BmCnMtPSmR1ARBmYJHIgEk3NP3QnW0kVRdir9H
PS1DXNwLZJ48Z++1FQdTe/H7+rj42fK9tTQEJHIwMPN1OmQ1YbTMYeh5dZ/rpmxFXMsBu7fG7PKr
8kgUJMyx6FXUgYreoqGBVnAk2ZZ8mW4O2j5Z3GJtroUuWVRkgBD2pE1Otb+EK2EY/SCKsDFW68rn
JRsV8dj0V2V47YuhOHFisXNmFcHhmS/4Ojwv3sx8xtY3N8UPERhg+z1dS9/cNhMgGf1yRjqVBl90
bA9vBK7U/G4b3W+y2Re8OLTZJEwGDnxOpAequdfqZu9v0ZR8AZi7vam9LaF61xjQTbQi2LPz6jzO
CQ/+rMuZ1Nwpd4b7Dc05xsXNMd+9KU8fCpZsiNZDoZ5oCWxQdzL0PS2qkTUs5GatRxQLEvWxtdrT
Rfp20fGT9waZgUYb3LeDqL+Ng5FP8Vxuc+J0Jf64rNDmx60vnK9yqod7fcbgEXb2pH+dpaq9HS5U
6fTKd1zzwDZF9lVR/aV6R39dS90kr9geskfUXeRtaoUzuNBQZ4evuPP1LRRic+3YZErzNINP7iJj
ASoPK27wLku3jX1sSxsvotp7nsQZyvmaaqpZYr0s6pfMmqV/pKtlvxjmOGZ0q6vySfdl/pVDG231
NLX9DxJuq9diVeOzDcZ8O+kEZOMb9Hi7d4v8+AquOf17AWpY0iHa9x5x3SEAcdIUfUtL/xIYGV5H
FBTVs2tt9Rsrd+Df6DDzCDHqOvFtdNMqP5FEIZdwmtd6RdJVf/JrSOkHqbNZEbFbTM+9zpwu4cjK
jEWuKtOumlxTooa33MB1OVs1LPtJAbh2DbGuIaDM6abAmXpDYml+q8lU/xgMXO5hNtfrdzyUWYvh
kf7zOXDg60WW3bq4/4M8+EKqDmDKvp77a86mXV8cxpdRFZQGxuDWMu/GGpNlODrWYJxMIiFYOay0
umeinfYxOiMkYyQcEc+S068skRaxlsalucIORwROPVRpK0ZnsPwDQ5XCCz64QGpx59WQH3J/NETi
9Vb+afa33jymKHr6EiBabWX5JZt54VatZ85ZpSUgSAXZj9BqBd4qBuw9rafM37S7wcXBGQ2OnX3b
7LUZ4s2ezTsjRdcGwL8XpyF10AZoeTt/szfbImCStVIwPQj2OafeL36SZpo9R4XfE4XndXY6wb9S
/leXYJjPtdsF/U2QiS2pmqJm0iub/A2ShE2It2svCzkVtv4Itpau9JZhxz+Oo8XEksUhc89Ys80v
hQXMMdQIqVbhaqzew2IYTGcXPeXvaa3MITGkHpHM3SK0uNM1cZ+tdlBExeKM+pFY7Tk7KWMK3lDm
ZwgqigGQxwqFLyxlv9yyNOu4pGj4pnd1azRxQ3xNQLSSiep9cFr7Hn/pSgYzdvA5zFDHEa/U6Zsb
VtWm/Dg1HL/BoTrK9CBtrShDTMqTAebMr9VNyi/33em9+Z0mpk0wdpl6z4G/lVNY92WNY1zK5oOa
EN1tMwcDD/hk61NoOLP1wYioQTxIzadFKBl1wtG9vSotNZ+VN1WB2dH2LM07d1DBvVaOxFWmeX7n
Qii9z3PDWy/twNtrruh6KQeM5alv+yALl6mk3+5PyBwJOBzWLxR/fhcSX2+WcarPPQAuo6gmPK3L
qmMkm4bHbK3N94o0bxatba1ssPOud1eTCRAFtpoZded6DJM2+KscXO1Dmcw79W3NHaSRpGRFBnso
jMw2aw9mMevTwbJWg7Dcfh4TvLrIX/BUmAePwbV8qogLn6OuM53tkfcj76JlzFKMbryHdVhlmv8+
r1VeX0ipaOtrTSLhFPqFWssrmIAeJUtNzj2BBXVZnStHt28VhCeDPq1UTqQZ9NBCE/1Bf+souccW
yKZqEkkYuRWT09qOR1NblX/0zLboLotfVtQJetlnBy3VnR2v2dvIotQ6Eniulk91r5XPBM4ES9Iz
YyCle9BsJ/TA4nzSBVho8lmciRgoo8LULccgq5LFKas1VlNQvaKZwvCcBkL/7DRe9uKIpTEvprfk
F7F4xhY7VUdmfBWgDx95VB56r6LEslK/PAWGNZcXf1LzbUvfrKNbh86AhF1LtfGMsWEMp8WrVTK4
g7eL1GRArF6xLae28r0mtoKF53p1NO+mWnSjSSCdNd5NLeCNhtRVivIl1wJo+vMQPBmNN/sHsU7p
92kaM++wLXVWEwTjmO3JVA4y51b4+V+TV6Z8NoqVW3Iv9DvmLNt+cVQOcT775jd2z+UzL5ND3iIK
8kdBug59kq556Iw8T8+dmfbvehe090i3qzRp9FkexTxViBpIN6Os7oxpiTJtdJOs62FdS7/O72xb
jVPkdPra3PSb0rIEWoDRJ924kCjoinIPlaIoCPXVMbdDTZL8cOjdpsL3hWrN4Q1TVRnZuDQUEQMr
QQFd2i5RT0fOdcJK1S2BVnO+fUZFL+8MjjtLQoVCcx8vliCTFakYs4c5r7rE1+sUIb0xSRmmhoRZ
gdLBXuGEr/yV/5ZtfQVHENWPcCixQkpFQErjpGH1pzgx/9D4/L3RyumSrCCbMeAu1PylY2RTj6JD
7tEYmbS5LbBfUadVww+valMKQGP9kyLin3oJiM93jReyJRqKPx9nDa3NfDD8PDlbKf9qNdMJyatQ
eAXM7E89ln+6Fg4HrIr638LZX5pTlkRc0Nm0cggbGUN9nNox3LQtIGKtXr6neTO/uE7L0mM08lOl
+d29XAM7UY7J+UnjBQ8BnmkqqjXySyqoP3/Cw/5Ts8NFXk5LFYkIOJSfvwzEk7pwBxBeY0kUhKg0
YwmDpQToOPnaQx3Q95DF6P/hN/99QMUWuVNed0wxjc9fummgKoxFpfwEZS+Dw54WfdW93v5RjWUQ
W6lsT9U0Ny59BJ/D/Oz+CRy+P1M/dzToq+0qUsxdGDt/7YWaWZBWfsv1+61cL6Ka/dMwNcP7YLYf
VKTpw56BEA6a9if3wz/MvbkyuaO7vQat16+Qn6qug3UyZwqg1enQ5Y/fVW7T2lhz1IO+kfLq+w5D
l1n/OvSqv+T6NFzqbkl/uO6S/6Gp+fuPD40QKQjDM+bejAx//vGXQiPfiChu7nRWFw5CzcXSU5ls
tELzEMr8G/Py8g+//e/vOzJZdDrMaBGxktP780W13gjqbftbL1xaF9wuHBk2KiIBKeqGf1Ef/71/
9Q+iTr5vINTMpRFT0Hv55YJ6oRbZIZscNCEOYsSMmNlkv24LdSe7m5sa4Eds9kzfruY9t0Fy2EH2
mT8FumwPG4LeC88rCia7CPJoxuH6JxHGP3wpbIg8GGhUmAX8qv+by8nvcnPJKEc6N5wr2uYIb/LS
OujS+P7vX8jvLx/eDWhqyAzRHOq/zhxmTa+bpfVwXU1C3JD91Wun0tYCorlzD9bOGNjZq9oWLTta
OSiTEEJD6yf//iF+d+TQ2cEnwmzTQJ+PJefnXwUJnuNmu+zETNexuYBrcf2ozwv7uTH6+UmT0viy
pNNWxy1bD7xQy6TEwoPhf9c0PRDh/8Pn2ZVRuo/9Yxdi/vx5CsvXur+tDaXmtJduq/zHJhd0uZu8
O2ZC+iEQF+NJqnQ69WU5vU+0ARPVDWn875/k90fB313KtJ/hziKO+WVO02gIPN2JR6FjMhw7dBei
wqycBCKFdhoQAP/hzn9fC9G7Mm7ASoKWhMHqzzeOWUSXPHnMzdvZf12ZUoXFOA5VOAb7aSBbKazL
iqiiHaU8/+Hi+x//eSHmDll5GHiwLtIA//niLDE4iYMNwa0UdTxORJbMHPD+8LD9w1fKo8ZTj1uG
YIvfVHeuW27GrkDMOS2+VOirH3pi+A4EaAxnv3bXP1lzft/22dT2hHQmYfRzfh0hVHQoUDCxqyrZ
Z/cOjKK4LVsvskfEZ//+uPzDpTxGbdg+d3eb/msa+9SYvTECrEb+o7Z4G4c9Apje4CbT5U8r6e8r
B1fgYaG0ZT7Njf38a2UeLrQph060LHlzdVXbveLwqTtGii3E/Clb5jDFgXTTBJp+mjfzL3MqRIzg
Uo+6keax8oS4IOiuQqm0LaFZkx5cBS6KQ6s3X0iL+BMN+B+/HmIoUQKjP2XK+vNHnoIFSWjG20Tb
qvzB4Gi6GmI2DgCXtvO//xK/D3CYSfNbEzzB2ub9lqY3YZyr4N3hmmWFau57VQ1+7M3D+ANNed2H
7CbTFxgeW3MpFxssGZCrfPqQ4AfGpN962UR+gygstphcmI9dHmTBHwrSvxf3n144JBOQJeGXUf7i
4/ply7dGfUhrfcujjang+poVC0ytGW9HENU0rZc406a1PrpGm8/HcTFhKQ2SHsdpmbOJYQVAwSyk
Rd/fu6Vk/rbMayaiBgJ5Gpo4krqQwq6dL41j9beqKYaKEJBsSYZMz5ezplKdGYOG4vpuYAhh/uFl
+Kfbwx20j7e5SyiKv6wnKSziih4WhZ2ltuOsSW2Ja92vvtBasES8+QpkP+1Br4qr1a67AxvlHouH
l/EWZw9CcFkI8ofJbfaeB+WV1peaecKzVZTrNwKR6Q2Wgb0J2Jf8vCEllfpSNoKb10nsBcuEaXpg
cFjkz//+cP22UNKe5NACNwOrFdyZX3YFshfqipI2jzSdExxBol7U9ev8Bw3k7wY/5AEcwyyH6pzS
8Fe8IN+UXxjpiAJUpd1N2ahgOQ7tOuRx3dj9sdh8bfu09mlLJ7tom1Pvl3ASCtUJJIoML/fYgP4W
VgpS8qW1oU+5YpBnWhqpmUz+Um5/0DD9/r3gf0MiCwAUEKDzq0xnFgFVHSIkDEmdzlinmk5NW7jJ
f/Xb57Vm0SNLipKFfffnVYTmh1PyatItyr2M5jcqgWjayqL7w/P72wKLUt/cqTqsV95+Qvr5Ohr/
3BygzFIIEQlpeZ0KW4nBZ23GVhzLbAFOvo+FYJ7aw6V3iso5/Pud/lYN8An4PrFmI3siOueX52zW
W6w3G5/ANoV2GGxdhB6ms5vRWzICYK1xSQC6B0eTieDDv1/6t12aS/8NwuCq+J1/9QmA0u8VKQ8M
UWdJ4iz+k9sd8P/USWE8Ag5pon+/3j88Ovux19udVFAOfmUrpbzvyGbpqoxdpZ+X2v6+4rX/wy/6
t4bu5wV3N29z0NltmnvB/fNPmnL0Hut1ApPkNs5rRT+6OuSBTdu+p0bIk3KosopJZI7nptBVS1L6
ej+uHXbamSYSqgthTfeiGNQ3jTSuMbRXRsKesoU6TW1bg4N3iTHXcsWKIAYa6YM5b08o18y72vNG
72DOhafCZRPWEE580i/gfgItUVU12fHGO0VktKGBPpf60NBWczyh7sXaaX0IB1NnsN9q2jN5sGX6
w68tOZ3wzrjZoQFTFCRMYNMmJNPQruNKQwkQjzZhQwkdZsAxQZVl9oFtnSBL9Fbuq5lir457WqiP
HDlm8SI49K7Xxaw2IFeV8k/jsNRG2HYj4VBMroe3DfGVEedgP5e4zHNMpoWrhHkcqy2gcNgscd+Q
vWZGFfsVXjHekscMWZUFgrFOX0pSLz6Gzu0QB+jlPLx3jJjPjteNRcgZD3L234/Vfwl48n/FmPyE
PvlXLMr/l8AT1qv/hZj4DXhyUm320a8/A0/4P/4H8MQ0/8MBA2QUqn+fc9b/ATxx/4NVkH/OKYSj
L1yv/w088f9Dq4CNDx+qz7/YOxT/E3ji/MejcUHfAkONycJo/FeAJzS6fqkUd1cxzKSdTLFfyf+V
eSLowao2CEhl9rUv1M6GrJ/zdBtPDEidk2XuOX9jox/8gTmkmd5NTq6fvAY8aenl1gFSsxNVNJnj
smo+pczWDkDKaeV5JWLkedbDtBUWZGxmrPRWrdvOMsdT57gfO6b3wSu97uJucD5HIfzQqd13fHTf
J+/YqPSjH0yiFDuf7FJ8eg+0OSSt9dSKzL7Nr2ahaUlHNgTjS38JLpTD2cOSCVrYo2MeoSWdR/wD
IdLmB0cLvpRryzC329AbLjc0/KpQM0ftmLvADFJlaIdJ06zbxd2hsprsGRS3m4hTH7B3XafNMdeH
6mlxM32JVFD6Lxnn5AT/WpVITjqfl8lPT5ZDdmBsDQVN/B49sBmjDNZfOs1ssAIK7aXzUXSBlJIt
W002vVYD9XC9jz3Dgur15KueyGffy+pwkUrfzp0XaC+K/2L/OrtxZlCRE2Suj46etMuWgh9At3kt
NBKhIVEaeWTovOIM7LJ4JWmriTMmiss+NRRvkHePrSe0JGeh+7IxUj1ggsmGsKATMoTu5FXPdjbZ
YFfFpoZE+Qw+Vr3MgkTjRsHOp3gzkA8PYTrVzUq8XVEk6chPZxcuo3Gvp2KLlIHWKOx8A+KZ8szX
CcsjtsK1Obd9sZ70tP1mrdYPUW+3Y7G5SS3s9S9ahHT0c41kMGQa8nbetqvRPRrZCd93A0oCoJiQ
O76jGlvGbQrcu5er9W018uG6UNx+aEq/wugIt24ZAX0P1nGTCG/81X6mXG/Pw+R8k5JUM017X5gj
m176VVTZfdVvx3bRT43RPPWBxw3UI78qPYAHRQbojyF37bAXW7/XHuSqZrkdY1Zb6GYbMfj/LnHl
dDVLvz4qowke2AliH+3B4vTJmp4CNqKbrLOao29oMm6d/ivOrdPWWvrHEmg2ZWfeZ1tIfVUciklv
z5RLAXNDptCA5c3182oq/pylV9qBNMz6BtFin+iVfBxkjQhh7vyXVQ7N47Ii2m4nFAcGqSUn4M3T
XdBjC6AUsGj/YVNt3Xy9Vi1ipiU7olM1zwxUs6SEoJbU8OE+MaYmX8EZixvV0ZfopZ6e3aHOzmZa
+2+TJqzbeRKIXkrVTZE+dp/IWnr3wBeHS8cuR0s9w/kxuV5MWoIWSVKuS7t86+ZGwFSRxjEoLT9u
sJ5GjSM+TZwA7xhEZiQWMvur9gGWGElDXyynuPHk9I3YT/bRtedzpeWaR2rVWSoGffIjYSNI5dAW
jgXpg0GtIxUThk4YoXBvU0hpT42jzTfOwMEcb2x7U+WB+45N6BkBikdKSPlc5O1F6yw9hOocRFZA
TJU1TvnTXIM+wiDSnikVwNsGR0CEKDzGNUwrk4M9fKa8iK3Fc6++muVts2vVg2fRN0GCmGQAeIpI
wyaFcCvN0NSwglSTqR8cPxP3qdRvlD67RxqVy9naPO+pwJ4V7sv0pWPt5xm0s8SpGu9WjkMdFi7r
bKYhTaiSeYYyPPknsNy3gVEcpd8eQfSzQrjT2W+t23TkfRvmbzhVLNTIWJaReoSNyrYUY8oUt15+
43SPuWarMBj6ZFNBlZAU4kWLX7k3ae/EjIN/SJ9GJbdzmda+iYJ2zuIprzuA1QxsdUSFTdcUj0G7
OTCoK8a/qb8dFtcCAL0AcK67an5wmqI8gfbpXhy9T4p2iYuKOjvv0aqp5vNqk+DQM4utHOfSTnWy
tcb7auig3X3vOtaaHemi6EOcU8GZabtOP84tXvK9xgnbVh/P0mkYCaP+b0s/MWfysXRGaOD9fXtF
q+Z9WtqWP+8XWsJMht+AqLpIqCHn+29vzWEuoAbW6cl2Njey1u+woeajrrrmyEu3nApre50mZbI7
OFk8r1K9OgHONEtMDvKXYeYhDqaHskc3kKkMc/jYJeU0Fsm4OVEPm+OSp8wXvbpBPdY1IUrNu5VZ
+2hl2oPBuP8hlXD0O9JOG5hXfppfK0PwwfQq9obiQUu799laCoam+Zq4pizenAzpm1003CSrT4QG
OTK9JgtNxcNjDeN072oDWpZVxhzaE4bT1h2tXwu+l7XdoopZPk+ZHE81nhd/LqujQ9Ycj4eu4tzs
1IX+d2KQU1mpmxWGZ1gCxuzD3O+MY7oGZphLcpA6tmDw7Ke9eU7wbfc2DasZamP33Ay9f2k5VSC1
Yt/ExJGe574YjkI1zDZRd8Z12T62Q5vQvBovmdUeGzHUJwLb9MsICuBlNO6g/c+x2iaawfWGKMEu
9URgs74ZyvfNR5656qnnhaUYn6yRuOcU0U7cj9prPlR5zENonDypBw+qwl4IPY/UMtu3TzVLSCQy
MzigkQT1xi24R8zAqYSci/SEeMSS/xv9guU3nBPULTSo9h4q+yerLI6WOybSHuCcM0EORX4fZM33
3vRi0lrYN/L0W813gcJnfEeqxX9bLjPmRCBf7lakb1Kb5qfMZ+NLS90hyW41jluQLzdEQDIonVz5
hfSiCX7s1qeJRyFWJCXLDS2c4tRsmRXlc4fgTvA0LZk6sKy/znI8rKNxXAvtunXlzVK9ZQ0bZvkW
jPWd69QMVwdAAOLolCUvW2490eeCaPC6iPW5LZ3HrPoaNIhfgpoIKAj4vRYb1W2QEuVqnSuh3kzF
5joN8TSKe5xTJ9lM+G6gyOUSzRFEfdZFa3zCP6JfZEvnHDh5WBBC65bZK0n0E+ok90lO+XjKZ4YY
fm89CLqTBLcm2mTpyUisQFJ0R2sODkRGXezibZXOQelBfwSO/1Et9b0+mHHdmc+cn946Pb84trob
Rvu+F/Jh5IHZ5gKJVx+IeMA8lODC65N0FnPITPysUbYSeLgWcToh04c3kt1BmT9tHaod5oCR7u8B
CE37xa9QQeeF/0WrZo5VA4+LP7I9THR3Qsm7truU0Payk4lwqoY0Sa3MOZfSNU9z1R6rVn/fZIcO
h4SPKF3SB+lpxcl2WyNWWkrswGI/Y9ywokpfVeJZhXzqev6WK7vsW6H1X/J8IjvArNmx+8q5Okq0
x0ARquG1a+TmfUrScX7brNqPPPBu8TnycKG2tmT/fc2DWwLvmWXncTDmh2qHzkrLTqyiHyJr/1ie
7N8o2PgbepR1Mi52xom25OtbbYz8juXUvPGgNWGtda91Nd8p3/3WKv254RhzxxTtB9VZdxH4ot6s
3nps9JFPtYMKyX5wtWe7MR59ktMOmTml98YwP8nceKI7euxZDAax7l+idVDO0h5XLnTS9Ux8QNcq
n/HsLuei/KEQiJqNf2BE1t5uNVUPNo1I2UijdDtvbv2pItKj64L7pq6gGGyNfOKdevCb+juy30Ts
gWNCa/TzhGwwQYeBBmgyLTvumZTeWOkwY1UFPCz17CqGodpClMPPo+bnOi6ydf2EQM/7io/bj3Ix
VzcpBst476ejo4a65Ep/jPOpZTEXUsUGHQHaB1aN1rdvw6AqcAC67r2+bmuC2J0SI8vPGAO7G/Jc
zTtOSioZRfWu0vSJbmTxnvb5jcdOP3ZTkOQdVbib1/LaGAMJwH7Vo4DhMxqCRqhAOv2BRtk8NTOj
HeIytLPwUSeGBlyZsNy9e145yytc7hcNPL8MIXE0VzOop2tBJhjWHUHkJvHkFzF3/fOSb8P9lBZu
SAO2edFWZMiuJ0m3yxq+DiamwZndUkJ3DrJDQV8J6KQWJOg3C0XkS/DF74rsMGamiAbW9OM22yKa
mnKAFkk+I+pHEdOdVhdihOpQ2uaHgUz5+8r7MSEeK5/aWupJKYmQX7xRD2c9f8/9yoLClBlnhurt
pREKWWnmqf5MbW18svMMdRtqYR7SoP9mppM8VMN6baFFQXmojOBTr9iHp0BzI1sfvQv4lzwWfrMm
vr+toddMa6T4VJ8RhkEPm6Xj3eM1zyJzNrxT5Q32SblzE04worWTbxppNI/r67wuRpwhrKz5Vmt1
XwYd4s1qec+hDbexxFmByUyu8hZ4QHrfVyjV+tpbjysrZTJ22nZbqSGIja2Tx3XYrC80g8yDcsf5
Yuzav8i3WYlraULj6DMklRX6xsmd45Ee00G1g7wMQaBdgolTMSSPT55R6a/zZBqRA/T980a5/RnH
MdONDbMqq3tzNHxa1ojfVCRyDAY6AsKNVA+pX1OphthoW3RyXjrc1mA44wUj1r0MTNx5Xtn/NVnj
HLmzP4S4EDjTDgnC1zLurfFYGO3TErzWba6Z4djg4xDiw8ibNKk8qbGtp+bJ3KmLWyu/Be1gH5ma
BF2YrukcdvjWjp6+WDfl6qSROxj2A7L8d2JenU9iMvqIZNeaaJEle13NXWrNTPgmRXh5TPOuJ0hJ
c26rXL6UvbObLmznzLC14dFt3seGhy3tl3gllO7i1qoOzYG6nmBW/2rurycgns+V0VWPytIXxAaV
EaNXerCy4a8WbWM8W017IzxnueWovjzIyQiSUbVvkzOkx8nO8ptuqsaYgJ+NtSmbrx5znptyTssp
aSonhbe3lWgN1+2uRhnOpkvhP2j4PdhOtjxYkHua9t1s9Ombr4Q8TXggkmJKnUMg2H/02fNOHqfE
yPNysktdcLT4Fy+awb2kE1k/E3P0M4kK7qOVBetJelNzFCulb9zKzXkzZbA+wlM1n6janK+W3493
i64KRUVozfeSBZ5lKbe/ay3eCKuZzpkFWEEySnps3G+5PGVF9wAC7VvGuKuRZ1M+5WKMfPdkje3X
lQ3+0mw4cwLRNafAG+QhoGNODToTxxFIR3usTeGEGe3Wz6jsiliTWfuNxxP0kY/0okHveqOpIra1
cnsqiUd644svr4vlVT/s1F6AOvbO0a+C+gUSB6tsiQBb6tuLCT8GPka6fM4bI3hr55FDzGzK92Uq
2vOaWuWX3kYtugWpwRo0QZkCHdaI06qMuBLg5Scl6++C0NoiGplsDqxRxlZFvVqVnmg50pAw9S1C
63cyaGi72XgdcyszE9fXdOM4EpwKH2OxtaeFCpdDHiajN9vOtIrDQK3es0XSxc31RTy1biseKu7x
WAtqyAhKWnWzWvaM36SVxj1+Lv1cWA0a0dWXTc5JPTduzaWzXt2ibO6W2lwoJQy6xmFd23kftXM6
P6ulnbfY4pJ4maR7pxdG/VnrDPvcGNr21AwDx1TDq7tzb/mCeWUu05d8RgIQzlJ4D/ZWOT9SlTMm
pD5mR/NFGc1D5dIrd0rv6tlOcRQm+FQkCrkfcyo1vwK+JB1qSbVDRcLKiUWqSxypWfFqbB4nB8H5
qUQuPntivOSZRlifDtW8urrY87SI83zwNQu2h4YoqE+i4qDRtHK4mn1K/4ZzVsieF3h0zBwJvt3z
0bTLlSO2gYHtaKb+BwFQ50kFItKV0Fn62wZKSUbomAK6btWiu826cjlDProsJaenUru2ufXS90Zk
S3MNAd0dRs4mKhvSR8i73cneHbSyFUNEZCTH+A0zaND38epvx96+7Rpc5wXJf2ZqPnIXZ9MZ32zX
w0liJ6Xy8xh62dnvMSbgHHOnNzlPUekZxyaYI5WCUC38cJzvMurYp9X3htiBo+CQ1QPKBbwLezxh
vWXkFDX7zVy0Zow/o0l6Bif68pkMjEeIlrHZzAecVS+23iSFTCemRKe5/lEN7G6TPYdu4T452yBe
OCZOe5LYjo4WbHwuPFzfwXymrII+ySS3q5u77iUgrCgqyvLg69m3Oct/WMYKDKyoTs7qzBGyC2LK
TPw2hV1/ppWB6Y4uY1imQAEDfz06S9EeHT+4tjrkriZ3rr7lfPOHvcCbipw8cT+gnNeRBHAOtdkT
HnHnWRH5mT9Wk0rcA6H2xHaceN26RAaWwZNHkhviEZofJu3L3EZ8btX3zb7gOejG0aeVa+y3BoFc
LkWf7vgfVlfFRWkeaPUlTYB6zcceuPR1HYqd29+lsao4dWfOk8OApqSf0swEkRXDd3Px7jffuCXJ
Ki5azEp2ZV2Norw3GbI8w6FzDzykH7BbrHB/JhHkDlxyvRPZymHFz8j+XHkyWgZc1o8BBLG5HmzY
jBQ0JFW5/pLUlkjQ/T7bjkh8ENzm4FyXIPvi+ScJLWKTqIy84GXT9maZfzVmLCgoAyDXhb3XXTd/
KmPMeJ/SznmSmpER1VVQg2j3lmkdlVg+9Ly6zUruejQXzgZuYq/LF5cgLgqJw1J77PbNXZne9DkM
naFIL3PdP1G63lU2XWNRu2XSpv67LJw53tZ9Xc+emGNjAyoINehS87yuIg/xHMfFjOPPtDeU+dqx
LZmoVegZw4AzTSh6+d/ZO5MdyZEsy/5Lr5MJzkIueqNKnQdTm81tQ5i5e3AeRITz19fRjOqujGw0
ErVsoBcBJCLdw910ED65795z3QNP/rcchFSMFBkNE7QFs32aligp7YOFEMClMWpMr1lx4wtZZDFE
ehNxT1JcfCLpxh7EEe2GfjslOIIUBH6jLvZd0h19Og1REgEBdi3FXwaLS9KLc9DsR1GffbPaz84N
KZJ7wDht24YnSkxcbR5r4mC8NIhi3bHE5Yvjvl11WvjrcqynvZrbFcQYJK2JcChq4G0Myq0uOr5v
2Ay6IcQPgfCGcnYYErhoxvhE4HNHf0CU+F/jGHDzUzEP9PCXwL7p5Fidy+J3q2IUfHfpLmZtm49K
z0Mk0pbjVQ4FCC3qIIkRUS7h2tm+jXGYge9qwS7MX6Xd89W5F4c2xsWvOPTKiajUMESEWGNMGCxK
j6mUEWbpH0q9WQHB/DB8YImPXTncCkmSZ+iLLfbBe9LNcZ/j7BxmQdQMCnSoG0fwo8LRIrv43lq/
MT18Ma2PK21JtTF0cCtqJz4k3nSigZUvveyX08S6VMTmrerkJffQYDnov2tzeuBKcqjG8V1P6mzO
76Gtn2qJjQ7JCTubZiwAvvCeZ/ku5d7it7wpLS6RMlbHrO946E7Gq2FfaFJiyYGn3+xPZuWtggo/
F1wn24QpW53noj4YWbCn0Tg5KX7d5ON1SOZtM+wMdXaRrBiB3GNA2WVcviJBrIr4VY7Xwec8Ecuz
ZfeI/t02C3cDEmnbEeOdmWTRWyZTrOMquLBdWaX9KZfvHEQrJg5iP2w4yHQI9ZQxj07uGM0+sebF
ufneKwHOtWX/8ObvQr+yeeHex82Qp4Emrdgs00lRzijarQ4+tGmwaLdwUHTsPXhGdPW1M5DfsNEU
NScaV8v3CRrbOmjK02L2YtVm4fSi3dmJespDNjaLm3VpBy8D+/NtPdlPrujni9SKK4lNCmfpfruT
OFaggV27fyi57W1DMstHt2XtwPQSGWlgndq4fHEH6yqpQlQyu3+ea96sNKy4P3Yw6ESznF3icIuT
kH3rxT41uZGyuSadETzmi+tvfIhxLT8DV73ZT0621X+Sfsbnb6heXJyKSCc1Yvug8+YzypZbPjpl
95sHEEKIYI5x0/6Mg5AIZXE/x7s5eIjzbtqRZcF6X6CBcPCy3PiIk2SgEmTRj4T/hVFfaR9YlYRB
1/VSmBvbHH73fbfTAVM37Ryouv2zWyAY+9x0pOQBMi1WtMTJR9e581mM3pYJmxUeOKp2XoWeL7Ya
G7Bt3xbF89beFVkxU8EzhVtsIuPGmsRLuvDACZ2TmZsPbfs2qgHRu3opDEFwsYsojglWtWkdx9zd
jhVLt3r5h45qz8kxG5Nx75VBvEUdz/f1klDTkGr/6pqTfyDZe8lMD323jVIzfWrRdlFesJqEdfhY
kermRuNN/F4GMgMR3nTIy8QVMlOIib6555fNgtWHJhyNrJyXlyQ+5bbX78thTriNxJIIWKMerVB8
5FmSHbSm2cFSGdFX7IfHTIDT4VWgQ7kVl1BWhyprSKltpUNnJGa674bftvLs0tyZSykjzx6faiXq
jSIe8DTFqblrRXpygwL/dGBGiac3Q1Jzu2vrPGoa9zC45WGQJHbcNF63rn5D3n7pOlynzT2xcy+8
WbFlKNdTOFCTGDA1ET4zmTiCvrsmTNMvs0+fJwkgBlRRPU15+FWN7s6yB+LfQbaDjvc+l8YVweGV
opg98aW91QaPC+WvUWf26FpUZ9iDd1zS4BFf0b7XbHTLnsB+52TcZLvXSlIXgj1k7Sydi0RMwXMF
MuZi6c7eeO44bMjR/pEyW6+WPFD7pSm+0zlmdPR4iA0FAxf2nS+gWGKRjwJvEsLE+ELk6QKc+zXg
Cmkg0u8yh3EqgUe15cZPMF16hwqfIYlWN12rVj5D+G0ythZLedT0O+9Cnf4sAxZ+6R1bw+MxMZ+X
ID3UC8v6hgbTtTnzAaSsk8oKPvBxE5lJcTaEM3P6jGwaKqNOj/6QHxHi4u3YDPNukESLQcKV68R1
ds2yrFNf8WtmrH1+Px6yRhrrpVzM16QKrNU0+lfYuow8REfX96sL0WsS+TWYiYGNLEHT+2JOPvL4
zVa0hmVrGLv+Ttbj7xY+5Kr3KeuMgfVtF53ka0U90yaZPXUtSuchy8eOJkc+xqoLqkOn2uqYSIej
qJ36KO4VJUraEXvf6j7jdGm3yBp2NKo4jQxdbSfDeub7eFMZgg5qV8rIRQmxXDo2wAt6WWwW0wfc
AoJz4zxyhVPyNJZm/stXLqxbmarjQk0u+cveReeb7e0dPUi6z8R2vvQZSbR0PMjJ0wfDJ5MU1lVB
VkjdZ77cAuuQ9+t7qClypkkTtMMTYWZItD10z41KqDSbsnejYtDDOb+zBpwJtjOWa18ZWdQF7UfC
Yulmcw+JAiSrp2By6w3iUr62ZWlEI0Tui7O4bDWagcKp/A5nCvPnuVcvlLD9KAGub121hGfmRYgt
HQvyjJQdpZF3n6LpXxpuxkSB1ckA33IgMpe/wnoNzrpvvYPqUb3xiaFDz+aNArPwurQlYFS73mVh
1/zqyAfuJ1uZZ1sm4fc8auO9KerpIzPrBVRTP6OOJuwIKvlJusznDrRcWz99mFP7yQCGgXTLXyAA
sPpMw8eIRMpeAz/qqp4kqWsr/FW0TpSGQ70RtiKv3VVMRFkRYmRgjqgY0gnN5xwjbgkvQ9ij/5Rk
rh1Von314ZmQ0A7wIJBy3ugpWPZJHc4v3QSGK4CL+0qM9VJZZvbJqoXSbdKfK4uIceXzGlJPsRuy
rD2IjDowSg2JpOJ3iUVG8QfpTtQp8CuVs8GCWB3SbraQvMbs0KT5FudXcdfGLk1cqgeIKl+xR+kE
BglONL3Yej2mTBSEJHQUtuoYmuc5Mb86ZIXUsLYGttLOqe+iFd8evPmTvep7xyHK7j1rE+xZU5bN
niS/86dr9L/l0fp/zn11p03+391Xh5+/y6/611/cV/ff8af7yrBolXI9B24aSUQupHd35Z99U0jf
mKzwP+LLCtA9TIEn9D8Lp3z/7z5tciQmaEPBPH+Houo/C6d85+82WSVMwphuMQt7/x371T/AmP/l
kgQCjAOMQBK5GxctjyziX12Sw8A2p8/cdNOX8cxSFD5p1ULS6Rb0g1ghEypNDNKePDrFu0nv0jhm
VA1sLn1Vcu9rmsfImlFERjPvqBUa2w0Xifgjn3PxVIRsScci5FNIvGatZugCvdt5O8e4dzG2AldB
V/LdKRhfzbYdN4MKiWx4aP9pTTW2li7MAz80o1Lb+Tkn07tugF2tc0IxUbhM3GzqMX2vF8K74cJS
xg7gzvzT+3n789X458Kmf5TB/fVFEi5pfOJSd2gylre/vkgeVVaTqPlRiGvLawajoockkpcHlNX4
dezF+FoErjzgdkmuyOLNLz0A6lpVoKFYdyEn8LTrbOO2VLn7miRx+2pqJ7jlljC+Gj1Un4ZW3tdU
1P+O3Gf9NWl4f39DwIQY9QCdg0f9V9SztTQjteGBEenZCU44A/JsZXd5cwqs3HsJe2d5mpc6f4ch
BDQCiuTDSI9oD3W3UG9+qe5jg/Qui+X3+2Jq1S5JJ+PBTKrk3yWSeCF5Gf/yMt+rY4Hy3v+hYjS8
/yz/RH70c+zrWT/6ke8mhJHZKDvGpwUsqfolfPoebhDuGnmxe9Ki13u03d7aA+vAQ9mOig1uBuBq
MxFECm9dXJYgJAyanbhO9DpLPyscdNY1FYZdvNZGqHFQ0N98hunbB2sJ1iU7OBMqwj4fRle+THFs
4+WyBkb7as581g8T13cjkgl7tyMB/CU4zHnCp21uhz6O2jrIvbOjLXS4NJtr772MBfwGp4eUmIup
w7/fB5qU/pQ2z3bamE9VbeJdGlMz3jTGuBzGxbDcZ1IWgbW33DSYN6RV8mVP+VPz6i55+Owus8O4
kKvlR1Ybze9Et8Mz5p6OB0tASXyxpP02KeWeyS6OYk1f42pJJd8fVsnpY8oq5buxZG+vZqnCd+XW
5iF0/ATXwei4tw414Avplp6XODB/UwTSYOZNkwqFz5dKn3pdqos71PIjW9pxrzpviTfDmPqvRRck
58wfXXvfsSV+LM0seJqo6H7yuoZ9LvGED1963Ymrrr+vJyf9ObCwG9fCKZaPBXXvOjsZZkuiGJ9m
OLGbhRqVHI0JlgdnC7eytEyf2Uy3j8viQ6n22WTuuZp2D22Xx0dO0eWUtSp9ALtr3yvhMS0QHCmb
NV2g87U0rHLbz1Z+EY6uLiZmp2vF/I5vBycPM7Oo1CsCmncSiT0hW/kqMkXfr7zBr09wRMJzHmeu
F7Fr0kcR5MuPpm7tJx8GWB9R5Omdsl5MKLaz3WEZCuUOZ0vGsnmuehxnnbvzOW6PbZr2+C+Nun2L
VdHAjogrSbeWKdtpg0JtKMgzTeM/0qTuvzMNOPsW69ap566EucUMvkbVjA9DYwU3Ac5GbwGRzukp
7hAEn0qls+fUonu5ZaS95GPYP49Cmx9dPixGlNc6RaCvB3bhRmLvJ6EYQODA9Cua2pu3hcPgrfEz
hQgwBfbvZSAjHsED73cm3y7MKgVBtxXSkwmovcrk1kyD+GtqpH1scgPJu9FWeRpgku6azpLbdnbG
7qzcuHuq3XhyVx34FUqL52Kf+TVuuFBL7majqMZNOOgg3GtQ0+6hbg3QK1MdlGcpPPXO0TZHnVLN
AXQj0KHYtE5qWGyYZMVCa2kGgWzdYZjxo9jhasaevRIpui3O4ifZhukfrCR7BwuTjlncLp4yHmIS
4ZR2kXq4NJOTPDW9N5xmhiEslcuUbIzYyv8gg8xOKW6S6kJlnRd1WtuPgxLzZ0r65rvhfdjlOq1+
SkPbm1rUFg+jCZqQUxQs6tqJKubemNTPLhTFt3Sm5NFCXnG3My/hEYiLcyXRAcs3Nst2zx0+fujy
oLlo2c4P7ewHWynd+pykKv/EqpTJu4cLKW0Sd2Uy8Ln8+Vb7jdzNV8JLxznfeuO0fMRAHfeAP0ok
+dpE4itL7AGKVPqMfkZzdSA958UTXve6ZOSxGOPLbDPUyXBSY97iux7jl0ZSrMOiMDaOdep3aNNa
P3ZNHFzZmHZfQPqDc8lG8heLrnbPmReztFvKz0z4BredgSQDh0v1KYcWVbfHjyF2Y16Hw760YABH
Ln4Puee+0W6MQIOGwQnebFK/BQnH+iu7+TqNCciBYjvEGeG/Pc/98TULrdpcFxYLR8JPDCA+PE2W
+5b35VvSfB3HjrHflqZ3lkMW77rOk0e38LLTmNrgT+KundeS7ZcN+YnAGntRByeAC3HrYPqTfOYd
Cth3ZliMVzbRznI7L0P8VC7siUjqVJEsa+PW9WnzwrJrOg92YjzW3JXHlZNXAdCsGPG7GfrvrK7D
NpqI2B+5S4iVPeBk5si3sAd3SX9IktJ44BTS3WlhgU9hHRaAH4my3a3ODTGuiyZzj8aYtNvaVg5f
y6RAg3G72thoSvSuLQXvW9pVxreww25sA7pjUx2PycVUifQjssXDQ+4WWExVlqudPWFjjbRbF8+T
V7nuaiGgseudpAoxvfr2oTLLhJ9dWi3OhMa5yxKuMz1YPD6fK35i/Jueq9meZdWjdNoOZWOwxQvI
O8FjsSFIajkAXhq7irEESx5HrcK3NJtewbUvLa6LbNp3L01wzfPUq1+zJGav4FnNsBfdaDzimNGH
nveYeQkG3Lvvkn1KfSs5ALXhLl8iC9iWSh6z2a8CxBkj2E80hW+k9KzDVNv1UzfbNDmafXntnFE/
l0Po/LZtAQzMK4t2bZjG/Ds04joH3zdkmpfeC7bKNcCvxnV6S5fS2oIPDI8WyJ35ZKaO4a06Dt+o
XERySQBOnRfDgVsZxvqJFRNTBsmudIy0j2Wxswirr2Pym/VGp2a+jUWILSedJsPfFK2XXXOnK3dl
IfsLoCB3Y3gqu0rV1CeEIOfsFCDjPUfa9no0pu7FSS1/OdF0F18WWVrHgvqCF8p0YjT8TCUvwlnG
mW0k6xMtsLGNzoDBJHDHX11iLM259UYfHk5chyn769rbVuWibu1IAUfdMzVFsoidjcaSVh3a3HHV
xh9Jkx71VIFIAQek90ZlACTo4rYx13z/OYaWOixelJmJrfAz9zQHk/2mGvbnDmv3fex26t0QZNwP
sO8z3IMVLmzB2V6uM1lUL6arjcOUm0OyHawlf+N/9peWB+I26BLLXFdV3r87wYJlCLcy5ddge0Cm
9TyQJzqTeFoYTXmZGuE+25WXHVm6t6diIRC7mpFd2Kdwlz/5WEI3ginpMFeeS9LivjEIawzvkHqW
nyNDwUvRmu1nbCY0+LJ3Cg4GEJBNykhNdjpwmyNPjGnflqExYkVPl2NqcwBvKowjT3RWxUDlWm8z
SsvbZq2XIOUtzp6XlTAr1G/rXSrfvbX87TZdbOMLxSDvxxRpJeKc8XS9kYU3dkZmGQdSDeHOYXm6
RVQarvzVy+e2d6dpW5H+/COE67SF6iCfA89otlSOumcli+xSDHH/WSTaOXdYgB5cntDXZmA+htqg
B/4Amk939mgPvzJltacmxHXYOGRYS092Ff6wGIegZYYnbDUTwr3lWdFQFxk76ww9KF765YHe5uTb
qjuaOa262bptYVysomaYwDQANtAKGs3qSmRelExB9iECo7nZGca5mBIUoihxRtQgtrjTeRTO9nB5
OApgO4t9W2h5WpyuuLCWd/e127QH9n/qNM928dPwZ7HBMdkcDd/F02CAvH3RYFAD4IVlZdKhbtVX
s+GR2anF/6QlZvmB+Dj4p9x1gnZvN5iWJ2NI/lBprx/slO1Olvfl5S7Avvn5lJydIG1f3akzj642
5/2w+GjHJmfwTiRYSEWX6JPbVcsB7pkJM2jAolJkTSD5uhvDRTZGvFETfPoTa6NM8SWe5l3fmtMT
AA/xnetc5NvcHMtvKtvbh342rE3DaACGVEw/JzWJneM17alsDGKfS9PE4OWHTDEsZelXgurjrgPK
aH4URq7OfSGd7RCKcF5TLS9/mDEGB9M0G7GWVVgcpsZ1T6aBcEspovtQqop9HU6mHjhpWax97w5O
g7dSpdfFKcObmQ7FEM1V6uTM1AnfXVt0lz7hIr2lTFS+pXPAWn7B7Eo3tWludG3mzrn3FBZ5aGHP
fh7k75DZOF1Yr5nfBo6wg5fK35XDT98tsfmUJX14HQudg8IVdnbMtNsdgevpx7iVGQtwuTyXS2t8
awn7bxPGbRJEfl9OzhF+pflDYiGp903DYuWZGg+MFNgyPn3IIGe7h71INnaqHkmNW+NL0PbmgzvE
6PqqqhTJbR3kPw3iKe1laarwZzMa7JDw94mTWwqnuWLqluecUQ6Ns/GCkzlm6a53UzbuNQapL6+c
p3hD39lw6E3Z/RFr0X/l5ahPOpuGHzVfXgsXsfDNfTqzSeg6rlVcQafnRvDRZf8bVN90Zo9Hu0nU
zUqt6gWHaP2Hj8x5qkZVPeHyq4jaIIs8pmzqTsHIW7ExXCOgnscIusM4z5W7a3vP4TSw/edJzLSI
+YE7fUqzoVvEm9GGhR8nh5GraXPNbQbUKAGFCL1VVWkNN4JL7koH9uCSEQ+50GvcLeuExPlxbPBs
sfa2y/OsVDXtc9sYPmufoFTFncG6mw2DT8o9253Vhs1v0S71R2bMzbW3nWHEtW03Dxmckm3I736L
fR48KDq+dtZVZ5bHDk4QZKMRa4lVBPLR9qtc7JC4430/69Jbz1rU3w5AspursA06ZLUegTJPv6AU
ti/5pO3XrpgWuY4TcyA3A9BT74I8tP7IEie91VwG8Ysu5fDTqIXb7WD7O1+2SFw+NS5yusDxDVVY
208QMZtmZ8bo0mvCF942UdXdmNob18WP71RMr90XNl3UG1MvwVePBlWsvUXCmW0HTfQLIK4m4ZK7
T2xRMqzPbnszUg1XkxkOqpnRMTyvbNfF7JzM1QzotPGWLdd648GVSgXrQtfec1CHzhDJ1CcyVSXw
ItcV+xTu2IONKEPl0Cav/bJ9phoRHpEvZc5TV0xxuW3U3TUE8bqXG79zjHLrpFN6aQqeqisHSQhG
8ojaBlQi7488tPQbj/Lw4oJ6Bp7ruMaWjJU89ba0vqQrja/JduY33Fbixc/a5CosFkX3yMr8G3nK
u3EQddvEd7KzqdKCP3oAL5hMZftUW6P7hN2hPDX+YFxwDk83C3tMtpFjj/WdgIyn1wAz/ZM5D8EH
BEYudrZhhxdKGJY3mlvLPc1/6tarTPwc0lm9Eu7A3kt7xgKFz7ZGgmdBEu+HMH8PlFe8U9+0nMYE
5IDutHXUTuZ/KDh7CSCpOH527Kb4CDrZ7tuuxl5qqqp5hFxsHFrYQQevKgOXzZtGM6rTgcMxFzq+
gqqU+J1c6IpkEe9UP9sV2wadL3ucIBRk0eiF6BOdrD58cqX47xygiUHs3pGUvbowEA7fhO86wmtU
lzwmPDd5yEz1wZkF31JG/w+vXqr3Eq4jeYnQ2IokU9u6mOrnfmx6EZXpwkUlTZTcpkgAXgRgfjqx
uWy6VTuPdyQU4SYaSJ0E3HjWnkdWJNlmNqTpEAVBwjnGOZMFK9BZEMGDQlptGwLkalO4cjRYScru
W3S8eRmEmAfL0FzZ2MQaxcryZOVEmdFJ45r27P+ipLEKAjZ0LGOYL4ubrYKJnpORkcoaStt5MOya
T2qgx/CUEruZoY2WRk7GAPz870RCrn/qBh8zB6lKEkOb0keiONiqWuxT5bVhcevHwpkf5ryKiXeN
dMjFe1y1SUOGJWGJBvYLBGOSs1UV2WJccCZaH/AoubOs/oabvbnDjdrNInGx7sKpbd8l7bB19Dda
mPDD9na/mZU/0ZEgxa2AyS7WY+Z5T3+rMJ/HFVvajbY8Y0O7e3JTOudpyW3l2Xd7/awdy4a5bfz/
mDrRpfnw63/+D3rJ/0lY/z9i6ofuq/xrSP3+6/9ck1jB31HWQ9hGvuOKe+X8/9qS3BchKFt0elFO
7An6G//3ksQVfzdDzzYFXVfOfRnyXyF1x/s7yfWQzca9xAlbp/vf2ZL8VUQXkJeI9AFuc/n7eWBC
/gUl0XgVK90wIHaWdeMpF+aXj4UJbo/t7BebmEHqWem/qRJDmv+rHi5MbqTCo0HUswFZWLb9L2sH
260KhUJi4oTr8Nm3Y5DXhwpWpYjCOA/7CI9Q7p+beG7ba45ohKNwBD+8KlzOr1Nec608YoEv1dYZ
FFB95hZrWg/mQl8RFjUoqLy2v6yEbAHheYILa2jjYbPNyQuYP4KyMdEeQ0XWxtT0IkYetxg2pXKY
yDByZTy1LDmzVU6C6T1J+vmXAexHrhcwPFFSmCGUU6GHj6HI02E7wpi113aYjuqWz2bL2JgXcTQw
rfhHsAF83dlhxs6hXEL3wzP6JdnBNU5n/mrT2LP8vnfsIHowEKzrPKORQhZ4C9aOR68aDigqOMhv
kLWbCTfwLDmlyK0KuJlgjbGylXJHhrJqqp50mMU8WZIh3OHu7B9zjpUHWjQC2PkcUT+qynyALZ7q
yABCfSHhX29T5Q/+yndG8VHVlXYB6mq3ucVYjSvS+c1kcGKQKd90o9OXkI4BLq0Crhfs3VOr+DFa
tf9O72K8QcfxXZC0VfsjoEzwwayD8bvXLhV1HgVSyPbZwg/K4gZLEsxmu/o2G40+6qJv0D3gpHg5
AwO9e90ZlW3tCWXz72F/hxy9VUuxAFRmsVrmBKdObDvPQ1wIbwvz2cEfiZccQK7bEbkdgYqQ7whl
f6OLYBiedRXwZ8Z+xa3Ca7DMyXkGc64dAgEJ+tUxz7rmWmhgxsegqbIX4VLfsc0TPdabWcf5TxOT
XrCaMundSzBKm1oAp2NHIpfFNbE7VnWhdgsE6zsJK1gcEio5icRfAR0vlnMEA5ETx3WTxWyJ/fdV
s+1cjV7eQ0DTt8ps2h8m9Yaa09zlvR9copBbqtNsrEKDoMHrgT96lvlWxbCSNrR7xOpWaMspbtLh
qUZ8tJoYy/C0pznCIHNmZHmVqR9xBBhJu2rmpu7HaKQ6cryZkgrl16q10/Ls8bHnU+gX918NyV4T
3Fj9578MFisb9uDfEMAhN/JfjpdJwLpSRXAfgUuuMwvxqZG6TcaLsEb5o7JQ+J/455M5mpPK19sW
sLXxjsbAq4aoxqfZYcvyA5S972wMOVZIG2PPT107mv8zaTEaUROCr7oftNQ/Zg/7RhQjhkZ8UxoP
/4ZAOuuJvOBaG1x+v8EyCuKnmKzidShBIURmO83wjfumzN8EBpXiNvJIrV66rKn0RlUZ50anAz6Q
bAKyLMr9XL9kjIzZQc459kHJYlH8tOGOC9xdpTJhzzf+r04b2R8lHt0nvHqt9yOtg4XAfmN1W3Sm
Y1FYamskS/DmIE6G29HT7ksiM3EFKmVe5FzuWTuhVqF0c1CuU6lyfFSzu2Jpusu0OGBVdamQifN2
xXJyuyTeqzMzEnoJ71WHucGRzMjd0IsbwPnyJj2MkH0VZOaKIOx0cmCKvw2AyZiNbCMTj9hOXmqn
+gOuztitGnDxO7PsrAMJ4Dpc1Rm3kjlzrimncbmWoTs+1xCnozKzm1+InSS8J9N/LJuKRSljnUi8
d/QdPHk1sAbSY29t0PyueKMvQnYySl1rb0yj3s20eBxE3X/XXfUAK4UMeUfJiRkbz0YOaGfUYo7C
+zsTzhIVMpBHNeNQMabXMet2bWemW50SJA6yUVwGHXd8HlgLKC6ec2ZtQo3S6vfNlRU2JysAFgKk
fZJdwzx9CzCYZC4urDKho1fc650K8FofVmJhyyneanc+3Uuq16aVHPsl2N2riI4duzFFjeVhDuW2
VPF5weKwcl0eBuDfYKXcw5e0fuzAvfIJcboTeicHWJ8TBhIjdiK+rolbHRnhbnG+ELS0He99EfOL
U+Ka7c1E/sFaau+JGQMRttA4Hj7bBdS+qj2crhIQrE3/ysoqxmAdEphYsd3Z9QTEFgwETsPN13Z+
sWQ+sPbb15mNn1xX84+4UJSixSlvSzqaZGrRc1rLONt58uKA3OVZT0AZrvpqmdQdtBBUEgYqImlB
no3lqjk4waOk79TD7yQvbuIfk6IOr33sPZotkPoUDyFw2/59GMQjSzM6SXV27kJvPwS1JpuZXO2M
grt+otU4cfNd0s457cj2fOAO/8HRSRTYK7aqq+X06GEwpai8zg5GG37ng4b0SPlLjpN18Gn0MDkL
V3yPxscwmMhFcs5svLF8tNTCJJ4w72NtI48PVmEGsdwtHENGKyqaESZYB9ni3Zso5CA3LT613WDV
3h5Xbv5Kth1ySz8lAS+yGqlHwsf7QZM99dwZzYgrgmBg2FLkl6OifPWl7oT1hY0z+QyNtvXXvlAg
HawZml0+zw9KU5QE0CdAGqytI/Gf+iuNtbK2VUrABDwgLEbYVytamhICjpgpE7+AOaNyp4X3KvEf
67Y38lXK+gST5+KyASHKDTlHZpc0KUrOwWRJInMa9I8p7ay9MlPx2QIs2EDIyx4LJkUeCcUwbP1p
9h96K/wyPVluAiorSFlkTVnsiGU3/rdXhJ11xoMGRQZieWKuKgYDHGDB0O5an+oJMl/+OqF650Fa
yfRHKDM7CgnX4oycjezdC9plXdhx7q/R9Ysk6i1PwzMg05Ft3NjxB7RDuhlWtlnOvOGMb+9mXnZX
6jzpvqmJqATb2izMx6TqpjEyzJofGlkB63+uDTbXKQaTuFVi1w+1gx2YxXdlWHoX2yPBYXMo9os5
mscAwOcad7izUbrrojLBILz2J8g59pT/g/xTSo5ZXzJNhN6jaD3N6qRfnMjXRiEvuPKydZkOQq6a
gjDwf7B3Hkt2I9vVfhWFxgIDLgFkhKQBjj+nPMtygiiWgfcJ+/T/B5JXl6y+zf57qAhNOrqbrDoG
QObOvdf6lmjS+nNdT/OejByA++TYGwc9HonBNFpg/BO66RcYkdPOahPjsa4MK2P1A/SwKmxMYD6N
yGgfIqp7bDuHeNW8U/hnehQZfl7H+r07yB0hXWRrIo5ljkCXUafZjh5ZY3kpSSDBwjbY50ZSu8fQ
zMvP3ug+xGw867btDaJQ+3afEst1EQNeJ+rd2RGIa+xEaCIIaCw6/k0LFJHttED3USD7rsdhJxFK
XWOCWnzyXblXtZngiiszZjeuYOVD71yx9Z3wlTa7orMkhU3WIxldAL0ARa576urrYpHsm3NVnSkh
3kd9zA4gbFhva4aoHSgdELtJ7pY4VziWn4P31Y+EdcwXERqhHMBhAgQnDHLGyQS65UDq+uLgoU+8
mNGFI6cOdm7aIK6MELXwaNM1d2+U1lBNhU4S7JhGAv5hEv91IonjUW/ahsOJrLKDa1gy2LvYSNdj
hWpXajkk7sYpT62bE+mBOeKN7bMFAKPUsHMH7JWEdTRHz4ECbw0DGCOcWdcsPaT1sN8ItOwVpm8P
Adl+piGw6zXyT1ZVGzeoC10IcXRHj+AztW3CEPVOWZbWr9JEm/ZJqycnvJZqm5uD9SQ51JRvdhk4
5MUpR3an3pnVZdrK4b5C3GRvq9xxoOLZWtX7KE/VZ6+vvXOrcZlRdFl/w+mR9uLMwJTGXs+BzBtD
UsSzjmV6wg5S+JnejreDbiy5INjm3p1c55Ym0cH8EroQxNrGAWSiT+Bqaruphm2nZdAt+0GXu4rg
gs53Rg9nEcEgq5r52tdqMCvmMWlENHrjmOOlM9CsPaahFzd7h1SOAZ1OWLqndhbXmZqZbuP5LZtd
g3rgGBlWfsvAB9lvlpM/QwrYsWD+iwvHS+hTJi9VrQz69sroz0QpNW3FS9XX2kgXOREFVq3GyjZm
TDuS/ndIKC8W0u1st0G6snoWdVKvQDqYCCPQAwf4hzYLMZAcGC5/6A8V1G8kepKDDBhcjDp1HsOb
cc01WgdjD6v7ue3L6SZ2VJZuhyFpxZqyi2hRVWXnZM5pB3Su4Vm3qEK6PqblG8UnVnXjhH9GXDC+
MCD3OPZOejXsmk4E5zarOOqcwt2YXsxkyAzjOzEAInPrGRcpvrxzmCvtumUG+YIVkjGxo7dn+On6
a3JW0h2Ut7vEyuqDPlnpmRB5cdeMdbsFtwXtRg/bnYYlnwGGSTILa1C1Tguctn6u0zCq6E6fp7Rm
V9Ek9XKDh4Ginha0j4CPxakeb+Z+dHai0Ckx0KFHzTrKgrY7CQ6PG1g2PX5Xg7FazGa/G826PyzU
TnWmRzhSl87G0SscRZCOQ35inQ/l1moKGF0EIlS8aEwxWEn8YSurK8W903ow7wvO2EnIU9sJZbKJ
ww3hBInXBFpwukuVEV4Fo+NsYV+Y51lduPdhMM3vidQQ8yrCri5zvbnksEjkX8273UBZgFjUZwva
oMYPPCqtk6cgoSzEh1bqJ2ZSeDsTz+ZqVRBPUWzfqIbEdFVQxe+yQUuvHLfspa/ZIZROAFssYKGQ
IYEtlhEdu2xASI4Tat6YNbKbgeSl17oENZGDlN4ymbEb7ChapLZF7Vj9qhSQuzgyifI0uINL6C7H
yDNNFe5havPArx2gahVxtZcMXe2vztQJgvam+Zi1zNPxnLUBsbadPS2gFxDbIYcJxP4NBu5NUkIp
onsdPlh0tJ9EFmJWwDR5Y1g0x8UUBge8FfGxqGB5+02b5bfd0Bpy5RQj+Q9YfuS7YCm6RZ/7ljO7
BJoZUu9GZttbK648TDisi+bDFBK1huS+sl4aXblrS7HBUQZknDURbXAWVWl1imYzPbRN3G+1JoLP
A5c6RJgAupskKOgwYatKLFQ4Lpiv0gdXOLIYeFhrTXTtA5tbfmgHYEn4gNW+QQg2wT2mBjyg3olv
SQRNLzBZkuteqZnvHCApF4Omb5PimwENsQkQIMDRY2Vne9DT5BWrRbvtsy62XqbOSp+zXGPSFE7u
V9p647ESVbVLigJhVSNj5iSywVnQ0sAnxQ6V57VqAhcUS+TmNH97Q3yeXUbJaNJU8aB6LvWqZPUi
mVvXYujiRcwxjxLqlE41gb0I8BEfdnibdmYd1TGqzjS+JtesBnmYms6XzAizbkVXJmdmMVd4NMjE
UtneBUxqbDPckl9xdA71WSqG2V156LOsQ0TK1DM5QvWzruXzHViBxXbL0KDh4aEaZfJEkO/5YBcT
/sQ0ze1Tmk7DFiVsxPSgouRh59TnfUOd+U5JhsuydLEVohjV4oV8FXZrS/BgjVZuPNF/0kNfiQFf
U2wFD3XOmKTtcGbrQ1u+IgCG+lYVshbcT1P7nNrSPA7YqBcX/9LBElnPv+d6VbywG/TRYdA09xqb
V1+ReOY0d3HaYTEyGcFGq5qmyh7R5owKO676o+bNNXoEfbiNleZu4lxQYujSiB66ysuOyRKPDelN
hM/YU2kdCHRrnIyCXqObMA6VlR06yyseegehxDaaDfpnmnI5+5NEjMzNcPHqo1WwyDwcY0KT1jVL
OY2IyKZPpXIj/jLaKCShE5T0GiJZ0G3yclIzFoaLUbHopWGNh11oX/lpSn3RU2CAY6ueVKQFJzLH
goEDQ5JWKVMdZtoki7ExrbWwJvcrq1zcpwFTwI3d5hiWjHZesR/x13gSLW5e2WPUhRcB0PP7/0++
dZbE0h0x49w6eF54DMMixFeXECZ5wFGh5+SCDUyFaNkEeadXKxAuxrxHRz6m0HFClGOXeZjwZZgE
/eqo4mZnzk+Z7AcgA0xbaCxZLryULeSGFJrPmIftlTNLGjATs4anwhZ8VxX4+3GFFZd/Gklu5ie6
0np5Z5lFay42XCu7a4yJy9+oylN7BSoA5FSSTbzBcait9LwV0qy/5oVLkyUP6KH+aNbQoeJLQq1N
s6fLmzgjl4RMR/AaWK02MkcPstcHDRqoI7pkvB6DunrShMUvMMlFw9T0rXtjVVTJJ5DHot0Orc41
IAOUD+fg1adtWg51ivYnNJzdxJCTptbQkNi57zBYjys0Zfx+xXWit1pVRXmpGTrXn1aakZ9glObt
U+bS3PbDigjeO91kaH/NIhkmu5YErPRcI3bA2UUczxF4TKOdMOv1ki69MFh68jPMwt0D5X6r7gtn
DJo7o9UxWg2lC4IJdVCgcLfZbr1qPMKBz/MWKfquGUqRXUAr5V3Bt+0cRDuSmKwihwTFRt4WF0nT
sqKg15DjyUNxLelcWTTmPMcK7NWgVUW3iZ2SjwiAmrdvmt0wUhY14S7usIlD2MjPEJ8ov2lG+z5G
DcvZlHy1XBjbtHDn/BbXz+D4/6Hjj6WhRrxbqQLhMvGcYGxV9CurS3soDIxeZSuefhqd/AtPwkdm
N0HoGBKI7sJZ7fAcfvBtJAP8OCTMi5bTqi+RU8cGhoyeKHFI3028tYwuV3/lg/jDi/KzRFg4guQi
5i4fKemU0FhUKJnwQmrVE/25Xl8hxDXfGg51axN5wdGe2hr/fk/WF6cd+NXbidaKrwZQodmQJ9VK
9kzjE4KKMWHpOQqTWnyp8SENsAYWgFc9V2zxE/6kguOK8u5sNDaf3dqIttKojSMMWwPvlgPv8C8y
UZZ5yj/9B/hzeDI9ywE27+mmxbTnV//BrJmVwfYx+Zx8Y+7tsjmEUYrIxxLjFXyf4dxyh2+gjfr2
b15NMogs4OseTQRrGTb9+so1jxrkmGn2+8SknIS6caAvHL1FouLYIJkxJX9xLQ3rDx+WUhWPhVhG
bgbWpF9fsinitutBZLFIZMHFvGj6IQ9KsCWzqPw6IHEVF6p7qYm+OhZeIyGnjm0I+MRrta2myPJY
4ijM7i/e2IehFxeBXCyPi8HIj5Ga++GrKGpCSmo2dD8LzBGeWj5ewaalSGyAAP9VXMxyRX+94p5h
47syLcjYPE0frrgkfrhEsN75JCZzpIIsamFeHEP78Pvr+/FDGabLJA2jz3JnSb72X7/siciChGcK
K5Pe0k/X6RBlm6aMepxVecne8PuX+3gj83Im95FpMQOl0//RSFNMRgylhEWs+rbxxGPMdIGs6WX5
C1IWfWIOl9YTGwOtY/TN7vr3b8Cw//AWuKcY25o2FiTipr79+U9enngwY+LfFfOUWdUdRMxs1mDS
2sphxqiFl9Qcdg/wAULlVsDLfAowamh0duqONp7b6LQEofJJXzE2vGghXQdwvCHybJQJAx9BCFiH
VaAsSG82cVW01hTrx6oOh5iTBXaw/WglpD/DCcZaHLBEwzfSS1PHTVNp0Vp0irX/++BF9CSwrJkU
LDWobTFEMjFuwS6juk1WuTa2XzwyZONTQSFrXjBqcKq1RnzRtG8ypaurbBi5iKS1GuUdJwo2VGYz
zP9gb7Lpql7nF3sF4SQI3IMC47AeL1vvEPDPEqBxuknLQJxqwOvXsLT4v9DghMCfaZEgQIC1YewG
XSw7cRJRDZh9zpsvGxXvlKW4lKxr4XNYAZzZxonhHXNce8naVmCfEwBW77oF0XHFdxxTA+B7qI8d
IcrBQyExkPrwWaL7uVHztatNis3UtHkLIguYO5n027OzuKnY0DO3pwhRnkascySmqXsTmU0VjaK0
0z6PiRWow1T2bPdoqCQtCWSv5AtDDkWFgoQnO7Ni+kcbc66LCbMpJRVENGw969Ty+KLozsQ7bUz4
LgPGNfM+aENNHVQ+skHnE/r13fd6RNSpjI8IHbVxG1uKBiqG8FHfK2PQ89PoEmHoY5Wgad3JCahY
/+034HPkRTomMOAB2qFeANRxLPdM7759CS4f2mXQ3XDTlLzZmRofaEreR+2VGmX11M6JYjpDKCD9
ZTihMby3B9NquGsSnWnGpA31RYD6D1FtlQbM7TXvOUjH8zYpmCU40DYusGBybMyAemrH71XaOCCx
4cL2tq/Vfb626We+G+jZrqdwgVTAYsd1FOQFvnyOTTAff/+wflA3YLpjqaCEkiy7wnE+WgQlYq3K
MgrTj9uYmj5kanjNZ2SdQk2l6Sujji4Sr+MS/P51Py6+OLtttlmX1zcpJz5WE+bA+TDwBibamWR9
D7UldB0O+/gX8SbL4vrzIo92gDaWYUixhIGgqfh18aWbavc4HhvftjT3PpJG/pboVlPvo0SK3DcL
4Kg+wAHIfMFslI+Kh+L99x/1D1+xlLazeHZtS7KpfduMf1oNZzmZoMLICtcHb7wqJ8p4GkzutWEa
yB4sMb3Ck+E7+P2rfizX+MToXzD+IIlwXO/jB2fSFkm4v/RDbA9ZvsH5hlVrGWhn8NL7MO6Nv1j3
/7DP8TlRSEgdoziSFaIhfnFwYlZIxjxl0DtHYD5GKIsVcnDrTaLCsja//3Qfbx9TF+wxWKTR4xBV
+7FmKpClSDUiiQwlRxFi05GkX5cKXerX37/Qv7p4gm/SEwYKE+Nb0MxPFy/CaGE3NiAAklzSrwK0
ItrAKON/yL4kfRhV3Ot3ycbvX5cn/8Oda+o4vQ0XP6xFbWpbH+/cqCycNjBQz+sK+rDetsfJ1pvS
JyC5qDamzZwd8d74LkDOvwqNGL8VGQDtcxtZscJSNdWvZpk05gY1ijilzA2ndRXI7NrNe+uuKtz8
TI70NKFg9cm9ZNr8nMcm2CMsHh58fXp6bLX9RPsSUsFA0kDfP2ext4hyMLEd8bsLYuYGOT1baOMB
WCdanZyxOhMpUTvl10EFWr2bDXM8oL4oPMLaXbarCddK/FhKL1dqFdk1jBvAvUB5d+6383VHYaCt
KsZnBDP3uUuOBp2w7k2aimWoBfK+KJZn22WIVvTaHkkNqzaAbmxfUCXikln00j+QAD3Yxr81lzSL
cwU0BqbNV3Y/8RvCrIqxDuBnu8F/bjC2nQel58fOCQC5t56q0Ad1ec6Z12yJDrCLqDTZOAEIYrYA
zcP9ghxlBuINdqvvz+u+gRkczzYLmey76YqjWwHedmkEIeqE8cuk9jVRxdJhi6V+2Ypc8UEQ4tBp
RoG/JtVj3AlUqPXKKlDu4NQkloJsZnQn8IlXJq5BYs5cnvuzVgDDAhZsq3XV4BPZl1Ux0dfURPBA
pEDhbjGeyv0I4fixreLhXnhUFmtPc2DcEaIgTkUDVWw1RYkXbwrptTsoIaxMCr3dnvG0B6GvDNgC
J/xmOBDGoW9OoIqRn1WDOH3fE3Bz8Ol0BpPp2femUELGUvtURcNyqaRHTVCFMfXY97/P/McLT3qM
y/4sBoVon7m0LB9H0pbWrueQyg1+XTqkMLTaE7Z459ZGSEP3yNaD+QvCl/RUGBoYrb7SanrllLk7
Acl3O0xyUNtMjkG+0ueuC86TgrbztslVW2+QeeT5eTzAQltlo0NEikDCo6HhFdzM3wUuczPxlotC
hdXOyT361NnE1knTuwJD3PCM5MzdloubNMAiV5XTlPJUTuOPvMe/Rcm4LfEA5P/5SxrRf//nLzFG
fxp29MsPtf/97ZfgXloUmb/8xwbXjpquu7dmugERmKlvL/Djb/7//uG/vX37LbdT9fZf//5SdoVa
fhtm4eIXJIbJAfTPIRrHt6Z9m/7wAz8YGuYn3XR0CBlLpQKQf8kR/QdD45O5hHuxq0LWEcSX/VMd
Kj+Z7AtSQnE2XIPa5n8QGrb8RNFhU525Lj9H4//vqENNXuOnAkPY5MZ5vIS0eQu6x8Hr110Pjz3N
8sYGp7LkqzGFLFuKGq2sNt3AUGeNBk2c2naaeZIUNn2/NmiJ6MMwvrbpADW24YQLmCW9pU3Kw1R1
SfHQ6IT6JWUmn5BHuVexbsnPEH6ZYw3I9e3IDV6+feF/66b70zvql/vufx3AZVHW/ubeey7+7fx5
evtwv/IzP24/9xOEFmFKTtIWPQlvEeL+uP3kJx3cOPlZBgQXm1WX4vMHwsU1uMl0flCibNbd5Sb7
B8LF1T8tnQ0L4MpyW/7jqbv6XrXywPJ18xT++O+f0STfio9/FreCsbYFBMbg9hO6wSPyoUSI7bBq
ibOb11SXAJBAr4SHpDdwDztuumd8iQ0gJAu23zRa013Uoejikz5jdKK5noTZXtNiJj0hLj0aiLWw
gFeoAQ2UBuk38F1Xxg+90BykwbE7MK2JMHxGKhgphxIdmvpo4Bf2EzPslmCUHu1ZOaNYNivrykEW
8m6c6BcymMowplQ0QDpSEXYzhxKUIPhjnpNZMdbRg6T7rAQrsUtvhNlYi4vbFiEG71jmJ5rcc7O2
Im2iXVGTLgCac6BZ3rTRcXBE8oKZE0670+arxBzDYzXaI4ROp+ruqa+Ys0VhXe9aYre29DWNbDdG
9mcq5kBfJXPY3YZOjqBNBMUXiC7Q50anzJFgasaziYJxIpjESyFmtObzWCXqS4EKaF9CCfGFyvP9
/z2HP/wBi3D+z59Dtvuoey7i51+2geVnvj+HpvMJhi/nVJcWqel908t/fwxN/ZMUdKbhGBm0pXXB
s/vjKRQO+CUeT0YQgGVcfup/nkJhEYzHuUgKQQtw+XUfHrzfPYgmb+unTQCPgKTTxfZkOA77FOeS
XzcBOxAZ3hFRrV03qCQ0GANykV6QNUC9o+BiwPt/yKqov23G8Qut9IAqheJ9ixg/MzZEiMFmTrmf
Toj6czwtLYwx3yrxcW5wDqli08V1L6+KEEj/aRwNbVo3rTPe//SV/4sFxfqwori0vfkILHiO5Tqm
oGP56wfxaFC6M9GNawe9o9zPYR11O2+GEnasmUwTeZZm8WvMYPyEcKh+i6ulUAzrgeZwTA4DkAmG
pDYjvrlmAEOT8U4xvLpyAju38Kx12QnChpWs1RiqGz1UKKsMltaYcCWMpgv+0UTy6HlZuNeI2Kz3
rakQvqLW1FhohjDk/EBo+WPQIW+jO8NUHgsSATBWkwwmYt8hvwf3Pro05PQM/dPMmMoPS5W9VB5p
n5shdMdvBXcAv1QvHQZlseoRA42Y7304mYnYgE1gPhdPfRrRAMR07fe00QkSTzUqSI4v1VUETCdb
ySqlU4jt3oO2GgZD7adc5LPRVd6142XoXIs217tN2poLC5usDyIFcsdo944MNWRG3tCcIVKZvKNA
1oO9sjVnkwlLVr16sVsf61lSa4MzQTpFztkhE33zhKGYtLE4CS2+JK2uG2RYBjnn0pLzvm668Elw
lrki7ga6RTaacU+CtNdfeLPbGQvEF4Gxqc3gCIzMZbZd5cuKroFIARAL9uQyj9G50hYv5tcA7IqC
AjRY7wwqZMuHyIZbsid6bYUZwXwLUYFEhOI1aHAmLbnAv5qYlyUkhrN6cBbhWFbyBAy8YyD7DbZ6
N9Fxe+jDfJuCeh1uXEwJM/2nfCKosRbtpZ7jjEUvP8NwIYbVtNYWlOgzr6XWW0UBbu+1x9Es3BqN
Le4LqAkv8QBUl3CaXo5L6A9R0aZN6tea32F+cfNihPrcRFO4kUUzXs7If9Vaw8mMxirpOYZomof9
fswSDjmIzef3oeJo7MuAEQKBXhJ/O7egntG7Qwft21CPnocqj9wNhat8mhzl8GdIqRfENO3cDZQI
4sqGREAoUP2OCtfBvp5OJhXhCLPPt4KMltCs06DeMjOEe8lWnB248aD4DQTvoGZaRAZZrMHGBz4y
PHi23YAhyL3uStZGW660XqmHgJYvepdxHm4ts00ek6x0HbiL4/DFrmEUUFtqSHiqounMlSgI4DtM
2oiLgeiE6l2rO+OlQ62DEjIqpj38N8/bIc3P3gsxqfPcTctbx0S6R/O65zmQiKkznt6THjTDV/BQ
zlHkdjLv0AoTieZ5T8r1vBYNwwQCRNVcZUIVyZAoK/WSVXolDxLT78yDTaQTGvDEQbupk5exceHn
fJ06Kpid1tbeo+y6nsSmaEQ6JasKDpWUPXHQZM262BJS+v5JEOF8NwTIkxXpRszQ096wpsPU0NX0
67YeWZ0MzX3nAGQkh57ve+1FThmj8HOVwei7Q9engxaa0DTbZbGKdDNYcNh1i4lGQurfNHbWfjVF
2j6IIkRta2V6cAwZmaU7ZIQaaBvLVuW6J/G+hfdmmLdKS3mKJ2eADUVEmoYTwUXShILXhdkcmCVc
hZHYcqa84XVpIZ3dGLweIvMWqhSLpyLUvKfvhP5H46YBoNGoh5Q1VSIrjpG/RwERDCtSpeCuK9I+
oQS7eb5BcymPtPYwIEdOkD7E00DV5IwLDm0c6xwZK97hm0jScF4h4SZwxmi9okC2QKfcj4QKEt+u
id7CxRMgti0tC1wYLsoWqrxjxMZVGBh2uI2gPxW+bhh4dJy0SuZ10fU4ZhdhQLyVaKouUJYh4dWg
P/ENIfxipEg0ESFFTTY8o9GLbj2LMfuqIGL91eykPW4QrvX9mcNKnr86cQQdlofbAasfKJIfDPIm
/Kwx5XykbkXwjf+NsOPKLKZTOJjEpQGmGp9TLzXO41FV3YoV2X4RaOeQDnsLKhaIPxFGDMR0ZgPK
/CwROJ6GOpvuoskiQA1zU3FdosK8dCNa8GYwtu+NV5pfh74Ym22aWsLyeXqhmQRty1CplakpecIs
Hn8V4IzYYGCDoIdKPbxE68seUQ6iADbN3YUkLwiNMw8M1TMy+tTdFJ0kys6zsJYA4a3QL8TKVXex
7SbSH1ELcbP3rpj2AVU+7JUh7uqtN/XqSw1ZpoN9m5Sg/aM0HskaE+lLJIQY1wUYwsSvkUsnBIFm
9m0cTPztLFe9d1TdZIUrm+fjyrFAUPki1NDZ1cMEzJRIWujElDJ9hKdiLNYujl+1QkDWMp8WNhgf
k77H1dAodTvmekQIjRqCKyC8BppfK8pMRgZF423+ry7+XhcvJdafl8W7t5Jm6C9F8fID32ti2/nk
kvBtuhbVGjKQZYL9vSa29U/LgZDjqkODgoMpf/KjJrYtuKN0tJcRsUDtsJxnF+VG9F//bhufdPGz
p9b9O0Uxb+XXqphfD91FAOZyYFIw4ln+/KfeeV4n0u0hIG5m/PgpUAaAP9vBrZz7GMOX2kZdQD+z
DnvL2Tp2M96ZSMeeecfjIUDGbvqwWOgXp1Fna77pzGZ3RKeZZLQhLfkogo7VRClWFcxPkg2zCNF8
+WLu+8vRdFHIh6FZEVActt4XlTlWx+OqT2ILwTo4LzyJ8K0ZVETwi8vMD+62W1noqYlnVsqA3OYZ
7Jjow/v0cuiDZE82rjxzGxWcUbZQiNoiqd/puw7rRIv05xk8IzEZsZc+wSvJ0MtOJD2QvBnpF3FM
SJeqe/cOivMQA1KNEhjWCfh735kYRPosVURPDBlUQiaTefvspLXxSveYdUOb4/wBbbzt+vrEa/uB
gnXE6RueNtsZWiffUE36CDNwPhX4EZYprlGTkJVdmnbj1atukM3RjDAV7/K20C6aTAycx0k6fo0S
qlofkdF0bMBs6/TcFbsKMDkw3Xyt1FwCT1q2shuNKAhhSZwYKigsTEGaZwI0yyyLLIoC18XWKazq
vOQg0PuV1plf7LZgXSBSsbmmTRJqG6vVy8dEzS1WndTOhF+byrtsUsuhnsSDO68QlY2k79q5bm4w
7TcPmBnl12zsyXdGMBfqPnZY47lnLN6swijHM5tSzh17JMHOPtCngV5EleQkUZsFI4GsZsRA4lo3
A5SjjQiHhBSBvUcoMCEQblrYW0Bk5r4fy4G8bEA93qo0Zu/Ok3pRrAw0Vpo/ItBOMUcsCY5g/mJt
R4vc1da2rS1VelvhVMuEDoWcNJ86R88s226F64OgPAUnZDsuA2+fho7XbyIZ8cuQXpPjIhnQfPYg
OdwQ/AVdnReGbj9Gnh+bhUWyocU9FobxRGmBw+VuJCy6J5UL6KNvSMbZENgKQOAJk7LnLAQLQ9SB
455qr6OigiC4hO15AecOQQ5hvhF5RQUVzZp37s6lA8eCnZnKpAoMA9U5sBo/dduZhn09LerkuBFi
X3r4I4j+tQrPj/I0AjphG+OXgrn4U6WZaO9s5WV8P63dOtjfODiRTT1MFLaN/NrMi8657jo2yqkC
lWEVWC5iI2Fkn/cZecJJyXNrOSPjYOlEbgTea5ze09GIn9xuXuIUKHQtP0kaMR0iB6XySuosEZTP
dfOO7S0j26fU7HRtiNQgUgVuiIFXGkgYNPRAPCDixDZj2WOS+EraNV8mtfR9W8TZe9YP2pe8VTU7
e1MFbwjeEdDyBA4XojfnhNBPR1irri1R2kJfX3Td1DAwM2NUuOgr8BQMVu0YK3BxSL0VjY5uEXiH
zAiJtIa3Ny+6xwxEqb6aAGjNfrrcPKsC4aN7LGzsRtj6ImThVtqPmV/ZA88pGgoiJXF8xKtaRCSq
6p7KmUTQ1yIYxNOKYF1ErasfsBIMaCPiJoGlCd0EbslcwuKZtJClyUlmx9pPlF4h9mbFemiFdoMA
aW4KexXj9qXyrwatQRwMZYrcoTEjnLZP7cdSkK2DxHKM70U3WILUc0ZEfFjPzk9xttQitNLqRw/L
+VelS57/LhQt+PuAkn/D/C2qt4GWuMMWVRJzlbzVreSF90Mee+zkMdF3Tmt/GaXdDT6fvLuJ3DSM
NnmFK3zfkLpo7cJsNtSN3UAO8DUNksyVpUVBszVd3iJyS8NeDCots2Y3b7NXLSH5OnFruU1yJ19X
VXhN3vfIMlwTLAhm3wWe3qfVvnAkOaxMRlfNDOwstXSTCygkdY9IAt8R+S5GY3KGfQiQqmn7dR4c
oKT4XlycvHK64iC0kYiO65gZrZF3Fym5JQ4Pcl71gH70F8Zu13g58SInWJ6bbmd1pIkFhA9GTq72
fTqsUWafnIrTTZIn5N/Ol21Ve5s4rE5tIx5t3X6dWmaIKSnaQwUqj+zK8KrHeZozBKZBsbcgurYq
YcgmN1PPN6+zYoXZ5Rjjx6ijx6aH/oxqE85mM9x2RYAbOInHPfUqPsPips85nCBdR3DnnRNWZq6y
Wmz0miWme/HyuFj1fblmxMvpVg93STMQcxR4R2klD2Kyoq3K9J4HM1ubQb7VZseH6WKv5zRDODkd
0WiTA9Na2pED+22Y2hz87XZdlQPxSSl0NjjM5dQc0pBRM76OfRPCU/D6G2R5B86aR2nQa/US6tXx
69zrS7KEOx34+YegCR9gtpCTU9ifszQ+9sSBgPU6S3uSLnSPjDNdXxInqHA1kNVbZM/XUTa+CA0R
0iLrkatBGL3ri6a9L2iDFDmPKrhmjeyvCD0OwKlTUunHDFfTAORrlRM3VQn7sosG7hrWHOIOD2HQ
MpbxvPqx0UpSEtK30pEb1C37LjH3RNfcV6074skgO2/KvfR+1ukoONVlixfUiOHuQ0c8ZzViCD7m
8QYzCRDUGcJQVBj3bonFSxlLLZOpl7g0bxBde6tOEWPV0cgnWXZbl/UtzqlHFtSVcGR00AogtYOO
Qwi7CR11uF92jVRwS/XzuXbLU11nz+htHsZAeS9NaRi3rqmtWtvE52bBPs0jVJGah3RpIJM7kXi8
RDle9xG/E/twuim7eiAcFKnYKe+aF88mFqvEXng+GBBm1fhoV+RuIsd/4+XWiNAuorghS0X1gjRH
EVCl5RggDYKBowBUMgXH2qy011lD4A4InggQmM4Mtj+3tktxYs6rftSOeJNsTlZ+Yd0k8CTaTOLf
4oQ40Wzt7acOJvDZjN2WAJWVl9UdEUfTtWkv1o+InFETNQD2YwBN9lVeVLumuWjCPjwg3Lkg12dV
ITdrYAbzzcdf5zg6nyHRz4ulbgwvGJwf1ORcuYpB3sA2O1b6usitz6YgcyMa0Ec4ITHhcEajasZ4
UNGwnFKEFHrNGBB/IyGlab5XjEpMLT0HxIotxSH5Ir8hEocmYroRbb8LdXllstMIknVSgwTJLkj3
suZmgykNLYJoWjoQXzieYjJq7ygzHmPk1jJ6KSrvjMijeLoA9MDtXH7mpHd0Ai6/6J8pA2kx4bPF
SrS38IxfdeF9lhH5AoshaNS2k69aqc4mctk6FQTnWSNOukq2WpbnOG8AGZtvA1yArLBJOUEajQ8U
CzG7TLVrkVxivOr2RtjCLSMuhMkNYRRx8SWQQN2qUCe73cI+jhsOOowjt/2QXoqeXVoC96Yfjrpi
fknrKV5VNDrWhmkvx1vKEf3/sXcmS5IbaZJ+l76DgtUAHObicPjuse8XSERGBHbAsBmWp+/PSVZL
MmuKLTVzmRaZSxVFyMhEwB0wM/1VP136TyB0G8oFKNFbyDeNlb3zRXk1Ot2RYzntS/RVjF36Qr1e
u+ZXq6n4yf1V7jTvbK7Vzq9BnGmyCQQRz3QFbSZ5c2nDjfegRtxPq+ivoXM0CSeDHo9foukmwPfO
Aw9Q50OL0VOU+ZuPDugFmSg8Ql+1P4VpB31hndRiHIM+GrRNmWesBQTV0ysUQuZRVHzYFQm30v7R
Oln5TjfWTKOPLyIZCqwPWB0lJucgcoiuYTGpSM8WmckEzp8Eq2GPr3hlS8DD0isJdGJGtQ4cX4Yv
bmuu9qagMQQAcoQtdJKeuM3isvwuHMNf6B/QGXNpXnF5GzZg1FJm5c9GX7fAveiOIbEiYGVfiSjt
b1xfJUnYkR68h6RmeKta+jYy+UTycJXNk/zk2YI4QBqz1TelIgERDNVAdecElC1bSxfiYWCwNtyO
o9nRT9b38zUV3qoPS4MY3XrCyDnuWHt0bz3THY+mb2eXy6zYIx10KWzWRZol2Fv6kGMOIIa153Gp
qVfS2rkhUSbysOxm99PoBeuMlAPuuYn21j8cX/9/FP4fho454V9rDbu6+hza9+4vE7jLj/w5Cfes
35DYfKzdGMsv0+7/khsQx38jEMfoC9HBwY13mbn/qTcY7m8M4PCBw7KyCVsazM7+1BsM8zecG/+n
nC7j4rT4aRpO4bvhugIB+nJ9gsv5q9yAHX4oEs6+G/bMc2jRrwgNzjn2enZraTCbKHZbU4qK4EV+
tGqeGddweopLc8/a0oY06QJKpRqezNvdT/fxfzNX+x3W9ZdLQxfEqYSXDyfoP3vyU7cbzd5W8XYZ
DZqToorZs1bmcRVIqBRbyfhsCl22zjRZLnpxkpNfUToGOHwPCWa+X9JZho01dA9aojoyqeCnaC42
6p1kTHJjolecaP9M0htce/juKeezFeO20vxIRYalb6ij6MvEL9OGfwQq4P4aJ41tx/7vf1Xjr4ZJ
5EUCLMK06Y3Ak0BKiW/Cz6JPl7QWQ4Ep2iS6Jh6maujHTcSBNogams1FOqT3EFMZ2Gu5Rg3BkL4C
AwSXTCiBmD05uPQMQTO75thmEFjwvU/cGUYwxPIPSfFfuieMy5X88qG4qBd8O3//v4tF4+crTUim
I+gAe81oPblBrC0f8XOEJHcZaQiLloV29h6nBOF3aZV9vfjS22cLG5q8ht4eRAPGxj6qAU0vxEv/
m/t4+bb+5epsi3QKGoOLJmfq+i/3UdQTC82UORspu/4e8OQE71X3gtEoyl2Z5upJn/Nru2ggdePF
PTndaJz+/hpQ6f75IiyGECiJXIdreb88UlVXY21uY2vjdkIrztUUx9YhLgliwG16iTNbrtHN56Ar
MuLyiHqBpwOMdOPHBaDnGliFccwbiho6d9RPpJy3esNiaSnmZB29JndjV0mic1AhBPwV5CPHvLFo
hN1ONvwFmb3NQGKCttazp9rhEAJHJn/qCAMEpatIq5t20GrjQyISeYaRRZHubC4KXu2QPiTWCH9H
xCZ9F6p23zFMGsm6yE2wHprpUDmnmBAKaqgfGWUXW52qsZTgsbcalU2hEPscDsvsH/Y1MBuN1HSP
Y6RzvOchorKB9p8evi0QPwzkSvobsm2hb2QPOBandafhF1vBKfsxirJ48+gO2tGdDDyD5WtNL4JO
QhtMGM9yAxxpLBwGAdgmyy/6DY2gMS7tdgX3dySCvaIkAWumgjPzRNESYKJYjLtlovnMF619Bc2D
EYj05m1vDlHILC3dJ85U7zSkjvfI40TMUe7keUu/aTgmQpwg7ZxdIuxEKdt92dVXUwX0s2P+eqp6
lW2R7MSdwZ5lLZUmEZJA+yeIFyds/cmXDxYiND0YCIYm7y2nL9Zlq14wrbYbjDVwOIZ5gdWJC67k
OHRNsXZLiy/dzKul8/03RgavnjfeLLOumgA8hPXAji1Ga1AP+HQkOw9v9h8yoBrfGHWz5Dhpvriy
mFdQL4e245pVHIIcQQWdc+79zOTrikATkqXWmuW9mNkszhVpUQfc1Haa+vuZ0eYmd5toZVDEjRxm
FzCD/eEBop5PU7AxD2RTFRzmstZCH8EWskBNI6UxGfuI7eWX0c0X4amCAzt6r/PC6KWox9ci8bUv
CMAjQfYuuXGs+o1e9ioQNTeZutAxpNwo2uJUgUPd03E/+fupGNvraO4/jAvnn3iJE3iupQXkZ4Ka
Is7QIbELMrVvwoXaFsis9g90UfOoFu02abLbgs430Hbe2m7FsC/yBQWMjeLGHqL+My+cG8eIlu1I
eqOU8bhJ8G1/aYv7g5HxhWsSVysj8pxNlkI0GfyUT8xMISLX1IhGdCySD+tMunej5Ntq5+6Kd40O
EmJIzNdx6VGSjFxsjIjWBgwsdFbWS2sANYvnfTu2Tgiu6oulmhOAE9PcPETjtZzzZQNdrH+YC/KE
cd3YN42F12JeoJRlhcLH7OCzTo3ZgszR0pztVPBwWDWmt8sA/4OWeht7WyJeNPydb7JiQE8TcXqK
LrpSMBQ5E+I09pOd0y13NXPCq8nwym3hWOLaa6ofs5yfY6yYK953zqmTRrwjmxJtNFnbT621dBQM
RYclKpZDXZbRbQ70EKr+aAW1L3bGotIgw2aAx8Uws13uZ4BzHezT/krWyfCNuTl9w6GkeQipZglN
dop3PglEQAaMp605Ix+F2RthELmuhcjDBHOSz1AGrX1WjjxuhQ1fYx6+dQwcV7UNeMRBpltCmv6A
koHEym78DuMy5p2XTM6nFgIlPAReY57FmFV3EKMRl1RY5lZ+nGE4YfqIxTPtKdSmNeNEx0Tk2RvP
Tl/pckTO1JI7TXrNlU0XyW5R4JkQeKqDQZczjuzRfxgpkM157xp3OHHo+GRzvxEiYQulT9TMrIwp
kWsnTq/jZLA2tZs+1zaD4rXBdF+uSzUst6g0JY1MSkPmrIx2my2NAEPYtwfd6lJKK70q4DtRBri8
6M/S4kKsoEDcNnhC1o1bJpQWNdnLmBnpI5KL/i0545190Jj54qdHF8QRRFPNeZiyolhX0Mj3xph9
+6K5Hwofcc4fXiAosaNKYjRKtNTmHM/gVPOKVqXaku65cVE8qlZF18yUacDtnzK79qBpi3uWqeRg
WdA1xnaY9oWPOgrU8CDa8YTYeO3OjhWOs3VFcbKx0rraQfxtKQ6Q5bCe7MbY5SA9j1AtDyQVb6sB
6Tj1RsKRYuwnAuY9rSegP1cUe0RIDemEHyFNNkBbPioqntZJF7HcgUnZoZJhc1ASTGRcvxtNIx9T
MwPkBsFxBU68pYfYdrapa6rVUtjZsRI2bbp2Yu1E7sc8oLYZUneb7O2kcW8R7Tm+UipCJQiRPBNP
zarwWgSuMmugHNp8v1n51I7ahfxYs+N7nP3qPktK95Pz9JkE4iOiKgfJmQ4JpWTY5kX2PdvlcK5s
UZ4zTqc779IeyPGQE6iaUuer6hDd3XgYrxrVxGuKsDOkt3lagZ/Tb6bMlx3wUA3irAk5ZVmRNs/c
faeiCbR23PP6IkKMUuXFE12iKq4HWJJD1XlHwCsU41DdgtWmUbNuhzkcDGPbM9rBcjR0U2Hdz6nb
JhyGo6KKtkuDS23UUvJvREIRTS5H52I7SKv8UbE4FaQ6yJEeRWlRF2R41dJ9ltCt5Dp1Gl0PdL5A
9Y6SnxY6/1T2+f3vsRqDjl/eTz5eDiWcvr/qXasWu7jpmLSVuBjjva5PjdjAv2rH2wGWCXUdeBbY
8riddVzgkZ0Ne4y/ER8gsPlJMt6bNfurK77mlJJ5LZoL0ZKTQ+z0CjgL98OcZ+7QPETMB13A3ScC
FWa5Xsy5e7aNwngcWplvbaWKK9rqeOnOjrZ20xIMXt5bwFBqK6wyjyFkohbMLwQhkjysnAFXmMKp
h/VPXOBFiR0Oy1wwne3iWQat5U7biP6CS7OOmqx1azJ+CJO5i1vaLEhjMhHps0eXaZ92U9oDpUOD
iG/QwvONmscy5C2jH5dBt85YP40TSJvo1U3bC87FdHO5Vi4acZhQaHDJ9GQd6HkJyD6ir+6glXhx
ctNt9DXRymovKzHeW8puDuYwtA6oFATeBFzwrrWH+YM7wD4NGVyyB83EXQ0U65Ckir3ZUo7sniZj
Ey2V+pCos3DfNEaMlJekN6YZWc+11K039tpWyH+yfGhYJcPIpfX1Ehl1v6yqT9zApd3i3i3H+zai
+XKoq6cSmMA6wkqdct+CyEMMNrOrXHOeO3qhg8W22LAqQGK6Y06hmXd3qlHWqa7m/rSM7sIIqxlX
tErkWD1EU91FvGUzOhoWT3KINepqJymawHcRU0mrFaplskRhVtDXDiVj+LWzEFlSlSdZLD0zjyjp
d0Y+GNo5gS1t3qaUd4C8pLP9c2QUs6IoXny2sdYcdUqX1hBfyn0rzeIF+ktQw0cgDOemQUoQ+kGr
hbZKi7g5SOXzfnd1/xqISbpn3+oG2SxHiEDLPExwJCe1FQAfcG1ROo2yuswYY0wTMiUDnA/m8fNL
YkM/APjRnbq8nT+LLHudcmxiDGQxfie1rIO0a5M3MLccgJcWsRd90HzPoqLcz2YTn3vBh01312Pc
tM6jRSPWZhziMxFhuKaKzUE1sVtYM0Wr37UelxTn6EJ/pL8xKYOOxuUepyBDsxVGObiDlllkn6Us
b3Tg9lc8v+VZThciw8DlY52EKrmmrM7i/sUOexvhfZc5CSY4oAcl1bbMc/2gT3qSMQ+brHPOFjlM
nKa/bgwMW9wJp1jbiBXUzFVwkS+yo/xMaZTFlknDU0dfcYkRGDXTq8Y3n9KbyyDw1opifqTKPbXW
syp6hvqNTVCrvH7r2Dw07jSU13PNnAtlNipcltTExSlaZwXGBoV7M8Zbf/Kalt0nM6LGio0AoU5D
btS+CjVMEPiyPesub7mo6r/TyZjoIcDq6u8GWrncdav1gi7DqgeYaINuCoti9JmCzjlCtcGIfy9t
2Z2559+k30FJ+7Ozs+pOB2GskUjAIo3bEc+bxcjC8ftbXy9vR3DO8MW9Zzz7S2B3TKM0q32POypH
tYznCyJF9IB77pZaduM8lW716JkLczm8SfNLnPJUoinbyNWNX25EUUwfvFGWrepoebx4Azgv8vcV
hgwygmwMnDmjdkAB9zEv4HVEFA/6U+whHNl5xpffooNAaKyvfoKGxG4nSDHgPhVjkgXMA0fSf4s6
1XWZ7NjS5Ueb6u1VA7bzQTj2vpgoQDSa4n6Gk7Ayi3ImHS44zGUUfj3KpZ4QWV24hFnSOeICObTu
exhFz2M5mCUpCZ1M0NSa7TGx8RiYDW9zfzacqymzMafQkRN28M9eWXEuAUJlbls59ZsarwozB+G+
60P7JAvhXsFTzT5KmO10zvhjSIo+Ycva7eMiu8fIAYQhUc2FepzFe/CC2Q+Kj7rnZPLGTSrG+ImN
rUZ91GCcZKnG92Hp2uuFWMRap4GjulxZnuxlj/ubjiCL7QND6B/6GOMkgwPrbcpWuAqeXN/vKd4x
ToKJK+kooz6mmZl9/S5d/Fsi7v9NiO4vkSdMWFfv5Vf3ax7v/8Wknf23Sbv7olbv+V/9ZNQn/EPi
Nc3fLi4QAyHXJdcGB+cfhjLjEr8gLAcqhhS04Rs/Gcp8ShosqqwpKUCysh1+6B+GMvc3mIAGiBXI
OvwMYvK/kbLgB/mjfhLFKEXgj/G4BNRUEtlcI//+J0cZZ7e8LQpJvV5LToBvbO0y04N3q4caRXKM
8Ijs4OohUADb0HKKTy/De7IMxtpVgF0pNp4Zw1JY2QVQxLztQnPc2wx+hxO+2bzWgH0B3xn+S4wn
/glCDr5MfXlwJDyV0uHN0E3g0UlIONsRr3kwW27+VVCsfFR2nryMrlruaHNfExKKT6W3aDu9yZF2
W1X9MMklrMdqUk/youF6jaNRgNVrJ/a3Pu01ONY2DvulnalTzDQ3oj3YffXR6k+K3yGP38DwAfhA
UcqqG+pTEvtJRpSR1QsAZ8cq1X7BgCyG0f6UsVXeA+SerhngUgTV1mZ/5UrD+YhnZd4NqMy3bsZJ
GkRiwXEyG6OtGfvYv7ORIVIRi72vRH/I9BbjkOP1B2l5AQetkTy1RmJryLxdVFMM0PBu2fDGE6E/
1M1uHJ3oxVcmG1VOPgGEu46xz1YB492U+P9WZOYWhq3Z4wBdjREyexYVghWfTlYjxyNE2GVTqxzF
2o4Tasa6aBuRPxOd8wNJbFj3ozHdVK4znZVVVicogkYQsYKvaju98SxprHuYZRv85NktM8AnaNtJ
MLXgHYay41cohgJJkCx9HbXThVp8EGUpOXHZn0R1xB6/E4xYUT1ojuac/US2ZNr6aQs8ozpNppQB
PRgxg6mqWBE+o9tAdOIxS51XDivOjcbkNNAal+1bnMgtW0ewYkhZOASqzt7OVfMDZn21GufS2jHn
BAOSlFFotVb9PpRPdEzDLHSy9lbgnjuPhEwC5fff0jfnC1FlMK7LmbriStT9eeK6aAag40hUCzvo
iXoBbkNf3HlxNQSTUuUOOw3iJ2LsCgIQn0c/9U8GGM6nSXHjVD7rz1a3PDp6oS4O8vioqo6tHGbu
jeloI7JYHchLbXjZ0IgIifES7WnxKZuTOR6isTY3gNUQY6yRiB1o1XXSSv0MwHAKrT5l2a0bM7Rn
wcGayrwzcaGsJ2qYldVay6bXypzmnUOc5LqmuKtYKcKCa9XPzzo/EixTGsf70mLQB4nO3iGYubsC
Z1XASuVeU1AvYKeQzoBUz9Y6b/HYVx5LLCEa6q8wgR4GXxOBxkA+bNM0ekQM4xuddfPRVGazyYFG
/uihxq5GSjbXVtkbj3ZstfuIxkJURserDm0hjb2ht9YmzmjycHt9VRHiD8qi0cMizu4m5qrMWOXo
U7HovP8uC3XLNBySsa7XVuexuM9VF+gjuKIORMU2sSf+Sa9j2pvF2+Il2XDBQmHhGTWDRyRLGLE2
zbF0Y3+PrZuRldtcvAiLyNeAD3gDcXxYjVR7XdN22N6XaaoOuovXL6nzDDCwUkeHYfMxMm0gGaPh
P4hsbI4EcDTUL8PlNmngm2k80/bDCNwORcPcVeNgvycVPOnaoogDFlaLbe3C/U6KhiYAad5rqWmG
cWGfzKU+O55IXzH+3nV1/qrBFAsl5JorF1LzKUlitll5fE+r9BxKIa7xsqaonHShwhaiWnecCCWM
HDCK7iL2NV6/bmc3x1aCVGDWNZ8govCJJnYv0GPb/bDzeX6cuokSh9J276sOHMGq1eNjRFQhzIZx
hLRtiVNb+jbPRE+FxDjz9q2l0vez0G/owvpIzZ1ta104uxgoBvst1nZCAF9ArRXUNrubSTYf6CR2
DZt+PM3JQJIW7jMiBXjQO7PPl2vLY7g4SmufUwtKNlHSXt1yburjfp2n6CBJa0QbJccWPwlWAr8b
n7XcyUJdLzk2gXjUmfiDnfGCNs6w4cNhNnCTWmaujjG21f0gHEhYMHl3PrIk/WPXs8Hpu8aRGHZW
Xl5RfKtuxiGNn3UOwuFgam9dw+luih3vBv3G2rSiClMVvVSOu2/MEaDsbPqH0fZ3wvYOnDX7e3fJ
NkaSD1sNGdHtm00fa/rR9fmnaOZwH+ox1bExgbtNPGqHyfK/rSy7ccw8D9tGi4j2xu80ZFPgbIzG
VZY28mCLtMGKh0rRtt7yg2gdGYSO5zQTktqGBCeTIEWg5XqPyBwJh+MN3TfNLL+Bv70mEqyvTbPN
gwagYqPjssrZS3+RdZ5WvmskO0WtxG4xNec1FamHjEsISxO4hPA4HRVdK6ilCuwzzX2EWJSDlhtN
e4SNZhMveUP8YjhTgzwfXEqPW8u45SHbGBz88oDKUiBQy5Xh5dk1ejKHg4aQUG0qaz8vIwIi+Y1u
4ymPELGyB30jZAI/paiTb19x5nQMS+4KewShvljUII/FW832HFNP7OLTHK29SNpvlRTFxkvwR64m
v/bucwmUsvIcnWLDND5Shq1tu95lZI1lOl/TJ+3cUdBoXzGtkDeejWhJJHTezgQa7/Al69ux9AVy
RR+dCfqJTdMMco9GUx8TI5r3Wor8TNkIOT76dh51lRAEq0cconPGatcv6dCvdIpAHv04xZbuebL7
soHtYkycG7D5ZEMCl3WC7BKIS1fr7YNf4UCjBxuhFNzGTYbTZQVuYvyspMUEcIEefcwIh59xxHmh
0Gi8HpGkzMLa2KXYUayub4pCB+bdz3LjmsPazpJ7ByX+k3ZSbixL9r7QLRihVq/CoSMeFOmYt3A0
FpzwCiFC3dKi6ynjVNmwyVonmuntSBDEb522sNXzYD/7xE3no8CAl1N7KBp9o19KraXTBPlFOUqH
PZ1Du9bPjgOUQA4taJ4jjVIbmhLOjhyDNMZERV8rLnxSUGuroCYvp+Op9kp703TVNh8mLDmRvJ2V
cG8xGEB4u9C/RTz/0HRtHxG+W6hV0Kf5Zu6PKdMTg5EUFvW1m8XIG50VMqs76+Bo0DSXAJHh2ONS
pEM8osnFaZ+NfDkrt4IFR4JL6G1HFVALv58UUtm/+6QKA4ottK2Jzm7UTeDiPiw1Dp/zwmTA1deN
7/9IDB8tOeNLzDOyYe7DCtwO/jaBUT3k40ejveEOphvFTIzp7LGUra0FzCZ9KHfz7Nx5mG7FxJ2c
KFTaFJl9guP6mPtGsUl8hYznsuOK66M3F3KbVtf+jOOxXpwtMiFYZ0CHDE8ZL/WzXiLSq0+mKDhg
R5KHuoZSasFlni2P9g/236vIyfde7P2ARP7kiMNsDueSbTfWPyMLNb28ayPB9auj1WQr1XOPowKL
uO7ykkmYqo6gpVeSgCoSTbQE8Pu2dkzds+bujIyg9sJZ4hoh7DMZpyN9IQoecinC0U2eepsUoT68
WTjoyA1/qjb+jvImHPVsl1T43qRqtwBhQArmM9lUJ73F1Dvgoi6BxmLt3Fho4etBDaeZose1AVXI
jvGUIpusyFOnYTeyty744AH7ON69z2fNaQAKurBy2jCeE4sqFGkYzRMa00Yl6VXswF8nyRtQ0gNE
EazwJWawIrT3FLvmIZvWivjAagYpdDvF2TqiML0f6K9GwJmuL0Vmz+bltUkHgy8/tN56UEulAc4y
0pPGkwwW/iAZB8/TsGvb5oGacjM0eo/0DEIic5XsqnKq9qAZVMTMCc01Ad86/0WS9Vp1pWZ+F0vm
vNGIfSFxg7uHh3exaFo1A8+Y0TZpJNA78irna8jZYoLBSN0GPTwxCWyncdsvhf95gy+MxBx+ZCwm
9sZqUFhnPYNfkRJaGVs6Z9D3PvjtDoWmnUvFLN0VnbrGr+499p7AR0Kk7coF58CmaPHCRhNtkPPH
rluMaisKR7pnI2NWi+Ptmv43A9t7UW9V32hHzSGeDIOqPDd+LB69nKEBGxe5NeERh728m62Jy/Z5
0XlrB2m4I6OUmhGsrP5d9VikaR8a+QgXXcyny4inm/tA2OZVHaUHmUJsX8VVeui8dDur7HVu+/o6
6x2TchV1yKvLm4noxCYfY0jm3lVKl+sRUiZ9oMTrzuxJxMoZQa9W1oSyVZ9nl+pvXYmNPS3nzo9Y
8ACJ7VVW9LtuGbP90Hg3LAEmCaLo2I+U2hZ1Mz3bYMXYQo9fFeRoTjsIVnYfHdRYsdFHH1uh2ii2
/O20rRPrnKTdHSEW+pHIIPE4S5vnJH0pkNbJIXXxqhRtdI07W7x0yP4czn3ebZrd4aTsP4o0FQGE
Sn6vwnI3vog33VQ/2EWJ65qmOgyg3xSTMN/I71gN1xWeSYwT7t4TuERaU+iPxSWcOpQ2z3ExI6GP
5QVaxvx0GblOSgqJbsCvLOllXbkV3uaYLhozmbV1ngk2EF6fhnq6mD8gHmwrTvGw0BAeKUbXq+hQ
5XWBhssrjNbrOIwdWT5DfQld2GiHznHWDoUyrMLEqNzMfTKNmE4c3znktUfpgn9KTCzJg29Ne2kA
OXEXXqrgQ+4gpyXh4jjnwnNDXmARppBErOaCdrw+cl8jvn2sNaI4t7WYQ5WaP7BvPLExYgCnRzfu
styaTnokPvpqZsxji4rdT+mYa8+LInYlmbFNDP3ZzsG8FHbFvtwzo7BpwRTnbf1U+8uwmpJEZ65C
+IMNb7Flyym/IHLOh85iqMDgcOZAVzB6dZzhk2Gex7d4klO86vzC28+Vlr1corNnh0KurUupGsOg
BdwC02f3vaLLddsKW1WchvLiYFLl+qItynpeZsbsjkg1xL1sJKblEJKLmVLWWI+3c1L6+7Zd5KM5
8Iwxv7eY54kpB4zkssGcFUadJMMLTE2W81xqxWjjT05fkqxHFGAowjYNalTJ/87zlWismd12VT2K
xn4bJmx0cVaXh6Y2mcXS/LGG+AYIUWMy4sVmHJgE/k5aatt77Gnu2u2hMZp6hIs8r+nu9qr0oXJE
tuGEp135y8yq6/YunpHI7q564O5UMOra+xjl/S1EuCro7d75pllhOOTLbJxh6U0PTRdXOz0m4kZG
cmEiyUNKhDZrnlN1oZXqS77nYVTXPFDYmHSsvFRYI/KvSEVH92TaNWrLCCOHQlbN3djW2dvQgX4z
l9bZOYmZ8S3rtLvab5ajx1EgwLKBV0pWTmiVNlOmPPI2sR7pNGV3pEDqtNi4hku4RcolufXNgo1j
SwTMh1x7LLRuCjqrEwzJ6EY3ho4keVbD2U3I5aPEK/7ShXzKSll0zwzNwjI+VTaRBYxHkUVeQE58
xua0GX1sQM0wehjcJ1qYkIvB1mmU+K7QuoegJ6R17SUXNCs5Jm1VRZ06FoyTXsVc6ueWIW8wK+Yi
bpM3dOr42rotjW5vVmA9sL5F+BfM7FHY8TtupvR2cud3R0P9q21X2zZ+0u6diDBO4RN0HhNeV3nD
pImP0A4JxrLzq9eCjgdgI+eSHco61ZHoomVfk/9X/QKWmeO9wK5SKi42ebA9eBRenqzlNIBaHFzv
wCbfX2uus+xSrfF2jqRII6kGfQ+RzHqtGhJ5FY5onbZQDA0Wu0q0NO0GI3vvE2Ypk4NGreqOKYj/
o6bYcucPrfYhhznd9LU5bEWbyCQkq2Y+5iSZ7o2ObGmm+byuXDxKVRVbdwuVEpDwJJjaqY1vtAh9
geVeWxul1+4ad1IQF8fm1jal+8zrpXj2lZM+xEnkXjF/Tra12Vl30RDzEijwZN5lpI33pKGKJ6pb
roATaFzCVI0ApsZovIdMyJYOIgbTqLGgRDNw0qy8oqLdeoakxzTGa4iiprHN8auOMn1PE61BiwYZ
wxBvUH7KGdYzFSQusnXdub6J9am+s5Fs0AScYngdgfrmgDCc+GVk3cISzzvhPoHJQge7pxEiAG4Z
myH+uf5YWJlY/ftjg/9pgDMf0+a/NnVvh/fPr6IeJAOUr99ZfZey5svP/OnqFoS+Mer6xN3+AJXB
SPqTb8a/Irt9QZ/pJnuLn1PkzAMc/UImRbiFvoRk9F+iv+EwKjBdj68mQDyDEPi/I/r/6kBlqgBY
CVwaHtjfWbZ/VfyFtIU/W4hEU2mQ+WKYicKJjI4MRPuB9sfn/y89wRe+1E8DBmLx/HVY3C3LNn1o
Tt4vRLXWrqK6zE2UqIjNlgtVuIe06o9vcTkPh2XsLoumlxkT1AQ3+ayHWTJ9R0XY6/mCMmi5zXwS
zKnvHa94gmNUPjGxRURhjhouBlOEFkP0ZwPMB1NZa6OKVIXYapgj9uTp2q0bOxyMo4a+aRDWB/b/
1aEoTPMhIbkrg4m3R4q+jtBTomnRh4Pi70T9sJ6RCDexYG++KpdZ+sAuVH5Lp8IlL0Rtye1P36Kb
P4zIP7Pn7F/9yZc7hZXdtoHTYroXlw/up1GMhqfbqJbLnfKL5q1qS/lInMQxOOtjxjMbjyOdmBTY
ezYRb/wT1BCTJhmKqKqebBC10Do6QWaRp5508pm5yKo1OIz4MZNE3Aispl3QFymVDEu1GLjhWQ2g
HilcSmpRRmjUwvjsFIXAm2FA/xibbN4XTebQk1qJ3aT3Dnhl3M200StIAZ0Yd3YSFeHiogOtUqur
vyDLPShRYVJUHC4XVN92/fc36nf2189Gbm6UK5iRgEdxTYoefrlRy3IRkAVeEH3CWoxJU+D00rGq
dMo4ajGW19VsZBLPI7KPMcIuNwba4npKoMlU02EI+32rId9juMEBQyvkk5aXMWFaEDJ/f60Xutcv
l+q7yKlQI4gDmgavgp8/0yJ2R4k9GqZHBQeGy412o1dNawv/whrCsLdFvm03Rd6q/67w/PJH/9Nf
zW1ybKaLsCl+mexlWdPw22bopxgRsY0ynPEmPKVFbHd43od2B7U42/AE48pbYqQbDl+oWOTSjYJC
nL+/EZe/7Z+uxruANaCEcjN++cz6wlnSHOvqeun5HOhUsoLK+O+LEn7NSvCiAb1u8duy77oQxP56
v52SUgOE7m5d2HNzMutC7mOL6DatjWjZEW7wW92KHDPU4VO9D2YGDLq39fuIRH8oO01+LXmu7ihg
GI6ZTdkUzvUqOo9DS4D37+/IP7+HeVKAmPvEO3gzXua/P381ODfrCX1J3dqNpdzEMW10brcf22WX
28gav/9l/9b0/n/aMmzYzk939ELb/XO9vVgH/td/nNL/JO88dyS3smz9KvMCFOjNX5pg+Ij05g+R
ppLeez79/aiSuqvUoxY0uAPMvdPoBqpLygxDHp6z917rW98+og5xY/ct/pk1uv7c972YQTqL7tdY
FuCg5MFwP3zfiq1fcA8xYmfuYPw6l+fr/53nYvzCfarhr7JWzArPmH/sxKoBz0UzefRIyI5FTf1b
PJeVo/jDojBESQdpyqYPVUZmTaxz/h9vgV4cMYU1NdY7GWBmr0MiXDr1wsAJvBtb0CbUMhKyNSYh
nbrO/1CJuUoxp64o9vq9kSqdyzm8Py24l3xEM47che+CGj+bOYMmGYwYp27tQibB6KZAuJIuPQ5I
ooQ4bZ5SfbTsJjPlXVoZjFMpQDtoUMnoVQoGGmz4Qc3kPy+/Ii2r0L4MLWeGLHBioV8ekJPS20Ao
uKuSDOQK41ziw81iA2lQvaBioaIb8tZNxOgqCCUjYHGEZySNuPeVhKANcrxJICoiP6gT41ate9X9
+/f8/0rFiiattqM/P8Hu2uzbf5RfUHp/Xjfff+63U6z6C9ITlgbPUYODyQ/KFUHlOCpCpeGQ+rsI
5fe1o6mrN9Ey1wwgHo9wRf+xdvhHtMrQmGh4F3UGBX+LEv0zCYmFhzeSIxLZUuwmsrYirH9cOg28
AxnbhGDnlN/bLnibmgoSGkdsm7JcYwRFOM9kEYNaVdr3h+mfn2n/kxcHOmdCL15lMyQn/PzioixY
yCrgGYUhgTagViilhQnFZ0U0364FVQD1qK81fPZI0gmtEyU3REl4BAYKAJPzME5mTe0t5JFpRhuR
vxQ18XmYASYQHlOLB75ZIqAVQ+odIw2uhFtOH+MoIG4LxBLwYytCRGy0DrC1DHDYTOBf5HMsf8bS
ME4OKsch2jC0puBjwFx6Jh0/GfvYTPR7ZN3kcx6/dosawWURIGziHRunxzRI/c5EuBZi90IHsABB
APqSQ4azanqFjWyUXzC3tZOpoWv9L+xR/58SszWWwZ+vx1NZvH2UP1aT0voD3xciZl9WGqUkvGX0
XpLyjy2Mf0KlQPcD+iNrCq/pP7cw5RccmAA2DQloCmKxfxaT0MoMmSMS9kMW0a915t9QkIH+/XkP
42wLMZ4VKCsk5AH++4Oh0YhEjboIQEgt37S1QzL74UZzSYLdRE7iDlta6m5PNRLeoTnYj17hgoHx
DYSOmyXhIDrbh8cQj1ZeOr7id96AsOYZXNW+x1biJpvxGTnLfvAIdgi3zK3AZ0ym3Z4fW4+E8y2C
HM/ETXqEl8d0ymMSKucYObc5M8nOBmbh0CnMT4N2CxUGB5szO9NmcE3JmzaAY8JXze2dm553cYMB
1bPczI92wLp8zJY2494bZXSYPfQHnHa9/djb0VE8yzfZDhXvXrNR9eyro+7LPp6dl4PgZvwSwaWH
vG32BEq/x5vA67ePoyPcAbq011cIEHVf6NMrx2CjxF4Mg+x2eJFPvdPbN4HTetIFfKBmP+5vHh8t
+3RY/8/sNMds13qvqkNH3G6OzZFCcJ8ylrcPuZ3bz5v7+9B+R4J1ROvl5bfo6+z0sQacQbexNeyD
6MtM2Aw3XhxsRv1jtCliF1oLv+41tu/5ruxk17kdfze5xgfuNFt36IS/Ny+Km94SY2IXx9wOzzNG
p/gBVQVx1k7sJx2Y8nB0jQJo8E39sfjirtp2BzVxAQqVygZ1DIVjeNRu4mvoYLTY9rZ04fFCfq8X
5Z58ifnsxHajHTMvo3FtnpdN5ppufAx33AePk0fv2yXddg8jU6k2EjAc1zBg11xrN8uujMqF1klv
qnd1pGdp99+qiwSJ65u2qW96v/czt/sgZKxJbWhuXDZF272CMNIENP7uzLWmA7h8G04aRFkfLlbr
I1V4KtberC0+IEEAdWmcUEnKXvMaYjaEkLab7DLaXYto99JMu+gLRT5ISI7uyYZp00HcMck8Ni/z
6wj6guwOXG5onslJUpmvhm4XutLoY7Mwjq3oDcPTgk6NFM6bxBbcyjefqlN0lE/KXXMc/f5BN67C
u/WOmR21OoZDYDyOwh/EPSgYV7jQancS4TSOnug06RHFgKiBz7CR+vDnhsAv+teVPx6NHfXnooFh
81QLR6cnSyelRR9jx7rdf3Gog+rCvHjEKH3fv7Gracfu0vI7yt047wGwluiyXVwe12SXHJGl9F/B
Db/Sfacbb1+vxz3vv3bEu9oVeAQAaWOOGj0j+K7ui/X058S1037pr/opP0S+BZqQuYADyW6fbgRu
MAjUseBpH5hsuQck3408A2y0EyCaQZtpd7g7RldgFPPMXcdoM36ScG462ouLGyi4Ez+Sjc10wmbW
v1WRNTrQt01H++CDWTZ2tU2/uc5bMKNOmB5AEPPtqA0Ph/CsXIIHYZO66woWlYf5KUpB6drtO+8L
Fhh0gWeN54bhDM/BTXIND9Onzkj0m/DeI2WBkQzDRdnU03ZlJz7VDEbme2jL0nY+FRvV2czeOpay
u93iXhCBHd4Fu4USZceH5DM963sEnPpb4eJz/hZAo/VEsDsv2Xsu2M1WfrmGJ+sN2BxD++Qq3yrX
2HpQYPDKL8u86xzpRjnJL+axgi8dIsDr7Q9xJy0n8+ItjuGbz4HNhPc4OEgO3+XrTrn1If2eMaSe
zevgKN58p+zP9S7ZlhsI3WJ4a6Q7ooTVR7XhAzXnCifTNnV5LHtvb9E2aRxrJ9p30ba87hNPcZ68
yo7s8+x62o0ceR+yK7uh037KR/5kI59/Lt5eFB7mpczVmTed17s4ad9wxNgmfyM5kzd52ZbcZ288
nuWN5JwLG6pc5AIL2PMR7Hhw8l15ZODomRdCtvlXKF1sbGEOg2uoPfw7hK6j+z9r+9HlDfHfp6Pk
MIUr8Ytj6qOH7qQn/SXF4rjvvpCN8cfs68Xwf30X5+5xlpz2kPmELj0acOLJFLRz5uDH+ghgHJsW
yZb28JXI+9ZFtCrR5nJgAtuMKNbPlO/449Hy6ZApGltVt0dZGFyy3KVlJvn9vOldfobJM0ZaYECw
iJ2J21M8qR/hyoPSNooXXjX/RThJfAakd+gQoHn53JWu4SOfct+Ut4fETvZ3zvZLYObmygf9YG4e
EALbIG4D09bemNTtcHztjZN0TkdnvsZ8Rf2mdmtX8df/Aea6MTCZvbLH8vYNPyd2+L54S7HtWH57
5E2Zz8wRzuMRhabObNiOTlb9iqlS+Bxws3YMfZh4XgLvxnK1ke0r8+f4MoRbFQEf+2HGWxbQLCR2
a24qYatADnIlTP/oKHScMf8tBd//Q+YDNIpQIkC6aBaUGF1FoP/vDpJOFlfVNzQOxX9Q470Vnz+e
Kf/T3/VbsSeJRPhYls5sgXPmipv5vU9C/DTBP1Q5ypq1B3FGpLT8HUQjUiNSBf6Q+/O7T0ESf4FM
Q9mI+hwnA7Xg3xlZSMbPp8x/eet/nCJADQdz0qvoL9gy2D8N6VsOnI9AeluIeHDM59QgOM2da2de
HmpkjgXuMJfkATNytGCflVjdOHYxV/bKdGt8pLqtMlrUb+uaKIXzYvkVx7JsayxPJiGfxmdMiCSM
RZQpH7V6I6nHILwfgl0UIqdyOFtI2lsc3cFhE3p8APtaPrT6tYQXllyH9oCtfDiQ1b7El3by0QI5
WXBY8apyfIZqB8h2cRYMBKrPRJAO9LtRbIPgdkSaFV9K4RucD7tXz80yIxvgcT9sqgzh31Uddrq0
GYKDxhC7uJ/Q36yjAZTfW7nZRWDACV4gCRcWAbtnf5vPd5Fyv4johp+k5XVId0Z0Ctpt3u30lfHt
N/yeEdHlNsl8zTrqEhKQ7BG6lJw6eKnLlNhBX483qnaJrKM0wqY9tNV2wsA9nubhOrM5BtSs+2V4
EUq4Y8jyho2SXA3BDpStMWyb5Rk3+1aY9ut/y82iYoG66dP7aoQjmBzIESu0c6Pe1e1dkJ2SaCto
TpJ6EdjGAqqQnS5ul/izvm+ELX0qOT1V0kau/Dq6/N96fvxP9CXpdAv/TU35lnVvPy5/Erp+Lykl
9RfN0OFEMZMQZXrZNE++d0X5JyQvqXT3aI3KNEx53Py22BX9F0o9hcUuU+iJCu2b3xe7wnySqSaj
PohRDLCUv7XYfy1Of2yLUkPyxFtb+JBVNZFYsT+0V8YQhmYqYKyFiBwj9ZFH1e21wCn0/qbAqxTP
b52iXKXsbYmuZv/QlxiNE7DP0Q0+Gl8hFn1KjpjHvba9Q1Nil+0W0w9l7FZB+o8dyQvr0mmAbAbL
1pRumLox9HteqpOOPGN96bG6lye/Y6GzjqsPpPOW4EnzNnzQpxsx842G1iMwBsOJpmLXgT9R4A/I
MGzLwC3LLQwAn+O2HoROFjX7kr8yMizVMXkUOY5udDnILOPmW5YnbgMPQmyvVZjS5/2mllfk8wwr
m7uhoISqvhZclYH1PFeIUfP6HQXypRNRISuZraYotcJto2GEJf49ZuY25c8mDxRNJm4wxD2tQxnB
mBDrrhTQrILHNMM+TD+w3hxL7U4MZD8a3ialJNEw9KZg3GjzAtUQomgePFpDsZGqcJOX0YHsGjRc
pITAb6Gly5fYbUZp2JSh4nUCBbNRbceSIMfpaxrJmopwt97MMakZuyGaENu+9OEhgj6s8XQQU3xj
zZnYA0exQi8IOmcMPjiCrOQCTd5m4jdp+TCXe8F6k3Q0Lo3iAYVFCfmuLZAfw/hqBdE9PlMvNbZa
E8JKSH2xpb43ntGmkckBpRv0pQDrHNj0KRhavBd+UEYeRtMWWwxMcQcFuz+E/WVaT+HkRMrttEkV
8FiRgqSwRkHae001eAZSS4U+RitDUiw9EcRQFEFOFFaKQe1F9VuRhQR2cuvEaI8O4xDt46gFzYFS
p6cTMseHCiLuUt4pNWFfn6TIoi0JncIYXbXbTaaKvv9VnGKXsRV+cxQkHLAFzl1jqPgT/XRdy7zC
CB38QXbBr1LCFgm8L5SiC4vDRxNyhFRyMBC2Fujfq4JkMPNSdZqjGF4Y4zSTs32oPw7DC/YdYmRO
Kyayj3gPrIT1FUPtVQK1XK5mnOIlXc/BCNdEYCrxByErXtXM7oBks2a1mZVCTNHiDhxZlwhOQsD0
EEl4WyNIj5dtgSE9x95GwpCzSJMbd8QoKB95Gm8Btof2VMzo76A7RzMFE9PocXJVA02rcdUbPrh4
HKS7Kp0uefB9MPCn/dt1gPOvDxgNCYasGCK4mD/0bxW61wDDY8y/2VdM36LNH1KK9BHgLoXlIl9D
RbEtQXKXhg29hjID51saIq9apo0AjKnMgs2ELHlQ2IxDnQ7vNQ+iDY5NfsxwKum9mG6XDBCt231D
V+aAAyql2pEsJOdz5orlZkyoO0FqysOhjG6XGtCL4GDBhJgk2eoqu1ReZ2pxBTmp+GgJpQfJxdGB
Ggwma7wmw+Ooq7DmMT4XwkFvDzWAj6zdJdGbYq3wN6DM2FDuEShinmwd+osEjlza6DbHbab9FrL5
p1/qr6HL/5zwsiusT+0fvtQ/THh7Y85TLIM954cHsUuvuOfdqEKQAEMjL17nSsKk84zTYjF9aYak
Xud/cV1Xicy/XFdVwR61tkOZ6v2hF0l0rWCOLemmqUSMkI74OnKwMYTtdQ0Z1d8XhcY5qTyGpzUe
jRFNvlX1XSE818ZuCgiNv/CoEOVHMT6y6oWZCK1DaPqZ5QLqsEV9W4lQfPvvx44//eZ+HgT/+sVh
DGbAYqzvnGbtz9udxB2DLhmGTWO993C/elF3FuMI3ekvvp/1F/3hCq0OZDQmMl8POd4/vxCqtIyR
Y97D+nJk2muZnQMIm/zYBKTyV69l/MvHkjgkwK9EZkThwgjp51dbk2MElNy9XQtHs9BvjUDaxe24
ZaC4HfTBxWDoFsDBpUR5HisMqZriS9ouLSHqi3Y6njIDNXRB9zadkweTLoyUZjgGaRxk+ZMYCjBX
Kydak1bEfJthLQDVilj8MWLxjnH3KTSEvOE3QU2zw7zvrGC0qicMKDyP7YeEf6HT5usiudDeTxPe
4Omiijdg/j2FRlE43zQ4kQxJc5FTQyTC2WRhucFNZ8DiT+gXYVkTF8vBqfI65MquFKfjBAFNlXiU
jKtFOdvKEIFpPfVRvaua0BUiYRsSU7R85cI1TNt9E/lmC4IBcVISTNCczxgf5XIdu8puDJYtZkNc
kRJdcC9mu9isbK3bGkTqkGSgGNVmjFtbgjCD6tQ2CCFvNmP1JGiP6zZsNDDvaWGhu1JqRN75skXJ
6QwQaQ1ycTDSzuJpnOijzZ+SeEzN2tXXGl+4nxMQ+dnnbOZ7MQe2pu3nfrBT68uUPg2+AgV3eB2j
934jqxU568WQbpP8QrYUes20Q6gt8ahauPRPYQpPo/51B8jLp6633NrUHBGeVS9UTisfR8lVktQR
Ztr5JZZcs8eGOfuLMrswCEkgQ+nIoa0z0a1CAWQCJq7RUqS/qXRk1JXfb6Gan+x6UXao5+/NrPOj
kAgGBLCuOoxuZqjbSY1dsO6EGmxnPryCnB0zJj52huzkXdas+0w6wPApATJb8TZq4OTL0Mkk35g/
kqh2Ew48CutkdTWG7H1942jhMQstt1RppXI24+WKCNt2s0LVAsg6j6mx7Ed9L7d+oSC0JCmDXmyg
PyLE9IYehLx+xVPCo9zYrluqwoQ8n2D/cpDBrLcVBerGTHcA9WnxZ9DTZk29AP2zlHQ+t95GTDe5
/GxKC4pofqwPt8pESamZzqAdBpPD4xzttcTaabmBaxqdlJbYES60JqC0am8XWbvLlIdBG04KmBrV
0PcSHuvwwaSoxvnJWFBx2shLTBreZD7lRHvzSUzhCtHOkfqbuv/AdMrpC/eDSNCVuEcY7g5QGUdj
M5rtHg8FZ5jElfOvftQ5j+ge6U+3RMB7WTXuJLqqcvVVilu9u60afL0KEW9AnMkaG1XaoCntvPA5
HkbuVYIj6BmVpbyLrCvHv9H8tsBLIa4F9wA2E7ZI6bE2L71GHPWyJQPqkCts4rnFRi3ca/FTP90T
+roTTK7OGCG/le1lQO9UdMw2L4EoeEbVbPv2gzxvv1Wfce86kRW58zjuoyC8W4+UY9J6vQXwvh3I
rR82UfVRtE8VAQgyZ82VIKqLm65/EePoAbEtvijR0evQ43yntFshwFaCreBxMNgpmwg33JdccdTU
ZkeMDQcovkkMB4fumQMpfEx4ktQWue6Mk8Gtes1S1suK0ZlRK9Ow7J8M+QQpzm6Hp0CiqwF0EKMy
jY7FY3aNC3JyZ/m5FPet4FUaax7pZ1TuClrxgdBtFPkKTy3CLah6cvRYC9E+pIify/TRGgl3RHJt
xpq3lhK9lF0MI/T0et7gZvbrfCUKdoCBabUj38gjXB8ZQWcZQMCghcdjOqE+bRMieYAQKQ3nFhwG
OtTglilKM2+svN5xtTAtP/bJg1R8FZyVBNKcNT1zGTfuSNkCDvPYGmg9S8lN7rLpU6Psqct+OxHr
ybcgCLpPxvk+yumogqESo+ZGaG/rdNkFMmdenA06slA9hkg1uhIB5CHmTJnO0aJMnlncsTW04Bmz
LrsXx0PUcJdmu8E8kAstjcyIeCtd2YHfu6awBg3qlTCcPZ3Jv1Ai3tZaQDnM5uFNSixb5I4Kdys9
ThjfnszLQaUAmKRiOSJdB4plzz6UUtmaZIaEdJ9lg+CHu1zFWAhsc0nLfWJ+QvtZH3l9IB04Qfgh
00f0qjaGmXdz2Q/WljhfJ9WwMMmHoHtIxS2p9zY2OuByg/gy9myb3bGO13iBYkfEgqD5k+yk400j
uPGwDUUaXtAwjsp0B3O8DrYZpwKot0ZTuXKXQ+W0tigZcNh8a6fngNqLs4+FhaBN0RHIB5jydqL7
Y/26FI/V+jp5dsYN+yqATRy0+lU3LYC+hZM81ujxTIzlnO4xKt03RniMZwoJblpLnGwRz1cRis4K
SCKyeMT4Z1SE41TGWaD+7sZ6sxAp1Qzlqxlv00F2halGNAEeadmo1LCph+r9Xip3pX4e0pfBeJXk
7EFqdEeVvlaQ1LxsqqR054igxYn7lNl0RJ+LaJklkt3ldcLGAkuTiUuwcvPjndKT3hl4pC7afeOS
tOrOIiNYXJAEJeMRJInhZuGCJQs9dckASsiuza069a29ULpW4BYHd5LYZGTWKFkANcMhg6lfJO0b
HqZa5ecg4gbpYbHUG0B03kSjEhyljxJ0M5EYUVnCU82jfiyHzUx5FVV3U3vs+xoN9YDfvzpK2V3L
rtzhLjNHEn6MZ4r7s2LSJ6kfgukb2S7nVsl3AjNR1Oj23KZfYkw+FDjrhWAky6MrwYV5EfAKdZbl
FXiatGxyOrE4WXlgB4zhg7R3tYBy/h50hpPj25ny3sPqtCm5rSudlPYJOyOf35ypj9BKS/D5dRGA
aR36gDjv4xIXKjNZc0n3KHddqyPxZAg8bBVgStAu476yILbieOL7ERfiIbnZwesil13peAOrGnXB
UpxkGcY/UH1MuG42MKod2M9R/ZQW9ldxG+XJvhNxulUz01mo9xknuRL+Bptv6WSpyuGEMQjuy1yc
zgJrmdQRcre+6glOr5xhRQ1czbgS+FjpJMAqqR2nfBaQxCphnCpsP1o+qaz5eSPZZqnZS74cFSp+
IUi+DeTeDAPMyZwYDAbGagsEUjTP0XpKUdoLnH7myKIbq1tpzsHrgmclK0IXq5Malm4ZEL0TAMLu
H6eAJIA28QCp5QujYgG2WjKds5RjZwosrbvAInX6vPGmtWqdije8bOe+CXdykwZEjSD5HThI9J8t
j8xBz/b9IO1CXIImwR0cEZ2pvi4zptk82ST6srM4iEYWBX3oGXr+qRgRHWZwU4VE0+W1naaNPCEv
5zqWmeYG2KZn4jRSmdMn35GpkcpAUkPldciWxMWdhAlRES1j/SU37/pOdYaQ7a945m5WgerNoq/i
4cF45qaCjjwZhHTw2pJqFgn5Vp0plcvFHctHvAmbQuF6lw9L8UBRIFftRly0jZotPMM2TfUWZkzt
htXI/Bw26b5XyUdPnkPzGUqcI4yDP84nZSqx3bfZRRib88ioe+kIcpNHnyacpmZ7HGRuXvxGqP9b
itv/lerDfz+iOpfN+Db/1Jhef+D7HEqR1imUZVqKZNL71TVqyu+NaTrWmGbIF7dMJkoaBeU/GtOG
9At9HLrIpi4qv82ufqNlacYvyJ9WgZT8X9A6/SrW/2f9DCCQljQNI14eWRWarLWt9INBI04AK3SV
FG/quRbYzmZNf9XwTNw0s6hflUZANSGNCgcrI5uBJEVSK1yAGqjXOZNqOKV1xjH8h67+9fur/+ga
kX52jeAxUnSaBwYSSAV9M9GQP7+pAktRIzQCfbyqELCuDwmG/zHgyDUAZ50JXFYMXHPB2kNOJjKH
IlL5KqcX2/LzL97Kz3Lm72/FYnjApYPh972v/8P3YxFcg3HVDN2pEwoe0WCMclugZQTpVC/zGjiJ
Wtx1dKbJWic05YP8hogthgBGkeY96WROxACpog02lbMzLF3PppuYPDX/4p3+3CjinTJR5GKKtP6k
VYP/hytpSmUjNSbIimhZlmFDgtzw2ANp58FFXs57nzNcdHMFGy1PYkA0TmjG6ptOJmbkdoHc/MU3
h33l597MahUzaJMwZsXOomEX+UNLUpbaRU0Uq0Nvhc/PGyqFU3JF+OCNiQnWcBo6EI0faFhwgDlC
U/RxxIqtDY0LhgGWsUXfmMpSfGkNk1LbGCMc40HPxyTts9WGfVgJi2b3SUUnQ1MXkKtYPuuNpDf1
baSlDSHdaXYOO2000FKJuLmVMC4mf8itznTUvm11SplCezbjknClZJD0zou7zoCNKpmi9NnUcqx8
mHHMXqOudNvZqiVxM6TTnJ4bzl7TTpMWHaK11YRvU1CAObamQI/o9A9QfMhfW+ottB06HtmKpeNY
XXXBndY1GmZOMnW/WZMWI4AX8MTvK1HNH7RabyzXrKzpxjAghHMijpV0n9Yp8lWmX8On2ebyR95D
ZLIHUgQMYoP14CGIK2mLcbJgSGmhkrepwgPmFkHN5mYxfO08qy1KYa+n/bgVF3LWgU5gMXPRPI+6
LTZ4T+D4xz0z6KSqc99Ybw5HYfygnGqhxY6VRF1/b8BvKED9TPNeNpuIhKN6tL6JisycZhxUM/Sn
2BKxlkpykhPvxZWBuAckiB6LXqSbqazryimgUx8X2epvhGEcrgWkUpRLwlvb5V5nDebHUpZEMCji
tqqVQ03IPNR7BshpT3uvad1obRtDeEvh0zS+ENFFEEbaD3KjzNiMC/LSEys51kU77AyOP4b+YfXK
xVQpQaUg4K304rbAOL3nZBpis5tav7HMPd6h9ZTw2kDgHXmwM5X9KOXZS7lho36aCa6iWQRgL96L
bMaHOe2TTadlJsgioFNgQDM2fxor023Kf3xZ7Jia6fPwPsP+exvrwp1G69Wo5fyVVFKNcddUcBFk
USGoqEzNdzJNONIkefOite2F7EUBDlKF27YL5UsJJfw2E9j/7TFRtHc5jNJwZ3ZycDLKdvjsckHq
XBmVH4CkAS8x3OrwqgyzsVPA6WCM1LEp9QHVdimSpRGCy7eloQJ6109Htiv5nvxyMueS/KWo9Ddl
VPZkOMrXrG+fikI6BgsFWV9m8aYk7gT93WQph2ZIlEM6gZOjtn4frDC/6L0leqnZjI8dWGmvTvo3
QbeUayMVONZNodpAzwDMEQWAZtxczcrXOI7KfVNESb0ZxLJPzlHUJ4zz+aDfskTKX9VeoOenE+9E
AkCQTMFBjceuZoCoATKNRTlEzGXUAj3NbhpI5DCFDNEPIfAtlWs4W1uBApZJlchYcqMnZa9tobtC
diJHpacpOpvqp0ThAb+gipryVKs4Jd2m6ZLipqtF4yucGiSD1QqXo8FCN5DbhGhLZQbtTTbJlB+l
WgF1Tc8uNA99lIEZ1ueaTZP8xCzpLrM5KfEhALECgwEYTvlJIqaQP8vQl5CilaAEaZjAFspdAb46
8GvdTI3OByJoGe8QGlrzPZTmjsZVFwzNbHpBKBvGU9iNMnK6oam046gtvXAXxMhitib6eXE7SxJQ
FINwFFA9XWspM6C5CG+mYKN0xhYBB4OE+StEBYuWy5S3yTPAf6oOIr70WX9QBFPtH0sxpZpbDKON
3sKZ+8fulMVcPsFigNoj/lav6m05p6Gkb4AZmLS9C01rEUNa5VrXLDy0/ZpsF7rCeOSnR4mNgVag
VEojRnJcg9sA42azTXs5kp8ENWmzg2AtBrPdCHIv6YH1MN42SjlG/aYyA55efqM2c3IDFkIeT1wi
qWO15JPyDoKlM2mBTmx8t10pmca5IEOh8JoAtcq32FrkgskVBvxp2xHS1jpkm8TloSV3lsJYLWmI
IQOuu3zXWlL0XBe8m2MAFR3eRyP24TkZ60rdKllPY1QAicXgfBiXGCjZaFEPz9DQNIIWBk19YtZl
RAiBB0IIk2kK6XIZdSEUr6WcKokCIBOo0Xuhmclygb6UAyggQYWLODGRcBUkSe3FXPLVHFL1MI99
fe5jAiSjsIDCtqihuvbCBx3qoyiOtVW6IO+1pcbpoGayl4gFMDpnaskridHdmSP+Ej3tojPB2EP1
TVUKfT714zxke2riXDir0Ly0jWSyipF/6lMD0I9FqyRfCkkxYcPIdI47mpamHJLqSc7eIE8d+Dgg
+kiBUnWoyD8VCLfgtDYRmiQMVSM/63VVBpcZjmCJ4shYZhWNZDXizCqTSGWTr9Qy60BjtI11Stm6
IJIA4wksSlb2XqhbYPv0+0CP84wnWKVjzoJNOlJHdhPcM38icGPaYkREF1HSx1IZvkwabmuxtBJq
ewnfh5qZ3P8lUoPCKYYgJfOiTjXh3lwGJbgIkRVGn6ZBE/XMcJtml1qX4Z3R69KjYYonEfK+AWas
JOSV/BX6xyKxk8EL9p3PPF/zrpXEr4rBW4xKRCgh0PhkJMW4fbBIHoqRn+oVs35DNhw9fEfKguag
oTLWsMDU54GvMlbPHWNYv+7Ts7Ew0aMjGTr10HPmTXajrnAkX3o/4cFZj5EPvdwLZvFq5eoXoFAv
UwPzYskdNoEpIq6D3iODaoj60XApo/p+CoytlbfP9HefO2taboJOvgWXIuxYPfTjgkrZz3mG5J2n
3V6hBhWhNIxL8Axqg+ZA+zTT0jS7zJk0cixwTMV2FgXOtCykZLZ7LKnPA4KwqOuQfK5xOGuWmmyl
5S5NIel1i3UYoXRu1FatDvJo+TETsca8Tcb8EaRHvh1qOfhqSuMzI3mdeRg0cj2e/TClA3Gq8pL5
fRYL2sawwtpLmuqQZ3Lj17SVmXMU+kPU8nYyhmXXTkCyWhPgyFXkNiFAPd22Yy25o6ZUh7Gwag/r
vdJvZhRugajvEkJphaHcpq10IwIBkpZyP8qi39I0ExIoLlOrQPPOh2ZHVNSlXiqHJXrpYlp6sDDG
13mg3RNikXaigSxh5j+Cq5G/FQzZyn7K72Fff1aj8Wr0Nby2L1NUQW6yhDfk/aJzb+tTkgzdJVDy
0lvSkfluSd5cK8rME5M098jt5CFiTrJPtgdZmVYLDHgM2Z2D+o4Z0rSbE+l5WoTgGsxqthmBxxE4
Hj6olXqYpXxmyGjF3tAVNzr5Qdy82IgLyIZ2WzCzizLDdCItciDxu+A6SWqBkw539LPJ0d2oa1q6
OSq1y4MT4J8q/h/CzmO7Uhhbwy9UrEUO05Occ64Jyy7bIBEFCIGe/n70sHtwJz3oXl22zwFp7z+S
pxbr6Ri6+i1dF3EiIh81QOYWN4pJbT944UfebdZ10pgPyUIOXzfIt4y/XuDasFnwAkK+iXnC94kM
BF1Ue8o5Mb7pEmi1h04Qwesoy0tV+ZZHxYAHaaCtcSCn0ebzcgpLBLqLqG98OFjIrm3KkpdiCcge
GbwJtY3XEbprnru5aJ+Z+fa+DA+L33yZObDXKoc8h8r32xxZ4laK7fv6Kk14ZZxOrTeRnZn4+E2u
a52mV2PhrjtR9l63X8mOOZJOmZPMGYZPpU9Hd1zXN5PPp1l2JcUrTf9BsHlyRu7pxVrzkNmKIila
vq96hAWHWdJfHxe/UxkwOM2dd7e25DC6pYk/NyPvraYAy+nRbdVh3LyElBACzQ0jUvpq3VX1RB4o
KQpXE4Is+n4AgwvIFLIZ551HfuGuAoi7JHu2+tZup0iCIg2YTPnps6GAbD+leoXfE+UDwRmb1iN5
HgTCmkjJR6/kevQdIGlH5RQb1G9zMkZ6H/tzcoY1D+qn0YhSnSp7BMYgVXUhdyMs+9t6HMMrjR5v
D8dmYVSJj++msyp1Lyj2LHddSpdF601Q2S0DNla++3FoKBEjzwpMLhyHQ5/Hp3z2yzelCLZCEDqB
Z+a0Q3FLO9AcKjG3CYH7HwXMycUQ6eAYGiqWuokgCN+0ekcoMkr2sdBXhNN3FzYith8EVZ1HC81H
I/0y+9b2r6pCmtLy+T6QsOzQzKw7A2CsSK1ng3wnDbDEG9Kj/Q+te7e67jXd4PNJKBpjwnYRT/4W
txAxyB0HhzZAio4avgy5njWlPx8zX0E5+Ln/iqSufOIr5EKUpDyfWyajXeES7iUl6LJr/VsyIAGq
0+4pdGkn2438ym/WG7Hx9DE10GLa2tWWbv4R3ciiQko58o51uKK1gzbjHF7HySDwyu276WADblTV
5g9hyrnr9f4xEeVHPfBirX7dfudm+soMjbBjXKhv8rnV3cLli7Yur05+DJFOYAjauhFx1kR1/HNe
loyvcUM4Js7M63ZZKs5CXbyRe/cajvG49TLm78Si1I8T9krYKQGt3NMqMezUummDas2p/7i2LdA5
/fK1/Cl5vlBthQyFZ/nozJp+NlNu4XiUN1mHDaw1zNdtPVGQZQkjREpHqdlwVOR01IyXjU03vcDY
XHjz4H5wvKhzMvR0v+8V0RffKqJ9LIQ5HjgFYfgSlImVGt/twplnE1qRTEKkFykbMNAzgdb5ot9M
pNaDWBRuq0xbWO3slDLMIV6LqX3KO57p0dQP3dIx+2TJlVy9/ILHkWqgkOxHyvq65bZtiIfgVPTH
o4Nmu+nqFGd6sNPzCMSRTOFpHmfEAWmWeqfBxXVQTgVlEStGB92L98Ahb7ghDoooXD5HI5PwRNc9
aSfKDF8ZXvXrpV2o0+1ImPNWwCES7Vt9s4717eiL63ImvJM8sYGKz7QzZ+gjyMYtY/xIIetL4LKG
5RvJShUY7eFjYmEqwlocYs+LYOQXe08K6fWyWsLNg3C9KSmp8NvyBVP9maTQg/diqvif5mnvUIOY
wNSR07lLihRQnCDp5Iz+HzKpLBUkKkNd4NV0RK5+O9yQ1oVkx7YyREcAri+lKz9k5H+GpNhe0jug
vhaS0HfVOH57PJSM+C9kPOH2j7ECK0L2U3vRu332TDcNx1TWtWTKBAzu+pmMIBLg0yTqhqs21wnq
bgbmneOVPCrMQto9mhh4gCPneWw8S2kWYZkhG8pZK6ELAoQReza8Nz4RFB+Zgq3PPrsmPTrV6mxT
Nt9NVdzQ5LIg9gOdkhhphoyTZlgGqllgSmdEQDRUC9Sn8ZdHceVZalOinJmUji2DPf+i5rijdRRX
2HgYkuyyqebfQOubKKCrbgmz+yxZ34OO35xl4akvwXMKfV8qcw6ihnDL6z1EMhQbpKgRmjy6Jjrn
SvTZxxBWT6Id/xVO8RwtZjojW2bdDWNx3rD+hyn9LPzBDPVdx4YvNTL4iQm4JbykJiE/IxkMM/eH
Y4IDVDZ55O5dornxqnzqdrVfQMVSO5NajHGpvrdkdFdF82tqSY5pdUo4aEbfOc7ENZPO/ux5zU9R
ZGcTvVmI+qn1TP0SS2VRiB2tOURZGvwHpG0vyDQCD0HU1Jx3+fKFNfcyr5r7CHilXEjy08Vv7WZ8
IcXDFDu3m6Z1EYiX8TviD3/QRhPG3P0TRYIxqgsvEHxS4/lTO/qZkOrPSD/pOXscVHoTbc2F41Ri
sUqry0UvN9Wgnoa1oJiUGekwRhLjGdG+igtMNbRXNQUawGDSzu9cRJwIJMGq9qGUdlBnREXl/I9x
nyx7PxXzSPiDimHAZNteAXm4P2U71wXhaGXwtqbsHvsOmnwLuFOOu/e9CKZ2TIvshxBvUkK7diQf
ciYE6Y6COI7rnIsJB1Ts9PVlMvryKnZpVXlz51S9pkqoZdeYcXhwrVqXU5SRdkPApo8zOLJdQLil
ngRfzxZmtMxATWeBC6p5FoRN/Owy+iL6SgZwra6bPTLielJCmFcT0Pc+J5l4X5N3xMCb9gs8eL8F
XjRtGn9M2VQRcpyvtKLVc1l9sZCN2yKrl4SOnyVEVF7CYKucM29xRsha21cFou+u2gDXldlhVuFW
QhSwptzFs2suAbHxR+SiGYgIT2YXaYT25n2UzONNXU7Nw0gVhz6xhiyENq0GmbERS3q7BDxzhBpH
rrqOJ1U/VkDupLXPre/fpqOk8DDthiG6UF5T/826VQKaWhrZ2FHnsrmvClJNz00hEi7AoRnPCSzI
n7Kl56AVqL3OeutOFmNzHc/XbptNNLcP7XtfUKB8XDwlP4KKqMLbMfeq6kYWQjQvyIHk20x9Wn+T
T2H0W7CZTsdxKlhS6GxN2oPIgjLHrcpXyD1bkJQ+zJV4oDXV2isbRSUfO2MDUYlLYx/SJQSiGkd6
6C5jOXkfgI1585sKPCxRg7Id5ZRB68nK3lY8m+24nlqqTotzlRokKn5LPeg+95K8OXSOaz8Dvlga
AElKqw7zUhCh4htimXmjTPUzI0Vd94VmYyZI1o1fXLS8mgozv9BUeg7FHYhB8e0FK0Np3DnMVcYl
iVUj50OvkntquspaBmK6Tas5vDB04wryU+lz29moY4PL2aO2MJim3XsovEh3X7Ia1ZOTJC9ZOGxk
az0ge7QD/a6Itpbutq1Cgqz15LpnJEt71DiUrep3mkB0zs2Uci9mEeonk1SXza5rNONqU5Vps3cE
YvZJDXht7BTk/wDZMTD2brHwvFTJu9/O4SOwDUEwcA0rCcftwu46OWG1X50cW60zDjOy5757SGVr
XwoAiHnnEOFdcoY5SNDEuDRfiph0hYXba9rTZAwp3hHY8ItIaOHdE8gWxnt3BHpfdqMoyq3batU2
ZyFL5NVidfeWhwkC+xQbx5dylzQhXJ52tL0kG/UvDXFWopoMogHjZ9aJByiMzTdUwydc1nOOettz
HbMFxqv5w7T8jUeYb/N3wSP3L5zMipU42NSyeg45oFWVQW1baZ9bsBbkZjT4AZXlaX+oggY4MjR9
9E1/bIFGZw3QS6BgJI7MbTCs9AGFfVxOKsl/dEG3NdDrENIHsdKow5PTDZcTVXcTyfxVem3dEoal
1Eyth6IxQYIqbi4o0ygSEroIcdNvHHMFKsa6S++B8DGLdQXSDNGCgx60qBHn2TbMTi29LhjuWZYf
ded5D8qdsjubJn3ya7sapVNgdfk1ibwYGIUD990Tm3p2GCsE79Ij0/dgemu/xUL+78E0U0TOctqo
+TqSMQct4VaSuIO+E92xcQIqvIPRsw1YWMkkBPDSTMxxPPtt5gyfjRtaRihJRSu4ksT1Xhm/uS8W
w2Qxy5EHzk2Nd1MAmj3Q6IbXP0UW4Bykb+qboOy6t0bQjcVhgOBr36yEcN/gfihf6rRqH7OmZc1v
x+g+aD35UZBC/JXA/d9TRGwQ0fQz0Mi26JL7ViUkDrDMZz3alGJ5i+eZAiE8f3Rk08497sMK0cZe
0nUjMUILBB9VCT9GSx4XREdZWhpMDgYIN1ADkbChS9JRW85vdV3F+XksC+9vZY167vOA6AURRZhl
SeyGBPDDtmaR4al9pRzWH67HaQ1f3Dpe32ev336LzO9+Gju7371vcfCP1u9fRqfNPjq+h5uqigdk
M85ICLvnZBBtfVpWxEeJjq9uJOTvHU8nMiX6P4qnud8yzVoFz5rQnkQXcxUk9yM2LojgOaQlofCA
2mIpLfIdQ9II+mi/fuN0ZkONvB6JTuhF/pfXEmtDTyYdOKQ+0Xe0I7sJdI3aDP/JNF334ntu/J1N
yYoWpmMzhC93cH+rNF/2vZuv+XFdpuiM7aHoOGTmNLpIw9IdYIRym0BgFIFFqOmrHseVCe9KZwzV
We/1A/5o1y5fVECHN/XSNWf8fKhtupQxXUV9nz/0hiYBeu86UvODZPqJKhtbUt1LhTy6WlHCylBh
AnU15rbdkoqRYjuRRmfsIdUdGYrVr8WU0O4FgbSMNkuJ5toJRA7PNLc1YF8GF+2EgavP1kLGt5xS
m64JuGnreXSrxy4uKeRbozl6IHCHf2nIu/qdPOPohQ5daoJFKhx0hw1I135O/PlTOKRm7iQhZA8O
JN7PLEERDhL3vj1AFzXOsfZImwTbSebHmLBAQ7FdGD0vo3H/BlkHMNCsJpXsYgsVFZ2YOE69FPXv
Qc4mf7G0TqHkrpCMVVqHKzuTHtuTPwJBHUoAbP42jyYZyOS+Pc6hbxpMWUaVpyQpPbg2UiWRekVx
9NGnPV2OOZ0U+NaDuHpqYDDRQhVKwBSm+NpWY98bysP4dYOMDImoiut7k3dUnXZ1XdAAv0RzfOMQ
VJ1wb7C97su8TLG2j97sPaRJXHrX4+Cb8ZjGoztx5pvutq9KuUWdS5SG9bp0d4OqKnNcwCb+5TZC
220p0YgvJt8B4rammmesMbSYnPcti8upaZv63lmLgS6psOOtCYL8UWg3uCW/CVUZddQhqCBMHK74
HHH8mZcKJlST9srbTUPfuccRU8uH02tBHgNdyc/kIUn/1cTJ+JtBeT1NXlg8tcpx8kNvivQ3k011
5ybxfEWuUigoKcD5sSvd1Pmc6859F1lMjTEETn4vQ1YERJYFQimdIA6kK3FTp1n9lcDu07CUVDNs
om+/ChG64b0UVh3DhmHkOGi/p/2VUOUCtXtg13PWDP9fIKlmvJRrPU3HdQ3ED02h/rdZ1TTuhM5A
9KusD//ywDArSUSc3tFN0p6CxiaSX+HcdOgWcwSgu8Znc9tBmYtnqZOUtt+YsO6tJ6PkgwzT6FaW
wUw8hJHrbV+HCPFyW/Bqa4vigO3AdaniyJLoQJA0ZT99tCK562vTXwS5tB8pjQjcDnR8kcqxmg2d
daex35vJgrs15UD/7VIvCdVEAdF4e7o/m08zJi1wrNZtcNBNQhOQrCMNgLSExG6LOCca3Xp58Dit
i8vNKnXwTua0tsAvlKDtsj5DWIiDvIDVRtXW3sOgmm3hGJvfYgpQPOquiC8ZgyO8pMVqzxekmxwc
BrRrZ4JCor5Ly68V891PZjTwi193McU+S9vcUMXYPjWTLFizm54/Peu1F/Cvz/NPzIvPAK9S++R4
QLQEzNsVIx/84seolMt4SWHLZz+a/MPh8y2uXFQgWFmiqL2eMCokVyOWJxrg58Xb1HkTuFFmi4me
k5U2SM1G7x+n0VNkwvt58Z3ZBcTfelpsVs/uxZB+SaCKXwT9sXZ7jKNodZorn8X+tWuNvBpYcEAN
AlAJZNN6ixz3vfwtSVVJW7DLrk/gGcAab/Qy2z23iXnx6u1MCKI89Y8YYTj3Ago1niYXppirdat1
6k2/klI00gqxrzwUyCknBoL0WXwydfn9gbzX+oliMCwb7AhEZiwCB8jO+CvYpFk9IDoZBs5b63rY
d/KmN6chzbcbjthkPkFeWQ9ARTSY86bIexmyNrrq+oVrMlB59FeHzHRnMh7Vnca98iwGNJJ4Fahp
3UObQzPGwp1fpOvMJJhL0x8ccu6ZUsHbb9ZqwpSXGIegDtNKiKiSw+Ey7YGhiB1fpmQ/Wqu+F39Z
rsui0aiRg0W/kk1PY9qy5OM3oG50Pyh8F+iOjbjj6MhusUB2TA5ZU3+Oqc2dy0AFMyAak9fDXDTj
l6aeCh8fBQQfTj0yuieooyfyhdr1Np+jDDeGK53Hdo6p0zalmMZTuIJxhVHMoav9Dj4hqGWGhKr8
G8ZxiuxWq47sBCuap2jjCw9ZDV/OdqF6fJmj8E6aZMi7WFAAedDVAOYwISFvTwtubV67Wgnvplqy
ROwKOU7RuVvnBb7UQa1/YWaHZ4n2Ir8AcQqig8pm7r+prTFzxRMKZsEecpatLTteF+rlSlf/OT7K
mBeL6Nnuc01mNe6zVsn8QCPs/DTJtKL8YkVfcFF5vVsfF7r69In+AM/bE5f9zeoknf0wR/F9yKIr
9tYNaQZZJhfUZu7WLrqCMx5CwNF++Q5B/jH+0Y8uT1Qg2Pd4WJsbE8dk6jAuJsm+UyPpeTLBZntX
NIHzVNel95ZG3RiglKZIAU8bUqLU+DPPii7LD99fY2TetXAfsjHvSYKIGi7t2punAXNHbd8EZS75
mcgT1GS+pgT9wE9xqMXIZgyJIxvyi2qKniYTHGQM7tj0Ym72cLkZJ1QpCMv18F1Wms3OpimJWdAn
EVvI1D9D9pb0pjUYHQ5w/y0tgnYiMsF4nkFxrdEw0CaRyycHi/W7IN77OU0pqEQ6zXlJATIPN/Ze
p37lkKzAZPy5/J1gfK9XLvt5x4aIFjsvtjEUG03vbOjjcut1BeCLv9gKqhKjH/NKn0/ODTbGAFDT
JEF+4uSFwnIEyaGru1ZvURcoco+Trr9cq2UgVonGj3EvSHgkMIkUVLNzyzFuDzny7+oGSsT5ZW7r
A36CWjFHOnFzIwpnyQ8AEzK6JceX0gd3SBXpY2XgvGSAQ6jjQ+X752WVNVfc7cMn9Y+9OYxm2vY5
V/bxcXBTlA2xDnlNhBtvbStjiykxQZy33qMx24qibLflpkWs1iyrZfLdkiysdrFfFv8ciiXOrM7t
px+Ny10wB1wmTrip1JuRe/1oc3RqF8O08NmJeCmeS+wOfxE7BO8i6ou3wgAN0NScgyUH6F3u4tRO
b1JF1bRhWRGK9zhHBddEBK9yK9CQdLBrap51L8enSJUmBHtqgYqT1kV+UYu8di/dkdb6C1QuLV+m
Pz3F3nYxzmYRzQkKDwZpRWEHAJWF8j1d/Yn0NdVjqJ9LesTclBF3v72ogtXWg4ZgwmvxwTWLQ7Zm
QDuobMPxXJWzeOEzE5++W2k6SfVKmtQsacwLU4mWgutSPNdUit+n2ewUGC4c78iDId/SnMEV0Mvp
eNuquXJvYnrduouEjmc8nGzF6U2OXFSRXJaY1xrq4SnQyjwUnhUEPNHs+uFU/Px9kST4aFLLUHwW
6WqMEAyJKjiinKveE1LNzT6PfPpiF38WNLGkQn4P2gluBkQo34SsB3T4RUj9Jrdb/k4tEpldR7nW
+9Q65rFZkxI9hStenNHMDrqdCQRSEtz+0cnMfeijKSyp3mkz6CHWyafccwVLkQc4TDtMO2DaiAr1
2jLO3QOztR/IlmmGGtml4pPvZuaXDE7MPw3GKOykhoo6PEmcjsyjs/OTuEbcRrFLDFPemYacxBXk
4DDUnia/MPC8f4bQGMCaRtCOvmblWRTAEp8G8J2b3oxoA5yUzyfus/gTl6f6qLMVz0c08BfWeJhG
BBUau+w6hb9uREUZkq6GaauCLyBqMKqIVvdKM945IAOsf4NEn8vFqK96hzP7tODQe3ZaCgavK9cy
8ivopEvFlXDqq7HM9qukoWoXZbm+CvFjY4pIvJXLP3FKBki3nl6Fk48YsByNxrHHu4tOmFyMk19l
1XdbKEW63Wryh6js+OCyrvG+bJ7Eb+UUsLHzLoCkjxjZHqYmWP8SBb+o/cDF9zXATTQXwnAfUDCZ
EAmGoJWnoTR0e6lRle5x7Re+Q29K1EUzmdK5yZyifu2Nru5ERdT+Llaxzo/jGvq/7dD5r2BIQB3A
kLW7F8tCO4p2oMGWLSeFYhNBaVNGOco/IsWJ8Eoki6Ki4wOq39Qu3nuZMzqs0iIR0Eu+vBQZ9QX7
TP5nG2fDDPYGEJdPsTWsC5IaqlcbtWVw1Iun3waRcjQGKJiAgZpoIigxEMW/2fG9u9LG/0lr17h6
lalaeEjaSl+W1CsSbpAItAj+m6wFv6MQFaRayrsqjYbkhOGPbbVbMic9WKbsB8fT2ybk9By4Xggw
TpQ0o+vRb2088L005n6CQxK0ZAHjnS/Wq29EKALFhBDY+byniSk5uhIHUi66dT66iEbHd13M0T85
+sFbkE44W5kc5TcFRu3LlDusw0u4ZoTzuf1/0vV86GtjM5KaALnqp1r55SarWAru06iv7lABzJrQ
xlrgxk40JbMtNNK8HwbKojBeCUn+CjIng7VPYg4HRJ9+uaWWf6teBgEmPfXvMVwF9kkSMtY99279
5jUJG4Aecu+hy1AC4kz3BLkvLuWbyNfrAcytZAjGnpKkf2e7YHYtpgIS1OrI/fCoGiT+FPlIYqk5
y0BQTIVsbT/r3s1wI+X0p5rtV1NM9XehSQkQnNfA37GJN/VJwRXPVzqZ6EHEhFuOW6lDdNt69frd
xLM8K6el+gyF07xBxzMSuhOoz06gyGpPvYhRbXJMeP9iQGNUCg4v1Z7TsP7C3c5ONtAs9+DQC4ZU
2BUwTl0qEpALv9hA8NSaC52wfZxTjyrfA1NBpI6+gzqtLqZBXIBLt6g6zRh/rnmWLnt46nqXglHt
V89h+ChoMIoP+cgEc+ui2bspMCfzZdgwmo9oOavyyOSGBAZhdkjCRTkv70U9TJjsmsXvLm0dOARF
8LTQKo1mItvlLGR8NW06tZc+c891N1RRtHfmKP8sJcU7GRPsJ1xr/yUztCB7r6/CO9epMQGjpdbZ
uaZF6B3hv+uCoobLY9HL6kfaUL0PdkbRMoUV+Sety0l3ogSKEyyMdfsUJHPII2lBqXaxmb1b4AwU
TgqZ3quM8CrsU62SN2+AWqvzin0sAT/Fn5wi1KiRD7VHK7f6JoxVqHWUBD+9cscKFXUehA4u/NlZ
zHmf0GKwL80UOGcr1dUraWCsdLs0b/nxAjSGSl2SVS7rRlOf5A68bKzdjYfPD04TbWi1Bt8Kw+B6
DmfmkavZCsnBXVvuqdzw+nIiO7i9ZeD7d0MZEwxPDXTzsdio/ysQLrdIF6RnHiY+63TnpwgsqHXK
BIxO2epqX419+JMXcRRei3CI/wYa2eoOkDT7VZIJkiQPx83PMmG33EzKTt9ENJI76M962zMdtLBl
BzMNgVkkv5XqfY9smTb4DGk9L/f1iLoWRWIbZ3gRHJ7+0lFvlZrqL5mDzx/YU4iuF3NlNs85kNYu
6HrvxvSsWucW2qPayyxPEHjOTkzWIwS2t0/czv/ydbepEAkXLMhzkRmitBw6xN3peutdhHqsgKBV
u4ZQWFLfRWY2zw63yHxdrkO8iZRrD4+y46DQX5u2fEyj2WvwOPi+PELY6ZvYb4D+gPHxVXLyshlE
qnbAUAEKaX31OOEWoNiR2zsJPmp2T47hLm0+HM8QVOvx3Bs6TrPiDmg/C/aTT+5/SPaWPUHHy+Qw
p16YnmDr0/FIkEBDbotFVsouiGx6N8cjWFcfmiFjATZ2obZl8YNTS78zTY8eLMmloEL2xmXJj69R
lPd8fCGWl3OzGHqaoS/67iTVIGeyr+LgtwRVorQuT2uAOyddaOaEWsk1Z+IcY2qFNayPSWkbAoKG
fn2kTTF4mYYO9X+TbIM7WvS6OKEQwaWNIv6iQv9Fqp0nYIQ4kMAfQidltrUdlruy7iRWPjtw5fU5
9PKj2hZGdAABmVy8Lez4nesMREgX1eTiZex5F2btpm/rZH0a5pD85nucWsGj4tDr9h6uiS1kmlQR
CnSV6s5xYCB1t2lgXnoVs05lFWAKw9MmEVmGTnws0zC/Q2gKfUIKWVJvEArarSOZri75BcM6nGwu
Q9K7QEOSA0L+Bu58qBckU+XsfPZ+zAXK48QdIYs4uZSU9Pq3ynVI8htLyk5bswJiDPgWzA4uihgM
Bz/ovQsW3/9FReX95HWCX7bnU2YIDxK6t/A6KYNvOAzK6yhBDILgwsd+kPmyZQTDTVJytWHpp9s1
qcv7MA9Sbnf2pvGkfd//Aghyaeq28Qz7L3RHyVpUoI9KKn9pzkXgURuNNyT4AvBgLeq8oUF7Wq0j
lWkaVQxvf9sdwDZUcrVorZCFzS0i05xCOQR4G0lzaKKIMIAxkZvhuZhD4n0w25OPulpAZvoh1+4g
Rszw+8CPFCpbqMSboRr67FSv7Rbz4U8uPaCREAqhFd3bB3cqwstgjIoePUVUhHjX+M+HJmjHzzXU
PAsIxldsWGFvs93SB/ObMLG3gYWBQ4Bz1uDsqSYZlcdWLS0O10AVaJm8wS+vzBCWlNbOjvwx2p/9
3cLOwLkiIPP2rmxRF9VQaKyBnRVU+cVqi0q2FEXvpawC/rHVC2jrmdfid7UNLUweTTbEkKhqhktg
yUZ75dU6vms5O4orNg1OY/wSRXOxhqvzb10mklwczweAZOz1nANtGThngyZPuI8zu3lqoKYZglnL
iOdZYsSV/JUs7nPvj0+Tzmi45Lr0PrphWX49Fckf6xTuX9idjNwOf2iuWgd1C2tMQpBF3zevcLUj
F4+L+em4FgXpHP3U0XZv+P8RDeEhptg5C8IdjPdO+OOxSa+nmvgR0tKmsuDey1Va7XP+++aIRFz8
i7QR4FQwyBIvQA6nLGnb8R7Xhvi544D+T+6L3iVSFhULOXqIqHgLU1FQxgjPvhJEh2CdHFlOzlfw
HHCfNMiV/0VlL6qzXGQh/fKM+N6bRLnanBdeDic4+q7FG08wnXyclMqbnwZ1E7k+jUY47NiAOLRw
npJfmVc0LmZDFv4WA2ji5YrGGJlGXYfPZOsTJ5S0/UZsoE8jX0BEbnHU3Zznh5RuFge5DP6f/Z9Z
LGFaDjLauGn2fyqW4uIwrh0r2x+8D7C7i50YLqkt2/lYAjYgteey+4M1UNpk6PH26Ll/T4c4JSxi
tetNpxr1ZLoJBvzPbG1sABn0PmyU+SqYjL/ioInf2ngor/44SH18r9/u7HpoaTLKfUibgu0KF+Ja
3f9JZJo5iM+YIVoXTJXbLE5pTpQYAARJSu/sOcKepj4FJv4zamx1DgcIgNwE/utWNWkYvkL2yjlR
UAUBt04OYhUO9uAUmjiePIIyOXRR30C9NiFhZn6bjacV1fFnHuZdelXnI+70P6s/1vz7GLmbwlh5
7lU+IpjGDOgU62ilInMwSXb1pyqkdIIJNTXtbyRpFX2Hzh46APxLT17y8qcH5zRZPSWHXK3DdbaF
CHg1MCzZgHC+pz+z4TDO9Vwd27yMJywQEJeMnSQVkQgzNydjBvSzfzqXNCdv5DvFn5D9HVOZJHhJ
evnVpcV6XnL4EV23Qp7t/wDNCNajsDoK6kIYoChm5Kx2QB52Tq2XvfW1vdVJlR29NV+u3UwVn+ms
dHzwBz3+rcc4eY89fDS7uA0cj6UiEOOuNQuPV7ks9QkFMZvpWKJ+3Kcd/WTHsRTFpamD7MvJwDMR
Rjd3QyA77ICt33wiXIf1Btlniwjk2l6V/GDCOKCSxvMYHHijhwjrINCt/B3Tvv5ofKcMTz5i0Ys5
W4io+kM5mten+BeRXjkrg5dyFBkPdXbpMkf/k+Qv6ZPQYkOt0HM0+3pWwfMf9KKjE0EXEZpQELHi
zqq+t+TuvrcqL596eH+YkwL70qkEar+zekQC94eA4JIxa1yPyYp6fg9QxvWecF7Phz8FwohKrUF2
nP11uVlzgf3B5dJncnKD6aJw1LQpDMLqEKaeC4hVTeNV5IAv0jGcoLCOGmJNirjbZL9sJXL3Jwg6
13pIjSizxjDFtqoJanLWhGAt/F0C0H1soicN4kdjQ992z52Zhvb/sRD7/+O7RqcNMJx4HiVOXK3/
ldoG4jjYoFjWg9u0kE4+NA4sX+MYf6+1S7RV2HgkF1LnmN2iBqCptaiq9neIFbdOFwn31S46hzdC
53rdqAIqHbAHHgQbn+BAaseWyJ8o+i4SnaJc9EX89P+4oP/3TyBdOs0iP448ruL4v1zQfTdNfmOA
jgn/IKwQ7ZxPSlo4pj8Cswix3Xx5K84jIkV2ICzDfSlSsrbmPPw/6s5jOXIlWdPvMuvBGBAQASxm
k4rIJItVZLEEawMrdaC1xtPfD+xrY0wwJ2E8sxrrXjXbyjMCITzcf+GsSOBpbwjZlBctptGCww4x
yFk4YfHsbAvOJKSKLNB9u6qc6Pu2AbARGsGGheIE3DNnH3QTMKxoiAbnoFg1TFygwsi4WBkpyHZl
eubhv6b7O/wmiOy2qhtcx9bSsq4TuWP3PQ4DlGuERecy5TosKBY8DEkg/rbSSD+DbkApsI88Ye6n
Mi9esNpg18dponAoyKD213+VOPcegihuS+GYqPepqq5S6F/w/YPSm3SlU/odrdZu+BM5vfistIn+
B4BP+7dvsLukHF72KOTXDbQjH5xKsq14LcwCNmP1Kytw8ZaBPZMCDKFukgmHSJDiEk+iDKU15tQw
qak7qKOQ4Ddh8mmkdop+WIN6GOrZHKy3XDHR4+ilyZ2eD3hDhFNc3Xl0C+ky21r19fqgF9qSL4O2
Z68a01SlbrDpzkUO0rBJhZH7xk7z7Wy6c7p4AkICci7l6q0AhjdWrhpbHJRpv5n1pP3VvVrODz0q
IzCFdZjYogj+BDiRfVv5bReWCaRvjK0MZCYsqc8f7JXqQSetMjMUXd9VgxNMN/o0M/etQs0fgliV
NEHHGINoVSYRZanM6MWBt4fKVajl0T9Kocgn38A/fLPys97uKGc+msDmkC9Z/Lbzn6VT/Evtcmp3
yTDQIxD0sVA3CJShQ5dCm3g1UNaEhq+TQ9HtrpCkoQTzC5RbTT5DKjX+5xe9SxDl/zcLwnnP/981
tlGCSv6+ljKZ/+//rahvWRih4dhr6ppAy6H/Wzf/+3+8iOnjhmsbOPCymhHa/z8yJoom/xd/0aU9
HzYWYCkW0n/rmCgm5sBcFPxRRbkCPZN3eacR5PXBpiKuosKzcwTVBWwFXmRUX61Y9ED0SNGG6VYL
zDrjbsmt5KGh8OF9ETTCtC/4Uua/Xs3MBZ2SxbGlChVfuLlwjLOigKWxWI4G2tXl5MT2aTp8/Ohs
b+4BfaxcyQtf2FkG5TzGYid6IkCjAerICX7PrshvJODNbIKqJWiei2oLS3Dn2K4jP2t5vFVhIiho
V3mIrjWok+nGKU6xRQIL8/809JdM4tV0l0iHIafEz0o3P4LtU7O5R+9s7bKaL8hXl9Vy7GJxQtKD
/u/5rfcP3z88fYp2n6btM633lXNl5TsKcX6sOGNnFJbJd4w33388+Zs7b3O6Pl3LXODNUBa5QMjT
P/V85ktuPvqbx293958f1oahLXKfN0GM83FA9UlGc2Qct2j27J6CHQNBRWzls8z/yquvwnIUQFBY
mZR02dLO4rIG8z4NqSObm1waWCcMpX0sfUV+uj5jszbMMgonvTWbNeK2oS6+fQHmekicsuHuke3z
ANf8a+/ALmriUl35/LP0/utQAlMAsGuWKRBEsKRcfP4pGeD+5DPruFMHgMpkYM7kBdjgiHJbFjUA
78IaVqyM9eU0zlHnqaRgb+JAYC42NjTNzLB4dLjUUahwIyuwS2hshiDoBx6tgxc9gg4A+G6mzgdJ
3XrTok7gUqy0b4qhQ6em7uQRl/L0ltIMCDqO2h2t5fIQ9bF5b81670h8Q3ArceVqO1HvUqAHICDR
EMxNrEXaoi/R3Sm9myYKyEMb6mOmWRVurfX2NoZafaBY2f8sCrUq3rmIBF/WkBa5DwAuWxOL/ZA3
qUxTysUHvQjUg5MkyQF4bXe4vojezDGWEMyyY1r6nPAuFxGwfN2jm1uSBqRi24NmOFRKW61EWS5V
wX3DWFACmG3OreU1MFUK+nljahyaxqm+FnamnJLS7D+3SG651wd0IZRG0ZzcR5sdduVi74nYS2nf
eMZh9OGPxET+MqZNu7cno318fyguddohjsmFv8y18nS085Bs/TBpvrkvKwTljAl720DQDL8e6s1n
cnS+kkkCwefCb2OxFSL6sYUXBtYBtTKeHDZF3CZBWeF6lOU21/H64XlhkhwY6JyZ899fXVk+EDLw
Y07rOpWGvksdBrzsrT6N/ySew0k2gdX/DFtVWXtWz2nA6/OFBwexQZlLODNsw/mjvgqsikAtG6Pz
bnyeNwYtlQTIghn38SFTw/BbY8rqOSS9QqxDq8VaBrFIjPCCxrSI9ES1UZEXnDjn0VPk94sO2QQK
WSrebZOfa6YLcFT2MJ1i9VGg1qO9c6oN8iGTnUfSR35nLJMx1L2qFNiJddOVeehy7PrfC2Z6W1cS
8QwbUWM/zJuVvbH8vgYPSFvw4jZMiRa8s1xFeQnyOcg4vpoKc/TO1HzwI22ay8PYzhIGuufDFy9z
1Diur6zl+p0jo+Jn4HdORUefE+DXHxiDdhg9po21SDZbmqkmwkF5EK7cGMu9/xLF0ZFTE/P2X46P
d5GPZqpHI6ipU4SPKg7vohL7pIWh+t4BSdapfHmQ05ZTF4ltRrGwNfNmcDURjD8G0BJwQ8Ph8f1R
uAFs9qQJVHO57adWoXRsWqNL8ay6N72kugGNMaykXm8/DtuOex1sNoUFUonzj0MDQfVBKY4uwhcK
nKywcpUy+/XuofCKN1WwgPOzdJkTUZSoU0eJ6IPn2rQHro56dBQG7T/Xw7zZyyYxeGfQS8d7wJpf
U68XWm5TeTW0pHcVNiCs3NK7E6AMP1DHnLb1OIy/r8eb/72zk4t4VCiQp+Qi5bpZLGwNi3QfKPHg
WpnhP6AXhF2QjohdlKZwC5w+3jVFgy5Q5EFX0MN85dO9XfFSaiopGQf3fOktwsc6xxkiCr1LG17Z
e0VI46IPUFdOSqv7cn2oF5YJdTGCMFBdZSefTy0PmjTJOg0rhwycCXYMgEEcXw31la11aUyYVBFC
kvoQ7TyOV9SgeHRndIfRwJWwUWTtIgcRajc5wfLj9VEt3x0GaRazZ1kYX/EmZvWch6PS3YCNSBS3
83ud/jsyD7RrFT//mvmKco+iQlo/R6ljP/WebT+CDdOx/gxU8FV5mzjRyhmmvVnBZNlcC4wc+Q8y
pkXe5w9WZES9qro+84C+dDh0zg3tZZkcxBQY1a5sRrPeh4KUdsfSUDVgXVZH5TkSiKjE3tBkh8SU
yPGmCmSgXQAh66vmh+MnATwt2l2fvzcbYH4UCHISC2t0KhSLDTdYIN/SmYcSUVb9k8GH7reBaJtt
UAnzthfcME5q1x+A4Mu9AN63UkN+c6e9PEosQ3csvp66PCJl0xYmDbXRHQH9w+B1jK3Wd5C307T6
7nUoBWSMfWXRXApKgdgib6akAg9usWbKqpBIiI3oUyLI1fLs4DAbQxKnPOz3uRTDHjUpSrLX5/rN
zmCsr8MulsbUQpERmTK6YRh1P2KQ9vTG4zr3Nh0EyGnlzr4YjTI/VU6HZTh7k78+SgvgbABBzNHN
uhCByEjWtPDqUm4RnlPXVv3FYGTSllTJS8h3zoMFtNonWQ+jO6FPg+x3kLQ3AhryJz20wT2jzuYm
I3aIhYwxgemLj6gh7P1MB20QVLO+exd+0HhXJFsFBJtwr0/8pT1JXqHZ1nwgUc06/3VKKJWkR+HL
HY3GpP9aj09J66PATm+qQv06WXtaXFpgZEuqSQvaIO48Xa8SYk9GoY1nj+qaiZVs4zRzPkBMzb8U
BqKVbaUbN3lvKbfXR3kxqC1IhDUyAeSnzoOqCUA1MxCTWyY94BmkR6q92Ynyswir4DHQVdA9UZHT
E7ge98K3p7pApYTPT4XGXizroYQpZzWh6obQNYxtHDh4ViReZ//B8qz6dj3YhUHy3CXfp24iVLwQ
zwepDI4H+0XSE45VhVXUIDlmhlZ73we0TvkdYEmLtr6/HvXN3WmZujBwGpxJs2DG5l/16ntanZ4D
NrEmV6WOVmwqzShn3RB69/t/E8iiZkIBmkL04mSyA4jcCUVeN41UJF4MPXaTAQuH90exuJ0YFAkG
Xk/nw6EVLQetyTW3mSqYgybCSuqOuzVd7WfM3/4sv2LieKuwMIw5p1u+kzJwrooXK5or9FbSo9Yy
KNeQVR2yOUQwaGmlffgld8LR3vVTE4KKrESNI19QYR7eAMWWG7UwcZ+DiAvl8P3zwDuA0phOpsV9
fT4PnuNlRZgiKhwh/oEjUBSb9cEyAuyhrge6tEVeB1rcsrwlE2/UCWRmA5AlmN0g1osBGQ+tAoi9
Mqz5Zy8mndKTSqPb1jSu9MUeKcsGia8YbwVTwdbOh2XzDTkNcayHIf2cmrVEdkVUaN/oaDleH+iF
dMJgNKqBgLvO/lycQSPig2MiOQvG1Mme0DCa9f5KB1u9vAGpnjSOeocMyHhC/73YIsYJX+f6L7iw
VQ2wPWSE2pzSLxt7UuRt6cBFdq00gjrOeqv7U4iKhHP37kBYv/EoRpbcsDn9zhdPBi0nhs4lXbiw
xi5JCvxxRqR9rke5cHXxQqHkxgFLC8hcHK61DiICvW3pAu/B3sJJ+8HZdVAPfnMQBTQBJ8/4fj3k
hcUqeY6wZS1pWLa6SOBFjBpciUaimyu93FW+rPf6OKpoXdTeyvvnwkrlC+k2aQqHOpz08zmM9MIp
4ZQYrtHrAEsrNSnjPTD84HuFvkQL+rjKXFTnfE71rvHWkl/tJcBiq3BFYzfA6U6SpC4Odg/dMojb
kYVyVBP/EU6ufIsReUXdQGvKB0X1DesejJ2e3dgmBMQbyNj4IcWDMH83vu6ocCwawLZjl3Xm3grt
+Cs6JmW+qznI82MYibECF1Thiox+dPM1y0Jk6cNZ/X0HBhO5djWbvM+50CA0KGF6rwZDXX7X6cvr
rhNrw8fUkuj+2zU1GQCuU2pBGy+8AgP6SNe3o1AMzI/AYNtbQN1Amx10sJFYs1Ok3auu+Qf5xDK/
C4SpIDzTi3i2ikoV1lEj5T4E0v1oopQCSaVGMGdT1LXs9jkqLr87YBTYzakepHLUwpmSHoXM762T
ogJlYpFV7WITvDq8osbpwflHMFexOPE+0jnp8seI3ruH8lHnoExGwcjEXrqsgfHxFtPAnsKQ3dNY
H35oTaA0GK201YeunwGWVmBWP6KChBUYr4Zeuper9nFMwx4DAsccvzZd0T4VqKJBCAE18KSHkfJ3
rITxO+DthRpAokwPlpMUOCcNEUC/yRPOCFiOBxZ5/mDqDwkK+v6uG4X3UIWqguGC4VuPXmGCgtIy
3/sdZA3g1C7yivtG9TrpMqbuS95iaPwRpi6HuGlFKtKqOCLct5lW1NsUgeYBv8FeqfY9un0/epUb
8Uav7eTL0JsaJnAAPP4YKpBUt+XfAIKr1YGG07lq/rZ9DeEpvSzQ1ELfUAXsPw1lAL00pnVgGS0Y
LJB0kXeAtGGXhzDjcYgkVp/PqoQo0VN2Raxwaye66h1RlBk7MOoqtFf4/ohK+qg1usB5cxVHKSdH
91CkgOD9sldj1DJi/Xdu+ibMF0ioEtJX1aUn5JCTn0PaDr/J5LDmlTHYSTD1qLOaoqx0CN2D9wsi
Rf7LACioIZjeQreSHhZ4+3y0le+gVq16F9dJ9VBwm3OZtyo/g3WGt4zawCw0Fb2vWSED6rM98uLG
3ueu+ud/QmxFHSQqsalT4Lof8tECOu+PIaaT18+7C0csLxZQKvQd4A8u68e8k4BcogfhlmnT/Ehj
P/ukOx6scgdlNFR7c1m1Kw/QZSOThMh0sLCgfCwdixqUOD/4UO4rUCz3DTcVUykPgLAF5IsyjT9V
WlDeTn1WPPql3/5jNKgZgWsOoTl1iZXvro/9wm0Jkow8Gm43DZeX3/kqsYUr7WW9Wgi3wdYFO3dp
71LI0ytRLiTtdI1ogzHcubOzaHUOY9voOcRiF6wi9G6sQSGGbW21TScYpDF+zi3I+F+BHOv8n+sD
vPRxLQq8gCaojIplcdRAF4J0QQp3TCLIhFlojjc1fkePZmHLm6G2nq/HeztUC56rQ0tCOJSBlv0r
r/AyJMB60508nMw3kA5UWINlX7S3Sjxh5qvUJnbEATjwtQf/28uUerYuTSCX1J+gnpyvKewptLBU
hugIeTrCJqyROgIksRptS7WHCEefIGv3LTiPHvJB4Ky9Py+U4ii/kaqYNLN5ny03EshNyxitKD3i
Wh6gomhBfNpmYQbvRvfJtfcNZE8NTnhY665qW4Vy6IwKUwhEpZovhppla2jAt6kMqZMgFaa+SiN2
WQOBW1fqQ4IgeVnVdJodNNdvx1ozT+hO2D+vf/m3K41YfHgKDaw2EKbn01/4ZpnNhhPHzNbbfaCH
8Z62cPshMHrnAFQ+WDm23q40OTcT50oj1es3TbeuCwGgYRPtwpOOb4Bf2FiNT+kHAMgaWswx7DNV
r1d28oUJxQVHBdXHGBnqYpA66hskWbrjcm0k92QRNbxea9r7raqujO/t0SQlpzI9DQvMrpSL3LDy
AwsacO24QNoFiq5tfGoiCD7v/mr80yCBzRngZC1bl5o38WAoWvBFyHJwf3nK5xpmPaK5as8u1YKV
SsIL1OY845TgwdiMTJTObTMP+9WJGw2T3g+83KgPCxzj9QDp3y01Db28HfpSf8ghFFtHUJsAO3ts
XLybKNCCj3VfyU/IG+Y4i+BL42M8XClP3ihrPG7wC0w+REiUoT2ph+jm14XZPERq03n3EtLcc+ON
zpfJJw9bmb5L68GhwWVTY+TBudxgrVkDPfRi2xWFXjnbACX17GDzhP6Er29j7q9/rAvR8AQj1XUk
zWZdXzyGwlGQRZuN5w6qQHOjwfkn2AOWgyMy+hjlvH+x2ziLsM4BW9uOXIRTatspJiX23KJs7XFj
zxS2PXXq6slIEL1/98NV2ryC6HJSYaJ/slgY5ahVCgpe2FakNZm031nPrZVWn65P4YVdBbZJ0Puk
GkrzaVGJcHDHBtU2em6OMj55Fzor7Rd14FRfCXThNmJZgP635y4rFejzdR5Loysto/DcSYZy2vEy
ECS6ONpXdYvoYeVZ/b5AsQ1T0QmKwvVRXloofPe5o8YmoxByHjzhT0qHKDlezE34RK2hEd/jSM++
4OBkFE/vDwbuAYAT4AeAoIsPh1+N3ztDp7hK1WCFUWLKtMEASj128B1W9tv8wxenh23SraEmAPMJ
R7TzgU3DhEKoNs5+5NhnJl3T7FQfOf+mGn+NbI+VM/jCHUPXGoMDUMkUXZdnsKk2eI6kmuLCxQs+
CrWsZpZiclejo4GmfKccKy21VlbO2xoSKDV68yQTYCtgeJ2PEamqZiBTUDhTUnQM/RQfn22M4oq5
b616QPQ27SE06GHW/0Sjx74RNbIP7y6mS44pMkOA+xKsxWKiUWWwUvA0ikupNNVgIOFtjSOm2fcH
Pelgm0L/89FL88bq8/XldGmH8ijgbqfuI4xl9Y6tGHRtnSpuUk7WbRpNytbn5b4yvktRZnD+XL+a
84h5+766hmqlmMwK+xrXwGwclgCdP32XtU4tVwJdWrFARuiGQHsw3lSAobQasekFDEdSv4L6X2Bg
0v0xfKq8lY+SyvXZu7TzQY6AhZj5+OaSc9DAYExgqzsgVWpjZ+h5vR8k7MURYaT3b465a0+uDVKN
jb/IhWyTlrpoE89tsRlytq0dtQ9qgNL/Dl4MQkAZ7vLxJkJc4v2HAOnszAEyadka9uLAQfM6zJqJ
MbYeig/0bZEbwqPvSzLzvinvZvt3z+lcuzds8IVcHct4ZkIZ3+bPboJqBnaQWrQbA1un3FnXK5/v
wrJ0Xk4aUGz8Z8neATyQ6VqCo0QRmeF9ghj/qZ3VNK4P6MLze36i8f6eoTlAABc3u6V0fZKZDcYV
yYRld9oIHfdeEeC+PkKdVQ542oblcYAj0h1THxeDfQBLsKRuNozJyq+5sGQB64EiA+5CC3X5RPWB
RvQ53XnXj5PhFi3vBrskzf/roL2wWxn4fOsu7g8HugvNGMcBZbPM30VSVBpC9o4bOXV+NChsHQas
jubSK5o0qgenNGlw1E78tnVljZhYAWzmW6WjV+kliv3u+u+cXfGd8Zqkp/cCpnh1CiVUlFKU2clG
6iKmUQrb8iaHWX/yKWBuQyR+9mGFCjcFKgjj1+fi0rTT9uGNMe9eLrjzExDQcC3blNj0mqrorrcG
A4kUPrg8WsowdCsr+3I4hzsFwCKln0XiFephgfylSe6qOMUxsAbdRr3A6j/1xWj6K8G0Cxc3bQny
SQs0FXfp4niPeqM2Itvw3Drq0eRwKMGUp9hvvW8GYuUwuNU+FtjkVBR9gySyvX2o49h6xAmv/R4U
NhIEJYJ2/sYekBzhoNbS9EZtWgk7W+AO1Xp96a0cMxduivkpQRrFlrRJHc8/SO9NTm93rM1JAlDX
BnyASBqx8AAxs6lxRliZpEvxoFKSawM/wV9uMUeZF/oIFAee60RV9bdw9PBZjeP8GYhegmdQ1Jli
Zcm9zYkBmgEF51XhcJa+fLVXy12ytcxAS22XGirVJwhF4ZOHpqO649WTIJ1fhEjsgQMyPk91jWXc
9RX/9nAFffIfbCU3MiHOJzgAo9s2vi3d0seJVgmS7Ng2aFtfj/J2oRMFQCKdZR7vlNzOoyDHX1lx
XhMlDuBST52xSytg1SAUh5WT8+KA5lY56ZLg+Tn//dV8BmM++08SKvHAtTiQAdxCIMvxLwYkVbDb
EAxAJ87r6FUUQKnqVI+WdFF/z3a1o6Fa1qn6USrV+7MX5o60jMRz1n21FmeS0H0TF66ebgO30NbO
1HFfOAGU9hGlnH8xKiq+syoNj+llApilJL7Ug6U7BcM3zfB6INM9uvxx0a8c8m/3Gfy3GSlN9kfx
aAkeDk3whpM1SCBeeXMMtcw+qClif4OTCchb+lqV4EI8KGsIFQMIZJ3PRuWvvxfy4iIDZ8Quyy31
lKtevCmhy+4zve62mtW//xyBDi5eplEge7kkcWUoRXGFNrZL50391NL0fuA9VdZ3GOmYv1Wc4cTK
C+nCFoMgCs4Q6N58dYrzEfow4xEWLWw3UFqM2vI+R21Zl7uxGIuVI+tSKCr2vMZIAYHkLq4tvCaa
RgEyiZvXZJ8Cs6nxp+4G1NaybiXUhd1M7RA2xpwM8Ppb7ObYKXWELBmV3lGrbbAz2A2V0q+s+0ur
43WUecCvdrOOzlnRjLXtmjZCTSiijbQdx+5ptMPGHVLL2l/fZxfj0VpGdIDiNjf6ebyeRGakocy3
yrGANLLceRgt9IiQt8oOhhGp7699IP9ETwlzcqB4LM3zgIrd4XOFcpUrO8/fy9ppDxbQPBptQ7Ly
xd6+1Oncs8/mXhYX9xK82ZpRTV6QMZeVKrZNQYM+NliRcTrNDoezs7VNA7yk5rUzo0r8uT612rzO
z7NZ4kNNgr+NhxglkfOhNjma5brF3PYyMgoXz+L4rwN72tjFoS2TbSqsOv80lnHVYzgiEHtBa6P+
nFqiPhW0DWh49wGufNd/1oVbHq4uz4s59yI7XnzxDLPethp0ST0ILb8NTTvtQ1R58meLMlO/pfPt
1Btb79pZEYgu9PXo85iXc0LZhHOB0hd9j8Xph92RZpUOWZRV4bs1JIhWQsBVjtejXDoWyNNmWNyc
ZS6LlYEvjSFUaD7IuBzvqzaL0DwDw2UPxe/rkS681WzoRZbNI5s7mKrv4iPrBu6U2CO4oC66j31G
x3SLGQWOZkOWWM9IbkQoTzp+f1RVHsGOhisiqPO1VtKFeYWpPIPlwM1ROl38DOQ7EX7KMdjG+Cy+
b+Oi23Rj9m6QvsVgKViS/vHpAPycD7ayjFj0lea4XoaLyUvVAjz2iBPtSpb29oFAoFm0w6bXwP2/
ONcD/L6AdvieC90g93ZJrSD2WCVV/DVJ8B4+YWZYftC1Rl0rql84D+k302zhJQQS114EHiua/1me
sD6TWLtrmO3TgKDaB1Sfm2022tZKjnhx/WjcXID8mFVkX86nVOaCHDHWqF4Yevcc217xwapxRkOE
jZZ77w17MyRHhS/q3NRxhCaR1qwtnkuDpoJKjURI0qDlJTAYzYQmD72stjLj5yHKa+fGkigJIwKJ
csae/2GKVy6eC1uUFJyaLfIE84WwmGgKAL2eOlx0diPbbTUF2NHlTnGIqjFfCXXhxANICuqO21un
SjTvnVd3qqr2Q2aOPCzQokDQAxHG+LmdkvqIhBoSQMHka5+AgNhyg1RrMrjXT4hLA30dff77q+i6
ObZZawbcsMDJviTokSHrkE8muj4IOq/sm0vHAC9GsCKAcynELzaooANpOKNiuyjK59hYx/0d4H2x
kjJfGhJvKOp7M5mEY+98SGpsqFbRjhyvI06gBtLByNlZxj4oC+9fDIiOGi9gDjeNcsx5KCPwp0lN
yLq8NiqPsTchY5Tp+b+IMqtjqC/t3P/g8F59IySgehVFdMsNkjS4meI032EjVqysQ30xb/PWegFo
M3FzQ2YJq+H+V2BOOd7RtpUQV8OAzsxuaHhbb8Yqoh8Ud4M9bYAez1JyvkfTxvcUq3GF1tg/kenV
gwecpsD+pAjXfkdhkvQlYLfqLlhPTCYN4JhyT+8792+7GMTXFrX3KnjQvCE2ce9KrWjTgJ8zb5QQ
30tcEKz4ZzYY3bitOxPpsLFJsMfI4rjW9yb8tvIQUBTC0I2pk3gsiukf6HHl+BB7nhDb6ztlsXhf
poeTgIY635n5WexTPNy4OMvROyJ4Gxy1ogSHi6zoGg/50lewON8pUhMKWs/5kqLxBvytzbxjaSjZ
79bUgw8I+OE1bYUd6PnrY7oUDAYfMzPvE8or58G0DsANkt3eMYm6+JBbaOWbIknv0NXtVpbX4ph7
mT4ESiVoAYMi6jITQcu89XQv8I4jWoPb3sqxT4sTe099oLurKTPfKLPof0l7/+/1Qc5n9auk7iUy
KSXDRESUN+3iDsPAcUgVu3eOuMxi74NLtOmGaTjsehWIjWIH3R6BZ22r48i7r5V8jWV3aeHMIFmQ
VKAk+Kjnk9xrk+pobe0cTXT8Tj3axFsMzdLD9VFeml/60uR6VOSBRsyf+tUhAQdyQi1acY7YMaCK
6OVDd5OYQfIcJSEHrtL/RJgQkzdLNP9iEYEpEPBm5lRh+cpVcjSgIqwdjmY/6TdFpQOS7FCgoBqS
reQjl9YrzzImEb4Mq2hx3tYGLqDZvF49u4rvMqFmt1nZykNVdMb7tztLFWID5SQd/N4iA0CDEERe
mPgnuy/rr6WOUi5ygN0K9+vCVxOU7ukPmYL/Lhv9Vu4H42BI/6R3dvyPD5v1BsZZEO6Lqnd+TFoK
4UhHGf8mRVR9ZcVcWJfEphOuUnCcsZTnK0bGio3e+OifCoRbb1S91dF9M0JUe6+vzGUSOW9AMlEo
nTx1aZtYiyPNwmvMr1FpO+Fdix6kVko8r3xwbFg6SRQWkDXVQvNG07qigadc4gAyFFn6aMRVtkaq
mTfb4jAQiCXM7DKqdzxKzgftNCAmzW7yTygND3sP/YEJv3cnhM0u/GytAHTh83KqcndTgqYXv9wa
oz6G2Dn74YnsCrhzIp0DmYm1T8G9f9FLUR6FDVWz6X2xslPmOV2Mk5clCTstAVomy5fCEKPkF6hV
eMKSFoF3rTNvYHvFT8ao67fJVP2TVsJb6VZfjAnQAXwW/GXayOdzWzqZ1vaJCE4Y3MfiRzppDWB1
4fTmZtbKt276ESLSdohm9PP1NXbhjJ8f06iswF3RmfPz0BO2t040psEpkoiz3iQdPn0A/4GvPuZx
XX1ASqj/hUtb/bED76/elRi+VWvrfA6ynHM+M91cMRdrl+/PUNOTttfD8DRGmJo+JMjLBIckSFPk
RHL286ZFgmLCn0Lzf4HKHj4N5tDRvqCiEmzZFd3nqUOmbOUge+naL38WSwBcCDgzWqWL7TfRPJtp
rsrRsWkXnsI8CbVNbmF0tLFjJatuqU4hu92Gpak9mEWOZYGOAjl+hOaAkxXGjvhfFgrmJNtIYjaO
N5LRb+paQ599aNXm1Gq10e5oP9n5bLvB1ea0aHziSpslFSrGo/0BsQMRb5DsUtFeVuPwd0w7hTU4
Wb/SdtIfzXzsceFoBjj8KoKx0R46gG3t/FYxa3yTbNxWtba0xK7v2NcHSq7D1xz4q7GlAOm7eW6i
/pSGmvqjLELvb4oFxb1mIbuzoYdpPYXoz/6C3W+jRICvs3PrZROGs0Vf1N5hjKfumTce1I64DOH0
JT5iDXv8gU3nTvqFj3B/DzFhhzO082VAYjY+TIYWHLO+sv/AzsAoQDGq5hcusWO6xc/d9vdD2nXJ
hqUaUsAyyuGrVo21c7C90DZ3+Afi6fr+LfCCaUBQz6LmvEgAjDbzRdEP/kk4COrndTbso2L07pFh
0/Yo6psbR8FsEzsXyCeZ7f2+Hn7e3MtVxsNBAsADPkIT63wHemOX95WT+ieMrVHAVkbzziPRf7oe
5UICgIwg/UYaVlzOy1wKd6zOtnAiOWVguG6yWgVCS5RDX05rJ+jlUFzMFgU0ejCL3JjqYC09J+am
iIWzb9rBeNAxkKBI660pnF4OBUqSYZHdLHHvqGiQWUW+f4rSvtmFIXr2aTZNm7Zr1ypIly5jmkmz
phZ4XbQsFrd+1SdBlneNckx4Ud4CVcj2CnY/T7qS1fcDujvHUAVUq8pJPTSDFm1G3Uu+Xv+Ky9rz
nBHMixSxJVo+tOvme/NVslp6XRoGGslVq43yuY2jkLwcYYGPtYpJ8mGc8ja9GWID0nUTc3N8GEF5
TDtEmvvnnIKssxHIT68x2i7dXxgvwnuE+zlP0vmvwi9mkhzQ/olTtPuFLtKgI2zjq1+kh0Rz0hZA
i0VPe/36bLww6Bdbx5hx9hQtWGs08M/jap7WAQ5WwpPXlGW6K22n+ZUbZvozH0b1ORNt+QgxLcke
RdRhZkjLuwXZB1lgvJ8SCtVbp2nk42Da0Rd6nWWySeWk/JQ6Nr7bbGq1J0o7CEOH+ER0GxWKFVUm
GsNQpDHw7XahUlSHLjfEh8JwarALHIrIXreR/ByFMjGxaWyBnvbow2MeOQX1jzrNsuQ2tfTkD8Xe
7kcqEokZGh0FnArMqWy3iQNHYgPcJ3qMxrL8o0Q02nCxxzFiY+OkZ261NIj0fZzlXk3ON+ZYQmq5
Ri16LBGtj/T0E30TJf9e40R423tOrX/2pyHep0Y91YjxDtFveJbmX3zS+z8rH4T5vvY9FluE8x7R
eZ3V2ZvxT+zU5H6saH+gFDy5744050lgioETU7Kes9VX+4AiFXlJE0YAQ/Dkw2+nd7O+w44JRciV
tueF8xmRaZIzulpU4JbliwzZZpkD6D11WMPfNhj2ba28WqNEXTjJQIWhaM1zkK7nEo4lvS628AqI
Tlbptd8MLw7vMwymDqjMxyvZ5kvdd/GZyExobQAJIdlakpXH1EpVKZPkZHlW4e2RS8YuMrNzv96Q
/Wos5NiX+obpzXXXG7S6O6UVaiU76CT+NxyxomEzZsL+XdPeMrEhDLNiD4RhekyE0+IxWOfsBr3j
hbapDcW/0ZQByfLKqUz0D2NT/VgA4utuJ92up9s6qDw0+mVj452lpuKPnY7Vs6U44RHGZYUbB0T9
+zLK/e/W5PXfPV/t/wl9Otyo1duU1IPGEb8dRSTPGf0Ff2/VrRrcm3gK/ECF2nhEm2q6l7zVoMBP
Ku7AApeDlet1yUKaD2bSRC5wGkaz4sdiQXr06IPS9KNTrzjlz7pXpx+jYcRf1doXn9ui6T/2VZH+
1MoupGWoBj1eSL3eFvvesL0f1zfHheMYRABCkHTp0ZpZVowCEyfhriSdNg2zurebydoIWpPkfpbc
mwADvjsohKxsk3mAy0WFgMR8EqvYei81ISsnweUv1wK8/bJs3zZjikFv0N77LR0WRdj+l38xSKmC
XJmFXzgFzk8ANTfbyWeUpygMqSX2dhZ99rUMf64ej8tnfK+HaWNQbVxTmrp0HvBWw3YF7CCwukVg
7hcHEASzS4MMCgEOO9M2nQL78fr4ljrmLysKNQP09smk3orbjBE7UYoxOFUBjoEbZ4i7J9VIcjdu
PCPcyMJPPkGtEb/LzBuOdVfg121BNcv2fdpjtdeokXYop65c+dCXTipexnMOxGJnxZ9PvC/iLq1w
sz01Qovve0X2N2hcOXfxFK+hFy9MNdL1nIjsHrq9y1M+CTory1EFwNqtU/+Ls/Pakdtow/QVEWAO
p81O7BnNyJJlWTohZFsmWcw5XP0+Nf9iV80hhhjDgGHLBqqLlb7whu9Og3NVtyjTDjlq47ig4giZ
iEIurcH10QULUWOrY0a3WufamozlmPShP6ti9sOUVK13yr2UY+MbIm7KXxLjAmRSvf+GNK5G7Bk9
onEry46mHakXW8NPE7uweOel3DiXoEwBtkjcPUJQ8qf88lLqDQwzNRuTW4XHysMg3P5pgbk++zjd
aN25wDdlT+hFhl2rqwCcMwxIQlT+QV/Nriqh++BikdxUI2s+1GQzn1vHnR/yvlVvMRntg2W3ruKL
RSj96e1js/VlZTsGiCZte6pV99Md9IUOp2pTLq6M/GI6ybehVsqPel3/fHugrb35wl6mTIWe11pw
bsa+psWoJL7hISeeAWX8UJthD8S2NYgschqAynhd1gVA7HNGY+HVvWECXzxMbdjGcDzNRr28PZmt
IyARwhQ1qRK/qoErllYkMUzaW98Nn2vaDRdTqZyz2WUYtsOXr7Azw6N8L37f2CfkMCQOknaDWP39
WtlF7I2QR7lJFDP82FQombo44p3tcm52Yp6XxGi9J4l26AQCdufIGfdjiSw22siushvKF1N41ntM
KZ6bfOr/xQs2+ZzhRzMenAlvsaNBXRnFBjPuPlZR3n5W7SX+JjDXoySShNWPNg4xcI2i/jMefi1G
zoVVYaPtVc5egvN6+S36b4CcwGYSeq4rExwhs53zObvBLWkRDgy1Uw2SYKfOtTUKuSSb2JBc/LUq
qev1JBA44tzssUiOmFJBN6zTvS7p64MpIxEoRiw1VZY1QqjqY+o/XZ3dgMtkZzZ8dmkarQrSxh6P
b+/mrQmZVHDBINC4ogJxv9Z14wq9HUdxcxTHwoulrcCc5/X7NAR5n+F28yaBWEU1y3pJ1X+5WPO5
6/MId/ib2sU63PauxugrtCPnOexCj0S7mrTmBBEJ34C357dRigCsIwsBNukvt4+sp/4ydNM2yJBY
hbhpbmllxySNzb8F3u2Qr0tF+mMjvf+YuUv419BmFFFRoXb+xibU2yMjbS0q54ntSQquvUrDhO5i
ZmPoPC4FMjWZuVQnvcQkpMQHawec8PqKYs5MGogb45CR3c+5Cud4VIwpuU210uPf59p/0ebIEGsZ
ms9NXWu+O7XTzk56/XgyKBwr0iRwdTDP7wcd+k4zakqbN33RtWs7V8DayJAOzaQrx7Kc9tghr19O
qUNLzKNBQnxdja9FnCptOPByVngY+UM4R79T9M8eWjxdH+1OrQP8+3pk04hmdnbV1lrycdlWTFmG
JfdzbWZSIx0RzFshzXGF+mJVPZoHCw/VnaG2Dig+OGDA8C+h+7C6+FOlJjjPWctQXZrT5CIuXcLq
P719TDYWD/UPlLmRpZCottWEstlYUCqw05uuUFvOoJKENDoOaj3Nvi32osiXuP/+hSHc0KX1ikTP
vPIdsqkaxU6U5Dd91A2ZHbS66w86oMxjNbXSszuP4+WgDcMQpJmKXDYcGKL0k9p76QPIG1CbU5/E
X1ClUX9Umd5/KbKlGqh592ZxJO61af8Pbf43ijGaeVDgU+AzbSR416MgGqNjqireT7Lj6dlSFTyx
KkQwn00vTj6BhZWCSrrX5Di45MZ0XPB6zY/ArF375ES9gQxOHOnzBbhDgQBThhfFR3T9XeygptZs
/EbT8s53UcUaye9zM/HLSjX/WIwSH8/BswgORDlT/jJBXD24hcUfv72cLxDi9QdmX1Mmp00GoHRV
V45ElipW2YtbpPe6SR0vsq9I/jq/u2hrhqDZZs6/FbW9dYLQM9eHpk6VxyEf4QsnSeYXClbBV3tU
RhuT98R7EGqU78izveivrX8kiCNCbY2/8y7cn6Ip4hMrU88zF6GScVna2B6lPEKiHaNudJNHLTMi
9VSj/vAchUD0fHYTRL+kr7LfkQRN/8VPPV8ebDUpAzR0OiDUmDB+d6GYOmh9zR62jEOCuTZmZlUZ
ZJQblZvnDNngAy2PKz90MTE/5aHdpjeFsKV9/+HlPkQ9Gp07JrkWXbUpciRzzzJohZf9buY4SBvg
oHde142CCkcJAxGuX5Izju/9h5zt2F0qt/GCpp10mO1xdkRaNPIjFT9BDyLGkwcEl55gV3zIlQ4L
M1oZvuP0+s418lK9Xi+pBFQTgwPuMtfIago4BsSR2Q3yJDfMkxcNWADXoq2bJzspsVRVKO2mDynQ
R3HJO55En8QG8cgWcTLr0CFU5l1AcIXz2TBG8WebO/g2plGHcIZFhdx9pHsx9z9VrUk6X8fHvUDV
y7W/qAhdZNfWXeLx1EbNkPmTMqjlp6p3h+pcdun4F1ZsGDw7pHLlB9ddvA82wijmsYnt5qPAN/RP
t0Kd9SAyM8XYN5tafjnemrOvtA7CX4putN8MhMAkIcfMx0+Au+lczvDLi9sw9+VtROo692l9qtMx
82btWTWW1j04Hq/izsbaeOFpf0MQM8mLZVX/fsWHWlPEMpVeoKu1d6n1vPYOHaH4cdRYdyVt62MM
/H1n1K2NxrAwFlBvRDN23UQI8VuOmkZxg1hBDUvYgDmwGMSWuOppJPWopbh5G/odgmq+SqPwwdHG
Bn21eQ9+ufH4g7WiZCdJBVwdq/k78ZwLug78kHAykCtNlydFn7oTb4311PUq+k1O7pwta69euPHy
MzBpHxQYWt3W6qg51FI9A637IFe94hy2QvXhj5tndYiMy84lLiexOkxgAOXtjWswjQj5aP8Suk4F
XU4zG8FKonj4m0naWfgCzb/00BoL7Vc7T5ffBNDo7ODUKk3ExOBR/L0fleW7oTeVgapT6BgwWZJQ
LYK3f91GXCLRoggqgSui6ra6vOcpGunFxl7gKvj3pkm+3IxpzHdG2drnDlJV4PnJGkhU7j8B6kN5
PhMUBUIIhb5S4uS/z6nXyDZ+792mPnXcA/bUyV7Y9RLxrD4+sRA0DaJDi3h9tcOo242aHpVKUC2c
dYCZNGQtgVHsAbsj83E2IuPZ1sPojN2C+jDhkNocQFpafmYq5tMovMxHSk159oxJOS9ur36O5hYb
gTxS/jTMdrrEeNvvfK21dJHMs4Dj0K54SR5p9d5/LpFliomAjBIkeR99KiqwhycbM9+UTpiHMsDs
jo55aOauQofIGua/JtiMP7k5u09gj+nI4iatOYcmNjrvZGuhVV8JSlP9iF/08HUGMUcH0EGGqZsd
PdC9oo4+oIePnXE4YKH79g7biEnhZPGqEfzyhK7LU72HXrkXG0rAvZIFYgGWPFZm/lNMU/o7ysTa
p7fH2zjaNAJIl2TSTfN/9fHQ6IyMEN/zQDfS7G+o1UaNPXrffIzIxt/JI/3fSrFYaJ1D8ECl4n6l
ujAmqIxtJZinXqDTkMfHCMeB62ItewpQGyeVcWQVmhocai2r2L5MR0RTK+ZFT3fyNcyXj+VsGe9P
/2j2c1jQD+ROXpM4XEsF5xIXxI8ZKJCqXrKTSWXhEoFQOcalvod621ot2nGyZEozG72u+w+oLD1S
mQKUJozA/mgBeTkpA4aEUVu+v/ZmGYyA56S0X9DXfGkzRGEmi+TUkrl79EZT/Tymbhp42bDne7A5
K486FgUCCV9YzUrrRpoofaoEZoXefq94U4DVUPs91+J3isK/7EAw+P9vqNXVOgEHiadIcLz0IjrT
PaIi49nJlyhMtNP7TxZKFh5PBYrpdGzv18px+2mE6xQGwlRDzKNno0FyX0BodrgS3x5r48Wg0IQ6
F0Vt2XiRX/iXRxOFJ10A7/CCPO2jU2su4inOB3F0rOV73cc/zVYbdx7qjUW7G3L1To/FYqUgErxA
sxNpWm/r0+dyIM8gQG33uvlb80N2SSJrCNwpQt/Pr5ZoF3Uuw6By7eJJccPsIa1b86GwW3G2sFXm
UVycnYLS1gylizScRe5jxN3uB+UPl67tQzdQSjW92XFPya5c9DNqS3s8lI1bX6o9oE6OnJuNIf39
UAiRJlrbEWKWg9Idl8qMjqPRhb5mJolPGvdO9q88BsTFUPqZFcjh9TvfezNs6aL2ghTp3nPSjcs/
Y2t9M/HwviVoI+3kahtfEjwBOnxwYUHNrgOaREuw0Ggk7COOs0ceh9LHhbm49GAld07C5lBSsUa+
n2TY6wNeJmmeQ0a4cfmOjwb8rycqAvbH3jW6nct/A2uFLgjfEhk5ecTX07LsLDIWO+SNIZZCsCZX
/GoqzONEO/+iaM5MYrKMh8aNq6fGqLo/cuTvfV2rlIcoovzy9h2wNXP6WgiXEzJS8l3N3KgZv/R0
JVgcGORzkYO79lTlFFGi3GmWbBxHF5IAyFeePTKy1dU2NEM4OsOkBF1Wzo8Vlt9XLVHUc7OgjNO0
1sdJKcUOZmHjQWdMj14HiQGB8eqRUFsEgPVlVgLRFtHJm4v0t4Wwb6c8s/kRfxll9RErNS/twe2V
AM2qhJxcp2omvDo51MkAjujtFdvKLOnZUDaGJk7ZYN1Y7sNsgYJJ+QmtHOfHYlRWMNLmRlEdAgGB
tWd8rFXXfejCyftDq1PT8ZPFANVVh+L89m/Z/Ly89ZLeR9HVXX1eoyGZFwahWTWr2a2znezmRd6e
e/Hm55V3ALAMdFjWMmiKijWJyKvohnD8dHMzsBeuFXdPHgYCO6dzc0KAvJgNDCHu1vsrdQTcJ2oc
WG/uFIOGJGy/ZkP++e2vtnkQiJI4/OBzKefdD9IZwmvcEP5F2BjRYXZmrG3s1Dwqoq/9IUtav0/j
H2+PufUNaSwh/wfhiYasnPgvbz2YFm1yIOjfzDnCtGTQMSdZ+JppmO1ROjaHoqmhc7+RkK8xZyXX
ZyYiNgXFEYiJc5r7WavmQahE7c7+26htwPamWogGCSX5NUKU9K4p1ZrMs9OW7NL3rho4Y5+exxZZ
t7wfxTfSSetLF03/oVz5AkuiUEkSBPL5/nuOE/WWEe5sEMaVdynNPD06ST/vYEi2tiM9fln3lwjY
dQ81jWJttFyOOhhgO0BTVQ1SXd8jdG8tGDfyS6hEjUJfzUXHym2CiaoExaDOt8Vtsr9RszFOtjNp
/2HrS30LHUQbxYr13aXNakPbP1OCqMzdo8SxHBJb7S8YIAznNMWHMS/LPRu7rfNG8wvMtgwleAzu
1wpomRc3KngfJRwHv4TpcTDjYjillvKb7c5g8KEb7dzSW98UzRKZjHNrASNejanDu9GFFt0chPE/
p2WT+KZRNH/PzvLt7ZO9cQYofAEwkl65qFisVg9NTa1qBTgjpdCjCMaEiQtYEmlPUOm84pBgZf7Z
7sxquUDG3EshNjYoUjpg/6nxASVYh4SO6OoxVRncmkCUHrRGBTQn8nnP9HtzHMpaNKcl5mgtjmKW
oR3XrRXdBiQXxsNgjc55nLPwr/d/S5Jk2L7UNAATrPL/OK/0eTEHyoOZVd/omfYnmnvJgbZleGtQ
28FkEj5eghvHzn7ZmiCz45CT+hFmr/aoDp/HbkMKmFjgDp/g7NRwKJq9522r2QXmj8IGjF/iIXc1
jNNrdPk8E0+NxlqiQ6HH+LNH3TBrB3B9bn1RvLzNCcm0qTo27Tw0lzxbLFmsnobqQCuo8458OODr
ulZoydkOuZkh+uT6Xp91K87hMkKH2EXqQgUGe3+EEA2pnbmGxxrHwoZXktQtKoOGN+UHpZoXipkY
SzgnhCfy8AA3ZJyo4cYjbZLF6B3faAqj2glht1YJwCDXPdZwJMzyv//yiuLoGlkC2YcgN9X5qaXm
ACR/2ovJN2cO8EE6YHNhsSfuh7GycVYrEvaAe0W7TtSnb24xlcfIhmOBPagOeDCPnugKTwcv7odA
7bz62OOLsFMl3fwlhF1S2oTmHDWr+18yWj1eOIvmBpkypzypMagByOJWUh8Le3bsaxNV/XdVUev5
EOKvaZ8qrbCas0F33z2kij2KnZ+0cbHKS07KU8MYhcR9/4u4cPNmttIwSOckOzc0ih8NMWlniTT7
D6uNoS45C5xjxLflT/lltfOlDAdvTDiTjhqfrK4WJ2Wq9xhAcjFX1XOiQC5RIiUdQMEqGpzmIjTa
ulYCO6WzjygGZhMq/jo6+v3HahF/v33FbX0/KvWScSTDlnWq65FCl1np0ClBI9RXG/QiqmIQB31I
sx0y9auhwHsQsVMNAftBmLa6TUuvIKzgMAZoQnQnjeD6NI66d/BKOz6+c1ayyYSInORs8cSvTTE5
RXYSZq0RsPtCuqBjn13SurfnU0oQv2ey8+oakKOhmGK+6Ly+widFAtkjobh6sAxae0Au2v6wIPK9
k1W+ClsYBeYqIlEvWcLL2fxl+1EAtOqsjtQg1tXkQ2OhcJ/Qxn205mk5DiroyRl7xZ08YWtqvH60
CameSljd/Z6vrDh0zERVA7Kx/KE16zSgF71XUN2aGsoTKCNQfoT7snqGXNGlurk4WkBM6j7rRWM8
5kjYfkzTyPy9rj0VtaiYDbXzyG4Ny2MiDRdk22f9+nVR3iVL0quBZlTqb0oi1POQWcl5gLmCVS/a
hwOiPmJ4p86OdI95GZRrRDJ+1ohUfYozmn7uElioJT2ioFcc50FXd87Aq0AQiTxVVleRNkRxfZ1W
RmNeKFZlons7ac5wXKZGDNSXhNDPrqirwbe6Xvw1R2U5X4a2SPcW9YUAcneT8QOQIAbnC5qGwt3q
sZh0YfaRPWtBZ2qQ3NuijxDGTHGpPthal1UHC8tl9QCNTAcRQD3loNeG+bdiRd6fnl2BfsUm688w
p/6FpYKCFVnd6Y4/xQSYh5FO1Hc3bnLZMYxjbKTyEb9FHSWPT16TgctRe3o7Aeam0bPhFeJHGrvW
N1SX0/qkFNYyHxw0kr83llgejBZRtQPUW/px1Ywm985Ge3Wn8yVgF1AUkc0JTtP9KbKEW7YpjZgA
s7/4OOvTdMTFW/GbzJppHFb99X3XH3h42kk0ANkAYHvXZF8xqZivOWAchsmuP3lWoVyymX8FgLub
2KxvdRjFErDCTUvYj4bCKjhJlix36UpMQVpj64r8kNY+ZYoz6U9LSpvG95qpezDLORp8JUrib7B5
FSzWQKw+663lPk6LI12SlHZST50x2LovRohvfwoTA5inOlNzv0EE5McU1l7yT2Nl3qM6di0+8m4d
2/aty0arPqJGqqVHS48s7GTiCTAKRKi+RFkqy1U8Buwwuha8S9+W2YOoVJVJ1p2hz9O60WG2Tkel
tbPWV2YNkaN4ydIW866mxstuUqevlqJjR+ng2NAfutx1I4zLx6r4OI5je7Ym4uUnM8x70AUz99TV
HL2EohvxD1d0NKTYUsMQqwLdSZMIDfCuta8Z3M7opLidcL+8vfjrW40FoZ4DB9tDHo0NsDp2aulk
CmekDxK3cgNNUfv4YoRhn0HLmNzh2pDV/OmVdLB2sXOyvvfriWdo7hkCRJ4oSpFrDJMdIt2oKPYQ
GG4TpT4l6wQJ7rGMvqtlSlMnTvRZudngCvNA6xTtD04rwlOkFM6yUyrZ+ApySwJxRdZQMh7vj5zT
i7ETVBECdyoaX+QuV3na6j89Uwy+XeV40mMvtPNEv4qP+QCYQUB4Q2YCka51iEgVLAWZXPbB2IZ8
BjuzvWctz4b6CDmmzn1hTgJA5ozr44ec5KE91FHd2ZT6KjgXaHwi9/j2bnh9PLkFeOCwgyfII2i/
/w5xkYhkTMM5kOqsz+g1iAB9dOO41O1eY34dK5Ct8rWpRNPFpuPlrcreGRcFoJdxCXqqwFezy2EU
2F16eXtCW6PIIAg4OBcc+d39hHLpyaTogxosWZ8fY9xEL1qT7cGUX4Hf5WQoMRPXwe55LURjOVky
uilXNtrxmp+LXr0hjNqenLrXjnqax79PBlsqqR88pUbLoij2aimvdzC/gPGJmmlUUOi4n2g5tmXc
mrMaINoSXpO2Ta610yXnxAmdIDWa2S/taNkJGl7xAeW8LfDFRKnI0lBbuR/VGNq4zEZ7CWCwaWT1
oVPGvjINdXzuiwnfn4qK0qPCGfA1fW7hl5oq30DYqAIt3OzfBsvo/h2cUdljs70Uiu9vF36a7BTx
pNmUY1ZHOos8ylpxtwSZlukPpRjt/EC8WP/lLB7P+QBjEGxQtUygQgAGu4fa8pYiUIfGjH0VnFHh
K4aDJcZcQUGhRNDi2kjT27N9pdPj6WArld34WHvx5lA5sL8aRgszr6l0Qzv2et1+tFu7n3w1jctv
Sd4gkzRV9RAdcjPPf4wc/ucJ2nwDQIjI5tB0dV4cVEkkHsIkoUzROSI5WF0UDYdsMOKPZh7l39S+
q8Tp7UOyjv3kKlJuJwFilaDcrJJIE8J14nXtEjSWFj6pVuE85iKahG+iAfBPYeT9v3Uf9s3ZKRv7
97fH3rgE6UFLUh4S3ja4Yrmxf0lUELXQW47PEpCZoQvjzLr1bxpZg3EAHkoAYqFT+lyLHodg+nED
9VZiiK9ZN+WCEnAHmPXtHyRvhNW+gdkJqIEbWVZ9VzeGZUVK2tQdvQDLGpVTHeGXg+2vnZ00Y0Zl
potTkJfabDr5cZZ6lIdRVYydRGrjHuauAjKClDTZ1Ku0HrXACLzrGMBbFEHYon6vYr/2mTiw2rkh
Ny4O6fpBLkX7Ggje6so32zAk7l+mYFFn77nu0vw053Xlj1GlQkyrWwzLxJ7m7kuH45evjPg3rwsc
aZ54cmGGXq16MkzVYuf2FYWL6qoSBn6aDZRAAFlivmKmEAUg11wqfUqObRWqB4VL7xHUMl53Zq8Q
EI8aYkDAndmp5SFchLUDxVh9l//9Qt5kmPMYcHDB3f/CcLDJlmLNwhND72HY5NlBO57UIlZPFCbc
nV23fkFeDbdahrio8gT+nn2thkH7EXam8Q9arkN+7hGbsv0eoMoFzO3yp2PUmfUwui6Q6ql0xV6V
crX1Xn6IA0gIF3AiAYh+9/NGOQRhJ3uwr8oouj+9WEtgA9TRc4pw3entoyY/4XoToAtO80FKWb1q
ZbLysV24s3OVJ8gXrbocoxhX8LdHkVtpPQrFVhIqlpL8chXh2gKtBRcCyDWOZyeIW1c/Gniq48JR
Fh9rc4h3Cn8bG4eXh0RdArfJ4FYbB35C1VVeaF+dYekfwiH2Ts2SK0+W7k3+ZFkFHsftnu7wxqpJ
nTYacRSyQA6toik99cLIVRjU6LLwkBYV2lqjYl313kp2wtbNoYADyqY9Geqa/5up/SIGIZxrZIMU
ahJdf3LKdkJQvhY7menG0pH//v+hVnsRatLQpXXMBkkqz8dTIDkOVRldYrdNyQ/LPXjN5tTolHL1
gkogOr/f+9XkZD2O9PY1r0QOmjtrn8daGb+Udnh896aEQM1KEa/hA70OtAHwtTXuw1EwlslwCJOx
BsTidg/L6AqE2aw9/avVqyZPtYG2MbAPyvEc7NUhGIDxGtiQRoHRoLISdOFQfBGFppV+Whrjd8q5
XnbC/cKlBygM/aFLh73a+8Zpl0J6IM3oavLerKKMLp5U5KHdKOirVjtZFd4E1CPqndO+imVeJoo8
I/kUKpUQFlegEgRvk6xG4BPB7a56NKp4+GC7i/PBaWz7MQq70jvyhbro4CB18OntRd0aG2kx0g3i
GPDhq48MUNYAT+OhpEzvIT44uuKcQ1QpPhLedDdPhVvjpq1KjJO7O1fp1s6lEkokBxZLwunvdy5x
d5i5CO5d1Vwdj16PgFqYW9MxLacxeHuWa9r6yyeWosaQTxEcgW51P1aHqQZ0siIOYopGNUUTYRiY
k+Wu+di3Y6Wjflhi0jNVIEYo3UBNv1ngYPTDoORVedTD3ryUbmy6vqH1w2PtIvN4GYEfUZJxK2g1
i0aL1HdGszb/fPu3bx0DHH5URwZ3SMKvVsjhzKmIsSVB0ccpfB58QtHvbaqs+26Hhv7dHQzt2wS2
XxwSfuBjqqHP/z5k4svn4+akJwSKBwzf6hwYmdc1ZtLHIFym5ISMY3ianejvdo730rMXwPTq6aPO
D+aSBAsk5DqGSd0lIUSwWKmmi/N/6ijVkofW0ubk0Ogw8g6JoUfebe5otlx6VOKUoOxp25GS1LMI
IJll4mttmjHCcY3RjAgtDv2ToCQTHgtDhx07w4+Z8ZK3+/mmC6dqPiXEYvZPhTPWHca8mlhOXNjL
90dnJjKf2NX/X2bW/R4UqYhUc05wmkVXyD7ESbR4ftIrzeLHOTCVw2B73XhK6rEXOzfMxqMEgZ/E
APo12iVrhJI+ygtgaJWrgXFU/yEfqI8fGgQT22PJf/vUojBUv//NlZqzNPcRhQSIIo//L0nSRCms
8kSqICimfsnqrviiZvkXeH3DzubcCF6kfI5ksxO7UAK6Hyhz6Nlqehles6yZ4CUruaxvGsOtBn1J
+o7XZnGanBLE0tsnc+MCow5GBshmlfLJq6hpVuEZUZzF/zDrYveYVkqBWqmtCQMFjGbZ2T4bNzXu
gwRn0hFCcnjup5kqQ8xV4IZXSnTKF83LbfrjTjtnh5awYnrswVCWV9MVZRPUyzgof7w92417iOtT
ojUoTdH1kL/vl/WE2FlqyPDHgcgHZ/gHRHSHaAsbjs6LPo6OX7mOKPzUSXtg/JHVVAfNa6s9bsdW
GgZNgAyTHgDH6QXx8cvvKAs3SxfFUa5NbSvRh2K0lC+NhqwkREvDDEqnrIzk0EPMzM5YudrTb1o6
LD8T20CoUNWjzDnXMLjExZkKCeNRlP5hVJT5aeqxHNtZtK0tQhRDxGnLwuG6YoiRdD2nFXbAytRG
D5nbi4Ob9WjBOLuU6c2h0I1ELkgCk9boEYvukOo1kXJ1k7G3Dj3o7u/KQGkI9aWmNA9v74atGwVZ
EMrAHDhKwasHNU9DPQ1THBjiwibvsurSOphuTO87MqroR2J47nx+e8iNYEyaBBCFyQqZtZ4g7aBu
0iM1CcxZy89t5ZTnZbR3acps49X7gwgJ7XuIi4y1ToVsTWmpHttJoDlhFSS1XfnIC+xpxaxLSPJF
pUxCwYQ2FmCfF7beL7t4NLUp5cZOgmpoiua6dGqe+wo/Sj/U8+xFH3qhVo2vh16k+v1Cr+ucW2ar
n82mzr7rtTCXnRXd2D98U7YPfRUqa/rqNqtr3R0a202C3LEQYyEk/Zh2S3VxkkL79v6VJPKjcyct
49iz91fJkosmAXGVBOD3psuEZaavue2ewNzGu8AuoRRCVEvPYr2SmVqnKtYySdDRg/EVhw9Hzwy/
ybKy22Nl6t2HSIv3alNbu1RuTp0gE0D1ujCJb4VRUIqTc9OQ7PdmUxHHsnaznW+4cQAtB1Ee8D9g
laiG3n/DqF6qyUwjeRoaUhPYDn5NDeypaNTwWnTdO/XPXjYs6klYrUq+IH23+/HGuI0qCpBxgOCa
OIMUMq7mUhnHZI7nr+ok9sTPNp4bi+K8KvnDAFbX13w4ui3V/0zA1Qob/RxHqQG2E6mzzodxBzTE
EmOLikDoJtUT9lfDFzOvRbJz52x8ZSnzTOCtUhkB3HM/6456iVctdcSvQP0oi4V1GEVSXMIqma4q
Jdad92J7PC4eajFSxnp1CEXnKCahTERleWn609CGRnNYPLePz4TDk/OjUBST9/Xt87hx9KHsw5ak
gQ/6cK0j4xhjlKGHFQXAH7ErBblwnrlrz7Mexjtdy+2hcCwiMAQ8sY5ECe7FGKOLGjgF1n1LM5XP
tVppQTUmTfAfZiV5cAgpI2C1xrbSJdGyUie1HUa1QEqizR7COnJvCjj5/zAr0iN60sADKL2uli3F
MwYb0cG7jmiX+pEReVcE4hAvySA7vT2rrarrS2GEpxAI+6t+p2LiP4mLnnfFz11/SpraJP4qx9MA
I93P6zg+jXk7nWoaMse6iVW/7pI9gspGLIrNC4VwHNFkrCFX+ZfXq23dsRFqI43uquFfBJyGWztN
5hHNFNOfzWT85Fr5z1DUw9e3Z79xu/JwMiDaAsDq13zlJbbKJJlw2EuHsLuGs2F/dKbR2/vGMmVY
BQH09pFDpZniSoTd/fymueqNiZIbprdmWhyqFmG945x0HEM9N5pvnj6Lrx0uU1+tbuB/MEWMWOsU
l2V5RsUktS904bx45zLaChpIwKUrOAmH5LDe/yynVzICTUzPm6nSo4vXOeiT23WGio+FUelwoufk
hkdvUREcKIXVlBdEUEIhlYSXpwI6yrzzpbbuK3Q2SPSkAgMwhPtfRJ8SrwQYUNe2adIPiRMt/9pe
tFzKEcA04v/VTjFkY+OR5wFVhwZGVL2uGcWjE9ESqvAMbWhuePa/jpY8x439oY7sr41m/CgLPL/e
3nMbcYRMuqQ4G60Vbq77ObY4ahRNOnnXJTLKb22Yzz6oGv0UTQ610KX6R01t8/0XCkQpqU8vwZDw
Ku7HtI0cGcmo9K65J75Rz8GWJi/wG2yWPdOQjXeWChyRqIyQ6GeuZmc3ll1aqYm5YWIOiewTd2Cc
bFFNB3CJpotRR2cNxzLW6r+iZqGP6OWN8vHtT7zxKqD+RxqBgKU8c6vplk2mDAnWZldInzoCO6lq
P7WOFWr+YHd1ubNpN0cD80klhmcBaOT9xx0SZYhwx5CQA1Fc6l75ZlRiPM9aOu6c2L2RVkGT1U7L
YJpUCMakz3zNKqM/gLUKPzF25YQ3TiLAJJDiIBuoma+vrHwE4yHCPrz2OYzTSo/VRyKI+OzOJXpj
aI9d/sOS0W3meoTwA7Xi/iNWhkFdJ6vDq6GmyJWVUGD6k952+U8DGYl3Alll9AmRjzsfHgfJ37p+
mxRqrbad7V2BYUAw7aYkF0/Aw6z0qM9zRalB6IA5LBzY3ym4+b+hCQJ55iQlYM0IQKPFHuNZ4fjj
/XFCAcl9KkogdwDx32nD8TIU1s9S8Uwq+6y1uJUpsWc3BgtTl9Fyhs3HsTcj9ar17l6ddWtnUnqn
+yaLKQTZ98vXIQRdTfSnr2k5Zh9zVYObXM2OPyxVvUfg3bq0wfm7zEja465lCSIzVRZ0mkm84jBU
A70Oi/68kLv/VLMo/LeOq6E9RhjkfCV+yKLj+zcqvTFiJqrXjL96yz36VCBJPOfq5HP+3OX2dK7c
1j6AcbO+/oehSGtleIIVzVqfwEFdLbFoal7LfgjPjUACG5369Ka2unV6e6it447CMP1h6XlDxed+
/Qx9RgVCYajWc5dH/JUGv8NnGDoFpgJD2uztl41ngsYpsDQqkMAO1360sICKPllc9yq6qmtR4rOW
LzVG0g31+DL6BkGFx6MpdOtvagvlbdbb5OfbM94I/bhmJN6bUANe4+ounaOuQSUR71a9shy/abvs
OOTOXn9ffrdV5EdFhl4ck+Q9MldpteFOHURGwwUW68K4qwFWuYU+XUST7qkSbywhOsHkJ0Ry9DrW
qJ25GRbRyyWkCKH46OxWgYLBj9RBXoJBL/ZYVltTkzrpUAHoJoD4u98yCQFFaI0mfu+j6vyG/Gp+
6yqwKoPq7SzV1kjEZgaAacqD4CXvR+oGJanrJY6C2DLT8uzgDBXBNojc9qwnothjG2wEaC/BOuo7
hsxeVxOba/rD3HXKtQdLcSbRjX6HMtIeRBrbiB2a5tEzzHEnKtycIykfzTDZGFu/SLXd1C3AStob
w9gGLF74pMPzee6zcI8YuHX20Ijk/pIyK/+Hs/PYkdto1/AVEWAOW3bmKFrZG0KSbeZiMYerPw/n
bNQcoon5DcMQYEDVVazwhTe8oCs3zmhOQ1NTa6XH31M7RoL44lp1Yvu1gicODLmpNBEbVc1A7ztn
PKQxkJvr4/P3jCRYHw2iJapO5O78llWkWCS1Y4A4pvDOWzt9kp4e/ZoUQ6S+WWfeeKQ94HFu9BBr
njlR0jdRS/3bT7vM/p6RzL0rcum1NyO3FHF05tGmV2MBl7iKUjHTj0lke+KA74yT+Erc1V8qDKLc
w9C0qgqkMEN8VtAF/El3Nv1KNCCUM/KmWlB4Do4N+FaIpxp9oj3M79Z3XpgzVBCIO9jM93s5jJVi
skdqajIeoi+Q8QQQw9r9Wij6HsV+q7WxALoBc7Bd2VqrbEqzskq3wEjf0FLM+MSuHnU+xPvynyZu
9adspNFz7maE5dG9Uaf80HppbZ8dEYt3LtoU8qOiSvXJy/E08jvbkObJttLkXYRWUPz18XbYWBfw
CkttDHYtUdFqN4xcMwpMOOXqqcWXLDO8C7wSw0ff0tjZeBsXP3EmyDualCCW19yptk91D5UtjnfW
5qdQFtOxLlGQfjyfrboK7NPnEQjBXlTkSynRSSlMtndijm+qEilf2ypDv/c0tl4qTPOXRO7kNNrZ
96HHITXqtH8f/4aNF4GfQIcYugdYpbWYGOaVqhCewp1SGslVMbN8AIAt5xNAEO0MXSvaaZ1ufsSl
qY8xMjHg2uGmQdV5yJtJuUJk6X0RIo1qegqKLkroHh/PbfMrLtwguoeID691x6t5NFKrM5SrFTni
mkAOuQ5ebe0A2bZWEOXT5YoCVAZP5P60UnkX/QL2uA2Isv0FXXh411hj8lPHCeozIGao1K+fFvt/
QQg5i3Hb6qnD0kyP5RAqV6w+cQmvZ3isLaDQx6NsvHDITBLCQgpHp2UtvjF6Q9HmSkKBNhvj6zTZ
BOpdnZ4IwGZKBGN3MQzaDK8fdOmwUmdaXrk1EqOiv1GY0UBDMY7sU6QqYWBojXibo4Z47SNR/aV3
VXt+POjGW4cfzkJrBUgFdmAV5dVNldjjWIJHihP5VYtjA2UmXONCXESPo1IXT2Pqmod45EHXRLun
DLK1fzApdSC6LgD8tS+gmky6jKyKE0iH561opThqnvw3dClnkVvu6eK/PBTc94hbgygGKk56dL9d
U63VpK434TWeHf0zcqzxYfTEtHPKX+RfFAbQo2UEwPI0FZdf8Ue1dtKrtmqHvrt6snE/1j02h2Bz
m2OXd/DPcHg+zIMEXgZe49XhNENTqaMkQeQAdmA1waLzwhSNnu6KqHunwp+Iq7+bcF64ifCW9zQl
Nia6JF7wbJeoDBmF+4mmaWurUSp6RhPe7GeAnotTxPjf0qpzv7tq1ZnnqDGcAbat5e293xvDUygk
MKJtRe1uXVfq5tjoB5rFV0Il41C21At8TMMaX2QJFvMCsJjEgjnQu2In8dwaGe7RwmehWEimez9x
nEfKvhnqgcs1RD7RlfmTKswK2ZdCDBdtjtynuq66IzDY8Pb4wD7vnruw0NE5r0BDQN8sKeLqxIYu
RgsQ1Icrjid9kNWtmR2h+OtHvY/ny6g1yhuZdsYPb+p6+hNJc05VI/Qru5lxkrRrv4GD/bsLhbdz
lbx80ZdfhrAJ7WzSAlrB96sSYW44TzpSksAguEKqrlRy5O7TOXrfO2NlHzXJYh5mIbPJrzSsAvxc
R7ERsS0rTXfgUC+ucH4MGgScc84BZ2H1iRCJmt041fsrEsz2V1fYni/k7FxAk8+fa7Rsv3ToOX95
/HFeXGdgzbioaNNgEwFwZ/VtKoVqIbjq7or3gdPjs+qlt0md0s+jKQbjVKNBKXaeqhdXGkMiH0EW
xj/kRcs6/HHZpEPGkkeyv3oCM3VLT6CBUAE9PZ7Y9ihAZeGXA6JYv02N02pJ6TacdC/3fhkeAXCr
z9HeDlp2yGpvE0ssbaCF9cidcj8ZWSWmZodFfzUHx710ehnVRxHa2ofccPijAwVT9YdGWHiBleWH
quhKF+cfUf0uHeKCy+snTSFrkX4lsQbId/9rKjN3RZ1kEFwH17o0/Vie6QPuVce3lhbpV+SjoAPw
/K82KuYsil2kE2mZLFFqFCgwTm7t7ITbL3bmwvtDwcyGTkuney3DiE1lLB2tmq+x0mU67n9tnPgt
dh40tLxSV0h7xumfV67fMiatM4euJbb0L5r5soz7BqznVSEO/dCZbfMOm+5hZ2tuzoztT9ljIQqt
Fb/cMrGsPjFnIphoPpSm111TrM3/omupX7Qk9pKdE/fi8qcNDIMTWBRXHTWr1asXjS0obc2arnNu
pqdcxPM1Gfvprdr3v0ctci66VlbXqE2i1zaploGXXInnjlVdpyt2Qr+Bbr56VZRKns3CSD4itqde
bU9pXw1RWMbibQWFTJTN9XK/98luXaeVyowscGme6tCb3rS1HX8aahMxpMf75OXDwWAL/Jh7ha7m
i40y0oRyWlufr0OuVN8M5C2fiEbd5FwMde9BCG0SzW8bq/09RJ75zu298T1mrl6z82a8OIpU6p7h
1vwQVMDWsAJFSeO2MXvjKpQsPmJGrR7MrtnjdSw50d0lt4yCnsIzbwwO9arCsdSWABNVxrVN4+qg
T/lwGIxRfkqwy9kJFl6eDdoaUH1op4LJgiRz/xVTU89x5FWN64SDrO+GmQoau3FPbVEkxwHk3bfH
X3JrPA4hFWOEpUmrV+PxJPS53cXmVbfz1vJR2puPRSSj5JTmHq4/4MPUnQx0azVhbhE4ENBrtI3v
p1jCfXPiIjKvoLPiIxCU/pBrNKhKxdjTP1l+/erDobRH3r7gQWicruKbwfFENqtQjaTZOR8qJYKY
Hprqx9wrRYET8KS9hWHW3BRiwx8DvBJl56Bs/gCk4zkudOYIbu7nanmFhmcstKpBT+qfeZI5VQCr
MRa+IYtS5/VvFOuS1wX6ENRnbwJs0++dL7zUxF4sAgEVSELkg6B33P+GuHA7LGw9NClCTRc3u83j
+WmanLS/tUSsvzC8GbxvBHdUNPKuy+t/I6W13syjmbzTZGjIr7Mpgd2bvXSGdwPm5ON5aKsp/6oM
vVPfsnZytIPSl1HxFqX14hNGqq3w07qe39l90ymHaaiz+U0vNfXTCCS8RjPLmbvLjPvLP14q+/iQ
hA2Wq/owoVmmES4chonn7lbmWoTt82RoVLSIHuNgGkIfB2Dvu+YM0/hRsSma+FW7aNbFTdFr+HI3
+SdtxoLRbzQv6Y9645X/NWaXT34mGyKutBC6ep3spP2plJUeHuuoozXjVk38l525WElLpFfFLW+J
iQGQmzLxpfBqeVC7lGhGwcZ1OGmFtIiDpWu+S70pzb6VsDvVnZdyubP/+HQ0gujLATSldkL5iQfs
/tMNYP8A2rbyhl6/cmy6frrlruxOA+qix67QOaVjuyfKvLpTl0GfaWUgfBEBMNcNngH/ayGwsb8N
kWqcjbArsQQeXgmmfR4FeMFSWeMOoJhxPzVD9go1sFDcYi03/SyR8iINffalovQ7q7hx4ZB2IYHB
+89dt262hPrQ5DIROA+FmuJ3noPwR4bDpeum42sDUApQpFIgRWitk1gsa/tHbI/0C5srggE9l0Z8
gbxlH2fS8J0JbVza+CHzIIFFNAgrVtsCtp9V9JRHiWcqh3NlFedBWt0RkL28DPmo7AVQG1uCj7R0
9wEZUDpcDehwZwo6Y/mN0ov7xgrRv2zNeC8d3RgFdyBuSuqsS7dvdVHldWd4U7O4lRSZeKdFSX2c
S3ePz7dxppCaXXQCgXNyJa42noN+WSZpDdxMTXQ+PmjaqZvzX06vzdI3J4NgKeLdeN1DsGz3Be5M
c52WH/HZamN0batBuarz22Al4nNK8y3oQyNN/UGgHokuDbrgftglBkANKzI+ZC59wP/lNyAoupwE
OEfrxFMxzGk0zTG/9ZPq/kU9bHw/hhjQVlGYHuxkrt8qWMr79pQW33Ozll8eP0RbC4/CPYAtFt+B
qHN/NmTOvd0j63TjjdAO9TQYP0LHrvxW9igwKbp4C1mHOODVoxpAxLjT6FUD/ll97nnAVdCbqvI2
Q/75GLWqfqnssfmKepT7NpXZvwlQhO+Px9zYyJBFeWudxX4WXbn7mWoldr1z3YubV1bGe8SocU/E
Gvv6eJRVbLFsKaq/1GJR1aaUbyzX3h93TY900DhXirjRq3f/dqs0zU4D2rvyKoD4RcdCj0Tp9ykS
nH5WelZ9kk1YJx8f/4rV5fr8KyjoUa+BQsASr9Z3aHH11ay8vIkwbL6HZv97EpPlK0mnf3480taq
MhyTRdQORMDqCMWanOc2KcpbFYbt2csj6zwb45620OZ8QE/wVIBcfwFUjpskrs0azZgmJTmlSwtO
FB8wkhllLzhcpaXPS7dQpzmO4PeNNUGhsawyFXFV3Byk0r4ORg5FrlM4u29tZbSaW6KXvX2L0jiV
R+qm1l5n5oXvxLKDwIstWg3AAyiP3u8gWAMhAsqYm1lt0lZ+o8a69ZRURvEhH6h7nCVY4jdNtRBD
6xB38Ccd4qlykmY1Iqg+amN8KJBY28tkn+XJ/gx7Fu9dFyVSuP9L2mWtnpuG5SqjfOHY0OYdT3Pk
jNK3URYpTnNVYmnYJ3mMVYuRwUiexGD/lVpt7BxCyw77w+hI7ZumRTiOue7wn0rBGe2tRueWafH2
e5vJMMoPvdBxY6jR23Qu/TxGHxNtbM1TprfyKSzJGvyy5eic27opv5s1rfsLr0mW+3SV2p+4fKOG
ZGl1/XXE/NX0BULAyPrlXuLSGbGn5FhoUfmhLorapJQOc/6biFPvnORDPJ/mtjOj6wiITfum6+30
GcoIDJzXnZfnVUQVAOUoIk8Ozf3XjfKGmrdlp0GvpfNfllNl7+MoLHZGWZ8XRlkoUTTBKHIw1pJ9
/HELFUloTxF+boFrJ5hHGu7viVb82asmucP8WB+XZSTCXepuhI1UiVfnH71td3SEihI3ze2fZlym
461wm/wduk6e9BtCr943KiwsO3e0lZ3Ibmt0iipAg1COBfy0um2j2ZVNTgYZKIo7+Yo2JEFaNeVZ
g1F7RQ/LvtQ4Cp50pLN2XrCtFbYBTS5iZ5Rb1kX6Loq0CQnDOIjVbDqljuIeYyfMLmXd7gmOrJ+U
ZYkh/y/SODB6wM3df8wEqQw1aYYoyOamDVS1rTEFhXZXNNH4GVdHwT43p4sTD8bsU1QYdzbTKrCl
cEv8rEICRU6SgsRaSBJDyIHGFJ946rNTJO35PLfwJcq2SY582Z2FXQckjEblAxQiGEFdpfd3P1vH
mUvcFOrwJlIPhWXF6t+4eGMearWejtkISike1GjnFdvYR4t6Nug5DV7ai7JuhtcAuipJjHpCWF0K
JMnOfYeAfK7I9N9UCu04hWjyoBamXh/fBxvTfS4QQrQlGLXWTIQ41KpawDoIdBmXQa0hlI4MbffR
i/EbHfuoxpODctPjQTd2FFjk50WGPgXx+n6N0e405s6DB42lojx5c64eMxybvlWoEJwR/ZKXMRL9
oXG04kS5vvvxePh1zMAnpnUMMJqXjkqQs/rEpdMDceuiJDBmad6axEnOaj7XO2XerVEWKw5afFyE
BPj3k5TFOLnelCUB3MYSERJ3gg6Qi3GnS709DJpHbFamteaXp83MvRbjm24NM+WrYoqKnyIu9/Bc
G4dwsVZ8rhUBqVvjuaLRjCbeoySQsWe9lS4WuUlj6FAePAsxhHkvDNqc1vMnAgINsGt1sxoDhsWe
ULGDbxUZpGB0P415H+1cLdujUP4ivVzAY6t3Cm85q4t4owK3xmjuGE2qdYiyPNF3xtm4rcmcloYY
dXhAcavZoO5HDUx348AYTBADvVZ6GIw4TflE4azYk/bcmhWouyVYIrWhwHG/8+ISSkNB4SrIRaGg
UhhmQVzvqt5v3Vm0rkFisHDgY1ej2G3XycoTSWBGhvKO4+Qc06Qb38wI36ChODpHbhRx0LRxj0a3
tZp8sEV+HIFhDtj9/GaEQAo18+JAm+voOpVqfkhnpfvopPP3xzfF9kgg/SkM8Mquq6RD7Boj0VoS
RLbsf5QWGNzGSZrPo0z26FJbB4zbgrPFI8tuXD7qHyFT6vWGm7Qzk3LL8ihqL2j1PD/YYv7axu23
x/PaHGyhSdFPwJ5oLebplSiIGRmV06GL2reelcR+0anuWU6ZfhpZi9vj8TZ25BKsgLontQFgtg4h
ZjoYg1HGQUiL9EyPdkISv7aPj0fZ+FosHnRjrqmFjr86ZQmiIuNE/hF0ejK/HxsMWe0Ce9GuGaqd
oTY2P1426AKitEXLd41AslXsa/HgjAOzyD0zSNUsT4/23NVXciGPlslgp5eaTfrVq2Z758rfmid7
kVMHMsJCAup+qwijxLoUq9tgHPI6O4ZDoX0KU7DUR3K1PfmINXtyCb/IF0DP0QNecPfLUvyxMRW4
JsKubBHkfN+TNhnhMVPH3E+dVjn3jg4fTPM+04Q0UW4U3qHKtfjodtnOUdzYsnxVEi+g3OjvriFm
2J1VIUL1RZADJ7gJGbeHMYrCs1V4pE59uhejbHzhBZmDbhvVR6Anqy2rq6Crq8QRwWCMKpgFN4m/
qyPo5aOjhRORS2K/b7I4QbXd0f95vJE3jgt4cYoADuViLp/l//+x5JU78JiHZhE0hds2fODQ+hCp
NHJfH+u6pC/oztOQ5juv51jMraVIi087IFabDn0WEBY7J4HsvV/hhQUysymu/8PklnrnsnuXHPF+
clGKlm5SayIwQ7V5Ksy6uNVDWu3khRtxLRcbu47iE0HR2guQLrMpM2USgZCN9bvpZ/0aak72w5Ol
Qf0rkm567Iasubx+cjSECSvRTGT41dFED0+2XhiLAN+E7pTVTnJTKn3YaXBvXACLT8TCq6PI9gLX
GnZitp0wLwPVkKXqh3Vk/KjTpuwPSRnt+mpvnAQPNUEuOXKwhT98/8GqlgitV0JOQmiDynCdoXnL
sem/N54WQ0kw5sk8dKnSaUipTWNp7azpxmwhTtAQwrQeAfm1abne6G4GUjIPlAi9MjVCIccxcvNK
CqfuDLV12bFhTChi6H1BC13NlWZoxgZ1GWseQ4QWOjPDiKIO65+u1kjNx6bGaq49N1Tsu2nW2sgE
6Og4OnEbaT6aSNMeqmLj3gND9Yxrx0+KGP9+9SGqZDY1m5wQrpJHay77N23ndZhyz/LEE7V39zzH
vKs6G+EH+RF3AvitF/e9lUdV3PZ5AAi1fdfAHP1AyF+559zJJ/ecjKoyHxplzFTkehGAC4zcrj/Z
slokRpCRR4C9yIyr3cbensjQ1k5A/wYo7oKLhQK2Wgu4JKU28nUg6Re/lWSKDrkS2VyQlvk6PMLy
6lFt4HhhPUMdey0fqOhuPhJmoFRvJP9Zoem9ceuuPxtUAr88vjK2JgXYEMUESmYo962ujHFI7TDR
rTzIpqw8TmqCArmtZX6hwyt9PNQaofM8q6Xlwc5eGJDrLC5VemuKkwoGWx6mfw+inj+2Qz6H/pB5
2U0bPPMCQauwUWYoyt/SLa3T0FJL3Xl3Xk6ZrIGGE/RnXjie9fvvmGpC8dLSKILK0AbzIBIabkct
xaPDNya9nk+Pp701HJwyyhtsbJA0qx5TiQ21q8ZFGjjLbVlmgBQm2/45i/iVnBvWd5G84bbisoLf
s87zen6DCDFAC3S8m7GxCedbhcrdznyW5bk/oYzCWHT/6b+CTL9fPqzwBqN3IchOud18YZ+oV2K3
7LehwC701dhGAUfF52znq728ieiw0AIxID8v6JnVw53xVKfQZJOgnu38U+gleoAVQfPOnswquvRG
ounnxx/uZRzEiLSQlionOJk1dxUNevIyy0yCIYmsIyWB4qgAf9y59LeWE5zqwpygJk4x+X45jZLL
rkGcN2iqPLrWCJoii9657xJcvc8URdtPXoFFwOOpbRxF2vRslOd8jyVdpc9xQn6iIXYSwOzU/Szk
6M1eFx+owUyf6rpJ/xuEJm9aV+fnQVEjXw4NkimPf8VzM2e9lYimgb+jRYL+weryoRcOPMDjm6ZZ
kgOBj4rqTVUMxeTPRtVUBwd9fpR5HJnp55TT8xkL6yL6VUdlfGodvfnW27J7r7ZtUR9bu+qNi4t7
ypKUg+D357g0NV/mlPB9MbaDPLutZ50wbJTNRelUSfPRNXMSiCr5juC9ox7LHlCxr42z2vseYGXn
AJMrNWGRuMZe9X7jwy9iFtQQuAsJRVefoOd3mKmFIXWpD/lbbRym+hAWjf4JYehE+CMA0JsMy3xn
v23t6gVEA35nsdNYN58BBw1sxCGFFuQVlzD2wicCxb2S0xK7r78s3Cr+Ji5ZCk+rHAI9+UnD8zEN
wM5M3WVK0CpRKkt+jvTU9s5626vqodbj/C8wuUl30DGb/vB4d21NdKH6oh/w/zSa+4Pl5SJqCz1O
gyLskaM2FO04qM2eoc/WtYTg+4JM5r/Qwu9H6Vhk5ER1KtguvdmpGLsPGT3MG9vwV5rP487lu/WY
UKDhvFBfo0OwbKo/cjMxTnBprCEOVI0XRUEHGuvc2L21trbHdN/Yn7wlJGYaPGkEhFczQ0fZ4Mw7
cZDFuTx2npU/GVZIups48AB9lD2i6yym7uvjz/aiA7y8Yh77Ex0QQkAqbPdT7CZFDmpJcSOyqjE8
IC6hH8YxVN9EeGr+ZxVNTdMUNcmLFWWT55OXm+Gpmmd3QTUo9IBE5P5+/Ju2ttKSUS1V+4UHuXry
io5Yop76OGiGxPgFJV58QM5/z5lu49uikkLkR/8brMb6+VZcZW7imjaMa7Vh4Az1+NbTgYTbtRof
Xz0h1GjxNOPrEmWucS9pORBiKm4SjKX3Wety+y0o9HonCd6aD3oCJKIAVulErDZQZOR6m7VGEvRu
3x4JQulA6HP1ZCHttvNUb5zCRcx3oQgQLJOu3O8ZbNDkVLlRGpiDqh21dh7eD3jnvHXmWf8p1LHf
ebm2xyO9X77U4oRwP17vCF2ZcaAMlFxNvySJ/V1MMr/21ErfD27n7jzXG/sPG+xFjZasEjDfav8p
0utLqqR54NQqrLxKG09ROrc7o2x9L7BQS3VrIc2vxRuraNaaMneyAHe69EnrbHksFV07uH0pd0oI
L5P6heFFmAob/hn6db9+IK4GKUNwAHFtTb+zGleOjif2OsJuPEjFTd84mCR/aNNdb+mNL6ejXY8j
ArfLwiq5HxnuJq1M9OGCbBiJC0awCpmfejJ7N6J89rNtOqQRHh+2rSGRXgY+SPmSMGd1Z9s1DNF8
JKVN1Ck5x+OMtlNnAh8RWQOUpwZgvZM+buwX0HRL5rhAzdEJuJ9kZhizGBNZBHOslAfU5IxLWczF
6fG8NvYLeCQicmIXbus1EthWwIy3c1IEdWNSVof7GyRZYR9MjQLB64dC34WIFcsD2pmrJbRivfMU
NS2CSBPzz15FFOVAF9D+niSd+OfxWBvvHnEZcT/YSACf60SjYzktOXV5UOPR1/kdx1z6fZxbJ/jL
inWokb0KJnXw9pzVttaTI46YAVgOE5T1/VdDtdDt9SHJg2Hs7GOSatFnYRjYeI2q/tfjOW4NtVh2
s/9hINADvx9KySx9xPSKq7kV1rFPYkwiHWnmp2IwgCA9HmzrsFNx5ZlZ2E40YO4HG1rNmApbTwIV
d9RvTT4SYqdG4+BDWFu3FD3aqyY7520qoJrsjL01UURYYAQtQEDqd/djm3ZeTSbCYwGGD7pfVuZ8
UqukOieJG+0cuq1j/sdQ645k3qFeIEeNnrFbpGeRopszcJv/Bwfe880qDl/faKUwCnZ2URh41vO+
nxvK6BUQ8jwJoCf8hw5g+CZvkr0shb+Nv2YVymOZRPDDrblcnavP17od/HoHrE8oY8v8XIDdm0vf
MXvlQ9J1unrO56Rx/BBt8faQqaHVIXPgaUFUhXnqW4YQxcHROmW62JWLMPcUWerHpm+MbzjdRaAY
pwhvOhDqo3VUzbyxP0y4J/6XmX2G7rpbe58jLKHE1bOzJrsYbqVFpyYWZeMrA73RXNOU9ughOKwe
YjEO/9mqcEMfVKD6XbOFpx8jrZQf+34I/8p6e25QWtWFPNr6qMEiSKP+jQIJrD1XXmp8dwWmgkcz
66LqIHJjLo75QuA7NlbVd36pVooSKFDh3426IW0EcDu7PQzK5BUHD6OL31ZDqvNXCPiXOyO0M+2i
y7rRKCzNVHV7oxWHKSkzRGBCzGj9yWppyM+Vp48QNgvRvEu5eQq/yt1c8tqX468iRi/rGFL4AZci
ovHrGI3ZF24pZ37feA5dKb9GZ8L6p+iscTq2jRb/aNIqGW6FNL1L0c9NelPgG2DrOjdaejAy1UWR
Rc0z+6TCecp8YUa6wb2WGMqhNJCemUEL5McynZp/uT1G+0nPxwTtTEWplTfZAFn/SzoRdh9nF676
h7msmk8yrWykuVXks2d7GOsPky1j6ee1PX93rcz7jXvjdPZGwHR+lyDbd0WJpnYuiAQWne8Nff+u
y4SevR2aoR98O2oi90imM5DqF1YWHeei75tD5g2wNNXGQFAwUnl+Tl5SOPlRmzqzPsgBV+mzpETV
XDO11/BWyiVau3XrJU8Czlzn20bmfac8OLiHdhTWl8qzoFMvYaz7VleGIbCkNuQ+jxgGmyqZ+Hjt
4xLjZqG5hZn4btIU8AjBdlcHBRWR9piDjqpuGrpV1UHyWFS+20ftP5UJy8MPcwU8eW/Qbz401VSo
T7Kdra9otcSAMhFoO+SdaMQJTRc6QxPSPdGHnvSm8QvXrpSvYqx1+xBJTA4U2cyfjBTL2g9Clfns
E0OlmH2q3tTfxqSqv/RTY7U+zCjjm6z0WVvonXb5X6f0enHQtaLfrSO9uF+phcPvpEHCiwWGfl3B
sRW7HKeBjlOap8NxybKfptprfs2mcP+1Y5MtpRYuZGFBJfeXIl0etLA0k/BpMqWhHJHDM9pL11fj
4EO9QTWK+sS0k79t/kog/iQ8i+DCusZWe10VVnFXBEKZsoC7R7vRKdAORk5n4/Fj92IoGPvoHaH3
RQDNeKuqzpiOzYynbhaATik/jvE43TQ9HMh86uz8vwy1rD/tCNIe/f7+T3shIk/NsiAcOnEsRDT7
1MOss66ExqvRZMxq0UikaI8awtqrL4nnsulcQYO2Gqp/ukKZfmsdjafXT0jnpNHARNWcxOp+QlHS
e3GKEzoo6p6TViMG7h1gRFk/49bq99heW+8aOeOiak6Tnerr/WhmK43JE+QgWTTUb7DGHi69btvj
xTZGSnHYeo83sxfaqVS1ce/gbG0TEjqqMmQG6Fuuzo2oQMsBskgDq5HeuWjNGhMaxr0JpcXP6PXr
ukgrIcj/LCqzHsxO1DaeKcbpWuoBJ+dWwcLrggPNXmtlI3ZeKhdL1YaOLQ3T+zWV2RhlTj0zra4w
PuS9F372Ks/9XVA9+lQ12j9oYE+vnR1kb4oZUKHRraDguArxcLAfnAp2RADpMzk0Cx5eImR3mhTr
1+N1fFHU5LJjr4C44TQs9gL3sxvp9qnW4BSB3ej5j2QW5cXsjCI5l17afpe99C5d1pS8xNP4Fdh5
Kk+Pf8CLLcsPIDVx6Q7DvHxxQEYlRqY99oogDmtxELrBy9XM2Gaj0fezjxwD/uCYH8JQDG8fj/wi
uF3ueeyaqAuAoWbB76deIoEwRBU36KSG4wn9wOKUS9lfrMyZ3+iJNe1VWJ6rQ3dh5zLiIkBLG5jG
1RpOZejuBE7XoTGpz2Hv60MEm2LUBys6mkZb8z6GlVv6RC7U6vNKVORNU1r/rWdp+VEtDfczqnzm
dJwnTVWvfScGEu7EauKr4VXOl6Jp7OE2DjL7G9BA/iPXQxBM08g7gSh/qc2noTLm32JUOusg4cX9
qPWk13Kfd7bWv3KQutYH/jr2H+uYCtrJaWDL0HRDZtgn/MFgqQSr96OKImv0SQuc5OCgf+z5HIG+
9aMSb9B3NGSzT/UU2qGvTe7w7fFHe1EGYAmdpXnFqaCOu4ZOCBHbYyxqCg/M9WTPYfvFSpTs9j+M
svhCULglO1inWCqk7TnGMwHfhFbn8kyUt3VR7fnCvMRGMBk6NXgnUAXDUme1A5M0ze0cZGkwO2Fy
yXMkQIh71OOY4GKSV1qI449uvo+TNnkqdWv+O0b58v1AG/v4eL4v7rjlh9C0IQKEuvsCHmUPIUgJ
AxhAkpnTKcw1XhCloVWtGtggugp7UoDpfTzo1smnZAbVgn9R5lpdrOWkevOCCaFZFIl/I7i2txQV
Wscnz8T70SzNv8uiSd+Gc+w0r79glxVn0tw5XD6rugRbS3LIpAjsbhqeajXvQZ2FrR/3Xr/Ts3nx
LLK28FgWO01G48m6v2ZSRZL2LQCmbAhdCo9KBNEi6v0xm92d6GnjMxIPYhCDVAix/VqMiGwiMia1
FsEEGf8ymZkMZObYJ43240FWcfmkOqHYGXRjfmCzEOBELp/exrpkVhsIaFntXAShXbV/G1BPL0nd
tZ2f6LOzh69bK5MugQ3y3UTnS2cKjPTqyNBhJJPo2TQ16SPOgZZ2s+sakYkmT05mMqGCNIv0VGed
+99AE+soE5B3ma02yIIhQaOI2bpRDWtPUYWwQFipe7JFGy8qEq3oS/KyLHy/1ffuERHTxpFnxdKn
Vrt2NPkNXy+m9AmhjvJzYqTN9xkU8XnMMgqms5JP18cHa+NhQ6B68cKgiEKJefULKhf0S03KHcx6
Zj+pnfUhF9V46IYCok+UuDtnaWu4hcDA2005k1f8foNLu0JRrOUFl66mfHHLxjgqVhGdeBPy0+xg
4LMz4MtOP5uAO9MC+U9l3/JWN0fToxORFy3I1dCW74AVRaeilXHtZ1aW/pi8ejjj8yidgyG86XPY
IsEBD3FP8WNr4/ORF+WoBeWwFhLVRwVBERPMTWE3yVMBM/Eohh6itYKGzOu/qL5Q0yg3bugdFLk6
V242FIGb2+3JiRLsV6l2oKMYOU/tXDs/Ho+3NTWK7WAY0J9lmVfXox6PchjsLgMgGDd/M5IFR3dI
zS/W4uO38zm39s9SiljES+EgrLdrV8k5GtWSJHYuqkumZfNFq/TqUoKYOXTOGP8Pk1uwAkDxFjja
mqyUayJzwtla0lk3vMyh+AvZpPGUmLb59fXL+OdIq2UEZKJFM+FQgABMewQlllH/ov6mhfZe4fT/
ODuT5bZxLQw/Eas4D1tSki3bieMkzrRhJXGHAwCS4Ew+/f2Yu2kpKqvSi+7q6gkiCRyc4R8ufTHG
jYwlt1yaXXJ6CO2u8/LIos5cuqaOa2B9b2TX+3EBB+75PzwVrj+bjQEd/fPOw8KIZjQzwFKlWfV3
RcBh39WhQK0GV/drLlMX8r0NuL1ZJlODsR1Pn0vQMjPpFpV3Q54NyRQ6y33ehNcsTS+9PZC/m6gX
1TP6BaerTJ1fuD1IVSy5Vue5xDhpP/feemjW7lpp9ycWgODFvUXXZlMqQ6vidK10QP+MLFbeuVFv
Z/vSTn0cbmTpHsaypdpjFK+gXuNHv8QYrBrL3ex2AdbiYkgfjBZ7rwTSG2oxr3/VSy8a6OCWPwBt
AZZ8+rNGGVHfaiZ6Hcakey9HQQm4yzWg3YWcjw0K559KE5Xnc57iLCy/nLWDIZnvydve7PLYDZfu
6I1+vs9D2seFHrsblF+uhdBLn3gjAAAmhENNwD59PuVLEFBctndVXeISM5nLLZQXkcgZY4D/8Cop
aMFVcPuSYZ4u1fmzr8LtC5P2QyJeegyixuAaBvPiLUjlugH/IROb/tkT5VjrzF2wlUJpNOzLrkQn
qTDzD4uzlge6m0wqltHq945Y6RxMQ7dry6C+wpy59EFRTiLRoX7hq55dxe2IzG1qMwioQE7fT75m
kOEHxjtV1D+mdDa/R1PRfxsZO/yH/QqLeks4NijUuSSdnYa+4USNvJvN0X8T9FPxeSMDX7l4L2XU
253EVUMzBv7D6adEwN6usM1VdwGWYj+xmHVVXAwdPgCrtd6AbJkRbUIh//UNdGmvblhexNQwyOAv
Tlft3cESYV/KO095JmJfi2riNAp6NwYpZP94fbFtN541JRAu4TzSfqAGPLcV8tsuXE3FYvwYWLVO
MTU3lDMpyXGbuzdVCir/yre7uCT+zTbDN2QGzgELeSMzSw7EGoZJ7nttGS9iltGvOuryTSpobK+M
MS/Ftuhf620p+78QZm2e2iOqvxKQtjXKuLL75Ue02td0ys+Xocu7iXX7IJBQLAWzc7rMrLiiVmtB
a2ucq5+QVHroG3Sektc/2MVlmP3SLyDxpMY4XWaYO6ERwKqPQnftUzaJ4JiOoXFl519Yhexv00jk
ooe+f5bVR5OBhXO3tkf0iZ2PhldPMJmGa5jKP1ogvDN0+9h7NAG2jrV99jBrPtGQUO0xM1zzOTLa
9LFpTeq01uoSKmeEX/vcSMZx7Q+yt6LEFrP+6BlKXIHvnJ+53z9k60Buh27DWJ7+kGIeWrvPs/aI
sUb1dvS96jPansy9nGy8crwvvdrNWgEqiIcywh8dgaZYZ6v09XFAhnw/VoO74yNe243noev/wHlQ
uJteEJS3sw+I+XhqoA4pjmZQTXUsyXp4mikaO5LCVZsHyNXdu4xBTrb/yw1KMKGnuvHsQEegeH36
KmXF5L0koznS183eOz1e4zhGD1faR7+j4L8D1/aAAEa5X5Fmgkp/ds2mTdXZQc4kuGoWZ0asz0TV
anEzoNbBTInPJDhdjk1br0Gch2X000GUK42xNTHL+zQvNjnwXojYbC2U3Gbf6b5aC2aihzVV+ceu
bUSVGJm4ykv+4/Nvv5vKY0PWwvY+52qkUdtXoSXKIxflEFeIGcTVoq9FiT9P1rbM1tUnUyfh9M82
tJJZgdhZWhyzURMdFoWrYuy1KmrejkJN6bOd96t5N0125xxGcyxw51NeZeyRd15FGLtRWdrH13fG
H4eM34Qg2qZMBgWBvzzdGe4wVvlYOuLoane+L/2qONKoTp9aqaIrMf/iUtTK7uYKyl482x1GhK4/
RFZxBBgnbkGh2uAnRHCLGMbz3z/Ub3EnakqIHOf45UzVjKyzvuSgwfPpnbY/ynR24iGTxpWT9Vty
8HzPk+0BQYXRzojo7GiNbSeYj5biiPqX/VK7SJuD/XCiZwPz2SWWvVTfNC/+WwmBurzzMaIOYysb
zK/48bYy0e3gOrFG5nJ44zWj99QjR2vsA1kENZOIsPphpqlrxWM3O5/qcCQLsKVCtnOis3jtaS59
oo12ZpLCkiefy4jbutFA56fyGEy1ZPQzIzFqtjoZEcO+knFcOnPob3GNba5GNMdON142T+BoekKS
W1ju7TosxcM2rDi8vhMurQJ4kDSRTIoJ6NmeQyCij2QQlEe/jJBfz1tavcVyjZR/aZUtNWREjnAa
+dPps3TBuAJkH4qjpxZvh6eHcwBLda1DfmEVxCA2FBZSIX/Kkxb4WAIR4Y1Nws7ezRtr2vPpav71
G2MVBp1QZmgmnMtBLIY/Vc6QsYq5tHusUMXBTSfnSsZ0YaPRnYZ5Q2GLusD5Kq0R1UuJHuXRqfQS
0D9johmncxhWMWSbsLyyDbbNdHZINy3ZzWJh07g4754JlY++26/lEQ+H5XYYQ1RkLEkLPhqj9fNs
5d2+MEvnuynLayIvFy59yGoYjwAJQfjoXD5LboVvqntxzM1R3ThzRwiifgrf91ZZfchFCcVMu91f
CkADLKVtgFD5/1Hx6Dicbkk/9USFwIagzarq5UCyF7aYfckhPPqRENmb0tbtU4cTwbBfltVxDgvy
p9esIS98ZjAqwFv5yox2zoX+jDqc6giV1qM/ec6SpGGlvZi2XoBhG9LMf3/BMCBk4gHjnlvmHCZU
O0EX5ID4jrWeTAhWq9u+16HOXmZn8a+lVBe+68li22n9VwUj3FR7XpuiYTgIdQ+YPNshZWfGXfkM
6udLnXrXmhhbrDrbxGg/bqkjORytz7NPOhT9pKPGFUcPRYwxRo1j+thVCq8aNRdmGIO0UPOVifwf
vbFtH5GB04YDqw+84yxnqTvTcMYmFwjO6fUJoY8shta33HpydHaZX02HUWqxm0vfus02dn6Z6XbP
sL390S3VNbbQhXMMm2RrV23wIBocpy+9y8HRk0KVxzpqnV3rZNqAM1hb1T2b3fiFjlL0C6nD4EWb
3svrcfHS9+ayAo8H8MQmkTtdmo0LmxEa/NH0St61OQ53cxQ2D0OWl5Czbfcw2KK+1pu8EPPpNmxl
CeXJRhA9XRVWiKh8oxbHtFfwmGvMg7RphD9ef7ZLOwuEL2UWZlAIA2/H+F97ubXXeep7cpg1D41D
ZaTdAftA/aENqva9KIZ29/p6l8JCgPon8ziOqhmcref3JLhdZPAuHcR/EaGs9142hDe4i6j/shTk
AQgnfDNgWKePZs7+DBxQCWaSthd7ev7RuBYUOrhhV660i58K6BYGU9uY8Ty9LUFFGxKTySOExOrB
DIzpLkXo9Pb1V3fpBIDDY5yJlxSv7mxDRGbbDcFEqQJ7fR0fqxSBQvglxar3kBTK9ugXmWPvonTW
wR0aafmv19f/zc85i0IM1qiUmUHh4XPOpl3pfAfdShYvqrDyYugE5m1mzKZzNNZWTF8cQCjyc6Xr
SiRh3wCyLYxFZehmR0H9vBSl7+7Kpmy7ZPVKt9pXayX8Q9RE1lVwD5/2z1/KOIRYSWp+PgYHEV85
ecvZ6ToKGhTP1D19jStH58JX3/w3Nh2b7eI59zoPKyswMFfJjqHqO4iuYoj7wsmutEIuHNBNGhwi
Ntfp5pt2uosD7KCMHCzB0ahrveuL1b7p52x5A5nvK6Dvbn/lI29N1PNXB/iEoT5aU1tKe7oe+k4F
Hjs6O5ppGxwj4EW3FUSmx9EX2dGL5vWXRCiWWRaSA2+lAzd1J7X2n17/GRfCBJrrDM+Qu6K6Og8T
NHrdEHdpPE8XMDAT49ZkG2Hs0r5broSJSy8Y6BmqWh5tSUxITh9YMr6b6O5haDhHyzGt7Opj39fy
GxYIZlIIw76mbXp5wQ0QgGku4nxnC6a8LVdlg3E7WUOwA6f1NrNcqi23G+/W1WiuPN+lbbpJuNKV
obT7Q98UtRJzGE0sNlPT7HaFA76tqdfqSnC6tAr2RgxaNrgwSMnTt4jR7oYrjHC8dGSfuIZQN0Fd
VDd/vy3+vcrZTWxq2WQ68o1by+7N796orftOtd37ySnEh9eXuvhAdOtonfGNqFdOH8j31zkft3OQ
yRYsAwfzBmnk8soDXYjpZHWcNZ/rl3vx7LXJIp+l5VbZMQ2cPqmEZaCqtBaHbBhtoAxtfpOFyIdm
cimuzIou7UImRBtrCp0NZAZPn28wexuHUk7YMG+o1jZDXHeUVhwJHncalXfljvyNHDgLLKhrMJja
VL820bXTBakSImS33fxY0j68UTY2akmvdP3k+Gvugr/EfHGHC0/1AZyI6zwyY8nwWhrWEWV1d1ru
/GW1vYMzCLStKlCJ3veyVI7CoKjMl53fq9GJzUXA3OvLakazCYUDnP0sJ8/2PvBrsXPG0KHhigO1
EVeqtGCj8NwliasM04NE/OEQBaXR3uk0dHqAlLJ0dqoMWvE8OfmorhQtF/JKNAo3wXWUmNw/fIgi
pB8oTIP8qNzFeHI7KzwIWqGHJbN00vmlvPWm5dq45+KiMA+pholABM3Tz9Cjhy9LL8yPAATSvZjW
MRna3DuGvR3sYAH3txG9yvj1w3QhnJM401ii1fpblfF00aDzdWoYHQa83JpvG+H3b9D4Gz4ZY+Qc
/sNStEhs2LDAFM4x1DYCKGO43coVFLzD4KcyVobK3oZ6fPkPK9HKR8CV4Q+oiNOHKqtIeappuP89
rYfEKqTbMDGv1Vc1pNM1A7k/JsxEbwAypAIoN+OUdc7ezBodILZT5cfC0s4ut7S4adJyOEx2U++B
ShrUgnrkF1g1yEZPEYrTof0P6QGgDIpBbi4EVc6xmsuc5U0v8vzY9cPw4IaGOASuVA5Eusz/0E1h
0ew9ta4qcdPO/ebWDoorq1LXdPwvhK8tK6I2gmKKdOlZmsLstJq82cmOnRhwQy+DF+XYXQyHz6M4
9P9WOmF7+XB76JZzF2Cnc/atZT25dlqPxq2xNfx29TwUeDv3+Y8el7trUOQLVw+XAdJ3v5Nt67xD
NterRpelMW4LNU0J7srt3SJM8/j325c5m0/qg84HfarT7bso7Q+exKodtddu3HlgJW8XgSpaPJLG
fn19sYufC9AtJspIPtJTOF0MTXG/RobGuM3HUXtJ1SNy2aUWE6GyRjZlpVq4EnIurQhxg9HOBocE
AXq6YuMGM34wLamChkT4AI9wwGmizNK3EOYW5CKkCswrd9ylD8dQhR4Nau6UuGdPqREWiEI5ZMey
KDkAyo1wevSvrXIpgiNTSapFPwKQ2VnOkOIPSzFCRdBWxoBXBoh4jRC/5R1C+J/3UBdgqKxO/rdC
hVv6uDFTwPzDBkPY7PSNRhPdrrwy2ZZead3leV3shTNBzKVmuPLxLpWaZCbbSI6uHu3Ds+zEQP5v
icqxOI55pswbW6W9hoEm0xXkrN0an9DE0/7BUbYqbivfM3SSVh0COXA5kDwwSzP8YIY4pB2Wbm7f
VoiEbolH6plX0qgLN9vJD93++b/7J8ZSyr5T2LZhGrZz0XChK9XbMbf+eGV3Xfjum4QVDY2NHQRc
7XQp2ZXsvbIpaAit40cTmYekrhgjbzztx3po3F3X98PN6wd3C2xnWRs9QGz8fheDJCmni1bj0Gp0
yvJjUEXlUz9ZS+wbVp4MwrGT0JfGjg6M+5UvY+5gZasrdeCFU8wZJt5ufU94JmfLj3Xu91OZ5Uff
rpxql7WS+TH4TWXfZLMti3gxg+FaRXghKadYwpkZSNg2CTnbfEotJjZZQ36MDLtAp6TuDt40iQ0d
bh1KqtKdJdDLToP8L71Tt9Y9eQRzaIoCttU5GGHOmlLYOGQdDcRLHmvkVhn+5RbqVRCZX/+wl94s
5wr5CZZjQHYWRYLFx0lJbXORMt0KHLQKb5QvINg0tDIzU69XTsqlt0oTdROjJ3JRap/upHJQpYN/
U3nMszH7jPJTg9mehh3gWUsAg2iIgMqStR5I8A11ZfHfj3O+j/HWgBKxURX+CF7eYKVMuDVvdsjL
ARdy5I93shpNROu7YG7Ru6lHZp9jlu+cngbAnimlacetE1aPRt5Nz1lrYFomMrurHmfuZFhbmYWM
Ei0Q8ZSmRf8UtWH7xk75z5KmCZv10IZeXV05ERfuGPpatODYJ5sAy/Zd/xVw5jZH1U2P+VE35fzo
LY2VxUPeXWOvXFoGRDb9vo1kTL12ukxZzqIwRpkfq9FYHsIBv8rKDfLD65vwQvSk7AH8zRbEBeGc
2gVXZR38yVfHxnPHdedkTaTiyGhwR3TpE397fbULWx6cA7cmNRfh87yVpgtpt3OksX4aI+HEFTeP
D1gaIeXtMwf9vpPQz66cs9+D87Odt8FveEimtyhInYXtMai7RmzTotTpwuyQdg1qUaGy0OFT7jQk
ft5UqFM7I+S2xV6aEoKMG42YbyGT9E3ZXrkeeHmF3C1oN7w4abiuiTvbrbwN6oD/wayg9MZDFKbd
TQ16/2nCv3Z6dM08mz70vp+JxK2CsU0gqWfGnWYHcUOOg7x3s6F6Qt1t1X//XeEQbN1X0L2IAJ6d
dY346RDAXCU7r9SapHqcbpzMzZvjUPLnKxfjb7G/81eMtixIe2qjzcjzdLOusurHFUT/MYVBGSLW
DLQwGZQJFalC73dIcrtX3/oCDtaDiaCEedNkRrlpQAT0+LAa68LYGFtrYErgWDmsJdVck9S/sNXJ
2IjqYBExUT8XI6/Q04PLiQUjhDq+v9kMB2NGhcGT0r2y5S4tBV2f5uJm7AAQ5vR19G6d51Liu+gJ
1zpgbtv/TFVaJYO9Vr9eP1IXl9oYuyZDbhgPZ2VYto3Xm3SUR7Ovw8MiHH/X00BOfFF9fH2lC9fH
Ju2LOtM2y4nOq+0pFQMGTUoeaYh9k6oI95G/hDEqI+uTi7pHgmiy2E1WU359feELkRBoBzKPNIfh
Cp9jm9Metzjl8Tbrum/2DibCbxZAXFd6QZde5Ob/hKXJBsE51+aTnSsr1OjZHlkhb1dhNKhBrcEb
ZMf9KzCPgM9/flpAXtAaYYpKKn92OIveTJVlljxQmGGwpaYqaX0qwGJYLG49I09kY9bPr7/FC88X
kU0xuuIRgUqdlWNpz6wGXT55LBao1UPWpfelNX0L4TBfebwLG4XPFQLlJbHZaLRnu7+woxaRZHGc
ZmNcj5Fdg8rPCaZNop15bd+sZT3Pb0ewrv6HLAvt9Fo4unDPMBPiTHBNb7O67QP864rul1aZWW3i
6Wq6xc/UoJd4K+a8/Gj5Um4WK7766OUrbWyvYnr+3lgavFdb0mw/HtADfrR76dc3I6SGe0BmkHCb
KcvcWKajusYBubAZ+K2gfkH+MlM8z3WLwB2HUjDTa8gD6crOPnovYr2tPWdNJAo/u7SYxytqHxc/
0WYXtGkcUEmexeuwgfGRBqM4DoF0vlpRLZ+XuproA7j5Tdn14kExc+N6M73j69vwUheNphVUH65j
tH/PrwraZksFC1oc7WDJ67hQTVjEmJeuZSLTiqjPiEPK3bDWTQXQGWX+ZEZTBkGeURvvX/8xl87E
1vSnJ76FtvMRQ19tMgOBJ48I7esw9qmEvhSZq+2D45j9NWXXC3Fsw1tRQFLEE8q2XfuvXUlVr/K6
4QICexjsugHRKGWn1e7vn4lm9iatQK+SUH26Ska+QotwYBVpBU+gS5w4N5dqn3Ev7l9f6tIx22TC
NzYa+L5z6N3ceEIbvY+psYczYKeQm0ucOQ8+z2LKHUY2Q/X8+op/fjCa19sQDYQR3blzNvHKyHNq
o1IdbdlatDzdUba7yGl6HHHW1b+y2h/0ahQC4XIDXqBKg592zu2rXNqOBnzPYziGuk6GukSTqkKr
6pMIU8onV3VoRPVZ0TZPUT3lCB9BPnJ3S+ttYmhcxAv96GxM99iFlvne1+5U7TWMizRWnqPdv/4g
tCUA35J18OnJw06/PbRHqBYTEFIP+NW+iGbvzhNNc8uREo991F8jXV34HJADCPQMUtHvOG/KAuhr
6PPU5RGNMich7WiTMlyj28oZg9vXv/xvC6fTS5NgReW6AT1J5//Y1732ffhb8sgLWLpdPiD3dosx
HRX6TJz6WNMr+JrKTtc3a9AiOO1nLVxrANUiRzFYNyLWvcp9RML0fCfnLHoBxdUOcRvNJkSKbJqy
HW1/f9qN5cRtfOX3/znW31qFaB8g+sOlf47dCNbUaQINgqwIrPZdit0njDDCJO7f9gqzd6x8h7Ff
MT4rIdTy4FeynOMcGk1xJdP589hCFOAIgcmhu4fgy+ku4SUOVtRt9zOyeR+twvBjZ4qi/ahG67kZ
5s+vP/mF5cAR0FbZEium02cZamGY0yTxzsVBmSIkx3727VCuYKkin/aRu5bWlVPw5+XGeaUaYaTK
FAK22unzlS5xHf1LYEcohbyfcpDglljSHd7K0R6zy3y/+rp4Rt6ovJL5/BnhgVMT2BER2uL7ebyA
g4GI1ijGYyNMvV+xiU3ayg6uXKHUydtBPjsM27yawo4gCKr/7J36GOCao5ARIuStkx+QxCuzt9US
ePvIWgzM1iZjspIpn4OvVj/V3T73IEfupk6PC7JzxviiKEXsWBSN/6WfveyxSSVwEk93c5a06Mjp
B2ZPfZdMCJLXwAnaPANSZGfgbJY0mLBv7+fxXTdVEiTKOlRUwSKV/f06mKpNnDqIvqMjYnxxtafe
Ke7XjK6hnX4JsyxfY1+SUO1AXBq/VlVgfFrhYfnWUln/fVlmqR6idZ5/etY4lhBSPFTtHAEzI+FR
cpzBrL4XCYC17tN2ePN4pgvrHXTvwQZeo2AR7ypXy49mpcSXoLTrL+j9l+1NbsvuUx7SQd9bxbqu
SBdung/xkArxjzRQBDkOtKKMOIxweo4br5H9hymteiVjpH+EezNNyK/dRsawNN+zwqEluSzae2+Y
dfijmCLtwZsP7OnGLrQvdqUl+vZBGAxlHxRMrWyHgKMU95u6mnkPXt1xfsA0LowYYs+0/iSWIbDp
aWmDlLfWKk2KaJFvlA23Mw7btrGQrkj1B+UZ6SaZ4s+R+bLOmCTeGraenDelU9PLhS09mzZBOTAq
2R7DToDJfcEdcvATcGDVTKbreC/MMCr/ntJ9uRHLqrtkAPQZ3M40uMZbGY7yBaLg8IXRNDmKAuWB
JGVjmbez5F+IAZhO1a7sF3tG+K8JMHEA7t8kdN8mnYCYyn6FVeO4aD0bUHGHSslv9ZJNOvZVhvri
qsPwfdmklgSRpvLP2ksbxBX7Vn7t28KViR12ZOML5JkIjB3AwX3tCaVj8AXWGqtVAh6QbRWJ2Fsc
9ZJmbZQnlgXSBiZAtqAmuYpI7kiV5k/pkltvmSH3X00futE+bzrR7keJLFzc2iG6n36epjIJo77W
Seut3S+GMMjmAqN5Qj2mKjCe6v0HoxpCoH4BI05VW8JKGNSIpEwbH0XUKC+ejA5HrtjrWmNAP1UP
96IMZR3zR/sp00LeA72oUF1RzY/F8VV0Y4vFanYdtDGZRFMaPBV97ZexUdnjnLD9EUhNOf4OUnle
8I81OumX1c4yDIrmYsbZVsjmUJnSkbve5IZ5yLW24bWIxkVBLCC/Npupux+KEvkuEWTpk7WaxZeI
y1MmC64nH2qRlh9NT6OmZCB2lSBCbi0JNPzsp1tMuYFuDdZ4iYBhmcUG6iXLLhVBFd42Vj9/cmzt
vIN27KBvU2fiEyo+3nOUucOUrHrx3w4KZOsuL8LpZ+0aix0PY027tA3DGt9yNWAno7umzBIrUIW5
y+txQSm0XkeDvz8QrcOhTZNxrctHMG+ZxZMVgcZZras9vXOWrlh+whjkKHcRLgm7mkmjvDV67T4o
hnOPK+4XO6WNqonrepiWGNijuyb9WI71rqadgqGtX4WJwqDlveH4bbeDAeE+mjPKKTgcpeUOlwmp
ExEg5xqPQdN+CXQgfgWAk5An3dhzcbhkQc8urKp3etFomHlLMXzOsULPEj1nao2ryeSAjO2MOGyB
yecP1JlrlEMJZmrXIZ+XHvrc9z/5Zjn96vxQfnKqQcz73h97L4k6P3/nNYaf3QClh4O0VHrIdjna
ygP4ODL0Hal+ZJHfZGkXT5lh37idUNnBqZlZYUbXtW9mYZuCSKem59S2aXtVLhlzXAel87Mwiyzf
L61euoMQS0hTh2HPVyTGS5wWaZIV8YAC83Nn5OmQqML3PtPZa/s9AlVtHUMJXX8ZTJQ38uAcrvFq
Gcvnesb+KYkyQ922LuV0gmQmBm5MDQ2x89kzUWwZTfUOZmH5BSgHALyx60cY5JHZf8N5US8JUmvm
d5/G7GcJqkPHeWeLb9JbfL3PXEl4iKbeSeOgYK2kLAoQ6TVENy8u06L5NRXgt3YtZvS4PI9zECQ6
NOUjXPnqyYIWMiMPm2PzSGbufNpcMjB/w5OneU5708efEGnI7+sGZeE4Wka7X7OqLA520Dg711I9
ntLa7tsE9+75UwNBiKTUmw1vn5GDdztBgj7sgrZdrXhtbT1z/2FVe4Ph6hrsQ2MKQPsEBkAJcLKp
HbtusxxrxJXTm65uNp4lsuS8FHtmwJB4AlHHpGqQeN2XWDt8ojFQ6xgEGejIoa6dl05F0RuIT5A8
A4zbl1irGtFQJL+XJ2cemwdP5Ig4u1kLsowrUjwudrs8u7VYn2up2avZXPi/wpRkbl+vJNLEDmHf
zaUYTG7KLNQHd9apE0fN0OMOsoAli41SufLB0aN7LLIh/57VhIV4KvNcJEs56ucOJztxKEd4ASNT
hfquaPJVM21yu+PcdNZ3jSGe3I0N/4cB98uCMD+Y2b5qg+lXM67OFNeW69FHVh1h0Ozq6A38jjTb
LcMS3Fh2hYuQk3p+lSA11f/jVan04rUx8/xQLn2gOGVZ9IvRQ7vEFdHEiFc8D3SiwGDmOIoWWsZM
u9UvDDdRIC2tvKYLXUuXrBEAQ59YWZvJ2Jqq6DFH/+duNBdvThYZqTZ2HV1+GeWQ/1M39jTu0kCF
C/1sw3/KHLPm/HuGWzHgkh4JRofKoWKm8yI03zl2kQV+XEN76JKFgd371ICJd+iI/cfBn9NoN6uU
DLnhJrLpEi5DCJy7CEKGkRO3ru+n7WfbxXAD3FEmPrbLGsk9eh5ggcbCCB+bZjPkCOaUPVnb/Yxg
MkS5f5zKqN4Jo3JU7ClXTUkWMoFJJhyC590itqjF/GJ5mrO68G9LuyzeBJHTw64p2g054rXjO2FX
/nKz1BD8D0QJ8104GO1MUmAt+3pQTfQWz5DyKVpABu5bVwdqV3kLoLrF2IAZ3DcLEXlFunlvFqbs
4yYzuXYyx88DJA+kWTwYBpLIcd/WskkmyB7cj+PccESJ9v9Ua1++W7uFut9yc7tJBlpm9u3aV/NL
ZA3ZTedXXsR56eePtb/U9/ni9B9NU3ENml3F5KHSnU7j2ibCJhp81BQr1+TyN4RASSoMQDj47eR/
lWHJCTPX1rlLS9xSeQKanohBEJQTS05NFbtGPm4ylbX/pk1hqsRBGnbNzi2dwdyvorZxt8k1cbF1
Zs/bAQcCsCQ10AmOSBQ+AjcqLf6jPBUIniM1zfbLjYcumicVN7ob+YcI5z7WkoYe90yA6XaKOQFq
tj0jSsZ1ksSrbLP0n8b2hgJRAJJYsKyq9GLZ2eyVdBnEy8BvS2OcjKwPSjXZs+EN0ZegM7nkM0lM
H8rZM2+mHOnRQ7v2aHYDzbZaetMNHhNtN/sGG74yGJ74Vf1ljMyxoWcnhlt3afPqFgVx56NCas2h
/rAKJ25aG/RkNGDGejC14YIuxdHH2WEZgomoOVXpoxuuqNwgIo0/LHcdcuJUWLKNm8XOp0POkKaP
8fzRW7YbmENs+J74MdjV2t6CZDXeK2UWZdyBzH+2NihK4rUrmhalD5Y1Boxh32JRPjO5awuBzs08
DR8i9LvNRPTh+K1DkeohDzh2iWgdqW/xnUE/HUoHN4lBsSNID5X7FiF0PENEmFsokBrWdKOA1nWx
DKfh4+x1Hr/a9KSZQHUzv4mmLO8mP51EUmEImCe9bubPGmAegooWOp1xBEF/TvKhRSUU6eC0SVIx
iXxvDSTiSVRR2ezYqhbK4UCff+YoJlpJGxVBGXPLGOYbywB3ck9xEMjYLm2SXQf97/e6KOouritp
/4Ts75GCRKi4ZoFu1B5JdzaZW/QLKtxRpd9lgCfrGNGD9IczWP2ntVHtvJtJPire01YJtGrGdW1c
RE/LPJxFG6eMK8H5aF18QF8negTbwP2/+gsSc92KeHpc6ij72Wsn/c7A01KJF2pzTPzUbVjWLpa3
NROkl9b1yLBz03+vDHjBcWW04m3WmIxel8qbv8spcnlN1myHiVs33bRboqH6AQW8/UxPuTHAXDru
F2O1hl/UyEpAXx3CLUhjxx0LspfvSo48nt0tI31lkMlvU9jqE8rZsvhJiTb/ko3MNx95yRZ1VdOi
fdSOeorLHKuTLp09fvA0WTeNI6kxcG37mqZO/wYAhecmomrkTyes259uFnFrSHfqJI7G3Vrs+tJw
v7gDtVnizsH0hYKWQEbAAhoaEp4fMMFzi2SxijHfkeY12/tRDML7VS7fvNnXDUqOK7WlZ6/Ot5wo
oGOjGHu0R70IE70Fr6AvRVpML2hUgRwpFaVTDBbGeCRj9yhfBy3Tm1Era4qHoZ/5zNLTxd5pMtQI
FYjOnltxXr6qQqQ01oPWNBIu+PIujaqaaNOK5YcxZZvM6tyVT5UF8qg2lP8ph6MuDs20RDBB6iZy
7kPMNppdiM/DTZi2vdiRdzbgZaxlbLAmQGAhntsFSXjlp3UFysUeqJyVi1WHoVAyNlN/axWrjGu8
+B9HZ7YdJ66F4SdiLebhFqjBQ9mOh9jxDcsdx8wIEEKCpz9fnetOJ+UySHv/4xzN/5qWbL9Ub3vN
DlguU3e4Xtqfu+WbJQ1RIrU5Z3TxYCaKU8Nw8Zs8kFb3vLp2PdASEYg70SfRzNgf2lOGqcO995CQ
h5xgCzo9zfT4Em+hmjOptbEzFCgW15/Vqu+22PHEJdYugpQl15yHJpmclNFqfqMWODYZUbhFnVrz
bH11XBr/FSYUn61X7kmqu0Rx9geCNOAhZOpyfOPEHH+jlWRNN8r3rYsCQs8tM0dH7v3tpbFF/YUq
Z/oVRab/pEjBiU5mdaYlg2FjUZLhNnJj9AScZdXeRxz/PZLftGfDYTluK/9LqXl58Gr+3bQeivXb
jG3fsXXvuiDCoKE+ruOuDjKb/P2njv/23NVWYp1CgpT+FH2fPBfr0iR5YaHz4k2YZm5mH+g+RZnF
xFUhaLhZG2JnM6tTHuqzeA9cyjKH+q1l9j0lfZx86j30OceToQk475a4SWl/Sv6R9zO1KcPgPB+S
ufC7I5EMpMp7ccWButEs/87U6NzrId4VtQaBwwIWOVIeKeKIv0zRbJ++dpfbwGnQ/kxluH1zXPOs
xEvAP5j0auCURJtYpg4QwPeyBfGjivZpz7ywqf9jPkr8dIut4RavyhKBUii0BuABU3FTjTs4kpzs
XZ+aRDeA9XbD7RESIZmw0Hr9qWEzN+d5XCsLP35gOYdKdvKCTGbbsnqJa8HFNAFBDVbJb7+ZqNNM
pTt0XGfepuO7a9Xdm6pm9ehUhmFo9/vqnqGZdY3OqHJAHyHXnmgyF8Cu3i2PuRBhYZdWo1jloQ/c
8pdN+8d5cF3xrHcprdxJhiFJCyc2ItdFRazsHq96IJsijuusqjbeDoWfBbhsdbdD7Ffdf/vqJJ+2
tcxNVk2JAxU7UQearvHmUv0ZA49nSo3eK1nb4rNZEtPwOsZag0DL0b5hb1SaiVXPdVYuM80KFehy
mQaxGV9Kf2TfCNeperCthG2Zia6yjhgj4TnwYQbPTRU6Q965akctCcC10b4REjPTREZ8h926yLQk
E467Ponl77YxxbM2XlHk0AvuP8lP89AmLn7GyOniX6ZeDJ+xb65GbDf6LFCA9WnbsJSlsgDZplE7
Kb+WblZl1otp5IYpq3g6jKPl/XM9HVf5MgrBtbKs1x7d0cOWKogofyg8qkbSCYBGHp3tWtS97NP6
aHVNXyE/XJKnMZwVB7Rl7wAb0ewtuQXaOhz2QBAMbeC6ndTud/dWKBH6fOAi/CBBB2tN3K39L8t3
qotJBmjeeDbiPdqU9DM7rM2rbtyS76vcKAKZhRXRvu7FDpSSKk3GJR+Ft4U3m58xpBwbnCIRP6O/
AcuUvr0mEEoJB+e8dOp7WOOW9Y2u0QuTGe2c/dXbmCY1GE9mhtE8zoyxn0NC3nMaQcO/JXujKhZy
2YiU6T/+vGbKvq79xNBSmBFfTgOLrNOWfvCnJBFNxaYtXOfg0zoW4meL7BeoQGu+Gehfm9KkcMOH
Lii824gX1732pahPQ6r1f0xw7o/XbxACVe2vVqZHjyiesYjgaZZld+ZTMdT2HR7WcUbCXQiTx7oc
v2pPbTHkWVJK8iOSUB6WvZx/r2BtLsN72Y4HZgGgxUjttUyrvpp+OnuyJexP0f9d55LjswOzjXMd
C4s3bzf9k2yd6gdtDju2O6n1dXekedz8Sv/h+fCesRz7/1WgnG1qJGLUFExo+uyJqriUpSjd096u
5dfGxBhnc7OBCSURy1i6t654L/U6/Nlbx/6gZGJ8mUlo+rDIrAtPGrniI1EF0Vddl8W1ppZS53wC
gRvy3XLMCUUaIkaGTPffjt78jySG6KMbTG8ywopYXJlU3e9+A+fPCbEKeeYUL4mKvbbPle20ryHl
NOjD3QI5CSVZgZ0m1SKTdOu7ZM4C2xhzSmYQFsYWsfyGsnZ/NVEiXlRAMjaFuVF7XnqbYsqWWBI/
01wmJl0qz95hdp1dppv2y9fCmrYSBs5t3nVSWRybRtveQYg5+DdY0QacCu/zsdeq58zo6tEH2m5p
5oX40bdjqE2E3iFafjulW00caqVHY5D01zjluURhzU9HysKm7HsOIo63uhAFnOvorD8oFzlV7K2K
nAyGSVhHvq8rz8dj/rqNkWFfWNhybrzR6CDdBAxiOiatiWlc69bPCX/CkBI5GIPFNcyyaQcrMKSU
bvkqVwsnTNqj966hTOj+Auhyu38SgAE827HRfs7SG44+qkIn8xdFOPxWzQ1wAhq2Mp0IRDYgEQS6
pMEwOlsuQE9LRCRd96TaqeD70D3Rt34vkiQrm2m+1S7JcnzEZm3yPiq9Szf1SZh1VWv/Lqgc+JHQ
Fy9DuTJjLPQJPSvSKGdwwkD4HE/SSnKv64Z3d6E4KzVUErytylu9Nz3ra7Sg7Y7DMR6hu99hq+U/
NV0LkZjulSdYmrnrglNYN+OldRPFPjP1871D77Z/TQdd+8O2iuKT/tb4hsnQ9FQ2o57ISGEW3xT+
NPtBFF08p+EWAj23Vp+wOotVvU1SV6CsnNnVaY0WdUmWBS86KZLrTzXp68bGgvgr2NrxaaudaCBp
YfY0w3/TX/TouE/tauz6MGEFo6BJyO2n6UPvTlTR9hqMTvve85QG+R5N+mkz3vwlKKv6PUCxg6DV
Ievm4DXqrUPdLe4jOcQzG1GnWSsnl+F57Z0GSGhdA3YJDtJ6ehhBV2fn3InYW1tAmGALPKB9exOL
jY4pculBtNr5Wro1qCFiymk2JncbHXJ7qGanYOdyqEYdpw70mcraaEit2Dh2PnO+vjVW6z3FIKeM
G4hw/mnbdd/pFrE+Zj6Lkw52UmzwQtLBG8q2/h0tng+9worsZWgNmtsFTGvMKwKOwQE5ZR4W2+0E
xjNXT4em4OPAapjwFhPG4B/tCrHDN1VqbAMUwarlGIfFyiSTMFASBsZGz+GAAG2JVFqEdfEQGN82
2br1ycugJzOdXVNE22ntm4bNtu3t8exiyrQPgdub9dB5Q/k+WChkgS9mIJ1u11WY2SIJGlJfq325
s8OyKQ6Gzo8kH4YwXtJajhHNSYgwYsaSZXjGILJRd0bUIMrvSPNFtOSXvwBECJk1SWfH3zRRBLCC
cTXbt1I5e5BG3J5VJkeqqQ5LXHQtLxNj+gliaD+7UrE4TOE49fnU99MGfopT5OA5g80CWJc2QWDJ
hrTjKDrHOE94MVZEm9xx7+5WxDFxOQFq4cNIuLl9CPvG/F4jtSS59qIF+3gIlZX6yC72R359k5st
IYxbvqzxeMel3X+ss/bOSdNNf1tusOq8osltj7HeKBEMpyl57FfZtzkvCxBC40ZTxZoRtslBOPhS
CVgNGBBrAPbxeL0enZtS01t+aVgU/hadTx7AtHp/xFJtIm/I86ZZnGAakSUd1hiy/nbnJxh8JpsU
OGwJT040usvTRin3/gHoYeRlBwIPDz5jTEWdmS7/YVwst5MDddff9XsMLENdc9T/Fpii3KMzEV6Q
Awr60w2i4qY8rtFciQd/GwuTlnqPhhsNnD6zifpblPFeMASDRtfbbe/50vng2GKjoZOVJS6t9azC
tKu5gx+M3dXBk0VrE5SnlWxmOWBT7V6ZqorwxgXGLx+pgWexa+Ngc/PeFvu3qIECv9TVJnqiBgkt
tlvbEHdVbTsHjyOvOdQ0aXgZ7b0dLSJ66J0jZcKK3ZTnByrV0eTH1YW/LvxJUfi3BGGFy11yHbrf
tFvF5m/TWYpCQpgrmbasj3xfspbmofNj2oB7YTdzxs7qeZfIGNpB2Hb7NrO5GJnEtK7Quxfc+OFf
EQbUCAHl92XWxRJ+pArKZD3ATSS/qy2xUAFOu/vX23xpnsn0l+ogdNsmsKrDIi/aX3FSV4k/2aeu
ok7u4nS+5ZyspobUs2aO3iPn3PRjPGu2j3oqyKlY4EKpcXT091g24CBtsRnN8JI4Pyt/+XoPBDe1
Rw8Qc3kj4mzo0lYqy9xXQbN62YgXguGW8CEv44ee1g+SidS9QzDF/M1FEusMpmlwniwqe7ysisfE
evIZ2Majp3a1PiSFjqEked/1L0eoWV/ApiP/g/T5MDpII32YFbG5+rahJWe58Mw71C7uNAwewAXX
PvdFHLnpusrA/uvAa895XAPF33i668YbYFyiHFDac2ksQexKzikuh/McLGOVB2Gt5clVCIdSOl82
97UDDqJgqNU2YI4NdJ5NmzDDZYgkZ3/H3ipzPQ9I0Q1ZOX3ajTsnNcII+8521gaQqfbmLXNHYstZ
hchivU0A2r73cYNTxpwoKSbYVeEdKckkdLDkfFjvh2TiuYHS3k1OwHopXhqCAWjO82pieIwyyspF
2PotH1MVNHmhAQhNVohlpfVoX/0sQfG/pzxgS3gmmbxZjrLd6RYqErsrD+6wDks2+41qc+lCBR0K
gkbcvFr8aXtv4961ISd9Fb5SSuZEtwlcKkshEYqZZw18cOKrl7eZUnYMNAIZe7Y6Hh9ALqPZ87pb
ySVPl21ZzK0s5nrLze7XzQHTjsuPFe7YdSpr1uIh0UPwzF/OhSj44X7LRUsn3xeVkCUCj//N5iQf
8IiU23nmZf8d1i37fdXp2L63K2Pr45hoJolAM1/C0FEbk1Zh2Y+3TblwD7aVtYc5io8dthtp87hl
wKaTd5tYi//is86is2sWsvRSwMl2YE0o1P6blp2pT9EOxQV0wqDdR5Goojjaq+2PbxAPkl/M2vTl
HcAFrL+slwVMGT4rPHSmQnKIwkxCXZdEJ/8Gdq/KI6U95IOSihZO+RhjSb6tAsrXHgYVWZcAOUV8
A3wQjqk12rVzF4B1vHEbFWu+gCtwvoMhvbh8CyBxfutv90uExDCzWxWrrHTlpG+XqAz7tKlZG2/H
PSB3eGhr5xkIll3C3RL8LDKkujPld9B8ViRX77nQe11kfbiPkl4X+hjzZkCo84f4bkZcDx6qSSMP
cvs8i1raj0mLN/PYr31sXwipDjmqV7AByEsIEcYb1P9ecCAXtSEaE5qrO1CejFtNzRLLUNV0oLkO
4l7rwStQmP8Krrkn7+1SVRWsL33qwWFsChZcH3F18DJSWbfmaiXE+LtZiniCFeDA7BjEAWpAYW2e
cJLEiunkz2CTDzvVdnVuoW31Dkugk+U8lL5UxwQJYPWiZnOtSUWSNRyNtXh3Y7du4qy1XOizJYt9
npt4zt162aEPEXTkXuUEAyXkjRhvuM56xIQ0oJZpvUgYwbn2ViocvLr/ANgqwqymHaNKY7pvf/p9
CWsyBzrl34zlTPoT3dHd9zg68pFmS+eDKBjzf4DEBvFfls07gglb7k1Zu87wwte2QGlJP5pyd2ys
gvR0Zl9D0DLsFjIC7zgMsS1eic1AlR4Jb/jXKGn224HTTx8sXVPdiqCqvRmKEX5G8565zwgthLCz
vgXn/ic63TUn0kDaPpshrKPcHaJwPU4+fDx2NTrPJhp+96atw9S213W8lNY6UNcSg8XcI2ut12PY
iOmTZ5RZjhwUg8GD4NCCQ7Asy0y6uwsDsu7zOwtDvz7OQVLdY1GeS4Lgt9U7CnBggIC1hZqVye4M
KGkGr8hHt23DdNZLjIAnnMH95GT7URrgc+tTY3n6UkPLJ6dac35kjoQVzILeuNvZnWYWNmXJWh2H
dhpPC3qqkpJPb6/uaTC2+rxQ2I/PMRlcSGy3od1yrIhqzIS7OXu+lIFQGTQClzI3ee1BXfvKyrYg
Ki9mnLzwOA46BrxL2uphQZ+JWKhSAT9YTWFcWDuLd6JTcv7TDJS7rVigkbvUfG6HpOX+uLMq/a6q
KXzY+NxDlhSxYsEua/GuTed+kajQPvtBN36WhdMjrlh3f3+6imvii+Ot4KrIkyQhQeDa9CiPsaAD
lnzaT691o/Y4dy3SLCqtwB2MNfxzat7lY2eKZTgOcx0EJ96/JT64VbR2R5IfEEAtYtvGk2uFrTmF
qAVkJusyCo7YfGTxuioW4Xz2/evhPyz2O3+ZM98vDKPOlx6XJDgJYTluTofKXh3HOJTJcWucfXxW
xVq/+Y3P21qLufjTxokEnTC+9wmVg0arIZLsZdkAAw+m1MHnXGIMSSeWN3hgBhLecs6i3xI8rcqK
ap5+iIGy+7yG93kA7WuRzIRL9ETAwIxwIQ7W5ghzbjaQgaqwU9sTNVoioeyBDMQyBPXu7eGtEiah
vDgcf9AC+93F3+waSXKPn8FdRUdVtajAzwK7HnGqTXyylyWYRHVGliW471dQ6VcVXQkJpmj1K9TT
9p+DzqYnQzNmH6UAbvqGfGvqe29YuNyLMJT+nbctUn5otJDUtbWu9E9zxZFyuw1iqk/Y8GqTT9Jb
0cO4usfNWrC0NMBF5oa25OWFxF+eTcsKx88eh9p/Gj31LyshIDqjBVbUIMJVGZ0bQ+hAHkZ61G9e
Oaxopzz6u8/VZq3iZFGz+7waDdsDkE+0zAL7nuRULcILlRb9fWlc1euWjyOrK0INvckzIiWlc/5X
+4loepAwgUGR3FJ22erYs+r9E2tsIJ62CKJ5Quow3e2uu4gsVLJ47tWyfxfFaqYbRH18EQwOYyqH
YeuPcbsNjUyBxrb+Nyw26ggZtzMvcUyFn0rxeggCl0dXVgcFtNpcWgpJfle67dp8EujzD0NEC+RH
13nVBzaDAd3aHCYN+sBeOdlWOAVneQs9dradxdekN/X2f0uh0eegtg92lFN6/U8u1k48w1Sr5Ywg
yOufoiAoYpDFlWMhctvg0Y6qWX93kwJKUR4sXKZtogsO3WBVIptAX+pj5Tek1yZE+xEC6I3jb+2S
pX2c9TzrM+dS6x1ar9vQFO120mUydHi05dQvGrIjHJf7bnBUiIDTRSYwGFE6PO1u50LJWuGtM5TC
XDi/rmMnoZ5BFkQBqo8SszoIaWkXyIpgUYaboUvIoluHuAQcXdy5yifHDXuCi6SkqWKMgfg2kUwo
gYGD0BMSWh2kasQCBjcPgZubtYLoQS1pI2PgALZSWsd3N99VF81nWuLir13SZkl4/NivTGZlywRR
V9PrutYJbdSVcf6FsgqLwwyC/avZJTIh7sAKV8QYhVeCsVcHfNwhdhBT+TmMYPA6IYgJD9gRin+k
GaKuwYPvPO2h2zcnVRdhdFPFc4SK15Oeyw0wTuy0wW6jAmIjr44lg2B8Cvid/tjRhJerbJaIskik
xt2XnInZT5klYJXTOhrcM8B+eYuV3lI3tC4m7VXJso9Z2FNzk7uAiNOzCMHDU3eIgelkEzvmjtOx
0VmQjPEhvvq+0gVOwDkHpM72J1adCqde2VbdLdrj1iCrDCRO9gis7MjTPLQXB4loz3sGTnHA4V/c
DvM2X6olLJgWQ2W/QH+tz9g3ks8ZDcV8JfIqYYMw25Wfml3bP/WcWG26QE1WOVQO/XhtYqAnwNE7
NF0GKFtN9fwcad/WecGXjR1TDWOcLkjfNNJjqd0DuHkLbefULgpwUPb6rl0tj7dvdpYSKh5k6iMa
PGHd196o6jyZIHIzn8ZpnbmVa+2/UF2AnS1TkYS57uzg0qHiqp43wSduUnoOpcrQldSXbjHO8Ojt
eoamk1uVnDyrrq8NBNJ5tvFQEvhl1a75NSWixPhrj8s/I5ZG3xlQXPHIrLFdQxDigkF3sIV9gjxl
2vDDZXKfwJYESACKhDHzXTPdC6lbP/UKsm5fdxBc5qS2BN0tGBSsd2earPV+6xz4tR1jSPAAgNWt
RxL9A//NEt3u5QizDOBvWHvxde/Q482O7KjKJRNrnba6WTClO2Py1LByAUBDbdpnJMnJHw/9dnNc
lM9zkySdQYzoedtfRakKN107QR6XaGF4qIql/LHGOVmfS8+CbcM0RGmyX8UbOlDgHv20e2r9RBLb
zohS0d6l07qH/clfkDMdyiWxZO7tm5SZMNH6RMOzuzKhFuLPwpxT4h0R1p9ttJgCu8DFkZR4/apf
6bVIlr8hsC5icF8vGFvEPpqXnbgu+2kB8kH04Crfn861XrmGSjRtv9xo832QjCB5H5zO/pqSOfrt
obVX181t+tOXXZO80KKL/NvdKbq91/ZYdk9m966YU1zH08ktPZzfoDpo30YXuvbXXoMN3c/zNCX3
zhjBEPjL2r4EeETDB2tRbnNiwCncg9tChdyUyNAskCqrmNlVw7I2900AonTQKlz/JlyoayarceQU
lsIejj23M/52x5Gg98TnPTaoCvs0rEeFgGJgt33agIAEfXNiKFLmiX45+uPerSnC1plAzwDiHu3j
Nf6AhWplNhl3l9/9EiO+W3w6dbNo3gRglnCVl5V878RcqUkLZogwHjMca/N1QsXgmYsN9hpoHhXk
bcErmGRbDQqZtVMfC6aUcRoyMpz5hHEy2vPPbhrPra4KZ7Ud5mtDX+YAbP+pW93pFBet5x5UVEX+
Rc70pOa+JHn6QhAGIugxcUf52oGy7seNgpPr05gAq+GtaLpsD+XQHX3EJhtiStaWhugPVE0eYADn
fhh8OCNQUcYg6/Qn+m3H+U6vbf3qzGMvs1U2m5Urg84WTtVDdeyDQD/utGBYR+IFe+8wjGU53mpn
aqo7Px5X5lFvRWXJV8OUOdR6exgIPCAObOoEZeSmEQ3bpBwkk3Wy0QDrNt0HbuXoTAChep68CgGQ
mcbxSwdR9wObGL9SbQOordwCAf3u7hd8iO1jh2v5SQ9imQ8GrgGNptrc545xF9YawvrZX7mEYCWJ
S2IC0vOSFVQHv0lbyfWoB+kl9wCNTpSrmEZH3obJ5D1LPeS2o6mEEMyaf/p4XbE7bDOCtq0M4p/S
JNeKulq2JkPaJsdzUk3eT28hUD2EHbIINsTYrQnfnZoxhFFuzX8KEf+7kdwRV1Y6lEd/n1r70dk4
5zOICHe+8WpV7KfWLz3aOhU2Bnfr41cnWsL5cURmtwBCRY4GOYkL8ahoiOuZolYi71YTB19V3TbR
CfACvkuUsr71oi3BlkBid3fmUl8Qj0alfaB4fO4PqFKRv0n8k3f7uMMxNESWVrc90Zi/xCLFuRgE
kiR3KvihtloXy6EQtn8bRz2nrDcL+WftLdc+RlXD+c5CziHLh2QHausunL4cLpQ3U4VyzirydLyD
HVRefO5rxvgDfiZ/RGsyUKGpilJEOFdGtGFNqPu/povV+7ZZk7q1Ilvjyi1X/3l0gnHz06JX7ncZ
RfBj/uAC5mtyx/6suwuON5H+bB13ji+icEUz4Ksdp+S4q4AlCwzWVP3Rsajoxoqg1VNlWcM3mR2s
u5ttz5+i7hpxRHKF7rhZVyB6MYwiYBYf7Pca5qF6xU+j39hGMMiZeEvybef2RP3g2bhkZm7jjbH8
v86ftcktoTjOZqIMFnaUGBlzzx750KCdfCOHEtrMn6rpL14CunjjNhnvIk8I/xAXCqxG7m19B7LB
U0SWppFZXLnBp3HK5vdWx3WUSoiPKp035Bq4p+t9Tf2uqtFTXUnA+5jmHnNwConGIlocFN/YppFk
aM9yAUjkRl7YQhbGq7/3JfwDeoe/kcKvfBOtescJbe/hfIxcBN9ZYRtvOnkMa8WVn0/qbIWQOExW
xQxGCL/4W/M6VrfLgP0MkNB1u9zSHsessoQPGsUP1Nz3PdQEivwJjQjKQITwg6vW/dDJ2JKHMSnN
A4FLOvxv55skKYW50b4bI7/H7dQodz1WdaK8Q6i9rT13kfEnvq+Ak6LbO3qVw7Uydc4KQwR/ahgn
eRxsOA3A9lF8EtmFeYtfhVfncJxX4dBoJ//ZIwqqFAV4Vz/stuymgxXGaLSYS3yfL9cfOKGHaS3U
ccb0Is+xBXgOJbujfp0Xh2dOomGVOUZPkaCc2ZDq1qMHyJWUW2UOJIO7SFSq5aFlU7tE0SLLPKqW
MroPvc35zzOkosKQrto/gRuZ7STrRI9frYykm9UrWvfbq+przIlSAugAwYvXPLRK3FoMGHF8lo5u
mss+OeIvi/D2zKnW1iccMfXFkqEaT9qUdXCH2Dt5JdWq/hvpBWW/hKDWF8bUumJtJwQ87aOVqxld
1FAfTIVwNMMugKEIArYEPRIsg0ci1nzos9rjakZKF+wn3ayL/4Q1yqmPhbs090S77gT4MOq2D5IN
4zgoj6CuxJpmTsvamn9oAPKbW6SD60fiF/WDu0Lt5bIP1F8UvslnRbS7ubdUo9fb3qBw/rq2GlMP
zWARYtxM0CVHLhaQnJVwTbii6Dq+oU9r+Mex57wZh7hgyLqh8DOu+b1NufsU6aMsS5IYX2fwT5ZW
vpXjMxieAaPrH2Gt1t8RCd6Qsr+g3Zor1X9Z/cBsSHDAtJ/he8KaBtCuZXBqTHVwqaOHroq9GnER
c+z9DGIw5JONxBZHutf6h9aJrAAEfo/+G0wF8easuHyYW6Z2z82AQ/TQRTVawJXENu8cWqg/To3a
3T+RQg1FI26rupMdRsV/oeajzqpQGJrh0h5xfCCTUgZJyzXDBh3O0g/bchOAYx/bcDMTagWenx4z
2zC/V81quWckiOQUzl6gzWkCzpw4CPr4CxOw9wtphPsf5/kaXnVQbXkEP5yqF6ey1Ygun9t5+VW1
WsDGoBAtDk1vNs3FE9Tt2XFLlwk73FgrWe4HkVtA3R9iqnx18jaWLPioUvSXyqUuAl9eIdSTXQWj
zNdpW+/btR3QiiJsZGnyYPEumCaEjaS13iHue49kqNxfamXOlgNinQKaOmd37EIbjZbBmYPhQjY5
MT7DXdAMk/9IVUY1H0PrCrPINamf+EDDJxphvp90h+NiUtucCpxgcMvxxSsMBAYRxwsSXeLwcbRo
sclbqkGT/kCWWvTZ4pVDR0/0cXziXLPXs1UhPkXYkEhORPDvV8TlG5NzMLnlpZzVsDzoZN8VGEXE
U4jftGQRmhf8KlJhkD/1c1FEz3yoAUgW202R6cL23goBKZuNTs2iG1VVUiCkGziAkwq532YrzOIr
1P994VpBdBwwLNy1LQ/9r8imH+nMho64nu0KAVxIjWTx0bVGAXQOQv8EiAj2Gxau2ZwsKFrvFqk7
I2Y4tN4RmXrHg9TU7UUJR6MsRd/+6l9fiGwfOIt+MXYmf5Ertnh+o1JNGXYsl12VGNHqNZyq8guN
ULQdRwI/A3YIKv1wW/mRe5z6/y+chOpRhI4vNv7r6nHWKVrY5rLuwJa3tET0a2b6Vv4YtwK4biNg
Sc70q57BmgZ+2zUj+360AzXut4JXucw7v66f6rJvcFdEvMq/uZEHdPyw+uWlQukc3yIKr71ctVhJ
ETpCwebFtkx3fec1RQZCF79PBOa0J3x/zDCqb5vxJpqdtrp13FroDNC+w1wDXUTGZgnel5YFnHU2
d74c37VoectctyH6kixSKhSCwV6WAzB23D0isqUaIDQbzpLNHctHyvYEN+3amQO4vl8c+kaDXY+W
F78NJdokftJNFxdeMuQR1zXuxS59R527PWZaKaKYIyIMMBmFGHXjXDqS6z7xRhHeKxNhGYgAADh2
HR1ddBvuH/UcoHWToO1J1nsFDFrS2mwzbrNuTz3/Dt8KLoOaF5jyXL6QaKgzG+o/OHi0duhD7+Hp
OwyOb9kMlkpw7syopEhWcP9H2nksyQlka/iFhghMQibb8rTvVstuCFm89zz9/dBdXDWqqArNnYU2
PTNZQObJY34jkiNQmkQdzEhl4jhqDD5R0srro64ioLFVM1nRSTh+hJFzFFoL9suOH9t28AvwaYlT
Ps5ZHeXPnN/C8XxDG0YPEgTt4FR0j6GEBbstyrAH7MlLJAtHdMrUS6O7R9dnVDduWecPwQQZ3XMn
tEKArmDsy4h6UiBX/PjXDEu19hhVUjjRjHIj/SnTbFVuEEZLBLstntNd1oZ2sasZiX5rMsbwe9lo
Rb2t8LeF15POwXMDpn/8WrUWphkRWVqy9wF2OMeyZ4B1Kvtaki2iZPnL4nKEnyHxd9rpjhnnx74T
/fDUGkXiQMxLpw9ywACBJfBDhmxg1beqGAP9qLdgVjfdHDB3QLOBwJ4HcA3pQFXcPFkCjGUzJo7B
D/VjBhq05VKgxrrm/HBDGdQMCccw2qp6qox9hvC1N7qEzy1ISRRRbTLkmvtrrJv3TR/MzmZoMIUq
SJQE9Kqgm943ia+eA2Y3BukCcPydjv13vDUAFYFVLkIoyzkizzAyUrsZNrYvq6/MOBjBu7lrUb2K
EJggLyeiW0EumJwAghvJ3rTkTJPG6UTEYAtC8B7Rm0AejJrmvjcBg6FdlQMdJe1K9IY2INC4XSWH
SNvGScPd5iMSKbxxBgx+ssdM/WCmAJEKN/A42FtjNVr7ucim95xiJoQQKaeNMqbCOFo5irWIIfTi
tQI7WNwV7jC1N0Fl9x844IuxX98F+8wtih9Wa02/gNpGsL8qbQLPpUiYaW2bEKUhix64ZrNor7tF
y/QaQpx71MZmrrdj4PvzvsbY+7lguz8V4Jt+MRB3d+D3Fh4R7eb60zz1c8yPc8h/B0oMaCF9UD0y
fapICUfwKh7Z+qDIxetabQp/JupZLvIMW2gzebHHccQGu7IUObsxRDx+QyI7fexdu31nVUbzeczk
dEoRF4puqiY1b6WuxEJAHSDOpJiwgMGVGCfQzfLjuwr82iczrFVOOlkYJRBqAjdbXlbjHiUqn14m
Vi3ypAZNJbvJCqH1uINQx1ABXDiWgPSQY9AqBbpABfkTLmvVZ5Rxw5doSrTPRpczuMkkt8kdilap
tadF2dtbQOvqTsYjJBDcegQgJh0vQCuRgB0y3xxOy1yTmR2A+WGDqrl134ix/KbbRTTsu1EgIoAY
AnxvqYrAOY4uEhPMU4ALvbST41LUcfdg+S3dDw04ugjOi985iAP59qsNEjk+0j8YX8kLq4+OSHDL
sowi/NoS9cZ9munyW6WB1toAEA7GI9r1+le2BCKjlCY6tZAcxkfEIcSiczfbAleCOkn2jds1zVNe
tTWAaGs2vjsVF+YGEj5I3kKiub0LZlm+i7CvsfZV2QVPEcJPP7jMpbPTuhROPIUpOgnQttJvOZO4
Efh4hcM9/QEBQs5KGFnVfQEUaLYmQOglfFNwrSqxT9KkINuGYOZpG5koNTOoRVtiaxohYwqBxg36
EhEiRC3gre6YBEXvc80PzidkOge4KVZmPwYyoP4xYtf61PvSZKJfyPE5jtIgvXUAofxyZB99arSS
s5xxtn43R+duh05dJrcIGoUfZFHE/amKZrgWMpDuScPteniA24U9We+OHVhIM7KmG+WAGCV57OmD
FAnWp5ukHZ3P0zAy+R87t/WPSUfVYkC4iw4ltjM6qVGzNIwhM4rjrM3TXVe1Q+eZ0OfcnZNQqMIW
HFx5yxS0yTiEFb9C6wpa0HAs44QZJ3oQO9to4/IhD3zkKdi9+vuEaJEfgVvhE6VZydS8JE4XPyXN
NH83YCp4owEjkqlbN0El7IsqOICos2eIRYpWtes7rrkVJVmAlzuV0IGVaCjFiShMgqONrgJzdlsU
wW4U5JdHevGh8WVsxuG1EL3WHCAkOvdzG2T10UHO4XPUUVnQWC2zF8CY+bAZbF4c28DN6TES/1PI
Hs78UqSdPW1oHkwgb2sN9bTAcECmdNpEj4kKfwpOAd3JvamPEds3ygxB4tJXP1pTUSS0oAXaTTs4
o6Damf3nrMss7WAB/v+uM2ZzPDGY1s9uLu2MdoqjP/lzkgGXL1T3aXGebsB61SWpgshd+2YGJBnt
YxQ/HnMUpwQk/YCttQiaPFYu8Pv9hLPqfIAzngN4hRSzsbEn+zrAg6dzruzmq+tkoeZ19NjeVdAM
4g3M5uihBQwc7wyrFE8G/XA23GQxEDCnIvLvoRFG0DWT2n1sjDQdj9ArcTA2l7EM+JjqnWa0dKf0
3HTDvd2mFSdJq9vu0R2CMdhPQ4ojWYNUfHEiUpF8uZmBGzI7M8WTZFRJytaSSIJEOciQMGBERlBq
lXUsTWHDh/zdIMoWgietDW6s7QRN+9Yuxp7NlwFOIocKGccgxdKB8DMYXH1L6tB9jLnpEHnhTvni
wNKqb6LQD8y9NkraD/QjBmsvkQqJdjBo5YvpzwbIdasMM/wtavnUhhUBv+nI97SsguSKsk1JKEfo
0GU04KaBtZsTv6TJZpbyoDOcArqUh5a97RjA0ITU9eKFfI2cbih0A8ZaQ8Q6zrY1PaYG4XTTT8zS
BjuOlmy6puk8905MY6yIwm00Aufd9FjDxLdWqafNwiohq/xGeSMlwh62+ch75lqxbR3jMWbF07NA
UOujX1QNGgqhBZx+jggmB2S32vpGp5h5CQYJvVTYZQQACF5UvyliUOX39B7ogwVFIz74KvGf2mD2
73XGNf6tKJxZbpHO0Ia96w5Gtpknw5luy0AggDa2evYL/8TysxZ2/ocJDOjsJVLEv5iARPii5aAd
Nqqde7TEq5DWmOG72V1TL6wyS/ThN2SJQnnENwi7x2lKJ4cKF3UDT5Nl9eiHlUEb3qEG29s18z4+
Q5hDR7Id3zpJDSw8tHp4ZDtVV/US5Rxz00IwuhF5BnYV40L7xICMoQUwmNjfiVkqgGmglrEOSdIu
f4G/0D1Ncdc/W1nRELYBpzcg68PxYy2WegUuSH+DrgLIMJVkcrgl5vn6O7YkpAhnsvIeOBrynPvA
V+g1yBps2oZCdZHr19vh1lcjOEhbs9G8ZIyXbR0VGHqwSfCq+lkxRl/waLCGN7Tv+8+doUBzU7fU
L2FbAr9H2ea2AAhl7/2JYRwaTAHcMt8Koh9B1RnjDvg3Mi6L/oW5mYF4+AebPkwL+d9yP9q+GX5A
5b14l4wRpycSeXuanELXGciE4hayTWBuYnaOc4jJf+K9nVgoREyR7h4LN7bumM+2OX7mNLwf8y4F
fEPL2n5tXdU3m7Kzak4DOB+f9kLADSpIJ5uH2Y8qdxMgPGVvGyNfGNkBec5eC4z4k9PE1XyoGLl0
T/zU8aXmskLTn94UXVTHttr9DHUArCR3mcPrspl1ZmJuPiDfxBwoTVX5vXF7WW+MwFFcHWkHCwPQ
BhgRUbdauwkWS4VtbPlZdKz1sWRe0NUYftAdspoHc3ajV5r+jv3AbkxR/jSdzt8blc0dxxiAIXrQ
gZymcWlXwV5PBtRd+J/21R4RYzQIYjkjaAc3EX8A3i38KdpJNF+RaZDxru6HNj40tnRDCq6wfzDN
Xl8EAVR4P8+Wpt4Fvphes+VE0q6IqXrLwnVe9ZpmJhCpMrkNapVaqOW4zaee8ed4zODLP2RcEJg1
5XjsBgygCq6KbvjSIvD8E/UDcSe0TCBTJJWvtoEAEH0DK01Hh7ksRg+lIfumrrFv3EBSCdrtTKbF
fqXut78YNEU/GqAvSaPAGNHUBDIp3zlmapX7vu4dVGu4oLcNhCEPUYm+OvK3MNk0w8igIDWdUt9Z
sIRAoohu+pLKge723IdusDOpiLMvNGbVHrru0uKxQB6cKPc06wRmsLvprZ6+kqYqmxMsbfcrczQz
hVBvhMslgcYz3Id0sF5RVdPfjY2ZftfYJ5+bbCzuQxFMCwXEJ4za/pR/h3SvL2xjg/aZiyrdzzDT
sMpiEuOMm4lL7NZlp0+3qcjSJy2JE3s7g/mNN7YEdPAJlYsA5hoOrDDNEFmmdz9TOXLZMHbetWM5
vIxxPLcvBYM7OFBu3X7I6FGC/rSF/QmsxaCOwMWsCtRPTrhEqlTam6qiED0NeqE1XxiR6/nWHKKq
vKPPUdwU5FvzsQb7Yu5DPdCgJwDZQnAnG8Nn8hLzixH4ZKP5DIAEPHYL2G3W46pFGgfTiE3FhKmg
wWyV8XGe3Ql2WJ6STJeO7rLnwlyQNhMAx8PkAu3ZdkY4tU9uLpIHiDF1fDeUqb1PpJ4BskoCKwcJ
HItgb9NVLkkp+2UiWqGl+IyiGTR024hU7gGWcawtOCz/K2paQfxUdnYdH3DRMPN9bboDuEtlVg8G
7cBqY0Q6vxrSjGnemApoNwhslR5TI0vDGxqmBXkcpkaA4PNm0j+1qtR+UJ3nvN2hkM+TkwnQlVNc
OxukH7voXRXMzcEKxqnbp+ZIB2A2+waMq+UXB1B08ZOBahGyT0VRzg9RVVlY2EKbwbQPgG2QPfwH
CKCjtVE7eI7qwxtENkt535uR725mOY3G7j+mb9UC3GvmzX6Pv5aR5WWOfI7I0/2Atu94AGGuF/xf
zcATiricTmU95XKfdlxbU8eHgwSRDFc0Os/IgTqORA8WMV3TENZKYpox6MSwp+w8ZJ/1rWEXFggR
ILomdec1iedFpHKtgAihA/uFRe4Uoh5//0NMN140P2HndF6H5MHOR8BoHzmmepgQetnSMZJfNH+m
vnBJBpluA3kuyM4h9cXWFTnNc6KP0sLVgNGQxKlhJTatsaVpn+md18i5PXQIXCJ2HfXHyyqaf8tE
G7xaGnsmJizI1680w7WAtu5EWeJ1fv2ODxh8tEJqR91Smkc/gaKqSiFXX17UOPuWxXJ9WQ7Ot2L1
bDl0xsGnCekNfW88AWhQR/7b2lbIlD3ma6gQgbTZZ40z78oBznErZ3e7uEJf+d7ntpb844csmp9/
fG6Uk2pZO7zkPstQ0gNwpZQR3UL97K/YvZ79nADq8N5GJBUa7duVpDM6qRR15znMkI8WW+/BKWd1
RXn67OekucwjWbioydVRsdrAASk1dl4J9djDASLYK+Y4H9G7ym/iGhwj2Vj/3+zUPxZdyQP3wGM6
o7GonfGzpUUm7FMx1PYV+dUznwo5c7WIT+vS0K3VKi5ZLo1H0XkSbcM9s/v2oUsGHyE2KHyX9+eZ
b+VinGYsAtRwBMVKUbtDOAlkSNx5+OyZcGEZcB5ATDJA/9d1TN3SlYP8sGEIuT4GYU44B87C7osb
66GYTfCg8xhc2RN/C+WyCgwFC5Mn/MOslS4vwosAwG12no904kEVlfned0dtvJmj2PToC/rmFYf5
v5VysbLSUW5evhTwj9WKJoYlEm2hxiNF6D6ENmWGFqfJfsydAGHkRbE/cQqU3HzTvCJi+1uv+W0A
Z25iKV7oorLNjnl7zpABsiB5RbPX9ppjeImfQ5Fh1OBSBZe5WXi9BIHo1R352IkpgVNRphj2TddB
QzgkulvRfk5K+1fnu+5PO5VTtoX04NunHGYsOIIMSc8N6qxOcEjKBpoB/yLtlkKvz/Y4SbWoiKJf
AmYwncWrrGervBI+/96eaFVzvAXYGaT9reXvfwQtw02LKIrMCUxr4rwi+gSWYQ7158ub8+/ztqyC
Mwa62MhLr2/COtESwYxjYnSFZECoDe1W60PTG8q5uXIJnX0gl1alKxb35LUvog7tdFaBZKneZ8ot
6NQuIMIrp/rcA+H2aLvcpmArrfWlo9VuXbsCa0JgRdupsZExmCnq4Chc8yj8OwwjrKcbXNzQP7GX
XMUquptx1olq9OhZaLT0MuanxQBgjrL/tqr0eOdYRXnlhjlz6pRh0OQyMGR21NofA2h1DhFSjV5A
VVZs0mxAYKobFk0kFBDN8A6d1vDr4Hagfs1Um8Ir0ezM+1UGYiBYIpkK/dvVtiz9MoplW09erEUY
czhDupd1N+wtJGz+/VMq1OGJMEI3hbn2jAmcGCn4hL0Zi/ETwN0OAhezX0JgdmWls1/y/1Zaq4y3
lYYcTJdNXksS+gJ+y3nI3WKCCmP2XoViCTNa5Rz++egpDraJffPiILH23IYkFjBvSQYvgF5yU2Xw
mjQBw4Ducf1fPB8nnGgC7MQgF3sbS2DXUasruCINuJFvFsiL71lJnRRGcfvctsr4ODH0/fbvz6co
A0HluYYpf/sj/BHA0JGmRB3K0RsEAt+DqCAbRf3PbhzcKzfRmc+HE4miPUgQ4z+rrKuaRJH3hjN4
cdO3TyiCWocJC5D3jHqrO+UHABkj/fvlpzu7pjBdyGU6gvG/fcP+eLpooq1oLOPSHoBwxhS4SW9T
NON30YgIEnx/HSmfCVy5OF1e+O+L3jKWagEnCzA8pEhvvyV4uDxB46ji0rNDqNEM31OcLH4UWVf8
tBAcCa5snr/jNgta5O8KGiqKScub+ONJaw7eEMIkRZdea6gZ0YXLkqi58g3ProLZjqkz+ZD2Oq4Z
TY5S49hWXlaMwElcAPzPbuyYVx7m7/DFw5CdK1Jv08GV8u3DGLRORe+3tVcPaJOB5mnmo0M/cdiF
KBH/uvypziy2uBiRNBMqsftb5elMuyZZRWHrIZ6j3bY4Fx7C0c8eJr38d9sky1mMRR0HJBH2sitN
f3ewbaYKfuM59NAmZEH0ES13hAbBTvcMIvubHGnOJzyIUqpcg2v+8qOe+XyIGWFDhHQiWfXvWvCP
TYKS4+wntFM92w+7O73tgL5AOfpweZVzL5TzzbXLHQjlZjkbf6yiorlogdR2XpiZ4cGfs68Qc7O9
FGCOL6905pRxrgkoLKfbQq2SW6YLQ2iMsvaceNaP3aiCmP41os7Mn/vuiHRq++8m1dSD3HK6oxt8
x7WfUFlgimAhOeDptTY+EZ5RB3Jm99aEd3u4/HTG334iFt17yTpsF87cKmLC6gvBxCBuJOB5ZjeL
5VzN9BySzgZuhbhp7Lr4Cf91+IqpgLknBuqvJnLdV2LZme/JhtFt4phFiru2ZQHZPJqVuWAYwPS+
okHLyFJFjXaaMkD2l5/5zBd1uaUtkmmdJxfW270jZZY6XRR1XgTS61YbSvu9X3UZjL6Gvglyjri8
7P51SQGMnH0k+NflXLxdEtROnqdR3HhYRaDQYDt75rDNTke+fJsPENIvL/f3GWQ5hyweeWRAS8bq
lp8HGpNhq2ovNMLOQ8gCRifPemWVv78Zq0jMMGGk4Aa7XiUFVyz8wa+9qHXnB2Rz1DENXMDVi2TL
5QdaL8WXoovMRgXy5NAcXB74j+OuVQIF/k5jmI646k1TWA2oVVkcAju6liGdXYpsxVL0U/h3FaoZ
voAoq1PdwxEkP5GwfII+OCzcrODK+1t/pd8P9cdKq31oTJabJG2B0URYDoeh852d0JDluPzqlgP8
Z4G8rMKdA+GWBsffzY0+ngwDSJ/hGWQiKKfazgdar9IjX5d7dBPiPeqO7j3eJ81+RKvw2mFbp0es
T12OFJjOLzBdZ/U+gTVZUSNDC7frIJgOY1lH5rPdYXN1izAwAjHINnW3pi71HznqBnDjkAEBkNok
r0jc6a+u4L7a1llcAY1EHj8Pt0CCJaQitLYg6jetUe9iv1UfQC8yzzRCM/81Uy+/60tqvoOPfKJ2
C8APgi6EtdjcGINZqJMCbas2cSdNA1cMNJ+2qved72mX2NYRL5nku7QZ4MO/1OyfqLha32tE3R7R
3FTfWnhbuNmEi+5G0psloniVbI6hW3byld4lQigJsIT+pRnTOL9NoPY/z7k9JAe/L+cfqOvV2ckv
IH/vpoFtBkWjMl8Hpq3sa5SOiy3RIjcO45CgEoKj5GBtAmbP39PED/t9McUtSBRsb+8T/BwQWMuq
Vr9Bow/MuaFn+qaTCgIv4Ik6vJKd/S6bV/uJyEnuRFFNeS1W96ETaMvAKAEErI1mCaUvEl9rF/ls
r5WVqo8YvUl1wOIgifZDnYSQyiqwh0y2R/vTAFstfwTyl5hockZgSf1CDGpXYnWBMRCsruTQQLbR
T7jO2LeqH1t8tNCnwGSVwX8DmNFE9xUY1Pw+Rr+JsZBd1hleh03YvzI1FF/6ppvudHtxKgEg2n6f
23mGtqeYz+yAMlav0xBLVO5UNQKR6lAUuYW8bCHAfvncnTndmMwZNgfPcVzy2LchK8FaHAcuNE9N
kEc3uaa6U7SwbC6vsr7LltNl0OQgCCti1dqqDTU6R0RcqV6e2AgwZNCwI30eMEKK3K2Nn9E/WlMt
60HGIe6bGNq5vx2l/gjE3axRAvia7jEN1/st7Ij4U11LBBUvP9eZKIzf/FKishCj/FVs7IG8TVru
mJC3OogPPqKAiIS1TC+gmKHecWW5Mx+LNqJpLMa+S4m6/P2Px7KLCvIExBt6RTYcvCqO7/i48kqz
8vfkanV2uL4Q9iec4eG4tlM2WyemgwQUlWDZuB+iIg/p6omiea1KDSCkwpgwopEYhIdcNBP2LZVp
kmfOyLwC4u7NrYZXTHhoVSejQ+Dq9YmgbjTbmkrAp5kckvB35BNoLzDEfi7qvNV2KEQ5TzOANfqV
qWaJgzMkkfsZZfGp+RKWZg8JATqNySQYp56b0UczCPWrmUiLzZQOgQLY83Ql8Tz3gRWngs2ru1Lp
y9//eONjYCKkhOyuF+oq9mbotptYSwuaWYTDy3vpzBlhVmBbDr5/giO5Sr7iGJkWDBFmTx/D/qPE
gsmDjTnsOtGVP8ep/3J5uSW5Wn1kiwY8ubsJ/NESq+RL1UOXzzrL4TCJUNYcZL/wSFXvA6xWtqg3
m48o1+CUnmG4c3llYzkVfy1tE18ZL3DXrqNBlgZxU1VgDhloBPZtmYvoEyAg96XXlL3YBCtEGcMu
eJw7rfpkZl11gNzivFZ+YX4c2j577OmT7y//qjNfmhEOTRm6o9S/6w59NhpGECVipvZt7BNuis0N
qjbFe2Ck8ZUXcH4pQi7JIsdsnWu4Ykakg/vJ01sd0dOiBqdmR/l9oQGt+i+eyqSOMG1JYq9Wmyrr
zSrGW1HHhbWCtBdyU+1SLQxfEFxony6vdWYDWwYPRFJKH5u75O1ZqSYq7bhRswcoZk4+BLbU348g
aO67FLGr76Y5adeytjMbyZCCAbFpoc++bmiHWhYFRpLPnjGUEokJNFGBfmJV1AUMH9Lgmqn6mSSR
aM94mBNq00BdXZZNr5WyStrJS8LA3I0mpN++BEMIJikDLh18113L+ceSk6vMYtaHG6hDqs+7fftW
3RAwcxbYBOBcFi8goqAzg4M/FkMa/T+XWl0vbQFoI0C0xpvJXqJ9jnvGc5YAiNtoqW5OV7bm2Zdp
W/QEGf4peltvHwyta0eFYJ88txmM2wGHimMn0vTXwiA5BTNyMwg7l1f26LmjZ0qqTdiVnPb11bbA
UcuBhpNnw7x7GFHIPLak+sell3ElBzkXYE2YUAZtFoQy9FWAbdHQjbUpZymQsdsqkwDv3Alt2jF3
T2I0uh992ABnqZ0iv5L9Xlt61S2JmxqFhdwdEcgwfeB5RXWCGmxAUU4Q0xtIvLCUw9sXAPyVlX9X
0+vYbnGhcNgcIry7ar5WdtmDOkn4qn1dF9zkrd+D5Z2ifofOday2eOWE4y43hT1sHXD23gShO8ZD
wndv0IdTxkaHBRNuVS4CNNoRB0DgdBp9tantqsFtazYHZAEGxK32l+PXub3BjIjgbxK8GD283ZBZ
mPnGhIyfV6UqPQyuJncoZ6Rkj7q6svfPhUp7aSCRx6FqtO5+6j0a5WKYZ6+vq+kQFGFzwu+p2OnB
NN+hjjMdLz/aubO2jL1xpWVBeoSrR6NSCgLUi73e9V3zIDqruwfQ5QdPvVWYysv8RVTFSJr25fLC
Z3aiYPonaPA6v0/B24VLfDjCvtUGD8Rm8w0knvwKBS75wbAcAntoIbEH1tFAHZzKiFbT5dWXgLXa
jIK2KyoLbEeBefPb1VFhtHofSX0vyHCiQEWZp9/AkA2vVVFnvidtGGbewnYtartV5KwDGv9jzWNO
QvoF+EYA6y0n4GBr4/iu190rr/XM91wUnGgeuUsGZ6wezEVfF+pfNnoCpY0QdQ/d0KAiZHi9onSb
YJIQzvNdTB/h6+U3euaMoEqHWphgFAgWZRXU5iFuHN1mmmoi0o65hhNN7h7DI6vf96ZtXpndnnut
AmFlynciKJfE2+8nEECaKqhsXtXOHbpSLbKqItLMcSfbGa0YB/n3/eUHPLdhbR06kknlRBt0taQq
wqC1wmoGA4ZI6X2bLARtJ0wcQKbZV2RH72UurXGbq9a/cmGce1owIjiJKOFIEtG3TzvGObKmS9Qm
hC66jaWRardxEg5fwDpW4cGFMNseLj/umbabwJLE0g3JkJxL8e2aaNzlekM95tHMqE5Eu3SftcAw
ayViDw9gcXIwGtvldazNm7Kv6itf+Nx+clwHbAApI+3e1TNzdjOyUYNnbvNnhfmTh0XFtxnfnCsR
8PeRWMcCUmAqK6IuY4tVCEzQVRnyoGIvGXSjH8PYpn0Ox0TLd6gyMffauHNW3luygxGOS0/+pWqq
/AQUT33Qs9wCawqf9Rsnr3JuItBJrYcYNo2Tyx/kN4pr/Tu5g2h2MqQFSbPK9zTTwI0R/U3P4AJK
j36fdeUtsPfgpsNrCeJ4P9QWPCcjvpWYmqK7FeTzZ3rpBU6vYwK/CAJDftRlBOlCQvD+0egg61Gp
Ni0MY2ZTtlu03bT8iHISPB+qHWzT/GyCcxO7biy/OVqDYDDy2rp5S6mSTifVVBhYY/SeDGjFZhIF
5rKdeH1RUmJm0BK67/ppir+NNBufRRQEv3oZjM+iTDOMmuLa+qpPZvTDHxYH2cLH226LDyweQJgQ
1DdWgGHsLtOcKcd8aDBvLL3J8s9XXiw7efVewfrTNRHmMot2VwcbiFcr3WycPRFChTa7FlH8BlL/
5VV+H5jVMkgVgqektJUSrPnbA0VUif0ipVvOlCCpjw1mOGpraBOMpNhvFtYC2E60q+IQddBCqOkj
jHdsTcAk+BAxlfKdfTDPSkF/LjGkQiJugCUytE24KedqjDaTO9TGDshzWe+bAb3DbYNNmHNUSTEu
0gEzNLjA8o1fmYvUEuylYJL4LZbynVFiHbaZAew/+J1h/0qkoYUHe4Rf61k0cl+LAGu2TY9lA/u8
6d65Ayirg0tjBq5La2vY2NcTiqsVHbGPYWjFP7AtHqKdg0Lp8KsI4W94zKUwnkLgyM53NXwqf2sg
dz3i4ZLBMd4GVejYVwLnX8BdaqQlXsql8lxmkqt8N0V9GZmSwKZ27yLzuxBuOfzsENj6iLJB2Dzp
ohEU2lHvDLdVN4KOy2lGhlu6d9MvCR0j213ZBn9vNlCNbAMG9i44tdUhVgbSsWllCM8q4JdsAtt4
T2tBPOHYOb67vNSZW4OlFnATRTBjwtW+1t06H4rSxpFWY9CGfGJbiZu4bcUvAw216D0zvfDfiyha
N/SMBSm+/hd0M5gjM8Ivw0KGJXOcU9MhSHEYTIybPk2kSddG22eSnf+9FOl9guBadz3DZmKSPxuW
l1mIJ1jQg461g28GdgXZR3gSwyHTy+fLb/VMGqAMcPakjRC0OLVvj7GiddO3eSiAj0iA3miLmc12
UNnwVFcuGXvV0xoL5uQW7YHgGrNgufRWMUTZwGJBExP/wUm8XXzIZsQuMCkF/o3MPcRCFOswI7h2
05xbBXgVpDgAVCA+VqtEGA6hV+t4SWcPGLpKvOlDI75yNs9c8EDv6D7RPgX+vZ7DxK3t+oL02Bvx
jNi5yOfhT9hqe6tgTH/5my2nfP3aaFsDEWDKwOW5yiUkClAIIzcOBXcxuQe0B9z+EKFcNNyVpI75
zpgieTIc1PO2vgmwE65R6DvXEo1la6x/hkvqyKt1oSKvZw/QbiDu467u1b1EXMLJ7Duh2mgfafZ8
khPLBiJrP4mut3ahpuLdjGXRlW97JigsADOOpqSnzN3x9ts6UI4Qk4ulZ8My/JjGdos/geEfCjXY
H6cG84Yr997vA7F6avYrEcgGoWEBkXi7ompSp4Tb5ywVUP6q5zbsuDmHoe3a5Y7xMZabE85WyTAi
shxEA76qs7wSdc8+NcXe79CrU+++/Q3JpE9jmOoSTV5XHBJI+VuMrpCoA0W0KywZX2t2nDmoYIeA
F9D3FJZal/HoXqRO7HfSg+IYK/SB3GRfIae2axWuRLIUi2O9il7AOaEVp/Rm60omHZMd14hhaRDc
elMdIySoPlw+Cr9vvPXnWHDm2ASTh5BHvn0VyH8XYLmU4w04v2hblD3sBzaLLbaiMt1Xbsn4F+NJ
nMYN4lm5WXJGLELrIXdgezNZ2gxOIMsDFACtOOKdNBi4lgdxcugVcM8dyp612gUuH/1pyFqzWw6X
IZ9ytLi0x2memdAz5ly0WICbQXYFGDFs5ewoDxF9XHLKOLG+M3vuzO+XH/3MbUG4ATBD2EZxaU1Q
spFryyI9cjw9MYI9CcEX5bbmx3EQX3tEx2+aobWuxLhz2+DPJVeR1Cjw7hh0zSZeK/HCS8a4tOuD
K7vNOre9KbwplGilAM9bJRUYbEBtUGQ5jJI7bVNKrasPRT6WmDjhY75pMZ+CkZiSzj3mTdjAyiyR
Vrs34y637hK97T8jUD2d8Oby+89Rqglca8wc6bEJjSjkkcCkIiuLOkGwrYchefGdAQ+2xOydLXfl
ohOipeMHBncavq1B0Nh4itqN3EXg845h0qI4aWFYDrcaMxKMrurY8Hf4Kdn+i/JHEJiFtTSTA0hH
wS4hTe4Pl7/9mcuG4ZnJ8MECx8vnf7vr3agzFmMox5uZ5exjJyBVjU38/9xMvxJrziQILEUrjWCH
2YlcPtYfg8HETmAv0tX2+iAKfyRQJzcKG819FtTTPXza8dQhd3JDympfCbXndhsYZc4NGYILKnS1
clZVbjzNjtfM6ErmttlvxRhdm0aee5UQH5h46kztQYW+XQV91ymJeHpvmEf8VAMjI4LG1keUsN//
+0dzTWpd2mYgNdZzAAx2sJGyMvIQWLGbJImKr0uX9j5qQWpdXupcbCBc04sHs0sjYBUVtRzx0rJk
f2SjtG4CW6tenSwz7yLSgztzxLVBOvWVTPLci1wadYDq4L/9dUcE8WglccSLlFbQyb0GFyoDGdKX
e2Sc4s+XH/D8YgLI4O/p6noEJ2q3ynD4sr0ot5ZjWCw2CEZ8QklOXDkAfy9Fn4S7lg+20MSM1Tac
oshORE+cdc10vqUuRA/ft+d35Rxe65b/veOXlgxoYYjS5BjOai8iK5MQwUzbs9HwQHSBZCJDT/VK
8DiTwuAI6S64HyopoEOr6BG1uo5RR2J5ZGYzzvI4lAXf9CqE2k3rMVKQt5MYa9TQcVNU+ekrI7+P
UCkKH6p06w+XP+VvAPnbKxzIsA5dzOCpl7n02xPYt/2AbqnOjCAL36lKNMjOxAjkYUo91vdqku0e
r3D0V2JGOYUm3F0owhgJLMti0KQhZlWV+ev/cPZeO24jbbjuFRFgDqekpG6qk7udxj4hHGaYc+bV
r6e891qwKEJE/3NkwAOXWPELb9j5UWJV1z8KrABLTnBLmLcKLJe8ROA0K1Vfz+Y+RbsGr+nHuEAU
BnSaE37lhded+6mIUQhqkeBPvNyRF+kMN6zLznmVT8lJj3P8Tnd+mLhv1z+MeJeLSiYHgJ5yOVs4
9YF1nkvk06KyHFDJC6rkmM1j7TzNjtz/WCQnnd2hTe3SQ15U7jx8v3BOc3U86b6oeTfJ9xLaY9qB
JDurkCXpuh90yueXKlaG37d/7caGJuEiQAXVDxXRXu00A6NY7HUbjb51Ln9Mcb+dvFlDWHRnVsRq
rCZFpRhFrk5WRD67ihiG3jI6O5I1Xx4L51s2hLiEACR+0Qgg0FrCESlHbHxEEGtqM0S46gR+7k6P
/vqhxHNNvJPiISEiXX2rpia0B9LaQGCq1D7y6xF9Q+PirdXr/L4eZiPgN83OPc+duRMxbU2z2BEa
yRgt5vVtGFcoi7XdQlloGVQsnfPkDEFM3TmoGxchEQcpJ3E26Y+xOhJBhpoEZCXdpy+CEQ3yPc6v
3qnCVx2kfrJ3SV0/YSJbh8ADiQci1pqkJLdUUwOoPCypDVRQsPaMj2NaNf2DXUgTvKUpcnIvm6r+
04CacYt2nIw6PMiFuPsWQSQdD52ELt09PRVEA2VIm/jboC1snpwGgdKjgqjsXkN6YyX41QQTBK+U
w9RVZkaYOEwFyvJ+WeWGP3PZvS5dEu40EzZHoZsBfJ2CGBzHyzugHu0iQYBa89lL4Tkg/XfZj/Xz
7cO7cdOA/6DCSRyBypW9Wu9i6axAG+vRL+IgcP5zMG5OD1BydIRkW+6Op4LO986YG6tOG9WimsAD
yH0hvvyvaLNYzMm2ynrylVprv4+ywLig1ONayFQdKmQ4H+cSQ8vbH/onHFpdHyLbAKcEdQt4/mo+
Ww339njSBn9Isfx5ytUaxB3+FjTBAEU1H5gefN5w3O2EFnNIpxzxPOMYGm1UCacFaG1jFWG/E+d5
ohxCxEnDlwn6/+cxXmhYCrjHk5XVBeYfaVQpn6KQZ92dIL9jPZ7yVvzQMB9Kv1W6I/2Qukgp71Pu
uhY4mBpbpzFL0VzOiSDDt8wewNdG5T6veWvuQXeKV4+yPvCmy7m3ItBVet11fpJo88dAQgk/Bjtd
A4rp1NPEW4S/kFKPb7dnf2ObCc4CfTkareR1q3szKmq0EHXoHwr8ww9ZiIWAgSmoB1vcfgVa0O28
FRv3NFkllQKagXTq17ExxPmeIBEeRjxFxutYKO0vNPAiD8ERNHybbvkFXKcWAsnFzj7bOLaCGg88
GB4d3DNxwf61uY1KbasAsxu/1xHwpz7R3RmhMd3dns8/N+NqN1PqhNUibgdVXt+c9WInY12Z0Dvj
HrWfzgjk9t5MFNU3K4odbNgyXei32JJ0yFDwWh6Mlj3xsceLN3WHXgu6302Iy8YJ+MiATqDaqKCH
Smn8rOLKru/83o1tZ3BdUkFEXwbg3mpW2iiYZVx4Jh+bMOtMClp9mLMMB4uh09LejZsg8ysT0cnj
7XnaGteGqk3xG+4kpYbL1agSDc0lnDJ8qbSq+6zv4le9KbHGHlLlhRe+Rdu4ib/cHnRjs9O7wTiE
2wYUhrGK3oZhwpBAUG81e6kQG5WxQ7MH+zj15ZcAOzb/9nAbO46rlOYcYQEo8XXPpClSWR9wdPXb
tkc1xxocvExoVu7BQjYaU6DqNTq5XNz8t34rFqOmk4u3q2+AqF4OY6jFPwq6v0Ilu5hxB48a3VeQ
wh5OyLjGH2Up0tW7Qa+NRwS29PnH7e/eWFuLnAKLE14ROPnq5dpOQSEhzSy3PklhPZ1tva2pTarN
Xder5UOKQp96VLKofH8xQVxjANahsdLZ1lbP/5KmckyTATLugKZ+EOAtmqVhez8QFuxs342QV9BX
LWgfBJykT5efODsz5Iy4av1yiRTPCE3FrRvZ8eQk7k6TVgV3SiB3p5izdIownPx0e4bFqVxdMqCA
iHPoRNIB0FYbeUqwx50zyGYT7ucH0wG27OqEZc2B3m+zBxbYSlkJWNlXgENFULh6oZMFPH6sVp2P
ks5CID1axb8LTh2fYkTmkV8bagMpMIsn6qjFmU6NMFHCr3KEYvfO87Fxgol9QVZCjST+WovTwOwB
6t21MCPHEthfF/X3JIi96+BDdcBsotipuW5N9B/gKMxr2pBrkneEcWGlOUnnd1OL3AG6bvhxTcUc
fsPRplVfbi/rxuNIE5dWLt1lYA5rIBJQjKrtzaaDi9l3Xi8p2FsYSun3iSKdrAmt7Yni+muNjtrh
vSNTqIIACqqaii+yVJf72UxmR+WvZh8Z9Er/KDQ8nP/wSOujO6TuQTJEeQNjIuG8By4hg7qHobv+
dPEDQFiT8ctkHauaWR1G+PJZEu+BqXfJ29ICmEFwuq2fQmrVd5Tak2dwIe3LDCH4n9sff72pKC3x
VNNeoVjnrE9T3NI3WVJtQT6bO0m20ImVcQN0RwRwTvPIs3x7vOtNRddQ4AVhjRFHrgU8stSKajEX
kF3a4hgjRo/eqfxvN/Sjd3uk65v4YqR152hS1SLGgAT6JvLGh0XvFly0hvqE7WJ6Qmq4AJYx13e3
B71+9hhUXBdc/dxP69ZIl8xICUR8nhrAVRxjzT4PU9q8+3GlhIlGFTEdxTQAGZc7ti6HZYaLjldN
XST3Eb46D4tc9Dvn4vqeF7o8rAVPmcFtv7rnHSceKkfSLDLKsXzr5yb9hksOTqya2ika9jZWdC5y
NEldtanLO3wb6q+3Z3OjQEcGSECpiajlGgtpp5URJ1lsQxmNwxrkTWSf9FzVf2A/b37E21z7XhlG
9tRUWvMUx6F9akPVHF2rMaLv4VBMwRGzQtuiuqgrOy/9xskhQaVBAROZmua6SSCZsWpPvQR/Nghq
rzLU6jQ5zvRQyM38IA+FsbOfN7YWKhjc/grhFLniajlwI0E8M50t34GyfuANHh4Dyqmn21O+seii
S8B1iMgUj4w4VX9lCj1kgs4J2FpSpjmZC8k/mDD4GLXnAqvpL00dFQ86CPRHHMfGt6VZ6l+3f8DG
sXXA5oEkRrnFpKJx+QO6EDOxrmLJZ9nOP4ZZ1g5up2vZfRAJgFbYDM23pdStd/cQWEOh2oKtLcB4
eRU/UQxK1K5hWNwtukOLsxH+uCCJJux77m9/4dbGIQRHcYDYHxUQcUX+NcUydCF56lWmmJTDDbAJ
5qWTFBfxa+dZAZ6+c443rlxUQAQNjPoCYczqeVGTtkVXnXOsqNEPPTTr85I55lsWLPLOl21tUQ4C
bUEoVxBpVl8Gv1pNVTJMH14BQLZsVJ6NYZzfbs/f9Q4R0adGm5kiFvjh1e0XzKZaD8pk+0YryQ9J
EkpYIEYWk9hV99RZSm9U2bS3B72eRKh8aN5w+sCD81peLpq52HmcDqRJKrYuOLkhNU8YboDSHJTj
/zIUEAvBWtCvqiG4CtSBPDa2X87YZSNOp7mRbsx3eRJEO6dd2/4sklBuWJ6tNTgZSmJrNXVv+yik
dU+ggy1a1dh1vraqxG/zgnaWiAjkTq3dsuMhOKEiMKqn1i5wKpYgoT9ogRwq+Kuayw/QqzDgQUOG
PA9lopQuJKcuR8V9KdCtJjrPjnaaNOeqo9Pu4d4VP9VUooAJpX3zzRy4kDA5iOx+OAAfr+Uj+GDn
l610SD3g0aY9Ozk+My6Ycqn04NBiBqktBWpnqBU7OxfR9WbmPmAUGgjA8YFWXa44jkxxhF2s7dcR
aNwaTONTpWf1Tth7fRkwCnEvyQVgf+Ail6MsGS3LZNQtn1cukI/g1cLM1SD24eWDyTYGhzHSyu/f
YA76LAjA/qkWr+46OWm5KfDfQn1SxQlj4oZQPAu/d8/s6nEni7h+UIRCgGhjwoDlGlrd523bRh0W
KIbfC315F/2OMLof8dUGuDQCiTtMk2ZjCz1hNjojxRQcqDFPzc4duLGYYKZQI0IzRNR3V4uZLZZU
AaTR/a5UlmOcKDlmO2jK355Y+kss12VyKnDvKJWKa4LxVlNb5PPY0RISyLSkGL9oAzYS3526TLUf
lQVl80HWI3W8g8tuod8fN1j4BFjJ4MSUIVt+1FvVqX1KGCldNpgCCX55c7ccpDlX07uyzBfD1ZSu
qt0M112hSV1VyUPiZDSEQzOteiQtUVA4AGvua79lvw4fqDksKhZb9vC70gMEZ6K47rB3iYJFwmFL
UQq3E560J/wqivQuxB56gJc7a/0HKbKoSEETi6ZP4H2lz2acIDEfZmEfPhiDjUuzE4zhf9isp9ZB
r3B+ONR9DKxFN6PWXUYEvL0lKeLkDuGy6hmkWJwdRZNsQYgwNl90sAER6n1d8aukYHTSjUB5tSHy
fWj4wQ/q6CjRIYxCmXeyGZv2sCy0JbC5SZL6EW0gA70NrJS+KJ1ip16Eqe/EJ3Xq89gpS/JPu3CA
XcRAOsRFgtlyyJXzpvpuJ73d/Oyykt4uIrZO9GAgwD0/L7KUfOnmOSLPr9uxPOEc4NwNaqF1vxxt
iD+iv5+nd6aJ6cq9jRNu+UEuSV9+FfQHGr5XqkJ8zs0WBH63qB+xyEJ4tx37JDtWtIvKD0kN2d2T
J8OOf6gtXd5zazc5BlRMjOYpeaMiDm4Ug3PPPRfEPnQSlP8WXOwQZKo6PJ3SRpnPQ03f04Nk1Ukv
WQfm2iP9x5vNxkov+GZWiXnuOhVjXDRBUDXR6Fr/IxkNoVRmKun0KVsq1TnY8Gm1lyBO9OoImTFP
PQsvFPvLGMLQeFxqaBpfTKxtyh9hmhKgqFbT3WuNyvbDhwWIvZ4gtv8odYG4Raaeu3sBD6U/NEus
J/dhXjawTlo0QlwMNiTlQEHOjF0DQZT2hO44uPrMbpA+ocGmVV+HNrbGr4RCrepmyB38CGstah/K
uMBSL2wjdEEncmH5fq6lfsKkT1RbnE4rX6jykrLSpLXkE05vMrroZj+8TjnMrQMLUTSHDkhBjI+D
qejJsWsCDHeSbsnOcpnni7cQvn/HqzrAnAJHaihQWTe/4kiLWbUNyPWngwWKxh/N6anM07lGob6I
ei8FKvUzCBqTPlGaJ9VDYTvTb6e1YuoFY8Wy07SatIcqsgzJtzrIj26WxFF8WkwKHscMuzWT58zA
3xrwv5p57WB3iqfhBvqzMUC8QQQAZYrsRYt0aU4InB9CtZHjQzFJcX6v5L2Sn7HRxAUrrpzkSzmV
/YOJQTIAXDvIXmUDluzRTqA6nQFED/O5cpS4PdHNZApa1WiXzwQG8RMefnJ5l41m13j5XHCyeBFA
00zRnIePstKN2n2WyePHDDHRXwhJdfgmZwj5e4th9tFhHAdhSllJCerpZtOnxA6I7d/h47U8zY1d
PzBtDAlkC/meGtHv3J1tuVCOS+Jgmw7K0+y/THLXWL81We7No932WOeSpAcNBUaVQshsFMKGmtQF
Zjj1g99FNZjKr0mVhy9T3BUflExVPhtwfsO7OMpif5zaXDnMJTbBsBLqprnjn9D8waYM65aNAe4E
Fcy9UtbGm07qT/Cug5C85koES4dTEjR+eDD4YxjZMp7kEVs7aCDTscHp5cPtZ2fjcaNsRXeH+g21
9jUVIpebadDH0fJTer/PC+a/HrgEe+ch3wi7Ec5Amw3eFO7gaxkbJ9OEVwR6UdzqzjecvUMHd0HF
K9HWeerhH79gcDPsSR5vBKiUiygZIT6Asqy8Sl5srs2sAeXqZxMuBHElhT5+VNhaOZG9E3dvLJtQ
sAUoJ74OcdnLUIyqKxCOQnbQBIkKkt7UUH9JmjQ9w83JnsDD5zu4jY3aMrWbP2pmgjlL/fFyxCms
mUQtD3xe1PAJFRTrNxga7Stn3vk0AY05FGlHyLykziFVc/O1TspgOt3ePX8I+auYxQJkpgkgs6mR
CF7+igRtxXBxaomIozV+RYZdcBolRCYGBRc7Nx0p+LvISMn/ypKVfkgglGHO4szxi4yJ3g9VWYzl
Ux6lSeCa4B0iAkpjmZ7LOC9zF2krZBIrpTYVz5GGDoeBUIqVU9cpVoDvSCLjg9GHDhcNpsnLcYAr
8thCXUAKqs/QFW3NDJ+byJxtTIKxj08fh4yH3h3QyzLuqzBUPoHKccZ7BZQWwUU4aG/t2AZfIf3H
b11TZOohjZGKPxLLRN3dDM3kdUHSAqzZKJxtO1K+xc3mWsdOMRXOmUOsTx/NFIail1a6PGEH3Csv
KKeb2O4YefY2FFFuHnADLD4NfWThXGZXvEVdIOG8YsRAU7xmyhuwEXVntYd8cKrc67BTMt0uVHBN
MgjK3npZGVAVqyIsdqJ+qgmmyql4NcoI5xE0xTHFtYtsUj8UCfoFQM80jACT1J7PBXH6f7nRqVhg
AxSrZub4OIZ9/h2dqdRxJ96T1pPhpv2EyqN9avI4/xkamvEjCHPssvDOIwJL+mT5DJoXdyebb21g
NPf2I1QV+BOJJWUnfG9ArwfUFfB7QygiA7mc2PrnXLLMyL+9CzfOOReLKB4ADeQyWx2+ET9pp4kd
wy8K2vBdmsWYBcUA5pc6U/eU8ETOsdrx1LoBjFocapt9v9rxWHp1oQz7RyI09Hpnmv8ZFpH62kCb
P+hUGGuPdZUfY63b1YvZuq3RfhJIB7qWCDBfDq7JQ6ilJjSO2qKTEM5m6nWzsZfZb41CCZqkR8Xk
A5bM5Sj5kAfATRLbt/s2O87ppN3zduxhArdWDQkrakqkeHQvxK/4q5RVOnJghhM10BhlB2/qLI4T
+fhLUs97eeTmBwmEDiVHvmmNlh7UDDlpzIGpYrXyAValcYioZP4P25Dw4f+NIrLZvz6IpC2pdT1l
2tR4AWhW5adwCoZPCWZsO0NtvacUXShxgpWSiTsvhwrGOKvSMLJ97oHxGbAnPr2U3DELJhd4dGqA
GgtYq5061ka/XCDowLtA5mT/rxs+8MRLZNrK8FyaZKSH3ErGhyWZp+GQpVJxCkOpOWSFkws7K1oY
lNzTyHPUIqQWoRRVvFOL2DiKSGYIfVvRNoe+djkLuoHKbDQ5EiZLS+xPoBQ+lDgqekM8N/dxVE9u
4USLO9AnuLt944gTsLoEGFnAuDFWAzS+WmoryqGcIx/pd4q8zK4jS/kMJlWa/yuWgJMSmVG5U1La
6GcwGngvYkPwQzQ6L79W7mIKB7Iu+caiU+6osIftTaO6SxWMWOW0fVpmGU89JfzitORLVocimzIk
khc0wSswqO+BkbwfZY6YDJUM9MpJBgFEXf6mubdbTel7CSJt/HWeVJPMqFHso64X8U6gunFdAHqB
LUVphDlfd5RrPJPBPXNo7brpX6l4SM/WsFR+jGXsTjC3cV3QxTAN6jDcTugeXH5VOllJgA+d7Xdk
i/cpZqHPc4Ln1u09tDUK3E5RGaZnQNh4OcqctGFCpQHG1YzAgmQNw1OmQk67PcrGTWETloEVoqru
gNC/HKWN5kSuS8uGf2xoX3ig64eGR4v826TM4CIh0bymjoF32+1xt5aLAwIyjvaWENG/HNeORqWO
8RDwxxbJ1HTIp4Pej7/A1qQ7d+H2SDQnhFC4WK7LkSQIUEVWyFTX9TbzUvQV7shpY6+DYXZ/+6M2
lwz60v8darXddVPKTDNiySwcte+xzMSYtQre3wfm1eUk81jBIwJFfPlBfVHbKaaAlFiV3ji2VGJ/
t5KV/Hz3twAbxdDkzzUG8mc1Cnsik5rI8cN2yI8aolsnpSyL4+1RNhaHnAiANyrrookkZvSvN7GT
lyDP24bGY9X3n9IxoWipauhEUd2rw/fvOfCD3AECiEH/Y/VJajAAtO54gIEeBQdYtSAF22FyMQ3b
s3wT/9TqAYCZjbcA6SWI3zXsIjQL3h2VhmpGRVfysO+kbhekdqK5cylVHYXKwf5ZRJjdKXQ3Xm/P
6sbzQ/gHoF2lK0ZEszpckYaKUb7QxcKrOnelWcLwc4wqHbZbNX9CTCHc2fhbn8s1wlPrwF7ior9c
xiWjOp9QKPahoae/wCZiaju0wXKgeZ49Sxk4MVDj8nM7NCiB3f7YrS2ELQZtAFSNKB6sAu4F0Z24
FxUKIIjLuTMHgwzQaKwnStG6unNdbpxwyhRwPkDSgMNY8wZbbo9gsUoL6FBoHhvNyZ/tXM12Rrn+
JJrkzKKo87N661MxaD3eiW0b+A5l2Hsqrq3bt1H5Mlm79h5/QIOXO5XCh4ImFHNHa2Z9KAjlFIpn
UeAXNe20A3n8HB1Ehy4m3Nbsz0RnzejhC2uOh7bL28krc0zOwVvqBa63uk7afLSm1tyDAl7vKfHD
eM7Bi9OoXBMzZARszLaIReywhOFptLT0J1KK+gmDYaVC2LntdE+dwyZ2sxLX052baXN4HelYG4oP
Rd7Vlp7sEj8NWQn8uO+N3MMUG63nJgai5kphWz4Mo6x9DTFjjY/diIzWzut/fYTBbAGREc8yOda6
qVQ2eF5ipxEggQwzQZcc51DI1XAsAkd7y8N0r/G9US8iXBVCsmhW8Lnr6W6auganUAa+rGGXPugd
At8mm/xu7rEy7ZVOPhpKonhqZY8fsCfGPVIfq7f3nmURMxMTiAwW+cHVWUaVZ2hbp5H8aBo1b3Ym
tMyzrjiqhWXsnLHrkyyGIoUFTgA0Yw2xsdLWDMuxlHx1woVCT0hSLDXX/oddxAPANqYRy9lRLy9G
TDb7qihsMavJfJKVDJfGrkiOU4p+TY87CpnRqB1ii4jr9lRubSBqmqSAqJEJe8PLkaMekEOw6IGP
wqnp1UTNT2FfF54tS8WLBNdo73XdmlB0Zdir1KbZuatsC6FhOlpxSFgiN5VM73wMoIWhDV/c3/6y
DQFiHfFPgh8wySAL1lsVBzldMYzO8Rd0PETdLE/V7yhdhfWbMSxmfiryvvhqdZ32uR0KPfMsM7Us
rwjsuMTnumz+G+AxvWplSyl257eJBV1dp4DzQC5T7gVgtIb0Gqm9ZHy/7SeZkeanYUzTj7KZqOhf
ojn3dZxlpTphGVB8lyUn1F3UxotXLbbU5jD2VrJ4tVQp6c5eF0H8+kcBZib/ozMAV2Md5KdCa6Cx
LD+J5be5zx9LID13sdMa5zlUsiNxyO/eVpdDmNXZP7dn5DrBYB4o41gCdIWiw2pbmIUaaWZOaT9U
zKe+SA9p1Hg0YrLnrIzo+w3OvLM/Nl5P9Ax0g/cZKBt1qsudH4ZDKmmw7H0niNDYcuThGGWK/LtS
5veDkmjDCMApGGwBJVwF/H01Q35RGCq2ctXTpAZKn9p1O8u3+UGIRvz/z8FalCyNNaJhSuA+fUqs
VzU7J4+Bd/VxGTVSmtvrtTUYNEpydcqHJpprq9kTEMhgIo8OTaoENN+LA4IThmuqwV7uKZ7Q9bYU
pSJYUlB7KJdeDiWXsI9tqXf83DD6+L4b+FFuMOE24GJeNZWebMbAotXBDj/KWEfuHdaNKxJkMlUB
kXwAEhB//1fyQTZiE8txj8i2tBxstNeOi9bVh9IaMi8bxz3J5I0bEtqKCTxGnAcwp5fjQcZTlXkk
5+1bY3wSkEGEyuM9oMjWV2HJA18FJVyqLqvtPw8STTsyID+cHTM+G6FSfsxjjfterqygPyLl8X7g
NUQn8HJA7HlMUW65/LARl8hWDbn6YW/+q8pt81jlS/BEJyTb47ltbU+8jciAqb4QiK+etVnKkaxj
j/pTJY/HQcXKo6En5MkRumLvPgmAvcBCox8mmHyr7SEvgLO02dT8yFKj6LiMtCnpWBjSf1XUpvnx
9mgbxVMakSIZpn4H23sdkAwxZoMSLVI/5VXXPTAXcuomWR6kd/NSltOb1owL2uVhgxjE4MAiPaSp
2tAAa2H1He0SBuXOXbCxYW1BYRRKeAIsvbre8Lup0zyEgZ3pUvN1kcOvk1FIb7c/fGMQCiY8l0Sf
vJtrxUw5CjQFY2nTVyo1RKmmjH1pBs10e5TrU0E2joCZDIaHst2awtwGtdLrAuHc22X1Kpm9M2P9
FZsIKC3Jj3gO9Z25u77cGBB1X8rv9D609TFME0oerYKGF3ym4LUz9fw0xU71sQSw5i5zNPyDkmPh
OYnR7jTTNz8ViRlRNhTdhlX23ypBpyXyYAHwmeY7cJ4VTV/N9FSIhyAGtD1S+/UC/in5E+0QYghV
ncvTP6eOKdG/B0gfDNNdOQXKfTOM1rtfdcrIwgJBxRwGsOxqlF5FQpCY0vIhcaKiKWvhY9EsPx11
KN8/f3yL0O1g10PKEiv717OgW/2QqiMYamSn1We1d0CEdC3SqY2knBY5NvzbW/M6QhJlXqTeKCeA
61gb8TXWkEQmDCDaaegGJ2bcHCcY994gBdNZSvTZw6tpz179+h6l9ApSnBeeVx4M6uVHpgVX0dJW
YB8axzzEJWYL4Baqo/Ax+nz7+zb2h/CCZfk4fLApV0MBjuzp7k3B/WTG0evQjo1vV8q4Z1K08UUM
w+sK34om3jormLXOrEyUU+9LW5cqT1KU8oAOJDa+sprutQA2ByOBBPROg41K2+X0ofKrczXmwf0s
m9ld21e425h1cB8p9R4341qTVsM8EfVsBSAFZZo1C1XBM83OzSY6S7MNWjhCpsA6yn2Klk0z692v
Oa/G6VAiJW66cpMhJ9MbXfGjWJykOIaWUeBDNU3118Io83/HguTt1C/9XFLNyMqfEWFQfFLrsQ48
3eitzMMECYbCpNmS9aKFrJnqhiGWt262JLqFVk3cZ15ZlGiH5ipKSIelT8PgQFt6/qrVQf3vOKcJ
mnQAYXtMw2hucrPPiLYKap+n4b/GXy7FWByLni6UV41B/WJIC2W0fAkRd28XLf/K/4Av2tIUw39L
Ejb3wMQN5RAVjoLZ+9hngN3kJX2bFhsI4Ds3rJhwOL8cC0DFJHGXiwsTLi8C/GTOwdSGB1o9hV+o
i7pzzVxtIaDfnEBKD0JrmG7h5ShyJEHV7ibJbwECfNblSjtki9I/RwFv+ns/SAxlMYyQ8eQNvBzK
jqDDG8YISrBp46M2NOrDUuR7YJ+rcy4+iKyLpjPMLqKzy1GWrO9NdA4o2I2Zc4egoHQswO7ufMvV
64Zsxf8XPevEJKgYXY5SLU6TDLYR+DQX1WNgdRn6zGr8T+D0yVlvprje2Q0b68QmgMhPMZ3La01J
pvvWmgs2x2e8wZHBbGXrLiD4dqNo2EuI/mhUXWREfBwVDVoU9CmIu1ZTWCqzWkcyHeslCurPJJVa
dxAFu0elS3B1o64xDIc467MRaPcyclQisztjwBa+JWoyvanFJH+cDK2L8PeapN4tSzWxjxzc4ieo
n+bdrSjxezkkWLUJxtGa4qEsZjJ1wHh9Ky+SV7np4++AyeX3yqdwmZMhMvlCgo1Tebnk5SDVPPeh
RFwYB3et1iYS7cmmehzaxdDQ1Y4UDcvJaPly+9hcPcxiXIfHxMbrCs0ssTP+CgRKcCcdLEEJWIhm
3TW91Jxtaw4fgsQGyGVp2nni7B5vD/pHqeNyD/xxhqB2IZp8pKWXo0ZVNVBRibh9KqnQj3HFe+bF
GJPCngEubxHHaf25ByKuuYkWNb/6xobHYuG04A5aEtC6lVNdOphlY8333djgf9jbeSNY1s3cH+0o
G1/nxZGmg9Gk0+gqcY8UGsAy9FoMbcop8KPBeep4Uf6BgpQiJzmYzTe5A1/+oXWGAaKDSZCXVA2C
JkOuy3sW4FexMxPPvIvEg1YLUcrlFFhSVMV1VQX+JEUlvcAJhZx6rhy48IlauTnimH7kpM7Pyaji
u9vzf32LibEZmhqm8FRcjZ3BTXYKpab3oqrxsa+17i6Pgz3v3OtbjFGEbrNovVOdXd1iZW5Y8LDG
wJfqJLs35EY+zgJCHFQGgL1SS3cem+vyvpjSvwZcvTZNBZc2Ao/stxYq3E3c5p7oq7yEU5WKPzmu
PoMJzYDIuWpA6ATMPDrcntrNjyaCga1DtYCc+nJZAapX9VzQYrDNqn6ZJKc5xUuI3WCtGW6I1MB7
A2sUB0lacfIlbQB8tL5Nkxlp80SUwG2r+Lnky+g5vBre3EI5xZNB58PzvSvx+rm4HHS1slLdJkOk
8T7JxQB1l0bKAbXrHJeVLN15CsV8Xd4UDIXnIKgf1aT7uqqf1WnZaNy2HJNEZT4DB7ConE9HOw4y
wcZoy9c0TMkxpRYwVma+m/zJ/HL10aASCmpX3Zq0NbAxUPvojP5n9BJNS/Fo93W1+EkBEX5nB2/N
K0BmdEGo1mF6slrMlrxBlSBGnNMwzJ41HHnBxATTh6zskp1awdZQ2ISTT2JqIm7/y3066eGsJ00W
nyfTqQ5dYgOZ7Rz12Kb0Em4fia2hhHMKUvUwkgkbLoeSm6KSw24JzzHh0sOsSNnvVhu6gzVr06fb
Q12fPgoRRDC01Qib0FG6HAp6kYQkkRqfI7nHqJvXwtDG8JQGY3oA7Lgcbw93Xc9id1DdJUfCt4Xb
VHz6X69n0yZzHI5UICka2p9wpQhw5w1SD+qhchz6fnbl1tRONNLnA7Dt9LEClO1NqaLthA/XrwkF
NYB4qJCCpbqq45nZCHVg4IcEY5d8cErD8TSziT0NIWRPn2bDjWsII3UxGK87cyA25fqE/j30aidJ
RZoZQz+n53qRMeqhi191xlE20vRpsUl73Ao60+ASu9eDi+Wsdu6BrlTnPgvkU8vD3DF7tbZ3R228
Bn8wgpwlio2UiFaP3NQXphC0ic+wpiAC4Fx010lLfEowmPQcpEoetKFNDh0gFRatie6ScpT/h61P
VCfyEiFxsC4L0MMDZcAeOaedYXlB0cjfgAp2nglWf2cdtrY++TPPLdZBCISstv4gh3WcqyZ3R7V8
dfKwkD0b352D1GKrUlTt3gWyOb8EMIxEER8C7qpKrUX6UBM4Rucg6bOTGikVxcY511yhRoYSc6Cj
TMK9VapK9GLUcesB6Nqzs9/6agFEp+xC/Ip45+UBbFPLLtpwjM+4Ntjf5aYzX4Y5LU6dFbYPOhHc
Hp9mc0BKKvR/Bdp+LQNmKUkSZA73poLt+dnI5extlpL8wRql6DUDIroTqokPWJ8ugVoEbyyQmFfv
e9SnWgUL/Jz3ZXiyxhFobzFBuyj6ZHZ7awgOTaJrb7cP9eZXcgq5SBEpvwLGRSGRf4Js+LnB8+/b
VEWdW0hR8jwauNOpIfy32+NtvfIOpAVuLqC0MMYvl1Gt8dvuCjs6W7UJl2TMujslH77NZoAyagC/
s4yj1INV17hFNv++PfjWThbnBi0uapOysUZkGEMpamBAurEzwsoxQkl8OmH5bvOGdOZyygEhnpHS
s060XccnQOnaWzEgmbATy4kjulprAV8W5QuaZ1cWiGZt4A0x9eEZ6RDHzWwz+ghpWN4JMjZHoc8C
f51HGYHsy7m2mWE7s6vwPMe19htEx+e6mPSvO3O68SAJTSQaKggVga9chTLaaBp1L5BNciFBukar
lJZAvMRQ3eQKkYO5q5OzbEfWP5zcLIUiRB3KpSfW6G5sdiyDBMG6cWeHzegCnMfVHolReDxpVBvd
oS/QCXKnEmLt3qMuNtt6Gf4IClCfICgwVo96RpztxLlCKm7qteNJY4RP4RS12GD0sS7fJ9BFSkJP
tfsnzOXBOFj2JD8oQVr9CLs+eDTLzM4PxAJIEt6e1Y1jSVOA1OJPheAqkhqpqGSFIYHnkcLxNNWd
dopw3Put4ub1OiH76t4eb2uroCgmyzRYCC3WYjZsFUsaqJuf1XoZzoYa6IXbq/OeWdMf6OR6xmFP
/R/OzmNJTmQLw09EBN5sgbJtZUfShpCZSbz3T38/eqWiiSb6apZSTFYmaY75DTpJ4JeB8ayeahv0
ZqjNqbhmaZza0Ku08Ce2N/oXvOCqxJWyIFWwKQnFT7WzlPEBr7LsrHd53UNvCrTmUZuKxDqoUJEH
L8uN8XtomfPgampuC78qMh0CngFX2rWlfvpWa5n1C4GBVj4pI+feR9mxgqg1Z9mnPIY7Aw88tp4Q
TTZTrwpsJ3QtVZJ0YoXJbs9DFuUOhO8CCK9hlvzgmTb/cBxG3ajPmI9NszvpRXGHOqoj3KFXkk/5
VKrmgxzGXYnPdSfqk6qWww+L/0nyXxvK3OWNVgvr0JSETwe1Uyvx6f0fc0FSU8uywb6twc6WOifF
PLXhtZUn7SpXjvk4oGxzfnuUjfcKvMGiVsFNBkds2cJ/RcS9E2HWalchRrmFfFeXQ3Vn5lFzRSQt
ewQO9MUpAuXb22MuB3K9fUyDNhatSF7m9Zvc9mWjZgXHYophDo6Znl2qLgn9ABuwncth6wTSMsPK
DXAWCoqrXMZQrDitZgnUcVX8Lh2755sm0ydgFc5TIJy8e/+J11AVX5IMGHf4bt4u5xTYgiJ2Jl3K
QJtUiCX91B2rVKKYJSStHr1a0uT4y9vruTFJHjyoVSQty2WzugDho6bV1PXBpY0k6OWD+ssKcRsw
pzI8ZfgN79wyG58POgHy75QCiajWAKPKipqYwDG4dDU2Ne4olpudwiFOQEWkxTtfcONOW9SKl2/n
gItZR4xC10ohV/QJlKJq3VEG5zxy4ew8shtLCGiPriNS4rRZ1omopheWKE1VutTyrPHFVCoXn8zB
CfX7CQ3z4lDWhTD9t7/bxkK+sAzYmYQzVHVXmyXuUXRSU+lSDXrl2/0sHZMSin5CIryzihtDLdid
hTdBvRRc0+1QKba9eCsq6dWp+uJokdo+9KWGP2eV7l5cL65oq/O9iMFgmfOi9rvuVcVYR0rqrKVX
K4uc/NAHSup45iwbvWsYfW2i3FDPv+vOin4g441tgK4gGuhmyIn+myRx9cCNW86+VqNaeCgTFcDO
CHHwqE+28lXuIJZ7obMIejhFF1CqG9rml9Kr8h8NwQrwKUU8fOJFmPe4extbEcUiJEmp3qEUt9a6
1ceO6sEoJdcycmp6i9iVBiA3dm7krVGggizimIpGmWL5+79uZJ2XyBgF+bmhz+m5HOzZc7RdkbSt
URZNJHMJXnnIV084EEuknrQeA42sbO/RpRy8pmj38PJ7o6yuX+gyihjQfblGRmb72miGR9VE5urd
54i74UVhHH4LgOzbFUsYBf+/Or0iUCt5A4ZRJ3OIi6Muz+3OPbEsy+3WhuEETQf8O+LilJBuh3KA
ITYNNNWrEogI4RDsrQ6Bmdkfe/y5ha8NhnXMVfmsWUn47grgomDF6dXAmgGaXc3SIWZER09PrnOu
50DoIhmdG/RNQqnb83HcmuXSZ1hw0xAYtdVQ6OtnOK6K9IptdZudwiZuumNtjbbw0hwxmt+q1cOR
1zMtuLbjhADl2x90c3yQ1FQGFzj8ujYS1ckA95lVbksD+cV5EI/UVmXXbozwnIVj/JhVjnwckqzZ
Gfn1PckiO+BzCYo4guvItsXKOGpfRp5lZfZQQ7B/GVlnCNdWAZC/Pc3Xp4PsmWeHNJoQhQfydjPl
Q5lCVu84HSTZqClM4T0GH93p7VFeR3iWjIAMeBBULwgQVh8z1vIBZdUc6Z/ImXI4V6OR+XLhNAVG
vhV3axW2wYNJUWavofQaFE8naXlvNHhD7Nz1q1rLIu8aLcmuhZ5PXwLkkR7Q+DJlLM2U/HfYGv0H
TDSRREuM7i7RJJF4UWTXn+yBmB7pH/Vs2gA5/49vvCQuCxl8qV+srj5hyAWSREFKAbT8XIWZdQmN
UPXlJAo/v3/pqTsRUoBB0Hl9bz+wVk1q25lhdtWjKL2gLit/mFDudp20bD7XTpcfLWuqdyxqNsoj
C6mDJghgKnDE6+e36SsKvJnIrnlflMfJFJJfKMb4PIDo8dFh+zNVnXNKarTKUBvNDxRG9hrGWzsb
tAVFPoorC2fsduKRNAQRGnTJtaaKfuoqG3txJMd3zs/mTBlg4WKRh9IivR0G5XmhyIGRXEenTj9A
YumR6FFHJ3ZTpQyV4zgN033RivBgm6izuHlpDl9mQON7PJPX4SMvKTUgVhyANpn37Q8J1KHVO5DF
V7AsOD6UmjX8QphEA1Q0jOKQK8neqd5aYWqakKNg/C0gx9sRqVSD6mri9Ips4vyoDzjIQw+rd4rU
W3fH36Oot6PUHcisjjDkOjQRQDybt/xuaMAf4LoaIAKGwUCfeLXa1++2JOTqAH8EykEmXn21iUeq
qCKrAj5tgz7cVdMttMqCSHSO//YZ3fx0NGIJHHCkgWV2O8VQHrgzHd66QFcRy9b+6Eb0C4Cl6uVO
U+6khxvrCRYQLwwKtS/sxtvBulYehZVo8TUZVDX+TDMlwU+8N9WnxLSCkwER6CLL3Xh+9xwRvDUR
feBe0Lj4bodt9UmnlW1E17TBlcHtZ9IEfGypk0Vq0typedc/vz3icsBXcdLCE6UQRVWaAsZq45CP
92VUU5A284ESvIu5kVrd21Ir4WcJLPzjLKu9dqzyKA3/a1qeoWM2iFb//PbP2HqBkK9FsGUxv6bx
sT4mld4indLE16rPrQ9joce/Mywi0JmkBNGfyEki45SGUvRAOa6szk5rRQey3s43xyb63MxI18VN
vRfLbWw6nNPhcZKt0zheB1g42qoJSxJd7dnuHuKgKvxSRT9JCwpxH1rdHl7zNaOWoBF8wwI4WFjY
6wuq56Kmr9MzoNYBmgyD0kdxRL9HqbY91ZZZ+VWY1F494UkOdqr2YEXh3iGU78Sd/c523DoFhFlo
zC6OKSQgt9sxcuJO16k8XTFiohybdrqUHY3Gmb5WtR35fac3cO8V0e08/BthJZitRUDeWgw91g7G
YhiHIMlouQkRZL4+56lf20clOxhm1N/3rfOsxda7fcpYeQpCOB7AsKFCsyzGX+kcKCeQHr1Dn08O
rIOJEvCjMxfmzlO4hIrr80Y8g2s9YOOlNHs7CspAmUMmF11jQ4q8rBT1cVamwJ8y6Etvn6mtoWwY
qsDR6Xxwq9wOlYPGKaw5j6/OPMSwONsaFGCCiHrqZj2MgrdH2zopzIhMi8uEBtfqicfHb4RmLsXX
DA1xT4uA5rSgH86o5/yaAYW9/zVYwCs0lRaNexp5t5MTMVLrUa3GV7XJqgs9etvPB625kMMmhzgw
mtPb09taTLYHbFj6dogUrI5CnrV2p0qM1w9NeA2HYD6gOuT4qKHuedlvDkUZFBLBwi1eNwdSZUTa
elTiq5QRLJUzFmnJ2Cj/tFpQ7azi8qtvdyM9CF4aqlvcbyBvb1exQeXPicsxuQZOQtxLanxQW13s
jLIR/jEMsv1E1wubeG0LkSnUE/iODFM7qQftKDmRb+mH0hH2KUw1+7ly+upkzVHsSsqo+6Ze1zsv
+uuHbvkNiPQR3WN0tkabjnE7dvJEpGsYKBCH3OLnsZem+5jv7Q2lMxou93nhRpIQh3GKrZ3T+PpO
W8anA4sQJtDj9fmQW2G2oWoTJ6lNjXmqWd8ldlMfBM1JrwO25PblPH1AqSzaOZmbHxmtxEVMHc2X
dTWsVZquju2M1UemFVHTqDg1ub5HVn+9a5fKPYpNJtuWMHf5+7+uT7CweVThv3QdQynwCv6VN9SK
5Yumlv6PpUR0gmPITQO4erVrmagiOW3JUEFbnAfLatHsGEs8IWbHm6YRrd0yGo5G26AS+N5rgFnq
0E6Ry6IgsN5FQuv7XNIM4kLsCibgXXHwcZ6lsfGlugZZ/PZoW1+O+gYtQpTAuHy02zUdRZla0PTi
azDZ4D+GSdifK7tt+p2zsbU3QaxaQLwMnts1SiCy6M7PURGT/nd1f4yLMvli9+rcX7rCHu+KNiO3
5+elwkWsJdjJXbZ2Di8upVQ6MSQSq1kaVhRkRZ7E11pWs2uWjKPf2kZ6RkFkb0Ff2jrrC49AjowF
az1Iw8uK/7VLLb1Py9bBDHZG6zn5uHj/tjQIxSx8Ra07+Z9sLHsjdHMlGljweFAnXwNZp7mqMpGu
RrZeojonGcnPifBdPYxGYzfndJ6bb+2olmiLd2V/bqYpMI9lNo3RWZZ7LYC0p+M88fb22LxX6VjT
vkIkAiT9KntXA0epmr6PryGAq6eix43E1SLERqdSRky+isYH24CJjBJ59i8SkqD2lFr9PzYp7Xx0
ikyCRLTAbpc0RohSwA8BdCDa9nGce8mzssw6vD3XraOwXJvgVZcAY12CQx8ITXEbaEOWVP3FsGrp
XEetvVcf2NqL0P8xFWMrAhddTWbu7b5QzIkua62YfihHptdAnz86qbB2RHZfB0xU82GFLEI1gPbX
ugrcjYM5WQPBxFy2D0qrKjBlKV2OvdL7iOdM/tsruLlb6FDzh4eYpVwHuMk4N6EWkVzOmvxLl/Sp
P7RW3ut3qWLlil9TFEe/37Hr1HXypLCeoy63n1BRnt8tu/TyTvAeyUBkQcuuQlNqt0KyEYe9hloq
+bZeB9cwdqxjnGnWzrS3vii9E86HRfMO5vft9tRBmjQTurjXAoJc7ytYICoPQznZXqD09H/fXuSt
j7qQ2QECEHoDcL4dLcxC4gkpIXNpjdyDZp7diRgMghMF+m+AmnsQ4M2PytSoTROdLq5btwOqZUG5
S2MlzWBQU6yBpvROa3W9PE8NwARvKCgeBFYpPk95GFcH3FbFORlLba88s7HOgMzQToSOqZC/rm7W
BhWmQYsN0qdhHr1MQRraBVoQn/t8qN7/YlCJX2rllPAQ4FntZDXt+NSovV+BQFN6duL64FiD6iUK
RJW3P+jGvUPLdxHB4XUk41gNJYZaD9OZaRXFLJ+QmyuPgRzscVa23iUwCHSrOJa8v2seu4bpgK5A
sriaAnF5d0rS8bcSC+UH4Cf7UVPyInRhfKj5XVf0JQ+URuf7pzlzatDq18ovrTPJ3UGvpOJc1GgI
+4j8DwkOC8qU2gdFH/rGi0lwazeJ7GQB+djWQZ/K1Nl5Drb2gUpRk6RicTVZa0JC9eTSK+i9SqaW
eEZlK4gzi+ScmOmeCtPGYUPDh/UiqmeTr79N1kdar6JWey2yiRtU6lrbq6EsfY86aTxqejApO8d7
c3Jk1HQjqHeSRtyethDLhnnKCHJVQ54euka3T5Uk2gutPWcnat+IyeAQgBBdYk0y3dXbXk7F3Bdo
PIHlE9GzlDvxZa4Tszgt2ekDklTWlf5mdSw7K9sD/25terqXmH+DNqJSvhp7FDEQjoyxI5xDDvgq
2YfWwEP17aO1tZiLgxFPOtclOiq3i1loPWIDS1fNqTLYx8CbjKs6SPF/5qzHp7fH2toqi8AA+Re1
LEKl27GQYI9jtWnTa5yZ8SFSw/JulMTHEgEAP7fs4b3mSYyFqskiiLYQB9bmSRgRDOUA5O6aA5Hz
G16br6IrVVfS++SUoXX1+e3pbS0l+TUxGFTdxcH5dnpGlFg16uDpdc5aBUX+IfDZkrmfa9L7O0aL
NgRvJRmdCTVqlXyRjU0y8QLhXtAHd0rZV4dYZHuN5c0JkSMuKonAK9ZKLUCwu063qSa1k7C8kRLo
Y1E6cNElvf7y9tot22yVEiytIKzTeDRA5a5e0KQvQEmVaXK1MTo/StyLtMBC+wl4bXZqmia5pNie
7fT+tk4YZQgqV9SUl1rg7QfLQfJVFeY1AEAJlZHZ6XnLyj9vz2xr04N65qmkTYAE1GqQEcelWs1J
DzTRu0Ne1m7hVNMRLcLKl5R8Zx13Rlv3+PQqbwCwwKPui8i4L9PsZ1wlyXPL0fPKZtqTWNzaIVRS
aFeTsLJFVpGWo05wL3KRXKceLkIH9MCT8IVBGp0T8H+so0Zza9EiW4pHtx/LsQHpxSObUZck5xhp
anpWG/T5IxTRsE0Z+52LcWtzLCpapOIkqhRtbsfT1Nmxcpv6hpMo6dF24PQEUhKd357V1gJSiOal
WjQbEYu8HaXUmyJzuiK5mnbvHAyougdkQ8VZdGp9eP9Qi0oW7ybF/FeZh01lFv8erkMRq9GxCKJQ
86VxHg8DaMg9LaStfYg+FtsC3CMU3NVVX4jZwlqCu1AKZYiMSjh4kVXnV3mmXWcVzR4SZev+oDYD
QkFfbHXWoE7QJ7BTcp6xycnyL3XWNi6WxRGWMI38Rc7n+aBG0h58dWNQwsUFKks/fWma3X489mGG
phmVIcoqzbVI8UJy09ZsvclshWdKmTl5Xd18e/s7bo5KB8pZmhfQSZa//6t6IlkqlFdrjvE87C0/
IoM+oQhkHdM6tO6sTsmPCMDs6WJv7FNAPpAdqNnwZ/0UlL0z92VcM+jUJI9dPocfYyVK/Ewd9R3Q
2OZQtEN5u5ECZrDb+alWqDt9IOLraIUInQQmrooi4RBdCpPUZie12Nio3Ccom8AsUxce4+1ooyqq
VAsD8vEktX5gWxuc+q5qTkY0SI1Lq3XYeXS2Ph8ZNynaC59bWz3dLOKc9/1Iz0RCuT+KnN5T9VCc
tVDtjzkweU+Xu72KyjKL1fNKREolhdMB52n9+dQKz0wTP81rlSvls6WMj6Sx5hH59gprxyo6TSIf
T2PQ/B8xEWMuni0w5NEUWR0RJcfqC9wJZUUkd2OvVXS0XrIBplNvmsH/8S11kKbLeIDR1gWNSSVk
KFI5umpmEbZeFUM38EqtDCmGFdCunvEuyvZKGxvvBD1pUI7oTPEsrd8JBNYyun42lLmlpWE6efpg
45u6k9BtjYJe3lIYBvn8SpQ0NiuoUy0l7yozSj+ZlnJj2e9puW8wfqGpUQtCaAajSmZ0expikQ6l
YS1QQoUgwuuBHH5zqlJ6rjmGMX5HjOk2eZWXrgJbyEdVyAj9GU8jHyWedqfCsP1zEPjFPYvYgvLc
7c/h5i0ykIyEFxpQD9EXmZfnfXavzLn5T6kU5bdcaTs3xi3unNLe8rukah/EWOypo2//Eu4Ybgrq
V8zl9peEzphychUS6jQxam8a9ejeiKWILW2mzhVLufaxVmr9OBXG9DSUofwQ1lNkY2fYvp8Lu1S1
XjQ32W7A/W9/ixOG5pwX1HrrJPydoiNI1hY3uA476mmIpT31nFdbj3cGxsuiCb8I4a85mgj+ZRmx
QoIZYiE9SFUCLMLRv7/9qL269JdB0AVAK51bCgm62znJGGROQ9dBsy6yH5qRwDSyOwTvgPi893lZ
RgIDBsaSNA0o6WqkQK+1uCUJ7bqs+NoWduvGeeEYeHyZ8/8xFshCgMhcgAy1uv2Qc1S1DkHeq12a
86fSSoynMC4D3xr7PXG91zVI5rUIHBGO05JT120qOo9yaOgAV3sekv7Mk2IIH/Ku6ZsRtp54fSLF
6hp5Z6puiN557FbCyLEfA2G61414fVyWHwNwBGr6gsFeCwoCC8glsyH8Mxq9Kw/qpHb/ZUlZ/Krl
qrwfYyXAT7apTqMA63kguOovqpZ3igv4VvPfv7V4Eoh4F4LA61ehQctZUoA9Qh8X/3T1pHjGUNTX
NBXTe0PsZdp/DbXaxQW8rH52AJ2HE/YkRddVPq9r9ihp2Z44+KswYhkKrCyC/7DeQEbdbuNFcUxq
DIehEqXwTCvUzmMYRxdnbJNTBc/yPIViB1P/+iYAh0SeQgsdzTx6vrdjjip+DHFeZ9dwDECKYkn8
OYXavFe8fBWsQLRQwLHLYNpRS12jrxAHL50pLLOrKbXxnzauusCzWtk42cFIGYKE/WIY0/g1skFM
77yzr8LBZexFvZVcnXtijcHWcEkwUN3LrugmTIdIRNpDM0i5H0i5eR81zV4vdGs89FeW1iEHhtTs
dknVpCq0WZmzKxqfiosSdfCgDmHyqGq96Y4qIJ63D8PWJ0SDc7GoJzV7BTXOzdFpm6rPeLF661Mn
KcljKyvVziivb/MXJDtJOtJbCzXgdlaRnpm0Irhjh3JuflNYDI74JY4PmpzsRNNb68cbiMjv0qEH
xH07kh6EYTapOd/LaOVnoU7JsQyn6Wgq3Xdp3pXd2Fq+v4dbTayZokkLtAiIPqiuSzOOyn00lvbO
8m1NCvy7TayxAFHXpY64a+KZihw12alsvXzAGsil+y3uIrNrTiB89yKK5V66SQ/Y9TSOdQiDUCPp
ZN2uoonFVzBYUNBqBUs1M7S0b/YsOeQkY/BJErQ9JmWqrkSH+gnX3t1S98uMXv0AhGFxAqDkDfXi
9geMwH+7MSmy6xBPOAyXVtenGMoVleL1Y5h/LqsEvzN09c6SFnTXZOyk+wq3bxKKMvynSULzJwUh
TLZtfELxy1GCfmejvcaELmtEjEI3AOkiYqHbn2hj+AoKWYc2lRvGR5EUyXGo++AzbgX9PUy3+VyV
EdS7NC/cKrNllwqz5om+sR/SwtpLW1/Eh9crxu+gxA3hhztytfENORZ91Pb5dRjiEt66mQW1Fyea
fh2yASp4Fxp55IPUzqajNBRl4dvIdWW4x+Ee7RVJqmeujTW17eHMDF8uQPm+cZNSGT5XkDofrUU1
ArY5pHavUM1xcq1szks/Cm1J4OVYq3tqMlubkDsQqA00pqU9cLvAYWWH2MGa2dVRA/OgI7Ny7IYp
9Czc2B/UIC1PTkqYO5VDTgWp3qvEbRw6rB0pjtIvW/bg6u2GSuTA+lTzq93X0hPa3O1RMXCorguc
YYCU7SWrL73Y1RfEyoHOyyJVtxQfbufLiZNyIQDb5MBwL5lcJIdA6PeUOA5jGusnByOKu3w2q2M3
zcNd3tiUWK1+wPVUrtT4uSvl+lMY2O3O7fPqO8CWQwtyEeIlDQQod/u7CgxxXpAzF4gx36paz55x
PTTdPDKMc13W2ZM21/M3W4YpLdLy3VLKFJnAytLaWGgM1vomKIveBPowmhdHKsJD0Qj7qRUY57GM
4zFT4VKUs9izsnuxB735FjQA6GTTJVraN6Bnb+c8Yi9px3KM4YROGnXPc9NUXjMkenKnG6PzlfK5
fUXDoYtcE7Py557FN13YuHHoJzjbP7GvZOkcOJNUuEhkiU9YvIWPskmdZ9ab+Y6HXt2Lsl/tWH40
vQvo3i+6SOvOqwh5f9ICtn5fhf/E4FJPuiWSY8Pt5bWNXu0EtxvDITRNA4MkA3j2urUAlrgJFv7H
hexz/BhYeAhnlQavcRLSLywbP78dqbwKcGn2o5IJRIbngGdh9SbZlpB7HTrLpdByrXWTJOju6TR/
k9JAf85Iws/k/+3p7UFfBS4MuhizE4xRzaGwu9oHWVn1S7P7QiVkuth6ZXv6lEyHYbDfbSXBUCCn
GYQeNo4By0/5q4zbd8UogmZky2HT2Pg24Cpx1ic5+PP2lF5/NhRIFy+QRQ0AQsvqoegNTlOgzha0
+dT2Yx0CvdUJ1GfnCIXQslJ2tsnr64MEiOhlkeJYMJqre7RVB7vK1AaLPnRAPjhJ0Z4rQ87PwiiL
K4IkvStZRfFoj/RuEDqRdm6v19uG6h+vx3Kjossjr5a10lMHHrNiXTJNDp7qoE6/WwQXjGrkxo9C
hDzbjlXtoatfbxyGhe0OsRqKHTjR26/Z1S1dMCBtOE1I8wl0XOf1SuwcyTTi96Yo7JlFLpKuLwk2
mIvboUQm7DHUeoljL38JjE69DJFsHYmqcr8vx/Tru/cPBQXO/Atwi7fhdrgCtngBA5gjYdZD5sq4
An5H1zt6HIuMxuIw7RXINzYsA3KpUeOiryiv7uKpQamOgoFzsYfc/iRVyCnFSaF8s5QOLQSl/u/t
+W1sGPy1qEyTSMNoWz/DHXQmUlrFuQRL8jWkavg4JRi6a5JVubWjdJdZRuPi7UFfpbhsTY4Hkopc
qa+dsTsLOJU9186lzXRHnATIzdJ1stACuqpEVnJBfUf6YaS58rPI6naP4LSEFrfPHcMvBZqFu0Gh
fxV6UCTvBtPkKq+Z9HGyteQcMMmd6tfWKKQvcJqXzgOVqdudg1Om1gWt7VyqutL/qWwL/FYkYv/t
pdw4ebQWIBUQMVKnXO9PFLV0MZhI8gANbg6VUxp+EWiyS+q+9+BuTOhmqGXn/nVlZ6IZhSP16LhF
uTg0UqMeuhL/67cntDkKiBxO3PJ11gVKLO1yWxeSuFrtXPlKN6kXrbODnWXbHIUwG2gTzWd22+1c
xrB0BklBL8mqs/mijMmASMK8B47e+jgGurYwEeivGWtEnSIUJavqlo5MnH+d2yA9ZbUSeZVlDjur
xhPzelNTSOHWQFB34VGuHh41gzQ5RjCtmsG2nqyiEt96TTKflBlhKrfTkjD3ozzSR3coUOLyUfRQ
069IhnbPSdB35rWYwvCi9/oQnZMppYOsU7t8CqU0/i9RhV26HOkx92p7zJOHyFSR1kLxSv4tF6HZ
uY0Sqh+t1hpTL6f6B3o97vWHEKevyUWzCUeshJAW7pcEXsFqwznynDbq1WOqtJX6mYsXu0ZDNHN/
oJ1iEWimmRz7RQXq2YMvkuXuhPDzszknOQJzpWSlB2nQedmcTrH/6HYil34KOSF2k3rUn+2pI1tq
xOzMbjhU8/RIkGvcGQ2ihyTVtvyzgPr9Xxhq1gc1XOwfQH2hBWaC5PhXr9P8Y5o61XzKuf2fwAYH
hT+Y1lC6ciclmteDYvknlvLiR9N3meMNxqJZkvZlMACzt8LPiR3Ms9/qRnnQAnvozkE3mg8QXPP+
Axp92qfScBZr2ybQvsWtHTVuWGvGc5qHaN4N3eJ2ZcazhMiPElX32Qin2hsSKfkRBSjvnXP0X0fX
apTaOcKpC7FFdCQkWFN4FIab62Mte51qVE+ANpXKD8ZWLT09zSr9Mjci+zNDc/2noNlVASsPBT8k
mrvKNZrWNl0zCXvJR1zBws2l4A/Kakb5BF1KSvwqKJ3eN4ndZL4UhtFu2/IKP041kFB/QPf3zsqs
sX6Q1GxqPjRCk//NC7xvvKRCTtDtq2quntUgSU6xWQAZEEC8JBezqhrNrVT03jAnQexVTT6xB+2x
+DBb42C5RuxU9VlS1eq/GZHD8FIzJN9DzYzENSI7dp7NuFTlp743KeOQnTT3XLitOCtDVo7uaKXW
TxAfYeI6cZ/FHwMRRsWOVO+rU8hzBmKSyG/B6FCfvr1XAj3MejzulkaZjajWrAQfmqDrPr7/jlzo
ATIK7/y37tqbUaXIk2pF16kVw52iNQGs1Ly+vD3K1u1FRAAGgR42ecEqqJt4VkYAHuEVd+LIV4Z0
PmDAFPt1MOyhjbaGQnkNOgzoHMQRVssGujmC/INGoDTjrdKR5BzGNkpOJFzNDuVhYyi0vmkcIN21
dA5WN7+sNsVgxJV0CeIWoQnESY9lZYp7re2d4v2x6sLfIH0D3QfgcxWrtoYJoLQSgua43h3MSU4O
RmGkP6VMpPcDgOh3g2aJsReZPAA54EfIq263X5oTjBR9jumu1Yx+RqvarzjM7y4GLsPAel2UjQDh
rMv2bYj7JbwRQhuCNj9FIcRzatiS9lDzvKjGwK0urN8mgsG+M0/dHzGb+Xko1c5r6/czxEm10PQA
8w9xmlh2FTFblgKEZRb2pTFLWPHCCb+nKrpRrWUXP/TJNE5EfMVOCLuxjcg+Xmyd6W1y4m9XOuC2
m9M8xgqRuq0fREp17GdRnsxOsnbulCWuug1X2UBLV5PmEwu+phpOs11jt1CqFwXheMwVxBhEX2u5
1M5DHjbRz2IIyncfErqeYKwowS+UqnW1V+A524xNr1yicbD9usbRK1Ab4xDnVe+/fcu8ujGXIBzC
JgEf6Eb8HlcLadstLcNZvpAPGd97EbRfCcb3Rnm1hkwELB76VID/ABuuLhgzsvIubzVEnVULHqGQ
4/5gG5QAogp3KYfHY+fov9ofPAT0oWlSLukwchK30xpkDIvCNk+AGyJ920qydpdk+uwJ3JF2Eo2N
uS1FKZAD7BA+1+pGQyVaKpC/S66ZqLJzleTJoU7b9lQVcukJPdktF6rrDbnM7YWE7lAsBpRzOzfK
/obZ4pp+1dsonXwMfwcJwLeWfsikeK7/VZWkDhc5elLIvE3mTzY6Rp+nCb48HfjROnfWAnN+5z56
eXmXggBXLnnQskp/ZSeOVs+SmdjEv51a+pKowkczi/s/b4+y9VlBCFEaA8CGPNbqTQQbZ+CHHeIJ
YBRwmqrpT2pNYNwjbQ9bDALv1TIvGwhtpkXxi87Uas+WHWYjdkUbMdZ7uzrApDSPqiwC02vDKUzd
aSyt/5IczZIjNqWx7cp6ZtlHrQjK2DNpcH5R6eAKnyJyFPjjILLOJXEYCdUKq3ATTW0qP+xg98LQ
KtSnKIqVEb5hQaag0utKjlIzGM9ODRHvlDTtGPlWU033hjMJ9eTQA8J4FhOf5B5731n3MnAPxGPO
qP4x29pojnaTDt+sAi2Bc2lkjXUIqCZ/zwHERSfNTpv52GppivbE0NP8rQvDupCZp+VRceLJ9s2e
/sGd1DVEusIaat039DRyPFkaUNnvQEYFB9x12tFVyDB+ZI46Fgc1zKrYpdOmGX5kS63q1rpTf2qg
qA5Eqnadu+MQW4pXBB0Fqgk2m+Xhl8uGlca2CFzJMdFi1VORKN/HrDALr6wahM8ESjy/jKiOAo8g
MvmNUZ+mH/PIcb5JpV2LR0fk6V2jOEF9qgmUCy/VzSY8djjc/UoyJUiPnTG2H5WkxAgpLyJ8gXJt
nFK30DrtfpjnYb7TShSxH5xEsnsvAM3xzRgik1wotNLUy5xkvgvlaUh9G8nh1uvlGnay3gXFnxaO
FhB3JGsyX4mCRPJTWSvvbSdNei+Xx0l341Fo/85plv1I2la7MydS7YOairFxLSsW1TlOGvkMEUVu
3c7JQMsMufRHNaPItZXa+DENjnROejX9Bai3+lbnTYuHWP8Rsw+UNSP9nAaa86mbyy46DKMyxYcl
MBjgbGdx7oZz3P/LR68eYq2blWc5nU3zYKt9l34AEQqxp8fBr/YrVZo+99GIqk2W9v1pMVjQDnqQ
tQblvch5sutJqvyGhbEAn80tCkFqHF7yDjkcDxfH8keaJgyLMofRHhtnlpOzZQb6v8VYOpVPZQir
jD5s9AQtmTn7INCTC46VLMrcQ3eii/y86QRbQJbGenIHZWw+BsixLHzYQqvuZUHy6bZ5Y1j+IAf/
4+y8dqxG2rZ9RJacw67tFaFpaLqBYceCdwbnnMo++u9y/9IvlttaFkijGTQb1KpyhSfcQUP4PIkR
UxCz1J3NIZud82ILlV4EpKjHWop0ToM5Ps1l4Dy0SHV8niKa9ecq7LIYERQze6HTm018TT1sDnVn
2+GptbT2e0jLv3Srop6HH6E6j4qfO7VC9ppORn2KYqd8zuO2wWOwq8vIAy1cjb5dDflZxErV+AQm
6lOnRMb8Aa+s9p+mNJ2fVhGV0jsY0nL3LopCUlQpjMt3Y2RG9iHsEizZYqFlipv2dvfYpFomTm01
mtJpgjgUeS0mAS8AkcX42WpDllJN2OGcTwKfx5JouvusCNLZT7OKd4PXZyj9Yq9Tqc9BN3dfg4ie
2UlHPum5Kpt6T5HlrYQTTFOqmby3sJ4Wev3tKzAMSBeVFXJ9U2fV4pQXsem4zQSm2i+UvjLQ+q7m
+lMTOBVk9MWovnMojYCrDKyXPEtt6KtdZFpuqEjGHop1ubBvArnlx5HjLgouCF2pqx/XJaZRUlvN
Fg6HcWimgGYZWmwn3DSME5In44tCuQK1tOikRPO3P325eBnhH9NdtoAVrWN2PRnndois9KplQecO
BfWEOa8lFxraXm93a54EIlyxzBH6yCogQfGcSmWNSppTyj1cjsb6xzFQ2Msk1f5aYrv5whM6XLAk
tCpXAmCxEzC/faRf1fVsKm5kX1AXbzeBcFpHaw2T+CRMlGs1m/qJKo2Esy9vy/1VfVM+55PSxuYf
BRtMY81SrPN+onzBVIGXi6OdK9kHs0BWeBzpC7pRQGmobFHNuj/qslHebCTUAaiTg9RCmuN2ghb+
lBE2VYhSSkb5AmNIcsNE6twg19LULZVI3skHtqbJtqXvAoodcOUqFJHHSA6kDnSlMIzgyxCFkleb
+CGl3Zg/9FUyL3HEnv7d1mf8bdC1MBBSjCD5E6i1c1OWJ6Nvsndjnal+VVvKzoK+SUKWk0mTEONK
upGIHN8uKJC7urdrhHEGoRJgUDp4lIO02WFkLvv+zWfj3C9VB5C+azy3FuGKZKJ1eaVwqT4BqM6P
7QBFv5cGXXFLkZunJBq/SUq7J365NT9Q0+SpcEGBiq1SZNxTJXSH4QzDj0s/JNlkf7di469GoavD
Z4GnjrDC7SrmQyoFFkH4daBgf4j1pidMdrLz/c2/tReh91OYouC8RPu3o9g5GJYYc79rW8eeCER2
UJGdPGRxE/hIoJiHobT/4pQvHTlWEF1EZa0rYJWgjIAl5lc7H8djF6MCV6Hz54OnaS7WbCFDpyfT
Tkl/65tRoGIteTJAXa1Ws6hKY5wDEFcIbwVfejXVP1H/3bM03DpkYAxohnEpQ31YXSWDosVQutF/
zUSde8CqFM+spfqp18th55BtbX9ycB4F9BJ4pVeXCPk9iFeLt5nUYYjdsa8aL2vSjuhBkgK3syLi
0anMjinKbd/+YtMAqOGGXgSG10ScMqbd1/YgsiENWB4uHBZ9eF0cMqsjPRdxKmEtUcrf74+6sbgQ
5F7vaHJz6nK3WzVHfVopR+5pqYrt9xniAG5tScl3XAD3Gv9bQy06FOCil87m2gAkkuyOzJrFnWc9
9bDJak8K1tVY6eTSTr1hY2OyIylrvJoZEkvczkqzg1YXGWqraqE8xkOTvmtqdd6pMW7Ohy4Wcl5Q
2Cmm3w5idNUixwyWXGmjAOZNELpGFkbPXS/+4lqmVAqQEOQd0Ls1+qmSjDjMVAmqa9A3D5GUomqZ
2rbP4wbGSwulJ9mMJl8IAJZ/vj9A+AArgl2IkMhyYn6rWQTIlASobKCKhoz4wyQy4xN+WKNwO2xt
453BNj4bj9tSHaZZTO97WfHfBmtkjKfCEdkp1UzRRdMQK9WUZo+av/Hd8HlftDe4TxbP7ttRJjOd
S3q2yHhl0ve0LXJfSLl6KftofLq/eBtRJq6d5tLDhb8IdO12JFCDJT2QKby2ldn/F1I/wUlMNAoY
AhUIsbv0o8Jnh5C39edInYVPYmjuORFurSrVduAhtHnR2lm9Rsqg1emYF9h6pSY2kEoUHnWpjP37
c90YBaP1BcUEIJEe7+rbdXMpqG/SH0mSoXvnjCIyPCup7L2Qa3Mc5LGXatPS+VmtKfAP3LDlnDWd
Y+Vqm1n4mDmduvOybTwEoCupbdEXIaZcMxwUOzXVMV+crvq88GgIO3AilZniQq1+sKtE9TD6Bc4O
TG0nAtvYnTwxpEGgLOH3rSMw1YCOjWc9La0QBVLdkIIDIn+234dztBMybyzlAi3g9uKTIaW8CilD
bRhVkgKktWwFAuFoKT/gNyY7o2wEQ2ChADAg2Y9m2FqefkZfrZf6ILyWthkNB6UO1f/UASk2d0YT
zoINkITxpR1ko/rzCxrewYJzo/LMBb16BbJiaEobs/drN1JWcRAE9uNprnyBl+Dl/u7f+mqcMJw0
IKwBDVrdKaPSxhmgOQStqri8NtSOCwCRYXyUgkL9i2nxsdDhQK6W47Y6z+mQZrYWWOHVqMI+cEm0
zPM0hAnt67jA5e7PZ0aevEiJL3SfNTpxbAynkeIWC9GapNGqbVAGdWD4dizt6Shv7UeScuAhKuju
N4cOvcrOztSZDkgRhA/UoaaTpI2/7s/nLQ3PJLiiLg4Pb/lQ6wNWOo0xmlRdrtTfq0Oipc2nsUrh
rTajdkD/FNGPwHJOcSKZhyAejZMopj9G3fAbwARD0oLoQ/Cw2i5RbPWJHFCjH2VkeTOtVk7aKCt+
HbbTzm7ZWlTyguU2I27gqrh9g0YpduSkyPl+WdSdbZFMJ5Ha8Q7xbHNVDWRG6DjiDsjmvB2GrISu
MYSGq1wpqh+VmFWWuIG7VlEmXi/3mT9mZeaVyRxS7OrzT3Wg/zGpaVlVRDrA+uMAhxvQ7W+Ip2nI
QrlCpD0tS6jzug26sxxdEDbZzqpunXeCWLqCCAMDAVu9QpFkDFXfNuEVlGzzo+0ny22EaL5P7W5f
cHOoJe2nh7z0tFazqi2cbo1mYKhYTg5qTcNcE7GOvZS2h5F9ywpF54RHB8QGEpVoDq5uzKKIKKxk
Sn7tp2D2i1RgcZnLhVdjuuJbhdConxqyizuh8iGIe4iiNDRP5mzMO+/vsl1WdQhakovcA2HLAoq+
/ZS2EYZSp3UQGTU7cttgKjFATaQTj7D9OTews75/K2wsMuNREQABR/q3LlfJEhbZqsx4GHXluL/Z
avcecZT0I8ixYGfvLB9sPTfAN7QAFww7/dDbuQ06mlfCXEiauQnYEnH+1h+UzilcO05z/oeeJie5
m63P9+e4EdOAfoaShHIe+fS6giQbpVZVGaneUHXJIQqiwE80OXvEhlpGyTVp6W/08mOR5Xs6Xxur
u3TpuQSQsQRztPqaIs8lmBIGOl/dKHwjjCK/HebsIFBa/ouLiFIEoH34HGSa69VtzakGSxGVkOEj
vXat2BSHSlXEMSlMM3RJvaHrmKWFugfwL78UdW++qx2t/3p/tTfuXQrZqDSQIS5F7dWxLdNZmyqT
el2Uq84DihH6Q1cl8eEvRoEoD3ac+52te7uXDKkaLEGHB9uqyvQdRHZ8S4aNe3+Ure9HNv3/R1ld
7kWY1TxXtO9VCj3PityPRzWcgvf0SoudoTYOPsWIZaSFXcmDcjshVZuGRqawedXTvDhoMK8o9pBe
Lxx+N2bknfBm41DcjLf6TGBso6pdysbpOOY/4PiGLyoEIkiU6nzRkwIWfqcYBV0/s9+TAtu6bmH4
Qv1YFLMWH4fbyZbon0ythLYUUNAwoiUcZpekS+2vdIhS4izkuhK3BcvkyxN6O27nZNp7IyznBygy
+R4AZesr0wpBwZMqFKjj1V5K9JlcQXJQrZgWET7s0eIHhHmbClvksX++v6W2vjPYJDJFOhMO9/zt
1OmzCM2hSX2dlOp7QTXtGCXB6EOMjH2k/f8YC4W+w/+z51hMXOz1/U6KXQNVxYRQiZ3qGuk6Mp+W
LvlRaBo7rZ2tHQVQEA63Qvubc307MxWBojHSBrpYDb1ysKNB9GmUyvksRz3ghdEKwZg0sRkIHyxV
+vLH60pMSaFmkfUi8dFuR6e7PAmjitECiWcT0EX9nzzV4cFQq/5TgnnszvHZ2DPIvRHG8pS93kG3
wykjAswZWOTr0AzdR8fo9V91ONb/VIPU/0UpykIyl+COghSWD+upGXMa9fgdXzvLEO+LwDQu4KiM
S29Mey4IW9NCUJSChkGRCOXw22kVwdJRU7jwom6IPszSOB/NMB+e0W5RT/c/2MY7QSDKXuHAUd1b
i8qnuNnJZUAVMRNG8lGAEj7Tvv+L70TsaC2gKIt+45oaqKAsZda2vECP6uifqe1qrwN+8TDgZ7cz
odeEfhXf8OoBvkJ1DdrCGhQkxXWeBEg0XLH6tCSQzJXVHMqRq+QoAEzEntbkSe/BPgM1oxaW+TPA
livDXFiTv3dzP6bkDyVKiIahpM9tjqylhx6KmR1yaWjplWchf+6MyYDgORKsoqNuJ4ept6f2INQp
GTwncqQYRfqIDR+WufZfHTVjcpSNoO1d9NDBYdz/ihsbZgGakbm+YqHWcwab04OVh9qQ6ih9wvGa
Dk4x249RO368P9LG9QLeh0LbotxC93i1NSU7DdqmxmzIaNXYA2Ugn2xhpqcuN0rPSvPc0/pQuHKr
B4f7I29c2TQeFxFJ8mbUnlfnr7e6JshV7A/0IckPCevholw5npIu7Fx46MPOTDdOBqUbzoTOiwSS
bV2eijCQlErA3b2ph4eyDOZvwOydz/dntfXlQJFyVWPvwr25mlWuRtEMGi2+BkjyXxKUkp+kselP
mlztBeBbQ5HNkGNAK6MZv4o1JIp55DUyWX9jln4dY2oEayRzUwj+O99q+avWZ3AJ8ZFZo437JhWW
Joj5srqI5umJNJ7MTqu/qdhfZR7+5/ExF0n+aTCaak+he3OKbJJFZZce8lr0oB4Vaw4TtNayCJiX
burinzwQH/rAqp/+/LsBqaYnsWAbnDUen9o9kF8DDzhLCpNDooa6h/6s7k1KuRdkb218HtXX0agt
qKvv1o2vjfcpRjRoyj0T9uyPLMhkz3DC6b1VU+W4P7XXl2z99SyUI6ilWLQh10CYoptNkHpIB+F7
YHzTpkL9WoOB/CSDUfxqVHn0LLI6xWbDaqLBDdVA/VUCa/1sw7KRPbm3pAltvTmrfGuoi4vAV3rC
bDZC7iXs8u7YJ9bwYzBauwJbVAuIT8Koc79RSwN32kL/Y8ECoKhU2hbGCdUZ5OJun1MI64OONFBy
LXp7oOEu5f9WahX/LK2kGTx91m2KNI0q/JnX/0Ub7XbeeZS27pJFiBlZEKp+9NBuf0Fr2MJqauSY
59kov2omPeQyDcVO23Hr1IFgWDr+QG/p/t+OAmOoG4wF4Cs1UwHsLG5PIs5fHEfgxKeKxnOcWD3f
3yxbJ46hYCPCiqfotbq/ZkKmNtBp0A2W9BP+kfJQpUl0xmS836lbbB0D7i00GJbW+Js11MO21sWw
gLhr2fyelotk1uSAZKhatf4cyFgfevfntvXW0Qzng7F7oBKt5hY5Q8EbSD/QiprqkTMxeU4sdX4l
2borV2P3RWul6ZBlbN77I7/9kovYxJKdUHbjNltW/bdOZKtBwSlLrurOGTP8Tisk/DRbHOwaERfR
97aHzGO0s33eTpdBUXekrEj3BxeF20HnmhAmSZDilIKuOKuS/nM0U93LZkzipCgzHtugNHzVGcqd
ntMGJpGRkTtYhKJVFDZWQA57MrQmHhGl1vE0+gbWJzPcMcb8x6UgGB9gKUOBTho8t7rOkUYuHsP5
ErRt+aEuplF1W2JY1WuHLNq7e9+q+hBVyeQXkD1QnnlTRwlr5PTICklojMT6AmISs1ujzYCLG8pQ
/CchJypcQ06T55kQ6IcFzL3xAnr/sdepOYEeDb58z0/k7XXCj4LHAPGEvJJH9vZLKaUopawnnJbz
vjtrQ6IfzQaK4v1N+PZoU9SQeQW4OIHQrQk8VpEAuyoJuJwgN66DlNqRV2WxpLq97uR7NtJbu4+g
BMQu5YiFVnM7p17JYxtDCELYKJbe5Rl1XkfOBNZNFY4esjYd+7DU3+mIAB3+Yp6QFRZtH5hK62sT
CgFEyJ6GPJBE4N0DKKmm5iFDfH2P7rY1SRS2aU+jZYne7epGqbU2ySFWEu2FUX6JAPTHXhE4ku7b
mVRwn02B/aUO2updMmvOXu/67Q2qYV2OE8ci3kpyv2yr326VMAnNROcLXmttar0pi9NPVmhF7oxW
6ElX02jn1XttO94GEvDu0bsglsCIgJrA7YAgi6e4LuHDt4OWPMRqN5bwgquiAzjf5LEPYSJv+Lgg
5b25tKvKzWgs/rBSp7UPlt2L8gLkfmqeFudz7T12S5BpozEePwza3NlfBzSYuwMVuyR/mJG95lrs
QXj6ZHgGzlNmKoJTN49xupTwFceP9FZJjqJ2Wu2QDxCQMEIOitalWNFr7twN9cNoDknnNnNgohWm
KsG7HOuByCvt2fxq8rNCV47qYqE/lPpDUPWR7EFaGirkBLryKbNi9DRHIWnlwSnrPD40M3h318oa
qmYhL+PgCj0bFjCzhjrZQD1MYtJxCYkCwNzsDv2kCc+YzOGnASVK9UdDWDQimyHjkMf2ZHlFO0ul
pxrd4nDbSrRGZrlFNTkWQ2q61WwMqp+1gWkf1T6OMHbB30hwfiO9ukpJLvpj381NfSaS017yopL7
hxz4fuXXPK8fZRrxsdsH5oBubzcq2tOfnzYs5Gju0FICS7Q+5+g98HTRFZ+SUPMp7IQHiQDxVI9d
t/OKbl1g6OZQ5qNgg8TAKurqaEbUsZnRFXfm/MgF1nhosATv2lJ+vj+prZNF0RjnEnQpKaasTpYB
oX3OY/yAZeQlNLdvzOSJNMQ8dcLufhq1vAdmW/7C9cnCg4iXaYHPvUk/OmsexrKu4TfnVmG4UoBK
+SGQOEo7j8DWzBYVCBpp6BqzjrdHWDZ7k0aCHl9nOWm8ka6p3yt156JyOhDeT2In5tr6ZsAfl0Wk
4I+y8+14AtvwSGAvf9XkuTqNoqn9Mh3ap54W5F/c+wvShSwOGTH6NbdDhTw0g4zd1tWU++FdiBrz
Vam09jBNpu7f3x+bs1oqX6i5sI5rJFYxwVbIEsEqFoV+kNpUR1w3ag6RDtXyz4daqNskiktosG52
daYptKhCg3nKBeJ90iiSM9JiQUAGhjvl/cE24tSFcrv0EIiRaETfLmGs41uVyyaPtmannjY7du9C
mUBxu7OrUzf12QeS/D34wvK3rjY/IFXaW3AXFm3b1StaZfgbBDKhQo7K9k96KPUh1ZXadhtDzHjj
Cg1z+84EcQybzzFfQnyfdgPD5Z5a/QhQustW5cTTtF5N3ZIbrmSelitga4t6TVFLHyRnRHC2iurs
Pdosdv4UsniNOw3AGz00yKuXXJZznt4YDZedT7FxUIEVEj5TBASetr6ChJKrgxmj4I8eBOJ4SDa6
TVKqrhE16cHsgj026QbkYrFfRGABmCtVVnl1kTv1CMjRIpqI1ER1u8kR57rHgzCpIsvHpSd4FwIW
eEjnOaEI2wfX2caT4v7+27gG6XTQuUK8GXzXuqesDIYc5zYZWpJl/dkKjPiTk+vB8f4om1MFwbLU
eVSa1+u1bWjLIaWM+VBid8OxlxDOtB04XZWNYEo72MVFG4fBpTLaHPFh/KJTct6JpTZuEHBDaB/S
E+CqWl9WaNqVpYUsw1VMIvSxIuMGMdLZM9V4r/6ztZOQLuBxWS4saFi3h1pUYWGqFYuaVjW4Q2AJ
3sTH/pAQWfxrhtbwfH95Ny6RJet8jfuJCozVcc6Vcu6kOk6uWYl5t6c773PkqjM3kEPt36GQ26d8
wFzn/qAbzU9UpxDzA/COFdcbyFzexkGcg6O/6kGtDa5ctrYBXVFt/iUwrB6hSCQvZdwbZyOa3uPp
Nzy2FMIubdS2l/s/ZXP+dHl473iFIDKv1ls1me9c8WmNVoIgGWXDO5pa/Uezj/sTKXjzhVoDftt/
PCyFZ80gMF8gwusmU9h1FOYopF6UQpiBW852pHiYjBTHhqJI4UFHRkeorWx0HP94ZEA+FLtJCigO
r+Oyygpbc+hS56IbnXVUq6K4OKMlTpIOzzJB7+eInfpeMWfjqlho6YuiCage7JRuV1lDP8WKCgaN
lTI8glDJDuZAZeP+1DaOKSLTC+ACNZi3ODQYUTbtQaSfE8WCY18nod/o2rGFB7uzgTfmw4VkOUD/
oRrQcL2dTzjPETBCrvoKGIQrtEb92GHctDPKxnzAIHO5sz8pBZjLXfFbyoiua2AFuKJfA5KyYwnb
+2VMrcWEfd6T9du4ZcFekhDQuqOUCN3gdixC6AwEGKBns7Dm94UTzBOPpqL8bNV8rr1EceruUFVz
8DleOPVekbTDo9M12r/3v+H2DyGyADCORQEdoNsfYtfAg3vu/Cvc9sAv7TL2mgaQgEtFKkDGoVWO
bVRNnhrjO53HQnXVQDf/u/8r3q48q8GVQF2V2Bvow+2PmOrSwEylki69XM1+yO9Bn8k2vRodrZ1N
uzlhZJXpHjqLcuQ6jKuwP4yG0JAuKRBOLoGwTjQ3LrUAuSxwCmfo2Gp3KiNZSlwrwHn7CAauudaN
jZDE/Wlv3MtA/4hdqUBCwyBTvJ03wzlpZxghXao2AsVcVubnBI21D3lYDf9LJC0+0+TRn6asmTA+
R3T6kEqtrrlYTiGNdf/XvI00b3+MevtjKkXmCZxhUKiFXDxFPCYQV5XJel8n1ehlk2KjWQQj2rHD
j/jcTTunb/PDkCuDhly0C7kub8ev20rrB1Tnrgn5nk+dLkXuHaDwT/wViCOztHI+TBiQHtHRW8Tl
JOfKWkh7tj9v7xqsCYF/UnonUwK9fPszEp3NGJp9eE0NqzvnhjlJ3pzFbX+4v9xvI4/FApEi/yLr
CdRiORO/3TZlZzmRNCqQK3QBYddKACIaZX+cDTNy0SKTPt0fb+uMwWeCyAHem9rYaq9FcMBn3RHc
bnkl+a2oxKmZhx5jX83ZoSFsDUXTle7dK3R+/cgX9hAW9sidkhhS7Ia0z/zQnhHHKxA12EkFNsdi
HflgQBHRJbtdRisxirwo0vDaJVELKQziltHKAhSXsdfY2hyKbjwFvgUUsA4iipQEVEQmWrOZHH1C
hEN/yc1x+FDmufPt/sfa2oTGonvKjEi81rKXbSDVuDol4bXWh/GgV4F0tNIsP94f5bUIepvXcdgI
sCEC829wDreLp+WhUQbjFFycuBfx0Yp1uXuYokkJP3aG0n+NmzRTvNya6fMOVd39iCGyJCdkmYrU
i0qnNDweiCkGLeckz/kk2uQYDiYdo7qb5H8FJnyzWwWibBFVaeIUa5Yu008Nj/nsD/NEhbCNzPBX
rCdA33iLMIrBD14kXtlkWKN3rQSPfbaMOPJwDbF/FagNqT5Xqfhoa7IIXMpNmXisg5LtLKNF2Xmj
oxYkoEljWefQlmvdG/CIKnhSM+0IjzWvUcfrzcYfOiGcAwWEdMApAdTOg6zO9kuipCJ/P7VOh0g0
apSHSU+M3G9TBU0Tq8hBYljwaM4zLnzfzQxpfjco+jA4pGLI55OVYZV3ULoStcxKrjL7PRH2dA5D
dDIXs93ogyaVgICnUeq/NHaWB5dIa5p/yZWd6CDJVfqg1l2NOs2YIzgC5b3rDx2gafRygIGjwouu
U+m2cht+pkMDpzMKY7VxW9WBI1gUyoToTttQhIslvfxBjR1brvvbZuMcoEHEQw0sBnV4Yyn8/3Zz
BTGNVxXdkEuij9k79pUxu1kIuGKmqhvtnO+3XQRiZuA36AMvdkJrW9qgaUotLJr46phhfKBuL1y0
umc/n+XugJaMX+QZcoRWtDfw20wFjAqbiLIH8D7+ezvLXi17rbHs6KrLafolwQfh66iMCRroqt1d
RJ7yFndVaO7Md+MVJl3gQgPzttD7VotrY7/Y16lOyTgq20ebRTmj+P446vgfJI7+P/qH0qkRAwXv
sq93Lu6N5iT4f6b9CiIgtl/upd8+rWPMip53fXyFLVk46BIN1QnrJIpcfQclr230obwiMKm2LiTf
/DuInv5jrznkb0ilpq5QGu0UR/14/uMtB76GDUcB5lWV4fZ3WXmYz3Ejg08qzejA00nKlvTCFzSf
dnb31nfHktKhBILfg70OQ2Jkq9Q5aSLY/bEJw3LuvczJ/5O1sHST3nEONGf3WuAbJwp2As8HUqGL
VMIqv4mSKc9GG94eQjTqkQtEuQSIOb1PJGVPbHtrKBQvkaJeEmLSw9uVTDuAXgRYbGuFtqZBj8Uf
GmU4irSYTvc/2nJCVq8LpE7OLjwPUt91ahGMjg0MROcRS6ZAc8vMCd+PfTl09LeT7hTDlJJ3Ts/G
kEtoQ0a7qPqxjW9nF+KZgqebHWIEVkUH9P2NZ/o84dGJEJNKDSHtHJiNzcI5JZGD6iEDI1pW+7fz
UibaSNEAeerYUXmie/G5aLLyOwho05u5Jl1jnKa/uJkWKsuSwCyo43WFLoNXY5nCIXeM695rBtV8
lKZi9EbRZh6ax50nqqrZIXtsRCTs0IV+BVmJisbqZjCRfbMHk5hOGCXiciFFTssLOBDWX3zCxXJC
Ry2RgvW6j6qEbWmi5CVdtHbGlcfk6deS0saduZlOZZxJh/u7dHNiHAVqq2DVAWbcfsIgDfLE6oR0
adKm+m7ZRe/ZqbG3UTaOHWE+ZfwFX0Gau9qYUjzMiZXa0iVrC4wpp77wyrmwvbZsjD8/dstkwF6x
KYG2rB6uBPiuSWOUZDpyYjeKDOU0aUXnG1GmHgBm/XkxHubvb+OtFnASk9NnDlPT1bB8GCVoJLnm
fEuS2j6UiC/t7I+tlQQZCNzfYBnR9br9Xp0WtZMVCOcy6fPoIvZSXtFA1b1+kLodVOzWUEA0ILAu
eAlqp7dDTRWECWxMnQte8cvSldVZrwSz6iFX39+Fr+yh1WVJGYhQg0I0pdp12tk2nK3UiqwLbbL5
IkgN8D4edOuaDkmruIACtMcxbZz0kDlG8m+j983ojlR7QQT1EydS1yZ7PneFtvhukzybn+XYmbtn
qxV6d9DxcJE9ZOGD2s/LWTY+4mumnuwiNb4meleOngEG5l2UFeZnq5yNryhIErub5pxpH7pasoIj
z3z5b5VpOWKEg909BORC4U+bwHNyYVjguxULEFyeUJUIbUjQ4rI7SoHtuJUOGN1FYr+zfyLp3skH
SJ3h9xijkMnNjFHWL3ZTyKMXxPLwLVWTsT9BOjW+UI/jkSJDQaFeixCE0SUlTN3Baid6/JOV/Mqp
VtOGuv8xNmJOmm3c50v+SgSxuutm00zMuEIUOlJT8102poE/KQicL90mkg+SZgkwxn8ZjNeds7ux
42i8QB6grU4wsPbBaRUCKLlWuIwCozyOAAP9LGqp90yGeLo/ya16Cxx6mNEMt7CWtdvd3VVSZxal
Jl0k/PXOE7ktRDApnYiv1eIsZZPk8niNXhOZ+qNeaD/Qqqv/uCiBkQodRTwKADpSB7v9DTnugb1R
gP3Lu8rxTACzXtBY87OGTuzOU/32ngefvYQG3IkAr9b0vTzXCys06XuP6F2ciW6lc5bW/a/7q7o1
CmC1pZPErYEu7O2EjBmsTFUQvmOEqLwvp1G/oP6p7mGrXgPx2+uCNiAIskWZYIFNLhvpt8CjoLcC
xIjAI4TO+mOgVpa7JfWk9BRo/fjDRG248iTwDKHrNEP7GdAETTswIt0Pk/y1e9+FUP6F3g46GBvS
el/MjvqzAjODLa8N/8BFw2oWxyiUO2o4Ulmnbj1o7TMmevFXu8nHyNXoEJ4nVSSZn4SBsuTYpfju
4Bbf+7LR9x8r2qmOr5kzStyFEFXu0/YCt6OEBuKL1Bm1Hx3Fdup8WWnggs5l8UuMZWS7HSLsJpXn
Kak9dRB2QNmxjD/X0ezsoT5eN9lqLelsq8vmMIH1vsIif1vLTtToMIINA2Fo95+QKh9+pIOYTQ91
4mzwAIa3uMxZCGBSGeheMEiYT1MMpzaeFfMHzNf4f8nYOECs5eh5wgnhPHI1vNzfWG8d8sA/LgLr
SEctIFl51TkDIJmpdjFGV4TF22tJ3WvCfSLKfw2SHZ5J0VCuViE0vp+KcKCGkM/P+ZyOhyqRLN8Y
LPk4WL35OOCXfbn/095eWjSbFgcfPiY9trXQW9TPscDfBl17ux1OeCk2ZyPApqcwlcz/86GgjEMV
Q45miXNvt70t2XTxMhRbOqmXfTnrsY0o6uCQaemeQNLGrLj5nUVtjZAXwu/tUBJNprSNkBnJ7Xjw
VDEXBxV89CehlXs4oLc5/0IgRDqfOEPh7l8d5t7JDC1wSP/mIvmu9Fp0miWj8+xca3zVbuWPDrwD
P2dPuHHR7fHxlzVbbX+0KskmXv2PcEe7naiSGrXdZxSGGy2V/bxxOh8Cbu2FjoP/LgwM4IP1nlLN
1pRhy3BFQt7kPl6tbjhaeSohq3wVcmIfGvovl85sl454PwZPRRBMIFyCPDhFVUldoe4boLj399LW
uV/cw2hfkulDSlqlwijHjJMTqAFqwV3KdeRk+YU2UOD8mjB/UP7nUGjq3YHGx6Xj/ojPuB3xKM50
rqVDU+jqxzFN7C/qXBi/9LEcEbeyBor38yjtISLe5rX8SKDqtAmQvbFe3/Lfrqg80upOSRLiAgnY
hm9ITvQkQspIXjmVDbY5U2F9ub88W19oCXyXQhTR0PqoObUOCs1qgkuOQU3tVTZ4OPSEY8LOChF4
0+3iWLUg5syiOVdmGMkvStzq9s5X2nhQOfCExrRk4L2us5kilknG0oaZa87kIaKUfdSLbk++aGN9
Tdmg9Ui1D6GfdQEmzIgx0TQPLlqK46bfSJV5avNhcg6AfpzPNv30nft843oB3kKdAs4RYk3rlmer
BEC82zC4NLyTNUH1odOoF4gszXdqZ6/+L6sDDqqRqaFyBZJsDcTuZaFp+DRJl5k69UvcRK/l7diA
lo3TghdXQvxkC8yoroNuAu5bFfl0SRMl/jlSwCl8qaiaHwica7ULuc35LzARZnR1yVQejHQ0PuIz
Ika3VepE8WZFFsj45pLcHptBKozrpFaUzqyWMvp/SiuXlqeGo+DxCqrQQQpeNE84ymAmqk4iAEiX
qtWLEbdUVgHQRDmmLKSvh2GoB1r/Qd/9pOeCfJAqJP15UGY6TE3lFB8l2qUXh6IWWUsn6c7TAst4
h3uYovgkUmb5wB0uuk8UfIE0232S4/OrZICsB72eP+nE3ZJnF04K6zUvpOYcpwUi4HZRK5EvqY2O
ixq2hicH6kP2ifgfII1aTqhANLYjDE/WKqvz4l6Ve1yqq/6xlrsmp4Rq0UGNMvmlh7nxuUfqqHGl
SBoe4qyuQnfOuZe9WYCXLHPH/qxpZFWgpAfrgwa67IuttKUNYAU1Rz8urVo/RtShAJXPiUA2Zp5F
7ebNQMcLd8nw/zg7j+XGmXRN38qJf48eeDNxuhcASApyJVN+g1A5eJ8Jd/XzoLpnTpFiiNMdtaqg
pCQSaT7zmh4ixqyM/prghoTnQpy6oZva6LqsVVzKEFubXIZQD9QSGZLVs6CjNSUsDz1R0Jop2voL
tAQ8kd4+S87kGpvCDG7RDgUW2D4nSfuQl5YQemJH3SJmKlVklE854QIo2ynJFL+yNGZkFLIokSFs
uxZ9erdyd4tKhf1Co/n1fQeHy6JbBMFtK2Wd3HdjLyyXRqQVqVS2d0LRs88lfhl7tRqRMJ6teY/G
/KXA5Qy3hlFBmHHfgfp6VVZOBZmVZfV2tKDKhYKR2ZloUJnNYtEgBdXv20af/Ezcsp53kIeW4nlC
1eqXZY71Jz3tl/IGvlIxXDjkX59Cx9/qZC74mqwWBcdlraiSsMagcNfYnb6b1X/fY4+WBkVZIhwD
Wi54+OMww7Erdvqkm1ESu8vHGNuFxidJqf99+j2p7BZMbXU2KHQnISJcPJHJajSikeP7ENtqFyJm
ABdjuqQie2bytgIB3cbfAcSpWWYmbCxjcmxxJID0sBNW/iTUVL3ppJV+fnsDvbqfNrG73+6EG4LN
PSWN0VPM2lFPvKjVlaeVibzWpuG9N2Qe0n5GculyOjfcVlrzfpdAXpEJtNpsbG1zgCats3drKsyA
oEYLvDw2ArNaL1lwvppJHg8UPHxOgl9QayfvDKeH1IrVFXhe7FQf4lHEmHsr2Jy29apcEpx4Fdhs
g5E6AyQD1EuN9HghmhL0T0kQEFlFlsVXNXgmKyhrvdp1uj3IYF26OfFH3BUSDuq0fDfItb5QTT83
wRs3FswCMQcJ/PF3WHXaIlibOpFL+/wuWUynPIyDpnfkGGV903KKv397Bf1OIo6iAB4bTh9NVISd
oatvX+mPENLkAqkAGHlRWrj2cNVpQ7mGBr08qMAcXCPgLjwfai2z4Lx5sjZCTYzxj6Ge9Eg4Erpy
6hbJhzZLJ3AW7VAMkOlLcan29ire42uC+gU8gmwXr+hkKSjuyg2oYAbbgWB8ryPS/9MZjX9bl3Yb
Be8sSq2gPlGrOZ4MT4edhoY2nq91N39tKyzdnXgBa5CgUfTh7Zk/90RE7CjvcO9tZaHjsRrDm+IV
m84IfZN5R6Asb7I208O3Rzm3hdionHobTp3c+HgUosyqImliVedTERR4mRyo87Z+7FHbfXuocxsI
GC21ZaB6G3LteCh7GjBcxIYwGrRaTXzHGo3PLaHDo5RV/KkEHZFiV5P0hNDxDJLQpn2zXIgozm0g
ru+N3AdxH7Lq8XfQMCTC5GhxowWc4mYJSlUL8tcw5hSUa0WNMCS99Nzbc53sIJpSCMhszHqOqpN8
ccGAmBRBtyPyHDes66q7MhChjt6e3d+5xukwW7TEkqAK/Aoaavaaq+TqZmBHg6zNQcL1y3AABZ8/
V0gIiF0OO8ANtaEbBNY/NsqaeCaV/YPpuEB51sxqugB1c8X62mNs8yBjRM596qJJEqjaKpZ7DyGc
9D520uazaCyh3KwSKaxg8Zzkx2iaFWG+Uq97VHC9IVAt7J3MWMEkSWImhlnRoBll1E5N/FHUTv7D
lUXxjBO24YZo+SzulW7i8xJMfTd+VZ0FrAvWLi4uh3nWhHYhnX+7I4SJ6dYLpYygA6K0TjazOo2u
U0zYTzlu3x80NRn29Wgo+0YU9f7tl7Mtq5N3s4Uu4Ko5vdlnJ/FSXS5pbyvYcS8E/QHQFM8fzDQP
4busB0uvSOCQD9u9Pejr0h8PCFDVofMKV8E6rdRTUC5aC9XCCGkeZU9zrCYvoSn33IAwvs6IJZOg
psN4N4+d9W4diupOobzyTthFHtmjBz1GcCF89dDKTa/e/nJnNoXFV+Kw5hazOEqPNyLXl7XmLWUC
XbGb77FirY9LMnf/ybyjCwJUVqc5dqpRmRuDI7LO9SKlQSsuRxiogXiemv2tA6NBRrkyNN+7vEDu
++3HO3PWbRQUkOdkBPCmTx6v18u+7fMxjoBJ03jyhBeusxcHi53XO0JY9VrMpbcTWjI/4dZ7CZP7
mx5wuuAwC6f6Ab5tQ6cfT28rvMWN6zKOzI216jvzUD/kbplroZCr/lA76gCTumjFz3ydUqa+cL50
VmregLCYtINHf0yDIJvXn001K7gOYpMruzaz5GGGG9z+B9NFpYqQGNIa5dOT/YGZ8FLgPeMRElsy
4ttngZKX1VXZyxbVLa287b1K7gY56fu2tPQLPZ5zb4ucjnuQui1300lot2h2XmpdRtzquv1H8lDj
nWU0KkvFQdFQG+qw08rBJ/OegtlRL2HLz9zBJB6QbDb0EKTz0+H7AsPrkTC2zvru66znDgCGfKEs
MBnJFL69Ms9sPIpHgPYpUm/qNSdT7STzrPQJKYEO0pburbB+2bMqv7w9ypl7lkgfMDRJG1CC0wZd
nWqlqiiNGyXFal+hu6V9SBch9mpsKmogun+b5MYmRwAbQtYWpHKiH6/3whB9O/WpF01FHR8GtL7z
nVPJvjq8/VxnXhVgFnTfwZNt1IeT2cMJ0cEfsHOxGOyXPcLp8aOO4/CuU+NL+rqvU3+e6c+xTvbw
qiP5EefES7UmMPkqtcV2qb5I4ys2HUrz7MXL+G3QTcRwqVWLF73MTJy4PJPSu1Nn7XXutNl4Yae+
Lsls34pDe4u1AVKc+q8gM+z0Tau6YA1ieZhSsFgZ7GPfabz2qmIPB5A/jO3AQN0jnamZybosLizi
s6/B4QvQYQHlfIpzbvNuLZR2INpHoP/OtBVoaX0TXyOde8m159xQVHeBciKNBHl9+/yP/KeWa79Y
FSurMUXyaxCj3OFaLj46dvP+7bV1ZmdCFEVDZGPIIxe0ff7HSJpFYS8DzxcN1mDuqjhpntYhdS4I
yZzZmWxLXh/SnmSrp2ns6tIAtHoiYISo1o9qKvKrCUePh4ypToLCk/a3tx/rzOFKxMPRvomWbgDR
48cSeSWcRK3dqBmATvvO1GVfy9nJ58+pVgEDMxsvfVn7Uj7NJRzkYERB9T9ZtR4YKmjsv0WfTvXB
UE7GdLSenAjdz+krbeT40Pct3nzuaNS5H5MOpD6cvnqlY9H3N+AW1uvFxWLrQhK0HRAnFzM3HEwK
3jIFi1PDg2WN6W5J1Yq8lGpsIl3D16yp2OUa5jBVW4rHRa5KYKEjdOGSe80aomNGr5AKJukPgcHJ
eeJg9eZMSWdHrtM6686cB3PvFYB9/DbpG/0eicu29w1opleNZ8TvU+HE73PPWe+XoYgvbeHttZ9O
BABPUmlSFTT9Tk7SmHQrLcvYivSqH/C44/34E2SM0M5sb6+1fbtzq359eXsxntljEBs3BBjCGlyD
J4uR1BDgflfZUSXtr93a1TfwI9ILVZozRwawVS4Hm328KUUdr3hSzBIGO48mMszLKnXuEO9e5PJt
1WK72739RGcHo9mG2hGIHAL+48HiPNkcxBfK0nnVRDWyLdeb2WfoDZN59fZQ5yaPc/B3wx6U0+kC
6tXKjkt7tiIqOqAcqlbsF9UqLuyQs+sUSPPmEUhU9KrvNKuVMcVLbkWrOXfFzlXrTcWsKvOnuNNy
EXSrlt/KrMmLgLZBeo8SMtiQep5wt63VCj3mtx/73AwTRnOGUSKBI3aybzynGYZyKVipepPejBSZ
Gn+CC1iE6uiaMnx7tHOTvNGE4Bo6xE2nLAnqlua8uoMdKeT6gaC1hQKOWV5IjM4+EyVhsiIwVHD2
j1eNiRHQWDeMQicXAqFhTUFhdsseFIv8T6YPtWXA1WC1IK4dD4WQYWu1NUPBUSj8EtuhyMtnL4yT
Xrsw1Lm5Q2cBBtQG5IYAcjxUmvXK2uq2HamOUl2PjAf6cr7k1nkmBNoU9qCyEP2w4061NTzKJi60
cLZcVnk/BLbIcRCvQkz+ai8IHWvAV38QI9noG1VrifFyUxehYU4UuN5eLK8vc77JdpSBk4cJe+oP
PyS01N1MsyIHMNLdWBSILE3CTkYMf53qVl+Efil/ODckB7aJqA7gE+qtx3Nsg6LNEkLESIc9dwWX
apO8gQa2T7CevJ4Neamy+3qpQt+BDMBL3Uo1p/Q5CupjZbiZE0FqGMO86hNEghNrV/egHN+ezrND
MWMgKD2KhKdytsasGqA2LTsqMbqEya3iFYpg6b4bcvVCN/F1VMRTofpFNE3xFeOF42nsKrXVsQay
o8F104Maz+N+EeOLls3mrsgdyqOpGyOb1TXXXqtgIff2k55bwxtNENezzXCWzXI8vpobSgokyYlm
zIMASST9M6ZW2o06xnj+ddp0kDDNgLH0ClJXRp1O9+jytO/f/hpnJ5xACOgEdVEMoI6/xQh9L7fM
xInUQav2OoSPADxyeaXpwAfeHupMNQzyw+Y9Q9l3W1AnxzgCbq4DD92OAIIjn4r4l/69zNOFpMVV
3pegKg6KVXnPfT/b0TzXWJdLqKO3a6lON71rdAeZjfmTI4v519tfjf3Kcx4HQxtwd1MqQLAHVNPJ
pqoUXV1HDGZQe0iVlxatiRjxzAwdRXvtjRJqvVSLQNTjOAZYsKqrXwzDcNvFhkqdvMYXYbckwLHR
kcVDK5KgsF/0Aa0VPyfOzH0zUccu7NVJLmE8Gg1i0J3qvSxGv8Lb36jLYekUCb4/pi4+mcmozJ+m
utOLoDVr6zOKoiYXhJIVmOOtrY06WIzwpIqqW45RXQXSau1F2/kwMeMsBLmRKbtC90R8zV+J15vW
5LTwszjR+jBtafUWKC1N7ruYCuDyNHSOm+2UsWrdw9yV6UPfqov5tdeM2UBKXEenThO5lmzO9BZM
wVRgtxmWrYdxuAqeNT40QsE5CUZvf+15Q7OJmG165fd5pcn5iiKSDvErq2fXB+Co2IGqiliGZmag
beLmqqIduMrnIhyVxLL3mTdrddiUYy0h8Nldc9XNTir2ia7n7f1oaxC8ALh0+QcH/QHFd62uyG7A
s3ftzmnNFjIqbmqIoxvAgj6Yma6+W2dgF0FuC0MGrczXNUgMFPx8ezDmK/bdoj7MlTuWdzTUrefV
8vImSD3QzDtskjGK1bykwRUN4b3E3zRwzKt2bNaXeV61jzGMT3PXV22b3CqaM9Q+OUaBMV3VVPDt
sirrD/RVugfpmc3qw1SrPL/EpG/7QUQxdjpixOBVCThSf4mV1SUTS1plJ8Y+E4EDlTjzR2nlQ1C3
3vCoGG6FtXmpEP8pomMOgqJZjPd1a5cy8SvPngTek7Ls7qs46/pf+drXn2w1s8G5WObi3mSam9yi
6IJpSJ63hQyoocZIJRRthia74iIGopbNcFtN+mBdLYpNcgaEv/ro1WVng+zRLfYB1ZFP4yTt67bF
b/kwLFoO6L5KlmtRWj2e95kVjwe8KjX86W23/CwzQMIIVIxm6uOXaTxLq/W+yDjNn2ev028SkkEl
kKlVlbetS9fS75ta8a5gTsi70lyAjk7F6uRXyBUOcTAUBGt7Ueb65Fc0h5sQFxLZ+mxVFR5up7v3
RQrXlSZxDcd86JK6Deyxal5ME78CtmDpfTeTKp3YN2tr7kDcquSESQJiCb6KtgY62CgLNY1mfJJq
bRa3aomcGbDnJf5kVtVaoYLoZp8hIjllYJfW+t4jNPk1rp267vBOn98X69zKgwINQaB9Z2x/M8eo
dl/0o/2UrGID8aiOQOK5tur7diy7huTTMn6UY7cqd8vkyeepRmQHs3dPUXelm3UFyK7FcQ6xK7PS
HyqkQfcNlYafSmm3C6Cn2Zz80aiMClFHa3lCCqGrg5RzXvcxCpZV5LV1f8iGyvMCgexbE6iLl6jB
7MLwvpkzWgbwsdWMlyUFYJ/VkwaoD8XADxoTV89XFbsrEDUuDUjlmG7xUhVrb0ypJMLU4vlG6qPM
A4K/uQLd3FJWcBoxvR+z3iXN9PThfd43jh5S2rHtQLOaLCL6L6W/Itv9ORkSUz9YXTKHcT620NLB
caaBSAY1KnpjHndV3ysyKBaq7NGsJ1yR2hjnDwiP218rXab9hdRrCwdOLohNegRWv4Y+HlHQyUU5
lpVmpoUWVU5lRoWSyykUagH+x1gIF/xEjZObAenU21w6WnchWDlzTXNHW0hXb+SWV50y2J5qGSeM
7pXespvdJHuAzVf5rZ1f0hY4MxSKDNDDkRImpD1tnGBHUZWKyMwIgdcpTOYiDpw4Hq4WID+7t6/d
Lbg4mVMkwCiKcPVa2617PKeNoSZNOnVWVA+GtYvRIN4nHB+PF0b5HTWejLPFrnSftgcDfHg8jpm7
xDWQTKK4SLzxhdpKaz5OVqkpgaEYTrc3VxtpUgc1Uv0WGrGAmrUoy+Jv0qnafk5l77R+bXWofGUF
kHn7kVunHtpbqzCt4oFy3pDtuoo/T7g2NxzWTtH9glPhNj+X2hbJvtOgzNwKtc71284DuPXe4lZK
fGnNk3vN8ZKAT17UZv2Slt5QB/ZgIgirWN6CnR1kkPyFjnM3haOxSOOgOEalXQlXE0bgtbFtBmk/
yfiXg81lBbpxRmU1YCkl+d0wTn3i5+jhzOGIHQy5ptnIl9JO82IvJhvQeFqhOBskChpiQe3KSoRQ
FAEfDCjnL+/SXB/p0CvewEnT5921XLIp5hKr3dnHoQdlWsQc9Qc3a4BK9EOHfl5RLFoV6EY2UFiC
j+WCM57Hb73VjHaQ6alMQ7WT/GafxekDmridvC6yTouvkrhT9R0ushDFhsSbho+FNCrdDh264M7L
OvVasq/NwYl3rQGTjL2QLbg+QdpZy09AQV389vJMq2+m3FqafV9S7/s2NdWsBvDp7DGoZ91sdlkt
kbdsEPTuH9WyVUoUxNfla99ZtRlCLS2fBQYzyjfMt5v7pCkMNUTGp7amaFgHrRW+tBPVvCuXTqpB
Zxrz7UbGBrk5CuubI3UrftDsgYY20rXdJ8vuxiLEOQC0uiZSMNhIueiqj84rgv5oi6njAWc48DmL
NyQfBMK4ll/r83xbdchDHOyW9fOE5Ef1ApjB6XxzmorURwNO+7zEujK8gx4+a36v1cK4BdFh3Fuj
vU6IXZr5D2nZSfsxTcpyOdBTnm6RvWyqh5WION1liaXnfj4Wy+ALy56v8aEb4/20NuNH9N50j2BS
mZ602LJuVLVQPnoL//AjWBYy7MypArmk8ZeGoq3lq31cjOEklhUNJk+rQQzIzEnXAKJp81KB2koC
02yNh54WxnhjI9uHVPHCM/pGJY0laI0O78uU7OGDM9XiRQyu1EOvysEoqICD5U0R95VxIBI25FU2
yvqnozmcU7Woi2+VJ4vOLzyrN/yWYvN+FXb2koFg/Vo5mmL5tlqiAJook/chG1LM0mw6z9JPRjk/
Kq1CpYdoKBt8wg0ozLKzM21vQiXx9ggYYx2n0JYJ5zgGTZWOjkYFN6vqSOR0T68Ko2pjvqSZ3eX9
Ev8Qk6t1oaa18weZLHYa0kVxH2zkb+sxtPvZcB5nLa7MwMhiae3B0UGQ7M2WMFdrpaZ+MgZ0gaOy
tJPmpoeDGStBbwtnCQ2EWsD1p5bR+XW7MSB60yFAm4bUixHhmizqOtIwlCfHbCvnhihYfKgEiJ4X
dynK3F8GQq47rc81++OcL8UVpSgIfFmTDlDGunKexM1cJEb8ztGzrL/LrdZpArSjvRvLJhHYJYq3
3LWeOn8b85W+G/o+GArlWmc+tmkh1IfV8bD1GnsE4DhKS/O7BsyhCFDI8OZrwx3M8QDkaLidKfPb
fqnWAKobMjNSFAhP4iEDRRyJeOywJF6hpfqxoY3A3Pu8/jRhlgzF0pTrROxBP/BBEofcK3i2xFdj
3BbjTtIvSlh01WKhXps1T21TaxDgFmass9bueeiKZvqopTIudwnnyzvCnNyBYKuoX+3W7d4ZSi5M
3xgGVUNNphHoaNB0WnycK1bHd4VwHhx0XU0YxqYjb7UWXa9HNAPE57VX2B9G4vZ3vc3a3qdcCNBT
+sINVHvu8gCnj24JbAODy7C22EifcJgsln1igJ2/aVYtw+MtmbPmU6oMQjuYaOI8pxKmyJ5363r3
pPKLDOzUHt+1cZPMASyEabprFwfcOzp0jgiNrF8LxKkQMPbLbBkq3+zUtCQII6zcl4VuJ/u2pljG
HafJcmfomN30jdSavVXhIhpkyQjUfCx067s0Z6H5tdRLzF2o0fq06Vi8C86cvrOUzdMMxvWbpsjs
p+P0xkNZoV+PgEKd/8iGfvqhFo6dh+2YDA7E1GwliJeL+UwfPIeYoq0qtFzW3ydu5KEKPdksXzyt
i59Hex5umrlefhGWzuDDykV+GKmqc07UsxA+9sPdp0lfy/JaKZW13xOj1R8cY2i/tLGWPdO+TTGz
K8p2h3C3htlVNrpfrYI2LRbzdVaENWKBv2yXrv91rKZjE2mybtJwGlP1XeMqRRdh3ZDdr9Kd7ABz
5yT2xejZaUCAmH7AU6N1KDmyqoNcdao2EhBO8hCEm73cisa2PqWAf2OMn6Sj+vhzzL8mF5QDcpn4
T7pkDXe9SqnPt3oL/4DStpJbs6zbwodHm+LBsoiecsHAeWYVzkqjl8SbVwYX4bECUQKSSSSktUqd
Z9/XNl7NHSVDfAJNYQ5fx6TR2k8zePyP4IcmBfJzgwxgbaWctLgmKk4klzaN3CSNG84Nw/s6jUv7
3cShjnSWs0P9soxzZ+3jPtbwYUoX1dyJrq3vdafqvxiIB3PLT7q4k0qvf6ZbINbAAqA5+8a41Rsa
nb93aJsls8NumAG4+qJcW/faQZ3FgI0+jL1f9GWGEBXStfiV2E39OK3JbNHYrkoZxIMaRxSKnM82
pdwioIEWv3drJOoDd+mG/oECkc79UmYtOiFe7jXhoijr99oZVctvJAZqYQ8hl8qwYy/G9Sx0Nw9R
B1q03ayUs3rQR6u/GjThWKHS5GN6W+rO+tSPTWcegFqzxgE4zx+pghgikEJ3ZJC6Htm9VXSU04se
MhCgYws/WgKG9h6v1HW5QjOU67dI4vWDSFKekj7f8lQ12aQFpj0h/TwvRqWkqIDEq/2jFkPXf3o7
7j1TJ960N2nkgJneWr/HUW8jKqnKZrIiaC8KtSJLth9nVvazEU/93ka49vvbA57LHDZ1tQ1DBPvs
VKFmNPummkoPAD/RyU4bhX471Q4KlGVxSVz7TDaGQQR4Pliem3j+9ux/dOrnEYK7DmmNBdxo3W7F
c2AXt0tcX4lYGQ4It7o44Ymp5oRttfSSV9PrqYVXClxqa0oBBjdPOipVMVAZbBoIBCIx946axTd6
CfvC9EY1pJC+XEg+XydKKA1SV6BUDUIKLOvx45Ya1HfUYoxo3aIsesFDqI+Jd6lAu33t4zyJYYCa
Q/eg+A605HgYzak5t7rcjIDJytyfrGF459V53VNMmuqf1E7rd8tQW4ciRfHU9+y8tTdiq46eo5F/
eXs1vX7FkH3Q1VD5R3Va3VbbH6/YXbF5dgiTIgyOmlsv5gpTdF1ekxs4j6QBOeKOnvRdsyoOb498
7u1uGtZMAHo81ISPRxZlN+jOMBjR0Ovu4yxnjWNoqfamdOv7SYuVC62As0+6AdpxM+LmdE6e1EyR
XJzazoi2few3nmhCtzOyfRk3X2Ovsj9zilbkM/24f/tBX29YlG2AgAKTZCNBTjp+UCUfYUpCtIrs
MlnR5bJkOOuFS+CrLheGel1fZ6iNB8oiZsOcilgS/RR5biVG1BmYppfVkNwJKmnvks3rpDDoeY62
Y19ozp3ZNgBK6ZPBXqNqcrpNR3sZGrnmaiTMros8GX+3FvWSQcOZ1QJghE1JYx4o8ymwpR3TJsNC
QI1mTdhd4Mqp+gZvVNyhZu91u8HNrAseY2deG8hWk+IMNQuQRCenT2bLAVc9Y42WgvKdaqUZ2k51
huS7W12ArGxL/eREgN4DWMmDAcaZvr3WPzYhzov62FhSi3A/WXdrb+vfNr2zA5Q287pH2iAA49/D
4pcEAmi6XjiRzsztpl3FnqBLRmR5UiDK0qJ0Sko60Yg03a4fQfIWdh7TE1nzQE7mf7AhMLgEAPqb
7gFI5/hxq4JWWCXUNRr1Xg3atWgOdHfHyLLG8gIK7Pd3P5naDbzH9cy20JHsOx6rt+yptqStRvhv
sbNVxRleNpX+ztemtP/ulRjloNZl1FAqc0/JA+7zWcBc7bV7KboCyqOjjrgkz159oWJ2ZtoRaEIP
gswQ5avTJW12YrAlhX/0UjPrqccu+Zs2znkRTm5rfm81YqsLO/XM8bApCtAe5NB3IcwdT0ZXQvmz
nQKGBnCLaFSHOVxWAz9Gq5XXm/dhIKHRvn36nenA6vRp2EGo8SA6d3rdQefUzRGaYERg72wEgJ6i
Vdm76ydor2AJuqm34nDg5t232YxEkyaqKizqwbnk03FmR2+YKERjYcU4lEKPH18RoO+1quPiXdZi
HxPqR7o6WDutGy5hJ84MRb+Z44ORWOb2yY6uHSGyaktcza69jzNX3BeaQD2iVvTd2/N75vR1AXiB
deSRHNAnxw+lDWJoBlQzIp2MqQuV2KJSYDWV9s8z6n99n/938rN5+OeeGf7x3/z/e9MufZak4uS/
/3jX/qyfRf/zp7h7af97+9X/96PHv/iPu+w7EXnzS5z+1NEv8ff/NX74Il6O/rOrRSaWR/mzX55+
DrIUvwfgm24/+f/74X/9/P1X3i/tz7//9b2Rtdj+WpI19V//+ij68fe/CKP/mPLt7//rw/uXit9j
al7qH69+4efLIP7+l27+DYIrNEXiGMQDjI0tPf3cPtH4BJISkCONTwEj8knd9CL9+1+W+TeXn0S3
FaFkVOU3phRX5PaR6f0NoAusR4A3gBb4ob/+74MfvaL/eWX/VcvqoSH8GxhzCyX/5/RDvYobmesE
8R7QFyCGThaH6qzoZVFiCMALrevO4JYWezrMdexryAiOvomNI7lha7oPMRkSSiO6NR90qffuhXPg
eEf8/iqcdHQGTBX+Az65x+sUEYGpGzglAolY+y4pKS3Lvn9a3OSScMmlkU723tAkSlsnuhrUnjYc
OpW0MEeI9QnJ40v8k+OL+58PBVAORsXmRo063fFDQZtAFqPSVMRgbO+wUjUJZs1sQy/brDpxDgjn
cZAhFpXejeJ68Zc/FuK/3vef7/fck/45/MmcrqYcckSI1SB10uydgfZEWCVyfCIumi9Ez8eX1b+e
FCQPsRA8ZMLY4ye1lhGqTMtKctdF3jaO0WiB7RaKHtbUqRBor+ZpOLz9eOfGdAwH+S7uKowATh7P
Ulb6PimPlxcFcIgl0+XBEdCelYISR5xm69XbA/6+i072C8KJgN22c5vdc7JflqRb6kJmaHoTkH1y
NSlv4aOu+Y7+jh3vG2OG4N0jkKGFBnTzkG4ucW8P2238uqzgRq+sBLbSrlLtzaysrlcT1edceR7E
qjzUtpqgek2QnvkK+sXjg5OXrXPhkj+3KLYUAHTXJt5xiiMrC1SJQd9rABoKffEbIM1XOVqEOj3f
uPj89oz90/r8ZMpAIHIBscLBCjonL2nZRPNrTp4gXUUtfU86s+cncVo/bpo1ECtxq4hDbFxp/kyJ
7tw6VqePvgAsmdDeim2auhSVp6CdBwo9VBHaW00B0xVOdPs7WnfoO1+NHHKwk3phpkG+ivk9RENy
Y+a9+TDOzlx9WDMTKVQvkVUW5JaoXd9JzHG8iuO2+0Xvx858VP7qhzqtijm0tHqsrRCLxiVcsJKE
OtbS2UTCKO7JC/NubENVZnX2QPvcnK7azp1S7BbgR1EGLNavdTO35b7KSVjuelf2aeCIRHnurdH8
JjE1bPcxIHsLXfQ4swOjm6YQglpGv2ZV3O8aRIGaWrHWK/7gdu6TNrvjoXekBbdUG9IO3fdOyNAG
7iN3uj4pRThLrfgs1M57oFUXC3TrTIRgKJ04d9M4No8UyqzqsDQ00PyqXJ0PHvLb2Edmpf7OoWH4
hWmyEt+ddPkDpQEHE1UzyXqUwrGo9QcnsX5OZuqVmFqMcRGMZTl8t83F+YQGof2ZBILOV9PmwFAs
sX4f9HxFnFJrjM9WUa/3fT4lP7VFnx7Hpgf/sHZx8bUwXJRpe1RYXJ/mjXgUxayn1P9b6+MyeJB9
xsZenvO+boALrY36vCpKkuzcuBmf3aJ1n1ZnZKLKUV8mf8Zxy0SDp1xRxWlKXK3LCuTepLqr5y/u
IGAN9Q42VUisoqjDpDjf7Rrg5gESTfZL5Ca16Ry5wVtsntDNnMrCG0Pawc74zkoGHR3mbGrpGTbl
ExelgymQjoST9BuKRevHOQZcdrAV2pvXad2Y5nXmjnqMwEQ1IfpPdSX/UMc9mk9uYg7SryGajz5O
Xf2HgaKTgXyMZ6KQSpJrRaas7GbvjAN6WNjY9qh4ZhQGULJsutRL/dwcMv1+qiv6dKaGDpJvksoY
oJ+6+TFRVST8B+6Xzm85zIxAiw17Diu0ar4DBs5mcsi8yf0+VXO25DKKry3Y1W6vULSFljY61nK1
DCuOszk9JQ+LPkd8MLi/cLU2kHcJ8D8VoFKytXB2RDfDS9kBarvtiPT9qS3Q0kOwFzHTEV3ne6A9
sXWlpx1Gdj26hBNGb21PTVBv9elgjhKdRBcUPdVpyhL/h7nz6o4USdPwL6IXAn8LpJGUciVbuuFI
ZfAeIgJ+/T7ZvaZLMzt15m5Pz+mZ6a6qRGRAfPFawgvRWcAKYrkI2ytXuS7tWgOoHLZquThJ621D
eFhRAKzXqb8q41qMC/SNBgyVO4hed4BUoZ3gRzrlpb4gk4C/It9X3hKvAo/hh+Ahc2LSVqebzmmb
5Xny0lzeipmA/FtzVLQkMZB1V0625lMCX7qY9xDo9ouLYC44y5s7tGSqNmJzZnXmsbn0HEpwHaRW
xHFznG9YAuGL2a+9d1EOCgoW2roqUTKlIfm0epyxdvolK5js1zqx/dx5aC2RO9Hi02rP6wYKR4rJ
gIetzKElLmydyqhDtbAcvQw50U5aJm8QXpqda724hg2F32fqw4I1la+0lBT+HOECTIe3zvPGbY47
hQPdvM4hvgigF9boNlepnQ7+scNsIv1YynOkadSPg+ityGyhpm8xQi+rm4TmVGf1bswKQkEuzu2h
MsEF6D3WgPsyCjV6sB2gpNNHJDAJdS2WqmkOyulZhBDxRoeECJtPrCw9Pw4UuuQITi2yrmozkED6
/GF25Pi6elldc2P+XPugi4158by9tJfs0KUaY7Yz9ZU4TiunGmRra9PxHLUe8gRPPnpIs1D+jfk1
29C2RLoiD4W8OSe76kaU2XkF/+shOIw19Q9Rvsn+aaK56MHJNUd4coSwz22Wt6CKa9r3NK/TvVaD
RdlEizoz76cn+L/uBHs/J54K5HNqwAAGWZYmqc9wLKZ5pwx9XeeDvinL+r1z0rqOBgqCd2Rabck0
U9s7Uwm+gySWe0co/9zHKhLyjXwVZWNTP06FlPB2cM9XazbthiqodiaaUqiir1npZYlj14EZLfns
HrtmKfYYMcLXagmRrvjZPTItovZQip+ApdJrc5z9HcmmSRHmTTSSS3KpG/ONcHlvJ2o1PgUmMgrO
e+pIbIJ8d2VJIhjZdey4jnRZBUGGhDKX0x4GL9/PZn9M/eFl2PKOlw5xzu9TMwV7GM3myAFrQRiW
1l9DLfRRdRDMBIplkdZucAizmveHb23rjkTjb23YvVRIPI5jl++ghHnZi57ojSCV/d53dXldalCX
AiLxqpp6pB+llb45yrFI5iCuIFoCP/2wQnXR2kZ6rFrxDQQXGw463LcBTWI8rwX79lRWsNyUH0Rd
qUzqVLoX0pO8l3Ta+keb91vMIBncGyAdJDV2UwQM+rPMe4+u4fxqmoZvRL9QdzLU912LXy3ryoMh
yhc4gjuFg+NQN+zH1fleVXU977LKEQlmySWMU4o/I6tu5UWaj+a+cPPLqbAeRW2TGgsrGIftMOxV
OfnH0kmJeqMXJGqLwaZ8RKJKYgpA2QsE+ZoW9pmDHLP1YLXCvikDMoaiYd3KZBSqWqJRijNPPLw5
7ZA/tMj+iigw58FNxlQHYudn/V3trd5+Rpt8wcz6SNqNdaMKl71FDO0tJq7LsQiPTS/6OJi6j1yJ
mzJML8W4GRGy4+kimLvtssv828JBlxQu0yknm46skhCjXnt+gag8W0vycJpTL9v8JzNh8OGjSUya
cEvj3At1bBoOTRybN3n8CWKNERyjy/Z9JCktOua1QzTLoyVO+UqeGKKFdAe3AKzLIOAq+xYfzQ9z
4ffM7SqO7lTSEm7+hGLaM47Nt71hzrFsg4MU9hT3RvMtDcoxcchgjEbbuc1VJl81EZQXzpbfV9uZ
PBxK5LpCFEYy2oFs0JqToobsCtWQnyyB07KIht2C4wv6fYs5yIiooEyccS+9KFwl0EgHEjHTet85
2DJyv3nLABEf7Na6rALavwxzOTQ56FaYBtepW0ez379DU3FKMQgXluUFQQXxlOWvM4bDFe49lsN4
1XemSPo8e29KNjBQBgs5bXqDMnB3DtjetdOQX0Gs8Q5hrFlm6xu6LwliRru5P1jmIacJJbbTOkjc
gFageqVlPJwEv1hmTnrukUCbunaF99qtyBXMdf1pQgMnebsmRKBscTF+0PxNuGcq2mTyirjr+5pn
cn1zTLDg3Ft2mxHOJztYeaGu3bXDxKuQG2UIHrZMPQW6KLzdvBLpiVFFUizlKQLsusEjMUmPRssq
D2fG0LPIO5kZDl8zCIqz+ihfP8QykMGj5zW7515THhNUIy+3xdju0bxlD2uh25dceSIlRqdAziFp
OgkJPsSZF0klzB/+jH44Kr2lGGKLpTbEdeEZVZRuDUEO7JXc+rZWbsIA4rUXVj6JIHIBApfXcPC3
4mAW7kBu2ObPN6VcU2dvUa96V5ljn8ZDGtrHxpxypIOEMUWcVmriFEehL8yqDo8Gcvkq3oiHYeVM
bYXJFxvCR2Z5WPRcs0auWJIt+ZPbWPvsAa2ZENkcfseWbEnyWxf0w9XgZ7QJZrim9pOa/bdw0Q7K
SNzLkjiz0LqZQHC4jYaJS5UQPhwBRBx+Cdai7hBWWuWNOWNcTUb0tO+WIrbwIQVhEixqdypi7Bho
2PgpS7R8oxiChOCWmZ74IGW0Fe6GVJ6ibWtKZNibz5xtH/qmz4KYZA0uzFRDXRFFnZf0omY9/1s6
MrSing75n8g/RBUtk4OAuJ/QyR+ybjCHyFuM4sKyZfeWgWrvFPq75zmkOHBfLsb0okJ/HBO9ttwl
X4yAUSoEjMWRnHmnorYBSjchR/5x3o6sdOkjaXGtpXn2/LV4LrKGhWqJ1n+0As3uFRDrTJMDdrA6
2dJ0fJv6qeRerQ0ugNQgqxfNTnuXr0Po7DAj5WwJWaX5cOq23jA4BB6qb6vHjoP25WIWzvADa0Hx
1qhW3mPBU2/kKg9kIfSrzdpuB5vc05ASgDFlzKuxoR6qyepmpunN13GvAMIiUYZnI8C2WB8yL8IX
Jw15DdUu+R8QvUZGutg6ek9Tb3hM6ixMChaxZX1x/KH7Xsmm4bWUDWkdL3pYT0vH1I8ecCRdv1sc
d9hhAHHaAylw3Y8xwEZiNqn7aHtNPyEIcZwupoeqh74IwhEEajEULy691j2PYqu+e0wKCM5bOmzP
9djWF6f25/ssdZvicuJDvtRYP6cI0MdANOnOFbuk8mqiDqZFRYUdbB9p43b3q5H1TTy4Wf2cdmL4
RvfbdltBEnbnp4wUc6oCh8emFDMnWy93VTLMlKER0atqgRpmohGa2gA9xTNBVXYSpq7z5rVkIPJz
i+KbMZH6y0aLhA/RmjsR0ZLPxc+20Pb9YvcccpwZFjlhMtheKdEbJnYXH3qHBIO1PUyir580U7sf
WdhmvmP1ckpexOPwRdaUmkXm1nZUq/GmzXZ13ZrfhxTaK05XU/nxRCSns1NFByun15WRc9sQn8Wb
u66nAmGsSnpXG19rGaAFJGu17+KxBkiNcNlMFaVBhu6ipqoDbvK8cmpy09GodrlaNFGkNQYQjrZs
F7kqMz+2Re1+sZutDCKDEf6pXlF0RxYqAY5ic5+jBTDtZj7mntkOOzJX4XAWuWY46jJLcYjz0M27
a2bt8WPMeo/cmh6hSuLYuXZr8Ge0BKJ8NroQXwvNQ/k9bh/DQv9MqMTO3dTUJ8MQjCiK7AZPVkjT
aR4bY7X9CJAb5YewS1uGeCmNL0Fu4jIyJ7TQbB6jX+3dflRPnjF6XeyH/JhM0O1wb20FgsviHB98
RD7jNweanOv7kcJhQhM1uqPdWOXynKEhwIVlNc/0iqqJ13nKzs15TO7JgNVZrHoveElJ78LC07FD
7UklFsuepODq/V+DWtaZgPwF0yJDgeonMsMAHs/Q7q9gp9c5Xp/aTZ6QNmqSJ9mXFw2oDy4U0uJ2
lKGVxxmksNxxMu5uem1k+0UK47Hk3Hg9kQtm7f/1Ff0DEsoF4dQ8K3EQ/lA//usFFaE7VVWV5Ymw
16+yKBfmcfTv3ULnG/OX+Ztil3/ycTiRQHqFAKSz/sxK/BsfXWXD6C3aK5LQbRBUp6uVSGCFI3bu
nwEFXb/Bec+A/KfbDbIMGXyOa0Cddqa4/vZxeOYyUSCoS4jfSqFn0WGvz6qpvPFdyNaGnvHqZre5
s/fv4+egLQzCQCf4bt1PtxUTfQd0CFNAVw5yU7aOaJ0982C0rfoN/fEPt9Qnn5yONhaHjQLZ/URK
SCTQGIL4KD2u235obIzS5XIOkfTUcWiJ1vnXK+afoMDnHwo5iA3J5H1Wu/jLVJvuGa8XFEuSJZ3r
K5513r6GoX/z9f3DRyEbAjAkmgFZBslE53//t6/PthUOBhKcya2mk9g3GWRal5OAvVnuX4kT/xYJ
+X9Si7/Qkf+Sqvx/SULCqPzHf3N9/4SEHOcle69/pSH5LX/RkIb3h0XoDP0SfNUIjf7sgfyLh8Tr
9gfZaJABZMLwfJ1TOv6Lh3TEmbxkgSAAEyY4ITzof/GQtvkHKxWtPLI/hHBEQf87POT5OfrfB5xP
gALH/E2SBglt5GV9UrwxMdWbY5Z+nE2Vf5OXW3Evp3TYU4RLtU1bdHXUO05KIHdFy+ji5Q9/u1d3
f33S33myT7zO+UGAf4Uhp0fC5zI+s1ckgBVtDoQdc6XGE3JvRrBFOHxqqy8koGqEepaR3Jmn4sZt
DHxIpIeFuy2QTJYdqOmVdr3+mSDUr2nRM4UM2laPIivldjD62pX7sfV3rfZ+x4F9onDPl84OBOfG
ffOJ1fycMDawpUDycmD0vFU3x9UsLIpfip6jA+JM/xVbx1LvQ21AwqGFEsUFLJVVXa0aY/RvqKXz
vvfL93hOyAerDix2ovNr5dcn3cDJWw/4ZWLtupzls3axvKPX1V6AZRnDE3BkJsrYyopQJVVuMg79
6y/yU97fn3eDNwwSSFRD58yZT6/RYUVjnxFtFHeVVtsulAujFY7VytxrKy8/oAjcvW/hRcNe1Gzd
vp2kTI+k6s3mQfdk+F52TBDrXhhuusa1YZb1riYtKDw4xVRMV8JUavjNu/+TJZ+rRhhwDkYlWgv5
Ce/KX+8bUHnlYehQzMl52kS53NosbnSoSSSp8WJHQxeW9OukjjTuGmcNHbCepdMZBqjOS79UIHnT
boZD83a2hbkmMsqhmJ9/c3PP++yvXy8XSlAl3+6ZAPI+7cNUJnkF+W5LzJNUaU60wfJgjh0G1MUk
M8sUw2zFo1g6cSw3Q+Q3/abz8qCznnMGzv5B76ZttOzEa4cA38BkK/GbyCH7V0XD+VYi3mHDRjZE
pgM9Ur/eSpa5WAlx6uKQGvLxth7sfozLfD7jhavytsTt8aM1MnSYjNYGBw+OaJBYgzbuI65ljk8Z
LbWXW5cuHxO2yD0YZ6WuBrf+wOludJGnq/ELsa9DENPmI42kZc90ktEgImO3jmHmABWVjbyFRkjd
w8imnz7pZVJPPsgP7qzlfB7xlibIfreOfp1L+eHBHBlKQ2Q+XC4q4l9/eH+rBflKWKBlVvZljLw4
W6LGNJmUldngz+vSoRZ0BjjlTq3CfMkDaZ/GeQTAhmlrQTRosPB/c1lQ8p8WDt7Sc1g3i+ect8Yb
69frGsJZAaOtFbhyV/sXVqeGC+xpukxCkKD2oyT7CgQnxQ54VTcz+Y9LV+5KZQMAzsFd2Jrp2Vis
1YXf1xqawthP5Tg+o6xXjytliWHr2hd1WmDQd5vFwqLc9P5uIsLiFM4t59FWR1DX7W1hoYmICjG3
l2PQzAfbHMsdJKT52Mn2e9umLVLK+gkhrnezjmMBMrLi/TTS7gzYqCZOB0Wrgh93ljM/9L6t8Dau
P+XgwXL07Zs2x5WJGAbzShnjlO6a3jGPYszrhEGrIT9j5EoM09y3w7xVMcsl/049CwYtiY/ivFT9
YDeZmj5moxjc63Ctp/26rRmD2rJcrlp/IQzbPWSox49br/sHvBEPQNkWNiNhHmtdbtcO5u2BebWt
9rRdY/3QHgHCA13kZWbn12lTWIkYUxJtzfByskcnoTgmPK6dmR3dVrSXpOhMQIREYQC+IR6LgSUk
7WOZcF+w3+i48o2HrQRHnMq5vSCSMTugX2v2TeGPybBiGfFnpTB8iacwHapb0UPVWwWnYDzwazw2
48Eo2tOaGf7r2GjjbZROlrNWS6guOrs389JVnnKpra6WH3oZhu/NzPlKTzuOmtVhqnV9R/yj3g1B
2jxg13srRKj3JlZEW4th2oWk0AeJrvA0R6vpbfcQQ+UH4sIeBBf60gWGSUuCDCf/O85R9y50Fu9l
1Gnwox83itABKmXkzblx45Receina+YO4TTLhedv7THvOhW5ZntluuQv9sBNnDv5HnYo+u1zJLwd
Jsgq4Nop3r5X86wuso2cX5u6++5A9O14IyUnecv3RpDDEOpYqo7W1sBLjLVvD4IupGd7BaVtN/uK
JgEFpKOcywzZfxCppnYOi8zxPcqsPm5rj07VcJE79IP8JqtspHfZbcd3MhbHD6FswQJVzrYPaCd8
cGcglhk4wYOt7VYwyq7L38MWemHJjRyDE0qEYOrnF8P3BQTJuWoYMwb7TiAMkzYIr1R3QbgAtqMF
CqJhqXuAcwxVJU8S4sx9pT1/JGNGF4eldKA1m+IVc7P9EICKEXKyDh+8WKujcsTwlquuvhswrMSB
ySHLWksSjqjnLSJKpHF8GcbjUCIE06vvAY8EDs5lSgBoghGVoO1GKmxdGe9yT/PIhvB+F82wVKe1
GrbrDPAMmQjBMSIvrmuXNu4wd+gFdz3zypZ+GxfadA6DWj56c1ueLMGKjbJJ6EtVeONeBpAM9B/W
l9Qc3UHmf50XNM90fIwXgKC5G3N+dHcYJNXXbquK+5D0F8jlyroPUEx8gQowUF+qNlk9IKex8cPj
hLj4EU+XOSWNXzlHhpo7/l/xXOJNP1a+dGn8o1nkAlY0e6x9H48nOODrvAJq0DjYlFHj993NSoPP
0apm/qbzsQYzXsfvVoczBgCnbL/O1UrFoAE3xE1aj+moQW/mGq86WUZj/UQsxr1dl82tNrz1I9wy
YuXW+aNx3B/hMKgq6slHurJHs35oxqG6WUQpf+qC0JzdRq3wyXAySkJKIz9OAQG3YsNhGdmVClQC
ydbGKfvcUzNt30e6wF4dY+6+NFajIqe2g8vCGDWyoPNN0NzHb02ptgu/afK4QvwYJn5L4gvO2DnO
3HQ67x7OesgsWmeoIbRBY41CR5ssFPr+YW6fMU3Yt5Wbb5HrN/pkk+t2tMy8uhRp/052rLxHFVBe
AhLqAzSyv/eoxroh5sjc9WoEUGzH6Tlt+/QEMSouVrKHUXXI+W6op+oWU66OFL8620lS+atGkpQp
9brz4XgPOCgAP51avdB7hJp3bKR7wDM8YturJ2/brzjrb2lAhT0ZFfWQjZtlP8yiR2TZm7z3q6a4
8SYOEsqbwx053Uf+O9zrrf6BsFBeN6SW74rGG+8WDCNxjoYrnryyhLZen5E7tInbzWnUTdp7RWYd
7sGTweiqAQXKkqaqi6dz2FVEjY7FwUreZxT0XbsS4aOlxHhRdmnVRRbuxy6GmSqIUnPN54GD2Snt
DO8EcO/HeZqLAvAyEIca2c9udAv/SMCC8Q3t5I8i7MRFWojgkol/1ZEn+Zuf8kaLUkuNSdgWJdQ9
54Bx6LsdhWHjXo+BeOy1hTWuXZzvOJjCU5A3C7KXeZG39EFRJ4T23uiXp6lprYMrTe+x71yxn3W/
XGAOEG9+2Own0jy5LfNm/SDNhuW/ivYudbLxwBCqv+ql327gI5abws0QJmXFdOH1cPLR0FdIQete
X5HJst4iER6Och7OOhNLRLwB7KsCVgUZWf8itzC8NGwEpJHyUQL0qYNtNq9hdoKiuipqTl0b6+SA
3Km9xFUtj42WBpbruhsZO8SP3nMUhJ+q98753QLdWMbBoINHl3bNDB9i7R2UFta+CZzugSe7vtqQ
tU3xOFZZHDCBo8m112gwcJmunWs8z7hpboge9r9qu/GPUAJWsbPTNIzXVIMPy4qD0AD39WhicXge
MtN+NZTmLe/bpfphcTC989oNRnVqlgwz/dxlMU8z2JrzQHkjLCqbkPbn8CGt9Pi2yDp7kCCDP0kn
qH5kYZ/fEylQ7akN847BBNsYIbw5q4ahcWMAXn3heTNMfp9/p5k8v6gqd+QKzTIqirBPujGvrufz
dyaczFihWtirKjo+jiW+yqgqeUTs1RweuqKbOFk4TBfaCewDUVJWDKdooTmRRXYvxHhO9KKX5juC
RHElxATQ37eG+603C2gvW844ZwnVfFayN+4RdOQqMdBnwVeFq/uKxMKNm7WpHqTtonHAUoTPrwm+
54K0vARFJW8AB4Yj0q25kv3STxy1m96+XNFk3JILxs8+tzloNA9WnYQhT/1+0Wt+amTVfVkQplpI
adbv9MG0RaSblfJBiEv/K51uhR+ZFsh1xPgXPDloV3Aa23QGJSzWJbLdsZz3ZH1pfQkfQHOii4B0
bxEWzI4JvMjTroAzQ17aY+OoPcfxEJQcIJoAJ8K6w3tZ9Otqs0K9Pj8OGaLLKEXq4x3hLdc7VkeV
nUKCPNS+HDwvTJS5Sncv0AY1cSaC7rhMc/iEX7/5jg23P0oOez+zwWNYxW81X+tly+6ajRi0QC4L
hDsawIX3Dp4vJMgeZMzSttc5bTjEIFnh99acAxmVtmTkyfzhKztvfuqBgI9mUYZZTELTOaLAdNI1
MaeZfQPiyjuktDmxi9l9fiqxqBPIUC5OXM3MN3hjVPe1GTJf7zBSpk/eGEzLHgng1setqDuyW0jc
YO2TnCT25NDU32dlB0+4DY0brUb+4OVMTvNndsZ7yrZVx4yYXRVR6J09VqR9v5tb4JPEahvNAa2L
7uIaieaTKnBnHsBV/a9tNVZTrA17ng8WOR1jUjCWU4Jb5P57WKLkQOfDROi9eQg9kBT6FF/FZjdV
N8aSQ36vhttCGSOGDPYe5MsXzbDNTBLA3xH6lJttogboErK9BFbpTho3GMQIFjhv13WMWV6pyypt
gydrsHFxb6RxWFeQW71Btw0G7bcW3e2JR7k1Lk3TWOYD48GyHQjQ7cSOU3azwLiMI8GP6HbLGH1q
kMfLmJrPxVz1IiIUEvVCnRmsV9EiNmZ2H9wuxsVm0H1MBhr9xswtxZVtNv4zWhMc+XTj6WIX9Iur
9v4QMBy3qsnHOO3mkKncrP17p7eKm1Uhj/fIflMJEcLoD/vKJfQBmcq1sejgaz5qg0iqJbB3rdd6
X7pNX2YEMdwRPy8ue1Ea74JQbUg1Z+OGlXU5GWd+yKDjWeXEVVT6AaaNraHxrCyyRid8IY3OjQLa
25pdp9fxalkym1w57mxX9/JnCBbp8BgZHUJGZ+aVl4/OFJVNw5lzQYPTHypvXuZ4zTcI3C1ANLfn
0m1vrx1JIIQxGa2BmMNtpt9A+X+6Nv+Oy5xLATlUYFnFuAWS+4mmGODHJplaU+QPZAHGW87pp8jQ
9VRl2NNhQYoHYgwjRD26lN47YSE2Ik8qbyieh/wj2q6es/mWLEPD2VmBmzURAWkuWjZXoDvZinn5
ughde7FRqebKXDNE6XMuCcrpWP5ORKXLLGJpDvUl4cOOceDVQkBWYC/Eqpl0Ts/RMKNcOc8LlRsX
DY0av/Ef/AOGRlbw2blFSWcg3HPRySeMoS38jnBH5LZdmX2jHahpYzI8SX5SqOK4FHWumLTu0esz
8LOhn02MmzXHs1tZ10ijyluLRApWbeHom98gZ59RKS6OSHu64gHOyNr6fHEm6vC5H5j6poa0RLq+
OfiNFLYhPW6GRp5UFpQ0P2uz2M1b6XYHvx7kFBtEEf8uVvpXoukML0Iz+UTkUpQM6v05eD3rhUCr
gcrJWlfoXDlekdejd5lnz/utKt3fLM5fyZ+/Po50fVBDiC18sp++FgdJrCoKsyFa3nmfDd0/01O8
xd3shb9hZf/pJ5GvjB2XUAKOpb8ugCbrjLLLVvzpSB3jYg3Ny4FMwXgOpXPx5/f5b9FMj13Dfz7b
137hmP5PJur/Ib8EqPu3Nf0P/NIDe8iPtuAr+csyd/bF/flb/uKXLO8PEFceKogkeFJauP/H5mb/
8adDh9xrIHmICtbjf9NL3h9Ee7MgKaoDX8Id/j/0kuP+gaTIoY/tT88cgPO/Qy8x3J2X2f++In0s
c/iD6A49p+vieXA+IewbVyC9BT372pvNs83W8WEHI02vA4RUG4WZQT7lmsk1QMYXln1SnyPHYndz
bGS5Rau+TQhAQRfDsTvm6yKsnd364sZ01mZKZiTG36asJdfa8DfjBkkeh+1zVqBISEUaxAG/H9vR
CgKGznGGcW3sDDFoeT6cCfvgkCcqDi0c+lMWzFaHQLab871qSLaNBqdP30VPgm0kR7tGn705EFBy
k7pLtlZrOylw7ZeMeh3KccIgAVMr3agpqey0ul2yiZbeybUnC2lIChxqtzaXTgieR1TnMMQh4359
aWP1uyJvCrZLDSp8IyrJQ/vllgVv0q4+y9YrnbUxaOn6fbQmjeo0naz3EqnBdZnO6kRmlTz5Vkee
0SwXDvfT2jZZBG1vnSVMluHv+nXJjCub2LXw4C+yGSOzdycaU8d2fi2zDJbK5bibHSlXolSRGDv9
KjZn+GK3mug7ct5MRq+1QuG+2E6DsT8cX5vMdb76VuY+U+uj3qohHG5Tr5BzYmkP0NYd6UTc92Bc
bTzo8sbuQ9RPAMGikzT84RdhEuYEguB87oLnMCPwKC+pgEAdSaMjQ7fJMdG49dPXRt+NTn2V9gIN
UJbkoXPkKlrSWAenuACVRmDpJFjR9kWt3wNsTqZ16tDASwzNGwr0o+i2+WYrEU9kA/o6ZMqi8RGN
NB9wJk8B52cqBbC7WMMt+nbgmOXacueD12y3elk4xIWX5H4819OPsld3Q/Zce8UPZ0BclpmvxdJy
1CgiznO3yzxDYOlz3vCFJakbUo59SPPpdahq0KXyZlDrYXTQ4AhkWAqizA7bw9CsaOe6nfIvO02O
W0aMkPbEvhnRJgdpTsF0fyJyaDwINApUNBGnGOC98x8Y5i/KNCwg/mbxCHNsP3j11n0rzenCJuUH
a5HWSe7XpNJ1tvWYSr/GHWjtpDL9h8olviruGTq3yGBDwd6wGq+kuHDgHZafohqvvaC8c4Ogv2r/
lP2qST1OaxCfxUVLulzmmRxvfAlLm+EZkwOa2tMoCgoAlztvQn5tbwlutJfQejfXmxU3exUmltPH
ynyBlN5Z6fpSVzTOjHyn/lnzercCnJF7HVFIvO1gDR68hl15aRBagUmYHUv7zXPkfbrND7bPkav0
YkpEWCx2wkEtUeUNaVL7gHMYMZC3E9MZJG6CJW5fzcO+CLwrhFKYDAjgM8qrrEBB1hp7wm5PgI50
V+QxqWxH166WncO1OP147GacD8ZTXn8TS3pl+2Wcra/CK7coHL75JeeI4qpI6z2PbBzqY2Fl33Ky
cvssh/CaEdwWk/yaO6C1GZmi+YMKrcdBt90BTPTDMMJ3Vt2VbFYejlxGmPGaxKjuFfA4auDh0Scl
IDaBKJhl7NgPeiKw/H3qtXk0eIqErPbVm+eTdDgErh4tSLrcN3NPCarXJ7LdDoCAzO7EcEt+Mg81
aN5SjViK2EvVD5cYQ6rRFyHuixExIHqmIe6y6q5wiBZS9UnTGnle00Gt0kNKiFjCKm321K5WV7pe
9BfNx6hBfj3339IeJq/X0ruxt+oF2vDQ4SRBUmocpmq5cLfgodnQDE9qT7US2r1bsyguw3rbdzh7
OoeVLIm0QxH9EeY41CwEfn1VuOTAD2QZw9Ou4X7wvctKjt5+S3mKp1db4j5o9NFvm/KhVcMBujZx
Gvu+94tbhPFuYZ6yKjgQMfyoO//Gb0eHGvHVl33cD+MDEX5fiHq8cIJ5Z013BjYsUuC+KE+eAGAv
SWOUssXdNy3jQ+1v19L4ie/pabXHL0JdhmRKydF/mvsq6akLaVJOvfNBq8oGf1H6KttO/tn5ZfBe
tsrilnPlCTPbCUMR1jMeTAXdNACNaJIAjZPbQKLXN7XAUTKeVB74ZFzjoJwwJjgQRIlfijNfg8fE
N4m6Iyc5JLgRYAAIoUdL3K+8auD0qBi194tIf070ppRBdSyUn161bTi+N673Z4XI0e+HW7ZpQtRx
9saVlE+OQs2dDwEczoYkd9dVXhNP6qBLzm4YQWdIEBeqgn12m2+L2T1N6bexNk/AjVTPd/tZNrvq
LMwr9W4kHaXIBYfh5WMo3JO5encWsJywt72j9H9Sd2a7kSvZFf0hh0EyOL4myRw1l6bSCyGpqjgH
5yH49V7Z8NB9Abthvxnohwb6XrWUySHO2XuvjUGx4nn8tVmnYFP33nrvo7xvw4NRW2xCLjarClcO
kcnuBAgamqor7OxTbiMUd8GQTr8nBNBk3ZFgDz0Mop84QW56Lb7sov2D5naZNAUt0t4QAmyUzXzP
VMTTdu33Xg3fUMVT6j5Tm2O9+QuYd8KwQlUhqOf7mhGTAIusX6be+elvvcXd9t15IiKx/7X1034Z
RPNV6iQ/O6gtQHh3Q+IjJWp7L6sAfFrfvGeiX6IhNx70lrqgPR4CDKETIp5RcHM1kNeysOUNpoGx
4zPlKQi38+qywwCOl/N+861ba1yPHQ9z02yuOHG7C730Jg1ENKVLcEw9A20nQCvN32lM4Esqb1Ii
VI+i4sfrV8MYGcVXROw7Ioi8/DsHdXXcOz0B4cBej8p3uDsdbORbddTyfUhS/9JvrBAX53b1+j8O
b7jS3Mi7dmDsKFdz9EJ+jddqiRPIvzf7KxF8x4PpZVthmTc1w7gOHsfkwU+9N/gpp47teJ1UpJK+
fLpoad5aL53RxgQsQ5FmB6hPZ9ZPz8XUFjsLhi+W2/1kY+WeMqI+Wi1xXxhvmJm+a9LAs6GPfT+A
g6EkUXD7NOOp1JgwNgmLO5h+pS4GGMfJbzFMnJsxfShaBznULrEla/PZhdxNN8osTzA1l7BGVfUH
5wbw50l6lyF3Djw+2KP24rbg73ONaCyDw2TOxgNDfljIiW7GeCt+NbQS8e52o/S6wwdJDW30E643
+dirCeZHVUBAZv7uyg9Z+MSY1c8WUY0425MPM0nqDwl4NN/Y3G/zYz4gwWMTV+VPR827dbN2bG/u
Op/TIDunkdeBq0LDP7qO+QsO75E056mcTdZRnGzrNMqLgredE0KxQBmV7DkVVEszNluXff76IEwd
eTO7avIHI6rnZjevgAd3Rf5za9+yYtBsEPP6Pqc53ctYxbv2PtU6LNEpgFAy6Yvmbqknzw9nYNF8
be7Zz1CR7XpIj7nVnQrLiPTMH6ovuY/Q3Dk/yIQkb/jO935WHDmZHHtyW4mFwu2KOCOaliaQNgc6
yNS8b+nzteyIJSZKD/GYagivL9hV6j3kO2TkJlYJuQfX5RIded8Z2wuzEdIYPDq/f1w4ij8SIXej
mQJCoiwOcisZ67GTt8QYX+fuNwIamez72bgQgI2DREUBDZtLYe+r9stf19jNbrz5c21iHeBZGhwu
MQJw+HzU74QESFnfD212dsbmQldA+o5Ynz7qRW6/p5Hxnjxa4xSSbw/nSdqksUwZI8pJURQ1X1fN
1bsk4CiFesiLZUfVxfiKntad2HdDSCVdxk8m2GMgh5jYzL1R/lC1y6EoUmV3XOjmRL0Ps05lh6Zw
Pr3h4IgAJGioVrLCi/drcHtYkMazM/HS2qjk2nXZyEuZoIHljS2iG4PR5g1fuRmEqyV/Ifssj4oq
YMnG8xq40Wlytr3ftq8/uv4sNSfv0tjV86Xws1ttOkfAX86jWvElbZdcWL9r8uVDI6K1RwpMOOWo
gEHBsLh/uTGw3x8tLPye0cUd7o/rUcZiW3kV6abM2i9d8Uz7zL5y6lO2fi3VeqwKeVtk/cFrqVeo
nMPc/yaaFzs5VqbkO8mW+xEjSIrtrKjssJiqMG3UJfWqvdsTns7Y0s9PhPzq+onfldIJOFJ15ry6
vERI/jxaQR1Zkxk2lrotapoife9op+V+m//InNHB0s/94N7OqXHj8xy8w4RwwMwZTUv/YNKQUdQF
dg9ZxFUmZTSY4hHS8ac5iV1nLDICRFzSODBTYtFLHBgBG9otET/k5uxaz7lB6ftYAXgc08I7rl2b
nEo3BV67ifvAmzjJGDvPLN4r74mYG+kiIzRL2AhCdDvDqfrPKxyr8/wHleZhXZ7h5AKLMbx43jxp
7Ko6VWdV9ZGfqlvcWOxgpzQ0XUq2iv7PlpIvYGmDZ4JoQnENO98l6atWPBvzOJdVuxu64jYlzinX
Ou46eziAhUU6wtS6A///kfk8qi3VHzdOfjUDcGp8XjF3x0JWRtxbxHnFxHFGqmeLG7hmtNC9ibgB
sG6X5fO5YiEGmj24sXpurTHPj7kzDUc89WSwHIRvXSRd7AruS59RNKQ0LNrqvtpjAcpDI9C/vBJ1
ummT/mwu23jBqSNDinTEbxH4fZyb4qYsu+9uSA4SXyFf/3oIFpnFhKA1iYr0UsjE3tmY0GDqkqgn
rLjeCL+Lvb5Sh3nam1cvyrTKi7MZJ3sKonLwbye7f1NaH+tSgTfA7k+YMeUFJkIrGD7rdD54ncXK
GacnVctzqItQLrQcDjUV0KmcnzpZuOQeozW/puOPODgi1bsH7d+MOA13HnF5i6OnrQz3lLeP7YA5
hFjsTCwmaE6unv5s+en6/U37zW/5IYWdczCBW0xjNkeZ9TUjgkxyh3zLz7zD37HLp2T8k1h2Yh1Z
8qNe2wG08j2hBp89PRZ4nzhBS9RfrJPgRIUvBh/r0qDDlaa276emZlSqrLHmM8AeEOHj25I7BaUP
30FnrrejdrmZhTSGMym11AprjqTvSWKu6TF11sQ4uA3NNXTvdu39XK+tiJqtMm8ScrMcKLh5cwgX
JrUvq6m9hyDwOfXbxUR+2JpG66MwvdQ9DaNEdZsHaWeHBCeQ3ElZmI+chxhxNc0qdMEEW/Ze1Dk/
z08JCJVuG/T/B+jWf7tl/Idd5P83vzsm7P9xH7n8/vX7Hyhdf/sX/gu6hRDgBayC2bu7V7/hv0O3
jH9FccH9QJaDqk0Ug//cRrqQtcAsubB9TIMeDFaO/2F2d5x/tXyfeCQqryctOjP/d9vIv+wir/wu
fJrkYIBKI1T8xSXd4STCvaa2qAhYvu0KCAT1brVacl4tEfGMuaJcvpm+kR65ZsoytPOpfDVIxzn/
xC/9t+jM3+9FDYvNJ/taGtJdl7XpdW/6d9mMvqPLO0nbjB0MbzFaGrY0QtdkkWkaRebeqW3leNVQ
GmaFFpTdrxoBroraIGnvV7JRRYjjmlyzpXKfpGOGIh41ekETLcbCtUAXruYQItFf9yklSgyG65T3
Rsl2oiWZPDb3OQnPOaSSvf9neOJ/jBVQa8qml7Aq3xsJlOt/+csft9azwitRRHm2EdqpCsqws84K
fi19gWM3LQP+Kul2Rh7mHqidcA3a8fh3lyUDheZN/vfRgr99gv/wCWNIZjFO5azjo5v+FcfcQ8FY
h7FhFVkF4Ek5YLkBkGSHQVZ1ve/cyQEvxR4MzfyxmYPJ6LJ18nlBl5cnCURv/CdKmf/XXbjBqt22
TfzmpoVqaP9FKFkdHljJONURGopr/OgEZttwLaD170fsSFdFjJTe3t0IfZ8Fx9cXimE84zxS4UBO
fiG8d9vmG3a7UQw2pG+OWfJWKd99FbXWQVyNPgQrT6fGl6I0+kcJGAx4QVL3XOddxo5saRdY/mq2
/ZYFowO2J8t88wX/rjEfwRZYEFwl54/nxRCBu2PkVupm2DAYR2lTTeI+tZuyg0Y5rzPOG0vnhz73
M9xgdVPxwnA94P0Sq5O7N7RoQA1IakBOi2SNHeMNSCeABc3s3XcZS4e9Q7vfDzD4qYhNY1zrKAcL
Ol0cmsiYHjPhBj+gdJSkMaU7mtHor1X1veiqrN+sdgvyI8C8rY6k68BWYpwf4XxvQ92ybhDqpzvb
tJmQOa5nHCGVIqBNLwKOPHvRbzVmdh8ZNg+KnWH11rajRIIZrTWwyUWJajgbUTzDrt2bUvotEtNI
1X4OOtx2lZ/xbuLKoWyGNmmXxf6QM9j/kysYyuxfnlgmwT0HAYf/uEh43l/82yKwAKIsIMNAxZcj
EBwnm4/DkGVuCNJhZTvlYKuH0UCBHxuQyRpv2sCciLDJbvFhKWxCvbZkXqfjmDYcQXKuE6aHxVRO
iKOQKrG1LdgYul2ghrOTMwJEpSBmHBZstMcwW8jc7GxEXLGHKr7W772NFzmsDfyfMSPgwvFQF+ge
VtmxorUGzrw8sGx7gnxhb12MqQnXPeSAsTyYdQ6t+lqB9dN3lmmLycPnw5NmLe5HaZ8rkqcY1NLj
0ubZiE+Nn3xXJkvav+C62ljbZh5dP0O1QTqAtg5iQV2pB9JqA/ZiFj6kN8QhZ9utNkvGyzbY/RX8
58JImAdzFfQ52bUTi2GZivOqi608bokcZDw0vX+iJFZUe9QITx2WPFkIzgnneqP4lePcgIIYsH/h
c/sqpPb4/MjRjo/Ymmk2MwxLc62OTsIuqx0dR0bXRER+mNk2bfvW2hIISWnp6jBN3elLVK0vvyBF
lXqnUl85DyT1NuOuqsR8XiQb9rgMajbRVbFyX1kZ56VbQuL5ZyZ0Ar0smesyFsGa6BNchW4j0rxg
HyB3CMJn1l5CGt2otoG73Ou8yK988EnjuvBdN0kz1M/rGph8g9Lukjew+BCSqo7TEre8iSKX9iaG
nKUNuhZYTpDNMXIIR3ze1H0bUfVSrTunRSOKBK5KjDQiMJn7bDV+CWNtzVBv1VQ9WX7A9rFa5urd
rLCzEFuva+fMYpEevKHO15ojX0si2utTxScBtv5lTYXP5FqbjA7zPGdPdCF23ZOperZL+Ww6xW4r
vPw7ayYKEcZ8VgIVZCqzaGqxMYVXhEOM6SqYooqmZNYg9thh1NoYpQ5zFYxy59ojnZZGRpqWnUww
se4oJ4jvDQDO63ZWK2MPFAV7K94mowpXNyjFjRBe8ycolnbG8Z8FTmyIJauO1YjnI5LIN3ReN4H7
gA6KcuF4ZWugA6jWiMkP5SyDEgqVWNhZSWTSj/UBaFSzuDJ1U8UUAyJBDAlmpV3HOmMJe7GwvsGl
M/Fka9qq/eF7g08soLXN35ZUokKCm1mNTsR8rFhWQ8trbE2LHyLoZxzJxmoaN9MmxXAcKXqqI7q8
CpSk2l5pvlIYO6Or5SSNXKOHHpEPpv7gGxE103Dlv3tuRsZ8tNjBl+iVj7ipci9ejLFka1DUSxqZ
WRaUURXk65tOMHqFbp37NcsZ1gN0E3rJGzJsf1sPPKn2WL+K57F2+J8EuG3sFv6KB6RyFvZ1iY2b
KFwHZwQAIUfrASGSNHkq8+AJ/I6FvSpbLRHaXBRwp7Bi21GbDhInYrcU7ZlcgHYRWnvTiUd8adbD
VmFLxwmdgqmoR4uUR4vQef3NDfMua7YB5QyTjhv2xlKxE5BZr0JTL5vYZ52Yq31Rt7QXrXP3jpdw
bSOnoD16V3UM/CEfcK5vJTZLgKIcaTfYWrVl3btzcig3hhU838Qdb0qnSx/GDAHvsNZDhyQDa2OL
+pSX8LEq15wyH5Bg5gUYtYv3LPNwNq+z3jISu3gmHwyAkdmNDorB2CFBUvpRyNYDG+Qhd4ZZBp87
AfXp7XBeybPMajgBDkU97q4tSubdfi3HLwOLNd1nLKPAKQzgHfDHzcstxtEq34OHBmEyD3UzR61Z
gvMo8DMiPGr0lgijXDFGvCehqzd9Vz8VGHu+wXm4v6cskf5BIKXeuDgKg4uFgOieFGM4TacN9Jld
m/Eh4uqRNkNaoYwUBSrIaP2SLqy7HPgLCpNrqY/K1x6gUqIQ/B+z94s3j7wkzv+JPkRgzdsfPPzC
3nm1yctaVIp+0Jl6XFSl631Vg4d41ka28g06APfQtCa7jce0XX+tU8O/uOXanQ6uSJURNus2ZLvW
BaYXiQ78YL2NnGVWmGa0QFaNX0DlAixAt/vsJegQ8ySTEBdDS6BubDAgEyNI3/qqtvurUdB/osYP
mcShp5m/LS9MKqRWt5LArCcWGWY6JisELTmpn4zBafDCAVP3SFdZ840nzZ9OGfCE6pRDUWKT7vDB
o7QIHg24duSXMFsfkyDf4ZHcqCCEb7TYU/2pu99qo/2FvQ9JOGuEQtKsu8YKsewFTrghp4mTKP0i
58pqjAer5VSFSTaYfpaikR+SSPCv1Wg8L6xgxFC+1Xcbcvs0m9QDDbQMh1uqpHeue0kRJi05xULg
EFzoLncLt4cxWXisTPrNvhU5LagYZkv2PnOXou/XAefntRrnLCQFmugd+SueXl0DdQ4By1LvMh/r
E8beHnBDm6zPsznzQ+3RpOApF0Sf6nFwK5YedEPv8S/OT1WOcslDq81ekho3GrsKkkR731AzrhBI
rihe1/bYyO71+gW3xRh3ODRxE+YBJ2DpwaLc0QhGbGbwjVUe9ephtm3K3OhuQFQ7417PUrvk0qYq
CQ055e/l4CzOfvSC4jtvEonV3EOMiW1epc9QV9HrV3cCFoqXQCFsdA4MdZEGfYuyqJvtkLT0VhzS
+moiGbNrG2jt5ca3oNV3PLpbV/1oG5Odq5okgl3DBEjlU++2+3m122+M+iC4plo2GVKba3+V7er8
stph/u4xZvM+zJ0tgBo2+WvYmNn6LvH0smPx2apTsDQUr/jeerZMmO0DwlEczM7jAtOICz61XoaK
gx2YHsFL3dv40vk7SshiVSPVZzWI6aDJerXXOK6X3zqFRU0vMe7hjenmmhprLbdGdiL8HrrmhnG4
4iBasrbOYNmxyB+6nRGAZDumU5s82r23vkOMEHqvtVPwXsz65iQKQuqhcq38E5hvwiqscNnXcwzZ
AO2U7mrEtcvqjMhLYN+TUOQhV3cl/Wo6KRYOf7QKBSFAlo7NmWnijZx0R3IhNYRaQ9BAHDt6xr5n
LWbqnGValX+sfsXI4xgBqkdndqlNma8nYTem+GK2mXcpdb8TVoMpza7cIIT1PPJA5bDFLr3CIwyh
OAxaQhs3Dbi0LbJH23zBWqXFocNU68ezEMiTNbFAUjVCVjoa1xGx22NbOu4qe5siy4DgESlo/3+G
GYxbiJTbDmGXb/UXdnGEDS/weTVvehMvikPXHY/MHM7Llvefrc+Oj227Syah7xOKvtprpIHzkX6m
w9t7UXWGIDDAaLoSe9IGuhba6Z+2LqcsxshSwdQY2OSRyaJDk+wQhXa7JZlRT7ahtPYklKYbvx5Q
uLLMuilmASkQr7M8WmZOMQSAeyzdtDimDrx+VQYtfEYD/dBZ2khMgbrfErRURlWFdN1z3hpZsVhF
QYJr9tv7hk8cM1DxIvFF07Ith+fFox4ONkZ5r7bkmBU625eVWrKIBa35bSROxoCYd6eUaqNDMuI4
Iaadn6xpIK6pngVhR6QI9VrD6ox4NLgnX632SU3ZEWd/c+dIttMqa9JdaqfwlhYkT4K7bVxBGo0W
W5lRQ+vOLVeoiLYJuYt0wnCwq7a/a5Fd8PGn+rSoHnmms96zHCjkcD1n5MvK0h0nRJNyA2fTdBg6
Htg4dtShgc90qC0xx8PcfCdXFF9qFt1ZmzL9wRHi1lv824wC1IPvZ8PnvPqrvVNltUZ+77M3gdLG
/Nzqe/aYFTtpEHk+10owpr8sm0cyVAQf98CaoYnI/GLiQDqYxH721LLesjS4jv7bidMdISgNcT33
MetzaP6YVoOXe+E9BgNebKsxuvNgb7cOBcNM+NZk3TcdzoJOjXM4FDJ9aFR9cIIOWBuI05PNyZ7K
U9bUlVFhZwjIoHSGEWVudzfgxt/5+ACQ8TkPABQ1diTbR0rLhhcsDP5l6hf1xE3oHjNBJHQzNxIT
fZX9VpX1w7KxFuiiqcA7V2eWjTLqZ2Radr/TTTsE5SXJWqIPoi/II4PDEZNjYnSwY9jfecyq4+gW
BnmMwvKJN0ujPNgolbGxzu6eTtBybw7leU5VwNEYdxGGaZ/A2+w5e7P1MCaQA+IYvjy5/kaHeIqV
IScYZdFz81LhJwoZFm7KachiueIrhCPbXTB0r4/QF4J4KASMcbvMxovTD0ukl7I403GCw9nx7Vfq
HSSdr/IFc0Ia+Zxh1h05Ix2tJAM4oo28+hw+/nDBpUgi1NfQBDH+51w6h2kK1hZeOE7zqsuffE4R
jyuttoRRlTrLFFroolDnwBKuyOtUm3pUNdNizbmF3/UnkgVPTLYNaWQEScJ4mW+3Zce40KflkWPL
vhd9BjWzS36S04iyim5SaNGPLtPvxd3E7w0o993odJI63eRmEfND69MeqMuXdVTEOntQwL5dREQw
SHt1NB86HfjERhnNRRdY2MqEXmxeY2FSZIw8C++vzOMoaExYfQjD1ZiHBgdRYqBalvWeF1d8dyGC
0HKgCQxpL037fU+tJCnULAFf5gqeXNRDzsDeVp8glbwfqHd7Iaaw3lHnuiC8piZDlil+qio4J34q
QzUbVPqRumAC3ZyYFpn70hcXD+DmA0P0CmKR9hM4UsmrdhbvMGJ4gwJgxlcAR2j1ptjP+F7fF2Mw
I3eGAVa0PgP8mh+8eoadSfgA4TcIbjmvUuy8OvoAiXhHu+Ev6meDuBP4lZbqYA9XlwhGbuddud6x
nJ3unA3mcuhbbkseStS9+kMUyOo79blAZGNfMdD6LrcJrMBfflkWgouII0SL8IbsgCAQaOJ44V23
RZ0/uZfRrV4gaPJPwee6TQOdHddEBIe5mJt9R/YvVCOhEN7BS2xNrst+AWyQQfL7q9fkG7BGfFe0
Lodlks5xOvgDNMcRr6i9UGhQupwP3YEliwjmt3xxptdpcV+BoHiHWnHkyef+BKYr54Ddm/nFbhd3
DfPKf61MPG1TN01MLIveTmlb+lEOIziIuI6orRy8ONfZs3aocfVYCJQB906KNqkVBaZAvdfHrCxv
RM4WKACcdtISM84MG7u0k1AO1ZfI6/xmtKe7ck7SY+l2jDjgelGkhXWmtfSo2QCykZ2aqMnX6RaA
rw7zhHHQrYosclQ3xzz79S4LrjPEAgMWZ94P8kPNQWZ5Fll0lR7GRZOGKpf7hF33NbD900okN5Nj
CO65lt/Qs49pKSihVO1y7uf8bhzHMq6Dqnhz3MC/pAEds6aufye59zF72XQ0l9o/jsViU9o82ER1
cypCBuvR2arPEfGl300BV8igvR+9la4v1lLZTmhS6csoPLGvoOoARw9PsKDjGTNqjsMd6flDhUnt
LICK3zsJCe2BFS2RxaVB+q79Gxv3DLDewdmjKoCTpo8TBroQIYOIxTJ90hfiS3wVkxeZ5IWPhkDV
K6bODLFTPhXsOna1H2THyVYvvbBgfGTDhGkPX/RbjfIJ28+jVkkPJ24REJAcJXcM/R/SaiQwMeFS
HDmzstVB+ZZc80cTefqwGuwxKsfUOtTYUkH+F60E+csGdpCsMnLfAmbcbslnHQT9HTIhlqKCrAzx
KNREaPx9BOWY2Qx33sFaJL/2qG+V2+BHpEV0V1v9c7/1xrFPrPwdKlEe0kCV7DO3p1F8U/3p2pB6
aKthi6xC4HqVJdJp5qx2bBDGflgKdURpJ4A4dTcYtZI7osgPcyX2RRmoyNZXw9MKPLYyyjeP/Q0N
0X3+Ax/UJU250mqXNyWPZsJlo9O2J8tsHxizUAs4jl2yHH7FVJInQ481f+KaP27O1EcsezEN+Hi+
puCCMpPsRM/WDwzMRgNw4T7wE4lxc4p0VmJH9TiJsx69s1gKNrd+7Ri7noVJG3ouYBjeZLtktIED
TJRKl/aUnl0wFbsrvralvCRaK687bn7JrqzJHXi/wQZQQ5xw7ljPnlMU9EgFjnqihvi2HNs/YsOx
GbWlfNhIiF1Xnda+WwYvMtbPKWefsytUe1zAoEivOAULJ3lHuc5LYLqPwxDIPbPOufamj7KdbLig
afHEG54+a+isOyEyN7YTTm0QmN7I+K2XtjC+kvG9MSb7I0nFS2d715Ri2Uet7FhtZfmons3MUJ8L
tqOuxElMDXF1rznJshYflvugq4JbR4wRXPeBaZjlfoZquU9qWhKyqQixQCNJizqhJ8LnwaycMfmz
VY24mAZhtE57Z+0W6yfUgDSyVI0M57L2xNs41/x7inSbQHjEZSHGnZ7173H9WBMWXw6GtX54pbP0
jbKfw6CCl9UA+tMCNLwF+A8sLDb8KcC5y3aflNssx1rcUbcyVedGTLbG28S9/bslP5jdQeFYkiPA
RhZNXBTocS1//nVtrwFPVBQb+E0pttspV76EDJKlqtt7esp5NU0d5FRO0m0qMGgg6d8HbBNl1NpW
Jn4QKSnFoTBFtt3niBr+V2uVErOT3ymhPkqECYO5yg9gbLKwB75tToW038CkBc65F+zTI5iWqfUM
W4w2XVKeuHUUS27jpXflxDUcBMo+Dgba0Z21mBCyO5a41Y3fNdm70H7P5qBhxDj0ykQUgeRZ580F
fMgwhGnp+evRNWE5KQztm9/8BktpKWwFjuvdUbhYzk9jG7S+IHEKYpNc/bYY5tFZS/D5HcuD4tEa
4Wj/kWKeN1i+14kMdzvSNV86/fPz8rRlNsRzIgy8FBO7GKoLkWdhviXQ5/tjPSxdf/TNxlzuDL9J
3HBtmKdekV8gMcPwuPLZMdzOtGF7OGu48muvidkuOYa7ryradxGc5rkjBU3N8PYLXCl11NrzhuxT
GaVbHjxy9tPr0kBUf0k7Ojk06xAUg/fFhHD/JjOc/g9YJizJE2NIxmu+o183PYSysmbWIa5pZ21U
9pZh8PtOnnOcgS+LH9ZqKIeDXWn2x2nBMPmG2NCTz0lHowNCQL/y4H+5mP68r4krwRsPXkJOd795
uayjJp06zkeUk0KyQRH16/fW94rmV7DR4RIz3TCkwKauRlIWnYkpdcwq0zoyZyfeZe2hfR8guM71
jVG2dBAr5q534v4T0sQ1352tPUsDaBreHyJuxDw6crspzsysuTV8OOg0qWj/CjQAmEWDDSUeF6eg
Cfm4GC3WroRtbocDNdXBkWM3cWFcKdg67av4dTLHmfx+ZljssIwa5AGd2QtHTC2mObngGPI4LzoV
JB18M/UHm0zrNxjrfDl4TKHFnSBc2+1dXn1nZVfNRzV1wouS1KVjIxDtXi2aYBHravnQFtNnhkEv
HuxkfnW4r+ONzfu9ac/VV8lDu5sLfEdrIC8KSM+6S6AKxJh7eAMq8wYWyBtTifXgJeYZhPYn2/2f
4+pibkKXfwYTCiSeznV6dxgnKVjfJwHuLYzcFCXNLhvxnvj7Kc1sRN06FQ9T3bZpvOrMZK4P/OlX
2QzJrZlmZXriN3G+2GJwQ6t8857wAln3SdlWr5ndCqgdHXj4uv9J3ciyX5rS/6pXoodqCJo8ShDD
rHnEZUEUH0B7qVuUFjv/6bh6/kK/rQ4lyehD3szrU5/aPKuLwiDQ0GyYdXNbFXvDVfNlI/x1ht7x
exwA0pabi8Nex5b7NdOBBIZi3XUWeHQnCLvAPy92NxxwP6T4DYvmzCrTOLY0J3g2gYl1Ne9l/+2u
wdmlfOFkFkFx0xdqn0AekDtU3+7o0QcVb7o/+DwY9kTxETX6a+asZDTr2E0Rzf6FseOC3eQo3Kza
T8Hsf1PXEWel+Gxwd4TYyNjiW8H0uMktvdEN3qfQU1O5711TE3ExbNv9uSoht1DX4GBYqq5bf1yI
dqSHQTBJ7hAvg9+16SXwcSwepZytWiCJ43rIYKw/JqLpbeIGEkvF9WFQH4u+rS88wlG6DW8qofrn
kOhJFs/GQlq79ZpjKjl4Rj61JTLSQ2X+MuvZcCMY/Xm1B8OX9HGRuCnKAJLmY95VcjkE1AksIWx6
xiKyJcFbxaeU7Ra2WmbEoS21z62ELBSvS+08TdtGnkklJckvakxzoP3ZWK9hHajqdaESCa6Y1OQp
tsLU44E5nQ20Uxss+FnhCpcg7oAn2jbdhJQB622YATyNmzgHbNzskjZD8emS3n53YPH/QQtBWd42
hKgwFZWb7i1POM+cfpkxpxREFm0JBnKljUiI9gNjjxoY+AgVQ489fWe6yOoIjcgsTlk9e3YEXcKt
dqnbYVMwvBrE1jhvhnXm0NIaR/aCAXgIvDrAbzRZAcMnJ7erTSwI+9GpMc9N7lZ+AKPQQTgjTOcU
LXlNFmnbGqr7Qfr5ejb7hquZGBUb1qYqkblosq9oSsHSGIEN7+cw9wd168ETpuRiIDh+6WdOtaFa
cvNspgVRunLLHfV2DcynRwqLOCA6HJXuphoIM4P/xmGly60BxYyT0nj2y0D4r8qx0OwRZtlIOotr
3hWGe03dlClXd7F6W0abvFuQ2tum7iVncobaB6Sxj5uRriRHaA1ZSiTiW9QSxYO1szZO+A+C6ZUx
iH2/S/qrPpOccf8kc+WVUAMM6GC8sPNXz3OGjMYXzk9v6Vg43k054spePN3Vxu5faExQDd06c9R4
5gJpBNgBl7wQiCRJ4fwbc2e25DaSZdtfuR/QSINjcuCVJDgFYw6NLzApJWGeHXAAX38XVHWrM6gs
hVU/XOush0rLShVBEHA/fs7eaxMm73j6o9+W4t1/JcxEtS4t8GTsACcE+9MKCZ+jB4Mh1EwAwVR/
/K9YysjKSpw9bu5391NGyIqEfF1tmP4P3/6LnLS4WKCUoAxd8GNj0xz/VLVNQBeWT24g786yX3SS
Nv8DR/NvJYKvxIT/VnL4v9LYDAXx34Nzn79U/+f2C5qO+rW1mT/0T2uz9YeLkA3DPBZi2/NXud4/
xYTWH45JuCd/QR1gTIVi8P9Zm+0/0BgGqA+tVS/If/9LTOjYf2C6N5kLuQGdB5Cf/4mY8Cc68S/y
MkzSa7WKiNBxCRiVwRXwlKe2QgCCg4xCDIQS/LNDsLKXXOicKPH64GAldghwYLynwXkQbUrHVDV7
hDMvRWaFQ6WfMWZg9JuS9tLV7nu7TF2mGfMQGv66iQRtTNvT7ognjzQTg6jY9S39miQnj0Ma0ffC
0s7GGm165h4onsmUP2SDj2QMyqMfVB/WRslu7SdvvEE8jx7bFGk0G457KGhL/h23x4cynKr2MykG
eiOUh+XQiV7K0fpH3PP/N+P+q7fg8L1eE2D7awbA/8aXYCUe/+YlGL8UX7903169Ausf+ccrYNu8
AoIsajR3POvQff/1Cph/UMiAhrZMlxrakf+tp/XNP6SL0d733ACNKfzIf70C0vnDpvgTsGACd8VK
/0d62tcqT/JzefR58gUUagud2k8i7F8krPDKhyXvTRHOknOzqH3eA2nASdnUUxn4F0G57O+HfkVL
1alZqIsxUsd8+MsN+zud5/qi/feL+I/L8AMS0eAgwPKVV6pKugWiD5ALYS4gMJ1m/OQEpxrfMDqo
VEef02UBa5UBMP04tJ5FF6UDtRRmHq2l49C00T0adumcopgoy62TxP3ZAwzaACClAucPOlX88MY1
s6i9umbWJtcWQljokfkdf8mVz5ZA0HqyQx/kMPlC1XxII4Juaob7NyMCu1DlUfLUk7kQGgNzrNJE
JpO1jrhBfNHDdyI8biOTyO/eEKleyWa9YL00rs1cM4FNFrn10v/yqw4mt04Ywg5dRC03cvamTTDH
Wch8adwzY38EEm6fqt7qd4shxDFd3A5ow9AWb1zJqm386+/680I8F/kwsm2Xs/nrC8kxQ82iTZzQ
WQJqQ4eGy/e5M4oHtzX0Pmr9lF7VwjkGSOtbPO3rZ+rnZwOPBB3jmWwZ1wLmKF0EMTz8Pp6NJmIa
p5iUkyEz9zliSgidxJ0Vm5rG9e6NJ+O1Rvjn7fdcvq1w5Ep3vyayYy6OTO3T2qzimFg0YwpamhiW
f+z9TJK9pcvuZFa+3nR6cJ70gExkHqbyUeZR8CbU+7X8dL0YgstpjeL6d0xe8vU2/eVZ8Ba/c5nw
WqHVGAofP7OkbpWytDHiwloSE6OqOjt36AKG7eJNxZdGLMJGPN/GX964Mb/+JB7iRdYuNnYuzLt6
zbUDKi/K+yD0W2fGaoi2YC8dgvbiIUf4SARO9Cl18L3HuimYjUTzuxGQ78vomvvCq2iaWePcfOqc
ybhMWerSXgae2S4q+vD7K/31uf25LpK465rIzp31pv7lpgFwdePU1KAk52TAAEize9t6E57pLqab
HhV3zuA4z0CA4uPvP/nXd5fyxrSxUBDV4XE0unpsGdfSqWn7dO8vgI4FOqNkS5sM7IM2GvNTWvbW
BzEUy488SKbjVNMamZwp3ee+VP/Y8NmH/z7h3Fo/69XryxUwNl2fIR8T0c9r/cttGDICmKc5nvYt
vR4G9WiieFUJPU4uiC+Xp4qT4Hxm4BTdLzPA7FMAQwr9SToBIFW+WB5B2tMqWrtq4wfBfL6uYhf+
dLdkDdjcoRv3tjmLC2jbeA5rq5wUPdNaAmuQRYHYbp5AGr9xh395I0gjYY/h7cS6YYMIfv3jZujQ
3VTkzDRcpY7joBnTVBz/MHGkJBXW9t7O7ZkuiZX9OYHLpgc4jW+t0euHvL610sE7sk4b2Zn4m9cX
wZJM/mc9DXvLayZsZchS6K2YmbgN1Kr7wJv/+6/9Nz8mmyucM2wd2FWw5Lz+RBukTCPmYNhPzqw/
mXZdg9EonBfLZLi5oz1Klxq466Vd6uYS0MQ8z5y8z66l5GNVl996IGbvx8WjkTZb2fumhuUKavcm
WcWv26Tsy6OLiXZknFLWDiGMAFU925B//v57iOuSBQI6DRUqI/ZeuiXXnHa4Mg7+8Gjcq54Txq5z
kG4zAeoB5MbtTS1G90gYGEN3wrOOzRITxkcSzbPum8fZ6Zp9kMB1BwTsPTlse/hQXb1pGY/TC7MR
ULKCvrEfWOudff1b45VizVvXPg/l8JVPaCCdz5hVp/d+26U/CKJCwkucLL3TYn5cqbBHixfmNLhW
+SQN/WdA+u3FqlGO9/AhU9zps3HxabK91L6n7hmxDTsFXsfAvrDMH5YasQlCq+k+m9Q7GRs5qRvR
rYFQRkJaZYs16brcTfj+36iBfn2I19dIsESwz1r8IK8fKUv5rZ9VYtzTF5gvfW4M0H3H+p5Kbj5F
tpO98Qz/+nnBel5cWVk2rW37av9wB9smac+d9tY0IT5UxjeKjrTftZ3+asawFbe/f9b+5vNoX3BE
ZB/gMHpt9ulQYwG4G/Q+7V3nHbDq/LuBp+vGdWl9+bp131hwxS81pcNx1HZd7GS+SarL1Q2VeVb5
sRnP+4bD5HawZYyYsy6fwWO2BCmN8s5I2HfaASWSo6WgEB5IRsZRaoqHQar4xVYOeEJ6yG/sS7++
dVwZR2UfPaRNPsRVSQmBLzB6Zov7oLDzQzQH4v2aQ78JCm+4m5QfIPDzxHcFMwQrR/UWpvHvPt6H
jebBrnZ4968WrxrfX2L19bxfzHx6ZxqN+Eyc18Fw1n6QYlKMVUN9QxrdnJPMkG98+Z+ZXK/fYJ4B
ug1klhH/Q/Xy+kH3fVWh+6Ev3terHpIBnvvSOQy+mSIgAsyW/iUYQQGrWJ5SUBynziT33J5dP98i
Osf8jHbS2HhZgQx4qOJ3v39Of7k7zMcQUOHgEhS6/PX68rxiSDUEUXvvUQocOydD9hXXcCastv2o
XZts37J9Snir9lXRm8+///RfSxacnfyHPdUkq4JX9PXHp31bL3YApCLDwWw8GYR/v9N4CvUdUgdc
Z0XHeGYbAxdSIcMawjVS2N5HIUC2ETzfq/+49OeCkFUG4DyxXNEwen1BMVMjE5WUwzpBWsdmVOTp
RGYNYxdzKKwzdRmM6p9cw39bLf3NjwB5xaPgpznFw0BD6681Y7k4EXMe4exzXA0c9IJR/MBEtBzm
0pNo13T5J5Hs4qj8jH9GM7x5q7BZn8JXTyli17U3YAUoZQnYu3oMpjXLNUHIu1cMiqGXE/qYbXN8
gdWJvJL23NVmVp7w2bR0hvlXLsj2av1gKzEyAic8Yn14o7IOf/98XAVEcQThujzqeM5E68/iXv0c
qTdbSlgDoCuA6jjtwXO6zEzpnm2VOS5J6PtuPWH6yZZqV9VeaQPU7XukCanyTtCiR7FVo+XPxwBt
VLBHycPpwYbKJnfNkrjPaapRyCNgX6JDr61Vip2gK3/r/q6/4Ov7K8gJJJGBpcU33eskFsxqBc4q
RT8kR9YHut1n/EMqLi2HZEyYOUVV7HjbBBk7PMHAn3Z1XUlzS0aBm4fzrBiSaCav96LiT24bU9r4
sDDzvcVz/fVRpLVpk2TDqkX/9fr8L2tPrYR5uTdo/uzyYnZPeKA+tBayCCudC0SeYv7qNvVhRi62
//3P/cumSYFDgeZhmqHrhV/89XvgYIKL8jSV+0DbxhOhVeODlwQm3CEOD/AK2jf4sD/Lp9c/i8Xh
xGRrcDH7BvLq8aLB0HsisSXR0RUpFEw4DwVn3p2ROeYlsg2nDiPH1Uf2VDKQY2a0+ZTXJ6tgIZKG
Ku+YUeY7N0YcaZducyjntDXCqqAbUsaL/zGRjbPRc099NUMB+f3d+hlPdXX1bPWQGshvY+O/3lgT
cBwEXKdk2vCE3yG9DF5ERWp7HYv4PRPYFnGLkZCdk87qAmc92op4Voy5GvDu0kaJ3Xp5XL1Rs4p1
rXh9WYiKmLkihGS/85z1V/7L0a+jZVI3DDz3xKYX4ETY9zBOgpd4l3oOKfCTk5j1Sc+4i7eONXo1
RtLOu6gFswkOShI4DMOIGZgNWYewGy8UQE5j1je6DUaYgF06upfGQhf+xv38uwvH9chC69H2kNcx
ajwJFjJ87AnEF69Tn4Cc4TAfvOChkl70qVIt1LCIXHnah/bgixDrgv489FUKMp0O6UC07kgIUvpT
V0+zXR6HaKqptc214u7F4D4iiDHMty7819Wb3crC4y5ZXEiguto/dKNkMguBQ7Y1SU2PbaG+MOkC
rGzHj5WYFHFEvvHZ6XrjMbaS/sWvcb1pc6ruMsWL/cZ9/JvLWY+mkJfxdtncytcPgLJHTh3U/HtP
auJgsbIBW53Sc+25/S32NHgnfSLPfq0DhEtquivEUt7yNydpzfEbyWS/FmCuzYrrmQFYCt6T6x19
LurMKvuJCgfbQmEjVUbZ2ugnIHLR2oawbuw47/ZKtQACvW54B2212KFoG8NlQC8DW3R5QHQL1bEf
izfK9r9ZgTgB+SBvwFMHLEJXK5BVVbHsTAy8XTQazm1N+3oTeGQZPhhglEDc22kiP2BIUAfXMrS5
9w0ocZ/TIKYAKsrSYCA0yVrc0q6nlxy5XuPtMPuaM9DwJSnPi1XZ9Y4YqBVL5UZJvS+WlDITxaT9
1q3+mx+ewcJaTdIcYQG4+jJ+A+4QeZXYwxeEFJRYHcdQz8e+FRsRTJ9+ubWZw570GL8Y3JMHu8u8
ow2r5oAH/E3Ixq+bLhsZLix62Tbxktdtdo9fLyGSWyDiXNE7ZlXdYTGWPvBdE7+/skWoZrsHU4Xp
MJpmRUepNx/8cqqwgY7mUSmNyUqwVnAyiQkprxMieTY5YvTtkmKC3RT2YCB8HFcqZ5J9bq12X8eZ
+prWU/apKKX3/o13y/5lceUIa/FtxEpSEdfHCbSMs5F3XrC3eMHuE5Hbt16HIB5dRf4Fsw9qibxt
QstMZwYbUfA9jfVXfohmt/Rz8qRMiFT/g0vigOWywq2dseseBeIqXGPMWwBxDd2l8/rmkvK8bmgr
o5UdxXzwimL4GLAr3bEu4HSgiEOSKLxw4avcLyYB3L+/pl/aJnSsoczQeTRdOmTXK9DY2+1kopnZ
AzDyPszQgEiVcetbavoR81NtvHN6WR5//6ErqeZq46Ply7PGXIzJASXF63Uvd7NxIC7I4eGJybVK
U+uIOEwesh7NsUjK8ibgIj6mXZbdNKgbf2g7/5K4xFBuvAr4fO6r7tYoArhSOLxvXKv37gzyrNB4
INbbVCA+D3WJ2RFhUHFCnhmR+WVlL2w0FxKMOvnGXYS/c/WNHH7W9UWWTNaYs1933fOis9YtEZFa
2kKKRFxBkqNibPCSBdaM+39EdLlRTCSwsph4V3f2YAWnCe8mPrWZI+emALi7wAexdfO+smq0elYF
pyqc8Gdad7NpG3pjmiMBN5MosFExjjgs1dxBr8ksJ4Y25b24eTJ/jGzhMXqp8vc1tlXABvih28at
Kny8QjXhEBRU75ndroJ1XhOSSqiPB2o3Rz/kg8jpP+M0Sbde4kyf3YqYtQ2pYYKuZh5B4e77WIf4
zgVxZghKt6AZDYx9YCMC8FwuFszWgyB0ihxT30mrMLrt7NrRI7cutbdZ1uXfuyG1M/JfpoGT6xjH
481IlRMdrbEnhqm0VN/zBQ0021QI+SONnO4H4UQaLyNfblfigSiQKDna37YAE0Jyd9o7JxkzaG5N
X9sovIx+2g46WLGG0kVznwF45qxgz8YNiK8W4JbTeMDRLAKLEGyBnK0jM6iwLNVs9uTeBBw1vKE7
9m47nkBpkAVl++i2lyiWSNkhnd8HPbrEs6iZsaGzKxKUYTHerl2CPCc6aKUacbCRIz1x81gOu3y9
UVEeYxkBewBxp/bkt7IFxPvW6eQqdZdxyjouNS0ge8wpyVu86nI1rddVCUt6WAoUUJmZV3tDdrwv
CCxubbSE9WaeimYv2MTPTm3nJ86P4vT7F/2XXhsfQNbFOmlBs0yxe1VvmQ5KY58TYzhnjToVuGLO
VeaaYeGnd/Ggq5Mde89+b6R0U2OCHqbOPc4yIJ8DWxpCWrRr/pD2339/Wdenp39cFTWO73nMJsyr
01PTsvq3S0zax1zq7wAGmu00yO5hHOLioxsX9f73n/dL7cIKx0lttTmT/sCnXjX2Gtxnldetbptg
Ci6ZjvJzZybFJ1LOrG3qtrwbsVPdka8en/qlTEmYTMb1mCVSNCm5WCWhWbK89+aufEK1kz27ZdNr
LCHerVnCh5nafJFQjTVDHXxW5lvrG3foeoGjMBSeRa0BY4zy6+qXDJzJbSzc3mEjhsULa0cCgmnx
rRVbv1MDEStzkpwjQMr9wSzs5bnl+YthAi1msNeu0Lfo7AEj5xoo6U6MHGoxDqX1JyiuGnIHfGGV
VDkY2ao3v8R5Tt0NuyBHhuN3VY3ZqVHvu8q5MSLiXw6R1Mjl277Hf5TmdYK9qVwJg7UFQXOzNLL6
mHiLZuFTPd5Smnd462JCtsh307HqwzqbIkzzw1jjpvKLSj1g85uJuSt997yerwNsxysno+riGoop
poSvTZOlzT4rrBwiDyeJr3Ig+P44YfrMd17QUTgWTofU0EvF4pyzJUJAJPxuviw5rbFdHvN70bTr
vrFAFOqFJkz3FaAGRp4GoSTHqYTswXOFIH9mls5Yb+eXtntX+DZEWt9MEWVk46K/OOZcWntnyjJ0
5PT99GHw1gETSpcqhhVAyMDWY2zrQLpKiWYjbwBCRIOCHXTgtLhkMxSpr4/4U4vqLIsAS0TWlYO9
g0vRHLSpo1vLYmmfzQZrvtTWU1QHFEQzJhecy1Hh/MkC5D9AKBmarcqgptiocwPmjRkkfrO0j/TF
2mfHVpVxjOqFs4SduTn4Bxq199oom2lruzmECfTcuCChalqf/NQIHvoshhifEBEJ8D5fgBhGVb+8
QJkBgAAkllTVWo0dRfs43k6VVt02tfmOtfaqfk2XhXsT1dLowmgwPAKdDbOy9vyvuMBdLCDVhrTP
pXiWHXmG1PkyOQNcAEUpQOs8p4ZFvtIyFX37Ar9z6B+krKvxgPdAdxhCEuNbnnF2PcUue2Y4L73j
hURWtO+MWAXjHtdvBZkdk1S/p1uO/StBkq4Z16bdTd0Q7RwWswPt3rHyBIFE3QcplAov0O0D/FMC
cO10rt5hSFKg5DGemDsJLaKDV50Nh5KDPu6jDvT6Ae23Hi/jiP1g6+Y5FqeKfnS0z4zUz/b10hRP
FdvsuLOrdN6htM2rh14o4OWZPxgIcScSYXc8jaQB60HGtxW5sFC2lyl9qshCdWCX+tF0sTBWNM/G
0mDwKXg39SntpC2wemHlO0yVCyzD8QfJeAzOfXZZYCoBhh99wtAUOufisFh5kRyEN447TUO//J4D
Mk83pjYTB0U+erst3VG/PZJ1hulbpAZ0UittxbCx6HQ6yPyaVUtOQ3a559GDeV1qbGIbJyk61M7t
TFAmHvALcDq/OZZG1LKoc2rhkEdKiLac3tuWArpIQvjvhR8S3Ah3bDoNGA1d/D1p8NxVjJEfWFBG
SANKTDGe/XUUo5mCvhSa/MkCd2m/i+FE5dAD2DdvG+HmoKRiStm9cDroBsuM2207w41wCK7rm2Jb
WIUgUMqBeoV5xBHnqgQ4p/pUf3O7oWZ5q8cyAP/m2/0eZ2KZHMvIYcpm0H3EV4XV7pNjNQXANbLQ
2nDsG4FdRxR1uWE7RfeuoCbqk2llwxBq3aXvc7Ksv2tkbe+dvKvarWu4ilA2F1nADbEA2ByGUvtu
GM94RrAnjoAHnBTLOOSPMvsa1aZW4UI46XuPcW93QLxBQGM+kQG9w37v+IeilmUSiiIGxJLwxKgt
Ro5GPcqEL7pH7ELFOFl52oeZnECXB3nxZyZ8owwVoKkMqQO5NY+mahT2g4iKD8yD0EzbVohw4mTJ
Z6MEHwHPNGWdWHPj6g2D9U6FresVxw6FOMCuYuBVp5Otg108KoJ+3cJXj2Y7qHdL30Vq24+5ym6D
Nuuh3NAvIOrZ7p0f3F23ugHAMVshZDHnvTE7BnRxmMsXrG39d9vucPomy+gXoS2VMk+GseClXdB1
e0+xGxjRznVdDa5o4tU/TFTEY5gVU/xuwFNAShtTO/tEfMUEtSMrhlM+tPVzTx9AbAD0lfPtBId9
4KEkWWBfGEKDygqWMt+1UlGk+WZPlgbRWkvo0kvD1D1irwQvZyvimjt/Sna2W7u7PDdaQOLKBL0f
xYNv7pzK5wFOekwGdgdq5WxQnW7dALJhqKqlUYfZKqGaeI1pveSy7tNnwgrZyodCB90Z8vGijhW1
KRWbGl6aoGhuGD9D7M55R0MMe+IhT0rv46hkPR1y0yT9Za776Vna4PbCviSs4F7liwb0vkh89XmP
MPyckHOHg6kl3pZ5HtEKO5V3CbUfMdNIoloTZUZGAu458WSp2aNT6wN4iAhmLvhCAk6biazy2i3U
kwY3BENLgoPYoMLDRVZgU5GhmOzGf2R2MNX7STTB9yTD6wqJraVFSfZS028M8qWx4OLcedJgw5vT
NLrTzTKOetj56+q16ZaYXVBREZAnMJPKs9FlSvMtGOh9zxpJ3S7X7RzjVcWNt1f8I/uI734MNkGX
iXNnVS3MdXhn7+eG3OIbTd97PnW+LODCW/gbd5rJ9DlVBbWOXziVe4q8BfWHsYYyBEMFPE5yW+9y
xIXIl0vcvph2O3UzS+yI1IFySHZLsbjmtis9cUMIBj5WIpSm6dKAyTgnS0HaQgMPgQbZRIP5TCoq
G2HFJISqIKXhBe/Qe0J2BLDCcwszeCmLRJt3JWOz5GaIB+8r2jXcM8TlqmSDS7LK6EXEHURQq1Vf
EpyvCe4Jm0/jlL8QZULWcziOANW2PtAwd+fgW1S4dJeCuNSpnZ+y2VtUCGpp+jZM0vwiRfEY87Zw
Xe0gQNXjgO2ZxhfjwWvqfNiYtWk/RjOYsO3a5UbSxwRK3BqZSbyJh0X81qoM+uUywNHBZwRmCRMA
n/N+cmoArqlfSPg34xyR7Ob7ZyUHwzhmVcG9MUUZv8M8x0ZCJ244aqdP4lvysZAcWHS1yi38NOJe
M4Wq5URPZjrVdWyppwVMnbHyT53vkhRVsafmM8zHxegwpfO+e9EeRJp6JFxQzeGIn5BsFIOAGrsC
DoMHHXLdyoVe4hokvSKqd2mwayNTLSu4FkKMx8oE0LBn1fAwgRQjIEQZBEQuSUJV/GOkZx+QBslS
j21r6w4cQG4clavbYduykJOEpDXt9aJxGgxlje+cCBkFL0OUtcFAEITRcej8RX2h8Wne1l6P1X5m
aImFx1/6+iEuvSE6mI2XMNYUdm7ikcf0tLGbtOJYDSpnn9bGtBx8vEo0IIBsusCbnH/yjbITX9CL
nmryck4I0KLlFguuTu4JJ3HBrBTCMA/5bIkfNJ1sfZ6awoRXZ0KzHguntEKpJgaU2ujdk2RZjs4U
93iVWp4XsrkaFrIQD0H1XU3F0t2B/6KyrBsnbo9On3cEELRC1jte9prEF0BLJSRVey7Jw06wnn2J
RSnfFYFfkdzjDR6Z8U7RWg9APVnTmaP1MZSMSX7KYa36D01TZd2+iXLWIb/JoESkLUESH01GZfHR
1VVyr4bSam9YwenDkAEx3Wm/DPKzrZ2VwMeIEI7/BHwPTFAsXHLclkFfMocX9QK4qKcWbpwUv04Z
p1FoMWl4SNqWCiNpOsBdw9TVzLXheepLEgxOctOmROsih0bfdIBD5VFg9Kmxa2Eay11q2+UTjzyK
lhRJLJorp5AcwtLWqfeinosbYXHQBHIHgDYko01fLAGddcceLMRtrM0xovti+18U/AM3jGaz/pZF
kOIpGsvmhDEKrwWuDA+agZm7ANpbi7g5B8EYWJgiIr+tSkoSnFozXtbsTXtNk9NcySS9nAC7Mlu+
mmkO9UqnCab5yiTdE7Qqt9Bo2bJJy/DV1kTh1JJOUhkGMJLaD7WYcV1BNWi/x87I4GsqDG3fZYZn
HyMLDJQ9aU6lk258hFKqhiVVGWX7HWhaHp3qtBjqg5tUkoN+O43QQnDlN6EBM7fcB8aI07GCvlbv
fRxXG6dve2cL06A3nspKLcM5X1ZdrAvJDqcc2NttW5IWsc103LxnXtk+C57odOcuTQbVNJs01tHS
n0wY+xzFNqafZvjPsHK626y31UHVGHtD/LzOixYi/qHzjnDudmhzIlJt2z6rQpKgYTpNk56NLNB6
38pizeXyUYB4rFzWrpAcrS68z8NDDMrG36sSt77I+jw9NKljZjesvepRc5TwQth37re20sKAZ0O4
6jORk+UNZJLqSJ8b7tQAEYUBpG0S/+vCV00nKm+oXN20j+tM+y+BQuu385eGeUWPG9MK6ej39Q9v
Ao4V9r2IukNqNHERDr6zvIzx0IwnJkrRBX8g+NDMEp1DGp1t9XshWs6zHR5KP/SyQY6bFH94tgcN
XJm7yK+SL4NsWoikouuC3QRIDbmoxZcupZ8gM/Et51s6GOn7wcEdzgS5mZ7p2yVPXVubf/JU5HmY
UCFVGw1odjlRyqvkLm7aKt11LonKvUj6ozPLwgbFbFAfSNB/886Rup8eI2oLc2dZ4Mm2YKrWlEXR
CuuA5YGAEaiMSl6SpbL8iwTJX24wMREolEJ/hcYimYlsPVgnqzqFMvXeLr2g2bIdEHCQMXx0dxNt
O2BQOI93y7j4rBNpG7UGiVlWVD5QBeWXyvGN4ZKQAX0MqOOsW3se5ED1XAbpA8BTZe0A9o3TxgLo
8gQfnIaB7cT9fKjZWuQ7pjxVFwaoETFmxEagQgjNrX3f5LNLNtXQ2OgVScI78sYEn2x0oGGEnJxN
gKJlOQVW7tJBt0Bbb9sIQui7JG4pB6wibigxS3lOgrkj8rqtQcJBKDExrOMyq89O0qVy16EgYXli
kHf05QRosOroApF2MTp3Pax24OspyqRtndmL3jt9kJDZm5hftJK+sR2odM4oj3DhzlNNXglNh/Sy
tqXijcDPOYetbxXeUzDT4S+Ep1GrNBarPuSbHpaUGY01sbVdxERqgcO9cxKhbyLpLV3o1IMo9gnw
LNq+yCg9ifll1BKEIzjyDXq/FIoHwZK4Owt6zyB9srnNT82cB8WNC/qNPnlQDXSc0yh67CBN+nvy
VdxTp2WndlkUjZ8TGMzFvmXiP+8GRgHtfVIHRf0StIMBtLGQAVBSCjma7Qiw2SZ9/akLKnYriizK
hoqh765KBug+cVyMajM0MqoefIhT3gn3dWSteyNRIcYM1gHTZZ+0xwlbJhaIoq0ryg8OzCc/H9wO
WH/Zm+8nzrJzqDSlTziKpgG1DP9Gb/omj74Q1c46OJWcp5g5oLzfGX6UPbPJeN6R2bM1HHmsTDjB
grbZjeGmtnnPXZZfoYd7QD+jKAOM0TYTEcXTGnlXLov4sxR05beFSdrEY9REaRJWIFOrY1aQGCXz
2s5Oy6TXQ2KvinPmVAB5cHUD2ekWMX1MdUBG2lRPPftgESMdCBKe1m0Dt2GrK7oHu8FH/7JLpdN9
WLwkhaNl85U3Uw+v9H3tEnR4GFDWJvsOkRx7kzsN6k4NMBcgoFJ3aas2UkK7Rg1f2E/89iQ7jsP3
FeiZ95Aosi/2mIPY6m3HjM8suDC4ugAWNP5a5EngNDLvkaQBDNxMhwTQgMK4t8yhjUhJFF3x1FhK
PzfGkvWh1eX5CWpeD6MtJe9mRwQizDCIDSs6bihuh7yMeLZAt1/MsuPEHrVj45xd/sQnxah0BcVq
52tAqy8OyyyqmlsHvzoCvAbaHiwGzvYbIu6IwZrpS043QTA5yyM8S/ToELUgxfa04j9C0Mi6G55I
gvSE4Y3yk9135UcBi1IRy1nXDoFW2QJ3TM2DPom4rm/zxCj9952yMiQeXtKdiyoHXl1Tw5bbYOxp
AnrgbmG9ow4tDv3YYHqZ+rr4PkpPYopy/OwHJ/q6OjRNTh6KO80MX2FT2V/HajI7BO3Cv0sC/m83
XJoFmi/tuJ4UrALM9MI1HtH+Od2BnhEB7dKHyYb6QJu3YjH9eZdamMa3tjTsR4hEUlAXQwNABTdY
YazLzDxm5NOSzEOk50PSuIRzTbSKC46EIM63+TIQWroAT+jKBURWIZOEnWwOIrUPxNzqjcE3gg8J
A5Wjdss4fcPMu4eKk8ryOxKb5eQXg/hKVxABSxH5mM/MBb8/Jy3M1XVffZyXPLc4L81p9LAkjfUp
66BQYGLvUahNA2TZ7QA8Z+Joj6uDKsvo+3Ni9k66a7z+B3Wwlo+BnRLG5/ra6J5stiUv7BCGVPtu
AebC6ghMa0c3InDO5rBYxVrkQjzFyV4mt3alp25HqnpsQCPnbAObyNEnN2Ln2snab1CWq4W6beKY
/tzPdDLOvmqn8twkrXmr7Dp91nbDUaz3ZzIz7TqYt4pM2ENndX6+kxATq93skh50sZpxinZERHF+
5DyTPMSNJDeqIce329DAkLfYhtP2zGDa6/eJbVb6jvQZ2d2ZcnZJIBpmeMuTaHP1ZTByYrJmX3eH
OkEjXjSm8bn0eG+QWur4QG1YgbzKm+YWVeocnCIEqRm1ggH7Jxgzgv36ouha3nk1Omu3gsQQ2nqL
e2gRWst7s8rx36ilnqFLyWn2PtC9bMhysuuSJktatu2Rb5xBU0O72IcRDqvx3BaGazyv1J/lrCwx
kMpU5F5wIh8zG3exbwIl9NPeNy5pP3b53tVaz5uIpWy5GSuKU7txR2psPKotNUQ5WAdjri0Cl42g
LKz/S92ZLNetXF36VSo8hwN9E1H+Bwc4PXuKnSYIiZSQ6JsEkACevj7oL1eJvLYYnlUN7LCvLnUO
0WTu3Hutb103rdCPVJQ9fdTF7K5X5oRxwMLvIV03AqrvgKan/NpKNDNXJLmp4jQ5dfNs55n3HR2w
KUIBro48oaIlzNbqktsRgjIx850OWSrt8mw+Y+/sq71MLCeEF4N7j5xBZFszACFStMpqmC/Imqqf
Ft1lU1KJlZmRdGqfubK78Bv2Uth5ZNMxewmW1gfYNa3i+JjeUwTMl4dfMyQUEurg73Veiu86jIav
8ZjJ+eBrABBCDRz6G8294WirwfB2nR4TKVETIAEgN8iGe4xCUB0o9QD2Ku4MzV4BmwImOxBaeqC6
DO3W6Y5mZnhPoKqWtzzt+u4oG6cmGzsv9WyXVM2shxNTsv5gjD3xkW2eK+9cB2vfk5awEiu2l/XJ
mwA2ccZvs9r9yqx2ji84LdrgXzNjMHZ5lYPVbtAgkS07edP4wyXRYIzIoQqsyFA2QtWM5w+QV0sN
EuZWSt+b4k3au8z1ikuZj8z7GAfn3+pAsJM4s6iiYrK9PXgcHwrIYnWg91Gt7LkEfExrxBzpCRSg
ddARW8EQKJ4lUG1uSXElPFfVu4UZ9NdxwklxgzMoXWO+x9w7UzoOkduy1HZ2lZLbS19NYZ5v49g9
OGIs3xpTQovV7Kbq38iFHBD0KPLENkuXjLBAfJ1zPBnZxIdx7M+DS0Gj6jauYKwyE0PfAV8VipLd
tul8ARpvCA4TpVXExsQ+oOiskcjDY/ooY2NotrqVFQf4gwF8kKFnnG+lgJdo5dqDGeVZpxc/J2eB
Ka6QYzY7EOvucs7SgMyHkH64HSNO6tQBAk7RRgqZ+xun52yOZsPUfoIV4PzUaDBVoxR1on5fLTwz
VwumvoxXN2gOaWp77kXVWUiUppYGfegVeR2EdpFrQDyrub2TFeyhTVml9E1T0ZBQWveZGURZChmD
fM2pIVugy3lwY98i5k5LuQAbIx4VLljU0WTslq11Ir6WTOUUII+2YZnuImfOVg5/qaMz1VFJelEG
wJpdFv9q9qy6RUAYKcnUfGDeVl+jDumdjRi6Pgcj2Fg6uXCcGmES5sE1NjGXEiNxYf2TzNwNW/4B
MDtcwq8+1iUiaZfJPuQg/p9Uy3IFzXvJVcTKHMccs0yWMnrJJDbAwcnvEsGMecPZ3zpqhXLqEKOo
5YaDtJIr4OPAY8dZ9gq+b84mM8dGBS/Zx1u384S/hg27SSOPMVE3Q1jYM41N6eboWtSQDkh97RlQ
Jr1CLWMshAQ+qpn7DtHidvTiRmNqS6ClacrJoivrW9yNRrmzwC5630gkkV9aFrxnCqaBIM65bk0G
RL11KUynBq7pT8vjLACnntD/ipwRApgHlK+Wrm2JABDy6A8NxBpIjj7kspS0b9oKXKtG9Ovr1ENQ
jAozbUAPl4W/l4JJHHj7rgj2Pbpljk91uqZ1y3h6lLDHXmNA58xPGVJ6xEN5kOPQE3dhxaEObLvv
wTy2lG+fx7ZZmLxq9Mc2CU5syjegZITXiWqwzxSn+Ork6Lg/OPm0EyTyuXY4YBTKP2G4QjIS1xnz
NW/sIGmVWYL0ZQIPt2WK5K9tUNO4LqgW5xC1Jstj6gpEBTSVu0vwMa6+bRRIqk0RNPNOFPEamMC/
cluWxggeEIiOOKq6EBfwyglLdQC//5hyuyTLERJjcaJeK2hTYL/f5ay/ww5Ktp8doB8FPZ00xqaR
WJSqroWno0sCkCdBESFZJVaU7LA9M4O0u2BcSF+wmmPzZ0Y6Ed/HKybnvuisOCWRu0euYNnE+Brp
wPScTDz61QR6ACeKXM6oJELPPo0Xwy0sjlBQCiDuTVzxkoiok5waPdnK1tW/ggdZk0uJ9Ro/k6r9
C90D4JLV7eEjboQW8V6qluQ6RzRjCLZ1TA9J0kOJ+tEZTrqWjvgF6+Qt0eOJybThyR2NDmM3gRrf
UH1Z4A2hKgu1mCcoT+4hr4F7V2MvHhreWcr2JHkx9MLZ2rKGPk3gr3z4s/Dko06bzQZTHV/cMS0k
KO4H0UZRzoULgnTa1dg9CSU006PwvIAxzmgdC0lH1ai8iT4pw7pPJCPeR/0lBmBUIhyjDKbB/O8P
n81QavHtvF52o2PK68FBkgYx04BtWQQ6cGJ2LCh1GdPubE8QtIqjznVnd196yrJ2mBlANqQmRPtD
11S6g7Ldp5XPoRpJnJI58FSL0jo9s9Elt1KV6kvmmWq5MtLMzzZUqSqndG8QLE9GPMTML1wif0uP
ltwWUPnY7cRI/vSG0DifgQpDGWfbxRPw+KSYxVPq2KsnuyVActJG5OBz26uHFDM2DOClf7OQL0EX
ltUTotfhhsFGB3QymxJkLCOJvYnsPbfaICUlFkDoXGpukpveUpgs7TcBNcyP9J6p2wbXQvZtIb24
nmEWp1r1TJMZJ7i0Hc0LhVPnb+VSoUc3Zku/Aa+HzIVxLSnsIunGZW/YyKxYoeP6qzORBRnKWmlf
UaqgJtfB1g20rm0FUpgXmwa2lcfGrhzb9iVzYVh8prBfpUy/exp+3Xby28wVCLHaGN+/Lza93bm0
POycBanZrLH+Jsd+dDS5/FurL4xIecv4vQvyF6Id0h92XHq7KlkuXWLForG0x2uV8p3//CL8xQGy
fi34Q5j+bVAiaO7ffy1Bi8SkVTjtEJ00UG+V/hiIrN+T2bvc14zq9y1PA7m2QUcE1hBbj46rACMj
0g2hyY0ECKrS+kQe91F8y5fi1eAamR7SG1Ai779UbzbtoGPK35FylZzIYBrW80ELWY1FcaM4ah4d
FDafuQ7WN+/9LXKw7rmo0XC/+vZHR7HrEU3UkBG7kw1N7LSTVJ653V2hnUc+gr+ZiRln5nutLdJT
a49P/DXVdeFXyyFxPR3yuRHcOLkutwsIs/mTW/Wvvh04D9ZaFyO9/vEBMhA/50w9jR0r7LXKKyk3
aV62l41ZDONnxqC/rO7w61xkbXgKeDJQeLy/A4KhsrBgxq1aHfv7IFsQywHJ3dt+1NM3c6ZWa9Pa
3KZ2AwO51umAF43HNDpetn9+Qv/6a5MGyiZDe9/WPbAU779JD/JK2WTz7MhI6O9yDuwbIdOAzJKW
4PQ/f9ZftwXfRPho6MgyMRt/XJrpRQ6oKcSys7yG47iHHJSoQ4sZYO1wsJJMd58Hn3P+QDHwyWf/
RXuJIh8o8S8hJE79j0l9cvLJixt55qEaiztV0vD3zbGEiSsLuTUcTxOfPFCm+fF5xztPB9vEYoXL
Qf/4mjUcXDQiGOMthjykKj5AI8GipNfb3iqp6a0VaEoasE7yHBLdOuwro97TtuJgz5FIP1a+TUWi
aOkN33UtB4VqaAv9SBD0A88LPX8AZlSJUQyRdoxSu+/WjMDE6Ldk1dOh/fPtMz5eQyeAWeJ5Pumh
KJ8xfX54VvKJp6gVHNuRNn/nvANks8Kl+IXlvzq3iaNeWr9FVVnOrGmlB1rSyQN6GFDGG0pCQMCD
BXlRtol+OQya9RWKZvbfyb//1qr7r77kWnjgT+Q/aLs/fEn04GXJWHs/1NAJd0TyDfODXmseidT9
ZMgTZreh//bJpfn4QnNpeETh2aHbNn187O8/FbmS3tkQfvZNPbRH+j0NlZnt3FGjxduFAfml5cbj
oZsZlmxUtR4YlWclB4bPn9n7fpmRf19n3RUc5rO+rDZR7D7rK/+bvS/RzLTWGTfticRETlejBjzX
UpokhySLd9G4ZpmeF858+RVvRGzscdxl3rHj7IR32GNosQEvS1cB52IwXiBwZWaBZqwzzmNj0LCZ
C8k/0TvJMq7l0rlinlIsO9fyZXtUcHbbTZ0IXRxM2cQXQYpgY+MukmZxM5kpiXOIGrxTbrPOnTIS
2OMLZ6GtFklFV2ez2AoeQko/jgCpwtLIXiATDFK14ox1gdhePjugY+aXhLC47LruKtq4k5yXc0NY
qHu27M62rswe4VJKiJF7kfCoFaFNvN6yA8PNwRj5rfvg4emOI/JXHHWDlE1MIU1LnBAdxtf9J4/H
x6XAZbuFMBo4WPgpiT+usnPRV3QZJ32P0UCPYQoEcADpdmIrS3QPgpXV4vULW0f3R4xOwtIQABa+
CoMYePhZn3yFxqfVu/GTUuDj8s86bJIF5QYr+gG5/If6BFunDmwtmfdL0YuoJ5MNI2rO25qsztRP
7GfccB693x9NYBt4TwCKcLSh/vA+7Hv1nGmldPtkj1INUD2CL6O+jus2/1kSEjBvLUwQSLcy1GC3
QyDVYzD4qX8iMKpOYMBjQNnnQ+LoXxN/4Lw9OYiLbum6iaugREYXJkEy2uccDZLxQuJaMX1pBXTc
bUuZPCHjkJ2+dYgvsSJH6ZT7coZ9dBnD9fYwrvy64DXQrytg+AnBF1z9bOtNKin2ca40M+HHnNx4
HNJkmg9S2sXy4BnIvUmZhZJJGnrsGIeAOAGi9LCwRes49DkwYv9HX8d0URLDA1yX0JVbk6H7WdvC
ZSu/mmVi7HVQuu6pMGZUt5iyVvFJjk8JYz0EE2p/S14j2e4cxuXUVnsGYKXApjkPJFdyKpDbARx6
/CAZ0hODQSchdOayfp0sEgR3aI46AqZE034JOhMDSku68c+mLskmXAJVvLJ30PEpA2sonxnOkDPc
i9T4Mk9pFoeUQ1b31OROckw4PpVHe3DGO6tuiKlhIlLHR8uLpzeLlZUlvsYSH1r5MHyBuRso8pgM
CNNMpeXzumUFmxZFqQidTBndpraFD+PXL6yfRmHCpK7Tfv5RoZq8t4q8897y3Ed+ronWrdrNEMd5
hpNbQREnEDNj9MDDcjHTkMwJ4VCTu/F8vKRb5DVFi+AqHna2VxIsWXYTfUVGPpxikPoMWmj6KZkT
GVxicpGtmvAsF7yBxWbKFcev4mfJ3uXAuoS6QTagP9H93XigN+lnuU38lQ1yIakqKISW7QmRcrZm
htTmkEzZbD5ili03mrn048kmRuLojQTfbdHx+fimU8VAn6yCxj8U0I3KyBG+/DFlI2PG0kg4R7bQ
G7QNgjemDQjVenVu2YDEjpwwElA1zr/1gb6EVxFm1SRnBSuxPdFZ9zBgpZ6YNjXZJ9/7jBQOrMUK
5pthpGUZ5p1B4jYnI2+BM79wG0Tl2EiHx7kyI6aVyY2ZInanr+MUeaRZihGiVjpkE1iuLO/J+KKP
a1RTevbH3MYu0LrOjyUzae/jRPGbUNXxfF3y41lUs6z613TGEb4ki3Yz1V73jdO/G6ydKRDtWSm/
2/nimDvKKM46Hg7zsLHtqQhnMM4e82AxgjgajSAkqYHySYnYTLYZiYcnqPBGviX8CnmdVlZfwCHP
xwrZwBsakvbo5n7KFNjMc3vXWPBRjpXFHQRYUqCxxBdDOKjGOXYJM7ue/Q3zQesiNZ2AXXqsEP72
jmxQ5uCHpfiGpXAiYE080o4dusukb6Y7HWkYDMuyMS6QcGpk4vZeW13QuIQP6S0gje+UuYjgnI0y
cyKULDykfreYL5Wh01GTKYbBDQ01LneFTBEPmZHoU9RRxk5bl5gGRlaQ6TpG3HF+oxWFmIlEpLWF
cC0ze0RddDqw7OBL2BROTFwN09YUYVGQsAoFq3zHi215UTXprLZQLlOLTrRW3aLSb59tmmTepl4c
5y4dJ7cjbSSpz8vqlt/olAhWRLjfMG3aKVdPhKfE9cn3RzuqkP4/l0O9VETca9USVU2WTCDo/eIZ
8p4+kSa32Em4MIopQ2xaGQynQGx5K2gJqMaEJWNU6UuRY3A5BGWbvmBaxDITB4lq92axNI9Jhg4Q
SJtHDBXpTBSSDYqybMNf7z+oNE1JiAM8/lR3YIXgmzlTsV1Q+uxIPC7brUf8CI46M9DjXSWI0EJd
aWbzbW+XHRnzhWvfrNEZdFRsUd/J2HXMqNOrVQ6yoI0O1wlOv4bkQM6eac+9Njl1+3YsF685Gna/
PCtXUIZYkic1hd7lPhUI8JGXIFHKIlr4uBDNXuMlH5UJjHFu5iSsc8vczTGt0NAghGWr8Q/q0Gs8
BLhCd9pXVzjUSFOdAvZAJO/dqnxi+QHMHn8tS6/zwgEkEcsP6T3XyNscPCVkZD8skLxIkbM78566
rcpCd6QTcYQMturXA/xJ4eJ0dQTIuNBoX5mauZl0WyPzx9S94sysaXrMJmakrOPTJO6cROZvnVqM
25SZXn+a6nZ8QwaKXq2u4uC25HQx31eqhfTnd5CBTjAXNLyUbsKWxFztycgrnPkjGr56y5DTjfSZ
cU8CPb956hphjlHnVyjRWaqYM9twCGF6zIG93LQE0e4IztbNcFn0ND3MPeUSSWWpoe+0xio5oDIJ
MPfFiLVPWZPv7oTdC3eX1YbfhkKa9Q9cbgS2DUXDtRZtTWKJrQrXR4bobbEtneYO5gKOygE32GKm
09rHrttXwjAanbavaamQyBrHO4yuFdtfGklSGRrrYTRuJnPx3YfY5fEL8fuysYFvor8VjHG78RwA
SVGWxcmdmWHgwfU9TvuOCkKymGPP2gQI2bgiPe1PrxmW5KYYO/0qkGh+SMkrh6/WnGukAeTQ9L1d
ykrBzygjgHsHN39LQid+UH0ydcmO2nbxcUy1Ij2L0jYeDDUH5ZHWPZ4vWvb9a442q8Jv0cb6ra+X
9tYbgPlE6I8EkHb2z2pjNO1T76S5vRVETrs7wxN1ydAb+BWa1nx1dQQlA7QiSe5yVuZX9N5ZykUE
eLFXEt8Gkl3ih+d0Gh49ocevjrEE0yHmlpKzUDbfSAJyll2bluS8JD7Cvo63swybBM0VNoW6HCLS
GuaKBSqnH6ZU6unoPNi/8F44/RKOmDmHjVLtdPY49jAHNpZRHTStA8XTcwzmXAzE64okrMR+ANEb
M7XVptbb9UPt3vd5ViY7185YywrXkvy8HhQPZHwoyRYULBdjncPkBABUHQuTYwEv38Bd6yuY223t
uBdNDD8y1H1MDrt4sfFJTqmPvc+fTOTOxFhl4Hibfl5uMfA1gAZlZxfRmE52GXV5OTNhd4MsY65d
228kErYkHKSNae+zKfc6nnNJY3/RPfScvc9zECTNvVFmZoIEbZAPYzMXC1WjY4eluXaJBO9ZGiZz
wyC8zPpJ29q0z6rNErRTS45IwhuUWBz7ynyZxwtGOu03oFa4DYxJH51rjcGyCv10Nq4InKHeFIvR
TFEF+18QtFsNpFoUS/zVGRPnR8uS4mxGlTn1uZpH8wYDHEMeDM997p61ilyFKGvaKTv5wOS9KC9Z
sC9gYTTNijXNmi17Qkr0ozLs+IqXfvHRyo3TNuhZuC5JyhouJ9D+5IDK1HHv7TrRMPkIAJ4nv+Im
RetxGgGJ8McytHTEZDsz65wLKuVljoJct1HgZLX/rCWTIO50QvywqYDB+AeR5ALX75wu5Fcjnm22
s4ail9xaRjbBlYg5S0SGaSw+2Wh5u1znDnkEG9+KB39LZd0vB4r0WA6RqAe8/uAejCgz0TVs0Ug2
WjROBcViomNQeW4QjxDKRjaQwdZFvGwkTbu/BCOtlaeSpua3RR9MWsFDm5Izyr0OcdQM/UVtII09
t6VVuNdgjtzxp3TicdzmSPfHY5Ut9q2Wpbazp6qSrPyI2qZhM6P6IPgyt4MXQ9jVYRKp7m/4Wwho
KSSgm5tUCp8xBGHO+tajcVFuM03D0WY7WZ9cpISiZXeFq4S+c1m9xqPyi0R88TBgrhbIxkq2LP96
eZ0uKEkuy3aNn8QRkqhnY0wajuRy9gWZLAymLrxCxOOeQV6d3BUgsbEEtKNlEJ7tuXLeuW4ZZ6gK
p8JnPCsMrJbILw0q/xZ9CuJ9Td3AZCWsEwNufZv0Eum6B+NOhZZifnWRKHqmT7aw61sEj/jbF4E8
gBIzLZ/1OUkD+Um36699JKp9FCyG77lEbX9kk1RJ6iARSEiKZTp8Bfjha4NpDwj/hNG+SafPgLxr
8+z90dhnVgA7xAfSAWVr7TD91rUJOIAXap6HfTbn46O00jRkJ8julOiHHROLeAiDSj3DlhkuqXk/
84r/q4+nCQBQjPYR3coPJ/PBd+kyd0wm9FQhXBpqDayFtO3uQREP+BgYMvlZ9DWaqTqVF5ql/fxz
i+Tj569TG3okCLjBpmBWXzsov/36tFBnQtEMIDoZ06ENri06MdRkR4RP/RZyR7slKWxcdXjo6Kkv
2+jPX2D9BX+//msnhBkNBY9BZ9q0P1yAhmpCB+w+gwhDQY7MOjmRaqI/BfzqF747jC8Oe/En3fe/
4BLWT6UdBCLMZWRJqf/+106w4xH0IsDLa/kjU5v0NKqqD03kqWmkZxgbksz3z5mxBuEh9b4DJ1F+
0gP6y6WHfOf8AiaALSZubP3z3y697ysMwtyZvaAUrU+OC8jtrKthVCHQw3Y5t9CiqjvR2t1bGST6
NRiVXu7+fPk/5HWAVjRXIhG4AmaxLo2yD1cCFktVGwbS8FlBOqZ7Onbf9a5Ry1vntGq8Q7liemFH
R8VZbXH9T5NiPN0V8Jn6yz6TRnFZ2MrUbvIqqOVP1TcFvt/U9ZJzYnv5cqACIMEdU3B+oAzutV1f
xc1PxxYuK63WEeuRt2hiQq03Cv28TP6AuJw8TrVrbN2NDxnkqvIBr4VdPyMK980rPxtwWTgiHpID
DeAGyoULi+pQeIOyQ0LghmE31IFd4BfHXriZNLvSFe5gp35i6j4b22Ewyzd8ojohUAQHwQ2EEvaF
3rvBWQdESnHOyyl2PmmREyPx/ln3DKbK0GIcCxCO41kfrrWObnb2coWNDIZzhNgxOAKydBB75T0E
3KKeTkNdkiZOSX0NNt7Z5806NB/mNKz1pj78+d4bvyYHv798TMCYvPkgLj3aayDe3j+C/dJUiQZw
bhdIH6CTwlKmnfoKRdxjP5cAAPx4xAKJbLINEytYqu3gUQ5ddTTKeDEqoKCPE1EU3RE926zvke0Y
7cYe6Xa8YaKWjyQfVkTJxnSKtqrS2hePPAfEndPkPDeD47sUrF77pMmuyE5ThuC3gIjb7pJSJ+nc
NvEQbIbWBPk6mRWqDIAYSF3KeKYgTOj3rQnlDTLBIR+9M74MVZ1oezj2rbKyqdkVNhjZe793k/ZI
rdnrTG9qYe9wtCtt02uZf5EDOrQjmPXOk9kuXYGut506uuRDXL00hkcOxtzbA0dcSB3drs7om2wC
PG+cjUd6TqHR9w5iC8Pss5uZ6tQ7ceZh0g1hesm285R1w7Vrku9EZF/b3dkZmnzsCsY4H12IP+7j
YADISrTMQjWFMIPYQm7Uoxpr65vUnKE5y4m+y1YIwGwoXs1Y7KqFuQqCaIkMV5j1suwKdGXpleo7
xclYLv4Xe7RnJ8ybZLmTvFRVWEMLcaOMgkDsylijneY5pUo5xA0BZuEMPwIqBqZgDAiD8coZs6CO
4DHQKgcE2W25C0scYSac8510/OFbUyQ2gRywVU4TkVuoHkUmd8M0Z25I6cavIAbhIl1SgDlRBthy
E8SloW0l/Pj0muw80zzVeslj7qAkGkkxbWr1CtgUlT7xtOTGc+/RbWFan1B6XyRdsB5aDanxWYlb
kPc3+PNNk0u92aSaJ585h1H9onlBAidzU0zXiQxa984Y6uKEislAKO67hcCfkw571E61sYuNPBH7
SmNwd8byxy+dQoNLryAXxM942oGdB7lvd7AXwE6VnRH/sEWP8amYFUoxBZ7xJIvJk6dZ69AwaW6l
Hsuc5MgNLWB9+GTr+lgfQTKk2HXWlJs1JcX6ICIAbd7oIl0SMFpQ8JIp6G6XjjgXapjlWPGg/YcD
3PXzKA5Wehf3w/A+7FJUoMMwmnyeVWrWPaDiV4A9CE6RmnwXTqe+/3lN+sv0ls+Die0HII0QLABb
fb8keVrQFNBgsL2tGYWT103XIgl2HYbHl6wEIQO9aizOZArWmyBVtrHpA3PaM2T3X0w3+ZZ7esWp
2LUZ4HqwZIFEEwtVxSqNowCJXEgRVF/kxJheCPzPUc8Z6enPv8PHacv6K/AbmKbPzMXw9Q+rKoey
WAzE0hJuDt8Fc4Gx8zBARa630GxNTMhnOv2/iwEXwv7PH22uA893KzpJIGjo4ayxmwNd+zCGresB
QeQQu7sqxVqDbjGHhCtVhVUs1p0huOKgZd6nrjSXnSTJcDmQeLw8T33rDJHZQ/sOKRQhOEnO1Rjy
rME8cLDEyQBma3l1Czf+yr7u9vfIWLFZ4+IJxM53BjTMSWtol03qBdBxaDmNmz//bn958un9c2UR
i7AAGfDk3j8ZWkVQeVWPDSbkOYtcWjw/kwxsq2HgJ0V2rmWflKbWOoV7fzEBCsKqR3xGkUiZ/P4T
SeTEBlMn7V7NOs3uOCFVxh9KYHQYLNkG7E6lZ48ORLk3k841CW2uDSsSFpdtq/dpPod2reMmAcIR
MM5xu/KxkoVN6CMGUOTO8Dt2qFYtnEwLM+pHrRymh8Rs0+SIgogefVqLsOAgrB8w7ZUcU8lKO+ZI
N14bDoRbtQ6NWXvl469L/R/Fkv0xfe//xUgxj/fs30eK0SH9lnY/3iWKrT/x34limuv/3YAwjgIJ
LCIw1LUUUj9k/4+/rX9ksyhgSGIFZKK8pmf871g9w/w7/yZFFGvxGp9hshpLsI7iH3/jjyitUFdS
XnOS5Yf/k1i998++gxoRCDllI99gLdM/chs7TCQGxh0DCXEbbwXGM2Jz3H4PNrA9dl77GX/+F1H6
/z76vz6QyalHTeg56Hd+kd5+O5zUxJHos18akW+0wXWK8vKu6Edfkp0eaBcBZqDreMnLLe7hMOiK
9pHvrN93BFcfZUrH1wkwkNr68ow5Z2CQsjosdUPGr7XUDShQqInLrSpYHpWDYU+OZKiO5KVssV73
r9CS3IdhSJqC+nwKXnJoV5dJabs/tDTBcx2jdzlOk5nRZ89991IhOd/N/jhjhSvFjpthtpi+Vfzi
0bS8/89fjn8bOIle5rVuiFRLRP9f/9+9Quvz++9fISIx+uVHV3yrqCF+VKDE5uPbP/6GouCfr5FB
/F4AJXrFF3GiReDwz7fI+TsHHooW2l3uypNb/+Sf2ZTe333KC3oP69Fo1V7/n5fIdv7OOZ24MbRP
a+IZnM3/+p/vJEnyw///H7CqbmoMYPIffwNB+G5B9xjlWzQ8+BawozAUux8WdItqrjVS0wQDsYhn
Wnggj5keuxsDCFG90Vu8RUG+dOGITHgzopXA4qN5N3QR46MAW7NtUCqTvptIZgd9cy9ADjdyqI99
PBjX5VQH51wrEqDi1XiZ+H2NJU9m9SVmHEpU1DaXQFO2juOZxyYJgLdXoxxPU7r42HcTuXXJo4KD
NGJgdixt2LOT5ycgYP3OwEj9MnmZEU2j48tjHdQzoXeWc2Ycf8/ZG2MrP72nVGfUX2FPoZpPuuee
bJfter0QoDe3BRYbKDFVF3lI1/xQK0Wy92YQE4W0wNrbA9E2HUkkm07g2m1Na6AUT4vplmOLvfFc
F498UJub3iaDnDSaBpssVpEiqawdVrXxVRF/zPnW/tHJ1Nwy9tdDjuIAvoiyPrlI1GlOF/1Ws7rx
kubWyAirxQRaGYZ3VKPpsSrQcG42hpVAiiikeNarWftuags7fRNAxCmLAYd+Op8mWa70HECkL0tn
mN/BpXmHvrfILajdNnhBkIdHIp2bezlYSTQTIH4YZY7nKDGTQ16BjoktsFFimA9jXVVHUccYHarK
2ve0wA5MpZoH1cklHDonuUysxTtL4bRs/LkcD7WQkgknY/tzDWg6HEC+HmlLa1dWqqcBRux6T4hM
Fs04O4YNIfBICBYtJZ+5AJrKcFJGg+P8pMBwz2M3KAZj9XK7jLZza1YkysMD94/1YAV7v9W6PVMv
eQZtsKr5cvfk5mNB1xuDtYdWnvZ71T2YYDKiWBo5IWcQDFrAXCEcxixy/NiJWkszviAfL8zIBsTP
rBn6iUMeZDN5+5kuIGOPpbpSZbOXfe59Vx6hYSZgEC5dAZhu8p4Cs2x3qnfxDOH+wJDZctxNlH1Z
ydgJET1jQfGgA3rxmm1WOt6x9JeS6Oi2x+sMvwv3/r4cR/2RGolDqovhVgWGoYXMjMW2cEFE9HTi
2eIy+7kuBnHoejKoNjSFq3McMFXe6MhdwrL2l5pedmY8i0IQ/pGN4ysiJGxaicXi7yuTgVMzGUdK
2r7d6FUq9knRxfyX09OL8NKtCfQMxYUH/z+Y2WosM7e2Qz3wP2fu5QgrwoSEPSl3JexMX81u0UPZ
i+l7ZQrnC2TGr7kGjq8wCuvK6MYzSV0lhCVUQhZSkesARtxWFmDzsF2N27qh41+VXKJ+dI3Ltl2H
7FXZHNwJwxsbnXSmDe48gTZoLobHVgVYImMEbphGB9RB/fJgjgCr49FeU3NK5pFTfYCKZESm1ukh
yozn2pf6Vtle/MSrOlxg9S9uSzE9enEAdN+B2+Ka69NIL8O6nmwGEWmRb2ZOQTstzfObGAhXZOek
UG1Adw5XLWP4YRvUGSeXCsHYIxqJ6WD5RG311uj9aCdhnGd/YESGeQsvpNmnIX5DJRi26/1FaeuM
yRTiyEtz6AELoYqRbUTTqLoSnE3OQpROvNFzzL422J14WL6DfpwvRVMvby3OJdwPpTvjI5cinGwk
/VhsKXox9f8w4kKLAv6+vZbP/akqSnWmlbZ2Y/DMFvlDrtlOE6UqAwHtMOZVJ/CyI/VMPTPg19oh
f2p51a9qKrwszFBV3CJfu/QT2CXIMswjW5nAjz61Md45WfOEEnv6BcuP3Rx1Pan25HLIhtHUtGW/
ISCt1E6ml6hoItYCKQvLHckszYJB0SzwC2qPxdC7Zyqn7At+9F0ZKJ8ZS4cBtatNCNI8uji/sz2G
vwiBVyKjkbEkjE8xXCRk0UPsoGNsNr1NV2J8tVpQmMEAOt7Cvf6/KDuv5cqRNEm/y15PjEELs50b
4EhqLfIGxmQyoYFAICCffj909+xUZu1WzbS1lVV3ZfGQPAchfnf/HNIKXo8ZmnOUwWWIK78PoeSB
VgWtvV7nXjHux7yGlY3uGjrNJ4Wu71Vfn/1wfKMc8AZH+qMnclBYGR3qB6/xMJxy4xxiRl3ypEv5
QWpwuSa4nF5xYOabtW11MnK83IMN/pGBBB4YubJSMnm7oRrPfhPwqPZEPuuLLGisyJ4T+VTm/vIt
7+oAe4o347gbqrgbxl5Tuta+W1X3Fo7LDRr4baBZoNSofmjVUUZgwX1hYdyzWkxA2fz5ZhWOE6e8
refK7S+1Twx6cYJ7G1PPgWKA780kkleosDD0SngwXHlXtm3Iz0Dn8IwE4cBilg0U3VJdTSYtCB8Y
sqUEIKhZGsYyuK+Ap0b9UF7RqFlB12MDRqsUU31y8tB4lKNfftSQUIuoClI/hvWDPWACFIiuOrPa
DdXrApPtQpHzPwbeQuCQISd5Ur99G2TbOHSHDoTl/dY7m5a0vycQOw6m19DuvmqbyfDSuz/ajJA4
KG/jHiMHnhyEzuCWxD3DNa+/sIJiuZj8NHlpx9ktLjcvzB3pz09zIieuEjYxqhHvU9+0H4Vt+Ue4
sO0h7TU8Eaww55BOo12g3ey9W3IXr6C0xXtJ3d+5cZO52RuA63xijTvWZXq8C9c98sE0CLVC1HOJ
o96Wi7FMMfd+eY+rxP9orOpuJDU0HjhWrWZEm2FzzVuMXUP7S3M3rcvwAnDstW95ouagB1qGcQYN
ak4jJvzVoVUy3Ztgap+tRLSntBtdOE8cPf2odIwOexOHiIgStWoHAM17g4HHPihtdZkYXXLtWZW8
yRTBKZX289nsy26XiW6FShXgq4NHwu4dzuKT77FyIhO3L/vKGPg3aZdQKJwF4hDSC4MchzLkKmtv
p3VytWaefcwqARN1soBJR2VYZziEkvVAReJRwB8+wfi8noLCjEpgu+nF6ACrEGNmmBFDYQ8Gp1NC
PsvKqIUUkOynZHC+6YBmMwxTYo4YwONYIxPwo7HUfAqacLlpE5kdV6BtF7My1VMxBgNbCCCqaKSV
JZ5Mo7tjVi81MogHdIiH3T1lhcfkPgfU9Y2u3FIDfTOn2GKqcSTmmmJTC8QjYFoWrjbxmIhPnnxZ
VdG9K5tBzBXOXOrU7W4wH7OkmQkoSx8zd0VsmZ4H/xuNM2uFNJs7FqGuXMQ9Trwj1rPg2UEMQub4
2WrPfpzCJIBtTA43Y9uvI1fL+iO0kf52RlV0x9LV4Y1yfMJsdh284EtjmMM/FRcEz44mZBpOJFn7
6Di9OpI4cQ/dWK4PLvk7Mrj4zDQ+tmLYLDqLKgLOWqmOoPLWO8el5EXzht+6wnt1OEseZohBmDP9
DO7vXHwFuMt2AXbtM7UY5g5uWXkyhkzueSfA7OBUfG5mWIZj/a1jUBqB5iljxgg/OEJAbgo5idV0
gm1qjVm/+w31I36eXznu+shMSEdSi/Gj0O5NUWp112O/O3NOuVdOR/+uvEF9/bJa6nuX5qEzwq+G
DlgMLJ8AsI6iNfzT1K7WlcthaQom2IT+HVF7cz8v5nlea/hhjUQw7mCnoKidVeqx98x4gFgIy1hh
AC4nA95qdrQws3yfC6b/RTktHNFCXRSwjLz+AVv/5nTK20meCxQocd/62vXvRZl/+pxg7y1h6yef
4MOw2ak2h+CS3osU3I9vVFNM5XG1W2e7fkxq7OH4kNbd0OngAhY+Q6p1Wm9DSClGBDSbHAqgXe8y
QGrGNazoPXDRoO4nYyAlFIIH3GWeKh7SgT+SEIlQ5nJtTFKc+rDIT4FcuS1kwAhRCJzsLNJK3Pkr
7vGYucx641Rj/kVAEr5xDncqx3+32U1GWDG5e+dYSuH/gi3XzIBkWIxt7zhwyplzCq6qHsysXwmM
PkNXZ8QVVLa3CY9yWpLZqZwS9KakGPOo4Q12c9Yf9l67uyy0hQ03SOfrWjvxMuVvHr04zF2bWZyb
peIEUXtHlQxAsIfaL7lhwVWVC5trYQUPdA3Q0Ta8NXWKpuQPj3W+4hwZ1vqEDU4dgo2+kbo+LGE9
XWQk+Y8TqMj7rLOuKqe78zqQ8Axzu1cDBeKhKxcc21ZB/9xiZddeRxsc2Y4m9ouqPqrCT8+4hJIj
NuF1D5w6uYXkYl1n5mwdOjgrR7caKKQt/O6+qPl4rxZOEdzSQP2W+Xp083t6XcwrR0/iPMm1uk4W
tEMDH2ex9zJkw4POx/ph1aA/ETJP02BMEBuERQUBmXBO3DQFXrk8dmiyPQPnPJvzZ9+aeGTTNHww
l6l8HTD4WHudjKmznyajf1LwY7g+1Mi6fIHav0phO1xR9pPeQ2po5nj2GmxGKlx3mcmKIFbTi9MM
JAcmnbfUdsIbUzh82kAaj1dukwfAnaV4o8CMkH1d8W4llQGgpl0vwLRxYa3sU4med9eNyucaWaR3
65SEe1Y4oPzuqg+ZMta486Qf1zAqv6sRjE+B+7TdOOrdDynr9tXVLplfPbMORSkjBqfdRrpg6uyX
GYzBsS288nHsFvJmvusCpUGBnP21vM4L/I+jz+Fn0ItxsYoeULmSTr11XXR0zyX53jeWlv254P3N
Orx63D+c7WfJIpHM822Nq+1RpXD8uaX2wVvNB+Oyn5BDsR/KaxC3RmyrZXkKVhcyxjCL7/B0lrjH
EPYTdHjw5omlOJP8nJ/+rXVrSsGRHUj3mNn2dPVAKxP75GKTjPEOfuDcny7/bfCLtWDQ4Ua0VY4n
owubaEnD+UYW3k2RD0mMDz3ltJDfc+0sbkwsrXf/8wHdU0tzb/2/f5lT/2NU9F/Tuf/eDO/41d58
1F/971/ql6/MFOpfs/Xdh/745X/ghGdOdj98qeXhqx8q/Z8Dq+1P/nf/4b+mbU+L/PqP//XZDo3e
vlqat80vg7jNvPT/H989l+ojb36dgG//xj8n4I7x7xSSYQLYxmIATTfh7Z8DcMv6d3PzB4RIjrAR
6Kb5v6M7l/k3yWJczbxpxq+jO+ff7W0m7jMUp2nK5uv9509+989B81+N7n6VtXyuWdwyaPOzCQij
Dv+uQtYsyIU1qInciBVeAONwLhiX/V2B+P/zVYgF8yPSoUJu4le9x89lUOcSp7egGVAw3Sj1aQbf
/f0Pv/Z//XC/zCF/m0LyG0G/8gPm+Ji+IBv++jLcCmFdeNmIINgOEdinNk7qVJyw1OYXVHj2z4IK
hMu2NIu/DcZvItl/zfW3XyQviI4WMjbAZvd7HreZZNtNVjMSfWnN5Bv4wGBFUu0CnMkLdkh1VZNI
oQzAYuKx84MwfdGmMt8bBj/JjjM8XDp4/dUcp8InElIrg/6cejA4BEZ//Wv687sByQBHEi+COe1P
eh8E4ZEghDHuzMzWDz1QVezkDoCy/V+/zuYw+/VX4uKyYvTMO+7zMr+9HYRvgmny1nkHo1tzQrWt
2b21dN1N1wE9EoomjYEqqrcspA7b+5/+kKg6SLU4g/gvKelN+PmDzjJoXZgdSurO74W3w1zpX3Kn
V4e//hH/9K4HmOFpMd6MhjzI4W+v0tkL1nizw0PrFz0gBi7uo2vLFwA5b3/9SttX+uWXuWneHmgm
C2sCM8btO/nDz+MuoawRUs0dfQ5cK0jLccEcmaoG8ywuq9KFevHXr/injwlLFZ9le3MQwt5wt7f3
D6+YDwMwKa8gWsi1/4SrDPuc14q/8W796UPyj1cBr4Kyj6zxj27PP7yKS1qLDmhexTZk8lAAJD8w
6OT+O+c2Wm33YoNb/uc+9ot+8cd14u9e87cPJr1AzuKsvKYVQJi0agonzLL7lLXnveqgJEOf+v7F
X/82//yaLEn8rMAJfGohfw/Pg21TOHpA73IRTS7GYtV3pr3OF6VoOXiRHeQSSZnMlPzNQ/jnz41H
CzidSVxr0W1+XxNTpjS0/sK5xUlfPYyATD9wwnsRy68/RCPYqr8pmPzTI8EKyH9M7rE2Vo3fO+la
eP591bnujvJheWuGspO7wagLYk1BIc5//Vulg/DXpDqEh83kyguFDkQC1/3dt0MtA96/rhx3vcds
/EiIv2guZCH0+lpoRWFKyg9JVSA8yuZoaSbhkQUOvyK/74Un11Sd+TFXs+HitCcVpS5oGwlSEjX+
Ig5MqzufiQYMx2ieJXkh/HR09JrKTbx9g7gxHlnWMAssfj/bp2HYBItRkWRk4jDkKq7pxpK3qqdy
+3IZfbO5mFZuGq/BOiOCYXeK+9U+E7oMzb1NuQr7FhQX61Rk4ay/O3k3MzQPlqm9mtBevBPGp5Ae
Mi8Rn6aquYISgJNvLdEy98wYciVF5+LTilwy4Q3oUVqd49RoXXO3jDRaR6MKx2NeqYXqzprEQ2RX
ciivCyOkb4kRUGodU+EWd1MXEgNefSsY7ygiz+wD/DD5Br9XiAMnUVce8LY4wZXjk8+PKrVlJU1y
SreB4Zj2yUuN/iUxwsBn4JLSUbFdqJf0k9XRmZ29tFLS8nGS9B2/WjlZ5dRTGuE7z9qYaZSV7UIR
l4VlEvw5FEQUL0YJhPA4wr0sM4rPMeQiY0aAjQE/pxahs8sVN8HJmonH7x1kFCZekO7uQwml5mgs
ZviNyaAeJArRiDJkYBLxKQOp5sB8nNguzHungxKLYZpWqOPaOaBEuO4Q7t+LsNQTaOBwtQ7ZPI7i
aspm7utCkJ998ltg1SQPU4pm2CZo9Wu19gCnmXSWIDRQFnRnmX0DQLsjshcDq+LvE4WDdzfgdWPG
XTTma1EIbIcJ2dfLvud9pzZ8FbK/SgD3PTEva6EhFVQWkFQZu5cgUZZB7lPnYTwT6ipvXLIpy4GB
S0JlIBtghPpR0dWnpfeoMGXPUUIiqb1kXeewUUtmcAClewtpRTXuh4Iy1sYdmTF8gZIOkLdOa+cr
gQO7xDXw4Q0lU9V5bNUGlO25mLsXCJDiidn6XB5smxQOqHpmrBGOfxMqQVqQqQDLMBWb9V/85JNP
dM9r5Uhqr0+SFzpzcDPMHnQ+rMYz6LoVAHUH0jelvHd1ETvmUcv7ZjDJfdHskXQ7YmSkf8k9DvbR
p6rpta0axRcpBRJW2lu0Xwjy9d/tlJTtTV60WzuF5S3Mj4OSKvZiAI4UrWvmT/E0JeaPUAwUctAk
sMx8vKDGx7yO/nRrC1WKvhE2o96B1UAGSy0tnYk292Xeu3I55ZkZOofeboQ8LHZA2hkZfh1uJQcr
bKAZ7RF7Y+G5eaoFEe8HNsEiPyDDZQPTbLu7WZIQohwgvvp9SCfjTYxdcRtgRHOOQz6To8WCVOZn
eI7TjDlWWMGzZdvGBY+u8c5sbkm5ugrrsenTNfxWWpRaHLoM4FUWw+lT4TfmAnV2ZwNpQCMczWbl
69RG2SMYycTtMnBNTg2u2JjUq0matL+z/UH1lyBSh8fRTt3sbLTK4qo9aGz9yPolm/KBSngL8cSq
tnRsgz/1ShL3KA/KWnrrrktzv3+Y/NZyupikCbiseu2ojmA6UKofRVma85Po8qI58Ww2Fbpa7wRf
gFDz5EAKCJCwNSREn4ZFzCA4p2kVIAoLDgIaD/oNBKqsOowd3Ly4pl7omMLx+uYrthm0Om9Nz7Jw
ynuD/JTaMSRb7+1ltN/mQNvZPizGag9zfAQHDBn5Pa+oDGBsOn3hsV5/ZoAxXZCFsrhFo1jVHbAE
8ZFg0v1G1NB/8um3MSk4Rz6JSDv1XyEgnjvDIUq5I3ervsgOWwnkYuTKSNq66A6r24TUXrVreaTb
yNC7YNyCuCXtTx4T28A40uKU1idzoi+YXBbJ0TSwR6y9lG4cRtD0xLW0N3nR5LTM8VNDh90F5jz6
Of2ga59yk+UzqselLQnyVd4elXkCwtUU7TtZRWT7mvpwCrG4gHS70XI7dFzTFp90ug1uPFV+/Rou
rXpabU8uEYUsiOu9si1Qhmg3B6trbX1B3nk8BSk4dVpyWp7yRAfVCZBzos6QU7yPqQyADmEOHt5I
L0DCqx2ihDtZLPPN4Mj1Hgs6HaZDRlIySl0vE5FMof7uKfkkSWoCk29jeBntF9ZlkOFgdXMaDXoG
bh3z8X5XuQ5D0RGIr3GsDKwH4E8KFCmcDupp4reSxiZAno/AM41P4rE2Bysm79BIxIT0Znr5lB8X
txyuJx9RIgYk4yAjNbamxrBPeReZneE1XLK3xeXnZ3pN7osJ8mRgb51VB9q0VGRpU0bVd6tYO7XT
vV6C00gLlhElodOxc/sSG6Vec/FdYY+FICDa0NyN2ZR5+3Kxm2/aQjW+oTa0JCrqsHc8GcvoiKim
uO26mQbTJLwagPU2Cjs5+QTYv0DIyyJu8GKnsd248tPbynkP5VCIENhm6v+E1qfELqHHhXmi1zgv
aYeKs3ehkyTHGf1Hsukut0kwoZ11fohcEi4LUM0W8++rRQi2P5CFdrnBwp8towBRD5aA5qgcFZjk
cH8B7KxjKlqSgragNr+bFSACsE+t+dGnsD6RenKDAElZ0nFnrSL4qIgyvLWGZrpVTq0l48SZ7ed1
MsXCO2vCp1vJtH4I8PdoTfj++ACTgVginc/kzD3VzwgsePAPKszVQ1r4a7bjziKHOCjDdjo2E7p8
LKX0Z6rELPp8sZSTq+4tPcQySLoLxPN62Stz6z5zOOp8z1kMHwI2ZcDKKONrNAYT7GzVlFmP53nW
ek+Qk+XSpLsF5k5AqOHQO6uhz6PQfh0PQem8V8FIVroEBI+3ABDssO8T0LhRso4wf/gGKfz2S6s/
zagTT+QKC4Pal2ogmNmzau7CfJXGzZR2jdjlsuRdLbXOHnzOo2JHsanckhlqIXtLd9veVniTD7Q2
jt+LYKRMKEVmAlbkFbAnPI0BhCXJE/TPZWtI3WSNHkjcrExvCps81EkTnwZojg3SJmsmzXNO0wNn
R1mSu90UqPcqcyj8zOqacp4JtN1DQsGNviDfx4A1JDP3IjFAb2ueIxNAIJl920lato7G5KXeybfJ
7e7tYqNl5Wafv06gvT+UNRXBnhRu4O+cMfd/JnUhvai3kyyLcSZaP0fWxkevGsILY5KQFeZeqhcQ
auWLtlJbspoAqoHCW5tHHfZ0dbWhn9T8+J4nY2dY1AsD+IG93R/k97lFymrgRD/3ShKBxdMhT36r
+aGVJIobl25A7aYP0h7zkBMGu7V2yI/OpdfcNzMs7bizAdoSOjW7VwDTEpTwbDQXrfBWOokHEzIT
DdT+i8gwukfwtANFcwbAmT17Et8RGw5nUpexBq6R3oIX7SD4ZTxpRCJ2Pg2lQ5QCr7u0ai5GAGBN
+xo2tUu+HX+Zj0Rruks8+lyBIxgTWCS0NiioDVxQKhfEfUjRmmT1H8GNOuWR4sTmGgvS+qY42RV7
e0bUxccTcpCzGHQzhl676Ywi2rwmSyI4CbV1fcPb2SFvFsjSsUXZ0r2n+4W2jUYhl4xV/agpgH60
rKV5plS2pn9s0skX8e8OoTNfBipekcgQCEsl+KwtwU2QaGqiIUKlL+HawSlJsWKFMUfr+XPM6ubG
seftrsEbO0YwPbZaanhMHHzTmZhWjSbMqkWt91kGOd18QImpvJOesBFM/Nl6Fc7gIr6gOqWcigt+
+SMlCGeXKT81XhxU71dWSMVHYmyLA0VfyePiDGwiQHTTaFnwrdKANMifJv83oS9aXL4TvR/HyMts
mPBFwlVg9kMMX12/TrSk6ZDMugU8228p4I6qYRXePp97W1FOrY08zmdvekc+kmsUNp17Td7LphKq
n9pHVHbB4kx9EPcLRDgVdQk7/AXdMBPUa5ai55EarO9B2Mj5VFFUedsg+GaXLJH1e7/YONxoewoe
6RDxgkjM7fANW7LL36aTDaZgdlFg2zZ5CfgglGfHatnBjc2bqJPC5OQ/uP4V4wRGkCrQ+bPJswMh
KLedNsLPH9LKsjYs7CT4DD/yJWzEKBn5THLwcpyfdT82bTSYKr3QWcBZJZOq1XHDX9O93UvYxUQY
WVANixvrfgyJfuyNtQr9uK9rIIS4KYJpR7mCgDIiuMRGI+41Opj72oLRkLtGvl/RejcUdkbnbB/M
W9jM9bMjrQpjghBq2ljqWpZnl47NdyyQjrUz3ULetgkgOpwrGBJhCMBHjizOApe4gVCNCorhqM2a
cETf4zfjQIjJbHof8aU8AR+hkoXdq7kZYNJ0NwwEQ5YYZXD66FZzO+Sayl53jHJnJ2qGcktA5kt3
NwM70Af6f6BPZ7Ue6JYpJgpzjaq3PrfMyvsEEfulKQv0xYWtHx9nJeRXBnGG2F5YrfhYQi5gQR2w
eJs0HpAGFpMhIEBZxU9vdrMHrlZDdkCYK791bj5+IS/NzYEUPJuQqpSgcKiH0c6A0cHY1VJRXxKS
MryfHo7y9rZZbPBF3UhxAxCqgdK+hGspdHTqOesD1+3iC7DTCCCpQPWHt9RSM92kxp66Pnq2Km4Q
5davWnzltLgvkNvJJEe1aa0056VO6cV+z+k9skidXdma0OgwVGTHesMXcW1IrpRZ4FkfllmLq1HN
+n1MjXzzX7FwgG8q9APKNYm+gJwVJHTLLIxd6boVNZ8LFKiDp2XynYPAQBM1Ahy3VeHxfRRtSl2j
ofjkR4QIghvfL/1H4TbiefCr7iNJqpU9HAD+E7Xf3FeKpAUpLFTiPc4cl7I4rOmFuq7hJdvHcATK
w9y5ZC6xcO34YfVO9iZdQ4KLt3Im9gQf9SktKbqkk2E15XZDoiyMnMKqz1xDOUgqOmj4OUrOF0c5
6fqp5I2uqbx23RMQIKfDmBISIjN0qi+3JsxdBg3vEtkBYIO1kEg/sXau1J9hjxNxakn7YfJKIAzU
WY5OtDRu90CtAlyHyrEhi3ZujfkiXSkV2fmD00Lh71KOmjA01T1hUfCmXMuWliM5K+5eBLSyRbUY
3fQ4QH26dYSw3kO9qemW5KHcsQJ7KZGbgQGSZEpyNdRLK2ioRhzfDfQ8lRwTGpD0taIUCFYLF56P
BiXL2qGeYziYgba9glSneJdWW/w9+GQyjDu2W9zOQ+B2e8ZUK6C6UFOy2tV1eM4XHXo7BXJjwCQ9
jy/ap0ArcvRofgycREUcAD0kwgCsqL1ouI2BkwyRQ7Fti/IwzFvcUeQLXVoQHbS8rKdF8Sc2QlOA
/vA2USlAyioHwXp2lc/30Ngi+6D8gZdpANSHl6oPW3FS7ZxtzRgeHyxnHHiFaZHBhg7LPPdkJyu/
Wlx/TR2BpNf5wSplf53jwa3PE4QcIpBklcpoY82GkZbZgj+n66b1oHKN48RJ3YCKtRBrdMrbRwml
02Gl8no+K3vDYU7wZjCOovmlyfyGxs5ZB9EMzMOLSQri1fE7sz/SQOd5kdcB3+H0kljBzqqn+Zkn
eHUPNh75e66KbnFSXJZIpdWJCiPlSmPCnOLNX4AIbUAS47KwVOj109Gee2GZHmigrk+9N5fWtldV
WOqT+Ad2/dHJqC0z5sn9Yj6Ms0I7aY6bnXPJcvAna/gx+TNkfo7k3XvYeCYGQkk9On0dwTP7U+tj
3uZzehzHsb1HxTD860A58lnbdYLVC736rsLE88bkIqHjRoCB2PddD4qk33q3cMttO7yYAzj9dmfi
3HSpyqTDl3vE50oYmQqBDKGypzyeHOzcLi65OiOVhzFIne92YSSPfYCzJK59EnnXa0Bt0gHiwPLN
txcqGkx4FAwT1GhPp1KVVX5HcHmQOxojYEnZfu9bp1zj9Iq8rQpDT7Zs3N2aNAUKFs/vnbVaPBFD
6cmfDZWRI9ExTFXRDJkmj0EQEd4EdTvWz6Is2uelQ60hmqDnJyJlDk422+d8oF2um6fRB63GQ0Rg
AVdRIa9o52I5d6YxZFUY0RCY7EkaMjy3szjrMN+8GhwKBdifMQfsJjfnj4gwa+6DwZ/DyFRePUTa
TMoPWgosxgY8hACxc7cd6YX0glejDom8A65l8x7adOSF22LhtN4Tf1vWIHBOVIKDHVFulr6GgvFN
PNCj00ZM7Riq9bnv/EBNUOauYjWgZhjTxFaWXhXvOVRKjpJ9AQEe3wGGzdZaS1pWq3V8CzBxpPjH
3IaTtsFwKUpxJsPbmRs4Vm7SyVdghS0Ec8N8LJpAJ3tvyCbeTAZU8WD13TMr5nhjjb6rubNXeF1p
QbB+2lVffrdAHbLhQ/dMj0vNBWfvUGf3lrhbhHwgVQ21a8qHa7ejajTOwfd6ezBkK23orZvz9ZAl
YZQZTpKcXYa8zLPqVlAGvZQSw6uw0zfbbrq7sBJYXrj8J1Q4NwQLsfUUd+FcoOmGYWOdUrscw4Nj
jvUNpum6p0DeTCibcJLg2S8mmPuqt7sg7r3tnmnoygoOrZf0GW3M5kbt84clOHB/Sq4yoxnq2E2h
xlwUtWzfEgap3T5JrOynEZJzPYDjwdk+0yr95KCq8qYVrviWaJf0/MovoT1Ihnvp3icJRo1HG+K2
oR7vcwrtEYIYNXWvBh6UZCdHs3zOx5Zaa2rsUYT6eaz9mJJK/3mcy45dn/VhPlS2WX4iJ/dmjIZS
NB9bTTun4t4nCsbsD/JUbtjd91E6ZFx1B7EuYo0M07t2dI3qDEp/+rLdQf8wO/rtI/YYNdDejOIS
9WKiDRcbrnnr2NTt0Jc7YbZ3AW/Ou64LKVKxmExcK1YIwYpIqsR3cEVfEcXvXw0qa6bY4aBytmF8
aJYN5XxCEIWd1nUJM1nhBc1rYcC12yVk724LT7oPC9OcTwNmMzMjQvDfs77lNkQRTx4cwXloxhim
L392jVcLtshFXM9sFXbk9rZ1QrCu5AUo/gDW3NBB45SSc6hmLPsVhqtgZRpEfSXAsCZx3VfYmgkZ
lN8xpBczT1LbMLmHOIgxC9YfefYwL0m8FzYL7OIu/hhPWkMW4m5GewP25lafWtvzLwQVVD8Kl6A6
Kyi6AOsllP99DW7UPNAY4zZxwzi841CbmPnlwozM2gHHzN/xlPMx4VZGgwF+UZ5fcib6Fgjn8m2G
58J1zuaUSyZpwOTFhH4z/yPE0rqD9fMpk5bzZTVrPsLG6uebqrPJIRtUDwN3zbemnI7IxoOdUesb
Jc7aw9pcspGxRsrHAjRnkmORR6okSchlujijoLm3k61HAl+TPTLRmJge7j0VMAXAnLdae04NElCX
xY7Jt5JNaUwbSPg01XWaxPR7bfXrnBa9S+mp3N0NIc3AZ90H7g0AGOPO3D7VHK7YanedlubIqQNu
JlpRjf0R96F7Nc2VRg6CMilubVFbuBLBWtN2Wi48y5VqLcBRMDtRxpRIgmOWIUHiRk4SFqYGjuRe
0ohGPwbUV3SqoFXFMSmYW1xR5chAUFtsjNcls0+xa5mwrbvaG5t3ANRCxGSu6LpNuFDecxIR7Z6D
JucunxT+M6gMdyNMusl2afbI1Jg8KfSmEACo7iaCzNOeCYjH8DZbzBWOQxpidO8wqewrQhX1bi0Z
ANCs5a7trvEn78vkTsaVOilzMyadNqNnTEy14qSqw59hSMfKUfv8g0i1yj+T3+IyPnL9vDZbgn20
yZo+y5Zc6GeurdGujg3qhtqNYTJeclPyBgo7LHHLeIQ2sZySmzRWhp20cQhQ4ctZVd3vctS+DbnF
1fnQZz3eUkj9CnwkHn8ApUotTzy2tdjDpGQ3HlYWhYP0jeQ2r2znxmjt9vuYB2KNZ8YyfgxSRpKo
S+YSOXflDBSbVeFRYMojxwwe2A1xjESKhcVtSR7cKgmJe3VZuS3fjM8jP7W5mxpcYMlW2LN/4CbM
oGYErSQuOP/6wEXG3MieDGbW+jM3OIcdpL1kfLxrPN6McHjV8raVjaeOnPJRDFsGm/UlFDKETbhM
eM9x7LcO2SPuYwcIwjyXnXRe2Sy1dbIlWZy4yT2jPyDUV8WJ7NRwa3ouQodpgih5gDpIOwSGRkZn
aeqPb6j9DIpXFC5ChFYVmBSeFLRc7Cq2Z+eQu9T77lcCbgfO+bMZe0ZV8+lohH7AkJR/69s8Z/Ja
MZGNKO+arhjic0wd3LB+rHUYXuNmWdJrJ3Wk3M6xmTj0DP7Bm5iNVxLvaeh6w9vM5dx216EkdaQl
eb8irBLWIsvhPEIKkjhTVkNMgPlZv5ss8lwtKDwxmOCP3ruS5DcQB3JDkwptGT3QQkjbHK9cvYej
MGh+6hk3yNIofqJOlG9zjmUOvHM1fIbuINUPri/4rA6ZkbvOe8tiVROBcFB1vmHJV/VPaBfIWmvl
0LjsVbMpCVm3arlg+tUOe+UNSIOJ31Q9dxi8ApE/kyRDEEcnjCDDBONP3MoZS1uvGK2SckmTJ8SG
THOXmtQHaTBWD0GYNY0simic45SlZJW4Y9K+24XJ6sZkhJxTKqjGYFYc5sHeUNiS9pCRnccmKDj3
MlcaznPow3R2jaJ6WVk1u32B/i4vKzz+MIRWs8tjus/t9XHJTRsoRxaw+RadUaIVBTTDMpX3ZHbR
KlTGHcnUNGM6C0R6pwR/6FBWgy3OcnLDu4BDXg3srze9mtkXgG98xO7YpbGVcrT6CEN6XV9kSm3o
ufUyXOFYBhiNcj63JNf2JICf1xUDxmSfR2MbRNMpi5s8YaY6rjWzLtU3gGGlP8CczWyPTcVtWrEe
zBxSXswow5supmmY8U/UZXhIJFsZSpBDMrgrCS4yCMzIpFUibFsL9W8dzvylQSmmEstXTeQyDOEX
t0CDiKhNbLdFmjjBReBmFNSRT9LcZGgGYyjeIAdEkt7PH5pN6lHgNOYuKNADYwj50omrxXHPTjJp
fy90NzBBbCgv2plMcxWjWoNggt2beolKELwMOuia6y/dRgXTpXDpEIqnUEvKg4a8CC9M5OvrddFw
tQu/Mg9NB/c39qhdCY8WlXXW/+HuzHbjxtKs+yr9AkyQPCQPedMXwWDMg0KzfEPIks15nvn0vZhD
VdpAJv7sq78aKKDgtCyFIkieb9h7bQIWuwClb0ikOP1jzIC9q/Voi77Q4psvOU9PJdrreBeSfkUw
L5CAmrEy1+W4r5LU+sAR63xoVTsQbIMagei/XiqFdaZnwMCFh5KBk1OqErIXU3zyQpMxLb/bOQSo
BAZhRsAlQ/59z0QUvffI1N9rDRleGS3BpWN+Qj6BpjCPC1ZIZbr8eaJtLRiDz43cp0oQqTeYQom5
h0PSGlvOctXaEDGbZt6InyR0285kZ7sYuPSTFghK+Jm5lroV7AzD61hHhuOFhqzKV50jMb8TilMp
eL8QdbiMLJjyiciq/hfK5f83WfJ/HFrA/Fu0wPN7G3285//lopX+QdK8/LPfBMoANQzTNn6lsRiG
hCPwh0B5+RsqXtRVcCuktcAx/kALaL/8mrLjoElEpix0cDi/8zmM5a8Q2vD1lARoMO1/pE9epMF/
0j1CZHIYFpi2ADEgLeTQP6oQW9QNwTDiCVtcoHV3i4yb3zL0q1ayXTf5DjiaHB9Ui5T43XWTlfdO
dAVz6fmg0U2RrBQm+AIQAVfZyq4fcwSFyDOnp3B4UudLWN11bbWOKQryVTxuCeGe7JtVfCxmtfEE
8dzUHn6VrP0uU7/77bX/JsH+lyT+pz/+Nwp6/vez8v0HxMVfXq3/P+rjJZ/aX+vjz0Xefsu/BXXx
wxW4/KPfrkBd/UWYOkpkFYki2ULLhfabRF4DEbPUtxBk+Dsb7Mu/L0Hxi8llAfhCZWZGXA0X9L8v
QVinEFbQPCL+1dR/JJHX+fKfrkGbCxxxh6YbmingbPx4DRJPrJtIs/H90qgQd1DU1Cy0moDXwnAc
GeS05fjFwK+ge10P4QXZTp+isczTNthBsIstr5xGdl4ZW1cvD2zr1DRMlz1i+9poPaeTSh8/Ex6a
WUtEBDZwZ9mkOCncYZREQ2pm2brCvusarVF/k8aoUwUojtzgRTHXtvSJZUYyA1a5Cob+auQQJLAV
kRu0MrR4eiIuEn1CVC22F8L4wi3OcuYPPfA91xhK8ZTx7K3wX3WY59V55tCexvrLxNr5bNBLg1Vo
ZPMkjMqJoAMULP5A8TPFMUo0GG6aIahUTTyl8KLMsuQ4V4gKF8SIF8Iwvlk0noqrGXVB8UVmtqtQ
mtOkEIby1o4tExxHtJQLfixluWbKRE4ww7HyhJ42OdhqWXYXjkzd3koClXeiTlkmOQQtqDtj0oPH
lGL4ENEesozHyoePMBHZJWFri02Jt/sNNIb50tC7t5BspuIo5xGVQUmmEpGhDmQxr2SFpQ06GfTg
QalmSzWDxmAMen+HtBE2BXP9/qmiAydtIZgmoH4YeCXovSZGESNtfomSFvx70pnGeTTH5IprSHxl
7CW6bZbZZruyyfW11kWXOfV5CjLtoGNfj/l4O/INMi1dfAHjrTDwoHr5TC6JnmgoJ3uUIwogPtRZ
eTFuKofZOp9zmJxsxYheKvAd4ANa1fQ6XxU4HToLq37kEElRpS1Si8x07iX8lGcucGSFXW/5rF4V
QBee4i98QiATpbNu66SuLwnAi7uZeMWjzhJ9USoUTOwpFyp7r8hSe4bZDZSjN3Gfpwj88aAjKIq9
wG8CShUleIcu2sVEtg/ak2Fh0iR2yZjXzdjCQE6rACB10jOPdiczkCZ9kcNiGoFP/aayQ0Sb13bj
OVgSX13oJzQZSZG09zDm/fMQTyo/A1whgw47zNhnUH/umTCSORDJRQ0RkhFKUondJXeNk0uA/nKk
tuYaKgzXRvbHblevDZy9QaHUqxBEJjtGhUfJIhO0LjYiGwJ2UX9ejbgvFK8ch75GPq2iwiH+otjP
atmfHaUJDiZPoJ3UlRjuc9Eu+OYEkOYBj2K5bwoJ0sPMgNIDOg5Ejuyzj80VEsPzRHbbOnCq8SbR
r4C9HBaf6RQZmYmgrVFvWYTtbz9XaFLWsV8ns6tXyGUeEW0vfQo8mN/9Ev/oWPrLM+eHk+k/rULS
HGtxFfz1+XQp6jb8r/P7x7fPIo/e/3xI/f5vfz+mxC+qWKwziJbBi3NS/XFMcYBx/lgahY8AtmQ7
/Lw/KqXFyYXsHpMhfa+qC2wWfxxT6i/glwy8YXg6mGya/6RQks5PDoMlHM5BC69JNDk6aKflFPuT
kwJke6WHLQEeiix6e6dOoXZCs/ctwqwfTK9xwE0WNxPzYfuL1pSvcE/3FqrC91lRpm0e1p8EwZPI
bHd39BcJTPmpTHaCRKXJrDk2nDcBbWSTJRppV9pNm5o11f2daUj2p6VxNQPaNkRHEGHxPEUIxNWx
uRTpdyHQnJZp43sp4VwPbSuL6xwe1GTfTEmGTd7EeZxxa8Qz8rIlgojH6H1R1R7ZF+vEhqthxddg
bOFMknKhjQWxIwyBzuEUOWfo9yyuQOOSOcJ93uZPaVE/V9l8Zrh81mjJt/NkraIc2bqFXjSSE/uP
XHgo9plcFIV1Nc1QP0tCw9Q82SPCc7PW33d1+tTC5t02hu6Sd/4hEMm4fl2jws6C+NoUFbPegHBA
jtDer2nB2/JEC3nKZPFJ1tRnZSu70uRIhjn/IslbyWwSqDh9xaYLbMIEcuNBaKSWIFhfTVmtbNJx
eKkr4U7B/Ai86RuTl/6kpEgXCvk2Z/JgZmOwEbH+mdMtxRod4jgptzyCb+2UzV1vgtsowSCSKFOs
FPReD7g/HJI+9FWXzlugOl8bi6LZ9r8BjFXXADXH1dxU5zmYmNlk4aOwDIswaebvTNuRMdTV2gQR
/CkzlFPWEMv7UE8fw/o+ZQm+YlFI04m+4yEa2ainTvModfHOFpvNdUyEM0SZuOZlZloLxiGOCDwg
rGdlAopYKVF9aWq9Bb44G+t+ajEmZL3m+cwyWPMF7HkBUYc1gtYwTjxRtHgJKmZupcwcN1JTbTsO
nG6jZuhMcGTl6aqCRCbnJFYrZvXjEH4BusEal+QYTAbyzlQCbwx6+6jYCkAkiv6AX5jp4KyvdKFi
wbEzY50VDC+LMvsKCXY/aHOzS0qW4BHag2m+dhy6K03vt1PFkDHoyNGOmYBYoySFmZjbOsOO3AEP
UPXiayFze82Ku8TckKNIy5AluHrvW2+63bzJUCG+SzoB5Ragy27rj2x15S1umpchFdkKqQvjh+44
+WLLJb6uVXLbDRk/WoaYuDfS6msME3wlC/RpgakYbwoiD/5oeGOlPGgxORQrBO6jvsLBgJhQ5xPA
tHBnFlcCDt4KZl++U5JLgafjpUv0NaIzD5rwHosknCfG7hcznG+wNacdI2D/Gtc76OEcad28n/LI
U506W5Eo8I3JI1IOPg9PAscSwvkSYINWuWs1U8lWUfRm9hEPpwBNBx9KzVSSkBZnASm0pLPFxjjt
LB45O3aiw50AcUUIWUnSdFOlW7ZWD2luISpAehCGu3wkmV2t5XdjFmdHL4IL0pt3c/LlJSxNx/VJ
OEgCY5WRuOBaQb02hmAzcif4pIcEutipsZp7MdFF9938q5mBtW9eGMmpgUbACpTbyxmddRKIPeWY
QQnWfVQp1FsDKUKJQtxyCDhFpUQeZabBwdVLAMshkuEO1k6qfsMDdOjC8C7kZeySCe+6Pr47CPG8
KEvZSvTqla4D6LJyhLjDwi1jjQgOi8p6WAV5yzWrbYkN+oK7MF3Z+ozpT9jtrirhzuo65Kw4FQml
+PBix/OJeWHGKFHFEz7Lw+hXr2IMt+qsYJmJp/se54PnJMrOAoGy4r9Gx7zQwTSMOJcI13DTRDnZ
KXt62PRr+or5i5pALBfyy5Rlx1GFgV1nOeGBZjagUpnetEiSYzKeUMf3cIHGD0D60GNA31Cb2sZ8
ZkFJDhwpv25dECLXNndRh3xKQPt28X0+qv6SMji7pfUlKDWim6ixz9Layll5HUMp3HCcd5UyrkK1
ebcrthNV/ziyIMGn8YKiuvfUanybuv4cR9UaQwKD96DC6ak450AO9AtGrhwUu0XsQq7e2Ocs36sh
8sw8zz+KHoOKP7CgwkT1DvY5dG1nvsmGmCXynta1eTUb41PrRXv0K6LkCql/EBUkVlbwPARTfEbK
OH4h8dZZ1wUMCo66KOw59xp2UwBNXXuAR1TbsjJAONg3iCrvFO7HXm13kdXq7Dy0vaTu24qsGV7j
lLOTvbPj5QanoWVVVwODbDF+hapGAlMAAcWh05TyLc9LgkkiIFf27LUtyws270TLqdEl0so7hndA
iqzvQVlNrmr1ZLc4xiGKuawdmrd1EvcGIV39ByFq5ipCDuAqavgUyFbbVpb1MTW4ZKGKGA+qOlY3
VMANsjhMbCsMfcE+aSsQXuxUntI2Ak6Vwx0nbsFcx6xOvXq54BwjLJ81Vjjnxk+6O1NVMJJFWXWx
/KS+H8NYuQRZZO6Lnko3GOzwOxap9NRawIvgQebhkSFks2USLV/ZsiPVsbrZOGlQATdZSKZ8SSbn
Hg4qkIh5Fl8drESnlNOEqiJBijONXLQCWw3Mdt6wvHsJSIJ7R1htHFhyLvnFVndocDl4Dg3HfaDO
ICvAo46uCups1+hxep/Mvn61FSU6pL2NiC4n3i+tzV0XteXGiVQsRyIExUMamcNekiLfsBFfYOli
Z6035sHIsua6ZOcdZzG9K47ffiZOgvozzqpHzHbdmucFT1+Y+LE1Desqj4ebGsAUGdTM/0Du5CM0
InZ8X00tMr62InbQ1GE9qUNYHkVSN55hVuqVXyE8BJlCSxOOuvw0kbud1Qb6V56mG7N7N8EYKYzw
icGDr+rRQF9ZdXbXMbbNxCORr4rWZl3Xt2F0lAN86nk1djrUnTnE9RRbxnBZOuSVkvgw0QhsPigB
WTsrbGk1D/wIioqth4XXpZH1Ggk99/okDvHn5aQOTO3wdQCLsqJ2RNQaTCbfUiccpJBQ+7R0pkDA
c0ZGNianHgIJxV2LBe4tqXQSG3hGNsyplXkL5AMmdKhabl5cfJkcfbvZCH9tcaI5zXsPFW8LCO+D
WYqrTNZ6IMxJTjW9l57uSVVsnxCJMEQYYDYOX+IsPSoTliQrHfZ6PeD26TJzLdvAoDjD5lCav76/
jCQydevroB3bWj1lVuesQxOOJduA1VDTgTcxAMe2uEkQ4ccynb20D+Oj1mSTGycpj7CUJZ3FXeR2
o0yfJr9/boh3YJ0kglU7h5kHWXcniHPYFFBOi0DLN1WpF1fWH+cis3e2hSkS7zfrzr66jcPgJb11
I9tvAD7izT6rKRNZZZPn6sVoQtpYh4xMe7yrqtZVa/a3CWXo4BMryE1MulrhNkIpnkxFdZnJu8QW
7zv2gSwNYPuV0dZXonsC3owVvf24wZZ2yCL/eZ5bFqOVXKvFSMSG+uwDWcIvwwkAotzKW083sUiy
7IDvUzi3Megyz9L9rZGoHpuZZ2HV1Ukyy12VIWta7EnTq2NmrxzfR3ab47przZ1ufyeA07kCWQr2
Y4E6ZuBr35XcXsZpnB/R0KzrcVrXVvsRVNp86JzHMQlOCEw2mbAazxkb/A6KirIo3ChlyPIiQ90w
gw1KmpcR0qUbUSWmjbOm07vTxzlfqzQ5WVEt5pgDyqxhZVZ+9A2ZPH4OJz5X7XLstM9aWCknYSdn
NsOz1y2rpDg4m4zFGu4BJ+rPapucsJYfBD5Vd14Yi5DMHpzFj+e0h6mi9yBFb51rzhKMy8mptpPW
f0s7wIvDOH5J6iraQnc+IhFezKWYh2wuqa4lkQOgFZs8rG8rYoIPRk9VzqmmMNsGnNN67Lg4fGqy
ywK+hYJteKwtDRCmdWkIZmACcyW+IsOGy8t0UDObjI7YNIlTPZF7+Bs84B+NE/7TBgXOQlhe2ua/
HhUci6bofxhj/+sf/T4j0H5hRufAAsGFJJk80+7/NspmRqDSiPCfYYRoIFx+GGUzAcD88OuI2zKh
Mf9rRqAxIwBzDu0chbuhGdo/GRIwDPjJnq9rklG5aqoWyh5IpT9DOdLYh7BvJTlHXRPeYWeYDgWN
3z40iIz2F90OaOUw71DpTYWKTLtJn6VZfgZF+qWfxAHY6Du1s+MRxjwz1S4BBRe9QGTKiBI8obiN
PXVK5zjobTL/UaIN3M7DR6FNE6wKZo1KNVyDmHZQ5P7zIPt1YFG2QpC9y9Gf7EIbOe1AmzMBciYN
Q7uig7/LVKJ6UJYOS12MsDTSH+rhUNjagRyY4FAr4dMYtd/0X88p9swXSGqwqog2WPtdI1GOE3pC
idCx8/a/as4A0KK6QN47jTJ51aXGDZUtyUqVWLdZt9fKLMDXkJx8Rv9uZ5X3uqpn2xxDNwrsMd0N
c3qhcdb3vpIe50m+6qIoLlFk3jpKp3z2bU5bBsgTS+xNlTAvKEdiJlnKE7nR3JH5oRwMDuaunnZx
j7gf03y+deLMs5OG1rIGDRoXyB0C+ljdem4bdTXXDgpEeFRYDN3YoXYfhXgghO5SlT13eHGvOpNX
deWOjpxarN5HI1VAKfZoH0+9KgCldqfFxAcii4MNL2EWIzSMy8c08fnKSj45TYb+HorWhMXPZUYA
LsHStk4GBBmOGS2WsmtBKZwnw0i9WFU8BqiRhxCMdjv4SGqqEDlvy6VmSfJQ34dVSf3UkKES+g8Z
0xNyj2e0wpDAmGCvcxIhV6ZRe3FId5Fhr5uQhSDB2COa2Ol5tatYQUSpvSG7b5sz/kdUnYAbTZpj
WZEUDSrLJePHWSk03pR7xaum0XQkedvi1aIE16wN9fE35H8N2wrfm/uEwrqiu+4iiVyr+0B3dYqX
2kwjAGOVcNKWWbI1KpuvI6Fd1RF7YzzcxVUfuyrVHIqLL86A4NSums3U5ac5zZ6VJrmjPrhSXa7B
WD/6mYESLiVNKGfAQFGl4yyEq7yNSnx0UcyJNxj21wp2HM50AyisrriqlucuLT0Au66AO6rufK29
J/JwrwrrJIpxb0FjWPVg31ZJp3KWwsPbcP08+7m8UArSCnXWvWYvsfNAI/DeBIRiVDvML7gvaXqn
GccU4WTUs9QyGaJH0q4zrzSChzJPNkFZeHLyX4ZpDngr2q9VxJ5kDj8MXXmeSFo6iMCAJWF8EAj9
XjftMdDDD6kyrFdG81GvZfrRWdEDI0N4a9pJmNNJZLidp2qnBzj1pqlaI1/exkjI67zcymS8Ocqy
HJmcU5GOT2EV34JK91AVPlR6cCs15T7KuVqoNvUKC7pj5Y96zErYT7QNUdZbS4UTaaTOiygqwpIE
ZZD/PiNzd2dR3Wq7WJd+e24xA84xQiw1xqfPekqLsX/ljrnzy+JTtuk+tj/1lPNUbYoHLKoH2hc0
fNS667ru+o2d84BIutY1Wwsa6FDnrpUZrIrrfi8NmW3K8VmowdEPijXLO95gDJgrPdcf+QOq1k56
ExHBw6y/cYn69Nz6JZMGKZYV6yWNh02lKAd6kw0+sfRakSq9t2pzYxXdYzU3T/qQXXuNHQvN5jYp
NCLt1TZb+5pqbhH2wkAvwyfwuZTEyIUS54XDfW3rxblnTYHpPNohS0vWjvXs5E+h/USNCLN10Qpr
4bRWBnHrIzhNwUyBQHOejfoz+yB8l/66saePgmIaUwBhU1OFyAxq5K5pR93TUsttA+T6Y3RR4xHU
tIHSGxHHkcXuOWMYV3SowwW37ioe5rVu60+mzO+kyc3WzTF3iV6Gq8mHAaU3WDe67i2S5r2REhWt
Y4sX1p3PbowJ/KUIan5hwfTID/A7wNreM7C7hJOI3XLuP5tCQOoPcKCJIr51Y/8lK4Il19dZPkP7
qR5yeCBolCa/MF3LzN6HMBKAsOtbUambDN7GCpFzv6gwX4aOPzVGgM0tLyJqSodOJmcGNIrDoOZ3
PA5wdCnDiwU44KEfw+fGyL/ihj3hB/xAYHMXZOkrj/R97av7tHdmXITJKta6Z7XudnqHc5nw9T0V
IXd0xFvOuH6TllO34vygCLWQCVeEG7u4oQ50aV8VC4M9gDNGOHJYI7s+T7r9sbDq1wyomPDU4hnB
soT0SRSAj1luHIwTs5Ha1QLn+wDEaoMbrONJr8GzziOi56XVn4oq+DKCn7Dj9DAbsCzRMK443AhV
cuQHq9Ij8PZrJEgqmBfWRdmPJQNFlqkyyF9yDciBFUR3kZieM1X51msh88ah3RuTdt8uNM7akpiI
JFGnydko2rsM4xZz4Ht91uTKtvsLi3e3FVGHn3484liOsFfJXTGwlVMo+b1sdHatZBDcsZodmHOs
SDn7lLF+x8f5xMOrPiVJuUsw/DCMB0XDxvheDvhEbQUnNsQ5UPQWRNVu/AZJ+wGbZOECkD3iALxw
fCRAVXDhTL7q1QQbZ21DWa0Xm0iZbimi7dXQ2NXGKJI7MlAOWWnfoiIhMGDuUKb0DAZnA41eNARf
mxFtde8gKDaSj0a3D6Hjo+rO5/hMRYMY1AFUz7T6ZSC21m3nBuX1MHkkWEerMiruozJ71XAmcm7r
OJVg3gCfKT022Z6t9Zdsqbra7qSnqISZPyiO2BUzqQNhLr6jTvOU2j72djjvszLj/gJ9Yxh9vxYB
wYKd3mnnqHyzEHl1M42QVa1htexbU70krbMN26FaE2M8rqQ284hoNkM2bdJJSjd02r2Jx8HVkvkL
QTRfJw1jsAw6OBOmep0kGppyfit8PidLA4xuFSMj95iPJHlvdCM8imk8soCCpOD094LdMgK4bCtK
2ADx1HA55+IUNZnhGkopcLB2RCwUWb/NMZfg4TPfhZjTdRsNZ+g52EotJgmJANdjM3Q3eoy1WBye
TDvbT1X+UfU0P7UTndk3IzDOhtat2wjuaz5stDYEDW4mj0qknnTTj7c8zDoP/D8muzGqvKCAUxOq
NQPzII03NQ5OtIdQeVvTOCFLR/3a8NSItcPU1z4G+uBlGKtuM0+V2AqzhbalL9gZ7Emb0KSVM4NB
XxVh5RI5jkc3xgbCFCOX+rtW5uwGOA82zdReeNYde9GfeJpPPBajM/Gg7xLZHX07JmSWxYoLQRGp
IuQgNcCI3xL8mSUkeCfxaHpVk14tjKBeatpPrT7dW130NszTWc8iJCfxu+xku6ply6sxk97TwypZ
mS0kg8nBtW1VJeWAnzI4zJcleCC/laKzPJ6LEYTICcE+io8q3nVGda5KX101/XBVdIGGoRK3duTB
rDGGGOoRIS6jU3tEV9kpygPWte00tsdMFwc2ADgVO/FZkiZzlOPwMJf2U2PYXq3YQIIMx8UQy0y6
3LSFvwmtMlnPZlZswGFyaynSS8kdZxoO/2TIkxHvlQRuoKJmdqbhbWoDtyOoYRU6w2mqVZ/4D574
LTnmkTX5+zj17wdE9hTKMeOCOn5Pxu6E1JqZu4ZrGVHlxZK8iCaODVeEy9QxyHeJanCGV92Nq48W
3Nc/26p48v0cxTID2kx4ABJa15jmR9u2fcbz1SNYnnJBfhwbfXpVpE3zA9VkxfziUffr0xiLRwTS
V7yg903ObHgIMj7W4VGzl42IZn5tnP7cqjHEEWU8iDjdTeZwNEKxDyx2Xn0bU3VJ05tiiiqj6O76
VKKSyxTI1xWOVwriuUyxDMfONTDbDHdrfxzyInH1mQtyatI1mhlzrTBkdpPE35kKE5HSwUURfPcx
c2xNKTzmO8+YmXKgwoV5qLLhJbGDmGia7EunJJ5ZO3uCYO2TapPXhumnOyShdTGcOPV491Y8izZB
Ep+Z77N2cTwIC6+FHHnqqGW3R5re7iAi9BsLGA3rDQcDiRqa+9DkcQ1lpNtNHYu/ksfqYQpbFXZx
OhxEnR9mc3zyK7BqgllVFTnvPdB/ckFailynWUtpHsqO1RMCb2UDGzmlVFGnlRkxZwSZURM54hxG
5vgbkCGkEw/Ta5OWuqur5l0ImgRsecx+S6cLZXIk2uyE2GRJXj1Gvi08vyDWt7SSd3DrMe++tF3I
EpuxhgbBVoxSsMemLvIaJxgLTSXOcO3WsPsR5YNmxqmlDVV0q8P4q6aH8xHCwSEz8SP1FY/EUShb
kuPrrUrqoOtbtKMyUC8o6u/C0HxvTYZuCF4urQI+sKqLzSKJxmu1qgfzJjEXJrNN7ERDzdXyTQwu
C6UCokbWr4aLES4qO/eQoVhsOjkV9PTF6sFqZdETt+sH8s4rK2x6jBrngD3Vn04Zla4yE2ORf0wi
fbFEnRFHlG0M6mu62GoJn8UQ06IE3iTJrH0JNdBzdlhi6sF9wYWosNhOyvSkO9q7BlHA9TX+VYb1
gbFL+NAuSxiUGjPOBHttJSTjYIuhiXAY2Mca6miITdaJzf9rHN4yBuhtqiHF1sxVE+WPc7uYfUJm
rXA0BHt5jaOzifpPu/DmCSl4TwkiIKO1dyWZKxiIVxqMk13YJ/eWuDp5jF9scX3rsl5nU7MvS5wC
BQAZFcGSYpubiLCHNQPWo6Oyo9P0+jUPIHQwIeCh2FmTZ0HC40Q3bq36Og6Vv9dLg0hZ4c6Z2Ft5
B0rerl5IuYhAVszPlUS1SuiHz9PbH0giwAq08aW46siA4JxscSAzAx1ueUIGEPkvF1h0R/A1Z9UU
55YSLLTyJ7R4j/ikHpykeNYGbdeEAExMrcE9Y5BtOz0WUkMC7zR38Nk1KhNM4IU+ELOqv/lFq60g
JtY0vN1rHF9Ytj7VmYk4KWySnW5Nn/XM0qShPTWowPxhaeVZyCRl161Uk2Qjf7Z01yxHNyWzkeY4
P/RODIoe7RWgKvBCwo8OGM8hZ38I/WXggdjP1S3qp3DbB+nrMbOcM7v2c99rB3UkUkXt/WtY9+ke
sMkh5+fU2SRccFHfCEE4larN5jjbKsuaQjWZKGOVNCQCCit6nbP3ioVT+W5AogA4kuOS6ze4tHc8
RFW3awhmijR/n7UIDzogiX5xP3YdaWER+kp06w+TkMpRHboWoy55vFXfU+tL9TJJ4xG0JZNepq4Z
X7Ai3l3bLSZ+rCSpKD7NGWAR+biXOpLurHfDtqvLnWppl5KwGM3vd1inH1EU1Jt8ejdj811WUu6T
8TtQsH3MNCHL1YWpM19MKFRdoXxqvKIXA9cWC8TXvJqLXdcmn4XPb0EkX3+ZENCtDANBgRWCm6vg
g7RRrHvpopUuHZ941CRbB6x+abUQRliW4Q5Fp2w1xnyCcboL2xAFYx7p3+vFXze2i5RGb/2tDmTg
3Ju2cjCJLj5arSAagWwwojmSZG34WLCazvxfSKP/b2rQlhjIv54qu+/5++cPurPl638bKCugwC0h
bNXWQH2Tm7BI7X+bKCvLNPgPnZktftEMGJhIoR3GxOqPM2TU+4yXwQsuf/GPdGbGj4J8BGZItEk2
Vxd0p7OI2n6UmdnlrCoFB90DYbLzPH3leZNTTvdNDtySmYK5OEBlNQ6JskqLjvr2Lg5Cp2rXaRyU
zbDpVdOcckSYfQxwKSNrYzD2UHICqW5biz3Ne9omRRNt52hoy+Lq9KROYJRTSyg2+wGrZ5ydReAn
ZG/bs1RS+EU6SuIHjJ4GP8ZMlKmcH/y8M5qNX3d6rV3iwbHZCLOjhrl9CfpwTCL395fVTERZxxuq
+VoweVQUp64fGELr5HxQ1FfMw7W8gbGyqnOnMZY6SPPtWHrxbM88WpUoV2v//KcL4HeTwJ8RxdaP
WFtEgcx7paYxphfoF6VgJfBnNV/GprbMDTt40QgTxuVTzg32WU/VpQ0zIsmrICBUiR1U9ZW52zwa
lBR6mo9QhyCGPfeRtbj7GLTZvCUtYFnUqV2r+3nhBXw48bTAzJaRGsAbk0ml3Xa2U0ON9LEM7yxy
tvkEICRVRNWV5H8tEVSBLMC7pQEKcgYH4ZDyugKVPYPqBcqgh2jlgliAEXOqzNf7Q0YiVVJ4i+dP
3sSQBUjEEvZd8rOGwV48GbyPvLpcUZdvaNWFyo8eQ8LeYN5aGKAlm80swCXJbNUH+iISBBo86PxW
1Virz5C/tgkRRoa5AdFtcooEORDUT4ynWjds5nYoFgIOkfN0sJVvw1HYVVWk9P3JHtOcNwHoms+f
jLiI+WmVyZ422lalRnr6qq7AACnbdKQQojei3+JLwGJH/NohHPfq699/5otA899Wl+Ujl7gVwI6x
58GjL3/6yOukNa00HurnWQDSknthGv48HCj/6XVBIBZWG3o6mJ5p2OMrnrnIFUCPbbzTMt+0kt3f
vxyeKz++HJPEXgSqwgRybtrOTy8nMsOWFKfRf2pUpLC1O8ZqAMtFswbSmyl8UVVHW6TpRLjcFJ2c
qP40Rh1pRe7fvw7tR2Er7wvmD5CNBspD0kQWQ9EPt8LMNAhQTCOfZJGQlnHpa5418Ra8XWQZNwYF
xN6gw+N6RGupJ3MFMEmpekSs62iyjWHasG9f/q8fJmdAi9iVZqtdZcw+S7lmIwKPrwAuuyA5jwWI
3DMEXM26/f1v8SOHm1/CWgwp5DwIPExkFPzkITEBxVatWU5Po17FlEUWUSi8jUY3FM60DUXDoO/g
kE9QUG3+/Y/WfoWL/3Blka1sCzD4PFV0JMo/PbPZuhgEA4vgyWJBMfmPXZ8lstow5Kr4DH2Bm78/
yAgiHCKDos5i3VWVpneqcz6buDkvJfoz7ogQhRV3KqUaMcMUjoW2XBeBEtbtug41SZuJueF/KDuv
5raRLg3/IlQ1gG6EWzGJCpYl2fKMb1CW7UFGI6dfv08T/HZ3tFUztVcqyyIJAt2nT3iDA3YEXr4J
J9OYaN6Tyf/ig7C0mQ/CJIH/G/4ZlXQs6pcadxt2MXIQBXo78HotGR5dTgA2GVIvkdfQsdS4VN6i
FQP/5m6ZmUwB63DrgbhD/2XgikpcDHiBlaYmJkXW7PHwRchyQrMDHQv0KVIfKwbqyGYwexuntoX/
C7Z3QQ7avLXooegzx5IU4/4JMnDJLwOQGebrzZX5zmBe2PcAExo+XGpQTsnPKGV+v9x3GPBNqAnQ
tTXqw6hpNEfsJojUh5XxiIO/ZMEobW/XEMo5ANsQVVZUhOyAxPy8xPQ6QX7Wac4jqWo/HqPnOkfe
wPqhtwBZ+HHDw5sbdEvrP0e7h0txcJeK+/1N5AEK1g9F5mhstrLI0aYTv1rsBgLsOvb86VQX5qoD
GdV8rzCLR+tVjr2JamCYzXVCzZms16ruzDmqlR8nKPEuTlvax6WYRIeezeAVChtcwVQV095uQvPD
y3qLx3R9q9jYtoCp3iLq3Md6filL0U2HhpndGJ+ov+fe+TLoxjxcZBlRyf7Wj1MAUz73JzuL6B9U
Zp1NPXSZ4d4RcFATdK6cmFv6b3vj71HOUMoILL6SZn+GUND+HlwmS3mxjob4SyKjFO1nWxAX3Bum
1Z0V7WqdhKMhepcIInV9hFgAXJ0Gl45crK0PfaRmqfyrXcrHHItwEeCC6AUOc3rhfzwJOmQpQIyC
xo5DdOuBaAIWIkXJ2b0sDnKPYn2bWJ7zc20NUX8uZ2Fz7K4+NJJz508yf1TJMnUOI47Ej4k2K1zI
R+R3qV9obGovfyxjt1zf/Ay0W31CeN1xXhrksEW564rSBHoWM6M5BGkcNkqHVtb8fN1RqduZfeLB
GevhAYdQm2+SDvnhm7D0CBE3RrLBf8ChqBeL8TMBHtjBn2DvN34KAfq2GtKSdTpOjeLN6zY0+Zgt
S5vLCwZr5MfMHmAV/vPj/hCFYblimGNSATsIAD+ID0fJ0NtwkZLBed3uAaB7vx+PeCmP0TEwAym4
6rX+988lcfvbOlPQQmzYq8IWHO0hmfiHECwmXTho6QNuA08N/sjPYpCeuwh8SWMIhPTwG6bNaQhj
bZ3COYoPlAOJfmLqvhCwPLefuXGp39rWuz3Y1dje6DhgC4eJY+L2NViOgKZB7cETKttkT9xJrH6X
JKtuH1tgsYDjSj9JJGV2L8wZUEE+o3ouaIgVnwoKX/QOqlYGC6huWF1EU0wJTVCVI6IwTH1QQKYE
HkyIfZ+0NH+BBH8Fh3uqUCoYT7WTLx3t86xT9aO2Sdqo1kOnQxowXwutD4sqXf8NgKVScJmkNXQ5
vfeVPP++caIVrvg6pGH0aRJ88xh2ZFLjHFypPNV0HdFlix5tk37B/1XoVLX7PEIddfmENAnxfN8j
rcv6UVawxvntMpIrLGfRsUfmPfJNKS3LXPcZC1h18Nytb8tSq9mA4lqSGrr0UBW/yEkI5Nc5nNul
OOaaQ9U/pYEqCKDTgvh3eINT2YILXzp2nfUaTL3TvJfZ4LKeIwGC+meCFXqGK3I0Nah55egz5vu2
6ZH1ROb1coalHkkxH6Jmi/mUYy3wi/bjTJsjZhi2JDF0lYj+oHsuy2oZ2i/xlGBbcoeWmr2mz8YZ
FeizyLSPvbpScA5+DAlzvPewQSn+jESGbce7fI6we97VTmCy4OvBB8iNIJEGqBDpA1aZw5I/jEHd
EnURiZfN+zUbCLejFEUrUw/0TWQ0nlZtViSmtbQ/APuJHrRQbU1qKG8c9vP4y3E7lT/GWcXyTHxv
8od7BPilaPeTq8car7zAyt7+eWsbINPf95j02SwEKjR4DMbJ+5gosrXx1bVrdTZibC4UFCwOdPbF
9iOfIwW1vejWp2qllURlihyksQ1YnAgryIIsYj9jtZTf654ouK9F4T1M1J8LkrI2BNOCYQEQG1yW
Hx2/7PBom6UHh4kjms3sKAxj74IGNwqa60XYd2JP+yfHt7R0sHh5ynKK3TsLsMpyGqiD0z1w1vFH
1OVLdnRVOpX04+z2BZZwihIQFp3FrkWFGuyF9pzp7NX0xo7ahawBaQewNoT/GVnOPVbss32PAhlj
TB/lKHpiMesNTCm04SAGalMlQb2nZ6zx91JjF1DpVv4DasqAuGjHgc6piQTQK5gNDi2DtJ1aXee7
7YVgn9EWgzuF9xzw/3DYt31qv82QkG4QWPnhJUnzZiE+D9beQlhw7aUBEDixiLDlrtyEM/0B1xcf
8cJZyRWnioy2cSce4N1Zv8Ixdk8VeLT9EiVMNWsWq6+64Jbvah+EheUhrONVf/EiVEi6UA73AyJP
DxgXS0hihb98FYVcj30jpd6NdtE9jWlTf47cuoU/Gq/HHHL0Sx9Y7ilCEhmR9xrSb6JUdd9EeWW6
4ssezY7iEFqt/0g/IEYGKOi/iFqpPxmtJ1/RyGqfF8REH+I5DM9F14IFGppO7vEbhIQLoOHgzRmy
uuGazYB0+uFeZ+n8pJ3OPqzofR3yDAKZg5g0vTrfXn7VwZS/NhQkn0sp+jvLcGxoMSKYZrVZw2wL
5q1YivDV1aK4s+NIfYb+YVTYSYRucEoO7sGby6+FGtqvYTtkCHvgEDuCuLlV7QBQewYDAHQLSPgN
Vb28laNXvRqnBc3AFoEg1E+sHzGyXQ+hrjHkAJ30auees5/q1j0h/Oc8IqGADDl+jb/zNtLvsZci
Dgv2a69HNGC7NbLfbZkXqGsvcARTtTytjtU/enFXn+xkHM/JlDFPw/bwHkhxYIyytfxMko88KSVC
xafY0cHCvPS+hjV9kwVB6wPmyaO/gnx+C8G8vNscb6dyycKb3HOtmw7pROh7OVR5AvDBmvMAzqHv
37orUKGd2/EF4tJTXwJEd7FmmTxb7NHkqn4MkAthnjSZfmBpgiMEM8A+cSoE4qyQLRPk9kNcQ4XE
cNe6a5w22OHfGp5pqNnPzILhXdDleoMWh8rXOmY/EtxoMS7HHvNzo3ChiGqo8CFjQjgt08gYsJyK
6p2AChLF4Ud2w8GT78idHfdmcazmj8Xyh6Naa2wgB+Rod0Wy5s9DtvTPE4cNcIKuOg00nxBcd6tX
b0pR7I5KjQwYGqj4h4DDmet5PDKF6/60/R7niCF1D5hno+zIrAOdAoxX4kOwlm9Tlo1A+vW3ZHX6
M82gn2PnvnmGQx8P+Xy0Bhjza+g0x9zza+ts96CHHkIZlUCjosLd6WyqP5FRJIiigSQfUeVzOJKh
mvXJTYCAz11eSdpNRtP3R2tZkKtDRRNT1tafFv0butHovsAoxdD8l7dWCnsjS95r5uXfQ+QW7/Ks
x2a8k/C+pTvdDWkHIrkCn7NPs6D5c+LsuLcX5X2NVNA8l1Ej5L5K8v4Ic8J7c0Dbt/soslrQ28qn
0UUS+NvC+QQzCwAj1IAO7b1DojrwALM77F03wl2+zsEh3YR+GCXBH7Kcgp3TtWjCVtzhO2pkB6w7
KJZk9boXvVTWYXCyJD2O+Ka9xLlCmLMKyogvpIklra1eSNutZ5hR+jeWUYSfMHUfMKWCecGNF3cT
XcpD4A7ll1q26mae1+BH5Or4ax4LRAQ17TYgQty1VzvM1DGboUfcYK9RnGKNbJck+7/1kdV7l53b
IVrU+0zf0DQdvBUxnzmqIrZmMTGTizAISZ202teI5d00Mo/2WVqnv4IaDAKq7MFza+uQpq1EnyJY
md6MqP8g0hHfl+tY3wP6+8SF/8w6r/yJJBpIt3hNobe7xO4Gv4wWd0NehWrAXS7xmE7Roz8YWt/R
bZhi36gJMx80KdWDrGf4ibX4jo2TvJ/z2d+FCUEIa0NgvxZ7d5+2dfHHKp2EslmhxluCRbmt4Tt+
8RBEFkBO8vSTBYFkxyGsX6p2ZpgSWutZEM1O07JEt5LPhoiBi8ZLEoyMQXWFfTmUP6ARpzzGfuE3
qtaUTU2HH3d5WFEwTfaMKUt6MenaRAv1TI6pzyNajy7FSEpxThbpIPUYD09IxgV0jroQoftzbXpL
71LlJte71kLdVPWoOA9BZ/PinIBCk3or0YIepe78NintpWI+mhR5gWNTEU9r+uaj/U4em9E+5U9U
3ZnuKcmVKZWMhNT6hix5O8BnrQdcZqFgrXp9A+kcN98i5NpQ8dtq8HCtxsAl7Q+a7BxWqpI/2Zum
0TRb2LTg/422WrKHLjeuj7KEEnnbRuhTor0eA+K+Ydd51aesHPoRh4JQ9dlhoMWeGHQvivcYdOTr
G1oRS/BbjKUb3dHtQeUOww5SPIvW4HRsfFlXz5K5Z/ZHr2Jsp24shdTcyyjnyLZBZOWFI+6pdmfl
ncCSxQ1qugkC7kRHek/LIfIQYH6YBz+pbtYFcfL0GE0ZBxdQuFh1xxHd+/wRCx1T7CI2VxmBLDKd
Peha/jvcCtZ1RVECbENa9r9RNsoZu/ZwCNUvCiiQwzvl1FA4XHdcyrtReqRYga/rU5RHLszMHmQy
VjaogEd7S64ip2Fs59Xna0OrXIHoAAis42p92ypkYE9NQA2ScBt9sHndX9REZtoglsmUC2j1I6HH
yBQhd/vTlhqjq2laZ4nX9iyyMp9kRCA1UeC57sl20l3F9mOdhiCIPQ94NYdf+4lcylT+FFrU9HZR
LLzYHZy1zHZrYHVLfPLILfnMdHQp1611ZbnCPyJph4ZazM9bb6AqXNMHXTClpqvAOjfVPEB0+gFl
A08cw43td+4wmeu79k315EyUoImYgIbcCLCM8/NWR9RzZXrCKGnwGfjpzLyoQYcbF2WqoNrzz2JS
pmvnJ6VZk8xLHO7idjWo3fDwKmzLzA6jpOPNt/K8H+HIYM4clzinmOATzPY58Uc1WudCIvk+Ery5
NfpE9b20zlOE5Kf+C5lxv83uqYubEReyyUPd/W6N6V6PYDs4/KFcVc3ETd7avRUG3Z3PNH0OLv0x
7ddsRltIc6kRQtZc+BJhmzCj/D5qx96BHbPp2pYS6JSz003Aajs1TFCHcwx+b30bOqm4tZ5Ase45
38ZfvYPqZrKPHaqDHiR+m9u/12pGhQQp1qBCBtZPvGx9o+lFW6UJkVMIzhTrzPvggVZdx2BgWmnQ
nGzdDku1u96rBgVgqIwto27njS1IpQ1T4tKhHR0ES+RvS+cJABDU0CfWBm6QCw8G/Ppl+VQA5DXc
59q7PBFpVq7aHhMIHNPzjOUEmfVYRpDMFT5GoXmgEQlLoR4yxE2hDZdYUPFy38Wx6px5YO6SPZXF
yD32ZqOUfCoZPGfkPlBAAWOkUAe5FIkZLvfYrgKoEkAswbC8M6MxyxGgt9+8Lw5iweluWH1EI3aC
VQtCim3XyK9oBkw+PkuS0xgkY0bl8DjHaga0j6qB+U7DAs4PGmgmUz7EY5ZPjTKjzC/qm8Lp1fw2
wwjp3vUiGKHd6zAl/BceRi60qxzfT7mKqWuWbhep1fSpEuYC2alxW8/6CmbbFl/E0ghMIugpZeUR
QcJx/E7Vlv6oqiVW0y5rQzt/EUkxwD6Z3ZZ92LVNJt+SNc6Kh9SLOOZb6jHveYslvdeaza8vJ0wP
qTP9gcrgyrcY0WNlR4+CNsO26ZoxNfd8aKTPIxsLx3TNSjj2fFkHN7b1DZyO+S+I/+YmjpfinRky
S7Kq4aaDFQpRngGiQWOR5l2QKid/bNm16jti73b4Uyek0u+56k2h3zr0g8HaXDoHuSVoKG5doC4S
ZiSLxlNiegQ1AIIX7ASi8gcuj6XAPn0ZZjwDFqnMl9vi0bVlmV2CExQeczlYZowrKt5BiNCGX8ma
enAu+cJ1ONGS2G5RC863bIBuBKhbkfRl5fyHDz+gebc7HXOnpNtiHLhfpcUt2HqU24mdh77idlSz
NKc9ECdzzmMm4/LLKYJ6OyHJgV7i8xajr8c8yFbarCEovt+d0nIqd4I5wfwcUq/z+qrqLYLxKGNu
q7P4iJg+FnHCIbdHEK1QX7ZQNklk5AlvWxe0CES6vnVbA0W4oW/1T9PSmkAD8tj84dBM3N+IeVfz
PjgAloDAVpG5RHtezE6tR+Yew1PE2IPLb6E+8stoJgkwDgpksSCRtkZwnpq/0EA7+UEWy0GOjoo5
ftaJcp34VTnIoJyz0SlRa7gGYk9AokX+Xtlg2XY2o3fTfRwjJCP3qAWbx7Wtl14ytILOkU4TIdFl
bs1dH5eVEDMvFTO6XZxDvCuNvkKeeYA3VbkQThpDP/bPI8pNRAJagybniQtB7FtqvNSJSZw+uuGc
Q66WjqbnmQXeUdDwPLZDMlvwvmip56Q5yKYAaCyTycvmgSlsFv31YXsMwtc3bTuK923a2IQbb0Ld
mKOy7EyQ88HvsWpw8ObtGckw0TmivuTAZ6cMjiDOE7/IPtrLGSfXfByMJIihLx0Sxi1FcUf7M2ha
wDUMiqvPVejNM5Iy6PLzgy5/jvyn7dPNGe9yXLYWdT8m2HAlz2hK9HMYAGaGQJ3dMp03A6fVo6OM
FYJszS5n3G9Wq4cEclLvCrSX+59dYWta2W4rDTROiXHxwTbbixkViA4Fjnbnlh4bR6NvzK1jOOTz
FSUJPD+8gvTx2bscOVbRXc7vS5M/pgDl4krghoSr2jejtOsAApyTuYFzU5kMoMYngSQoHxX3SgwE
Yggil8OL33vwUVw6uLxYOpXg2ke9VqBTLVsIXd/S5McdDe4h0zZnt6IPvr7JHsEKV92UZQFvarQo
KfcTwhakTfMaU5ruYzeBr7dfttmAtYE7DFDFcr5mfYADEQq1l518Xcbbhq6SsXejxzi1ZlDvuNYC
j/3e2WD0Drrxh3HZN8wK+RbXTMfdnn9aWr6LCa8Wl+V1GbjEYMNZ2nk4ompy8PDE4V4JidGwYhhk
RcSC2ZMjW6HG63N+TrcsXDSRCUrXG5i3WcjNUqSZvEwPrdmhWZQghYQmq2+O2bodTfrRBYGBzrRW
xsjGX0SHG4iHmy7LJcmAcD8OMpwi/7mNcQ0mb6sS8xRajlLesSwoVdFnr6R5j3T0Zt74OhiyoMSw
lbHbMZdArW82AdYc1A9HRLAoXZ5RvG06ODckfeBKqswy72kElXhdrMs1AzMMH5IW/bxBFEYRxUwW
+5IaSp8rb4nb7Fj1ZEdMdWYnRfR8RcMWqfMWI9KSCe0ljW4Z5HKZVduvawAsxcU9dP+fyRdzZJ6L
vU1m8SSOuTB9SYO3E3EMR3N4W4r+j9r3wWg2jepAFZK01VrV+X22yNxpf+S5QvnvfE13acK0PEBm
W8lwRhS6Y5Fd10xbOxWBAYanyy/7qJ15mgE64vxImSfmj8noVqRjZGVm2+D3yT5Ahtlssut9TRrf
7JTQXcw2nKPe7F4xEU642Z3vDWKPe+JUIjRwOdtopZvaZKEZOR18TDErvc88VL2pz7dNd6082g1h
I7qWTOsa9tMB3BhZm5VfTtHSF1zVtUxaEmK8va+KtGX+sVWkMe4l5qTOkp57th3y1z0NlGL77tTE
2bHZBnOL7VsT2kgMjsf8qEXKLbsGbKuYeu4VXx6Ljofr4L3E24x1MGT0GBYIfonJhYPFNVH3OvKT
i2d2QLcdbe5KUHqvem2OnGvIvsb2QWApgLrIOF1yB3Ti+dfiJSRDYKhlfRqm1Z3sM0R/bkiQyZUP
gUBi9+oeBDOR7zA0rgmJ243ellxIZsg92n7ljOCVOQG4BRwAAq5euvvP0xwcc7jFbWcevpAz/SY4
/6aUWhFHYke7A+k9mVTFUb3QxRssDwmeMICkKVzwuTV8utBITdJyQsDjuta35+D2gXnoQnWc8m0Q
m0v3L0PVa8p9PchDaic+Ksxns0+u/6J9YB4RSiwmXaYgNAe03akkEIc1wINI0F69bIqmq833XxPM
gBXjgN6c/fk8muVazUjqMKyzWxM+2gS2I3ucXgufB2ERrMrxesl9PZM5tBWqLRSdSZusb0lkm4fo
KoZ8pFCXFMiqXLPUt3PA2xoa9Chbs97WdeL9Orcx9x5OGxoaYAOlgV5Q2plFK7aSNPQQaV1OsaNN
JXbFf4y2b/ooUDxqQu6KEfvUQLnE6B322zCbh7FskA1NB5sPcpLC5E0lApDmm25F76oKsxo7R8Gx
2g9Dbfbn4FUN72nKNXMtlxzmmi1iyEMVtF8Xkxbj8IEwxoR1zaUFQa1KclpsKTfaQmRsW9MmdgM6
mDu4SJEPGJLjhmdDMXrpDW0rubRYthRJl/n9NDtmHrklu9ejG1gbWaZs50s1lKCESxoWTGbjiktq
29DVYMF4l9aIIzqeDmMCk+RtWVQnJ8JSuWX6McxnPi7bIkWeDWNtjH4dK4JxWgHPoNVVdtQ/KNWb
sv16LjBqu3TLtrV+vXdW4s588NZuue64LdecU9fspGVbaVfIjIvEBY92S5+iCETKe4VTVHf06aSY
x7u1u0RaX9pk2xma+oOBR4k6HysSvLyzViyI2F75J38oxIpLkphx1WXEz17UWWtQDluqzUyhY/Go
7c65a4Apej1kAl8pgB7mJPSnyaSxtlOYQfG1P6fc7LIvIghub/w9ZysH+SL7d458foU7igneVwgE
jRsT37dSINii/PVWoyN3aWE0uXnqvtcZY1V/RpB6fgxoJwLCvoK/bIdcHtEZ5oaccXKrxFdHYG11
fw1AQlPmLset/7UVQNYMcOARpKKt6BEP7qSD6yFSdk7a5My2LuWv8pTJI+1tZaSYMXM/8bEiXCfY
dXKLOjeXfoF70lCES3VAR8mUA9eO5rWkpxYzh8r1XwK8IH9yfbL5hjZim1Ilbsvh2sIECQU+/i0v
AzC4KAeykq8tlxrpB985zs4sYHZZ5pYyhbtAVS4L2bcxX2eAO/XcvGusol9JFkueCGcnda2uQ/Lb
lIXtHEzdY0n41s+U7eXyVDRCYC4tsZxo3tcWygs4pq7x/+d0dC8JfpKNlyhQ2iaGpg1lin3woHq1
4x3SD+QqR5hP7YgOHlJULNJr3PMnbc6DOSjNqddIYXoFrVebDKe+5GjwBy/tu62fAmcazMVxbEez
Va+lkutNJm3QIa3g/PYarHxsB/hli6IiR0y1ZW4aAWx+mZT0e/TZEX3Hv3LaiUHHQRqFVk2WecFh
5g7yUMR/FSTIWCmUtugxXa+2C5EC7p+82bL5skyWzReKvWUW7am2msBe9vToTIpe2L7Lvsxs8xU8
U/xz+9gkZpFemuOBphx4d1dMoJcjmxjlmON0aRxubQEXtgBhJr9sIh+JA7511EiTZrSoAvOwbeGY
d/VLhGnI1yYLExvGSYQyDupuMkky/gcGB0S/dOXrqrU1S+GamIxbgx32mlk5fqFMukfmeHlPAXSI
LuSW1lSlb2KqBejOZyLW4wSHHS5TGxoJq2eQwJPqfVLHay3pMhbmUrb8wL6U+MNgl058SBpb9vkr
3WWTmIPNMksgEEDtMVNdGIzQDAV/B+cvoWeFssa2OpMCVBx/2F+SM2mlBlS31cxaykuHLHdMbMBA
wwT3K9Lquimw3SIlCunpsvtw1nO4MVHlmeZzJxtT2rZVsvjsTDiwOXnV1oDYDgC5Ne6QQooHVEf7
FqGoa5C6tpzF1jz2AI7yCJMt6wtmH7GQl2lrHmL2ZOIHHFzTU5iwksJPWE9Vt4z4H9PkpaIMKtue
73AHj1tyJq/EJfexjifciz7hxh52oemVYt5XJL/nVpBDwUipnOylz0HXeKfE8UYV7MvIjgfA/z7Q
K3L3dh3wp/X6pfkdO7Ue573V0zn6RKmNDICHNoc9fOuAzMtgjyZCktENQgcOMh5KyflpHf3a25tu
lP3YZX7V3I8NoCgjSEYl/hlXqsE9VwvGdW8Vy+gvVDO79a3whhAOIkIlzDWzEsVYHG+s/k5PzfCH
qGHYfcILMSpP0cj1gaJy0QrRJ3xCrUUdutWRJ3p+yYApOmvrWDoRzgS1FhMy2ms27nON1yK6lI5P
XhATfoGbyBAtzF4BeoV8OIP/crtkumvV6Gk6NdR39kO1VhXUaMBd3rFnrDfchFA39X2QFqtoj7IL
+54eYKBmLz1K/H9gSKTaGh4tdDXg8QaFg9TBTcoIcIaGjB997u6cQlQuJss2xiFMD9cWZ024xVkH
L44RthHHRgAAxjrygCuiRfhv0x3eC7aBu28gS6qHiAwfa0B8sEcf35M2TVFvQKVTzCsuMFjpPhXa
K9sfGn5e+xKOCbxV1IoGfVwQbK/QZCzEbZqhPsPaa8enGhRqfW7oeMrHsOi0dY9x4VBjrpt09c9a
eF5Gj9OS/fK9XME75SgBzKPEPG7IoSaIUAT+O1puzJwAKn5LeBKwo6997BpFCFK41TWjDcXBDUOO
zYk58jT4rv6uVtIrmmho34Pt3VrOW+PQt+PYegAZ43ifAclwZ25aiRmRu+dUIEPAJJWaIV1KhcsP
o5cKrfVB0EXVW1i2ALGwVevtoLgmyluK71xCUaphJXwDgD9RHGwpko4j00nLLh1WR9um1bLhN6Gi
UvbMbsgHMAkkhdreJNvml0Q/k5tv72LbF6w1Qs6MI66zDEjKU8AOYx9Ey36+tAKvB87W8txGpKiP
NJfY7II22yloy2z8QdPKTnd+mVn6bDnrqr5GY9OK4GmWa4WYbt7bpJspHk2cXyver/p3NyP4XzFS
M4nof9dsJjma7Ybohmqa1l96bHSrd6wAvejXBLkCNyQxivK5L3qp/9rGm9u3hdd/6Tt1BnU8WSEF
X7pMyP7zlQSU9tA3YlWcZMgp0F0cAqxBrXh2924SmYMaPyhTR6WXrCTmSzpgOIB1p9WDGrI6MAx1
oJmRcLJKouMzxIjLAJXv13qHGHKCWK6rbQToqJ+r/AktAZzXBxIPmEIeQMoRDnVOv+Dg9jlcnB9O
4WS2ddJdkcZ6fPFRwLf85haojx2O9wndK2+0dhz4iQ6Fu0/TuHDkDi2nCpnIUmAWDK8WMz9AU0gD
NVSc+lM9h9hNUQQh5z1OKsiPKWnRUfVTUpzCfgGeBAvMD4+AzJ3XXFiNQP8NrW4SHqwHcUf4M+9T
9dYHiHtrJxh+cvj09d5fBQPYUEX9HuQhHwqTvL+niQgyth3r6Tcuzmt8S12nXxK6mJ/KDGpkgIQO
QnghG7Gnvyx/1UOAiXzXLxF2aGMx/2wlkLKbAFI9Bt/dUL83ce20DwsYoL1PM+W1VUF7P4lMPkg9
uQx+pyxZjo4yeqFqzt4X3TRPRLeCp5zJ5AhT0/0Ke9i69SPivJJ6GW9xJIDin1Fki+926BPVilr3
30hD4ruOh1+gSqMxYIUMCTzQofv9ix40lPoY5/md04ZAERhBcPOw+nXeGUHk6tGhzMPTwZ8gHycM
tJubFuc6Mmpv9E6xT6Z3kzLW8s4KR/v8hgZynAEGc7p3rOhAIMWO54obRAaZxVO6TLvFSSVOYaJ5
BGLNtLjyCyffZxRIzO0affbL1N1ntjs9ZFFs/xEI7X8fJjv9mSaQ6kE+uk/TbLPKQi86hliJgF8q
5J0zdXmw6xmgzjeOiNo723b0n5xtnAwYfOR/QiSsjknMvqPU+zqUXoKjqECxHH2Oz5UIy2PvoP6h
cFI+uu4svjvog75FqfJ2KszTI85t0UuSgd3xJ3RH6IQ7KIpWRkANf+MJbYpk3IOwK5sTcvHpL2S/
7dcu6JIZqUrR/gT7Cg0LZCMNQImkOfYgeUxkiWp73jUtyrTdgsgp9lJ5/Snocdg6iMGBkTuGFYoP
vUjHk+/5048spBbbVzHCOY6MsPDKZ3mPhZn1qDjj73HaBjeYLOrVrpriOGQRnAuUY86qKuG5Dv00
wf3tuiE+EJf0azAsCEc2VRccajK45ylOp19O3ccMoMeAibyb1V2754u4r2jTrPIzivYopDDHCMQO
9+PokY8tbro4WqEKG/FRnMXUlyxAk7fhFUhGkbT8lXJm/oDlVkW3aOF6w9dwAcykHoNp9v3kQPm9
ht4XFfCE5hzmzQiI/lRItG7wNZQMUC29s4bEGehi6Mh24bPTCt65WV/OT8h55f2jMwHDPwPPqW3E
TmHXvS9LjzstqsZToN7iEUTHgKoLu43Y4tAyJrNDR7d8EsIpcw5+NqTA+CzHnjNc0ZxLrLLLntJ8
zUES9WbQtaZ3wJU534sWFdWyigb/cTZC2rtOwxd9mBZ0kXfVCN3v5Czp+ln37eTfiFyh/ZwhT1fs
oCclcA6hHoO0zwQd7ttFM9TYoVJRcaddDvgTcbcRZ5ZB4X7OhkKt4l9IHx9wwsrGMlS5tBd8QCrC
/0iHarwGXxuQXLcudj+MR7YCEetuzqR/BiVf5BT/zrzyJNQuvjJMTrhXH2D/iRcJPDvRDtWDpDCE
Lr+GDTdso9RZTWuEzL0xXw0OHG1ufmiwCcCwr3/ipphmNns3K3vrOXQCwwV1tXPpp01+O70iQCOw
1hyKln7d6UoGqFuMkU64xscdcNCciah8zexZpQjVi7CjL/7aawVs5kXMWRe/THNGBvnQ+OsibOxQ
nJqxyL278TO33EALxH780/YP2xULJYveyFR0jAytNgsyUxkpOVqkAAotf5pp7aKazvpc27oQ+FdW
3aj75Bv9bxK+HcALgyS34job2DFWKKaGqMR4J3m+sg9aP42jfhfLLBaCIQTkDSRnOWW6n0JZBo9C
p9eBwuna61Bbe4x+ms67U7mMo/CAwDsQi1Op7Mr1jrkdGc6Yqq0Vj6Z/ftL2R86O8EI4mwL0uTGs
EvLDk65L6UJ5U/mr761MjIBLjCb1c7bm2pV5HElZZnRHcW7mgAjsLLHVPd2jCdIfFs8ilf9P8mQg
OF6gjeOThI0b5fsHFueassnTJW2/qt4x6I+V1go/EDOKuvARURxVv8DtCzR0wF508/QzLEK/Xk6z
wzzU+rnAE2GkzcR4cL2TM2nUSf4DTirnikk489Qok/4jThOePDOfgLt9/8839wMDNDBzWfzm6HFi
pOKJj7toVpM11E7jvNrYNsdIII3kIsDGOAhNSwMMuWrcs8OQYoJcsAi8Ur788xV8IMNyBexj21Ms
bAIGNc/faWK0kmw1rc30Gusq99W3Scyz8VcP7ZIlnwMlMMjyDc6FQph5ur5fInl1+P9eB5A15XEB
Ukn5f+4EfQCaYU1Tv255sQPAjmbOtVPfR8L0kKYChS02BLuebLdPStMZ+ufL+DubCREAV7hMSSVC
9mhLOx8Xewaork08t+OBkJSWUJHs0HKRlNNDhYSz12dlx+BNcr7F/8KM/z9Pgg+GSOtLwVLgLnxc
0Itu8YNa69fESj3EBa6zYEb0ptl3DT5uBZxNn91kHJe3KLJVof/lDthGUOF/86MDnAltxa7yHZYn
z/TDhp+KQHf04upXTSlK+HO3DQagkad3W/Q94fwU5NrAG64cWXQgK8ZkiY6yCbcEfKcR77TzJCMW
boga3Lc5kRL6HcRFWavLd9re2IWnnFDeFwtGW/g+z6qlMm9qwANfyKwo+54wIO+1dQBr4JENBDKR
iKAbSAOBeIoASbzDijK81NZfML/aU27EafsSh4FZxbWATLDcQcBnpAGhJ4LTfMwS8gMU2GFXc/L0
uH3ww/ImQ1y6hv+ME98Am5iXjncdiKKsexjV7KbRKbeFOTRsJ41d7yYMhKfCI0ClVX+tZgiUw/3G
NrqegFq06MZiD9PkPf+Xo8bPxUoN1Wq6x9YLFYKjsCMrsr9ZShX5p8oo2MyPEbj6/+LsvJbjSLI0
/Sprdb3RG1qMTfVFKmgQoACreBMG1rBCax1Pv5+HO3qIxBo4vW1tVgYCmaE83I//5xcsRz3NJCSl
jtXTj75tIeLhqcdWJNQhkvphOAY0qbJ6xCvLL2c48RBj3aXHANXV6i/cF7YaIBPiYZ9QZmWcwko2
EKdQSUnshBsSEfTJ2nsxwiCrTPgd1G7hVqG0cDCYRJNOVIucWO47xG9cuX4b82WEnMbcPTArsfhp
vF38pfqAwWvNQClZc1FpAYaIGxxaS8RXIy5PQOKK2IBsS+yg8KnQU2i1xSULvRDulhPlAn1/dof8
x5QjqiuBzTF/mN2c9ZS8c1FrGE7IFHqkIBBrtTEjP0HzPcdm25IWzb2KTxZiswjCWkkebT7+MePF
vkRIb6qkH8COUi9sjvj0U4/oqAbX7NSNZT/93YSAn4jDCcvlHmlphWpg56dZqOPdWo69az9q5Lll
d64Fqb8jom97NdbeXZmf+hUcpyejMC7YtN8WK4iiCxzFzkDHuE1LiYkoaNBAuieZywq6RzvHqNC7
hsMmZMHs2Fcvuiz8EldEMm+ICbedJw0v9bG51iCYkXuSl7qAhLFPtXRMVrsiWm/cCri5vi/ChS7/
J94YCNYNiCRYG/kpuZvwpArTbmC/a4gPHDoC8n3SvV70APDRKpyR/jRqHUQoQCyme1hkHwyxjcCl
lXhePW/DjUV5VMpyynY88S1qVdYG5Ci4/3mLxi2RCu33J+43syeSYlM3LFZTHS3em9I3bwyoaFX8
Ua4fGFKAYsmeiDPNAj5S2LEtyQSVN/Juv38ObxYPlLQsGwTO2j6Pyhfn+NczHr5R9/tvxv9u0Eek
Y6uNj7o50LyTXTtJTKN7vBGvZGvk/cNu1/ZTLe4jKrNwUUccaCH1poX8+ripW8ACC3oC1ZMw8KML
o6AxkuKoYdJFPk72PMXdndHEXYDkAK9/rzryLmY044IspHn9JYhhHEWXE06zVnUsmtzz65MB3K0F
l6qhDGImYDJmNToOe83Im/EjmRctnjhNqsfpdIEnGMzfExRBmozEF3bk+1wkTF21BT0IfOuXu53X
lu8s03j1uFBosKTHecI+X6gMt5mmiCznj0C6rtE+p8By1HlQXweeN4iWANVUa7lMFpPzTyt7NdpD
wvvmf37hzf/cT0RXovMHFeGIkHD1BRUDAjHZtE3lF9tanKbtdT9A8ZqOKOzw74G7REezufHgthXJ
EboB9cuVG2IpnJ6KEbKtc9OX7DyZmiwtS+wfjadhBnmD3pUzQa04x+2hS3DwmK4ROi9ZftS1DL0y
xCRWIRT7sWnMNZ6qoR4MyeNMf9+pLzGQgCd08lh9DTLvu2Aw2Ac7rDcDQXfzsoin/EIqrBA56ife
3cItd++PwfNClg0gon6bCkb3Cak5r8bTbkbYvAzBo2Un41j/ITu6L8wMahZmb9WbVDj0+8c/f/Uw
2tEZAuxFRRn9pnysGuZaMvf8R+khoAjeiies+BIU8MwJ//ZxEQ/BBvG2+IFzLxkHbV0ywdh+lNQF
W/JCJtE4RsU9I6w7qV7e+8c1CAF+VaSZwkUpEFdMUxQXmbO5JodhObfTuj7CCxNRqmbfFBYEa1mu
MkHFZnVdFZ7naceF3XjtEEHEng3LYmDIAnlMY6dee1XFc2MsO5MGTf4HDhb+NA2/KO0NUTD+PD+Z
JBWbPBb2Gjonez4/BbNeDIltxY9z6A/sEn1JnLJbt/O/UQOkUXAwUxThX9KxwxJkX0bLnP7F/k90
h9VWJKyJha/3sL7ytETnRoN3OrSSxfn+vT2zK/JNk32QI9jJto/W+rwQ7xo99WfM/B8gXAiCjZvE
noD2bWvrhm8LRzI1QXpwQK4K6FNtIkhGmVR6vH8ybwa2aRKe4bJLFP9DQ/R6bhdlQo/AbHx8Ia5I
OqrqR0vScEd+zPr0/nGNt3fB9mx2Q7iJ8mq92fZDoozYHNrMNJv5Rilpm2U5ozDGs9ER7jTYNg6j
L2rPuMoeVc0VdbDSqM5gXVAOTP4iCmvHSAShWRm+FHXjYgbuS7a2OS7RkNwbUbz2K5lDBcDZEcw8
c5K/378o581ItHx8AMSzNUS9cP66BvYSr86Yjo/K8Ceoq8D9gPHJ4sfHBH4qVvqoGleYVyUkAUiK
CbKTvoafnAuCDRypRuwWWrxGUeCwb8krpIrAVR/XGmtebY/pD5rePYwGSGaQnGd6WqfGnXXMkj00
edlw5fW2mxF72CPS6L+MFrxh7SiLBVOqiRIbkS5Vr+SPtgOb4e7PePVdfCVWj1jm+QhOWufWhUv3
3cFRGfLLWB5zeN1+cD0A2Wqf1qrPBclHPg7B86LwXodFPLgOl2aL7YttoJJDApkjxkOFxuzBUV1D
WLMoq6J8joWQb3DqovLZO9WsKbcwN8X5NQEis+mCfZ5frD3Yt08y3RXKiJr0Jdq0VMN7bzSS+Fc+
Mm9WGygIpGvjG+SYsI7OF368X6LV9rL+RZK1VlAHvpP7uNGN62RTZG18my7JBJ3p/WH09vDipSAU
1xFbZfbqr99Jaq0kxUWqflRQpuKBY5gg2KoYVdJtVSrKPEqFEPP944vY+NcTKlYr6B7oUNLwosd5
dgJxb6dQWZrxIXIjsatKc+o3MFIrGtIB9nW4iojHARPB4aYBcuABmnR0ea000h3ZVKi9mWZOAjcc
mJD5R8W4pGsgLKdUOb9UAWMp7JxW98igjcYBBbqzHVWNrALSKCML2m5fgHp7Y1kgX8M7I3UPvbF4
eKuwR2XWSIjuLuNCO7x/N95MVC5YoGUBmAgXSOO89JhzF759XQ8PaopiOyLIJ5H0QpQMXFIikV+4
bimkr7JhO5Fg96sNwHlBarsETjBdg5OaPsZCZ4tyaMy5Ey35/LkoN/GM5MtM2YAkV0ps37/019OZ
I/B320Htz2F5C94sDma9EP7iVfPDounBXP9ASEOo6BOodZFhy/kv484HuVr/7NsIEPZq0DmsiaZJ
M8riAk0sf84rDnteTb9irnuIiRY28WEGkqINGDt1TWfUie1xri4LsxdAQubokN0i8i9TB5HZIP5T
E6nLHyphj6W3MxY/m1fXaFiL+LvtB7LnJ35AnoNfJR5Ltut+c83B4t9SHj8wIDiRKOyH3kbffmNT
JWAd00/098wDsZXiq5izVk7DB7ckLJY2Fl9F8OswPtF1TNf5OKY4FOBmoIE5hLtEnqgGI5sL82ZT
fDiMdC+/jxHMAjkVUwtkdqjXFXB+l6EpmAlsna0u4JjS8KsEcW7Dk9NGQZB/KeWNmChX5+UrvTrf
s/em0Q+69QHHtjFZrou0c8lEoZvl2M2NO3eYlT1G4FBcQGk3eHEc3ZbI6fKQELrHhccBlWy5Mxqc
tufLRSccCAophZVbXDpzV9v44SLOAESzWVPyBN07ZGjzEJthM2S3Ee0XHtgqUBf9KmZ+XsOH3HYT
Iz1Vo52H6x6liYDU4nwCrXkM4SO438LcF6eSWKUDsJ5B7WOuUM+AJhqQAxbYNgyGj4pCGuiZC1pV
ZlMX10c46qtl3WOm42OmHMA7w+zUIlgEKojWRuL8yNakRUdQDBL/8EqQ3njk2iwuGTxlggbV6aBP
1gHvZkHI5h0UM3zlVJi6ySGksYTxYEwC6AbtGPaQcQitp2vRxse6shtuom3UHSO0G8gf1i6zEBEH
wakSWYbDZejhdUIMujdfYuAH1H6IBs3rojt9NHHK27VhBBh3kS3JOHj3td7Mc/wZgVSBXsJ0M4ej
1+Bn3I3aGxAOXdHeYWReJTUSHHx5fDhG+m60lsAmFLfujVu1euD0x1p2N/cpPvIa6VfRMTLtzk0+
pKjzOUdCZmo++ov3eTOA+++qnPfZwzCMt9qy8RaiwDyrLDk69pRzXj2MTNF2iyLOtDRrh0t2RARk
U1Yza7rVu8Ce5D8Ld0C4g4Kz7cse1xIPhlMAIlWmMDo03Rp/nicNu0Q/+mMKGTqwCC1XCyjTJZSV
9R3NuwYPmCIkwgLz2epA6amVHqHaMUSIq7nudO7uSKdAAM9dI46nDFlRwyIVmp0QkjDKP+HmukoL
WYev4O/isfNdEqyR8hnNMbbx6yh2NS206CKatIz2CtAvBJMdBZ0FeOmHi+BNFdoocLa87wTgqFp+
TVrmtOd2KNsDxnKalHXoHWlrTXV/kxuGVRDSIz+4mHmj4avSM2ILiAujR2YBRlo2/4E50hNNuBre
VH5V62tk1WNRn2bLKUZcuTRGPc6OUu0Qkw7JKUnsWDlBYm8l3B6hi4YEwdYZ7qlYk2Q1jollGjRQ
ntG5bkh71cVJVdzAS5mrmGVuEau6Wty7NSL+kkjcYhDkR+ZOAoQ+uC5uaozOOhh7UF21sCuXwtTp
7LV5QHniGORsoSSinDCbRUD3VJ9WGx6cEagBjSQoIx9XZouhrCqaEmGwca8gf+XiZtYgWMhjkI0R
9QZ9CbdYeBCNm/7ZGYJndiRiForVVZmxGfKErY/YSQcMuYVMMPi54XD9/pvwuphi805j0/Q5Dn1O
zzAtsQP7CbVrxZKdRcF6H+HhRs+p3jZ40gVAiQBE04WzVtLL9w//unzh8CZoCcPVA7t0YOyevYYj
Kq+qIDDvXqnZlOxZVTFSaxclheDk4gImXipFAP6f7PpMcbSfJwVeSPqBdANti/2Rde4jCEbmCdlP
ymOzhwXFb88ghRmSMBvo2n4oOiudjmNdkax0JAmJEipOkHaJlLpBGFKr0Qo2H3rpAxtn8P9dzOcE
7otGgvdOEgAjb2u1DAg1kueh8qNi/JhlpVjSVE8mYQF2i2PExA2H5v27DjJ1dqUsRoBVzOf0ucAR
z/0xbSRi2F320YcyIr+mPlKO+CVRLPBcWO06sAHeC3pPYqXB/cHFRFBO4UEV1wWJSh0rWHFl+k3m
pLtaH4bhtoexU55C10n5LK/LjJW2NWL6IWVFnWTlSw0GocKCuoecQBxBOkx4Iv0a2kRQiH9T2kUj
TAW4D+0LqcO+0zDuXI5QSMWd8odWfIk71GwZiYGNDXYeZg8zsrCLjK9qWDzolZZSKpSyC6WziLWx
wUuFGFgompopFdR2bdKFSlMZLLDtAStLdab4D0yPtGN3JbvW5dZEkgpsSYB0ywKej/lmtDtH1oIV
C8ShZNihwKLgPQ1SAidFYPpEvvX6aNGzyz7h40g1Lp035wKGP0oFwWMQQxtKx3oacMao8AiRBulZ
v8n8l0HraC7OPIb6RsJ8in6KzaDolvtF6ybV9Tix3lUHNA5wSist8+Np3ulkcKzDTbQWglffpeSH
tnvpi2Pr9aaaznHQQA4psSmFHLYNGozssjNIz/Ne/B/IhhOSLimrA1DOg8uSTIJguU6l2kydsNcY
QnTat74wA+8WTDxbNPaZUKjkZhd69q4gyboVcpBqCe29AxtOI8Aohb03fHD0EsfwCx8KYW6ezCa2
gXKnzBbCCVyJIs5rkTdvKCEzeo9ZkpFNvPfcYUm0k5lAjsRwt/KEKUaPpwlvYBrBaYwIqZjqqL0y
0RzGVzH+6BR2NeR0DqDEtLpmp3yaFb+hHlwCjRbrWPMuQ2lK9EhDA9NKdYiqYnxrLJHoLF5YcmJG
xdpoXqqbCX/BXkn5Gox67U9M6T4TPInqogRUHzf1oUPHZPFLG2UbfbnqQ+i1dIADaUdgea4QVCiB
Sj8LxJdYB9erPy5JMcPiltJDJTdhkWSIqR+U0oPNp3jqvT0jX1Y2NKqtkRmaHxGcaPprP+OvYdR1
DMcWMPNTDbSVUUM7ZosveeiaotFdabDrrBuHTOsYsbD0QVEvo56U3ujtyPA0tPqgPDgi+cBmqaCW
+0KSZ4IUBc6QCxSRWLptrA24YlxNS9oVPi5EQtCxwMuLtmpEVQm5VNpJ7vCY60xIJ2DXxGn2Haaa
4SfaCcakXzfgvYt7RIkyTbALpfGOM7V12eOaNuPBfF9VpRAK4b+b9TCs3WEov+fbNDLxWjIfsPbX
M2ZwCamYQ47nSEQCLNZ3VC3zhRdH5AnsEr2Is+va1OymPuSVHo3Bfc8mlDHZw89jGkp9t6FVO0kH
HW1BMsjr7TAW0bpIlZikaOv9imFfvFedk3HUN2kzaIxYW6QIhIVL1AQGEwpNnzJoxEy9TINQ8yid
e9YOQiGpZQQ6oIfjGjkJdffWXuu45Khu9OFqrTv/gYa9QzqRch+SrirTVmcWIUglqIk3DQYFJpoL
Uz8SnYpgGJfwcMQLoNDapMTFkYTktP6Ec+XKBzLqDIRn2TBE3nD9giNLpUyIsII3MgtbIfdUrQIl
bbPK3FhgArtz8GzjR0uooJlhArHr3aWJyFHsOo+7aszx6BLZql6zSZtCDXuBZGpXwJ8dycGJkT9A
Qo29fkT1ur3Lo48JQ3FHvJ8YwSSKC5eKRFoDYeKtY73dmmzd9BeGnrfSaiUqESubln+tx0BIoatU
ZyU6eUlLpjwWuZtounEGPBUwOBTN+gz/JaaCCF0QU4jUG7QJ9kTZjUsdjjY2DHCe8B4bwkI5o5kN
M79T5bhqoWiw3cdiX41mmvtk9no+fnVSQqnOR8lfpUB0DjW7tj6q5zVIzxgDN0n2xcAAmpiwY/qD
IrwhxTS/JwAQ49T+TnGKUCo1YpqU28GxjsUAnUqkPdbHKsBNkZSkBo7jj2jC+uF7mIhWEmp5TFXm
DUiKpdPLNG3Gz510XWB63m4yUz+yMj+FLD/dkrK3tullPbPPJe3Pc3FN2jsdqt/pwpX+RLV0wIlE
7sf3HDwAw6BgrfwQSuFm9qYuULkCWFLaDTNfyNukeFdNMVJgbUmJp1ouiRkTR4ZZYnP31YxdDJMQ
xMrONZZeogAh4Fi8Rfgb6ELr58JDLB9GafgySvUUAhmxYcmlAEHZZQ1ygVTSQjgxon5RfeSkxWkX
IB03ZKA4hRg0GVm4KOJItWZ7Fjm9+KlyUY/zmqfF5pQk9XGqsZfJGXDd5PLt5u6htLmrjYkpo87z
FnzimwGph38yNb9ncnCk65eq5lMzErY+2WxjF2JKjkAhVePKSSrHoJll33NzYWqiTLHczXElmcMu
dK46Zk19vjYhg0BvUNetBpG6GS+iVTw/xMORDSslSFOXrybhwOM1JESRQsxND9EEqk4ZQ6hZREql
Cd/oyhxxOwhPkyz+ysFZWbgXh95ZdTP3teblt06L6RpiKqcJpx9go0yWhzxE/2qzsyKY65vNP1LL
SgytGUPL6o5Zi7rD25U9AesatliDgD/glgsozYd+wPwKo8HnY+EgHo0ZAYF+60SzpdmtRYv2cDf6
3sRBGNUtYIVdhWUf3OHumQr8Cu0839g6ufhPYCdwnXacUjg/WyNcx2+CgciFKbE8XG5Okb4Rp9tb
AxtsfEKoNM2dm5pZ/QWjJYHTWa0vcLpuncXIlbARBUTHDwooiiQMWLe1WPiHBEWJtkNtJmD69/cT
57sJGpxg8qC/bJrYzW27jZ82kXHethgmVdb9lLDMVLwQ3pyiONm0UGRh9Az2zpxW4jcRzaVWeiPH
3ftn8WYvSf89oH3pgn/xVM692D091lxb68w73xJ+ZerVyWJGAzYR2742nUdR5irTgEK2LGNZGb1/
Mq87l2xs6Z5CCkDfapAK8gYMT2GwNZ0TjnexMwtm7jxSZTHDbKYQyqEJDSAevxfvH/jNs3BQzRkW
VT6wuAHG9XpDb/Y+mSmBPdw5csH1MEmFtKl6a4Pd0GhWtcCYDAE+cpGs298/jfPrF01vZnfP4Caw
kT5vI6NvGbsIu9w74jAkahkLtx0gbKFlZ9svbJnUXv79IxuvM5boiYlOO2RgemR0BbzzvS0GahEs
wFC7jYvNAyr3QvY9Rz9t6hbTyM0vTYmRZ7n/HPxGzMdKE2vj7hB+NmpkjL9q3Z0PUaja3AsHoCIw
iCw4hztcBKX01kL9Vu2wlbdLv9krySEqrY1e1Pru5o7lxJvr1S/u0znaYdLDg0VgGgZdNEhU59CP
i50uLGAilsfMJs5Q3RNIWqP+cYn6xh4w4uw9/TnPiGwsjgbxnMZzM8CVjvZBA3UeGDryAtytnDFH
Ofor6sQ5OOUGiB5NwnVcOCb0CM7OUA913DKb1b6dCt9f46+W0/Z1dkU3zcabn/mcCc0jYaz4w+QO
gcnMRKJS5PTRjI7wfvZw/52OJeCKR95gs+UeTDnma6SWiayOb9RqWO4qTy6EHqHWn96/y+evIy7b
tuObrklPzLHfsD+YNUdoyoF3p8wV1Ca5xnucaVhaHvmbQx/JT/BljLVwuNXvn4Tzmi9Db9C0eNi+
x3SEdP4NX4aVbRSI9HKXYl7HUjM2XeW3d8EY5OFTNM8a3vm9tiCnflyZ30UZKxPDEpllkJEhYt/3
nrPU2QXGqDoKzrCPsudYM9BwWDu3M0b6+P5AxUnA2IKMjK1CJIIsJhI7QciAZ+lG2fCB+HZVjDYF
6BphN7onqLYK8a2ieRRsYeG8i1TedWAfvZABFNrGkKj4ymEi/ggvAB+rsoylGo//CiFzYyLKI9cX
22XGtO9TVKkJz8WyUPsUoedISE6wRq8dj+DkVueT/pilMdDwmC1CcKOPjVZHXEE8DMVFJr2aIr8T
VMrcjONYP3oOpVl90B2r6/vrljjryT6yqY/1p/efnvFmDCGQYN7QIVfScWcr9XpK93xmadxxkjuF
dNfy8qlk2N9dAxPi70W40pQHdCKlP4ojCagKUmxkzlMmcyz0NRN85RVRFo9CKn/UZRe01qov+ozX
/3TA88ANf9VIPe+jujRRCWoRfRcDBso5G8oixw0QW29v2dvUDoHeSDWt8iS9QFYZbKTe1LXUsNxF
sSoc6+S0HY9oVPVfvR1nWKhQ9bgIQVxkJR4A8BmfYMSspfVotd16q4a0DWwzLKzooM2b6+L/V3Xg
6bAEHYtusifyw7ZYmZ8KJnomyJBTp7hVDUVVzDWyVCPYLqFuRNBGwMovoN/zKZUpAKvdAJkDVCB4
A2djKRsbEZs01bdJnHpMNAX7MPfby/Fzr7PcBy/oROctNEid+ZXA4s3x4er6KOIFyG6j1zub0suc
sOfFN+IbRaaemBDE9uqVzqMwHOFW1Ehr0vffpjcnwGOGiQKXHO2HzvT8+mVyQRJdMva6ayhO2+xh
b/sttfhFeFKIedlhE4/mDYcN7+v7xxcX+HOPwccPgbpEEDbYYr5ZELJ5shGvRctNyuSyEio+kN0R
d27Ifp+TbrXu5JrIC38xyM3zqohKkHk0gCJCZciYO7vuzLFGay2q9gYtQtwM955dV8tTULTpeqWa
6WVmVNbX3mhFV5tujdj5KBVlEpqpgEKbdGAP03kwqNY95HrQn1NrFgL4UN16+hsbuhyVBWMI6Yaw
/BotlhaU3FhyVF/oqgpGxPu39byygrfIwLZZDNi5i7Xu9WMNUR3PeDinN30wYvi9Q1KVZN6OnLo2
azCGzkYHVzWpFnEWEPPvA7KbEYNlhOqD+4uH7Jw/ZO41j9kXZ0Vr63wrMuXYpKD/Tm+kKUSyWcvJ
yk4iQu9f/NvDMXPRyEE6BVuRku71xaeJ49DDXJ3rSDhofn9xBM1HCthe2sr84oBn6Y3cYzAnmDe8
yb6jEx57dsiuC2fhZd1cK2amdPydI0wiscmeRNtFBLuN+U28YExg4GvjEoFwbw7YLuQnZJWh3t7g
a52BqingSkkwnAg68YuH47xZiCoxQSUsNIgyRAvy4KxDn+OaybfS0yDVWfC86MSKbkYtjTJZ5T2G
cC69n+MQGB/ZxmYzIQ3dlOGbM4zCt8dLCtFI72O6rs7BH6TtRjkJMCiFygVKV4WkazwmcsOE3Rmu
/d1YCOFHMWI79uQZiSjrGFDijYjbMVl1nCAauj17XBxhBSWyBzOWWsBfrF4pNkdIDoTvUYuahoOo
TUEVlQ4I1VgP4pJ4fziyvA9d6groGI8EAaooF2scR1aKE2X8IXcUudgCfl+iwu1OfqvZUb+bWq1d
3IuuQCoRXKXNikRV7tN1fcJTHXvKCevFkxMhyn2QN0ttVtR0nEr/QIWhKNy4Is5kfVI9ZCCuzXR3
2/5LmBCcRUCGGzlQLx19SS9C9EQL+e+RCKxTO0HfDMTN9JpRiBtVWwx3ZhE6mWx4o7wD8kOqpLZL
O7Efc7wZR9zGAbtsqhoQrfpvqks/3eG9nc7P0q6EHn+e9LuI243ioyCLKwUmS7bhWhomN1CT3pDw
A9ryVPNaBe51YdZTcENeUjd8TgktRDwE1OyswUGWJeg0SooY8pG6gtYYguLIwiXctsGMGrTBzxCf
iA/vwd7d5jjqtfBeU5by0s0cbzctguWM/9m4cw1Cv6xjlWdoJXb8E2BWn6W6c6H8YEsgBSK94ZPM
zh+rBLgxYO2tD1HmoiQ8KDxWNfAxMt0EUtLkMRzg7n3HixerW5LN6andtzq++TjorkO2fpHGX1aD
GdiPAms98hvjdI2dJ2mISpt1GP4CzDDsJ/qj4/CBvNaiNk/ETmjLk2evM65k6H2ESaiD/SkNsQyR
bUeYYLoaXX7oZEtQgcXokYX5IVoP4VirzJ49oEsGK3tl12DnVqcVwL5HC2o9qb4ws6Gw01kLkvXG
R8/Peo02hARblTVhK2cBVcAFi2snX/GIMdJHOawHd+aVzbYXdyRJoiGUbvTNrjqOvS6GoexbhxrQ
92WtmVgb70fJ7JFb9QwZGQNTqj1S00wdnSRElPDrocYYGLhYJSIoqY2bEt3THnHDdAbQvBw7I6Rl
bTjee5mF3mjXsRMW00E5xyy26krlEPMXF7dC5e8ljfC4xwJYk6965ge+9nV02tE6BnLqUm0g5YAm
X5x+Mw/XN4WWuk0vfqApkXZ4vEnjTgmgg/rRR1QYrnQ3V3ZmNrRO5h7yVSP9ae6pLrAfVDrpKGr6
T3Vh4oFRWc5YgOZKvFs2K1x/FqNxwIiXB6js7tcZAjyNau5MEB1kQ0VZJtrS9UxFWARg2UyHgibY
fFfJs8puroXnxARP9Bu+RNI7Xo8Ngbc3RuzEd05SuSvOd3KiTMrQZxIt5sph3GVVrGe4XAQaYv1d
oNn4oDbSfHmS37cB3621LP4XQqt5ursQL1vMQxFZGriuqC2mfDQvY3ub9TruAk9V+e/JmRIGPZtb
w28FHYlFVqwCqfSUlp1c1V+WbAnlIRmRQ7c+jYMr/lqtEqrtKh3B1fQgQUbl06tM5pRNYAujhXFZ
kpeT59G+rhO0E0GjkVvJsGMDPOxLrRViBUPa50orKtSTNlU62mix/YrlPvhFFLdZVv1rsG1OgdOC
QQ1BoNjn8veW3PSrDk0pfTmkm6l6QLo0sDQJhVyTjykebNBG1DJnez01zeSvojuicJOs2pIeOxmS
sEgLMLzy6AXcWZQZ9C2Ui2Uv55Ua7zLgx0E0I7UjnERHr2h496LtRZ1Ob+ePWrqI4iuI6OSgfjKk
yfYsjy5rN6glYuOgaEkZpRLjKGNCFYvxUDL4EAsKboknZRPsOAvjLtX8Rb9tMD6j61LjjvWtRfYS
f43oMxK8CcSg/chTXNmkNjPPR1FGq/5UDQ2NBVFB2tKSV3ralymZYQR2myMjVuliApo1GvocFFIA
dWEUlJl10lw4gBVGPZsrZ2dv9v52PYkGFpixnft7NBJhVB5cAMChOw66jn3HsZexsXLYBlK5rCoB
tdyT4MsMcJU05gATkODytQz2UYMVT0z3rLC09ZRjzMNAkG6GakJWhaMa6NL3y8gWwYdRrTpiBnAY
VTtElS+gSBWBhgwanYzMRVE17iCLKkX3QTshmCd4iwvhEmIwMevIlAqnNB0KLULlxTyL4c7AgFk7
N54/9bQie7KrpJqilYYuoclujmwig2AYBPWb75yiIagkTVt9I/Uh30g+icBGC+nJrGhCMsAA5z6h
JNVZCjirjnYl77Jcj6QPnLZlgcRydpLFUyvLQ5UgoJqAkWy5yowk2QRUw1MaPErjYlcWpBLk6WRl
C+/YJc59jLHBhG0JOYU7ySQPZnSVYi7Pi55ovvARkaNZeQen8p1LBcFZBHWMFtzOtoNG5F35fdlU
CeZkoWt/L+TDrrYcASwjHKF9jqGbPVquLnqv1hhF3fg5jMbSqUgEFtkVue8JZhBbANF7luQOLU2E
Y6hSMIPQFDmcMnyuTWwJbKrpvWrHLp1DHNspCRHm4HwoU3qUCiGV/CmD8oLn33T4RFcP+pRYBgQk
mW/jyiwNeZPUOwZtfm2Hg+8na+5eKbBCi6Y+M/YRUvbY3TXpuIHNrJIZdngjkxFmYDo9PaJtJL/N
yh1BK+M4SMd33hLlpOqok35x2501MRYNlmRGjrrJShvGCo1QcS+YR/F830k2CUpBzPePbELmqj7Y
2Ix26Z/vb+/OMYrANz2h5gay9nHAOAfpVsedqyQq8+siryFnq5g05Q2/yE7WKHv9/9aBcWFhCw88
A2Tu0Lw6h+LyzOobv1rj6zSPG//7wk7Bg+Rf49kw7exGm4vyWOJ1zDT//oE32OcnWAZ4nA2tb9M3
o+tBlPOZilzTfKvl2+PLclpq374ClOzd6DrAlQIKN93uwfMvsANtDSgV6xB3ebm3k8XC/8JlTW3N
22zz+Oh1vAqyD1gHD1P98P5JnvNTIaWSC2GwfUDir781SVkgPnhePVoXijcmmWmzMphqUwGX6v5c
59oJo4o69lKyY3zP/zT3Y13XF1WOLVSyMzEe1j61VaJV0R7+FFzjXcEwsIqjLYPjm7jIc5xKklwr
893gtIQL7mIqVSs+FhhAANrLt8XZEPXtMv/PX/N/RD8qpbbp/vmf/PxXVeO6HsX92Y//vPhR3T8X
P7r/FJ/611+9/sw/P1cF/3/3T+6Sv9qqIxzs/K9efS9HV2d3eO6fX/1wLEWw/ePwo10+/kAd0W/n
wHWIv/yf/vJ//di+5fNS//j9t78wy+nFt0VJVf6mfnX1X7//FtC1+ZcoSXy9+p24Eb//dtH++FHm
z+V/nX/kx3PX//6bZhj/wGbNNnFbCRxQIDHCyeIUv/LMf5AtAUrDxtETOBnve1m1ffz7b771D5Bo
RHCoHRyhIONXXUUc+O+/OcE/6OiTqB64Ni+G5/z2cumvHuF/P9KfBVTn8BzAOu+U+B5USgiozjD2
CttfBIXpRE7n0AyohvxZmOD1Q0L8i9lFlubfLgUWt4ghuskPryaij5onXFSL+v6n26ZO7edTORNk
05r3QF892g+kttOcPjfL8BwnJXXYM+4aM3LN9AgtI6aB0yeT9qUvcBmmz1J1UXKglIH1dxFB2Eu/
JrwCn4U6EBeSvshQZvtgFRc4klj+Y6eVyfoLpP7NLcMWj64EIDFka4eJ+DWoN866F86Old9ppp5H
OyHtme9mrBOnr5WNocOhMJIovZhaM2p36OCFgwJb6+oXUOb/6zQw1OPJIUbhhp09OWtpqmX28/yu
ACIvv7fWOMYnpoo027HpqLwTu9DZbQ9tGdXBTaqPeX8dwVD1v//isZ13jsDKXRYmB9qp7XAuZ/cj
TPsUa+gpuC7oTcbGtVv1Wc/kOxSBflNDxDI/9wlV1Q4fQHjEOPhm9VVquiE5LaW+3P77p4NoDRWi
aK5a+jkAOgfIQKfU8q7FTrd8HCKLWNpqJJwW0Hwmhts+UVpn0cxu0oPag1oEcgp8RPLus8eqS63l
8v1TYiV4DTsDpYPrs50wDIO3+c0iFprtbE0QLi6Wmhyu4MOcdSv+08GkCRvq1G6jStvPaJLG+Vti
jbY3XpERtxJHvKxp+QFHEbf/c2K7lT2Tp9OkfyNrnPpwZwyxqKGHJK9mf6/pc6SnlzqOmvNwoTv6
oNWXZoZu+mku5yr92/JqLf8cYQni/Jk2eP6HO4aN+4lYWhdR9IzJweLvjWJIzfATwbQQtPbSoN1a
OEJFJEouEOBuTQPh9pdWLbnpbgbHK99ndptq5KR7gaAkTEWlN7hH5UOTBxf6kGZ8fFlgdPmHdM3E
ocFHE37yS6zxMCX3AlEHGr0/sLlJAoLdn1O4kNFyBNeL+MM5taNqOVioSSn2o1SroaUxpZXu/BEi
gTvNYMj6uHxD1rH0X9GQL0Z5bWOOxofR//LzcSZaKiSefNSIl9zTcDbRgeR5ads4fJkNl1HAoCac
vo+1rEt3ThZy54R+U/yuztzOvW+Br8W/gYAZzqVfFEG3XmV2jx/SiZDWdc4/aKSnTdajhvQZc07F
26tdm/i8ZqfZTu2I55Nki3szgV+V7YNujG5U3auzTRoGknFa19nLPYKJB2yxdm7V4Z++XwcXaCBc
WsfGuGoFn3R2KSJIJuqwrQwumWGU41mOeSrjBVk47hWA0aiRsxNKbLzfrwkysxh4gDABt362UFQE
R0WuJzdjHQ4BjDmueIzZNT41K/bbz/Tl6vTvIJK6DxOe87TD3RAJ8z4DXuWWhGXT8EzUT9WyQrG4
9LDr3jbzTVA9Yf6TOx/9DmvwJ/COtr/HWzf622Wu7L6QjDzVz8mI6vIWlnAxwIprmyHUwYnI1Rxg
Egcxz3LINHHQOQYtsOBkl96z3TiN9migguSy5mYRT0t4zWTPBi5UzhfXbH3nVCfLOB0GjPyHJ8yo
U045l2ce2+VSPXvQAxdw6TTrpvqxNqEFBxe9phtduEuHlZrpYMyez1vRV/rAELb7aOKCfT9q3Psg
WBEAXpnTEpTaHkQRSt61bpdBn9+ZVRBaOyx+2w7Lcmq46mbp0XwkOxjHU/dAE4zQ+GOSoEfVCQQe
1/kWNnpPyAEmC3DhSUxztPEiaoGnKh4cnkuQIEvDcz5PCxu7J5jo6PaSvmIG2nXYe8/zzjPXyvq2
Vmwa+33Ku2Ql5Au4a7bu03qciuHaNJGiBCevSYhZO+j0hcePek6kAHZkuMKRzMIOknsNJsg4wG5H
/JndMHjqU2w7lVE/+HhoMARzerr8o2GjWraOiYu/uHafe/+XuvNczhs58/2t+AYwhUbGV+BNzBQp
UeELSrQoZKCRw9Xvr0naS76iyZ2zdarOWa89lmdIpO6nn/APPobEK0YBvKW0clzrgNQyjVFAGvmj
eGk0qr/kI9KWPKrm59nvp11m9qP6IastcvatsfrZmN6u5iQ0n4ZzJXNlM59wn3aSLuwVQoz66KkV
tSqs1fSmf2ctkMZvQova5uCvljX+wBTPxl85Aa7sH9BLTKObaiTthlz72DsqJKPDBx24ks06imO1
L2ZbEjtjmw5nHqR574yYZZSUWU0wxR6dFSQFcvMTxg5teieNQc/3omnRTwpAbNE4CSyzXrJbIuDo
32AXCGE9oK+8IsmLTodRn0cNso5N+PydVluq1s+zYVQ5j+548/TAyFK7/ojSq5j8C9xWGxKiwpLD
P1362MPXNo9TF4secyJTQoO8ggvuNbVcq62Y5CC3FkbT2i+4o412IUCG5tWOPMprP/WdX2QHR85O
AnNeG2qUy4dVO8v7Ab2CjVdkZnmgNyD9SxgMgsMdXyEsq9tC0yZsDmQaxXdW3KoxDdD5jK/ytCVM
2rE5Qxap4jfvrzI0WKRGPH+BuIFhQbAmbVvnG2Np1T6a+mFdzhokTfhDVMc09gOoCuqo9EZPLGc9
+P78J2prahnO1dDYJ3He2cu4w42+9G+AxnX8aIJQD9+0yOyKJYEKdc4LLW0keIswwv+6HAgsCOHt
VgcRwnNzGNP0nAVbNSct0pIiEKJwV1greP14p1DLPDY0qvqkwXhIpyrGya43OOZMziJN21S+1dGn
ez7Y6hS01bhPpNnF3aa3W5FcFw0ePffr2qnzutINtXosgU93RVPq8SzPi0w1UitMg9XmWhbFqGLv
K2TT8/GbJbVKFJ4PCSOyQUWErbCUCunTMBFaizqvxsps+DG07lQQLwdqjgiymVBncYZTNDsKCUN1
fqLNkPK5ij7K1KuyXLX1n0+92jTSaAhJeKPUOBmcruCtO8iMcQXXmVtfw990MtxQ562vc2C3bc91
imp6/M29oU4IH2sAfmVsL4JHrjxP411mhU4S05cTnXMQ3QXfCYGXjC2LWUSCQPKiR2uB8JIWNZoT
Aj1HLzcRdS6JzlY3sSsbrAaItlZkAaM/p2BQmkhMGvxq2XTsQc88zSL+XJ/1fQOPfjfjb8kPMAlW
+YDeo1GMIA7anjzUMxcld0u1bshrFOo0hVqoocmAvKOKQE9XwFa0srDnWejRoEaYFuoAteMyz3Vw
crOMox1TYXU8lY3NWPsLVoiaLO7adlDByo9gLWQ/kD5Qb71ZXYpwzA4YpitVV3tdJghFQ2l4LSCX
sVfL3KyF4rx1zBZZF7UJfENcPvd6dKxeeQqZTgUvEhqbYx2kDp5EXBtNAYTk51o10J2vGFnnvIo6
HWGlC5wMNH474v9IECNJGmDc9/imqsRV10+KqIp+pJqjZDue0wKR5ml/L+ELDl8WzTTZjJhY9ghQ
IfOiM/wvexWGmeyn6qalpXJCU5WMPdZGFm33yzRLOPaVlCUvuWduxud4zj1So63553H+UQ9ZIloe
17dT2zjjTes14PpPRx8FdBxVCvULoxZiSH1mI5LJJqK80mZSK5weO8OhxCBgYPmDfJjpq1UBZVGt
yxSJeG7t+Ve4JckufD+Jent6aYMV5J9ckq5ki2hNUvNrRJ2C5d7UZta040X9tJ5RB1CfLsbCQK2K
pwoZDIDDbZmlSR6AT/rj5SgP+ZU5xRPoR5qbVfa77bB6MDZk+EwX1ApRj5kVbd+tmykbcuOM4U+n
lIn0NNfLrWZqbgy8kx7unTtqbfXNT7AMfXB9rhcOotKtfo8Nh6y+4QuOFD+9zxxbBAySylaOB6T5
GDrbZWEz5W0tMs9NhpxJ/hWZ2abFnbtMV4r+pHl0z0w7hPquEftdl68ILaBLuhnwHWxHHJ9yoE+b
seHLmBdJn1N2oAZt1/gwrPWijcOWBY3s1Jc5XlAD+YIUbNk4IZ6DmJ9gZhXNrs88H7PfbTPHIDeC
hQoaKYK8YEFd83vt1giSHi24X1i4jj00n8RYIzwg+i53xXk/enUmbzy6FHqx88Ef2/2VhUWjN+zl
iEo/wS6N7U9CYAbcH3K/U9fXYzXU3DZoJvMnqxDSOkQASUttWxrGUF7Jbkx17zADjOjWU89d+soM
SeQSU2zXDpuyKGzQ0WvEbhRutHBGVlmdHWYU+Lm3pKlszJ4Cf17F2AalmTCj+xegeGJ5q4iXMTe6
iZ6y5ueQLVPDp09AbqMVROJnLPkINn3a9l62ZD+7TtpM2sqog6+57SmHyltckqTOfDEvGGslNhOK
r/BOaL4H01C4Th8M/irK5aJnpOYwhmTKVYaQPW2pI3CbTr331VsF68ZJo7YzAisWKa4bDHYJIQDQ
VNlmPh1y2cw5U4RGtiw8gvn0j1R6bIE56ErQmMVmMgt1qFOAdISMp9rUbiv1u6xOX5aztrLZvRly
C+t8HUWzcqaDP8mRzkIhmVwfy5PMzx7PhYKfOQNcoc56c5H4YmHDoipdJJPV6e0Q1oZ04zNErucd
2PQoSy+fwwUDxIoTYZBIfZmnJH4RzeCw1oWdtOfI12CncEOdGI0CPUzc3wFRC8i5sJjcUYV2NLVV
jplhH6kwLh7Yk9/EK5fInky2EfU/osVxin6Df+JjThqV6rWscaOqDSQQKLPM2FMBD8yEy5kBfo0n
9OWgZiZGJZG6DLISkvu4ywcra/OD48hk8fY+bbYZr0a9aj6ZvdkYfOuB10bUYNUgV5QbnKtwXUX+
r2OcJvtMjFxscAe8l6cyBpO+WDSArpyu2rSdNyZI+Gs9kQ2vC1ZZuCb+yk+ZNV2tg/EUllPyVgqk
p8QZ1iTqTK1mqkO+whCceFY+hbw+KXzymefD9XmensO1L9IADP/qdTg9PoKc5FPmk/b05muMbXSV
KhiIKBBU+6d0PY5Q5a5Pal17LCgWBu6HMjFVq0HMqgu+94Z04ICAWacSLR2MdFtvi1TzkzPA1tFi
/Fg0f57Wvc0LnqcNK8Tzb3ULRcJ4U4G0jB8YvfbRLYoETX5Y00RDQ2jMtNFEAYz1U1p4IDbWEoJf
lqI9GJ6Xew+0CfTPTR01849kMlVjCJ67nu2tckwlHLc4Wu5klJdTuDqrue5j2ZvrZ1KrtdH2HaI+
c3oKM1I06QbF9DW/mxsgl98NOC7Ih4wJfMVNkzP17IJYQCuXAdieob5Jy2Z1sP4qzNQ71CLVENr3
VyRSt309Wz9FVMzGiVb1TXaf9YbYMHGu3T2UZYwtTvtiHZ2TtR+18bY0xRAhi5CqfdlVccZLVzbD
8e9oHZWYJdzaKt9YcVc61CxFLpUbCBELFYBSYlG24Zi0ovRClWbRXhdzX1VnWs+bI3mE09GBZU91
AZsvabr1/rnies6ySQNU1vPUJHiqVzQTQiphbkioKmNfksC7+PdqOBHVAx3FMJGIgMsdnmKqUI95
3nrztP4xMlS/DUaf2lXzstrWYaJ7xPJI6UbnP5/qizxaVar5nOc+bwnXHlVa3YBZYdVqTK7077QN
sEIalxR/2MVS3323mp6cFvy2BkBSARYt04gupOGxwjZJPz6nIyq1TjP4EPUGx9c2OweZ4GVXteEl
g4RlrdflqTuuDFs3SzyrkPE8+tYoELi8b8mZzZ/X+FNQzEQ6paRsctGQgg7Cz+kWR3zhWjklReyZ
PB1E/Ju4VBC6VrkIf5s3KAMwuaznqfjMlsJDPqD32+qwV+227k8iVKWmSz6gnC7jvPZWB+67ueq0
T5xmRYMc3lX3YPr+0D2QSwzZfeLBubnDJEZnGXaIwGf3fQauDPMf14KlyHnhtNaAV52u6ilcv3KJ
nhbueMsPCTqP+50rLDcfstwkn96j7T3yz1no7/C59HhW8buWoy5Y5Y/NI4aaTt0GXUXLFyMJTarX
UTWzTgRtyRjIjZrU5g9j57XOJfbx6iSYhVHxqZ5jGDvOoz0BOtgkw0lFI7Cmz+3IzwJht1pRXoMM
avhgztM5NOhIahVh8ZTOt7qpqo1ocZV6k49j2npnawabYiPZEta6+dchrZpOvPY6V2sgFzZtEGcy
BqfdLwAkUxTNWTrGOTNytfhSSDfkeeVARh0FRodVebpvHNkhIxU5Ah+rcHZNBAo3jj1HLMzZcdV5
kNMELnx6HhhgO5saEz8frfrBz6W/WZ56AKVe0TGBJkYRrTUz+yeqFL8x9BF97xnuj6P+dZUpKFLf
FNK5dLEf4bXh0RtPn1GoGcbPz2eqXsnH5ulE5xvjMby8lvvIihsxbM2km9RLi9HglBDQJ/XSSLnV
a4qSWSMyazq7vA740U6GHIHq1GyFsfScmqZFMzh0NaPkZehpK5CD7zBDHKrt7JuR1vEDA/jds+c2
QP7MWWuJkguh8qmXRx+WzKFH6J9t/1wsxmPUUVKUg1PijUhZ6c32Jm1GXMrYoAhJ7V1kQDzS5GWJ
CCdth3EJ3SHUaTk/UrChfBfRm47dB7RGvdgI8jFTf6m8mnuimdegy88aSko+SAswgUeINbSTc6AB
Fd89rU31B/w3AfBdpG46ln0TYuagqpAUM0bznPdey8uip9/3gM1irJN7iXm9tBJjQgwBysc0Gx/M
fo7cb2wThoiw6fE5CLvrUNiOhj+anUEQSKdoF/m+yp9c4CGcquCM1OctO6pCzvynBMUF54LR29D0
wJl3VtqqHM14qtXfH3SoSc/LWb1rwSzV0apSilUcdUfYc2mb6TLUxrgrOUzznQaMS55qYo2LEPC2
cwkizyzJOxPN2zfeUMUfzX6O8PYwKJC81nUAEpAq1MDl9WgOlYnJBd7U7oTWiP4CdFhhBOWy2L8s
Y9KLi8TMuv6a3hz/M0qw/V0Sq8DWVSzvk74Uw3ROKEjlHnpIsWSbQp/X72tXzOsHrIgjIIeJJi6C
VhZjYag+SOmq4d4LnpHr4bmJEHGP3ofmeDvR5QZkdrTwu4uq7IvbCjTB/MEY6o9F40FCMDzBZNVl
5fxB8ekLc0YyJBl2Q73q3uWor6nzJcpyzb4i6E/rjhdQx7ejN1jNgSM8Ki4apgxd0BsYNBjB31os
WAyBIzEdSEfEJsgRR8COwiSSzgit/auxVMdNG++zPrbLOOjijMQ4eIbV+gPWWr8ptVRD8P27MI4Z
mCxYZS0D9RLRL1itR0umBwWHvohYT6LFB9z1w23NLm3Pbb3zEa6Bm5DKODB0DF1TrNCztY7CxPJl
YgXLcxwfqD9+69Zs6yFDhCxbwgl7mNoIRy1+7BzNxKezuEdZ/2cyz163ZRYh7CWATUnlUGamavH5
vkZaE40W//kcKd9/0mO2oglVkTkkIxG4xRbIArUmX6y5WR+xD4C2u8PF22yDqashnPudVWxsYcZO
sM6etR+w4Lj3aCdd4NpcMtxDwVlZk9SZty+aXoOi2vE7wnqGlREgurFsezC6MCZwKNgNg8FZ8MF9
HxGkuG8lJWsTT1D3Ynx69IWMZe2yUXOKnTU5KCRuXE6o9MsgBkxm7aJb3Jt+nuX8qzdj0sh2wrrk
mlxobr/buehR3wTpSF33t++KsgB2j60rqMIfrhpkeVIzMVXYdTSjXS2Yu0JNhDSj8dIrA3VS53QY
6A0PobZgZ3JX1CsV3ToN6LBt3bJes343W3iD3L5/Y48YsJdBGOULjgZOBZuvjefH0b6qmGOMrqVH
W0TfVLVqPnVITdo+nGSzO5JK18/TO9DkzPWeutFPDeRB2vxPmS7V+DXX80t+brYPEte3/pw+42Sd
LpZttXYQaXM2Hyy/y/RfjuOpWq3pPJUvv/9A7tGhwvOYHCYwx0xIoGDBXi/bZfVTumy6v6XO9OYd
zXW9piqp8H3NvalNcTyPsOIMB3etqw+M0I7k5oE0oBQB/9TybdYe/LyjPQO5bsrpdHRMCnT/ykNX
XmwHMt7yZC1njESgJ42fHLm2dI2TRoQOQuufShw5nDDx3PX7VOaR8+BjVX9hdMjcbS2HkVCIMqtp
Bah2mnNIY8muQjNOe+2DLOEIIaJuHiVVqG4+BHcHBt7rNyeWxpr8umt3OWSR8VOO66AbofI6m/A/
5t64Wxdnna9Guab172mklMD53LMf3v9+fyD4uA0yFE5l5DY8ItvRbVi9paMVEDe7dDbSU9wRxadh
QvsypBOJAzUyx5MrtgXtGnkOByiLz1hfccsIOprnfdlokfUbnHJHdfTBnR2nC9yZrejb3B3DcvQ2
X78gpcaR4W7EtMWAL3MK2ndywxgzuWEjXOQUN5rdLyZxL6mGMI8ShQuwEb7ZFZlVuJ8t5GTmGKLU
Im8LSEH21YzIRH7F6Vt2H8iBPt7Lq23NAQWMDCahRfH1h0fA0C7F4gKO2MnOLb9g1wWLYyla2o6J
YLJ/WgoxbCIPKvUQrNFkh6aziPhgyKERX93FLBUJzywZaiG9sAOYm+zcSQzzNo5EGVqEqEr18jE0
76PV/Qk0IZ1P51KON5OrN8xbUm9QY5zROU3TCqvoYMTGJ7vw4QJ3LSZPcXPrmhhK06qzuIJb1fyU
yMy1/4Cq/kdAQMocyDP/x3+wKY8CQgyKqJUe3YhZrEv6Se+QomKA1Tb2tcnHa6Dy2em5i7bWl/fX
y5sXRjHFge3j0bZXqcSLA7T36rgcRxNtbAQhp41vdw09KCdOdnpZNcMpAkJIYRWd6Pur96/8xk72
EEzx4Anj/2c7aiG/uLKLbHdkrGRuJUYR822JveVXEBrlw0rN4n93Fzc2MB6TudiUlAtriB90kX+w
Xd54fNIj+C8OqrDYGx0dLDUNX0vzpn5HE6jpds0wCw43W2TYydrYMn2SELw3ECzi+IMU4K0rc5rZ
KlvWefdHGYBosB7yPNnvkNcZHKx/ozL63bGnw7SbgM3AkxCwwySkr49y5j+SD4ctA+wBrROh61z8
9ZtHZHGo5sXHL8ceSn0TO92sUIjCp8+MAIVPG1NsVsSP6l3MhKDYkx05VUhCH3VnNUyN+v/gXTCN
8YFHWugJHX+FrKslaOipIw7UlX0OvUw+FF7pnzcGRL+HEYfb09Wbk+GDr6921ev44ys9WiorpVfy
h+TLKitdopTV7WyrmLzNMlfe51Ya3edJNuSDOXM7IDexUa9BDBEq276/A44hdBxmPhR5Ui02AKnN
sdZGuoq0NdBF3OVLX/hDQKdn3I65m7obi7l7KPRch3qZGdJewsaztat6Rl4JkNs6nZrEoauxlz4d
jbxpuwDAxejs3r/FP1epej1wNC0UavjLUVwaWg9D3CjhDtN0mTf0ObzlG/w57cRHh7X7pk05+BvP
G9sPPs1b7wbALNbKLvEBHPHRzrTKxB38ZW130pyaz0PcJwttYkS0QkxTnGJTWdX8Nfd7s4PsVjhn
g+9U57SmjE86KMOBlqiAbHdu13ny0xjGyPvg8Hqj8sTZxlR3Rk0OSvTooEW3cIWnFuF5iynzPwGr
Zwy7Fyjm2wWNAidEZyf7nvLhb8xFZCcFM7wxRKMZa8D3v9GfgdRX/RKEPcBhE8KPbsToc4W3L9td
7OMLyFouvbQNQOFoJ5VB832zTLYO8xpPzUmexkaUbLF3iM2b92/jyCdL5ZVklBQ01L1qtRyHFV9m
i93goLobnHotmQsM5rrNxoIhNjjREbwiMp73dTOVbqDpY/QdTju11wJU8SKf3TXbs+arL1Mp3OGj
kKfewdFOR3lfN+nleJ77h/J4UpcDRNi12ZGNOOY2Gb3inAl/e9noenxGaoGnfZ9VX7TaW+TGRprF
CGKgNntRT+VDmzZL+hTz/hbx4H/AKfgfcRP+fyIeAJl7sa7+YB7c/iTR+sd1+tC2D/+AgPCPi7QZ
HorX5IXH3/FMRbCdv2CnWCqKKhsxSpZ/UxH4W9QIOMwqCRi6iv8mIljuXwpMiBYP6ks6CkFkPc9E
BMv5i/JXVUUoTiiKgvF3mAioYhwtPFWoUE5zER0tlj+kKywNWcy0GpN9sprdwZ3Sr1xz13TluZv2
wKUYaQTZusTbQvQJsvc3gBzPVgh5O2/M9knB3yFNTg6oM6CaJcwf9pQ6waA3W6vyhgDK45lVrqeg
gnZ6rd8OdfFjaovflrTCxXbPOLVOmVwAcyD5CdI5+0V1cDL51p2X1ODDo7nfGkMNBIPRrpB+qP5L
hnPrpssSialrfF9CQzhg2DWGZPFzMJruPcz6hzL3cf9QYKIGhto21+NiQ3T4xANfmlb1I9WNA8qt
+iaLonjT2WkXJCYyFVbnh6inYkcBxetiXdb1wNgOgAGq6j6A8hDHp98eYEXqtpbOtd18K2T5w0ek
vBLRaT8Q8KcsOl1GdycSLl/2+b1ut/6eUkBZx1by6bbSzsAqqbFRTq9kWGfxF1+7wsvxel29fAv0
4se0OJdJDKKw69NfYFCYLnAnK7FyUzl+BfBUvyuTUV5bTeQBcab9PE8Mhg0XrTo3+0WhlIV1ft+W
cRmWFKYBkMRLqxZfy04DIDL9GJ3lruv4cmnuzMFSJvfTCvkT+eIQ/Lyk2Ell2EXOZbdiwAIjeltW
xbXmr1/Xifdk2HwjCocAUNCnoZfXOUlqmGFXHeb+6ocTxLY9dlNgpsV5Ow/9KYC9pZmaXel636hR
w7oYxl0xOnSMkIuPNBRCZuu7q4+BO2k4dhYUSGad3kfdvJx5WiG38WBoW3+x8tOkpgmPpH8crIv1
ydHTIHPGIUyFBiChm4uTFKzUDYJs/Q5ABMg825xPiwiwRpcDpoM1uckTZ94uyJYG1cwtaNhV0fkC
QFQhraL5Q7+1USP/DBRhZnCGPCqSpmgt204agvxBpN6KTrNWBz08W3t0YBkpW+ZeK0ZE4Mr+kuKx
ByvL0iwAfwXJymJ37CFwpdhOpkDvwD/hMNlYovqxAg7eAN/Y0dI4FVZ+U2Tttavz9ZOmvy6Bn8XZ
zmjyHy+i1xsEIJVLvzx4MIFDH1IRa2zgGHRc+Psvqhyn0msrHtx47xWSkUZt75fMOQCTN1lQxUez
ApUU/XE1DmKyCq6KX8rrq42DEJqWRDF2zzQ+nNjfYySy1+rqG9SjNcov0cphIIV0SZp3395/0mMp
TLobPCpB1cHsxkaI8CgPqUph1rVtxHsKjHvFeQdXuYTGMhPgJmLN44fADtOPinOvKs+11d29fwvH
2aq6AyoaQjqRlibRcc5IyQP+TMRgr0fkvMvzOHFOmqYMF6vY1lH+wet2OSaOXzcUN84LWlIwuY77
7JWpdy1Y93gfgUABfkuDbLlr86tesuVbGF2g9/zPiCL4YWJPd5nlXPTy3miA8aKCnqN/70Xpzu4r
ukPWnV9rmxIXuWy882pvNxj5wZTNZek3+/UX8KQqbMDruIvcCoThg2owP1WL5wXr5J7IOv2ZTd2J
FndnUQNvsrG2upc8OM0MbmIofsyFhqegKc6hWLUhN06rbuy3WSNosIDNS5LpZ2P6n0vIDEGum+2Z
gW0ASu3WL7dpv2VKtRDdzm4vB/EpsRigFD54ziIGvQop4o4W8efYM+7yxfucrPrdAvo+SFvv0rC9
Jay95LRKh10ttYNENvL/Ti71H9OkV7TP/5Rx/T9I4lQL7j+TOIOHIl0fXjI41T//nDZ57l+0n1XO
zrQK5JPKjp4ZnJ7/l4GxMLUpYYsO3X/nTcLjh4CH+kwi7cek6t95k7D/IrE2YWjQoHfRT/07aRNX
eLmvkHfmF8ByYwTB79Ld46rTSGOKHb2Dp5KceImHqnV7Gjfr3wsXT5cRxCxI2HAeHwuaF7F5WRvf
x+ig2w+adlb3OlZr95H5y5yBtlv532y7P13NplDkUmpcpYLJi6vlPJKg4dXtvda9jOHPhmkzfUs1
OOcIt/lha8ntzAEP4kRsWuY9DIh+iKhkbppiGZKczO2N5ST5Dq7Yve77n/tOu3uxPq6fDopXbFX1
Yl+cH0/36CFtbVPYKlnn1/coJhN5DfDFBLQ5pYKm4ypN4gZUzQ2Q6NtENJ8bYRwA6d9I3GSCVeNU
g3Z2DWDiXDfmE6APXSDtQgFw6yGARP/BRzueBT3eI2vscUpFdm+rQ+DFe1QMnRVRiG7P5JyUplkC
MeComiVZQG57CiL+mzX3gYcrCALg80WcWNh2Ne5+hvDRJoMd6trwHczyj6mqbte4OtQ1QH9Xjz6S
FD7K/Z/ulDID5WPMj3RH9eFe3KmmyNCIk3d7TObKvSyXDjJUFAcm3Ym89t2D5Qggx201EsP1D7oC
6lMdf0rOY6oJiiKImurmXlxcHzzp5JHs9gVhunIi9pH2/f3lcrxNbVIMRnKsZyQuhWkdXYKWNlZI
oA/2pe6dDUt3SG1oQrXzwTF73GmhfuI69AZNxi0Qco9bpU4PAjirkm7f+u1DXHnyoqMdhd5TgQRt
6Rb7HL+HTboUaGqlMRSErP2gt+E4R29T3QImTTrhj3YP/3r9Nu2ycgsU0tp9Dj77PE9x5mqZIzBV
XpZdD9CYzLOflq+pTDEr1iLxPc5tK2B+6p3rdi6xWSmL9GGUIBS3vlt7oV2a88m6ONMBnBcmdchL
dz/mNrqIGv9SNm55YYP7xPF3PFlx0NwkllBIJHBmmAPtaRlf0Zkb9vgX6Zspdq/GvN6hdRV9qete
BEyczunsmQdug0YH0sMLkIgdtqnxZ6vXrXD2sgRqDD4zVlRfAf1yt1aaocSZZ1k4tS6YaD05n3Kt
2AI/OenhQQAk1EHjunEIWF77Cksq3+l+XGEbNt9bJZAC4dALjJBmdsaDaUzG1hx7/9z2k+37C888
6mA/rgjmf3TPodaT7R6tPLo5HnqTXcsYi26WkSU54M8pCQkNNy5RC5fumz7xwazN+ItvsBga9m7V
orSBLecDEnx3w2BOV9NgohXNyg6ttXT3XVkvgQ79LVzG+KIbkc1rgVUGPLL2dW75m7KNgfY1Iv4R
Z9WC//Bw4BCxN7HZ0CLWvd/vP+dbG8ymbBIWs2++1lE+u8T6bIPUaQkgnfalYJx6Ea/d52YoHt6/
0HHcV8tb6T3jCcG/0V94vbwnNDdbhBravdSL/FA1KyN+j5RxodNA1Cqg3W/HrviesQ6C9y/91jNC
arfo+jMMZ3u/vrRuwt2TvWz3HRDYB6btF9SM4nu0VukHVzqqDtSiQV0GQ3KPuArY+ehK0drZfaFH
cr9W7rU9NEghFdZtTJoBG+IaM4lf7z/ZGy8V0V+E99XAGuq+evIXEVhoY4Tgod5i7ZVicwd7Hwhd
kNpOv4mkuLAQ90Hv6oOHfON1clFQMe6T7fpRlqHB9S9m3In2qFbmG9Tyzy384ALDmqsPrvRWWMan
mA/n6qjVs0tePx+4RM9vmDzsDVc+YOz403QBsPs27DqoThuUlE6mof/d6F0VdmX+z/ff7psPSqeZ
TMplFH+8ZJ3GQ1HdZ92AbYIHaV84Sb/rmvmDp3xj0ThMpdSY32e6cIy+88EO9VFUtft6BQNorNVd
2hZYjckCTUXxWQrkx95/sOPJh1qnKPgzwHeopIGgH68biLbr3GrN3uh9+yuO8aEhu5Mk9Ym+S3GD
qBwWgqYjT5wpNrae0WbfvU5up96pd7YzrSfJAmz2g5tSm+NlOvF4U4iCUd0b7p/Zq4PsglfFCR87
0ndM6mE+ectP6f8TZakicNHh3Fr6cI2WEO05iEcfZH1vfgY682pMRnFPV/bVXnIjTKnbiUrYnrKb
3p/20FXODae6XIz4PqNL+jezJ/W4JqMCMg5i0h9j8cXRYiKm3eyL1T81mvorVfkH3/mtRwKbx+FF
qUVv6OgMQ51iwAd6auC/J9bO6scqNJDL3U1i+RYzlBi0Dy54DPx5XFgvrugeBcAYLODcVgtXrGW0
zSJtvJIwizZlNf7sbGnM29atIIfUHmTQqTvYpHKDk38HyndZOPLgZ/a8j9zu51gaF7ECpbeuOR8y
N314f7W9tbct5t4ASploYR76+msvQH31ahyafa5ldy64vclsLu0s+fS/u8zRosIyLnGcYWz2Ttfo
G5hF4GTmfBPhoPlBFHkjfQQa+98PZL5+IGww/HSF5rdP1/WfiKFsy1G7Kgbnri/nj77yWzv18Zyj
IwVQ+jFsvzh2QLYYiVUA48jMuqCDilaY7wRtLi6xobvQveJEy4sDyqP13rXjm/df6XHVofYNWAaH
dhjoAv7/9YNOc5pOmHw2+9KodFiA3njflbP89r+7ytHJgynebCRkZvvFG0N6BRDFP2qlvnF4e+ha
gdAg8FO8Ha2N2Y9QcGlMuW+H+QJFkO/wIW9El127SXSLqC4AUx+S8fvP9eaRiiAcb46r2n9AqFGp
RKhEunIfMWPfaxUG5etyAyljPZldgl+UZqHudOKAZ7Z5Egnr8wc38EZiTceH0AYuAfWj43Z1Ni/R
bMwl30+KH3VTfNUSVD2dfApFXH6Zm/y7JdPfPeqqQGRFGeAd+0Hk9d/Y/NTKPjBqh9sAi/t6CdUp
yysHibqv7Tbar23xAE7iZqxmN2ghgAYjMgIwnIpP+JiZpyWopX0/GtsktdztTJ26oZmSf+qWKNkL
2GRx5zCk6cZiN/seHG5n3jRznp8UcOXaihlXW6+Xvj3GOwhnt12bdGfgfu7AY0ERxn53nv183/cQ
XxqR5XsX/lcozFHfIAR8UjTV+g2zM2q6GFpthVBoUPLFHG1VqgKCGRKseOYROdMfM7+dkqKAcWld
yxb5y6ROThPfnjYAwkSYTOUFslb9uaWjVmas6Xbo48/zWIxo9Jinczufx15q7vOkaYBWellYrs4I
XYsZm0VvwQqqtWOIlBY7wMy3TroYu0WLnZNoNa+S2URBpU6rbZJP1Xex+kag19FZU7bTvltxb+88
73xETGK36KgTOHKA9yNEHFhdL07z1tNUo+J3abv3aQeCtlpOUi0rNnEH/kTUrX2mZg8ndWz9/ZMf
uCreYi4SahzIR3s9yvCpLvVF7vupysJ1WuMAKWsQcul17Gc3/NQHm/CNc9mj4GKUQLKhaoXX6w+Y
EBBAbKr38G+XUBZeHA448EQiP/XWMQ2nvvrgEf9oaRE1PcMDCAYJRmlSHl3Sapnz5p1Tk2TCpG/w
F9jS+Mpu68pFwbPCtLvhbzr4922lb38qy/JB1v05t1ZdxIa0sBxKihPhZ1gJpvNyxUShurc0w9wN
wumCzCsgeP39SMHInTBBlBJs1aMAuXg4B/t+LPedLM89V54Os9afrmVy5ZkSfpQHfhxt7GzjN8bv
UfNurXb6CL/1RqgA7EqGAI7wv9g7j93IsTRt30pj9kzQG2BmgJ8MBkMhn1LaDSGlofeeVz8P1dld
CkaUorN604t/MQNUZ1WeOIfHfOY13FhHKNyhUoy2Mwpem8zRUvrpQ6s54WyYZ2a7bLJV9AuMYLkP
0cKk4rC6kxRkRdBmGAtPTrKveqxtSTjORNhLuHc0xAJTQLcQs5h1hEu1AhJj3RdeMsgfm6FunDDP
QdiHO+oykb1EP3qg3BsN/uBvf8pTTx3wT2IGDRCPsubt5AmkWmUUCw+i8n7BSqel/4i4wt0U5nda
AfQsj/szEqjLjj6arcYmXtIJakbLIXwVpCQmhpJiKzHbREN42p8fKg0zgwjdJtUfzgx2amlpJFAP
XrodR9WNbkKJZART6KWaficgSeGoXeYkin5ZGsDuVeNBqfQH5CPO9H5PLSzdiwVXiwwk9arDSWqD
juSGKpVeD0lfatwScXdwWVGHYr/kaphtEpYln97+mi8Z6WppKVJqSPCbMiUycTk0r5e2Rx1A42Hz
+tlKLpABvAJFbXGPa8946AZA0yfdNsfsGT2rHeWlDS7il9Kk944ACsFBjqlyKapm2wBhdSeokbCF
QatorlBw3dfxN1UtqQUKjRsIQ+PkuqIBDa0fjER7tpL2i1HOCrIt0gcl6TQbPvDNbCSwyeG622YR
PpWKnNlUjQNqjeYldZre7tQk3MRWErp1UyEkZdTydsGXbPqoenh7eeTlXjpaHkppJJHgTQ11dW9p
qaqXoPALb2wygilDUG15ScDKRsS8o9D26tQZ29IX99MSHYSQX76iO7WF2Do/iKG6adHjdY0iu9Aw
gHAlo1BZDIST40j9optxhg1RZG2xez9XKTvxMEHpgm4AvQ68k7r6sJDIEMuqS14JHYQ+3JzZhoMq
bYZmDK7Mkq/aVaZ55uycSBphKlFz5z3Udbr7q1wsTUeNTrBWePWAlXM3joYjp1QgSt5lSiCluI2g
STmocPnbMo0kB4ogV0mciwgDKR/QXn4eh/YjCEzgMeJ8H5e6uh+rtHLFwhLOvKRrDAIp7hIkIIRM
/QTTrfWRK5s2qIxOzT3RWmRW4kcl91sbITi0V6BwL/8zPxOFHyktexoxVbYb5EE6F8Me7TEJyjId
TBaNVtX6Rh0x/5R8c8g9YUou00m8EcUQPUFoZaG0ySfraogIYc3mXJp5nD+gmgqgXqXIiTETe+Xw
7Gv48aGVHhVe2pWRLUiWV4ZzYk+tCYH9ufbDB3apPWrdNUiCtw/W0Vu8GnpVzsAJWgozMeWJbKcd
2jgXU0H/oOzPfOEzw6xL4mYvpyEMQw6B1V/nKZKTbePJxbl609GDv8wGLitSxXzCI0+tAAxxp6CN
5g2jWl/4elVcppJ6jgZ2+nshqrW0zAFXy6vAT57NDgx0XNCnSLZyqz6EunqjR+Fzb1l3XQCKhKbW
ZYXUn9yZ7tsf7PTgC24S6DBxp7K6T8q0b0kGAgYvhf2CJun8+PuUtJ09lU8Qqy8CtK0cs36EAXpx
ZuyjPHNZ31djryYeC0IUhgFjB6BCNCt1a33p1JL0TfoGWf7HSo0/j6bwODbllSVpZ0Keo6t0GV5F
JxriBf9vnd0HuTEil2vlXm8+h5MMTT64HKpbdGd20LHPDLbM5eDFWQ22qonMAuz7ZDByL0Olpzcx
4+m7zaBB4tbSf3OoZVu/evt9BJyQZzVzr8HmA+SyE3D7Sf17maL821/w9KRQJOZZwHZZX900itqV
FX4PhdehruGWeFItrSKEh415uoFt1P+VmdFqprCELxda4Yczy+hIAhVkZtiIdttITgIczNJy69cZ
At+jkp7ZoSfn92o8+XA8Y0j6Ts74aGjZ3RnScN3U1UVloh0st7u/sJTcMzByiIiP+ijxRHUYnUSw
5gCF7dJUb6ymcOo0Q5QjOddMP4pJl834gtADioKsxuq7NYKcI6+wzGsCw6XrKMEgTdJZrdtU80Wc
gkcQlA9vT/D4VaZzv1C8XlroYKRXJ0CtRUFs/eXjdZFTTLKAx0H43FZ4bwTlhaBmV1VYRXawCIe1
xkPa12eSqxOvxsEPWJ2LDjj0ICJn7lURsJtU36l0KFJzeP/2RE+8GmwZMjhK1jQP1vjDtNJnGIYs
biNJeOVa9I6DpDu3NQFcHd8oFAkBqC9UC5jRq9uzgf4TFAkxrC4LX9HX9UHhZvqWiMBJm9xtBjG8
n8oRJooyfZvKmOYtJb9NIkcKxS/xIRGqn6iFVHZkyj1Y0bi+aDvqa2lVPiSirG+Nud5NcnNZFcp1
PMr3II5xpIn08aKXwn47RLi5hX2FsRZCmmj2WYgxy+UH6lPN1VQAO4UTM26DOlcvfdh8C+SlAwIB
qz53Op99TrPcqsEjJohA9pn5s8CDb1enoYZVb4SVk3DXd0p2mTDSBnFfUOGDuJc6xcQ1TYGvkbTb
fhH2w7bXHXoL9yekW7wcq1A3yebvZYvRXOWrnwPqW5uRnu8iS4iiSNt7pip8UOI0veIjfdVSHRse
smOnsILZlpVy3o0BTPB58g2U8YrclrW0uhh6odsIQls4chVfdvO4K0o8K6wMVKWBHvh9GKum1+WG
f6tiwASFUgJGqYOxUDWyJl1qN0GoIUrpi1/KpnscBF+wlVy+NXzpIpHKqaS3J2vbuinx+KDh+QX6
Lsq/mtxcZYaCDGMgTNdTglNymMz+fehrvYPqa72nWW46iIEK+7AWkWlZiodDmCQ/hFmp9ro8lTdi
Tei5EPmnDkc4K241hHHk+MrUgsIRM/WiFkMNFncrXgzol4DvpveTpcNFpEq9i4XrA05MTz42aHY8
PESSMuwjycggy9aF05rJt1xNy5t+rp9Js2embW0U6ue2pc6tpyhp7A4YYA1gC1wVQBhvIALCC9Bn
h7RDYsuxtOtL07EgeEA2nxQXYUFtQ9tY2cE7vKXyzrcbfEgU0dgaGKIU2uephMiDmnHcXQLOGWvb
VHwozO2cO7FcDFgNh3uI9M0HCZALoHOcDi0jkz0pC/SNgaf1Xu2aEYI7chZOXNVuHBSfC7NJt4ES
JyDrh+EeLSKf7FDpLoTGvy71Sfw04OUIhSpI7mq/VARU7mLDbqzRRhDBv9JNQd34qjp81fI69nIW
vnFFUADKtsdBqtr1MOeudbVKasrHtZZDwJiQb0MmxYBxi8Zpc9/lnezBtkgW4bvEQRMSOr1Q5Qip
luVlRqviAk18V2sa+FI4pPGfFx8Nsd1J2VA8aXCvLvxYe08enXyktynKdg8C8qLq9fYpVEpoBiip
+HY+NcMPLQxl1U7Voa/2llxBgRQmIXaw7n6MJmlnULBAaSJ0Wn90S2FwMsWCKRu2+n6UtS9GOEqX
lSiBuytTwx4MY74FFFg7Q4AlDKLD9qx0ZMhV09UbqSNjAynsp04+W72XItjMlSIMAzq3wVMrDrrr
t7yvmaLFykaugxkYNfAyLzAn4IWkPTdGhmZ5qaCBbqO71gRok84yQloFZU8zqGenlBsgSlgCyp5g
dEPslPVoYJ4eF+WtIOT9tZFZ/b6RODNbKUbMKdOF5iHCofdCTQsVFcdMjb6NhX9rhGbjIFOsu0Wv
Yl8l+uI9Zlk6es4FN9mEstOVHw8X/dDcoBw1OH6Vf9cwzdCcMowCt6ysuXaESKMm6ae+fiE1WtCA
jK+HGy3X3icLa70lg7aowlwmeKTbWemrG1yHHDFRb5MuvgOqeD9I6jb0y09lHX+vpxIPTUu41NL0
xgzEHfqXexU9NduIdAgXRogdVS19ElBkRo4ZCEZnxlSS03Q/AbPx5qa4NPX0fhZxjYAimLtzI6Qb
8o/P4BGaDaYD7TYRpU+GxotRLSK+U6DcIcYJiR5qgTeG7R01u++Zyb4Ym2nY9ENwIeEX7/DkfESA
yMeuxPjJQJ2TAmVrq/7SL6MPeaeirfmpb2eQmHX3qdGzT1hELtGwQJIslu8Hq31ITOVayPLETtri
yowMdxBUQE/V+75Vn1UDPNCgD64/TzSlo13AykiTdS+0Pkfso9XBgBXw+4JKtsXn+jrHUMkwc82W
rAHxa2pRGwylYfLX4ZWfa47fZj/ingW0PoaF5VSl9SHPoy217otCDX/6Mbo9WXMdpOFlqHUumqw/
xDT/ACAeAU1p2M+JvBRLieJ1QGOx8mBIwiWvvyORlE6R5lE8R2jkC4qDKcc8/NSjYK4kBs4WQ1w5
Q5Lfycq8s3TugjFI8/eCxElP5uyj0k/2gI6mpBW39IodvW+1hT/zLez9nts1uFGlDC8u6YugNvcq
JhQX3DN2Z5pfOVNfk35yDAOlxVHKny0KfkGYXYp1bXqB9V739a0gjeZTViTXbaZf1yirOnHPdsSs
dzel6r71NWmn8D+Mil/cxUGYbipVQ/AW38lE6/ECI5TAACDeqJPeOqo5e2rVvE/y8ccAA3lf0buH
iNQMgT56od5HzecpHPvoXsuwlizu/cIYQxeMpL4NomTeU8H8+XYYdiqzXYDtqP/B6ibwWyUL/ugb
nTBRKYvl+grdQfCA4PzML/JwO8niLWjcj4E67Doz+gs5NXyshX0CGY5C1Cq8FvXOkMu0pW4wNXtk
hvZZ0Qu72kye57okmxfqzPYn5UNQhXvdOAfJOhXmLghVSCl0EI4kFVQxrADLUk4YNP3ClHqH6PMa
I4PN2+t7IjdasCRwWmjJoV6wWt4wjsRFMbrw+qbbo7/vZaEAPLDeitU5Qa1Tn5KxKHeKKGtJurEq
K6mFPsQo5INVyApeRH+rT09y/nERZ3dQJaRLoqibiVpraZ5rBC5/9Spvfz30Gi+IeDm6+i2riUrJ
ZYCAWm+ly1tYXgxIBsMibGgMGvteNX8/9zwYeLW+CH+zTYaw8BTfepRq5AnycttV+Q3Wl2dY7Kd2
DDm1CfeAfAKU+mGaO85aMpY5dRghJ/dCxYaYHbZOd0br40S9RdMkCedK+oUm3YnDYVBQkPSZfrfX
DZ2tW5/kdKAHo+yQ5XQTwTgDGD8xKc4evVS02LAnM1e5exKmSV9kBeuHYzOmTVOCJwSUwrqT1DNH
4UQmBhtmqSDhE0IndLU9pxKt7bGuCg81AO0SnSkE5zK5pxw+RDhRAyuam3l0zbnVzzQyTuSar0aG
9Xa4pKWQczgNJmk05sXSz/JN1fvtc75UJbjNkNwCDbO6zIJZr9I54gBoU3uZ6zsTZi8BrqYrZwY6
sT0WIjaVJDCWKo5ph3PJ8C8N/YFDbib1Z7l6X0/Jd+Qo3aoJLo1GP3O8Tm2PhamIwRdPBFJch6PN
gjnWCfGeRxPHqXHMqAvI/uO51TvxgZaMBS1AQ13o5Ks9X0fpjGw8e54m+dd6Actp6v3bH+jkEBSp
KR/DF6LGcjiTER61iHw6vaxousaQtbLl1nz898ZY1RoCGQfM0OKGwFvVoRFmt8m5MviJD4IIDzcQ
EjBgbV9adq+qluAwhpIEO/daS4T6GH3vkbQPxd+HmtPbRt+B3JvUCRTrarn60cxGUWec3MCpKYuf
ewX6Mzhm9+0lOz2fP8ZZLZmhBn2llVSbAI8I9pz0m8E0HytqzG+Pc/rz/zHOcqxerZswTAqoMOYD
6exeNPDmwsrgTN315BjoE74wfBBiWa1ZN+m1bvnLA2H4bufLuwpljL8wDZA2FiUtfFHX1cHSnJD2
KZgGanH7uM2v+l7dvT3EiYiF4hcwA4htGnNZXZZib4GXsyhAFjPaCH53vVDxK0QYZutcg/nkghl0
jBTKgNJR50iq/VTn8+feuGjIL5T0GDLy708HvAZCo3x85EyW3/Dqw0tWkeA5oOceyJgbNDZRmDb7
rVotVs/mmdLpqfks0RckLyTlDGP1mOpDm2pWITJWK97PzfsAnYS3Z3PquKgQFhaDQ/CWR3GWVBc6
Gmx8nCm7WvKchamdGdEZNMapYQBFWCAykF481mYF0mAGiLd7ioG2BHZQSLM6OpIUb8/mBXS0ChuB
3YL4EDWyAIBrhx+nytEjJZMsvKapkdMwd2mLc5rwUKTDjeXrd0opXPgiQ+NkRzb3A8OK/VQb961k
XM7NE4KKqJ6d+VHyiViWN9wgZqfJgPDk6qqYKRmbPpZEHrXa22Ki6IavpmTYZVltjFLbCjFALcvY
tLV2oVH1QEfJG5oviY4bgi6hB547yTfcEwlsZryRMbmSLS/BEpooeZ8P6kNezK5gJLta6WxJuek1
7cyrfSJGOJjBKhhpwoaGuaXkXtoqFGGfW1X2YrG4ltXaVeXae/srnhwNYVak2UDi0jA5/IiB1YmR
UXLCojraiPMtarcIZiPeXvyMrHO9tFM7k/Dnn4Ot3otshOVmRgwmooLPI2WHnWEb+qe/MiVEkpdo
FbDhal/iUNqiNcoCjsj0coqdUQy9AHh4ScSvG2cu9dNz+mO01bXR95RmS4ydPIwdtoYyeZrwMZTP
xMCnBwHugAgDT/qiLPT6HvR7A0OoErSHKUyukN+LFmYDdXVmKqceD9KIf46y7JVXt23aYxiAeiXd
qxjPCOtyftFtGF1J/Tens9riJRjiflIYqFeKjZl9S+UvWiWfuQpO7mwAPQrutiI18lXGshiT9xku
SwQnjScMPxW98nBC3lAVcoTKOpOKnVy7P0ZbU05o8UddMzBaoDbuiF8Hbgv2RA887H4bo0l0Zy1P
PGgK2m/rzaBXYqmI+sRmEJGpLoZtZhpn1u7kfns1xGonNF1gir0wshMMeUPxFe3cTaj8pf0Gr5WI
mBcXKPzhfqPtEfk0AXJqSNdaKEJwQAZSJFc+xxU8+XF4dU3eQyQQ1sl/oE4G9pU87S2dqdHQ3UnC
BVRG6CM788QfjwRRXCIlX+BrqKQvC/vqCOVyaYlxRPy1CPAoSnXRNDQSqu42pij29jV3/NIxFKwq
ENXKC6H1cKheLkOpgxnm+YKxNavpIygBL5TCGyEJvUy5oquZx+2ZQY83BoNSeUN0BzzrkZBkgh+R
nuEkQoF/dkV0TIv0JmuGM9vv+OgyisZ7pNODXViJh1OzcEaesXhjY8SzC/OCPlmG8NanqJcpdehn
vtnJOZHLU6eGOHsE8K7gXmno0rI7hGSDqpaXCrTVhtF9+3udHEZnECBrC/hhdekNaiEEgdlxQ/i9
M8gI/Wa5I8BVf3uY5a85jMok4jEd2Q3KNFCcV2uX4PVm+X2aU5bHai+SbQEDoHF+3+MPI+IHWlTn
4JonJiZRuOQmWjRGUc88/Fp0IdMkjKeMsBZXoEK44pPaVZefuWGXv2Y1MQmOOMcY2hAosuVnvDpa
4gzCN0rMzAsaEc8VsxTbRzPW43Mo8VPTgU9mWAZgezTrV+FDkPfoWFvoWGSF+oDb80YatDvILb+d
bizwegUuBFUT8Cmry0+ak1RJDSUDQZrUDorIaKcJ2pmH9sRB0tDu5P9UMNJEeIdrhh0dOs/tnHmy
NbkabrWZaF1hrOXKaLAgLPr89t47N9xqThQyBjwhxMyrhmlLS+IWeXN7SQGsxVeraL78heFQHEG/
h9o8IJHD2eVhIcq93jNcidKTaXmYknthrthpZCLF1Zy5lU5cuEBeuNp1mBFUV1YbAx3hcKjFLPOG
ObNHKXhCZtMF3oce3E00TbtuMnZCcC7NOvGiHIwqH06y08tkxugr80Aj4BU6g3JDaQ6XIjzm3Zf1
/C2lzj8ThTpQjvrX9KVOi37+B6pLLan+n6tLuenfHp7S/glv5dcSU8t/9IfEFOhnXg8efIUK6AJT
+iUxZYnvaAbAdwJbu7zSrzWm1Hcv6HaL/4jiBu/PHxpTyjuE5RQwhy/YXGDV//vffIDgR3H39xux
Wf3za60j6IxskYObE3kraVGs1WC+LPLGh1vIUOcR42pd28a9/9iRXTwko1A8ybU+71rsgtOt6Gut
21llho137ceK0/eL0KKU1XdtUGAkEpmY7qCzKER2Iwt9Cd1Wm74UUjNdYoaIlwdd6PE2MA0/dESY
O3C02nGTR1L+QdLS6KuvK/n7RldmwG9hId0DUoKFYEnJZVlk4c4IAkA4mjzqdjZCRjDoNGyywjCe
69aKN7KG0yl48l6PXbTRa7db2lXEi6LyKYwExbA1LZk+53GDyTtSjOJ16DeQM6o5E+5jHNLuMynT
vpdRXqkb/EHl0u6aCn5/V0cqEkW9XGHAqeJbg+JcWuyUVNboMzAPY5NqkYHb+Eh7264yWS9tCdj7
l7ow5qtRlpJtRdnqa9Sqlung1wyBNMVaAGzJhMVnOQTqU5Jp095PESBPzXz4KneTb9lloyBUnKmb
GC6CPTVm+V3I05kqLQaa/KRygVPxATKg9EF7m8pKzdRH5Voim41dqCziHtC5lw/tPk8sfTPr5k8x
0NrHQM5wWGspIWwQbp4CuxplpG7ojWXXUirEN3mZ3akggL9D3RhBOuHdPJPuFX2LPleDwqcmpOKH
AM64T8mkK57Q4hZBqvRWuGtzOM7i1H4ek6q0YzUXdmmWlHZbIo/Xwuba+LH8JVOxc9nA4xDsWBNu
fG3hmPZ9j5khwsWQ3acY7SLpQyLVN43Yite13ymUZCz1a1+HXwGJzE6rCZFh4yjUXBpY+gZ2n6If
Vg2AYCsj8pSo3EPdz7cDsLtrCqrXk97dBAtXxEgyVXcyc2xYFCo1FOLQd8EXbbr3K1G/TnLItQuC
75EgM/mmtdCbtQlbGk8rAW6wgUzz0zxLyiaUYmx2y+lxDotgCyC/3LUKDgt2lptQXhUZsGDTNtgw
1K0S2nGoAWxL44cefpc3mpoT4CprY52eupmS/9QHEDXCKPdugLfMD02CiTM23VOd4yYvdu3nQZ7u
0wKakYjHqZ1LfXe1mDQXsRBTx+q+6lg62D6z3uSS8lzpNd4PoY5uqQzBxGgMt6vSwbB9zRTQmu2m
C6RRECsKEV7PrabeDED9xta6b/yEfz+W8seksn40EpvdLOTMxQ/zrtTaZFOUUmXjcWVBrRCCGfkD
9IbmlmzayQRD7fF2EgS3VKVxhyVd9LVAfv5zrcrzNpCHQXZUTGC9RJcTW03l+wIHcKc0Y3L9Vopc
eRSH21ZFMC3N9I/IpGIwVozKM0VZXbN7qVE+11OvsYH8GkeKyUxKp8qxOwTLpVtOJkt3dadxmhJB
Za9OCo57BZwrATWHFqksR6rADNb61DuzKcj7AI05N/FV9OXLTqWZLlvvDb+rbZyZJbeeVMuJhBpT
Y8w1t5gRFwGgFZ2oOcwb66M8YmAswDriAhLn3h1xB1I2CnpMjyqoSG0zY64R3Ijo5W7ViQBEUCKl
2RAMvFfLOSdONfz2bsR1c29VVfMJpJH/ME7ToN7B7AB+JAG7CoXoOVGpOg7ilOytYRjv0jTWH+gN
avFGGdTxLolCPd4EEnC1GXfCh6C0/Me2N+admrQWWntts0lUA+6uWDabmFtjC8ggcrJpFN4PfZtQ
gx3p2sIlinVwgoAm8im3IM/FuMgMo3RVjGmJ+n46Wg5/nKNAAvTJLnV4mDPmh3vMYca7KY5BwMd1
0f/QuuWEwVtA6RpxXMcac/9nZ5llcucHZvWpRg+BE6yX+kNeGY10lWKBck5cRDp+3BCDp7NPywbG
qrG8oq/TApkK9KThjL7tQ+TEghIjI71zxRZTlUje60He2RiUAiEzAzcyEG0pMYXYJpA9iupTkhOY
6rjf3r2KEH69wa/f3JfGxOGTSz5EYQMdXPquKGIc/ioF3XkMvSNt2wmh4mDD+ElLh49zMeh2iZU5
6OL5EQMUTn3+TWEz2lVaNCBnhcck0m/otmB6WMSdUyxAeauwNqqWZbZI01MBLu/MTfeTvv9sA47c
L5vn7Z//on6w/vkS/WkyFPjGNCsPf75e40oe+Co/vyMvtsDwAPO5xmX+6UWweuHN6lZxl1bNaJdy
5MWpqF5o8WgrY+WipOLh/pjt6Bmc6QcdJRikmQt+Y2k365qB+ObBx1YF3bJaCsxbIy1bB0DHxzTM
FLvV8M0JqOsobb97WYrfiolPB7J/ISL+s+D6PzAmJrn585D4/9Xd89PrYJh/+1csrFvvFlVmOtxQ
TmFALtXJX7GwIb4TKcmbsJNJehfk2D916iX5HdJohMGI0aN3+cJ6+aVTzx8hisAeXLREIRcrvxUM
H7FigV4Y1LDpvxroOFJPONxBghm3kyEkxiYfpOxeE7npQTgFu4F+angRtUa2r8UykuwsQ0w+rAfF
dIccnn8pzMlj1JT9XowQRQlq0a1ULmm05ivptox4WzaWWbW7LKlfVM9T7a7H9KzYynrt27+/K/+1
JOy2/JE/tPWPH+31U/nfBxvtfw//kZzi16lYvAoO/gEyStRO992Penr/AxHl9h/px/Jv/qt/+Lcf
L3/L41T++J//+lZ0ebv8bUG0cjx4c9/xNwTd04tdgv1UP3ffD3bhHxmZLr3TDUT2uCNACP7dEuHX
LuSPAFoqsGaXaj2yF2RDmIq24f/8l2S8M5YmmIkF6uKvsOCA/rEL9XdgLBXyKASE0bEixfvHGvwL
KdmRDsbyJtA0pUO/1FGldV+7k0vEPUlMNog7Gg/R2DX7djKnwiHOEp+V0qI8qPWJvx1ECYTvbGaT
jepmpZKrhMZFD2T5fZQMww6fuuo7kJwA4e0KbcNFyn9+pgaYoqwjdLltYPVzpnL14m/y+nWgsr1w
cRaJCFhqQE1WZ0icfXEqkHMBuD09DaMiPyS6BopltObCDi2r/ihhmW4XqR/ByYW3pkN+pDgkxzar
Ag1jzCxYu1wDBdKcLJXdCQlY0VBy88Iyr4XU1D7U0hg9Zp2S5MgyIGY7LxZ9dcXrpxtp3dlxJuSf
Z0zjxVtQxXVoi7k53etxDOxZzpMLa6pTREwyFYFfkHEVuotifw7SsY4+XpaCehAgG8rwCBIeLoXU
qX2W6sW4Ifn2HfjWht2NouBYJcY4r7b6iZhi/fYtQ1HpBwPFpQrrelVci4pMldosGTe6MdVumpfi
voFc48hWDzWn8Q0v6PL7/3/PtNPFd846X/KNBy4PuihND26X5b/4xyMnv6P+vKiOWWiPmZrFHfKP
60V5BySZ3gixH7w4YtM/rhfzHTLj3CsLVpv4j5fsn9eLScGHph5CDdwyy630O9fLEQ2RYhLXmEpM
jJko53PZSq9K5XPW512jB+qmUET0u8ToU2ApqQtQ/Fthtc9mZN53FYlEKCflvukXDymVys6rFTux
X48QzcQBy1OvLg0c81giTYXRY5iDqW46qJqXmFjuMUP40cTx4yg0l1Es5I4ZG6mN5/MVghyDd2b8
owPD+AarTPBATEE5/3AVOP+l1HRUfDLVFKINcDzFKfEouC0zLRypS88t+hw4XHNH0R0sN5FZYa4x
N8mwHdJcsNsMVp4dVIFVbswkDjc6grSIaBTYGqRl+cvR8rdCzTef638t4jx44/9DHnUOwZ8ftsfw
x9/sp/Ape2pex5RL6PbrvBny8jBDNyVARBD9dVBpiu/IBSi+LsLc+GMvxc9fz7lsvONKJqQETrP8
N8sf/XrOZfEdjLsXVABNzJe98RvP+boztXR8IagSHsATYMClhP/quKHX2UyKpJWeFfaFoykDLJYa
Y9JXi3LiPK23899HQTqBqAXu7bqKK2eUC2BQ056kAsvutZCwEbDisXrRcoK8xois/F3g5cuYyAfQ
YOFueomVXs9sLkIqiOjIeJkqF+5UA/SCxNRs3p7Z0U1BH5tcQQOyhZkaSjWrbJlUMowIZGBuCTgv
Y00/fonGfrBnscBWiMN6g3lRuJ9j9fto5soGXqB6BmL6IuP1OqhZfsNiTgjDn3gJu9bDjzgUs9V1
FrJUiMSpd8gLRyJ6/wu/y++1j2bUmvfTIKvvsTJE0a6qKtfooCdOUk6UJVTGcGZRjjcV1hQIc/Aa
oObEi3H4e3pLQAMwh2I9BEl9IaTI9whW3Z4JKpa/5WDWKH2RkwElWeZN4nY4igDBRQyGIPWiEjaV
ORTpHuCwSQdNOGd0eLR/OZ4E5Shsc0IgDXG8X+8lVWtlCp556Kn4rV5mYzt+avGOztFKyj+I4yh8
l4K6j397guR6NO34toBMwH8cjupXsY4LkBXAVFON27SOURZrO+NrNJ9VUjhaS2JAmP8KS8qng5dx
OFQgG30ltRLap3zOfRi1iZuaU3zZppV5ZlZHm+NlKFpN3F2EEy8BwKsbxy+tRB0bJHWFtokfQ1+9
bLDXOMNlWa6tg73BIHwrakD4HVJUWQWccQ55RYnL0ot8vDnrdkx2cjv2txnuBNdpp/2mqdFSwwO1
DmyTphcPtr66BSKueEufRlBa5gBlMLqa1ZhCqoCILFhZbczLMxHKiVW0kGWjprRUF6hJHH4wwBHD
jHIrt5up4wQN6m2TK+Evz56DftzrWuDpUVCbByK9NPxXy2h0uZwhwVx6EoVn4KRd40q4nfz+jgAT
Bh4XcAmJ5XpH4LFHWSVVS2+oK9+d4uF5lIxzHfCjwHL5RNwTBm8wFzX582rF4LlW7Ermgp+fAzsU
KWcJrms9Sx8zpNWuTD9OdhVux2hnddG2kvPALQZR37z9YpxaU8DNNDXZKCjAL3/+av/LYDQ02efL
DWWDrxyyfts51/wzL+5RbXmZLqrYnGhwNPg3raYbVbjAQqLmYfeXELCVW3o8vStnw8OU9Y9oZyJ0
oCi2gqZgEFUXqN1/HQN6aggrpE4hIX1gBfWZX3Vy7lxmrD+YayA3h3NXtSCBuEocMCndo+DLAnj4
6VywcWoQjN+5qNm1RAHL3fBqgRWtiXSxZpCybCEuC2h2U+47Zw194sZcCjBIj/LMyXzNw1GaxkyK
GH9oz69zcdclZfSYcKvtx8aI/17H/dNTuFSGV5cZt7MMngxoGTD/1esz8TH6ru7gNhYt0VNuZi6a
6DhmyBTrujERbC2rJrdGgPXMyTw+NPANF4Ff8jHgZSCcD2fp64Efq2VRevrQ9F8oZeT7vAkEr+ya
cqPkEYqyxlD8aNjB10OWpPtUXcx/fS06s3OWj3awBhRXURBF2x6eC1HU6ocIVGeLtrBQLguqnyLm
12459SlqBL5iJ13/m5bjXOOY9S4NEPYo8Ij1g9/4ZtBkKXSXWM1QmqjzKkCjge17E/vtsEuywp/Q
B1enD795OTDuwnzCM0ldju6qJtNiDVDHA0C7gd90DdmjxcIt0M68jkcnhJAfyBH2TAt+C/z34VcV
LJzrZYPuCCrNGsbtBIBI5395eypHjRjWkFEWshDVNrKc1bYdsAVHMRcgLmybb0EZ3Y4IUDlRFFFi
kvpok/T5XagID7Qm3RiZedRDdC/saFZTN7MBM9LVq2t62Na5x/Po7C6/zED6zyDxot6wOrsYIMdm
N4DRzAZKcl2vDXaeTMYmi7rCfXsVjs7uaqjVInR+1BdmBeg0lsfuYpbqejOXSErICKo4PSLWu0Tm
PCEUYG7eHvnkR0annAAIXKh1FNL1szyI3QDUuh41VN6r0Kn08JxI28lRrIX2zZlZqkOHWynBesyP
KdZCREF8Qsn4rsrsf/z9qSCARxIHIZRi02oRRUGrInEUMq+WzGozdzIiJcNZQchTn4rklBIY9S14
0KupwDIKDL+M2RW8nVuYuslnCK8oUjRDcR3Hg74fghZth1pQz2kCnFrFpdBD72nRi5JXG7LHKev/
ODuPJbeRKF2/0EUEvNkCIEiqnEq2pQ1CrW7BJrx/+vlQdxYiyCFCvZWJZCbSHPObPi8mAQJQT77o
uVz4UjMap51lXG+PzSWqgaHiM3Ho0eDcnPuybeu4zIFUmqm0fEaHdKbSnPcn9Nmkh7mqB8/u5vEc
izgGUGzlz9CWtQOUVdsze7F8476cz7otjMrLEc6t/NRebD/Gh/czep5/CR2YCspkySPJ/YDuVcvd
nNX12UnHzp+aqHqnSX3nFvK06jQZ/Sv40uGQRU3mFvkgPxT9Ej+EctP56D8ldES12IvtIkHanVAk
i/rwKDB/eC6Rutrh2N94X7gHeWQohdBe2VaolzacwZ8loE1FbT4UeTE+szJAjqNE95pIj3/c/xY3
NhubmeoEeQoGWWsV9vcgRZ3GqVbNVByloZWOhgZYpBkiDbUgDKM79IV8dbB4Yoq5ce+PvMZYm02g
E2lzLWM7QVFqkzk4Oa5cYznkx2UWjW+0muYt/dL4Gr2/jyYb/hDhwoVmfFK7ZVUpfwiF5lW4GH5z
ynoOGJZobX5EjnfyRFln3mQ2e1y6G58TqWweUqZI2WktV/++vNmE0hkYOEZByv00rWopaaSU4IlU
pCw1PJzvL+r15+QhoSmH9i5GYFf0yIU/iune5MdhKrDu5rb8ZgPw9pweNaKsjPWXuQGRFGvs8vsj
X5UmbCgb3FkrDnPlU2xmOmqRPJSmXB3TOnsxdD3080ovX6WlnB7YWwgy4bh3f8irRjRJrm1Q4aH4
SAB8JTfcR2XX9mGLEKgi6giVm0I3fTmG2FXKTidA+pRy5eo0RB9niJVoH0HCPUtmnVpBA8LpXMsA
+9w+R99axTDIHYuy1z5S7tD6o1pZeuLGcys9om0uqe97xYhwSUhaVIbmKIk/3Z/NW6p8eSDg5cPW
oO8AmpVA5XKvKFo9RkmEUB+S1mn8gZrY+K+eNNX4MOW19q/KFiWBwuupfZ2QlX4iizFab5xDuTyI
aHK+Tvlie7018SyYc2N+a1plsHzKhtKPMc0hsirYQTXY/dlo1oGV04FdL3P3QUZVI/GqvifrUqNQ
QS8asJMSqHbafimMrj8DgSu/12maPqK0rY5umGW4u9O07JEjmny1lkz7G1qiNgiycgR9aIvm3/vL
cx0rKbwY5JDEcMBq9M11IYwlQ8AAYRWoDeEDpj8Vgm6m9kWjtrmzr25sZZDGIJExc6KsIW+GKoZF
E1KNLo9EpSaMpkdldGw31IpPNv0QV23tPeL8dfWWxuSaWzEe+GaQHZffvpaTNrabBFanofdnU4x4
1su0RDntEWprSMGHWHEcwC6GlJEaNX1prXHYuTyu573+CAI1wtEVnL85wmJqy0xtQ4F2zZpm5A5K
b3292GeMIMFZCStSHuTQXv65/2VvTZ5QB3FdTjG6FFtEEkI9cbTgxo0QpIX6SlXKzwR5kq9zDnz0
wLvnJE7t72FntZiig1dN63Q53v8R168R0DeSS2pLKzzK2Bw+R4obIceEJFKhVZ9yzUrOOCh2B2us
U6+P4ix1Kd2nD2ncjYGeZdbO+PrVa3g5/ibyCvFKtNB6goeR9D+irrA/GDoE7/uTvL3Sv81yE8CW
LYFxHari2GtT+Vp3S/o66UZ2SIZR8lPDqB4i3JoCgAS5N0C2chMwZDvv/q2Z0qdYvRVo/6J2crnV
AVXr5qBCcBkcLX7fDrrsKsCtT/enensU2pZvX5SQ/XKUOMrGHkE/cbRCHfsdRaiIMM67stjXt5JK
zwP8CZQcQratqIo2AAnW7ZqAOQVWLLBP/Ajgs/MRY5CeYEpiw95Pw/sCEbmnAmw6QfyU/WvruXbA
Bc8ER25kp2juMx8EavrHIc7lj9uE2T2OEqmjtOwpu1yO2DDNrxJiZ/79lb65BG9dYgOuFwIzm5WO
R63uFZag0Kv8M3zN4nGps+SQ6vFOueA6mGI+pg7gbCVkkUpejhRiqJr1ei6O84J1gN3AUoot/GKr
pPneWcVetrc33OY6lFSetqQpGU7OQ08rNdM3myg8k8inZyeUpJ2FvDkeddgVOEVLYttHwo1grJMB
bpQ8hNFnoZWYerWxiTe21VFeL8Odotrt8dAdobVLJXqrJz+GwrSjmfEgEEuPOb7Ah2zWK8+x2xnn
xnEPZnxjPKSdVyAvcSLFgM0VWxSYBI+Yrx3jpFg8zPTig22UPxZlgZ6wiDK4vy/fktXLeArnDhuA
1aqshJbL+nt+q79KUakieyzhMm3Ig2um2a8O4dio64IyKl4kOYEPAdZKSbLHVKrfJaHtoxsHYSQL
pDJ6LGmk+khrBogt+HlZBRoqUMi8+XEu70Uc687d/lTId0R+ZMPXXRSlrTttNLXsmIHFPk0Cf5Uw
NIJ4/L7AhXftuXP8VLL3dBduDksbkceXiPMKogxjSIk7RCWPmoyzl2ZJa+KdZLCP0qcIhc93kbVA
KU/MdifSuHE708SknQg3FISJs3nthqhEi7mcsuM8IrUpVWntt2W8R7R+Q4hvlhXwDHDX9URZV20j
yZKXsQxjLNmywvZyenSBhTX4C/wN6zQ2S/KuG7vlR99X9QHCNNYbw+ScjbzJ/Eof7Ockb4ydmd+4
LUlUuMHeYJD2W7vkt03ZOk0RimX1hisN+awVHWGOnCiQIfBou38Abg7FdQLmg8STJsTl/q/zwaZU
zeyzTsfVXU7J5aNOnLvM+Xp/pBufk0uLBjERLJW+7ZMu1FpGI91Oj3UdCgBTdRN02Kz/+dIR9nH3
UxbjkGx9vFt51mdRlelRDOwce1CcjwhXIBhbD3u52I0JreI3+vqVEDvY4kSQIkHMsTaYUN4ln3sp
dE5h1Yrz/WW78YFYK0AD9DTpRW2FDnqpFFOidukxFgMClWWMCDKSHmezT/Wdp/PtMt8cBXTfVgFO
+MJ0vDdtONEqZd8PmJynujJ+go2ge6hCodZXDY3fZKI9NXIjn1DciAOzNnWUQM3irNEEfdDsGA3x
RNcBatj1P5oVGbWLeDFI52jwkdNG9GYQGcaP9EA02HEPZpab3lyEw0u2qKFvhNBhWqCkOyWHW18J
hDJFAMrnlD02G7yXzaxuF+Y00bDxzQE19NnAsOv+V1rjl8uVQysEzUu084G3AXW6PEaKCNskH6rk
WNbLEJRGZR4Gw+6Pk47YoQnHKahJJ3Yer+utQdOFh5kKICEyWJrLQbU57gDFxsmRslEWwJ40DnVJ
lcKyhk/3p3cjJ1iLzCpNphWjgEXe5VCrf6EcW1p87JtSOo69jVSy1qnv+rLWDmOsJl5d1t2LMVIO
HUdH9UxkP/37P+L6SwLyBPpFFAKb/8rFeiCrAxYIe7Ch0BIYZd4djMkod77klVk2bys4cSr4YDpX
9stmqn0vgflwnPiYg4Lj9Y8kuGupHPrSEk40nEPtlM9t91iJsjjHYRO9zE7xPQor43EZBw2K6dw8
aOjDH+9P/xo4xQ/jM1N14LbhhG7eQ6USC8Bodf0GUniWkhHBsSlahfUX1Z2LYnouVHhuIh2En6uL
dVqqEpRlkyyHsI3mnQzt1uajFIw08XqjK9uipWFOo15DbEUlwjS+hfMsBzjRqH48ZXtGhtcRCF+d
ydN0IFSjTHq5+YyWR1mDP32U2d6UflsIsT1l+DlCp84sdHhJEWb01D72ioe39j0QI4RY8OsF/rPt
S6l9lyCgVGdHNXWkwwTB1zX5SpRchvHULdWjPktPoREKHI5m9WjHWvPx/me/sc6kM1gXYM9G4VHb
ZOPW2GN0gT0AAXhdHjQaDietnHvsMBHNvj/UjUsMFRjMeqGxr2u9WWctSWNz1rT0iLNU+06KTfsd
AOfO5bdlh9YYarfvEDi9P+iNU61yosGNqquuyRaSaJlFNacZg86qJnmNpDQ+HZf/EOXhSkUYyRAc
cPQBLveQVtR2sWABdUQt9nmZUvvF7lJp9tOqG305VIjc4dyfzVab/T4hnC7CqOYf8tzSQhJnpVKq
L/dnfuvLWujHrBSPFWm6+UmxFuWmPS3pccnn58zW68fUhvBPZVrf6RfdWmOeCK5OBMTRMF9/yW/x
pJ4pXWXmIj3iSgkFHV1XiAx6v+sWt76lm1cQWg8dIlw4QbFuZ0TkJS1KVRB3abPihbqJ2W/S/pui
kM51tWdNdWu70h4EIgWgVeUWupxV16iYjACDOpIzhsHS6gTIyAoCsRd1EFtR7g99ru9s11sfDYwF
nAMUxClobD4axqZOPU4O8WVRJkFVmbB/HUJZDYW1w/398YZX2S4n+AoZWXReJN76ywnKDgZ4oxyy
QSTlIx4ZbtJ0z6gDP4aGeoCedEoNdK8yqqGh4mqD9UGuVz3B9hnKvV9EFNvH5lkPp89W9b9szf8T
5XPrMVLhx8C8VdXV0HxzV2AHIM3EeOkxp9jpZWA+PXOqFNdSktE3RWYEY9pUzwtaOGemGKH0umAM
JPUmSKBor2rwf/ycN6CWhdP3FvpTt4RCWcNZSoe5OiQQFR4m0fzAtDB7PxZWdOIAIp4A4tbLzG56
N+P+EEBZbo5xRlPv/oe7LhOTRSKFR+oKZo422+V3KwxrktWRuyalO3SmXe24kIhqLyxk9VwJDVRA
7JhfSzUeTvNS/Yc4ieEpE8CW0gGVbSLewbLKWB74NM5YkbUrOImWxMXH/zBJkgWIwNymlCQuJxmW
BQEv+hJHAJmoUVHf/CLbs+JTFjbcnCPvzfYgY++ji+e21LWdNb51pZGxr2hZ01rFYC6HB7+qigHf
i6MdLc2hXXX7xzwSOwy8m6fdouG9lr/AQK6/4reL09L6qB5HtlVcNI2X4GkciC5O/L5znE/31/Pm
hJArYzTiTtTzLoeaEmfpnWx9DSTFPsbOjIBLn/8x2P2tJLrKotEnAz69+Wp15qTAwWSchCKnfjea
2Piaklr+h/fmzSx47VZBCtnMpcY8T82xWTjqvbL4USinviSmPdeyGx+HrUWAjnod5cKtBUA1GVle
0I48UrPSASphW2NnRRhk1V5b8ca7xkirmpyhO7K6PVHG0Oi4cbHXZyQMHgcp0xEOKe2zVmapn2ZV
ubPtbuwFODMa+daKeDO3kb4wJrnMZGaGtInjQx2wgsyaE/+PdxyjcPKptpJNGNrljiMT7oVMKHQU
PR4iuTDMQzTwgvyHUUyZ9gfRK72czUG1CLXGfF27wpxr7GycgW5wK3ZKFzf3AiUzqEnsBPo5l3Ph
/VlULe7TY58qUaB3YvbHqKgOhlVFO8/y+oM3r/JaDX+DLzDa1lpAapSwLmUjOQqDMlPl2P/2GtbT
dpO+l5uqf1e2u7YJt/bDm+o/3CtC8y0SuYm1YhY29TmrE5I/tdJyiBMz3qmUvLVGtjNb03wSGDD0
xMqXizgMcjJKHcSRFFs3cA51ImrPtpJ2PDVKFb/0kkCTOVGtrAlA53VQhYm4x3eNLuzUxXBhQUFI
1muXC6BMfB7B7GsTq/Un1Cz/McIFPeepM74gaA6FWbY6jIPTtHGQd54BIbh1ZQ36u96oVMNNzLr7
GMljjyugMg7jcZpXAcLCUubI00m8floAXoMsceCAyZHuFO+4y2rlNVQRNzoMgxj+MpsEYY8c45Pu
WBtDb7kJCJDRQ+7HPOYlGFAvxKjhm0xajeNYqYuzUCAur+Tgn2LCJs3VBLX+AleHl6aeAxWDDMtr
px5xuFLWjPd4uqVYMcHf+F51DpInhTVPJzNa+KmdA6/ca21h/oWltfyhM0uQInbXNV/hV7d/o4XQ
FV6IFZ/p2QgH/TCz6cj/REbFyA39AKHU6F2nwjnLc1Df+6ZlqfYBxYPOAG01ZplXDOYYu3VmZZM7
W2b52ojFPPVCqVK/XXrlkTXrl3dNlUaf68yuzxDE6/fCjJH1muOSLvmiPtWj0geyMYuTk1iJ7EWJ
OjkuhE6KjZZZL1+1dkJLxg6lWOzcPzfS+rUutwrOgyiAM3S53WR5lMfWYFdXNQ7WLlhl7u61CyNV
zRJoIVJWeknWPwr78/076dYRhjYEZXW1u6TsfDlyMYiFisiUHBMz7QIp0uwPuNVMgSXm8Ygdgfx3
bi7hzr1x6xGBNQJNlkLj+spfDpr36hAmFfjAYpzUd6zycNbEhO10Ov2kdSMf78/xxo1IJRIhOtAw
sCW3+hsIfVlKYbbkfFWMmXpmlH5VJf+gTqfuTOxW8M1Q9A8of9JM37bRbXVp2qwkvTTtRnwKcy57
2W4Uvwaq4SV6bbkKbeaD1sLsHcPIfGjUqj1EC/jJaJD3aBs3Pu7Fr9l0ZOUSNbQw4ingE1Igi1Nv
mKXSjzsAOUjQinOeyr/+w1ojOEthEnQxqP/LT9t1HHar4TVA0sM56EZc+X01G8FildrOoblVntTp
jMKdhCsDYHAT3Y922k8qyF8cHQFoRekE0iTSy0OSNPih2ll9qAV4NovinFdN2oC9YCidy7QoArUa
Na/LLecA+2snZLmxuy9+1vpVfouUuVMjm7eDSBm91RM4eznAc7PwuhqZbrmlPn1/yW/kWNRo6VTg
TYbTuLVdhtUpIcPk+LhyIvyh6SrqoMV3NZ/kQ4ov56Fr9fooN5l0Uqt+73Bd6YpQQwKVTDt05SDS
Qd7EG+BfpiK1EGQiOMvoc5QH5DRQM6sfO7P/d0EhSZ+TACe+L+GYnkE/PBJueewOX+qqb5NS/mWp
4RmJ5xdLHrwp7z+pvTPvXAE3wgaaU7TSwZZC1diGkQOMoqhemxKjifRbkxbOIevL8c8DPOQPWAeo
UsDgtk4oGVB6uZAiyvKzjX1vr5bHzM6UnbncIPesFF1gyCj4otapb86YnGsQohMlDBoJ+PFYO+Jg
Zl12EssUnlco4KMjpdWHsshxb2xwn0UNSD6KNvl1f+Ndb3TqaKBJ2XIrN3wbi8m9iiIRHf7AmtPZ
11NwPNOSRYc6nnHqVJt6R4lrZ7xtnj2GfTtbYU2BK0ZWODPa8lRLmopBk1P+qGvNOt2f3zUXz6b8
u6LckNBGa2VbkFWlPAUJZDlB2qjnTOs1yZX0xkF1stRSBAfRRMnKeQ6oWIau0maWG+urzmefJC92
HQ7vEkda1WJQhABhu4d/uTJD4dPjg0g53kIfCBmCddP/dtGkU6N2CQo8QWshmldHsgeeqsT5GFvn
2FI8AuUPdPl16vSjBP4nc42qZwY6bdMPJnqYYdg+VFbxcW72oJE3PhXV3DfPmVUIettLt6p6VkLu
o8Dq4sdx0azZbST5NQud6TPKQfnOl7q6AoleKEvgEQfJZGVKXK5E1NVpHNdLctSjArtYSbaR7kmH
J1svUMJLI1q2YXtIMuXbVKG2eX+bXL2y6+BwQKjzrrKA27bqMgmtH2LUkaFDx67QovfmWHxRsky4
VV/9MvTh/X8Y8K3iuoq+8ABezjaRFrseq4HLbKjCY54V3UesGRrfmWX7oNeG6fZ2t8fDvbpBwRKD
e+GmZ5HXI3E5aCFBhooHZin3Jq/mmDteEc57e/pq36yj8I5xn6Alf4XBcLIJD96IqdWRUp0jDLe9
RcrjQ9zO/WEERv2nN/Y6HqUFKmcUCmHrX86qHqJm6nG/xYAN7QWxREMQDu0e5G/9IBfZ5GaUzRNZ
TLjM5XHNBzOs57qElkmxwX4KTfw66GpZ3qBWxvuoHfdq0zeWk9t55QyZNje0vkljJ1NvBzWZ6ZOW
RX9ETc4KumVKDqY8T0+Zscsqu36aiPhWjhKHcW2Hbs8CbgOSmoZ1fAwrVT2Zfa59qKJJe4dIZnhs
7aQ6d3OfH5FaDR+UyCr9MFlFbJ1U+nT/jLyxvjZrDrJ9VTwDJI6AySbHiMCDNZINISqMm8QFHZN6
qtT+S2IIaJ+b3aVMe3bqKUgjzZupl/hzOafeanvpOmHqESTjfUSD0B8z+RCasl+kc3yYE/ucJWXn
TrL8Orbp+044LxrAJ2ycrMalnvBAQcQ8tF23ZxJw4wRezGizVyskoKW4iGLivPlnYWjRcwL253x/
3W7tGDqeay+DBjMX2uZA9NUQWipuHm2L+sdoFO0hM+XPoGEGHzGTPVLTdcLEhkGaAhws7QHcCdZJ
//aGTZaQ0qWzIjw+63+sJFf9dNa19xlsXV+ExgekqXHZHqr4kQu4o7SEcvhsWtLDgHaif3/uNy5y
3lEAUzRgueK2p6XQ7K6EJB0dnUpLD5I2Rqi+tIsXqiMJcW7qgZ0veynjjbthrdlC114xM1e+iSQt
kVA6vmrSdq9FlKqfnKgXHxV6lJ9w/6493Go4IjmSvjuf+g1pvDkiDE0STgBHTV/fbCiui0WZkyQ+
jlb5ECkIgWdhWAMeyFdPV0ojXYYidD79NVk9F2T4mlvWWTPrn2S4/9Roz2VjPVAtHX6ZcUZLKYfc
LQ0/qFOfIqhWftv0T4C2U6Rq6h+WUbaHHuHsQ1RJ3v0Pd+NkrDwgXiamgqDH+mF/20R9XyIF6LCG
kLi6wLE6C8lhOO7/YRQSCL4TTV0YgJejUAUlsYzCCHWcevDZ0aonDfOe09KNTUjNFn87CM4E+dsg
t8+yTMpGxGPoxi8elE4UQbNcOQuTqXVLkbprTWVnK9xcQJDiaFaBzte2QkQZ8qLOYGnRsdWdn3Wn
KAcjSvacSK8zRaIGTrmKVRHFHwKXywUsm1BPbVqekOTT6kWv8b5rlUU+REXcB0Wk5T4JfXYAdSR9
lqq6w0Qwlw9AxpKPYGJGbxwmnUqebrwMS4eofpopxLCNtTykVZG7EyLLuSvluypYN1cH1yvI8Ijl
UdW4/N1pmiRhJ8l8kt4ZXRMvAm6k+Nd/2F1U4hiBnQSs5HKQKivDxq4ZRDbb7qhhCHswm6LaueJu
TYUoGYz3Cv3ga1+OolldNtKF4EMvkHyL2Wq8fo0K7s/lOnHiS6+tenq+qzLhNkIVfeboodVxk0Zy
+qUeF/2cy5TNzSVBvYQ83Vcsu0L7CTDlUk2vSGBYh1oDwZUBuz2N0zy4ZYbyVFYU9U6ucCtGAb+E
pRQKmmh/bTUi1KgyRQR7N+At6X+AZtHcCKqJJ4ulficbbeq2iPWtiGYdkb4cclNvBmmKoP3OKq2L
vbl/Id6Dq0PdhtbTFkCxLGVS9FknBTM6ay9RMj3WkWSfFlnogZFq4qWoRuHFTviLoqb4FeoRUcYy
TK+VgZ3F/R9zY2PYXJ0GqfxbKrkJUSMHHwWEg6WgyufaR5tIceMQMP+fjrI2voi2QYxA791WYttS
Ac69IJpj5urkyl3anPETt3c2+fUVyigIfa83KOdpW4TV5dnMCmUJA1JU1W8qfHKScBg8VU2mkyqU
0ZMLddoZlLvg6nMyLI8PbyqVZprxl2erTWatMSYq9zka6kqiPFaaqH4uI4Xig6xn47ECDokLh1M2
mteLNv9ghNY0uA1NTsUd5YVHuLLkDwB95ldwKhKPsPxipo7zMRr07PtUgsQ5OGD7sKJYVPEpjjX1
p03fQPH0Kil1T520+XufK2Lya92eJXfIOqGfp2ZCadOhE5VDk8ggoebakn5CCzgP4VElzuwmIg4j
6L5glvxWSZ3JT4wyCn106CTHw9GgSU+pmUdPw9wlj43ow2/TKKFOOTlI8Uf9nLtZCnXKVYHovQ59
pX9Wxkn8KnC8+zutojpxl0g2RtotxsB2dhLygjcDgs55TtCGMf22kBkqpNQ5scvNiQjMGitABiZk
22XI4p+pXXMCyqxNfkijo+CTKk3IjKpl/8VcZli3OJ19UcqlWtxGYw8c03j1e1S7Hhcj4HQ/J13p
X8ykcAB+GWZzmiHOYtNC/8oViio9Ko2ehActHnHI7vG8cVVJzr/Hkj1+LSq9fc11ZXHxcGlfbfoJ
XmyIx6wXElpUdi8Xbr1UFFyKEaH6oTYeuF2sTzn1qleYwOFBUC5q/aZw5oeSdp5z6qSUtl+GkpTk
N3ZbyX9XVtbZrj46SULxxpkMnC9CZwxgk0bflWIZar9XlP45HeJsPjZGhRnF/8u7FLGWWqVjlFgx
jM9Kd14lDIyfB7kwPiPiVwgXrcDw/VQ73YcI5lfkFnYGUFMRkk1RSM6iz3ZuSq9jIsSX+yf+qveC
5uVKj6UpQh3oCqkcNY41hVkaBlFblV4YF8LrS0U9Wq35+c9HQvOHoIlOK/WDTVWUaKJWm0hQFUWg
4aFq419dn9XPstMmO+HmrTkhgYexEYE7XaVNPFCmURQPU8xIpANBHYnmYalCw2t76a/7c3qL9i6f
CJIRKqxwKtB6BvF7eadkdmXbEpsyqKIW2R9tEZ8ki64l94F24vGY/Vhv6VoCavTjaICNlYm961S5
cbHxI/gBsEnIC9XNjxgrbeLWCZ1AROYS5JMpXGNypqDUi8/q3D9Ax2xcM7RHzwjbH0VqU0npnfKh
kbp/I+d7Ko0PXRd+S2zzwYw181dfIX7fplq187Lf+C4Uj4BCkb1SQnI232WqrUWXS/ZaJ7XDsYnt
f/JW9AewsP+rhf9/Yv5uvDA6HDDANIDQCWU3WTJW18BrtDwMQsMs/UEYtJV6y/KrYpLhm+fa5Op0
tf9831FkX9WPVn0msubLzYC/9og46FqOtiL5r6FTsBpW0/HEvzX/w1JCqKBmxMGlaLE5TJbS6U5c
MJSTxbLbJ1nsgn6okd/rlp1Z3dzjCgeW/Q2cH1Ls5bQcI+tHFAOcYGhGWv4lQIADSqTtocUH+4At
1nAeeXAPkqEMfm1Xxbkmeth5vte12x40ZEfI69C04GRv1tZESWJWLN0JllTJA8VRhT/Ekx0kC31L
ZESbT/VERoLL995XvTnyivdek75V9PZy+oYs4hTzKyfooJAeiqKpXR1d/XfSgBJllozR57lMm4Oa
GerOR76O+YA7WaDc8YylAqlvRrYjRBuaCJJfD7IWpe6KOGJ29tSLbp1KZSUMoCPPbjI3KzvWGXbf
xeQEhRQmfpuaIQRC6REMlLXTeL05HzIPcBSwBDgklyupE/jUeaY6gZ6Y9TPdqZKdm+jH+3fyuipX
O4XiEAAu4hRgv5ejGPTNHYIMRimQvxkarQ00ZcqfZMwVngqqre798W7dvuq6L8BnUA/QNkdxQNtk
qrhvA6mI6xdnRlojqrrqUJaD4JYZVH/oNETFWy1+KZpxr797a3tym5IbsFfobmwu1bFSQgA0DN9O
ufyzNcP0QbNEEsC+Ea+zozfwFxvdlyzz0/157wy8vRYQ0CWmqhkYZSI5UPUo/6qmluT2KqoTcVrG
fq3F+d+ZCHcgm7cud0gYqCaC4iARX//+t2pSZ05LA0KFD0zfDHmCBg8xLc9Pclc33tzF5Ueki37e
n+zbG7rdVbSlKZ5z/Zg0Wi4H7U0jDZGPcYLJyP+eTVMc8IyecH3LtbD3hkJXMU+LincN6qZuJLUi
CDuD63kWLdAsCds1w/pqSE39vjU681ldFFzL2B2BynNyqnVn9IahFgEdVPWMs58Gumy1jJnlgv+q
9T+bQkQf7k/q5s5decvAxChk2Zvz2HZ6OTcdC0kfJy1cgZLTWZPm7NzLxuAv4dx4ah9mD1Kt5p4g
rTnfH19fn+HNolLM5WvQIqU9twWIxM1ikVzxsnSYsTzJcpI/JZPdPzWWLrxFK8onfoh4tDvLcdvO
Cd06rsf3EmkbZneZ7JuZlZ9FP9knwsniYZBBgnWLPT6o0iK7I0o+IQJnJ8R7EAZchPmU5Ep0gDEv
fzbsYXLbCjNHB4G4gxy1sS+rIA4mBvfMRVUekKcrPaFotI6nZPGy/tBrNEl01IPoqetxV8PQURuc
+TD08neW5sbKIMSBCNTa+IK+cbnd5D6vJblhAxmdGJ4qe3AOchJrO1fXjSO84rfpPiEEvDImL0eJ
hZGEql0TOKIrfojEhBhcpeAo17SUgeYs91XRiaCkThPcn9+tmHXFJaAXyS29puSXQ5eJMowDPjLk
Tqk4VxjJDw9wX9Xes81JDtGNrObvuZEq5ypi96txht5TPlkHWCbT7CVjr38rkqb/2FVos3tou8iP
thyXBeK7bYsybaIkZxzDxz9mTKyYd5oPyJWzYaF3Xv7wbM5shNfXNcNvEW/fHIdMdarAlGJPuqh6
75uGBsKf4l4gOf0eZOzGa022AeoBvsRawdtcfpGS69PclARjAnztrIa621VtfjKUcOd+X60Qrk4n
Kc2qZaogJ7698vJZzvoFC9Fgtnp8MfVZ+WueipnkdJ4yDDzqzsGGMmr+htGo/gXNY2zctnd+SI3O
39RDMr/MsBB/hiCQGl+fpqeU+qlwYyNJv6mSgozbjBbg18nQkGQFbpu7JNjVQ1cl6MzMYaj+lYWp
Eu9s+vX93146PNOUt7hF10rX5QdMWttCNowPqCRDFCS4bHuRjPPszga/OYy9PsoQsAgdN2drSkQi
2qUhQm3GMQmUNrEbFxTphPIqoWbuVXGSnNSxCL8XIos+to6xvBvDPMlPiZQn9G2AKZLIlXOXud3k
JB/v/8Ab3aWVIoDAAShtcNpb6k/pWFIaWrkTjJ3p15LzfUqbVUZNHIrIOFVl9jCU+bMTUtyJ9A9i
lP/OhuWpmgXmmRVeMeNhrBLPkIuPAxX9qtO8zJpOklIeVHQsJQcacsRp6DWekh4XKhUBjp1FvhEJ
UK1c8Q6w3Cgkbm7JJDd7HDJVOyDLA7TZA6wRq51nqxuPitN1vrWCHO+v241HkzHpkqDbhl3YNh2Y
epS+42K2g875kedieUBBVZyLCgiwPSD422BE78Z1kx20CPD2/cFvtGPR8lqpofQHuHW3cOA8VEKr
AtETpLR+XSutH5SwPUpp80mObFrpShFIff6xcJQPsSn90uExqEmr7LxON9fdoktEWgQCa9s+UNDz
jbK6s4Mlcp6VMV5L9QtPZ5FEByfEN9kK/70/8VunCeg1WdBb4LfdrGOf5zDq+NKVMmq+I2zLK2NO
7v1RrgUYV3kM8Ah4x6NVwOt7eTeUiYxWRM9r10Xzd/iBdlCIBmw96GBfzUSCUSh974reyXnKiuYE
vrX3HCU2PtvhBFcusfSjqUT1cVnWHm1SjCe61vHjjBzcAyJkWpBXVGonM86f0b7+897k+vP/P/zH
Xmsflz+/XTSpaCvNDupBzR7o5qkB7L7WjSO1OTpLKj1FkjTtHMKbn4awGHIl2jREK5eDUvpe4IMu
dkBBJqVwWZuuVtbGTsBw69hRn7QMQA8WVST1chRzaapGC0f7f9g7k+a4rTRd/5UKrxtuzENEuxYA
EkxOEkVNljYIWaYxAwfz8Ov7AW3fYiKziVbdzV3cTbkUFHWAgzN8wzsEuYJ9IsQLk2ro6AT1UqUf
DSNp75IlcW6LcrDfN3md7wy/ntbbSwMUPrgZONCrKczp8AD8ayeXGL7J1lZ6bqKvMOD9Qp/AiW+g
Tvzx+kq8OKkrmMsmUcZ5ZjOpkkgAVA3UN+xYV9w5tPRjB3/f/78aZZsAGKAQJ+rhdiBpTXvXtyU8
ZEfqdubu4rsgh6BQ8wN4vWUhUZeZKaG0rEql56LvFcuPbBQh/o13AaGCeArBLJiq0y+UG5lW6P3A
MkziiLMXg2FU1XbO30urkIwT3hb0Jhq0m0FUGwPLVuHgm+JSfZvbS/JmcQjBpNlOcYi3ECCYWujk
daUeHMBrO+94KV4n6KQ5SgeLDuxmfwM9iMVQ58xkoZZHI+0VAjDOQ5hj4zElkzx0Gq6Ik2zNO9HC
pROfOIHDV2b30S84nd1MVWuTrjHn7xLFDw260X5tZr8qTfPe7u3H2MIw7fXveWnHvRxxs+H13AbF
IXMCI1Hq0zf4nlvqcoTw4i3jIu0s0XNlrZW8vgKdUMs0APtsPmzd9Emf9dwv+YiDZNFUU+0KBIAP
dQshPObOvVtaRB3LWfoUm51zMyL65k+anXm93f9eK1a8860v7BpwcZw5bP7VomLzrRtHsnuJqj/u
6V16LEt9uPlfhKkXvuvJKJv3Xoa4iaL1nJknNKhQ69UDdLZMWmdt+5BFc4Ku3F5icfHNONiUtYJj
0A86XUtGJY2Ss546WrWMBI3L7JlrSv/6+rkAMASvtZqHUSGnQ7ilFISWllW63lvcGLGFwFPaLJmH
0TcS6Si0f+1MJ/1V17KpcnFkkhc3kQ0p88hNJuPGSIfFdvH9EREWPauF+UAF2nWkarB9oHYWGnby
2D20tal+0QXhgas1DuTkfplr6j9U51enMqeIPK3nf10pq9deouUUj0QV0aPm5O3X11/4nG7DGoZD
vypncEcCOz+dVxNpZ6UC5UgNSR3eGb0TE5oUtT/FSnxoI8X+1GB0HGA9Lzy4ldktsmD6NzqMw1uM
SvObOJMkb+kBU7z+YBcOTZCmK9STpwKWtTk7UJ3UsdtC9yJezMblkGy9oQtJIygzeUVW0B7DcTEY
DO2zLTfDx9dHP5emQA0eFAliH4BIDRSpT6elIHldaFeEAfnU0HhOGo33cWgMwkscmGblpCiOn9lt
9KjUqyKDXuvVQ5KRS8SIwOHlPLQ0rO2SpNaX6AUf0nrK4yCtknzd/Bwnbmbn+s5jXzjqMRMge1zJ
f2Dn1k30oshpTaohpeNaZ3LU8X7u++Kmlur+k5PHCBcMKDFYlLsCuQ3NHRbHhe1Jw4FuMExr0mN5
M3ImK5TLesjpVI3635V06r11N+ywoC+M8gxsfC790RTeHDxOmqeDudhWoMzIhbmOLbTWNXRR7Fwj
5wccDWDgkysDSyY63WwKObcarWoHKwhbJ/dlKYsf47RJPUOfrKuJDMctnDB7fH3NXRh0baeAGSIn
JR7fDMpyFCJTMLvQQ7Wt3cV25ofKUT6HptrcVWIpvzfWtOsFbLAkTmNU+h18Njg/sMtB8J0umbLU
JgFABBRsTzTmh3KGkV5od5rlLhYFszetGMQHuRmTyBOtUX1IwlbrCNbDXguKwmy/dLHaGZBtS+22
i1t7pgYcR60vInO0D/GQmsJb5tYqvFYzChn0Sqg8hgLamJu3yZR6Tl6l6p3dzHWNyE2fRm7cN3Lr
t/2kfevZbR3QrWdb5iasfnfKbPxmUfT+NbGqDjIzApaV2+hpM/jd0i7XDWydOkjbhZyrlEc79/QM
sQZXkaSFCyuXH6lqyFhM5+SiGMmGWXEMjap2vIRy1t2QdHnvR6ZUwK2XjMWldmaIFRKzDJ5RR1Xu
g4QUgGKLycx8stf83ZRZfXKY5+RzZkitOMhhOOWeBWPl1zkc9HeTndTCpY085beolU22X1b+aA2t
EuRUCwrfdBYTDdahmO55+vRuaIpG97K5zIDj9rIGNLFPy531diF8oVYMz5LIDGMukC+nnx6jj4Si
Y2wF6C9HN5TU28fZoOZiR4qGMifqhbUiwjeNA4homkznDQoeIqhMOtStDTRBt8SPp4Uq6gZUSgj4
qVls08K4t8PIbjUzyJ0wP2pZ3V/hiVofXt9p51Eio8BlRdcNoB4p++mLi1yPE3y8zAD3t/zYEDv7
iHn4OJJMpKLVngTp3nCbU6vVnLbjQDEDaF2m18qiOTgDkGzZ6kNfTYYfT9CoypPS0y7FQYHm++nr
JbnUSIs0m8GkieZq6miw50Iad0LN87uGUdbcDNoQ2k1bgmrTmhquAK0ZmKGa+VrYTu8GLdLAVEqM
h4nunQWcxFuSaY/Bd+HIQjKEYguHNLIlW5xGHgmnyGdh4q2cSd6ct8iq6Xl9nWTW8KPi4RSPHLIm
6AM0ScG8bqYyNRbLyEYjMBanueZ4Ca8HS5X3HK4vvNGqwYPTAtCMVS/gdBgqQ0VUJpUR5LEU3WZJ
qh4HMGJBVVvVzkV9YSiospggk4quQsub817vY1QRyhjudiJVaLEttReNreOLatkr+F0calVKe24G
0Hs4fau4jZO2GR09KI2kCqQRKdVoVMcrhUNxZzFeuDsxEKPDyvVJpXOraUmrtOniRdcDfJMhz2Yh
IoJxZLyRlyT7rDSKjOQfKL/Xj5EL7SimkV2gQ5NeLTk3rVBZIQfAz1hDD5X6Rz2ilTYJ7tDc0m+G
PGvQUxz0xzFSv6eOlrzPNHChGIskwbQ4DsJchnKzIHrhm7neBZGd5cGCpghNoSxCajP8+PrjXpij
51IouSGoZEpEp5+D7Dskp1loMGFjzmHH2RB4OjDDY1OE8fH1wS6ceQ6ywShL8jHAQ68P8yISpQvr
2Cgw6QE+2totUadxJc3SgHAeHhqzVIw/TONAvsikG0yhxTQJ207HG3MxsoWBWIcLONxGgUpc2EWy
81YXVvQz+4x8gM8O3v50FCsd0lrkCaOYs/5oOvl8iPKlQzGe4/z1CTwPdTkIVvY9HUNkPLYYQfx8
8lJLLWq/c6O8DZ02Qtkg2cuyLrA3qMRziiObCEoBU5nTN6oLazKQ/lQD9BulG8mxw8c2iwStSKRL
MjfRpepg12K6xo5reiqqZg7KSZ+uGzQg3loQZ28dk/63kdTVgjpMnns1MSzOGkns9la8tN6iSOaD
kcdz8KMTRMVlJXTR6yZl3+Y6nVZXnSlsFUkVWim5CL/bdhP9O4PQQoBAxuywb06nR6mXokeMVw3w
tx7AP1btVzOqyw+vv8r5ZkHfDb2FNQCnO7Ol5+lFlKUoDNBAWJSQMnEfe0vXkSECzEFtONmzCbyQ
3Z4OuEk1pJGINZ1MK1CF1N3MeVMF2RwXT2OVJTfxXQx5U+kHj462hZpLTxKeTHGAftH4pcA2idDW
ch5TE+kRGyxzQBhgH1tRqNevz8v5duMxaTeuTYK1bbZ5TC1ZahCZloXdVFZ7dU8gKEa5d0F7aDsf
+gJ/hLGga1Crh6iDuuHpl8b6xgGghxV1EimZB5ew8ZWqUjypTqcgLAX9EGSgr2VRtT6SQrM/ZLrk
mWVd7pwx5xufB0Eafy3ik8ufLQaH5BwKjxVgbzUcxxCNcm129gqlF/CZDMN7gqyDAQWW5/R9o3LJ
2xDMAr2liNwF9tkxCuPere2axNoQKLzM6ujluFndCuDt1yNV9J3ve+lViVGpU0KBhW6/7osXl0SV
xmS8AD2COLJ0jAjjytPkXv/hk5RAn5x6xayQWsib4EoWtlKtxkJB0o2WH87jfExLqzy8vlbXf+U0
j2YUWNmoBK0qHtv1I/fNBC1KXTmKFghPW5mOymI9jbFFvUVVoLCNWXGjEgPshD6XNsmzXDYqLeQ0
2/I+GqVdmNc6k7gI67ZrjfDQhjm22Uq5N9SlcwrcF6E31VGwV5s1gza/JomZ7zX2U+kPKX1LRUlS
HIY7LnVD//FE5jlFW513HerZW/iugmJyK02jFZjqXF2rfZK7+RDbO6HDxbfifF8t6jmAt6HDoMyY
jksTRaXSsj0aZoIKTFIek2L8qE11/vD6QnmGipytlLXdSgxG+LhNuzO6kHIY22Ywd1WJnHjveJaR
TH6MdYAXRZpwW+g4R3RGzeNIeBDAdEH/fGzit4k+2se6R4Rdgj1CUoJbiDBgq+pDI3lDWygukuHD
fY+jyV3ck8nOHYYNSmiKO9scRr9fVqDpGM3XFgmNByRNrlxHqfWjaEK8fjEw0Npxcs3KdhnFNqsJ
Y6HUuFJnLb2tJkQU/kMoTRclTYNmYwFhU0hLe4PkVA9xZ7Q/vz5Zl77NyvVHDgOo7JmQmVb3mpgX
CnFSk6tBnmdhQMkC7A1kERrUmrIDNr60i1esMVBx2mXaFjwtlDrOjYTyf+uotdt0hfbJ6AzlbR2m
mldrqolZK7KADsCxnW184Syk24B0mkMGCEhjcxZOUeXorZVwSg1GfddPaFcredvuXC4XDgs8dbnh
LLqRICg34R6I4CkzYW8HQ95hpJcb4pho1d1kTO3OrjrPNihivhhpc3cXhYaUdB6xq6LI8DS1HHEa
AJAuLSCTLAlL1UaWmn9nEuGJEBKuMdtWSF+Cu9LVLb6WjlFOV6UjJNpF6R52+xlyvtnB3COrfinC
U2Qdm1ghoUsVA9/m7gR4eqjAM3uh05O45XMYqJEWXS/aIB9tyshwC5LpRgUkCw9P5MdiQqaZVK/z
FbnTr+VUQ8inGHK/k5LfRTeq9yAuFBgZRnVUOkXcdNnwZclhvDkKqKshLPq3E8IUd1IXml6nABqM
0rCEfrXEV6/vvQt8X3ICg+YHEmAEPFsZlW4onaQrCivQonhWA0UTkvAiSbN/ywVNSDepZJOOVhah
rZGM81tRLHrjhkbd3tqjLlq/Rtj/aM4VCDF0lOpfs06e9mp5l1Y0TSLa1GsjlhbEaQwR13EkdEER
M2t65JBkqfTGalRvOsnYA3FeHIrTaIVwIYRnb66/WGqSyFByi0A4q/3aUd9DJ02PbQVOZmfqL50G
qxLv30OtP38ZGRV5n1mxaQaSaVj3jhWLoA2r7E6H/BdMTii+SlX+R2pPnWsOdXyT2MShfdlYbp3L
zW1fmt9zmCY78dqFbBGi79rLJ15UIH5sHotCPXM7MAN6bLqjEQcCX9vFsb4qzvI2lkBdygq5iw6j
MU4ftH46Dmp8P65w9j5LHmYhXZtK+akyOm/W5DetJXnj0uzJjzwXlrb7k/gZzj1XOmf5Jk2nymEt
bU5915akkE5tP863jhENhy7pqMNjzBMUaiuOERYQrliq8Yi7V+0T2OWHedLGg4SQ+iEr5vQo5bn+
xunT5c4cTeD5XMCH1FyUz/8BWUQBqG9gTi6wMUbDeDyAQ9Jd+Fx7kMULCL6VYU1sudZUeKXNKp+X
eo6sTDeDVfnt+yzaykXxZ/BTWS+v6TZ0nqQN6pWkFstD7JSgKZ2E7L0oDBztCUr/jeVJmY2uERcV
HimbdYAH6TSnqWMG8YrLaZsCxSM10q+MUC/cNF+QVrWlBJ4rqnlybj41QzlAhc8zl9AUxcZG7oMG
Yu3O8b9+17PvTjUACB60GrDpp7vGkUAk5VzvQRuHdwRN5Xszi+r33YBsrJDlJzOxxLGAhBxoC7qJ
r0/KpS1LmkFrEuUwhD42g6vjkKVmGpoBuc7sKwk0D8IkZyeZuRAQUdkHxL1OOwJlmzChV8KxpXpL
k7DCJtUI+/GunPOPOlSSQ9o5P47CgryH+iOwUbqgqNmezujKJumTxjKDPg6tQzhpiV+raBa/PnUX
OlEMg06OTlUNWPHz8n9x3BVtrCnSSIekzLLeRQUp96gZf17U2vFn/v/XcUYEpGmMGy2qUPi1722J
Tns/fXr9Qc5nF982xA/phcKfQ9Xk9HUbtVXMKB/VYJrzL2RbqmdI0LMjbNqB05Xdzno9v1AYDiz5
sxHkufZMbQzYr5mlGuiLJPUu6LHeHfIivlXNSv/hTsbJWM/1gBdTTALV0IPNqGSF8nRX5tkfoaj2
yokX5w8LFuq9BJi0Z07nL6/CzGhMAKTzDIPW7h35oM2iOlhNR1JlzXup/aUJBAsEegUoKbjHTTiL
Lem84pqVYLJE51Yo6L0l8CsPraFMh9eXxqWhAD2h/0l9Dj7p+vMX81fKBRoXSHMBrSjlQ58A6ZE7
Gw8qK8x2hro0i+b6WnSdIHJuZxGxW+jtOAuQ7+j6W60S4qYJa3GIgDDehqKsd5bhuqpPj00ddZBn
XDrUUdRHT1+N43rO4qTi1RaZmtZIXeqQ4HxJTtgVh1CuC1+CM+lPubO3A84PTYZWKXLDE6ZRtAV0
gItP1DbKlQCz7+aqwu3MLWFn7kzo5VE4WtAjQw9wW7dYML2vFTtRcDRVdK/rKZGgxrBn9HRphdDE
I3lDCIlwdP2sL1aI6BsBmIDPtuqvQ0SbFzwMxezVet3svNClFYJbA/U7Uh3QNpt1X+iIi1VNrQRy
2uZuGk2m38S96kfUBtwOivNOMnch/gDGDAMfHv5qRrItttdOStu/DOUgGRPbKxopu5NsdIx0OTLc
DA38Q8Eqil0N4WvQDKF6lGt5uQaJUXtNae1B7s+nmsehMIywDUE/OJ3TqS7lShl4WBzZWhsmlVwn
wcgFFoCV+PD6tj+f6dOR1id58VHDlhQW1oQckLKZh7mye8CdGY5asVwcoKN9e32485VqANtCbREN
G+KyrYtXi85DUZS82KpAcuXU4XjIlbLe4cJemD7F4OahYEiGRyHv9KXstgTwUjkL8ndteZ0YeRSU
YHWvyTz3eqQXXgiMLJJRRGUoDmx9i1oQr51aGUuwGOhBo6Dce2By0p186cJXYhQaZTa93zUu2rxQ
KBu9ZapLYLRxTVE+vw+z8I0ytCaLY97DTJ2/E1U3kCMwPtAO4Ko7HU30IVOmTWrQq1odINiSIw7U
Sh9fXwrPKJTTY5lyJBT+ZxyvcSaE7pR1EZHMyUHft6HmjfIUfl1K1dD8ekTFyR2kNsz8MQ8X4lk8
uW9T8NQiiJoq7m/4K2N0GIwo099OeSMeaZlEn4tWylBM4qzwwbhG79J0LsfrsFzEJ2wkTAmTPyeZ
38lO8wdgVvERw6lUcUPRL5+FrZUC/2jduDdqKe/8aJAXydXSMc/fxvZI/lQoaa2AYpJYTlkDvnuy
qo9yPio9LnRrEW9aeyz+69N04WOQJyuI0gN2YcNs6kwyVtqlZg5yMLVFd9VMiUxyGsdfXh/lAkx2
xdOgoreK0OCKshkmJp6Hm4cWfThJ9HqTMX5TlkuDCiIyF+mdIWYpdeu2cFo06qnvurBLrNlLU9W4
iqpQf0xMWXzoliyE/QmsamcDnF/hgDkIgdCKIuo6U0If5SxRpzKbA20yy9uVC+trY1y8aToJTARs
ExjjbfkWC449Fdzz+WdkWvxU3QjdzW31HONGOokO3d0GZ4ujCqjV1+xy2Hm/C6OQt+FWCt4InsbW
gIAwT5fGlA3e9emIvOyCJL4+mTvw0vNjhGVEPEKPA+lMUICnGzvDd1ydqWIFRqKUNxq+1D0YRXiK
05yVfzRxbO0s3gvUsRWDs4oQAv5h+a7v/eJ6qfNGG+pZpamu9yTGUWlknyta0c1NLqlL7bZSXt+1
kxyVt1LWwFOOtREfj0ieK8lNNck2D92id9+EiIc78vQ4vNLDuf7oUGWNvUZI0MsEvDuUsWpHch21
oZnchXA4/aFW0r0K2aXPRAubCA34LMIq2wmsYc5rDeYm9VL3flHPVeBocNpe34x7o2yiH8WoLbuW
uyWIqi65NUGDeYlZ2DtL7vyS5NPwcQzABQCYtjHWaGejhJwYSy4ra7dqEs3Vs3LxIk6cnfz30gtx
2RuotoLGAGV6ugokeIN6tCSsu8YZ7/VawpVXcfaKihdHWVFm4BlXishm2iKwoFYy23NA7kGBzihG
X9LCvYj+0h6iDUqQvaIZjG2e1MhNAb1Rn0kBtfjTYgzdFdi2/KpCEcgrHNTnXl8MF7cQ/i/0iJBt
pqWxufvHxcybnv5dUACUvs07dag8JVk+R1qI7DfLxJ2EKL1JMspfQ3bVWxysxZUFvs5te1M9hukY
PRbdIvA5ArwsDTIacEkFDmZU66Pe1DIt8vR3vZPjj+zk8ofPnHW3cHwSTNDq3l4sZiusXq71KWh0
ZQxSmBS3vZprH0JjUnEX7c2dCPNC439t/5DvEb/wlbbgVwABeRuv86VKdXiYY1X9nMRteDOp8kdz
0tIAxRIINggfHonwC9RwxZ6o2wWwxcqDXmPctbPL7X264Os5TE156kYAjqX4FZhPDnGK9thDJaLm
D0miBkJTeSzKg1aP87tSsRoLoyvrW6mPxZ6exflGJ5Vahd8IIcAeb8O5KU+MAajaqhlO001rrP7O
QHXOL+Zc3TlTzrcg8BIqCCsBmvLStl5hpTE+QjlDDcMYfcW2p/db4B474f2l6aVYTJBC94Zm4va2
xBrJMQczHwPqyR+Q9Qm9fKCdOS9IyEz53dIZN5M16p6kDtdGl/5Gdr8HnLqQMZKZkcOsWQxzukUb
qrNhDfkcj8GYIahkKJWOLZ4avc11rXYppVXU3B0tmMq+8Lpxbm/CFDOHKok6r0gGfeeUuDDxqMKi
70RvHfmCLeo1E1QaBskYgiIxtUcBN8cf+yraIVNdWEmw64kPucrpAT7PyYvbXKlt4PQto6B9U6PE
H7XvuwXkvitLWrvzRs9NxtP0YAUQUKWkFwWOYCvDsiCCQVyvdDQcJxyBTBF7AFxsXEJGe5n8qdKl
xTUkaG5X9ZDj663k+KV7xiDBt2/DUe98B87XLX2l8JvRNkmBp3De5dfCDLXiaDkdNbS0qzXAq0l7
MFoLYX+tFsk3kICDcxUlBgPE2D4sbqsJJUOiw0ZupQJcX7oU+0vFBWMqak9vq/CodfS1ES9S1Tew
9Ze7xGqtR1mfcE2W665s/dCa5chFXzguPfTh+4OiIjXoKaHhTG5ayUPsNoPa3s2pyL0UFZrCU3Fm
j/2y5IF8U8oKbPUqjN+OczHT/8IUSD3Y2PVUAIKh1Xlhin2I28aNPvm5bfTDneYULe0ILUbqMAZs
NnqrdvLrF9QZSpj4Dhoz8IVVgpfDbr0xX6wKWZSSjiwanBTgVgeVi/BLHA7IAJFcvoGAjIVBF9vv
8tDIv9pSFl3r1Wjd6zRbXeSpaUElyHcLEB63TWGps5tmsvOp4Uw8gkJN72gTpj8Yj6xP7ICGW7H9
sCS2cPRGCAmqel8Ho15aXrwsFvHjuOyEcWdtOoZZhRno3fKqZBHW6cSMI1IHLLA6UEZZxW0y7dDo
k9U4cRGULJGWUqwcF78x6WKfRLaavQxdTK+ESuuqRdHjIaiCkfXmEay8G8X6lLud0LAJ62r8746C
rplwKU2IyDXgdlcuAmECMuFQYVVVmsV1OsicfJiamT+aL/JugAOYPwoFa8duE2zlYMXigdg+qGIz
fmPNdXKn5bHzTu3M5lqRqLwbHQ6AmGQ01SMs2vkxtaq1/D8DL0n1VKje0lbau8XR9xTbt2fh+mjc
DVTOCNJh/WymvZxTig0CC/EJB2u4iFocZFW052uxzUgZheYFowCRp9K0XfVWLeNWQ4shiOcmfwPv
rL2H/jV4fVIa9yIszXskcrNDjObv3oZbw+WXJ+M6NK426GOydEmKN9FFWKiIBOL/EuRG8akwK9aG
Jo+l22Ry/37CUepN2EJb1tvwi8hMhKOzady5grc3gcEVT6ecTB/stn4W0eMIbKijpQ3BsGiVlzRm
e1M3sXSF9Mee8vnFodaWFfeABnZo/dwvjhekWqWks9GEWzL7qc1m7Xquks9mIfYg/WeR4/pSJv1n
6NcQCEABno6EjHlVCKsYgjrEHVaOcQyyskx7b85NdKgzpGUmJAX9cMybD5lcLgdd+2FYPM9AbrkG
jQ4ZBlTX02cwo3W2B6cPFhsQgZYUnbfU3d4BeGFO1wwWbx0SQFSYNqPA+nFgf4Y9fN0yAxLYhh4k
5f62oAixc49fGgp6kcG8ruiVZ8jFi88Xt7LZWpXZA6XIZV9BEPGmqub6ZiIref0i2u7IdeogmLIv
KJtraNOfTt1iaNMYR3TeY0suwfHQcOltIzs2Gua22qK1jximdgGYkl1Px/VIebkj16GRjKLmjK7V
uTg/PEqtGUXTB1Ey9/iZaYpriB4pBAfpbyVeysrl2q/f43JPKUNerswe0FivNOJ2jh1xDFVKL2w3
I9C0IsN+T18+1GGZ7uRil74FCTj1RGp0ayp+OkMDfYwwRuA7kEewCSbq+VdNJIYDsFdj57NvD2Gw
EytcmKCAI4LS4mYvkWXMPU7ldeB0Aid5fUHVdAyn4+uf/CxIZBiDm1UGRr9Gi9uItM6iLBySSgRK
U9eGn83t/JsmswrcaLbsmwnvH/gduHu+yae2bdxZNwHCppoxOi5+xqJyM601kkCUpurnMYUp9Nt1
65AAlcXERsHg9SqsZMK+VJm1J5GUdeW2htFye+MWcUO3SLofQ11+ghksQczJ4+irRtOGOz6ve2r1
Mna97uyMLYCitElaLzdL+/ehyOQnQ++7j0LXoshPh3YoDz02G+gvDob9xu5RWQApEE9fEik2yOWF
nn6CUIlnnmoOQxw4oWEhuFAq/TtjULCIjbRslRrCN0COi+VDkYXgl8jDKPFphYdd8vJxVLUkSPVa
tVwJ0afIc6TE7mBkiPZBD6HA/GCgxeehm7bGCCuZERj+6YLL7S43mtYQgVHEHKsz7tNtqpc7o5zv
PnDvQPio/9EcAV96OgriLzM45EIEAFgbv3DUkJgZ38CxoZ0tLCn0gTnu3f/Pqlene37FjKz1Jp3E
C4O501HbKocLhxbLSqjQB1cgcTr7pZ5Iuq8Ni/PWqHOcsbNmTEEOs0h1NBwb+bthxcrBXmZIGIk5
h18RG1rGw2wm85u6zyrjSq+6Ng50Fa3esAnNjCYWic1hQvF/vjadJnmcYaVishxDWT4kdReqbokz
xSF0YnQENYoLkyel2oQL0qpM5VMJRkvAKroICnBkdn1gjVGSIYihyOjoazUGqFibTcuhHntR+KVU
lB9HoYWm29YWRaWZfauvtPRZxjOMwfT+g8TmN1x9RH/Z4zhWup1v+oxlOpleB7Lb6hz23IRCzu50
esu6kwtJtBnlGj5qKqU0WYu+Xx6SRWQFPIoqc1W50Uoewh7sh7rIqBuXLY47S47e1rW8DNWT1i8J
iDiYxG5fsGM9PZHT2ktr7LbZaEtOjri03SEVAvFahK66z6DfnDc9l3Dikgo7oz+Wc1U8vH5wnZUP
OK4sMAXk7NjNwSHcrNk47rUu65sk6HB5ho8z6P3i65pUP4SzIwFztGNsrITtwNPPIYo1/jAJB8FZ
JgVkkJl+Gp04/zOq+88Thfj2n//Fn79XYgbOGXebP/7zrXgq33fN01N3/0381/qr/+evnv7iP++T
703VVn9027918kv8+3+N73/rvp384VCCR5zf9U/N/PhEEtI9DxA9Vevf/N/+8B9Pz//Kh1k8/fLT
96pHa4p/LUqq8qe/fnT9+y8/rZCI/3z5z//1szffCn7Nr4qkTL5/2/7G07e2++UnyVR+5gKDNQV4
ZKXxrKqV49PfP4JlZMtwmejNAdThbCqR5Y1/+UkxfoY1S80b/BOiIJBSf/oHZNC/fkQ1bhV9QQYA
tAny1H8/28Ofe+DPr8JU/PXnf1AmesBYp2t/+emskYp9BPVhlWIXXW8V7O7pVlHkMY27RKl9tStk
pOBtGUNiXZXcUMonUIostcW1BEo4rp7PpQOxIG99tFFRuMwKS7hjJ9tPWZne6JTsai93xAPkGvWq
b00OGgdZrT9UGAG42VNoEm7GtRh6HH7KFfmt/DZNDBW2Qhrpd4099nepPcyfnc7K7EM/0PXhujRn
txxS9aavsuXGqZPpNpxEhWsbUs6pV5gWyuBl8UC5p+7/TMN/aFH/j0v1ZHm/uvT/H1zUq2bQ/7yo
r5qn8tvvJ2t6/YV/rWlQbNTXSN4NijdrX/lfa9qGzE6BFVIcRK8VJfj3mlZ/pmG/UvgR1bCBobLc
/17Tys9ABSC6IQMIE82iBPkDa3obqYL70UwyIEqsVNIpFJ0u6RlFl1JYdeprnPxekeLBE8Vydiz0
bK90eiaJtY7F41KwXlkAZ/J1SlXEKOG3qV8bjnSf9wMbJ9TNtXr4FU/J1lOz1csVPMQ8RuKhmcbu
akwVkFwTtDfdiFIvQ/V67BeAjVmpH8xiaYM5kvqrsaiCYqhSX2SIbc+qhES3nbXuApXf0+B0Uwmi
BZE71XJf5p327sUHv3AybDMi3gz2BkLBoKo1SnSbWcQyx3SykOEXCXuIjpPNU6Z2laJtagIFXQc6
7pju0hd7wpTb8P/PkanerksMdtPmSEIDfkCZvEx9RSmjA3LlpQ/2bo+ooq4p3csggWFW5A25LCcp
ISbr+2VtoEJPOukdJ/GZxvR7YkAac03JAsArozV63yUiEZ6iROH3LkyjL7NYPtdjOluekknme0ta
bqw5U69EUXSNa+SV9kc82sk7tHC60lX0sen9ZKgix037Pr2dbCX9mjYTqqeWXTVuUZnarVZn3XU/
GtPn52/3/4+tn8D7vFjG611/chk/EA901T8ek+/Vy/v4+bf+PryMn1fmCCgGUJX8Z4Ui/n14WT+D
cCYdAClDZQNbgn8dXvbP/FUaRxQ8QKBxfv3r8LJ+5jTjrl6xF+vRY/3I4XVW+EV6ZEWdYYpAqwQi
6WZZlkhoD3naFocqhGchln709bawEle18sTtyzj3awKKm1m13tty/z7RsvKAe2t8Q6gvu/AgkqOV
sEex84WnmEr2nZnHvwFx7m9wDHe8tkTiuM+wHJMGPPhArtzU+dwdXsz7heNjm1c912vAnZFTYTsI
VfV0d41CV5JQwVET3HPjSXPfYm6bPCBy1UIbx8ejT5XRfX3M7cFvA8dnMJDI6E/QNF53/ItyUWRI
UlfOnBmhkFHdcfI/VKv86sg0818faHtCbQdaX/7FQL0zLYkd5tFB1/OvTRoVUP2dDz8+Bm+Dwuu6
uvQtjLNDJaIkMosOkpBsF6EnEAldI3Y+01k7lFdBRZAsDmQUKIFtwZuzT8Y+DuF7DN0cP8rz26pw
PgPiu0Jp/9eh6T82rUIps1PovyvvCnvayWa2x/DzA6yAS9ruhMFbQLdZgeYQaSL5Tlbd5dWY3S8d
/dhs6BR/GH+8AP48HlJytPipCJOGn367xKCYt5RhCEOinr2qTn6LC2xz2sheXMRp3pbOf7N3Hslx
Y1sa3sqLnoMBXPgpTCa9E0lRmiBISYT3HjvqdfTG+kOqWEUmVWJz1vW6X1S8qBLFBBK499xjfqO3
TqNryD0mT4NRf/r9ayXn5wIvzx1uAOYV3Q22OA3UfW9VtZgkbYFE7cd2dVzp9XkmYbGsGclTiE3Y
VWroVzGOh9t8qFSnMbNHTU2eqJ1PK2RLnSgHRJzOcGdKeYk2KsI+l71mndexfpWbOHtIxvmSpE9y
q50XsZV65ZypEKQRqS77mkFnqgfHIPGiy1RRgHUI5fuQQUdqZP5vDhiqqCk2qUv8iTn/1zQwblpL
u4KleGXJXFkzw9tEHTMX95ZHs6KJVC94/K1XG7sAQ0BuA0hcC1rLvMHtQ3WqSbnS+vAxAOXlYHDz
xZoT2xnWH+mp0D9hPtH5hsBOPIus5tBoJ+FGCZcCflvhzoR+loSY6JXWlJYXt3x0hYEJKlBXSWsV
P7+ZSLSzmU7OiYYOqTPEUuoX6Hgcy2adnsVpe58WJd8KMB6p0pK74zRanoRCno/MzHmt4jm66MYX
yWyLz509Bh7McBtHS56chNCyq6fwvekP2FtBRuQAPn00MvN8GqxzBnPlYdqSg2Vpb29m3boxAgMp
6yxZziwmk64ZRbQ5VJSNirjAUlw2zxW9UB0x2wwFJLwfF1O9oi/xyHziDsy/8GyzvQ/yKPNzk1tQ
4mK+Xd9rYBanSWdauHZk0UVvB36WmIrbV1br6mUuewNIQF+LGtBYKHS60/qQd49x0pDdxEzS8iLw
VLdmqApfZhbuzSrGF4VS2Ns5YgpsxeY5rQF7qzfzvK1nw3IwVXjUCoQM1BSeiix4wKE9Cr+VomUz
tupyWJb6FYJ4+klpsRSmZdJPRh5DRCqLuDdXShZ7PgtCBL5rSU09Pa2FG+T8J5Muya/r7Mkaq3va
2Ee7ewdVXmyhDB4VObKC5bQ8jIN4MgIJQzI09qgVS1I0viTkzidjDpdNinSWG7az7SJiMvyAgNL5
VjLXh+mQXeVGXG6tchJ+rHLfqQ2WzA7a+yUpZE9P0CmMFaboWTa2ntLynOwoDjdqUszbVfrdMYvu
HqgWS0GPn6RQK7Z4/Nx3k5n6k2UUzihllWvmvEzcsThebdLGzFaubIU5ZTxwZ1JS89tBcbpuGnng
g8eevxRU/PG63ft1xD4PeJ4PkkadHcGaQfkAWlWePukDmyxb8kcGZefRqJyJYLyoZfuGhlbipFOb
ntUqC34hbm8xn4FNOmpXNA1tt25RUwQeARpXGf0iQ1O3K7AXmNWrLGEjCSN8VG0eDHp/XCNo7nWk
oTSpupckntRsxp/NFhiOPPLClIWvKexIuknoPZ5FZjSD+cPLQkcZHzOs5dvAoNOdLOuG/Dn1gly6
gTc9IUhj3cBMe+ra7LEI2bL0yG9WlJW/Bt+OUt+r2+Y+ycVVE1dsWubWq1qS6qAEgfBjE9DukSa3
E6Pu1aVUOKpGyFjMZjqu4m46nnJ0xQBoq6vhaudQEUbnatcvgauFvE6z5dXoLTcpS1JyJi/c05ih
ZjhU2aPeGXwDGswVDqwh2JS6d5uhzL/lS3SUalbs2hU7vk2a+8aMHge1v0d+8j4r12evlcI1DXDO
kck6sSLuu7Sipyyul81un0qVeZNnjGz6hPZ4OKNm0ZRNeUj7g10R6jy3gUViDdINKFoWl2Qf22lW
baxyTq8HLcnumLTNqYtb3bxF9vEHw5fUw/RW8iWN3wpkcZWloL44MoOHNtEnR1/TvsBeQ2M9Kaeq
WeKEC/xD2SJeUVO+meOF0vEul7CfLi2VIJiMSuo3QKiPtIJ6ZWxY2nhOMC3gpUiH6FlYXtZID/OE
Urlq5QL52rI87AUBP9XLe/xlNbYNOJxTDW0uVA0Wca0scbAu6Lk5GcyZSKumUs4kS0JUI42Yh6ZK
L1GTc8uK0c/bUJ65iXkg0ufqFdMm4uKEzlKXMod2gjhpPzMgiS5Sqch8vdEfAIum9KdzJIfs1vJE
pMr3k6bpJ+1UV5uglqsvimRNW1RM5zMJ0IHuyUn02IZSeh3L0oOCTV/sxkjX0n6Ssxwo/yL5YlSE
P4y19h35HXBYijq4achmgdnNDg/DzJ9mASJHQW7bRE/9fkyyR8RLT4FRYdpSsoJVDmxr4nOrobnf
HYvkrVeIlAi/aLEga+X1XESH7yRfk43c0s/VhXVYmGyDioChLjDoRK43J5rSSW7bjhdgReOvqClY
3i5GpLFxLrdV8UkqkscQga/jKowUpytFvCHEr2cKNt7YzTiJYYbeGo+npRduWsZPfSUuKxVPsNL8
pkXZl8JMT9JZiugskCW0EBEc+ml4bg6ycJuYDScIcZsev0iSDtRi9Zj2sgoF/GSq5fR0nkwKlcDC
F082A4dNdyTS4VPSDvlGZHLvdUhoXIqRM6Qd2+m4gO/gklHeA4Xnawq55aLsxyytl699bNOujR7j
kOeXNvFTFfK3lXrdtGuCsUsXCqW5x+34EZdhLNXjVoVcDrL195nafgOEvBgCmYq01moLBWfzdaKo
5pR6xbREfmYRqwxTuhm5EkEzeRrjBghKjEuzYKrxznV3A/RXCSIwPDDViFQz+aIM3Ou8THPR9q0S
Sp5pDhcRPildFx2r2nAVpJnpVApsXwQxZUducBMLyjOjk+4Us75PtGhrYh/v5Brn+aKppGxp4spN
7RfglVBr/xSOaYLChlDcqG2Pgo6RktVBVAmkz7TqPulVcwIZkGEYiu2obd4qbf89EdmhEprgbVnW
QxY84bfSuVEeH6P2RpqWDdM5Eo/pcT6zl4uAwM1s92hcc/cxZtOsa05PtHO1IOok6iz5eUaEbLv0
YkYqF+5yzLlJZ5CsMbPZkmO7QLSccyevUsZR1aL6vSTeQaG8KVANmDEgMNcaG9D3PjemrMzKwEFK
8lBMkXyYxSRpinG0mOFTUhE9OViffr+gdgzpvReLTB7EJRoQLKl9ApvoIU3UwKy9Yn1SvBztCFTm
cqVGNqjDdvnSW+ZRnXCq5Jm2HQLrfE0nxUJAz+1BuF1HAYDLe+yuOZM8kgKtb7khGZjV9HGKOEpz
YshQWEczAgiIvTRHpcie6qq5V5F2QOKIuiZRryb0Jx27TVFsjyuyII59oGWZP3TaldBIHdd0UwIS
W+Qk4a3M7owFhwSMv9mJBrkja6No2eV0Q1PZLpZRN1bLFpE4n9K0kQ4VZCfpNejn1cLfpJC6n7BL
vykZQsROOyYF80TO5CXgGP95MlJzhasH0zjLEuqg0Zxyi43tirEisOacxZngVLDtWVoTu9ajVHns
jTH11nRLjdFQMdCbJHkOjkNgKj8BrB9qqt2UOf/sz6xeDQL+Z+OC7Y9yHR+1+x/1v3BSsJPB/ftR
weFD3MUvm227v/9Hs81UDhDxogO0Dqro6P7ZajO1A+Au1PuoNKCZwn74s9Um5ANGYkzFiZ0r1XNt
WTzPCawDmuzANSzmzgRGTJo/MCdY4+jL7UjfA8wNTAwqcm5C2RvCL1ajIsoVmX4B4nwEHkudEKeW
fVTOsRZgNG2XZ1MgQmRkRnneDlZtp+80kvY7Vj9vATVvwOjwlfdNp0VSp1CVG5wiKVA3Ta2qrhYV
CtbHwTvwnf2W1XolIH+4DyKqtioKvj7N9LqRglweDT9XGPbJ1cIguMjyd77P20fKddbWBs1SJBT3
ybORlcklBBecq4dUvmjKmW5fXa4AykTuZA0Ntaw7rOtCOjemXv88TGu+8k6UffNWGY8zZQKgC5CT
VsvrL2qbRW3CLNT8ualbnxhvnKE8ZUPQb/PtZOgF4//gPX0TDETfXBaJYw4Uulig7Bh87V1W5MGq
LqT7clGh0l9GcSQfSVqmgsGLRGX79qQ04VHXKOPiRnZdmA44yBkHFNLMixAq4m21yOOMBUCmnxYc
izgHEjUf0rizgeGUIW4pCUk6B/TSMN1PlnR2ppXz6kxdzLHeWjaNlZn+p+1wpwqET6yubmSrBIcU
6xO4ncZMYu07RAsGtVYlFTA2FaSUIzVO7nlZyTVVl/ZopXU6bGasu7rDPFE0mj21bVyHsx1/pXjS
jatOj7L8VksnznoEXerkEGcd40uozwHHfGZH/W2qzRlwlATspVWkCvWjQePNkTFf/WyuVj++Mml2
dR70mfgUGmbRunNsJreLsfTK1tZQd2DbRXYGu0wzFr8QQf9g1InyTQ112ZPRRFBPyiGe6CJMtjEg
rCR3iPLLg0LXSBnMM6tf2hmfAh47nZ8IT6k+6fSQNkjGyYRIeqBuikSqSo9MHy7g0E19zhi8ExXT
mbGOvA7GzVHRoJzBWA7NNsAqeo6/pdkoUIRn/PmyoNfPLQRgb0IMo2xHgelv456wWKfmmMeN2+BN
8y3PJvhdFCANsPxY0TzUkZKtHGP24MzGMk+uwUZh4pdVPyTAkJ+WVCSxM0wJKZRo8/yptmMtooCc
AObwOIfLohkeyySeaydLSq13GkuPyNCsqf4W4ATjLlKrHDbSOCBMo3XxVdaZ0andGvZ9Ew7RjxFG
Ay7KkmzjLGgt6n0GHHuL62m3NTXJOsnT2RxOEsnWvtSVlF2KGqUNJ26Fdlz0NqQGc1LF2TQhiUzV
oNhXA73lxjPiabVqgMuyAZIe5x4+t62PAGZtuGMha4s7WNp4Pin0Xl0tnwrFs0sMyx1dSNFdlQ7R
VZWlmeTHWmX3aK5aVEUZSQfdHGtK7nIgU+nKnzBT47jvI6Yc4Ni1AqxeEiyndjoluVeJ3L6OTZtK
PpLsPHHLNl22uIRKsLtnS4feFxRqhoWmtCxeG5VGeaiNWfgIgMFAadXOksoRQYUdQUc+5NR2mXyr
zHIFDnULygYVtVjpirXjcEEvtAvcuQBa4tOLKc9BqHWTG+fBcj33c/nF6hbxLexKqKVTLQVXONtb
F1GamJhugNK7rXuTNU4F3v4wS6u4tGNZk10wFsnVHCtd6CeBnDU4IeRJu7F0Sb/TJDn/2sBofrLp
i1iOjb3U13axgkclREKO4KJQCepjYUCR1dJcPqyYeQUXQ9bMsoNAU6y6shn2mNBk5aQ4xPLMcmUZ
UK3TlCn7RDET+9IY9KjzxFBgspIHauoqRR+yBnM6jW4bF+Jc7hI1dQyrg8Oe9qupqlFLMlqdoufF
oJGmiE0sl5XmiRFggDvE9vKllgwqzVVh8UEPy4naMurKBFPIfjIcW5VWwfiBWTeb1WqEF4PAj7yg
b2bFWWjASg72DVl4oVZt0tKSzKkgDasa820/qFWEkCwO6hjB4r7qZjFM9A3rvQycGfHKli5JGPDv
ASQXxxis6WHqG8n00tKsZF8GVALdylRh7pA4hMC2k0YdvWkY5eiYhn2qu9WYqIU3plbxYIVafrmw
eiMnqCNB0dOUy4UxS4WCMPAQfLP7KtHWy/dfslCSb2pJzwJ2BCNGZwJ+mTiNLEZq4qRSQo9JUGO5
ophV/LObJrU9tKz0m7ykkXRYlGrSeIVBkXs89h0rc0ob47ZnJkmTQS6s3A2MNlUOf3+U7o9m0Kbg
QBPMNHFt+Zm+vRxz5QENKXjQul+M89e8LbSzEQ01bxwla9NnQfKOvugvL7eKw0AwB0Gyz8G1SgJe
X2S6jyuTfpW1VyX8puOEvuO1ZvJqfv/ldiLOL9M/ePnYZyGFh0cBQJb9E7tpkCgghGj+QCfsKrIY
t8HS6s2JihkzF0dPCrVxI4UxkR/HWRDfis4CD9pR/iR+Z9ctk1jNqGavq1vtTO6LVndKBC4Dl5Bc
oOumKvNWtcPS8MZKx2Kb4NMZOLmGQDnMbBiGDbp4kfnOFHSXt77+YmgNrMrV4DbW1HJv9KoYVh93
KKb7aPtJIQwz01YetWhoOZmW1DZOSJ4mQaHJLNabFHmFNi9C0jdAq4w/JBA+VDX9z0qifxqCihHz
ixX3Bopw/JA/7MECd7/xXBkZBwz62VsMyMmToZT9VRtZByumCtgqEv4MLF7URgowBLDKyPrQQrGh
moBQeK6NzAPghWuVZYCYg8T8IVwgw8j9hBZEPDQdYFwqKi6UR68TWtGlXW9jXb9ZFLkeyMXESm5c
mzQju5cEtCyqDDi7rVyXYIF7VEyLGmPqVBpmJ5PnukMofphUUKctVkiypBB0+2gJACtF5mmHSmAO
3tpIFn9SESrqjUwCuJD1NAD6Yb4tbHsJ6MnWdC3ndkg/V50ZFj6qYMdREOXXc5aolVt3JvBAI7Sy
xB31bNIcdFbJWDMs7TlbapMB+gK+MnCQJ1Xv8GGTVa8AlX2aBaK8r7PKBh2/DuwoPIMLKyuLwSHB
0rDkMHo72dZ6q1y2o5zbhxGA/jsDr/qSM7ZDgKKGM5W7eT1qErkRGZND7nReopE/eYNQph8hgyXS
pjqfbhWQlYeTkma5Ky9KesR/YtNHvFc+Y/wsHmU616erkjJpqjCa0alFGiquHuoi9rteTImvLL18
B6NJ+wwBHfsORgH2oxnX9Yk2jjq8A7NAg1auEDx3gn6CXgx3JniUOhsKQlxiLkoxro1HRTLjpLD0
ES+nhd9yzxiXMw8yiaY7C+1Y4dRKECBb2SllCNVDkb7aUzIgdhMHurahIWv5jQrjvIRBS7sRjtW9
yNXo2wp9s5zSqIILMZZK7ASzaFQvWuzuq0JxS78K93TWjqnBch1oRt6j0sHMjMN4YAyXJuRsZadP
IKek+GvDKCplAqu3mhtTeP4Y6h5MKhpRWEwOcZNsWvgX94MI0CY1QolJmzarhkPRPhYbrUtzZIcl
5rnuEERNtAn6QbsyWnXKt1EXjcfarI0dTpL5Mr2ntvmmsIc0vxLn6SwAaKTufr17krI1ZD433ugi
KnwwrmuOq4kNbJL3HLTe1tywvgCEgwSmWY0lxOtLZSi/hw0p26bS60vmcImXmSNqv3oj+W1kr8dT
PJxW/OulksjjT8ukD8X3f1zkXrsff9/ROntoOiDddf/jVVtr/aVnDJl8QHAkKAIbXAVxXmLIwHuT
Q/NCQGmjWrEyyZ4BsNoBYRkJQSwC1sECL+o5dmsHhG5+tLpaWLQttI/0tdYX/vL8X413kephcALE
hcNlrwNSpDgW0gQoPN3AuyoGbnskz5LlvXgmvwB47bwT3lxGlzV4rCxwhnt7667t5TIpI1T60fiO
HDgLwSGSWVPvGPMMhWiItCMVpWaotOriRWE/fjaWVvuRG1HwUEnmIUIoQ+GJKrFzR5tE/VlRpW3R
VOVlNSvl9VhWHkO86l5P8gCmc5JtezHSyEmr4it+J/JNOcb9j7bSr8LQxCMd1eQBz8GhPklQVr5o
c5AukaSjllE25oq3AKRiNRQDDOuBaILeUL5jwazfs6uay3X+Drh2aj+FlUA4cOpynZFYrHafEqmg
74yU2RPiwjZxf1Y66PRI0d0pVMbflyQn9o9s7atmynsYtVWXOYJhJGVipqqDU+pW7mSw/MuNOrTW
UVYqsx+o4XJvGEHsyJw7ZyW9i69BXpuO3YwT3R8b4e5+Num4p10bHZV2Kr5n5RBu65ThXC9f4hOp
3BqAFL7jBtPdqRI1qqOGsnxoigL4x1JRQWUVIxgy6/rIaAw1c0x0me+tIcKNaJ760YnginzbLY1/
85hACP9NTCihT/xomofudUzgl55jgjiAWb0i3IGVAmxYt/czrlTAAYGwA3eSiAGpkR35HBOMA4RA
8ESh1NJtpD7/ignGAfKVNNn4Q50MXRYfiQk77OPL3UqWuaoAcsagrsKpROL4spYbLEiEkyAx6Q21
vUW/bvkSpdO21zL4rlajpJcAotuzEsPARyA8xiU1jNYw86ubb9DFp9OWOugcZ/b8ehXf2rLM2Akf
Xzf/nrUCoK7fra5PD7Bz/nUSd137r4fi+7/Ofwxx+3Kh7X7/r4Wm08s3yFRh4uosnpcLDUEBlItY
MyYrah1qPi808wBk7M8/xUmDdft89lA3oPtqyTp6E7tK5CPr7A2qHvc3JhlUNhj/cQTtM+6TKp5X
O24Z1l2XnCHVnF6rhSrPDCZDcZlMabaNrDI61stYCX1VLwd4qAN6jI7cDwzXwaM54DLi2yiLA6cv
mZbKpM13MY3t0rFKfT4XndJQJLAKc2oRuzluTAAtDkh/A4pEVKcuYljND8iB7+n5vdHi5tuRYPFg
VYa4Mubbr3cRdm6cq+O0eAgNB/d1aeoXPXCojCZM8z2T05FzUFIVuuKFciQhzPzJBhmsMKoPiket
sh7KsUPx5+Pb5p+Wgu1krf4+3P7cEKf9t/jh1TZYxbCetwE5GE5glM/MD9dUjBT7Od4qBxD5iZyo
pwCgYEf8tQ20A0C3cB5lFHBJuFYty+eNoB6gbG6jjEH7RNA5sT6yEXb8mJcBlzk2n7EyoSBEIRzG
7b0MuM2M9VSFRK4Xz+oGLZrY9ttJAkHJ4kdQS/+WIzv4iQlHd5opzaiTvrTZNp3LEzK24gfCWxr6
Lp2JwhfiO5qDf+Py0FlhdNqNY3G6GHJCD7usa/Re8Ca7EFNzqua2dplKwn4ogji+DGe60FIcK27I
eKA+a7GxgxwK5A3HiVa6Cuo2+qrks7zJKdoLv9Pr4W6xCvDHcg/oLAvyw6kLvf8Dy3WlGP/9cr1p
qBe+P3zfBe+b8vEhfE0/WX/7r2WLxhb5MvUDh/pe6UBpANJIwRYVxfbVOeI5eisHmDYgPw6pgQJi
Ny5/XraMyzXScByZ0OLYHQcfmIlzide1g4BxtYp6kNKvUhh7Y2LKmnCqQ912o3Hst8MAtGqcpu7n
EgAH8WvW6c4N5sXmQNYBlRSG7mJVchdIPOxtjjFWJGPC0ktC2ewmVulF+Fk76PhrY+X1BSkjCb3d
WKoNT56TSfGXgTXpKN00Xcx6Ec+bBZkV2TEqeWh9YykNSHNxnyBRZ3Sx20aymE4rVesvcmDhmQ+E
ZnrU8qA7HiXAsttwyrs7ihEybNCmsu4NNeKmLr4o7ZcFFNRlg+hkeNIaS8CcVl8Bs3EPK6HP+qaD
i2/PUL4UKWcSggqVfhRkndUfJeABLxO2MZCmoZrOV8SA4duk6xKT57lu3DrQitO8oOPjJEXRM9zE
D565h8bXQ/vZXp5Gc6xDF0+kEqRjFN/F6PkggtUa/V0tMm10G8DY5GVSMZ/2mZmgaNM22pFI4MbO
wK0Wx8jFsEAc0uvRyZkNpY4Vow7ilmk0IDaHVNQ6isGRaaBMvMkXa5G8EsrTeaSiEOHUWNdcgSMf
UyddsmCD2FSN9NikBZardRksiRji7+BqUirOGfOLxzS0GA9hHWJ9f7GJflFi7i3GFQZHKxPAFHGa
03ZNdF6G0DSfOmHOmLepS2sfttMimBBFf3B8/3Yx7vfLf14GRhcoMERA0CN7fZm5CBD5QKOaNiOC
z2lsXreDIryy0/BqYtDkxkEQnChJ2bts2+R0CpL3QAt7o4/dLawCvuRhkPpVi3jx8puGScUQO68k
19Sj9iybGvUwbmMBvCuq8FNAX+T3T3b9vFf7b7UOJXNEiB+FFQ6o19frNHVKNTmR3Cqn9aUteudl
XZu6RWEq299fareX965FFxviO1A7tAr2bWLrKgri1kqYknZFLG1rEbf30jwYgo6j1HWOWjXjiSTT
Rd0YentZUr/itZojMqHS4j1lZBFZ7lSUw0U9cNvbgG6iTWEyxG43dggdUUfXWK/MxdIxB4/qz4x9
quuG+eNpVNjmWUL9/3NU9aEK99+0UhEUp7856fom/VmjuEw3yvZfR21GxfK6WFk/4o/jDgDYqj6L
Nviq3/sT5/VHlmaKA5IjA27muvLXrffncSfgg6PJQh8NCrJKcOID/zju+BEJFdgwjo2f5c9HsrR1
a79Ym6SPazpP/5+PwhnJ3jvuZmy3g6gD+C/GtLvDrzx0FFhLq+k4dkxd/DQ0SXWnKiVp6p8P7ReR
bW///bwu+SkF+QrK2scWL7NZjBUChhuenPA4ZZvrBNi6G8sFVdDvr7UXRXfXWp2D8HllmLRrMbyM
LTzKnlHjHG4yK0whKkJuabEDeCei8EbePElafOBVOdXRWt97km2rmbmhcBVq0NzHWJPpQ6Ckh3AS
iuMxmvJTqQx8oW2bdsyPfv8N16pr7y0CviKgETwh9O2bi+hjHy5WxrUnnIN9M0JKQlrOSrmPN2h6
K35T0Yj7/SV/8QIpExiOrUUuR8be0aTqAbwvGW+IMahjNyhkvMitZHH1Wo/eQe794skSPlftVL6c
oVh7sdq2IwKkJMH4aKv4UgST7NlLER8h4ZSeSOgM6Kl8gsZddph1zFJ+/z3faPuzQ9iBazeZrHS1
0H19UhhSm3JtHYD/UFpuVJnLltme6tDetQ7zUWk8VSCBaRVzv4mThTZrN0ieYo2opjFwwjDAjeRY
f+eZ/Orxw55k0sO6RnxhfWYvCLiLwjEJuQ2ym4bxo1EvmcsgEvPIGKD7x58A88+VLU4GThDbq/mV
OhnjTIujDULIJZCzQH+MSiv7SqNZv4UAMni2MbqVnBRHPc4vdS67JFIJ6kpTvUHKAEqnErzrHfKm
0cKLAStBfx/aLG9m16p48QjavtFCYKXhZhlLVD2bzMydSZ6t0osrG4GJ2sqsG+DayjmKUmroVOMc
uTljvXO7VMfjUYzS5x5BsxxsTBZ5LSA7NyyKqj4VPWoVhWoCdchDr20s7TQOpUc0klQX9wjayfLq
9s3YrfhsyHlavhOwdhnB6/2MKM7qpUP9Tta3Xx2kJrqg4EslvwHRvtGHpT8x7QTAWlvKk+wGZSQ/
TUGJv+YsTZOnal0wufY8CAfr5QqYI9jxsxxR886thsr+zATamL06DKPIV9S59H+/QtS97G1tQtCh
RQIAlULGNzuRkBevIrD6Xg10A+OktNBPiilQC7csUMaCwZOfJFGpXLdZpJRuLbQQtCWFe5Rn1nER
LuZMOi33d1nSMbhM5kBKHaUOcoc2c6fyfQQDyjFtGaaPaHyAYLLBbk4CJXbH0sJPVbmMl3xCdIVF
MZMEqZzMkzhK9Us4Fdl1nOlgyQqkBWWrA0bVaVtwUOIYUriO60ZgTa7STu9Ja7w9cUAuyJSiq/sh
c/y9HaMOOt4qqhYw4YiH26ya5S2iWvo7J86vr4LFokqhChZ8LzJV6BUHki0Hvh1acMDE/KOsDOud
+Pc2QVhBGHwXFAkBXKwSTS8DjQRFcan1MfCV0ehgiy7mfSPU3AmR7WdIDSumr8bGnZtCvHOo7efN
rCokvohaSECtGgr7T7GJDMT7EtX28bZACRI5PzNiplMavpgHE8SBMnyV9DyNKZFlWLjQIJGFTETV
Qrk0q9MolefvSRuc1iMcObEaYTppgfxoIBLpZIhM9WaRwip3jKKIrqW0yL8BwcBTrbKTy6lPg+3v
t8kvHiWIJPKZnbo+/lyvH2XSdvYci9b2B11NEMSG1hihPe3MDYKIoXk7hk10h3GW+c4rfHt+4hqB
5hAKW7RIGMq/vu5UqSgdV7LtR5U9bBB8sz8xKb9u045obk79hrV1DkEv2trS9J7pxy+k6Lg6uwm0
2dov3kf4p6BRJKB9tl+mVb/tGi1yA6loXKAa5jZJ6+Eik/LSqWZY51JScpwqerpZMlm9zEUw+3Vh
3aUmRq1TFCDyJpbJoRmK/Vyp0VqA0Ynh2Ci8Sq5+hKoObDJvHrK4Cs47ob5rRbmOdF8HZlpP8DYI
yojWv/F2DqdJGaLBNP06FOb1kqo0RzQ7PonyTulWF3bhclLZR3EXaF6m1/bRlDflZdC04d3vF9Mb
3YqVLoEsESLSO9nGfWvjqWCuGqclq6lJG07fvnkY+gUvF7Vvjyw86y/MCDmUWgtpebbN4IBoPlXU
prt+50bW9Gv/may9OjgVq4vX/vKyeZswxyNupG5Oi14cLYsuH6GaFZ+SjqGPCfjLzdTwdG4l7ZB2
gr2llZB5VSz0j6/0nTGizvwH9fD9cyhSBaRrcgVc2Er1NoxS68xI4/GkxSXNy7TQ3Jqh8oBv9XyC
1EH9jg/eL+IxnQuGSBzetIt2O+HFKVjib2MmNVfHgjk4C1rb2qg5I8Td8/7/yvs/GBm/WHpv8IQu
K/jbw+u+8vobz31lC8VAG6kYDsJVSxBZwD/HIfYBYkesCVUQhFAceTEOEQBP1qG0yc8IUgYv9bmv
vGqy0RJbtQtXYf4PTUN2MqovdwkTFfYGJmH8D2rXmx4bqHb0IuhjwY2Uvi/1EJ2jbtpVJ0PVyLD5
hOGVkEA2FVh1t1jkL4slkpOhnUyb7l8dLE6IiRrZrYJsaTuoVzH9Y3dRKI0caUlIbZtkyD/Vc9xs
tAI1U5SPSvNQiew2OwSRrT4NcAeOloL03S+tElWOPPaHhCHSWRfFJymcd9Qp4uWLpdWg13VEd01f
bhcvXdTq0G6ZMh2GahMkXhLO5Nvz0FBvdkH/Di11P5fkLe3MWlGm4djgkb0+rURYwXkpStqPwYDP
VXA5Ti1MG1DJCD39v7zhKgq6anYCw/jdZvr08EjH5qf6559//XknqQfrIUfpAWADzfHViOZ5sMiP
cJj+E/W1xrjnCY15sMrJMVmmo6UaOzzt807iR0zDmTmuZlkfFQjb+f+83ErM/Cn6+IKcwWDFdsDd
F3FWSSrDXBC29ZaOuYJcV0dqDpRcgyXcjjdGFbaQrMdvbagckbjmnhrkKA3a5Sl7sPCjmv5yMYgz
BOQ3maRqZ3r35eMh+h83j14REX928N4E308rPsPv2+6hi/v29crhF59XjkA/jlHv2hRCLwAo38uV
gwejvJbq9KDgmhKe/1o5TDnwIgJCxyqBs/FXDAa0YVB+MOMB7L1bVB+Y7b1pGdDjJP1lebJwUG+W
92KLEsmKFY1C8dbUI4CceKhFEGH65EsWaLdQwGy3sJHcaPXEi49ntYk/Z2Ouuxl6h0JfOSpoDCXJ
lLs06+8RwMAPazGRnwjzbZO1l8ooO11fSl4HPdBVoWd5lWr/TLg+lAD801YX7dffrq4d/Md5QPr3
v/4z+5HPLxfY7nf/WmCraQp2CiyudcU+xyVxQHVKEUxH7FnT8K/VRRdFBoiDhfzuGP/zgEe3cI0j
pAvgdICefohM/aYJwuICcQTSgY/kDtdM4mWljLnhf3N3Js1xI0mU/kVow74cB7mRyaQkSiK1XGCU
RGHfd/z6+ULV3coE0Ykp1W1ubU0reUbAw8PD/fl71YAsoLpVJ0PddNHYAKGUwm0XPcISfpB99QBY
/8Wh32uGRKS0CSnwMPyfG3nrhq3x3tv29H7eIWVpbTNHu0WMRYE8s3lq5MLfMAH71kDHPFLUIxVZ
OpzDz0hmjq/WB+iSSvMJTONdaaK76lTNS+CE8CfJpXGoIEtkmO3f80P/X/shNxrslGtx7v4ZT3y5
oMD+93/4HzfU/gVwgcuMIhx5468plP94ovYvRYym4Ik89C7hzwzvi0kyoApCJfbXvfqfG5I/yQRN
JqcFIoJr9W+EuddQR0ImQhWA2aABpvFIknzuiaXH3B1k+BpEY0624f3l5l22j3uGIKSm20Sesovz
7msDEZDr5dnHNhv7LUPb+iZOQlCxbVIfJskiDsax/tfz5X82m39VbWa3NwkEAA40NMCJzt+tPQJ3
cmZ0Gqy+cA40KDfcGJV81ybjt4BR2x2gm690RRU3SKZ3RVG9izOrhXo7fxonOPyt5GAlBmyNhf2o
KJXs9kXvMiB77/hTcrLQRHYpPhtultrvJnSetlZvQZcUd0iNV+gXbtE8TjaOjaKjBX/VBrafgwrR
k2kDHYZpZaSiLt9RW0u2//8nBaIj+b9zgv9DOiBqKReJpPhP/jolwHn/xTVPz+33qNZfh4Qo+S/q
KBRHaSvQthJPtX9Ha4n/hiapoMPk9NDXOCPJlnQAajoKfTCCUlOCt/1vPckuy3GYlonR5AFMHCC2
Ys/BFX6aW41DNnCC8hJiq8ANh03/Gcx9Fu/OtuXdX859zjHPcs4qJK8tcW+dn8fJ93i/wBJ3im3F
DeWdD3NQ4k7wK76pyjuJoaPr9i6fUK/tib+fJciDAg0cyYx6aqy3tEFuu2TrDWsqSEtGoCSi/sT1
SsI363cWuh4ZEoMAJ3K3bZR8VdPvFUP9Acxe11cjdud3wPhrNeJSRQaJjw458eVq4PMJh7Hz1VPG
3EAJbaBtB5u4+Ot4/s+4tGDF0hi75eIWt/d8GDbpEPfO01w/+Yw7f2xGDw5DGeqpGP2Xm+sLEonA
bEGYAvyGwIGMK89K6hbEaJmfVDp1aZqDlpVM2wHKw7/mkv7ngha+D9zJvNYUDUKOX4WNcyfocrWg
Kqzpp6wHHEJL4mPr98FuKuwCqtB6La7P6ry/PhOzxIDsQdXAfz/vEna2L5VAQfUTHX0mFiW4WB9z
ZuAidwgHHxYDcDiJGxoV0iB238nHOPar5xZB4Hhb505t7Pze8Chm6FOVbDqoVZ/bqC/8vWI0gpot
iKKP+dBMlAHk6GdQVn24ZQi/+wIZgtq+68beuYmKmGHteOCPK044K7f+tTzyO9HqAp5IVLv0wpYJ
SFSYW/2khXKwa5TyjR6H/jaQbP0GRsXN4ElvU739WnjNdGSGABxZZWun654zQ2r9+hXcm8RTXkSU
OOclRuYKS7OBQuJEbVuBBlHmXdvcRzY0KvUY7QER7YyigcJBvg2qae3IL20CuE2OCOmyoDUSge4s
sOi5JXuNNhknPUYsVPMLob77vq5q1NyaJoGUVt9SgStpCEe3sVRpbw1r+JsCtmITKOKJZxwMSY4Q
tbv8FQ2FMXLn1jhByFV+NtvMu6Hm96XrovgmVFX0gACi30NP0h6ksil2ihcqgOcS6fb613h1jhk/
FtgVnpMkeyD1Ln8HLzv0cuxcujPj0TyMjjV8mCg4rASm198cM9DpEJpoodDAmWVzqNzVWq220l3l
by1vOg5W8cOJBUcDdfUgClAgUdBoK6vw3v/w91fI80s8lm2u47kEwpArcV/5k3RnK8cKuYbe/ItS
7P89SIm1/Tagzy6RcfIrOaYRf6eqD+l47FCcdG5lYyUUioB6EXB5EgpMoWGTEJN2UM86d9s8sZTW
qR3nroGRAPlv44MuVXsoDKllRl58w/B0sHLlv4q+M5Mz36jtqkrr2HLurLdJ+UVRH+34sdYer3+e
V3fWzMjMM/o48DvUSp07X/7aQyei3PbJw3UTC+vgMcMkJdMxbJ41+0AU+oC/gP04SdK0iXx746jt
ZvAfOtQrr1taOE0XlmYfqa+jTFGnIDi1irdnXPDQhsOn6yYW/AATqBuIvI83yCyGl5DODmkZBae+
aINDN5W3duzXO4Q+7mKvGO/rAET1dZNLq+KyB6knKl/6nEQAkeu2KYsGk34FnXT/pTKtd//MxMzV
KMOPZV5ioqIs72oWbE+FsZZSvkphqdkxZSJoQgAbUAK+PEJwLrZV4bXBiYPq+d3Rlg4j13mDG2TO
nV1+aOw1Xcgl17MMJJ5A9ltgHWdhvgVlxewoJn31nuKJ8Dqpfwhr/08+0W87cxdX6PZbndEHJzOu
DnqvdHTm02HFyKvHhtg/8kqe4wJubIqjfHZz8qitQqPDiPLWzHY5HAdj8pYa0YGxWAm6gususfi1
zqzNHD2NY2sSYtenlMKk2qZHHso/0gD2WkfbehSVqhqyz95aCXq/bt5ZoL1Y5SyzVUazkxClwhWD
93LZHGqn3frlsYBgWFU/M4iwjX3D5dlOuavdpPFdkLz4wU2Kgmoofe2r+zT83nc6NNbNvd8zUZzv
oCffp058qDXjMOQNCkAgVKFkrsY/iHTnX0h8wbMv1ECVb0NVHZwKOJMUcgq2cDvAqW2kz9e/zlIY
Orc0c+weDpzWGPGFoH2o5OJNOQU//OqTHwaqK7X15ro1VRzNVx8FtAIVTpCpwMouF4YcrtRbkxac
OiN0J/sGUTqn/gqHnjuN7Retsz/CrHccys9StEUk3UseoiJzg2rc5pO1bbNj1D2Y0bgBD+fa1t43
khVvXbjGKOj+/oGznfeiNoD6ySHy52AZZRLMN+0gB6Dyx7VreSkcU+eFHYanF2/K2cEI5cFUilYJ
0NmAU6ylNOFC1rgGx12KXOdWZjsOtD/w4PDgGITPwBTve+lrM+rHVE1Xdm5xOTRKmclEIJSi4+Wn
jZLaiHkcB6dY/hjA49ep04qFpW8DoO/fFki9Ly2g9zj1VcdSGilxY4fxpOrhT/IY6vCibUhrHPD0
7Ku0eTPC6DgFJ0958EftJpfLjUTT+fpBWFwKJVtAvKD7wIlcLiUPiwxaAo8QjOtL3VMxfe2Lleb1
og1gCNREBP+U6GSdBxHVzGUzjMzgFGX33qRt4voQwbd3fSGvn2FcJtCq/NfKbL80bWKFZRCeBjWT
6SPo6rY2/eB28vxihzDIvakVn4uw39S+8cWom3RH435Y+RVLUez8R8ycfADg6AHuD04wRkhumejO
dhxCzQ1HqBtsyRfyGmtFmkWbzKhaonLh0G253F4vpJ8Rt3zC23TskFCBQ3rSN7r6dnx/fYsXT/CZ
IfXSkAENWNVZIiR1rStpzwZ1IS6piTr5PzM0S+Ej8WrpBjs45c6HBg2GwW6RSjnaxZrO0aJn0hCA
x0q0ZudzjdxtjtZTSDll0qMfWbtqfJTCtQRgcdtAQFmiBawhWn65bQwIan0lReEpUn9a/uTG0RvH
TrZ6E6xcajNUPjUAcQRQLOZlTBUA2tlLS0ObSVZVh+GpAzVcjs3WTg9lf599iwPKH9kNHHaROzlb
OdvXDqjglc+2sJvMrwrAs0ZWTC3k0nzcJ1FoDWKhzmOjPQa8v9ZCydK7/8LGzDXUSm6ywcCGqUsH
smCaeGO4K/bNmNyMZX2Qkh+Sre6u+6POD58lC4iCE4tRBbSpOsxCS2upMKMafniyvf4hArLMXE3g
XrexuHmkwZgBLUAp63LzPKttpDpLwxPcsXuexkji7CqvXHGRxZWcWZnFitaUombQsvCEZrvbWqXr
UKW7vpAlE6JlxyCMoBaZUz3kgLgGCGTD02Tft1m19ztzxcLCgeKhSnUduSwG/YUQ7/l94tDR9Zus
Dk+V/BSq9/2Qvw8EciVZKSwufRJCA4NoIDgVTvClnVDz6iApDfzZfBEEJ/1jwwzv9d1aeJTQbPlt
Y3ZmIKFFAZI5kpMeTO3Rj7Vy0+Z6caCkf0wL61MEHf+DbJcPfYQ233Xba+ub7SOstaUE91l4qu13
TvcUGV8a5+d1EzNqjF8h6WJ9wlvOHhCTHSoD2uLhSQJvah6MG3j5ps71/MjVgDyULpOlOnxDPL0s
2v/XrS85yvnmig04Mw7WuW+DXgtPMTPVMBmUxqcwlZEc/v4HdkifQWHAikhZ9dKOXrR2LAcGSdRn
c0CWaqeXH2X5/R8YodGDtC4ZBvIUl0byAS04XVyKmnWjx4dwo1h3yZpLLO7YmZHZjpmZIgXaZHEh
jk6/M+rwvVmpo1sj2LUJB31tjmLZHHg6cffS+5yZo9cspaVKYLUCSCP9Yms2x6TMQCKtucJCkkSH
ALZ7RstE0WkWXiHdKlvBc36qFJh5lQc16jdm2G71AdHVdgXzvHQRX1ibRQ5l9LyyjbA2VVvrUypV
bpU8MOxFgymo79pI6N899ohVO3D8xz707PpKjFyMK3TRZAGpABI/iyvZgJCQYhEjB596ATM55qYd
exQj5U7fVorjuUkJ/1o1xv0h94p6xVkXQ8uZ+VlocUpVaSAf5Ng7o9uiMOZJj6tl2F/5zPxeZrJU
tKshRmXg7/JITGlgIyFeiQDduJLEJDgyMcN9lH4Oud6c6pP1qOS3ZEVb+mkrjxpxpl/ZhjMGJAnY
TseYuW4rmxTFgjY8PY157QZh7iZdAJvCHRzoeybN//47Dd6Y3+bESToLZXmEnGhSYU4eEtewHpLq
ZYqerkeYpY92bmOWqPq6NFjqgI2iO+b5c9g+jMbKri0dw3MTs0hpS2jNlp0wwdDKfabuSunGHl9q
ZcX9F/NERrgFvRqHHtnXy/3yPKXT7BH/r4MWXvIQCub3Ppo2USv9aIPiJGcIwWXdbRPHK3zVy6bh
6cUrRBY0N130CZPh4kpPC1+7NacUNYe+hbxUKeyDJaNe73tldaC+hw4bc88HVAT8lX1evHd519AJ
RDQFNN9soyMJuTkIQlm/+pCbY76P23I7ddoP5AfuNT4AfOa3omyowXGeSIeuvw0zeaXFtOhQZz9i
VomRm6ryQ30IT6VyD3u5K9cPq82yxXOoC51YZqHpY81igG3UiP5ApH/SYavbgPE3bw0TRuA2mYxb
hqt0F83KO9ko9JVLf9GVmZ4HFE4LzZgjG81eT/MuwXBTJPJR6fRDpCjTxs7Mbmv5Bqqk5TDeXj+h
y59VSE4zt8aY86+y5lkYaIuxi5K2JKwb0n1bPsbdjart8qbZK0jlUo9s7Scv1nehkuyoKu26L9d/
wFJyL4hrma8U6f18lqhvbK81O/FKibx7q9G3tKdWju6i05yZmDmNDXEaRMc8UeT8aSrKzSTfa2gW
XF/Hotf8NjIve1UBVEBWgBEpLT6TnUbxhwFAXVqHD134PUlWfGUpz8E5Be8vo8Cw1lxGowkG5Gp0
CtaUHqcRIuzkSLUZuurrq1p0SZgUABD+wobPgl6noEnimbjkYI8uMC54Y74mRrZVwvVzt7gkAR0G
VinqhrMEQ0miakwGbEWDjVwYMmT5z0JFWaVfC2WLDiEoaVQ+GCF9lvg66J80RU0oh4USEucfwbhX
Gc807uAh2tw6dgE8HRLFzGVGyCPDMrNu348/rm/t2o8Qfz87eBmMa3WocPCi6Dmo4JgJj1P47bqN
RaekSiSKAADwlJmN1C4CGQhHeHJIzwz7BmW0TVC+84O9hXLltGJteUW/rc2cxfdiuKCgPD7BZ1tW
1TatFVR9H64vaTFenC1pnlJkehKHCd+uUcuN6X31iz86yWcWZhedpQFvyms2LWs3DXJEqbcLkCBG
fnDjPFWTvxKdfn2EV3nfmb1ZeGoHK6oGr6PGBneROryNBWlX/TYPb0UrqA2PxZDHriG/j4z0YGjt
FuZy18cj0ab5R3s7DyqxqfRRmLLyAJb7yHrwvNi9bmHRReDnAWYDwIq61KXTI/wJ2XAyEiXD9mfd
WtPtZBqfs0HLV3KmxWByZmjm+WVfGkNisqlD/Kyk8SbJSKlTtFe7emVJa5ZmXq8g8gJGDkvZZNyU
an6kdQPMYZutcfksev7Zkmaeb8PjVmhNT8CYfFTkzJc4ZIDwn32fme+PegrJR4uNyXpMAw0Z2W9K
nO7+mZGZw4MRtrQA0pyTzUeJvZ8gDlaTuOWvAqsB3G7iPTf7/nKk16k+4Gipkhz6bIJ8/+coD6cm
XHG0ZY/+bWj2+TU/Q87AZ8dgBr9LtRd7tHdSZa98l8V7GBkZhmsE9/OchKVoeisfVZLvwTcsUFwM
xIP8zt1IMXZVEip3tq+s8f0vr+y3zdlZzZMS+KiBzbZ7lqERx+OKVf2CxRsKlCMQZzHXMw8IhewH
vOwnXhX5zxiVN7O70cOXTt5U5n7I5Nu/73kwZ/+CvsNvOfeKrInayBkcav1BJh/Q+Na3hRf1hzrO
kxVTM3KZv+qUdE/EPCZdVwD6l6GubuOq1cFEAkmabmq4eW0urThBKiE/5MXBafbiEQnlyi7uxq01
PRhW+6Fp9WMtN5tYkmN3asbD9fUvnQrYhZjD+kUVa8yOt2p3k4PyVngKw2FLKqdkP5H2cod25YQv
hSo4TIAV0TwFzzg7FH00Fs1gJ9Ep8d+P/k+aYNfXseQ15//+LBQiskflSUqjU56B7DHRAINE0v9U
jIiqc0Fma/KZiy9wsN3AM2H1pVMwMwjPjV5OjViQ05foZ8b6fopNzY0Ghr/h8YfELXH8TWnGjltA
+vl5dMDoXl/00nkU+DagYZQdzTkBhIaSdW6YLFrxn1Rf3tAKk8yn6zaWPhw08ILS2NAIM7MzH2dT
i45cHp2Q7Hysee27wMOKPwhmhGRoAgQlANjiy5NRhuU45mMWnUqkvjatHHQbGTTQtiuK73XRcVmj
G7WSZS15DC1ZuPdozlJGnHkkdeFqlFGePI3yvV8/dkaCRPkXBQXDNL0fnTVqKXGFzXM6BM3AJ/Ca
EQJLl0sME4ceRdBGJzuyngrIytovkXozZDfh4L1Tine8P1e8Y9Gi0CJFFgA26DkkItfkMJESMzrB
U0vOg8Qf75ax2eS6T8nUcv1y+Fwa9v66v8yGxEWUg3KRyQcmDuhl0tS6XGhtFGkRDD6Niu/WXkeo
LL1Tkk37zXuhQjMoG2c4leMBOlkmEbr4OJk1mkYVmrdr5fjXnssP4U0HqzYQJ7DUlz+kB0yYFH6J
+CR8tfJWyVYcaKE0jAHGY0xYTHl26zOvHQO51JiAAATU8+Rowu10I1XeO+h2QVI/9sPLiIJ1X5Ub
TfLejK25cmheOzDm6UxCakT7UJuPJJQF+lPBVAcn7hrXjyu3pyPfKdWm2TX6F/qKK/ZeZxyMgJFH
EL9R/GGE8HI/E6vIqqxNg1NpQUyL8GMxbLr+e2LugzRauZaWbEG/C2iIbjhTabPTkhRSGkB4TyOq
K3Zq+mH6iLwQUGgE5v92/RC6dQVkKLA0AFBzCJTTwm0FmQ/vD/0n2piukxyVOFxxlddHEf4+oieA
CRi1iNWXW5cqjCNPKaWghtHgKn0sh2jjPI/ms5S9qJ+cfuVFvOAZmGOaVWCtRV/50lyVqoNRj/Qs
8j6hKyJBxPBJ9/ZqfGujcWB2P1aOvMq/dxnbxPJ+2xN/PytcSCBSwgzO0pNiJvvCUzZdYdwitXaw
le5JAzfsDz+n5qt0m4SNu1bRWKhXXlqfbW4V2ENvj5RNpAAZN/TiYbbee1ZxrMNjFHv3Tmvs6sK+
8fpmr8po7nbGhjfAyulYSAj4GaJBxKyS4PqaJQQM6CARISorpjPcqo2KBt3XMXoak/BQJwiGal/G
1neRCl0x/DoJ4FAyc0xlWrSF5+NfSGsrsEMmhDkTvm2nc2nh0Odec+GFogQwesCOYiCB+uLchynX
hsaYgHafxh/yIZC3RTBuYkjFAh0t4dR9NG7Nw9TdZJKb1yvNzoVwQJil+I4iIJ24X3fOmYOJAFGO
fkjVyvquDDXKwx+rioH+d1H0fcWXRWSZ+fKFKXGUz0zZVqvbUo+psn+OIPYz3oSQpJn+e+hHdfPo
2fs8/7Ric+H8nNucV1n0yVKQOsZmHsM0+SYwbsL8LvIOw7emeh8YKDDojJtRQTusGF5aLC0kqi4U
PXlkz65I36vY7oGjEyQnvXuR0fx+qWVt48ftxm4+6raPPsPaY18kVvMdRn+EpEtMSPIYuNxhL1eq
dhx4Hw/VThR2PdthIHdCgXYlDC60yAXJ8W9Ls9zVjusJ2V0KMemE5HD0Uao/ZZW648mlOczMbnKJ
mXv5LiiCd6qKMp/z3huHvw3w4TcInBKTKJzTX2HjzJ+G2psiBI6p5UmSskEXu3A9C4CIqUVrzMCL
R5Q3iRjsFlQGc9DS6NVTkCpjyChtvoHF8yYp3kJCZ1g3pQ6rtG4/KTrTtdCrWnrKvD+qN0l8CtDB
rFRv5UG2cOWx7t+/Zbb3ptpFWpvTl8soGRaZ43rOc2xVLhoQ7tSmbhSEm9Xq9lIsPDcq/n622Q5j
WeI5TwxW4kensLd9Zu3t/uX6sVlcGrx7zGUBo+PVcmmlLkyDIRKH4zqhdG4ftNbZNo25tZH+iezt
pGubqJVvrhtdyGZ5GtHeYfKLVHPe8UUctDXlQKH2kjAm0SGTsEk1rV25TJbO5rmV2SWm5oj3lj3F
F1VKDk2g3rTlg4YewyoOYNGQQuBmMlnIEoq/n32pdDC61msl3INC2g44X3HIDeunzgHcK7Vvr2R5
i7tHsgzjITNA1HsuzTWTYfdlrjNFNYKQmdBCXxNoWlyQGHYkPRYyVDPXi9saJCWKN6e0hDfOuFfk
fCf5x9Xq4lKeAff3b0OznWuR+Z4GYUgJjJOVBjskwDfR0N3SJdgqdWe64TTsZQfleH/4ct0J1xY5
c49BM/yqEfewOd1E075M3hV55CroBF63s/i5eFfB6UMfGLqXy89lF8wKegaTM+RTG4Z1tHTaXbew
kCIzW8Ekong8IWk8u+a1pOoTRkWYfFCRkUzfe2TKpvI5acJ9QbvZGlauWvH555cesxyQs4Ghx9zM
PbSkjPm/mRyImt2I7Mp0g2j99SWtmZg5xihpXcQYZ3gam/dRN2xrHyXIcW0UfdEFzhYy+zSakckq
fPrMVf7MWYJlPTDOMRXP19ci/pVr2zVLTAqSXRgHWMugVm6clLtyuIuHN6i0b4poxRXWVjRzhRTB
NItWM5G1qO/taDzmwctQflKj6v31RS0agkcF6gkwQ/IcOt+iT600MqenRJROL5+UUbuv5e3gV5vr
hhY94czQ7IICxlUZvnhu1kpBbq6IF6BjfPWy0li5lRa/E/OpwKAcMSk6u+WrtFCcLOY7wQuwGbVj
TJfwYxPRVtPz4Of1VS0e2TNbsyOkABwd0Dulr6LX09s+8+RDOtpvG0t5qWorPGTp+M2Up3zl5C5+
tV9MylQoWab4+9lNpdRqqgctIARLbvKd5TMrkmfeh0w3GP0PomHlFC+GPkGJBl2jwPzMVllDtaSX
SBSeEotaq4F00r5jhG/F55c8hMq1zVsVDi3+x+WipsorrKJI/oL6cYYb7WE9iq8ZmR2sMLZTxD9x
w1g5Nghs5Q6qjGv8IEv7JQYnqPRRwiExulwJKu1g8x1qHbWllR+UroRBFTbrlQfoQu8GjY8zM7PP
Evmt3qAwzK3rOPlNFpUaWLvka1JF6T5JnAhUsTJu/WpqISFuzZ2nxvK286Rgm0GPu+smSK76xNTg
hQ0dkt/JP0Idszq6IvKYedw8/5kzZx181fwLBAQfdm72oAaa3eBDVKEZN7Z+bL07zYH8PDk1qzWu
5a8tSPFhB2VEbLZDSAckjoN01AlVtGxnj/vs8fr5X4o1VOr+a2C2Ns2AyAaxYcJnoN4BMUQJHlZR
y+hSyjvBW30KV07+Yqol8lNbIWiLSu+lb/UjLTt/JBs2isLZFa2Ub9Nezl0p6+NdrFbw9rZ+tsls
HnVFkxdfKiNfqzIvbiuRgIwPemuiwuVvSKLebANP5XZSvjI76USVG8Tfru/sUmSlWs94JiBjlCRm
ZwhROLVXvZgmoLWV1WOp1VuJl3/2FcSCX6+0x39VH1/56Jm12a4qTm7KmUbsCVUZpZ6NPI5kyuMD
TaBd1xR7qfqaaiNJWbuz1fr2+lIXwwXsd7AHCm6DOcmxo4RFkKFjd8q6Q4W415+Eb77Vf//92eK8
buRsSPz7A/y3ipoj472WHIuw+Wr/zkzMPEIaJmm0em4Ivez3sYrSkHJXj+1NhCy59mTA0r+WvC6e
vDOL4u9nV2Bj9JGkIfxzivTvySDZrhPEsAhCHzUGL5Gyv/6JFj3+zNrsbkplSbX7CW+ELvE0ldVb
cWm0fvUHhRlYxuHAU6jKcLQuF+UpdidHv6YX4ucy+hZFxz+ZCOHWoCiM0hYTEvBpXNrgYojbaiRk
TcGWFtzHzN6W9cdhjXVi8UjxUgIQLsrAJA6XdlpgFEkgU+hKovauyfNNlH6cTAC7jekmlu7aWg+d
QkCJImwPY2qvFYeXPhmFPLq3EA3T/5t9MsUs9TDvec0b6s8EpBNNlBbT1/1iIUrxr/OpyFroq82j
saalaJTlGKmglNS02kXVApm+LUWLbR7kbp+txIqFgyZ4kx2e8/AjU3u53FVgIyNCYnSlgcDB3Rm9
1WVuVBUawdF5Mozw2MrHxlpr24rjOzveIF2Zyhcc21DVzYJxJZlV2ZpldKocanemKX2sw/i+kUpv
m8lW8vefCgQrIO0AQuEtMWaFEUSyhwQW21+4jIQWZaHc9/bD9Q+3ED4ubKizfURv1Pa9KDo1NChH
3TvGaA8Fw33fPlWhvb1ubNFLRJ8CtjSaIfMupdeTKmp+F5306VcfP23c0tCDverJyT6X+2ep9OHg
H8yX63YXjgB42t92Z5+t0e1ksqUiOkkIJvn3sv1crxGKLJlgWehmCgqlVy+RnDeW7CR9dHJ6+973
mjsq5t3wtxGfOi8COM+YAKDUOGfqrs2ulR0fI5YKSuclR/nn+kYt+TfDBQy8IjDkkLRfesOg1AYD
klZ0ElkiFA3h3gSBmXnvr5tZcrpzM7NbstYyj4cb6Icwgb4m2av2rXoTVulWjz5ft7TkceeWZrcj
ZbdSq0YWZI17qUMfPpHlz4OBdG2nuJm9S7S/P9LINzrbwllgypDILaD8j06a82xY9yZyEmXgMmjz
zxYm4uPZte9YY1OTLUYn+Pz1HuYkKT+JYk/8FJeVmxTVSrxd9O/fy5q3SqJOMxrLQ+bWmejSWl69
qQXHY5v+vL6upeuS/aORyOAS5bg5EG+KDSfO0H8+dRkILSv9omrqrdxXb6K8+V52+05+qV6MgJLg
lMtrxC6L7iKo9aGTpD/izKJh5XWVV2sSSDUbkF9dZFtTyRjDjxK3sBhWm+Bw+n59wWsmZ/UgiLa8
qU8x2SvK26QlF8kgZ4xg8qjrWz0pdoGf/0HMF/iN/6xyFg7h68yKTo3jU2xGmyIw/X2Varmb94rk
VkGCfmMXr5hcdB+yOfFQh8tm3lcsJghjKwEiVpNdS5s9ojxZmyuNhEUjQnGP4ShmfOfcaANKmAyq
0IbR22cwm0H7uNq2XPxaPDvF/BOESXOe7qQIIkhxefGFvbqJR4bL5G9ewasTWKN6o3or8Xj5NJzZ
mx3zWMoDhLaxV4TRg1/27lQc7eleCfedWu9kT3VT7TZOvhRr7+vFvfxteD5Wh5ygDJGDRsFauc10
ZhRNe0fz/91151+2ArRQXJmct1mwtJvUq8PBBHtDPdzKj1VSQT11uG5EuPM8aYOqEWEy+OwEd95l
qIS+zwqbFCMR0s9xldx1uvd83cTSOgSgjmIrtCevVA5MNeipumAiBiM/Zs+68wgr3x/YgECJmQJ+
8atmdWakeWuEIRlvc5SY9EvHyo2ovl+3spQBgDf+rxXlcrNsv4OrxvSJ89VDpk27AaFJJT0akrFy
ofwaFXz1Wc4szWKtOSQebOMNF2XgV7dSYiBUCpDspmmDYVeFRbX1tcZ6kCUYFUs9Nd9FavJQ9/0X
uOsDV/Kn4ZArfugWOuKmwRiWrjy1E4J4MrTKlf3JNn3G7IWsfa35zm0Zhcz3hUlwsIamRYRN16Hu
5CHU+fUay8qiO5DfCpg8/f45ZsQrNKhoqD+fpijaWEmzI3MPrbXL6hd66NUOMl7L+1XIdc2JzjRv
4j3mA3M2kj1w56OjjRtbT8UciLkb1ehRTT6oukA9g/KqHgIzelKictOZ77TsWxsFWzRib+v+DbzI
qf0AqH4vq4++pG6MbNckbyR4zlycen/dw5bKtZpIYiEpplVOTnHpYmkEw4QckI2bxV3Upw9hB7p3
ym+NIEKzcjqNUXDfpGDEszJw3C6ARjlvD2Vdu7kVbtFLOyIYufPKUV6Jtouf7eyHzQJFrJlRURtA
ts122AxR4YbHWvduri9/zYj4+3niNkSOlmhgtusk3EhP5fCS2SvVk8WAx2QyaG1BVzQfmCxLlJgd
tSI3HN5HTrSR5ZVwtxgkzgzM1hDUZT1KIQb6ZAv1Ke6lqh9i/+n6Ti29EtQzK+JXnO1UHnV5Vkc8
tgf7NuuO/XCE0yF5EzUrDrl0p5/bmb0RKsQbcSYCkWq8saTtAPoaQtBKcugb/MADr69qqXANHhhi
ACHarQFUuVxWO9nIHpR4GakQItmb3mJ+FvGkXHpf19uoUu545HfS2oNBZAqvgsWZ2dk3yz1JQRSY
gkkV7GxoLHUSWreYUPoNLLfWnI05KG6rlGvY+sWveGZ39hXDPrSTWBQxNO+tDPKJhSkMxBnOriKj
vr63i7aYsBZDPIKccXZ5jTWTJqPBl+ysY9LEnhsrTOUn3U3thRR81+h/xZa92tIzc7MbLLKMsNMr
HNTxn+krQTTwmKcrt/5iBsggBNSGYDvRephlgE6V6kY+MJuAxLu5UYrgONkbZXr2mLhOYXHxm0OR
Sk+Q5mZV9Pgn+/lf2/N7LJvKtBt6bPfJO2+sbxq93oAEcgv7xUES57qx5d38bWz28YJOqvLCYuZD
4hXEsyTJDy2w2YcsntI/wOWi0QGXkph4otM6u4J0JcirvKcQdYfm70YtYByWh5VeyqIzntmYnfOp
hV0w7RUCvdy6TWNvxvTZrKIt+mhodK9UhhY378yY+PtZrOQ4jDlE2tEptYpPihTuPMP6gezT9vo3
Wg5eTD/DqQLLgGzPTrPZln4TVIykFVrljkbytvCMuyI9dnl+K8XTmyI7Fs4m/bZiVnz7VycN1Ws0
DskYgTNcLm9o5cxKJ8yWaBflkbVJi0c4tpru41AkrtblrkYL8DCVa5i7xauULgEFZt6VjJNdGkYI
0YwmVDZQVUitjRUOw23vyfXh+vrWrMyW5ynMOVeqsAJf7UayinHrxYSv61YWfQQkiKBJRbtg3kkE
9dkmQ8XFY8FZ2+4cQTY9rfTixfd/9aHObMz8UC+ZbkgHHilaFKiiNm9sEK3mkkOKdWAm6R8uaeaO
DXU206xZkuYd7f5Z2cZxsRKWllcEkRadZqq7Qijt/GTF7WAE2ogJGTkT7acBUVnzMcrSP3ABUYgH
T0dP+5cY77mZEZm+sO+5S5JmAqpwOwb67u9//nMLMydT/UiLVbXmtWB9z2sQD97bslzNbpZcGcQo
KCohaUp0vdwuKRykROq57qv6yCTy4G/tKN7S2t3qvMbGzZDcK+mNJFf7zH+fZm8y799S0P9TPWMp
7jLiRnMIGlKIcsQvPAuFYzx1qLzwwXQcHAZ7+MdafdeaxjYLze1kxI9/sK9n9uYunziN06TYk1L7
ltn1jdYW91I+rrwblkZpGN3TdKaU4Ryi53W5rtJHhS4deDi0XbGtrHunH92iPFJUgwmwg0gxsN2U
95uWbaUBevKP7Zr2gFjJ/HCf/4JZMAwjueiykV9gZ09tZeyn1NnY0Ron76IHna1z5qd5HMaD1WDF
NPah5dryyr28torZ3a8VUwXMQOxj9Ybpf+7IXspW4tLyGsCkQZthUE6Z+WCndpIRNzxxbU/7Fvim
vQkKZfq/pF3XcuS4kv0iRtCbV4CmrKRSiXIvDKkNvff8+j3U3TtdBXGLMb3dLx0zEZUEkAASmeec
NP/G8f4YYRwvgipD5s3EXCSEwlLc6cqPxstW3G55tv4YYU7YWKkzqZ/mGDcsNp6vm8UgbFYR54tW
vlBikGeEHsL8RLvYs3pXRrnOI/bL1RKqHy0k9OoO4pYTx6X27VlbPB5Aqp8bdwC+rjPbqBDyYvQj
mAoE1dJeuTEmQ75Ret+S/2ruALiCM8/t+VhJ3yTIFaS1prlGzdPMf59h53W6kvReup9mVNd/jTCb
UpIb9IXmEfkZYqgSYerRba4fNVuS0wzaYNIaIndx/hRUIQGdAPSJVQALNb1COzAerq1y6MOaNBEF
gyawOSGu0J9VRskk7P+3q+r/eaYvEZclMKX/scpcK3KQFlODTpWHqa52Yj1RVeCdUYC0VZ5ZU2ds
tbEzxQ+5M+whNH6CHXKnKf5BjR6mONpJ3GlGK82KMredadFvwYFFvQH4U4HNXwMKUIqToSPsRvYt
1pxK9qmOiun/zwozeCWp61EpDdxoPN56qJQarjquZckX/Qg4g6/elKDBMkZ6P+NTRLrxIRd1E+qP
Hg/pNWOkU7fisMtz9l9DaFp2vde9HCShkeOir1x53Mk7XkP/3jT/m9Pxn/EAlnJtBo9IPqo7jKcw
BlP0jY0qx2ayKjG8lDya4Rn/mTaQza/NyHXEzcAXqCN4oo2C7ANo80YU0rY5zoRBcD7+4vqCrCT0
HqBWACorc32lXhzxHLrWHgL+bngUUozpL9zt0gJzeRV9H5QTj2Mr6M/B9Gvsjm24lrtecgKwR+aG
eaDjoNx7PW1iXsQ6xK4RjGbRJsjlDXjWkRKs+MDS4gCbCfYzAvdZ3OHaCsdptd/GUXwI0csWOtRW
DAQAqhkCl1GunEgUrSzO0uGIjux4oIKLq6EX8rVBCWxfafKaGPyfNiRZO3o//SnUqF52Oi0MtBYQ
PeFvTmTgutCPZKbjQKv82qg3JIbe9Wl8kOXXIrNxmTrcsxLQsCqc2wfR4nxeWGI8Q+mzasj8Kj54
XW/PHNTAsyu9g3wFzjyj7P0NL61547JNPL/ARANBnxXB6cpezKWpjw9tCcw0CrO5UzRSsp2MGD2p
4oG38Hi3wjhSV7Loi7kOyNb8Y5k5EcfcG4oM8qKHsRpB8RV8IIrHY9sKaC1IgQ4LiIhOTlX0CWT3
yqNzaXsgOJlzmBCGAnH9ekmzBNRYMVdidDmIX4ZsHLfyGL+Go+qvHMaLgwTvbm6LjZbEwEJeWxrL
QM+TEJGq1BdW7iHkDmgX57byWUvqviue094wa/3nbUda2icXVlkJCXH09C6VEbrmwjFo9lnBAWl8
HvwdgJorU7l0r12aYu6BtBchhjlXEVJARmpA2srqWIc+ioLu7TExDca/xFWAyfpnKtnOlxzGxMcz
OqvKSRYmVhkCYDSkvwBwiz1kqLTOjvmEyCPqkF7/2qZOhDb3/ceUd3f92ladtyL7VkMfEJCZUFZH
fZC5ZVvNT7UgR+pWrQoT/a2GtLBvj3fJRy8tMBMbojQGMRlYgOao2caahYldfRgs+yd4gCgTItb8
RmLiPQ0xZTgghg4UJwEjPedBJkLM6XlmP3UklwaRNG2755I1yvaik16YZjahXglh7k14KVSJLeD8
9gdipBXE4xvaq6vSPPOCfF+wPwNl7ipdSxWE8oirA8MFfpWqfmg3dYzehSLv1LLTDxC0NPj7JuJW
7vtFVwHZEpVTCR1kvgGEvUgTfWWGdvkfuvfb91c2xuIOvPh95ogpQnSliSsg4tD/pqiqey1zlCC3
oA69MpBlQ3MrS6A9UXlnLsJojI0hGZFxl8XcGpIJDesEZ8psDnj8276/6BqIwKAYNavFsdrPihwh
spzRd03K07mQi+7bVljrVikpZrVGAVncaRfWGEcMpDpGgRITyBlHTwfyA1r66vvtEX0dCBf+pxug
sczwcCT2oSXyTTApKSGlMTTe5Cr3U0s8z9J3EzTtz8mh20yvXOnUz/pWNYV9qlP1WB8j2RlmVTq0
8nD0egc8l15Yz4GNZnnRqd3c/jomCPjPxwECDVQestc41q5vKT8fgK4OO95Fp+eK9l1ZQJUiBiK6
CDgiDl5B4qnl0aueW8PDsC/PL9NQ6ZqTE2juDMWua9PGVMZZL/S8G0REPE3641CL5GP81HZV7BiC
Hcp0+D04fUGlgDZ34VPwLzUr//MF6AU4c4wg7MyqIMliWcVxqPFuoiQ9NNzTkYiloNHC64Lt7Xlm
VTm+bOEEQP4WxbFZhPh6tLxSAn1T57xr5uS9JO+vrfVevxZkt3Y/sfCfb5YYp67bWcaGT3k3JZ2p
kJjkZP4XKHqmv1Edg8iUpyWRTDvsyC4jDwp635L2aTR/r4x5ybkux8ycvGGiZWqj4EtegYHERxwF
snUeyERr87CLaEZXaiRfJVt2q10anE+Xi2xX0fhlk0n/MdiYGjG7jpglncfXWT6ltDfXmJis/Mi3
6WZ2UFT7ouS3WNj90f78NO6cnW9Snpw3a4ObD9lbg2NO+7DX2nYoZ0OdbU77wpa3NDW7o3laWTbm
2voaEZRU5oKgaPDfBFWUKC30DuG7mxM/pO9BZVUv02MMPSCPUHAYWvNn9Ou2zSVPUWdJSbCGZrwV
s3BJ5OViVQ+8ayscFR7R/Hl3Wm0uuWaEWSmU6bALExhJtgYZDgZ2BeUzYpi3x8LCsL7m73IwzEIl
GlcPooAztZTt/CV5k7f6c2ScgvuSlJqV7POcaEDSRVajW4CIyH/jKHgpQ+ARkqMKgErXu6AHMVhK
x15wzZQ0gGrIQPmRMbH11zuXxtLKybbkLSh7gpoEBDAP6Ypra0jU6XrvyejvlwtbaGAJKW/fntCv
Rxnr+ZcmmAGVmpoqEyeN7nSGrM5z/PFuC8TeVvuOTI8NAXjpKLckI3fWZnPiffJzxf58E92yz5xj
ecwBUB9hiLqrVFZKzPen0ModNKJw4n6nwjIOlw2Hs8WzlJ//slL+5U6Xo2f2Bi8MfZroyugWyXCH
V/qm5eo1Hbd5BLdGyGyNusC27CttdEXfDsCe5vkt5Ejs2iufbs/loiEAbVVIkIB+xb6KlSpQ5EmK
JlcIXDRrMprf+WTL8opPSksrZqAWMVPmINzG5qfCBLivXPdG91kiuAeE15G+Vq/m671AngaSUqQc
Hvu3kFpWQWhAxv3ZrR/o2pE9+yU7q5dfwaxcGWtpVEXc6GrFKVCOnLrv18Spl+bz0gSzcJC8Tss0
w8LJYGiDYUYlFC+r9jCJ0spzn8VLffmhMYNuBdBHFZUlATShJOZDFk5utFVe042wrxoSfaZbYIgS
eVXgcDFsvjDH4uSVsteDOMbkdS1p6f44gMBh2pm5zamj0YPVm5b75t2//EDAZlkf51NLjBVnZd/I
7JBZAaU+Df1UnoLJFcdjqSErVpx43fTzifRIVik1OjlZ3KqmwFJI8SVwOt/B6MzBto2OVD5sg4ab
3HZXW6+Dbeajk3AWjQg9m11Pcuv2pvwKtRlHvTLIOOo0QlxJV3zeHUqFFJJPmp7mwP7osTl8tvFE
9IRWWUSK7ofvO0Vxxwn3nGSqiChVp5edKgTohciDQf014txs+tunzYpjvCagCRFL8lXzjGu4tMGn
CeQdgHX1A3nD28NfNDHXESFqpkHwmbleqsaLjAoEQATMnEGmjeEOz4l728ZSVK7iuPvHCHOHxEkA
brAIIwqpTMhU0HCXOnBllZr2ZBeHbKsc7F6lvmgi09s4DW7tc7Dj99kxtNdefayI7+zYaOj8BXAH
Z+ibMpgkgKbkawXv+pr8I2pDC0W8CvIOXAIxsie1tyPuVxvamtCTTDFvTwWLt/gyjtQx6hMiNPyB
FsSSX0TpWp4NkTSVPMSCZ831V4hrtzzlVUge7dphIniMkSAT7DxAu4LiOYkeVj5gacFl4QsoDOE9
hVUxRwOrVM8CrIUXnVv1tShOqtM+6z4NAlt+ks/SgLR0zdOxdqAnPGVm095L/xY3/DUNs3YL6uV4
eypsgQtLVKhhovKuCOF2/qF8rgwz3NaBKVdmNf47GOP/GvsqZoMd8K24rOn1JPeJL7iCHhMAh4kE
ZuOaYOnCZYQ+93+MMIHviJrtEHUwYtTOoD5DtAOCs2n3urJ8TEKPHQubgY27shZljoP/jEAOGm9N
95xG+yA46coxGayuz4mwElDMLsmeQgpq5AYSYFDWFJmR5YMmcMkUCK4kWsZd56/8/JeO4Y3fZ4fU
xGUHKGYuupLvo49rzcvhCVDsQrR9Xk0yEvpTNpIsyqYPoa/SM4f8sYzmN35WmhGC8wFllI7niAyZ
OgM9morEihTUr0hv4MUD1RZN3eNC5bDVEkMCkypC/ZR4TYtIcoJkiELQCTcDjsyD/piV9lz8c0iT
9j2ARkBPhmrCvYCn/OQTvU86iWZTY4hAXoxxRMK6FzJHULq+oQWiO6h/cHiB0KxIlXu+q9PGSqVE
fs6FTJfNEWSvmqRK2KDcNE6BHamTAr1mpeReq74aBvtvvOXP0klMNr3u8tRIWyyd2dR492mb1EHf
wG6iY0Ay57axpZcKsjv/+MlXXHpxtPE9+ElcFwludRBMu6adiXqaHW70XzZQ5ffTI1Lqd+NBt3kz
2LdPEUlWyk5fyPFbnsSkalteHlWlnD2Vf9A5i+NJV98r0qFMrGJ68HlrKDY6FDmSyubLV1A9zU7N
TNk7jSimNJ2VoWNxsibSN0ehtz5Kvj7xAdcRy1zFwZDUFs4fwFYT70Uk5eb29C+d65ezz1wsY91M
xVjAjD+SSELrW6szHAlP/HRNUEecv/j7iCAfhDy1hq4mzDQbk9pliYCFVojSUVDkpH343G1bJ8W5
Com0A3+QN6hjbpJddOo/oT9bzqm+1ezT7L23voOZ2XgG3PFeKrhpZzYPTWEOex0dmIhF9erl9uwu
hqUQTkMOE2+q7/3H+SAZ2jHPBJcfLdXxk43QIVlsGif/def9qO+LiabnlSVdjFQujTJr6oEpMY5q
LrjBFsEZJBPUeYorn9Smft+5VWEnsXV7oIvXGBQrAQcFYBg9QK69VfShwqk3hYB0g7jLM7OtLXGt
rcDijriwMbvyxUHh+0UNFUHY4CTKnyAKwWdubuY6GhavRLeLV5f2BWsRgKVhK8JYM5TaoX7r6onj
JZ+KuufzleBivv2+OSF0BaDDg7gS5IfrwTSgP0kDSENunltlQpDPj/xDoRL+QRm24Rq/dc0aM3Vj
4Leg+cFaBa1wjYj34OrIJG7oeQ2hvnieXIxrXsSLReKnJvbFDpb0xGwQCQcPZWR13We01m5syRtU
hOGIiiH3Dh7GtSGxGv2gQfTkhr/Rs9pWm5AI0VvOD2CJ/s19eGmLGVSOlESftZXoTvc8YgojJJzw
Q+o1auQ0v692xb+USfoK1y4NMrGT2oaKNhowGMsdibKNpLwmv27v2CWXuDDB5gr0SehyyYOJlkLi
ezq8d/vsWRfMYKWWt3gaXRpigomiH7oRasCiq5TTFqrRNJiePbEn1Qck+kjp3w3yuT2XQUuGUN3e
HuRSNgLPlX+8RGMKZjrYxmiLm4luYOwm6CIhTgToCunHU0bDVVHFhRTalTXmhvOMoa47EUOtKztB
/5xk6xcPXL0rDmH+OPEDTRo7bDf1Gkp98ZpB+hplc/QpgrgQc+LLtVymYlKLaLxHJ84eJFPXTF/e
VMX98JTYSrYFdd7SCzNB7tWe+rXn6dLVjo4LENNAlymQwJkNItY552GP8m7X0Ko5o5vNaA5UsaR8
J0QOrx5qeTvIpvFghCuZ+6W0JYQe/5hmtgonjlXT4N3qKj/seAMewBbbszpwZDIT2+aol9GSgojj
bbWTvMkDkuzEPfrgiPjLOZwjHybaBsge3Pa8pQvxz2eBkXF9PEVKDbDP/FlI2BLkvU7aypwv7V8N
nbzmfph4jrPqXz5XFoPXV4Lbg/vmFIHZF5AboP6TR4KVAHkx+zC3tYdyHJ7+isws75grTeLLA2JR
U/j0zLuG7pC6P3l0TWJkaVC4PFAWQZuSWTv6etaGsUoAWhIEFyX/Hu2kPSM3B2iLQAPGrNCxMmwe
kkKht5dqqc4MpXxwWVCSALeOzR0WnsZ3Y6HjDb5JyRTcGaNVPyjPHkkfrPi8z/drsf1SXhgtTKEW
jYgJ/djYXHsnSd0EgIjgxmRfHY69k2iktKlvyo8rY1sKZVAJAQgeT1qoxDAnQzlUMbrce4Ibju89
94vTtr3/U623mVU4VUTFwOR5q6po+Bb1+3KNEre4nhfWmSiHk+vR8PLZurpvc0f+KP2XWN9W/j0o
1x5Pbg926YWhQacYdOsZPQKwGeM+YY3/BT0Gd3RitAkZC4peKNOrlFmC15I6RrrIqo5ZvEl/1KV1
lhMrR94sLzbKFh3LB/83VJ4yOr3d/qyFwxFYCQVMOrTxBqmOuQDrCc1Ncl0Y3TmLMJWhbSRr9a6l
HXplg7nn2jHtVDGDDa6W7R48FZmTD2rt9u1mqI6Rfxw4M4CMaZH3dl7eo7HKytyvfgGzdbNqFNsp
RsExR7vPGpqpE17qtYyGcuDYc/vG8/ddKZHca0jdD7ZspNtyTTF2caYBHQPVD4QaJKav1x/qvPXQ
DvzojlL3Pnga5aJoZTHFeRxM4A78/h8bTNypa+CFlxNmenRGBwC5bbCtrfd7iJoQ32nI8Igc01a+
V8nb7tyStUTwUtkB5qHigqrx176+HmLUKsKQDKhsvh7fP30Cgi5NnWYTUwcVVRf3LulJvQmc07+E
rs4h6aVhldlbIwgvKRCRo9tOTq3eae1Hn70mazjnhWvzygqzV/R8AhO+ghc1KaQ0jbJ9qFMdFC/k
3PiWs29vzP9jMg0V/bhQigek+3oyi+C/k4lu3ebxeJ/ZtRNaE3kkmM03nbTb0j6ffhYrV/eSm+Lh
94XmBlmKrQpGA6+MnTKioKvuYv9RVFcZfwvpXryJ/rHABveCNEQVsloTyjM9ZHiOqtMBQ3X/BOdM
SPRsHI3jQBvyI6UD/BbkAFO0hm1An1Bd+fVCuF3jKFSgSLJTTiL9mvzHV+6X3USX38csM5c0ip+F
+D6gnJBfRNYvsSMbzW2P3oO3Talj3bmRFduVA9F0C1lc2hPOBk9iFbgzW7r1JYwLpHoPoWyw6l0A
vWQqheQ9M/PjdDdGf+Nsl2NmDkhVq4S6NIZ5TeakDCYdQ9a36F1KgIZ481GqPCNK7PeZs6Zm8RUM
3hrl7JEXr/IYp0mKxqiz7fenCbZLQMuCbUoQdhAs+kAefrR2YXWk2fw6vBSkImekemly9M16vwrP
WLwsUMcBdRikPxTVmO+R5VqSvGAa8T3VUx5v8hM6MFV3snROBQFCn1mrk3ik2vb2hl96DkKD6I9d
JhrKVKXVmwR2RScFwqH+5RmEpvZmZYOv2mEuoi7spd6PYScmjc3vTGUi1O3Jz5XhLJ2WGpR7BFQE
Bby7mOF0nhSKIKLwMKP8uL9/Kp2tT/jInJ7zDPfAxrtbeW0tBa76pUVmYJOPco/Qw2JZPGQKFHNl
2idIJ24VszsER0O589bgGouTiYgOOGAIdRl4YF87L8fLaikPwKAdOxOpv/cwdvytoZI2prq1MqNL
B+elLealEyIvrIvxiGdbS46vPciHVJuOpqV0K5a+aijslgRce9agnAn0rAilHoweSEoCwK28TqEo
ph0M7EJhl24d8uiTidi1TX9nR4i1Js5pLz09y3fPhpnXOArXVnXebt+/BXlICHKDt8Xe7VE9TZkg
Y9TH6NU/aVTY0cYJ4EG/sflXnFaal+uWMebs77XE6/1qXs79ZH++2++t0zv6zobrPj4aFG0p9w9P
v6wX66OkL5UzuAndJJZh+uf19+YS+lVHAhay53j9gdbB7KB+0OPE4FALaDo5249xalZGomPNJ9Wq
AWneKWjbaxrTkN/znI/Lyhu1fZyp+XOoosW8gtKcE/GTdtfl0CDSpqJ3pEnW7mv8IWELqb/bDroY
skDuG8iOWTQFn81shikMionz5ryC6TkaT9Af2ePNaGPibjS2p/zzN2du9sq2JaCnrDjt0tLpkG4H
pXAGfbD97Mqs0IM+Rwa+nqxJ+JSEp5GzA1Io48qTfM3Q7LAX95UepVIAQo/gdpr7LrcFugifCkxo
IawYWgznL4fEzGekSjmGhDSKlhHzdY94pEUF2KreIGChWMipKICDP+j7gqKn8M/N8+3lXEo9oM3D
LKmFusn35UyrzvCTFOaLyke/xaMi/ZKjmLRhCHGy3x5XUZ6jclei4kjqYif4VixPT7c/YtGnkB8Q
RAlla6AWmUO9yQov0eNGcDPfifcTMT5eatuB1uaDY1n+291ud9LecOoIa8pXwsIFBilSA6UxQNBx
sRjMOqecpE2VPqO2YnJE2qW3phHzXSHBdJIeWnJaGerC6w0yCxrSLvOkg6F6bXCI9UQO5/neSwHJ
B/JS/c4Ari/IHUEpJKOGWe4zKm2fN5vblueRMKceRKrmh4YOGCDYDNeGywHnj1SJvJv1tpG9l/6P
pj8kPGkBbJYisxPX6iPzSG4ZZLaQImaKPiDR5kY/hPyoCZWp6mtkrYVtioe2AMoRntYqDqTrQaUi
z6l5CRtpdxw7a6LhZGbN/e2ZW8KGX1lh3FNWc3TtCWFlqqm/uw9P8Ya3JCL8EA2fyKa6wZ0Imehn
vrBW3GVpe86ZBKToNPBtcE1cDzBUAzk0Opy2ehYSXz8bwiFPrTS2gC8pB/BtuZIMvzQ0K+BoUrv5
578eOg4HNJOaiQWIWlmVrLCQhbSbGtGVj+JJ+zFDMWLLEbQ7/tULyQYohNryrOnhttkFQMS1WWZd
JzngMj2H2aw6qaNvihmwdUcDDVI3VUf0cBYgtw0Tn5AGH8ojjzyHYsoHNB2KwWhdiU6+nxH4GBGC
xhj/3BuX2Tmd39cx3rIiwr9tSIL9SiF24S1y/fvMRkEKXeqTdsJguYao2lYG6RipRapM+6w6yyrY
wPURfbvKcZtPx6Zb87HvG/XaPjPZSEIMoB9jfOJI8pfhoVaevNj00sfY+5g+YvVe66n2MycjAYz1
9kIvhNbXtpmtVUCoRCoVjD1JKGpWXV0QLn8YXsp6A3ECzZLrtVLC9yMDFtHNAWpEYPZBDeZ6R7Vi
M8ZKiVy7FDcQi2j4LtWI1iZgrmm9Kp+5WIIwStlNk0L7LFAkdCmPVZXIJQ90YRwkXeAABhAdpzQu
CjIG/fAZT/34kUMx5Geu+eVaF+q1L2aeBNMYJmiMDXRQJQeEr9WNND2i2d5eGWoa6Yl1e0kWvAFI
8Rm6O8M9IR12PT+C0BR6DoaKGyovcrnVo6e0tW+b+H4VGTJy8kD6z7r731jMbaL3UjZ2M/4lBaAR
na3LesuhUZNWPEuJ2SeQf83X0h/zLrq+jlCpAn4V0oVfrZSYWdSMFhJ/6A7pTnEFUaA0+Ri6gFuJ
5hbiCViBtIYKbYZZSZPxrqyXU98LA9FV63BTJru6IqF8bAMROFnP7qDsROpqMvXWDtPXKnHa9JRm
6AMY/VjDVS2UZPEpUPuAHBKy0aBuXC+kX8etGnfQQPOOxVNJS1OxtuGu2NempZPJymQircRxC5V2
mJxB36CK4MJg0wFcoI8tr6BMN55yUiMvnFLZFO4Gehebyl/EbshAgwWL6iNUnbGw1wPEgwlS9n0C
AEGCWwgQxuIn/yHSlIKALBAvIO2riv/42L9Ezm0HXni1oRKJmQXaSARZi51bSE9wHofAww1yghrW
SMKNt2322l2DxO2+sXa/yi2Q9y6ejdvbpudBsW58YZkVoQUXLk18sZBcoYspVzh8T9IesE1rSkwv
WDkL1sYpMuEHJ0ITneMwTv53YZZ3krn1dykFBc+7rywZnBwPycPGAS+/XKulLW6ly5EyidFGn2TI
+8B28TA0pHUy099LIDpRPrAohz5re8wvTV/+It1ztbhspNwgeoeAAwxrhRl/yDS5V4aDQvknBBdJ
tBJcLN2AyCmhVwLSgmDosO2dMzSFxZE1AJ0y7IeOdgb56St2YZiAR/fBx1SvwWGWDvgLg6zkmzgJ
xhR0Ha5cAItHAsEIETHsAbxiZdcfPryXXYL3x9rLfc0q40lIcg9NOcDqkB74jNat066R9hdPPDxi
Z9kRHPLII10fCFwvtk0cScDaiM8NJ28liAw2QkQU0S0lonPblNffhex37dmJaIvRhvM2/Vrrq4XL
DSLzEO6bb1EBPdmuPyIJ4rzgw0xyezpsk89269uYz7W4aXZ+5hi4tMIuYpGjFxrqrRLicjQwfh/M
1hHey9d8ixL+WvJ+gfSP+x6P1plbDJEq9nnuBVyQBiqMKWSwX9F3XO13wwj6CT1xGwEVbismhZk3
4HKpKyfQwnF3ZZq5T4caCqW5AtMxiDcGDcMHaQf1mP4zWNM3Wbq8rkwx3gOpeT7hJJjaA+5xOmnn
HPEflX+gorkKv1jYDeCO4GGlqjN68AtHcJFeakXVzw0pl1wIvz6J1E43j6FTm7xt5W9YP/P2nbHw
gMUCXpibP+fC3CiNnjZ6GJppVuZRe/WtOqPegb9vzxvFVJ4203nF4qJ/onOqhow5Gqexhc22LcIy
LVoM0M9IJ1mifow+wxMELYj80FWP/HSos9ysV2+NRYcxkEXGIQDIg8w4TBshydXHveiar+JuwhMi
oncBGdz+jITOaW0hF8Bfc+4IJzTa7kJkV2bebo0et2PQFAB8pFbBm7FBvTY0Ez6xRCm2/EQ3My9x
vfRQFCHp0RopkE6ChuAo6K1udIVkH0y7JBdpnW8agDOKQyyaWnCGppZcUfVdCvDsM/nuZ4L6RrIW
xixNFlS8ETuh/IzsMzNZQQE0c6+0ovtsTiLpNtuYdhseBxdeXiX0Kx/FvVlDdJZCYeS2gyxQ6zBx
F6bZ3daXSpz6uA/Gk3hCEc5sTO/UmQZRQiK98JVlvSEnRuWQvL05d91xk60yfRd3PIJ0NBVHiz8R
Yfv1toBQGdpairh6JRIhu5JTTyANBV3ztNataOlqmt8D/5hiZlr1QuB3J5h6Ns1XeYeOezFHhCOP
4GmzkVd0974EYtnbAVRtyQAYE0Q19o2LrJgGXTpce8pr/cE/a/vB7J6ku9h60qhzEKCpEZDgVLnn
s+S6FSHWS7Y5EORZzyffXjl8FrInyuW3MAutDSPOVE4HTBo8UGjU2IqM5ZbXMglLriwirykDtKfz
KkvG6pRSi0d9ktxGQZcXkmaObw0I2zKI4bm3fXcpKlYubTGxzMgNojfmPA43E6QV4yzT6TN0OWu0
D9mHTna7TUF/0xWrSzmxK6tMPNyhClFHvSi5c2oeAo4Hb6fuuieimg/W4VAR0f6YJhpsFFr/vD3g
pdtqllPE5EKbAlDX630Sek02tbGKV4BOu84n/Tnq326bWPIStEFCohEyUmgtwNxQ1RQKoVhjcMkI
sKxREak9ROkuWIm2F7he85MC6gLIF8/ZH8YbxcaHtBiHofSgeY3P/guYvQ81GOrdhpD08AMOiufq
j4784qxPqSbB6Agrs6kuTeflNzARYo0er74Q6pKbKzkHulFcJ4qD7mLGi1EGpdvE+fjkC4r2S/UM
tTXz1gOZW+YC7Tj4Ezh6Rtk1qdX0YyaAuVGO6JccI8ogahHzn+gkCsBM3iFOJmXJ1QqVfC7Ado+8
DLRYIUqQQ/KV7Eeiymliq16qWRXXfk6ggtyNQVt0pK+m9g04+XY7CUNbmqnBKa4m1upTXmTJg5hX
6GpcNmJR0myEuA2VMlVCSAGkkY9/B+NblGsVcphCUWw4Oa1BTdcMAMGDSD/GipRsigSdzYJC9X+K
CmqxtEVTF5pkTSaQKe2anZ6J3DYpMi0kiVBoHS3EpM3AZk/43kJjF8UjXScA0pwF1Qef9BVP1L5v
PSpLcvyZYqpqgpwB3/1N2P1n6VQWVN2HHRiXkPp3o6dSB/hYORsj9KfQ8XAb7D3L8G0/WEmWLZQA
Ll0W8eL17ht1tR4zlELd4KDS4Hwfmf5JcKC5SRIrcZSVjbhQi4M5VHbBb8Zu/4bkB1U0M6LMg3da
wcHs7OMx3pQADOXkVbmHJBR6SVK5NNWEUi53zJXbYnm0KvKOqHVAs4Il7Spy6I3qkMqu3Jkdd5ry
U/wsg8BTEX4Ln9IkKLjUx3a4G9cwa/O2Yy9N6Y9l9gbxcxGq2koou8arWNCYSJUj5oe8c+ru4XT7
tFs8ARBbSCj545nIQi/A1Uwrf8hkPIZfDYiodijmr1QVlk+6CxvytdukxSiGCg8blX3cQ74MIiqB
+fjLs/1DR4m125x/b7Tts776Nl0cHKCMc19GwES/jr+LxwYnTdwo+JPs7kOYuT1xc5j0bY0ufpuJ
2FoV3D9p/u3RtXZuAGDe7d9fDAlnHOZ/P56J0zRliFSjgAE92nhOAMDfa96h1CajzKYVZJJOeasS
Iz/0zUrQ9hVt3hobczWhuS8csITp3Doe3+9toKhIXwKHA/m1w6Hc3t3tRGKetYj45tq1uBQ9XQ6b
uZIGPyoiP+DlmQ5wHH+/4z1CZAvEne1jsneK3y9v6dPdzgWy47SRCvJXm/7PrLNoUU4oeKmPMPTu
VTjczw8Az3zU6Hh/boBKdKIVL1o8ZPBgQ9yP9ynA78xUD1NeC0KIIzWeBe4gIamYjTU+7c6++dNb
E7hbmttLY8zcGkMf+dOoSO5RtuKdRpPHjbByaC+g4hD5AjthSApkAiH/dr3Zsy72G69NZPeI1OGe
t+nm9HPTrr3ZpIXdhzc9riAFnXnQ2f3aSod9oSsaTsiwot5v+7NEL3TcC5//Q9p39kaOA9v+IgLK
4atCJ3U7t+3xF2GiJFJZVPz198j73t1uWmhh9s5gF1gY6xKLxSIrnWMH9/tvnR8/WbV356rMOXdn
5q2kFJZeiGjAw6SRZAMMWmSzS802U6tO0c7U+FGN38fiJSPfxzXOvIVGVWjyQoywRqKqeWo0KrzX
++w1Af/8QNHJVDk/XiInxnnQHOcIAgWnP7rcNRjQ/JLN6BDP9gBm1KIacNsjLVoPejZm5kp0Ooj3
YRkrlaSMpnaWPsh9Cubhdl8oHiYbjJWa+7IgkA8DYAbMEiJes6lUsl1YsX7mnmVs1B9SuMtzv2O7
0v5ze0nqoh2hJqUboDDD5LEQT5AoImWWQRQIQHzTIc/TZlLddP9x2oDA9hnDtL+juY6SOvJj+sfP
HfYCbMHsAdPCiQess/Pt71mqNKAODJgiE4Da6JCZv/fixgozAjjzGKblnXr3VB8LB+V2t35Lg+yo
H2LDbd21E6ss3WSXMoXr2dKRVeUpZOKhgeyHCUcEhNHheQMzc7Y/naPPK9ffzZiUj97ryoKXNgDD
QGgrQRcS2loFd9FwbUYggL8lz2Vqb9T03YqfVKD4DLkP+Go6lMDo3+L5RWDdawnyxTv2Urpwx2pJ
NxWaNc5LP3n1g/1mShjJdSzq/gEc2G5lrbMxidcqXgWgu54hPpCOvN7cyQoHMAAa2jnDmArfV9uo
dvPY9BjtMK9teQP1+BqL/eJdfil0fiNdWFSbjHlT4nmLN/vre3hCi5Vzum+c/e/+4eHhrTgeVffO
3e3c1zV3sWBWmOVH7R7vd1DsGIL7YhUNKSjg9LPyB+Ahfb9tPUDJDGR7W6sLb7wrMcKJKbQoZXwo
4Sz0qdxO1IJOSULdMdT42uNg4V2Olmu8ZHU4JqAhzI7rQpeRwUp96ir9jFykM0NIPm0ftm7txM4z
+kxXjsZsDVfWgssN0nAupLnv6fOivRDGJqnqUz3qz7mVRl7cYmFtH7f+bfV9rajMYkwJjd6ozMOx
Cwew161cryOrOw/37E721F12Qmb8N9C0tomrn964r3mNZ3ePK8uzv5wGQbBw9vREpzmQZvpzZNyF
dUCe+V7N9iAsQrdpx7+byq9sdGPXOGIYptiwePPD/p5qfobw3P6mNI3Dveyp8pJTdR7bPUvegBuR
Km56jLd16DQdpiYaD8UF4kcvxX2Rut3RPsv0zcrc2Msip07vh3ILltEmAVrXrnw2qoda5k6NwTHi
0F3+vQI2SWNvIgVxrrYrMX57SNCcCcYC2esVL3MZ6odOjs473fJ7Fa0iCnfY3TBP1Z8qPXMwsINC
OCdvQBlBXkDz45P2gzarI+fzUfpiKhd7KNilHSYoFFtmd9YxaP8K1nSVAx/2KANrDx9jPurEb0Au
/HTbdL5c058bqIFRBUVqW7UEd2axeOzMeQPlTXxvIlcVRs4a0tyaDMF7dQUK72CF68+BtsVUWhko
a2d62Qz/XYVg/8NQjlYV4ZgBvdvL7znaCF4ZTMSpgvD7bYV9Tb0LGhNMvh+rXO9AsoxRHwzx6cVO
TX398S50Skd2q00fyO6zna0AuCyqEO0piIHxeAONwLXTykajarjEIJQ37aYN09QZZTb4Rb+vM3QD
DXx4zWNpDUnqa6VvXiyKGZhBhhsD5qcgt6CZmXfYOko/pAlzZAqmVO7yBGTWKDpJjgpAyGFr/EqU
Y/lbuq8tDzjrjtY+3Fb6F58tfIagc/QzjrmU036uxINxACXqGksO/QT1nOo+M9XNbXmfBdMvh/Fi
3cJhpHoxaQOHvrVqw2PwaaNmm9B9rXn8Z6E75gRE9QKIbK7xYCV+tmfmrvgp/+56L0aI7Uu/ZHT4
FW+3v2p1N4TQr4mTtjCTdDa9It2x9kmX3fhHVL6AFLhwtH373idHBpXkTmN4jATJuOIuvtbZsBMm
UBPw1AOTAeqr1waRK1nTZqXenxsjSAzkiB/yB1t1eQGX+00Pc2fY6bmT7isdYPMY5aCO/SQnb6Ac
HC14dn/AUArYk+zeUelW7U+GttdXe2CWXOl8D874kniEi9n/EdUxTckNfGTtGAc6YAONx1zbG3wb
Dds0OTD9o7EfdPV5ZYOWrntAE8wIFqopIfK51o6KqLIhBh9AZ3CUk6cGBPDTADzeKnmg6sdgSIDa
OdTKRg6pTxJ8nP1RtysdqWIogOFDALaDME+REXwhvBVsl5HQbPQWw0/v2vYdFmKBEfsbAsttsc22
Seuii2zcsQ3GM07hE7qePOOUo80DhXv8va2Q2T1cHKMvnyLog6DdC132k3SW0G6ust5h0h2arMM1
mkYxBhAFyYJ/VAGN0DECQTWQBxP51xA+WFXpAHPO18GlyjM3C9SWA8TmY2zzFW8heKcvwoWMepRM
nVY0knTmxQuo/bLnSTok3S6RPZlvDLKSXBOugi/SZuO/eFLKErE4GbG9DMUc4wW8xuARab2svs/Y
2szFql6F4x6mtjQUOsYj873kR82mknZ56w4AwqEuh/ff6f6wCnvxuVui2aDfAoAHsgEMk8+A/3KJ
ST2ak4LdRDm0s7bgq9hQCyD9j6AbTuQfa8gzi6ucoYbgKsBEghbMa5W2VAJmKVrkz1Tz9dTV+Y7u
bXVXjQ94RMbpn8be1rhx5fDn7eMhVn4/9xLXq4S0IVBi0Ft7LXhilUnDEWNhahuHr0Y79ttBQUWt
yCPFUbN4/BiTLnsllkr3oMQbd4VCe7fsqsKz6rTGLPx0YnLWbxtTKx5TdKvdTwXoeeAgvpcjLXa3
v3fpOKMcjjkjFeyIttiNPGRSXKQhPjdpNi3uxFjeFp5q5e5tMWLS7FMt83sDfSSGhEER4VHadWHT
o6gBuM7aQ7XIpQ/A0HzIHg2f/uq3HOjfxNf9o7lJ9vq297K9tKlQMAP06CPYsPfAcserPdmQFW8m
pkW/fJdoJ4WshKqK7zKV30aW7jpwSCX+gOROFH2YPYIZNXf/0ocC4+aTbclA9AgwLJSzBRtR7Lzp
BhO8S/SZS56qftDkQM+3VS64MEEIotVrIbBQIy4JqFbBUkXqkzpXIaHt4TceujuiIigbVvuthcvy
H5moCWJmC1lgFKCvZc4F5LpXQ1BFDy+9/kDU2rPr2kEQtFGBtYJG6cGJa7P09UI13Zi76Gz3SysH
/BiKzLfXL1j2P9+C4GsOgjCYJHaah4TKjDf4lgS4sHxKToDIAwsad5m1BiyzuOwLUfOnXDi3cuxb
1jLwzVIJkx9S7aB2sL29mllzF/7zn9VgDFvCeIIMhG/hihhtBFvGAHZWtTkpseUZ8wSKAcDVhDrE
eP0PwmyMfEtw1Br4FK/XY1ttR3gJYXUTvw7GgWv1hkTtljDQR7RrfTnzEfuyNARCGPiA1wRDzbU0
vEo7zmxII9ljaDLU8A8pkr23l7S4RXj9o4nLwrJs4UKv+7JhKEywY8bJh07N8UEys3hlDHDJ5LBT
mIEzFcvErPr1SuI4QcuaWiL9gLZCmp0wCMGdLsIEQN6uiFpSGiYLMCE6x3CYMrgW1dhTWFIKZlHt
IIdu/rEWmCzZ2+XvF16cvZ6VhPYVO5qyJ03qNk9jz0rHQwlK7j5dm7xZXg1asi0D1TZkLq5XAzDr
TgeeBj0OkuFk4GFQKabs8zVqVPEV8nmKcNv9rxzB1HJpjAiTQQyXpkdWoHdH4q7ZvFURgDnDbCNb
iEHL3w1bc4yLhjEPSM5jU3NB43p9XZpmJY/hi/Lu0KCfPK7e4uxXOlHv760cJb7/L0d8M9cdKYBa
A0eUZ/d1co/k0u3fv7hPaPBCFyua6PTPMsmFo7NYZIZNAn7gSj6VrPbt9BDba3fyouldCBFMu4sL
BsgQHFWWeyH7FdvpM6jrGqclh55La6HV2pIEQw+zHG1B4+zrxk1OcifWG4dFqOaUzdYolOM4Wfep
9Gykkxv1jzHX3Kap9qXtT7HiJdFHVj9m7d600MsEYsMn0LW0Mz83GDeebut+6T430Satg9NvnigS
1JLkcmg0GLw/5qlrkw/FwIOJ/yI9qmNk36jniD3eFriomQuBgmasvtESo2XwZnXocbv0KDgL8zUG
g8XdvpAiHA0zBsp9IkEKb3/nUQ7elZ1kv+jUS8u1fOzSHYCKIqYJVWQ5gOpzfQrVeEzIMMI9d2b4
02a7rhl+/heV/StBuDgpCkncqsBkgj5uv6wz6qlh6VKuJysHcdGhIM6epwjBLy1igsRZYyWNAt5s
m36EYE8HX1Ufti5dOR1ieuofh3khR7jRpCLpI53gmsnSw9BhiqwLhiSw+mpb1p0/pi6gp2OM16H1
bhwCuy9PJo0eedns0PfnDEWzouBFa7n4HuEQ1JWuyNyAgsGkGdNdr2MGgzRoY2y3EU/WMMAWTwCK
MKiA6qDSFB9drKtDg3QFjpyNcfLqUHfot1lD5J2Pkfj8QViEmAA1OcRhwgHI1dLup2FiR93s36tY
e1QRihXgIS48MHhvqJnwlbeQGBx/7qolYegTfyVJE9lBJwbUCaODyMhS3Z7suuwQVu/EbF29Coyi
8DStdS2AsreuYX67fUSWLBfPMAsJR6DKfYl9it4eM5LmkE0eyNTt7YKDerZ1c6ldyarclvQlADI0
0pBawu7JU3WIc7Kx6sfe1h8QuTj/lzWBL+/asYAumyP2hSQ75YFqj/dpxE8ka10pYcPK5i3Z5L/6
Q3H+WpbNWJbEJGXHZAIIDPmorYch//4f1vNJHo+U6wxDIsiQwYSdZThlvN9qWhxEzYkVlZtOzcp7
RUxs/mOJF5LUa0l6TUgkKR3O82hhkmNAE6np26FH6syTG+NX1I/gfqm3dpY9jBSTu2b+aKbFQ0wn
X56kXfO9adMzCvWbKJLR8W6Cue9b3E+7UWps4McDMJDwyQGgLkJAae1Zt3yQMEMxtxyhLURsqupz
AOO0CT4/78GfBiCANtnW40/Zil0LTfaEBa2u3emZFcQRdyRZXfHPiyaOrhTk7/Eg+4pUULRlr2gm
DhPmYLfoVTD24EVRX9VJru5qUq6BeC8a3wyrhKgQeHwishPq4gMFtRmML20aT5NaY8PzjMMpVsru
tg0uvtWRlZoLVQaiNhEWvTNGVaUEsorwocMY82RaQLJPy2fTMA+SBdbGqPaNsNuoWbNSm1p6KFyK
FqySx2hcGCuZHVM0PLmm3pku5lLXGH0XlYmRSUOeY2yQRlzbvjLFFG89HY6/rOaT3PKTBI6w22pc
shBkDJAFBQk0qhjzzy9e7FMo4T1ShHje5nw/mfk+ZjXKTG3joDC5UtFcUhtm7GXgGkjAN/jMAV7I
KpjaVGZOEMgr7NkE9bxSNHRlPUtKu5Qx//xChsJJbsT9vJ6ocZPhxEHjtfomXVTa/LSygHCBwS9B
iAWg+kxPbXglPmzS6KMsiYtC3YbStZtjUWUXkoTtGW1shR5akKT+sfLckbo/t/d/UV8XAgQjKyst
ZHEEfSXSFuk4hyWSu/qEWdOXECm0MVLeQGHAfUFOKoAWrRpQSxtFWqvKLC4GGX3MHQDoF8Mi15uv
9wXnUonF2PVjkaVODepY+npbYYs7ciFDeI6FkcXGNIYR5+TcNYkLZ7Biwovamvt6cEY+wdWvV9E1
PK2tjKXHihV+3YATUH2sGPcjYy1KEBsb5usVsQ7atpEFRc+XGK9j/juqcruFi2mS3lFiPOgIYb0H
Vi8b9X4lYkEXheitS2sCsij+jjHgU5vSOtA7lniFRDLf1MGDYRHj7w3z6tMEwzTJMNCxQZQvdSCo
Hw48NZzeWglhlxUwT5HOWT8J/u9a1yTqsnZoCT1KcgSCT21Ho3NPnEoFLHX4Wo+OMRyI2YFgDfh9
BvILAe0lJ17lqF6wXA3lKBAsWWBUwFPh+jsSU+4ks0CWwazJhhPfZoqrFufbprsmRHi2jXlkabSD
kBGprUQFxjlIubgprdzMC/aLzkE0fYDccJ7eFnYujQe0NRkZ3Dw1vTZHOW3wCExZzaa/PymgSUW+
Y0YfRRwm7F6Y6U1tEEjCd/gVidFtV25kM9CBeXhbdfM3C0EYil+AYgAfBvqoRc8SoeWAE454Ghnx
xFO4dkCPzMx413xDMqxwu6SM/Nsil3brUqTgaOzSyLguIxsxFsCBCcenVEM/G5W922KWdssG+Trm
itFjhGmGa8tjtRzlgILHbvVKj5m4uN1V3S5u73U91f4+Npn7SOBoEDEjKTF/y8XlHI49WrYo/DMg
2Pku1V/WaloLznluckdTOHAK5zmDawFy3qWtzqP0mAJsAhSmiu4Odr0WHy/szJUUwcCltKwkOU9S
vJk2wOp3GNwmH4qV8HRRyjztrSB2ANCjsBa9qitZnmh6DGWkFaenqj5ZvFp5yc43omDXgHX4V4iw
FBSek8yKMtw1hQncyp49S32tezHlFlCnihRNkK3l0YmuRJDLi0OuG5VlwOJpwguaxm07dTay7KA5
TzypavyC971nrnXGLFg31vevHMFDpMSOEqODEvOS7uz8NUbJ1i4G1+xWnN6Cg4Ag8FfA9enANxFO
a19X2pTUdXoE4fIuzDichHanpMquI7LsjCze3z62iwoEEQcYiRRkSkRCddVu69jENOuRZ8oGgbFH
2j9Naq6Yx1J+Twfz6dz8LiEnKrLmpGU8gZMJy+qHCE4c/Ok8TX2TSadYZs7Yhne99aOnwAPhocsn
TDp0G0ZTjFvYsk+aEqCTaytf3NKLTxI0rduxHiJ/kh6H2u8QErF8N99jXZushCuLW/qvIF0okMtF
Z41j16THLjwPobaTmx7prsLNh03WrvVZLKUKgHIy034jVEdoIRz3WGk4VFumx2Ik/LXNUroHtDaG
hzCF7pIsyx+t0mqfcjUCSCll1EM32Het1+hj1eX2+3+wLgyyGto8v4tPuvajRianBZ1gXYquvBAJ
kHOlKXk5i1YuH3FuZn6AIhg0JbSt6do8uX8tyJoUPtkEOg4nsNggGdbC8eh57WjlY62EG4k221Br
t52mAiJ6q7E/GYrA7Jmlj0O8YuxLR+riW8SGW3XqWDooMCzaIKpDW0I8FH6RrTw5l6zqUorw0gPq
k1KMOfZZYm8EHZya02lbVQc28e0tFCcURdWK+DnFkMXIzVcoZDpt7fJ6+7ts3BE9RugjfsYgaht6
f9Y6pZfO5uXiBLeuqU3WqGhTOkqlCjrhapvRxq2yMwqca8ub3yXizYV2h7kpAG4XqIvXlsMxZBsR
CbvVVY8mBgbc2SFNOrja9krjxeSZmD6TXdo9r+h1Pva3BAsPplIFJ5oM0MAjG8IN6Q5960+ASxhA
3/hZEASUkdNV6cpJWTTOi+UKmi3bOo1iq4V7oIZDusYJQ7YeDy1K0TGBiUwdWuNE0uSoycamm2Az
6VR4UWM5dn8ma0g2iycAhe4ZZQ1hpwhv1jU1qQ0gVhxb+SPGiDxDpDPjFoEUPl1Ddxb7tz5PwTzr
iScGCLVQ1bs2E/S0ZQSw+NnR0lqfK/IeXTK7aNpw49mW9mHf+VHl69UHXRs6WlIlGhoRyylo80MX
xrXgBO/3yEya7BiWd32E0luPZug1IUuqnCWgaqnPDSWCEL2WM6MxMXpQm8avtpdemrLbDJnyUqJ/
a0jWnqRfxMFRfyI6oD8GaOci4WvOaGwYNEIhr7wnkrzpG0zbsVOkals+tisW/8WXQBjWhRsG/YDI
swl3kEU4s5Kw74NQMbtflVQnrhzH4HIBkHbsMAt07397smeJQFyVAGOOZLmYC02iOu8LCxJHw65w
IxWYOqBJ3+w5sV6NcfhV9gQUnFLd3bVdmH/LVfPt9icsKRjODOAZ8/lAEH1tNH3ejC0n8RBkLdAG
5Y88153UrrY2JrJR2b8tbEHB4MqYp74xrYxKm6DgutNZGTFzCMzhTu1AVaTpJ3TA7JLcWAllvl7z
OIcymhPQl4Yo80tiLs2jmI0mRHEgV/Un4ppuco7O7KQ90DtyqIE63vxYG1xYWB+EIkWLpApSwl/u
czINWW1aQzCiwW/sC9e2mK8QDOzHay0pS6JgMNpMjzc39c4/vwhsx6mx2iLjYzCwzrGrQ4oBklIG
S9/r7S2bt+Tq7oEeMeSgzuRwSFp9zuZdyDGzwpBH2o6BQt+i6p2uNVt8LapAABoVkeNAEhXoLYK7
tFFLy1RmjUFRJ/MQnKPliWsPxr2V5l4MtCBjeiO25PeGtb29tC/+UpAsmH4MsnhzNCA5fFSek6P6
6/avX9KcjT94zSJdhAzB9Q6ZaKJWWxnGEDaAaLOTavJ6oq29ShbsANS1yCYic4oEh/hu5oOc1Iyj
04HYKRJR5bd4rLdVXIDNFXmw2yv6ErqbIKOdC0AwO6DPifybijLlU9VEY9DXRPLMytC8RCfJpo15
90rUlgb4z/Co1OoaisPCVs0ZdkQpM5oAGo6udRlPZjKOGcBmy7RDQzifTb0yVkqXi0JMlKQktJhq
8BnXQiSVFHKqxGMgMUyFVroLIYryt2mIWYegHEbojpsNPObXQvKp0JtBTcagRFODjDDHRqs9X0Mq
XPDqSLChgocxefhZMStVKJFWt5U0Bqnx0yQbHRW2ND1oNkCmu7WWlNmOBQ+BUzuHbBqYddEld72i
uMR9ymkyBaoCWptRf+um7DCqfzDv4CqKK9fn1l7rPV6yeiAfoNMI3h2PX0GLNerzU63YQxA3Bz08
1dZTFyLNwlaO8JIYuHITs2gAmgQm4fXSbDQw4SSZ2Cx028hGhg71sbxrSzMA4JR/+3AtuIu5QimB
VwkcvghQr2UVklbXrJ6mwNDSfI8CO38uKmo+3ZaytCIgHAFjHdcG9kyIYZohNQqq6WOQxI3mlYYt
PdaYGLnvGK6RQubKCnDzkiGCeMnGP6g1oNhwvaqIDiDAjLUpQAHDG8g9LbtfgMWqTbZpk+r19uKW
7hKk5OfknjQP9kjz6i8uq4a2tsm0WAp6xj1a+7EMyHiGZiz11Wi2abwbqYs6l3tb7IJOIRUNU0BX
BynmJ67ChVTe0oZkFFKVNvMbO/XJ4OTVb7X6e12aID82UDYCkg1YCK5XN04m0mFGK+FCkUsnHKn2
URRmvCmN2NqSVEvvpSmsVi7JBZ8/F1TQAK2pFpLcglmOhp40ualMQTI8WpgKDtOAyToYvXQEoDEg
K3d/r8xLeYLBlIjmNUAnTwEgVTN/Cn2+pWv32IJRXq1JeHKMY2rVYQGj7PS9mT72vPdtZWukp5Kv
odUu3Cnop5grRejxBrKY4KhywNfmxZiNATqytqRBf3LW+XUfruBwLZgggjH4wrmBbm6EvjYNPlQ8
H7VyDMYB0OFJWD8Okk/bLuDlWpV0SRRwKIHXhI5fvOQFK8wYq5M8y8cA/GKMszOwEiVHbxTP0qOV
cGFJeZeihONcmKOCFxREpfqTzGaYxUM4rTjEBVtA5x8KekBamVsdBRk6YkGJ02EMDMyay9q99rPt
0FlhOuVa5nHBwcOzo/QARwH8Gk2wugwriHUG1xuWqkPQq6pMv2+fnSX/h7gDOVSEIJ+dlNdmQHis
yIMmYzFR+VgkD2G0s/hLCRDCPvG7KnYS88Ckl9tSl3YJ41XwfbA7+FzhkoRNTsBFUnCl6ASYUsm0
w/QakImj9vE/CNJQ8MB+WSBzFs4SVaka9SZWB3OIwgoOHlOUNvVvS1lWIuC0PqNiyBHEWEZfgykD
+1QW1BvJHxAK9ZvkPnfbfUfuxrV+m/nXCc8nFG/wuIVlzLeyII5HSO2ZJJ0C9Ep4kYS218whzNxS
5VCP4yFWycoCFw4wBCJksMABIqOj6NpIQqmY4rQpp0AbdLT1FsU5idF6EaJbY1NOys8Vdc5R1Jf1
odUGXC54d0DmtThbiWKzBSR+UFVaf1DNnoG9AeBJJuv7Hd6OYAHTaOUkdWwFLBnUnQoignvDTA2w
0Iw2D1g2rc1+LhxFFPFnohm8WpF4FI6iIgPtUeEcVFVtLOGFitnKripr5/bSFw4GpMCCbMQUKEEL
VycS0XkUVe0U9AfpcfwVrvz6pX3EEw6ER0CMRywxe7bLZ4dkRZpU9FMgU/uYmmzfh4COAaYe26tD
sXLIF9wkYPrw8AAeAyIYsfhHWngQwxyhMWNwwgbQw+NTluMGaCavnX7cVtzXFCrg8i6kiXWwvm4V
Lcs7mOjBfK9eh5n12fLGd6t1i72yJm0hgIE0PCtU3Gq4AoTLMxwAImc2UGRt8qBUpB1GEHdVaLyM
7c8UPCrhGWNRJ7XxzMmryqCSfKWnxyrbcDsCCuMTBpalXQIEwdtaWNxfcKygGRPXBZze9f7GkzFh
JBfmo6pPmnKiPXW06Y5ma8ufl3d9QAFhgYkNXEsAKVRFDL3IqlV00MIBAcpCs59NFP2r9FTUfxCC
vFIwjFn2fWgcCDB7bi/wq94hGPU+DevDBL4kGHCUAZ/b1CvscvOjsjsnwqvW6lxD/11/xLoTN2ud
p0sCUfXTcTkCLPDLiMooGUPKqhpvSym/g2tEBbfFDpbHVsG8Rr+npdx76Sot61c/gOaTudcNxgWa
UBE5sLenPjc5PKCRvhF1y+3nKVnxsl8vkbm/BS5WMmcUZHH2sm5TDKjFEFHk/jgm3tiDssJ+tccJ
/ZvFJvzrRmET8vDOwHQkElugKLu2zdZMG6JrcAdSqii7QkPpGIFL/CGXyUpS5ms/wKcooEYhOQ12
jC/R1QiMHNwgU1D+zKt8m5HWa7XmWPPB4VXs9R3bNFGOCa04GJq7nleP2XREDO0WbdShX6B3tXSN
/3bJkGCwFs4Luvjw53r5DAkkOQbwciBn3zC04oybFkVVZddER+7S4q+fwYhocUTRxj73zYgp2Cmq
LIMa0hSExV1P/mDCsV3rSvx6IV6LEBaE+k0dMk2Gknukb36ofx8GYZoIYz0onmJUUPnkfri8qzLD
yKs5REYL+0ZXVRy9uH0lZrICkrt0DtBbCaeJNCVm7JXrjeEtZrpZlEgBSPJiY9uiUWVf1nfDNjIe
bzuvrxciVnQhaX72XKxoAiO4DsQdBP0AxqJyu7FtwHxaajBGsRfa7m1pa+sS7gKNtYk8dpBGyeG3
wt1IdfXRL/8SIRFZJywKSRqgYQABDDXE60XVo57p3JrNIKdemJZeifrhMIYrq/naefIpByk1A5fu
XJG9lgMMxhpPFyQVCFyGAY4ZFRi0McDRh7jy+vhXbtfP8lDe9yzaqsRpEnvl6hHpS//fSv/9AsHg
cXZzsAsh26ZzuiFxc5y9ph3Zh5FtELykEn9Nk3KThJ6S+oy7g7TWs7p0K+iqPKN7oncLGCTXOgjb
Rus7Dh1I5Z2FZoVCP5I1EuBFGWAanGdL5zt29mMXRqqTLi3BODhf7d/z6QlDU6tJ8yXPgX1EOwTs
BVUc4Rz0Us457gm8UsBGUZ9vm/3XJxDs8eKXC2afaUoTTRZ+OScHVjyV8WkyMPDp35ayeJTR04bM
Gt5AyANca0kB1cRQJuFMXLsLC1cnAQq9dMbQ3NwWtHRtIGzFns8Dv+jpvRYkjWYo8xKCUMs5kXi6
T0P2G+AAr6qyC8PuBViwYHUtVtKGS0aA7AaONfzVXCO6lkpJ2rFeYlJQMlCv1iei3OdosP8PS7sQ
IuhQlygacXQqgQ3Qfi2j1i+GbgNsA7e0FNdiil+b5iYr2Pa22CW/iPAN/Y94RAIcQvD3ydggQd9X
8Pf1i2E+GFXrqNo9NEsBkjvWb7elLWkSc1+oqaCchzK24DSUtBxhrJBm8+G9IVFAhuaYEbq/LWbJ
6i/FCIvK7ZhXVVxKQZL7eueCUpHmSGO/3payZIxoOvgcw8BdKfrgyGaAmFdrKYh2qXynVI4xbjo/
JB5IiOIVd7uouDlKRTUUjfNijXesNKPqFVxfuoKUcRz5AFe1cb3cXtGi3tBYjoI1BvRQtrk2dLvN
qwazFVJgJbsRY16dem+iwNaxlWTr0mqAdzPzbWqI7MWUeB2qEa2bDo8ZOAmAUjvA4QYq84+/X82l
FMHY6lzNqjbuUct4bJvfsvlOxi1AY/+DkDnsRdJQtxBmXqssQf9nlxaSFIzKYRy3XAITHND7VhQ2
K16MMGFgqMhg6A+Fz1mhF9cQwe6X46hKGD29y7EGrW3cIXLtbvTXy5HzJwvCANmD/iT8W0ZdZnYZ
F8LyQUFeayBdME14MvOBUYfm9fB8W3EiU8n8gIAAWBuu7rkNQ9Acvl2q6Rh2QZUFlfne55uwCPLy
aCnfiPxaV15ID+Nv7aGn2ywPEmCFpOPRek7IId4VmGxiDoh/fqit16Qrt8xCAvP60wR1S2PToH8C
n1Z87/ap9zRtx8036ah/u62CpTfUlQrm83ihacrsPLRiyOGAOphOfUQdtfBM28/Vfdw49reePWrq
Lj6v+pPPh8vXTf5X+8JRZ9h6te8gui72ibRXwy3wQKPIUeSD3uwy+qahdesdlErOGG5CkCu/FOSh
3ADrpiYpwEInA0nW6Mh2k+Yr9m+ubGvjWE+nCP9zAVKy+EyfysjJebVryCG3MP09OWG+4rA+MTFu
LUOwVcvsu1rt7C4Axm8PzE56ttAqovRnLgNVGwUW03Qo8k1tvJl6Nx5/F6cmKzYReUrolqEFnRZ7
a3jXy3ivBXr0LlcPee7pWu7wEhzWupdOzNVbJ7fOlPxp+shJAEuxBt8ucoN9OQvzVXNhCEY8mHY1
RH2g5Q+oCQ6lN6lAbY12M3rNBOLl4hz/BH/e3gy9Cf6yBTnCPcizDOxCFaTAXIt3iXlHXBa9jZbX
2XvexcC6fy0ktzICfp88DuBwVnwNBXi79aE0B9tSH+TsudgUD2RwlfFee7Tsx4yeGbkbpG3p9M/D
ayU7Cbvv7gwg6QK/GHODylEK7+3MA1yOHa88ghbyljh56JSaGbaR7BHDXOBDk2ZAyiEA5BaA2Mes
8Y26mvZZVUSuNeRKQIs0cyLVuE/HrH8BzC0A4IZxbVL9Ezfm2rAUGfEnUs9gxELiRDgfctpVbdcn
fTDBXNDE6cp699IhzY3MqjvVPLB+V6bm1AZ1ikr2U9vwVWlvjx8MgIvoW/IH3RmRY+EOSRM37ZkP
kLLdnOwFVbAD2uyqJS7ftka9s+aEPgZtrSzgjbGTjJXn6+pahEOitIVSlXbcz0HACDKtd31HcCyK
ezWImD9EFpp4wZq4s1svyYDVFSNbjIpksWfyPb1XTbDQ7RI/6bYFc0PF64pfxSY+IMFozrxIDq4L
R//rFxzUj242PHZQY8FldH0g4rLoetXI+uDjf0i7zh5JkWX7i5DwJF+Bolw72oz7gmbH4BLIxCTm
179D7713q7JRoZ2nlUZatVRBusjIiBPnmMcn4+lf+93rX5cmJDNSPCopfj3uZqxFE5b6viMAvteQ
PG08RXtwxbzrpvJrb9y1LMGjKd3K3crsmTjzy0cAJIX2RGw1+f4jeZOrZZ8PAJJMQOYqTyAU8+oh
faoL61Rls8f0BuhnuLEaBYNJD1TuxzHd17r73JP5JRXTD+Tv7tMGnKtUtPeCxwcUa57jpMSi+plm
BAmaH5XQHbVDNQ+7zggNcnb656ECntqx/UTZOL8fA0iMCegv9F3qGJsMH4GekygpqYZzk5fAVOZB
XQoUO3Yxah6311AWrPt7+i5MSTuENZrJm6QZEDvYz4vcsD0CqlLbEWhF3gwLaryVAuC4E6jGdC8G
+kUUDNK2XfqLtp0HupqDIKrXG9+H5mSUpq9b414vDxtf+TGWwoQswAIEOaiHWlKQEyeC1G06D+eE
Zk44KSKsKq2FJIJtB5XS5Xe1Ej8AdA6fX5i7XrF40JkiD5R2gsA2rTR/bhUTB6/vQw4cSWiCx+Iu
TSqwV4wQ6sk4gVhlCRrVeLbxZOzssNXN7vn2MGThir8nG7E04PhwzyCduD6O6JwApYfbDucarJGO
DtbIHkSjSm0dzRlKedaRkP04fTcV303vuZuHxPUqbQiJNh0ZIpmh+K4DvXn7qxajkosGqAa1OxRB
0JToSDsAoD1tmdrhPJD4uXL3XR1piRn2bXkA0pULaCx3G5HhynLCJBpJl4okQlb9eh5GSGumbqHC
ZNH4c34C/+SfDMpYPANgbEjyGdcWWOcMEAgah3OFACBN953+4OjUb8WeotTcn+ppA+e9zNKHWbww
KO1Q9FhWVl3D4DDujAxyPLjk95O1E1snduVu14HYdN95HlCVk7HdjauMAx0xeZpzyGuIfnjdvfWQ
qA/tj+aToJAo1DacxOLHP47tH4vSCzCmJC7nBBaz/ND69Q/g14999idGELIAVIuiK1rBrlesT8yC
2LU2nAmLvXL65sZKmJXPRiqOffltU717dddfmJM2SGWWM6tTjIkeh3vV9slje1Ryrzq1GxtjxZeD
c/KfcUkbY9LNiRcTDIn8Ta9LRKM/HeUOLF8bZ2rltYV9cWFIem31LbVLh8BHGl/Kff8r/lr6xm8T
DaJeu1HcWN+CF6aWMV/E2VSfOzShw1T+1DwZqqfs+rAM7LA54QJxNo7y1gRK/mlG3pU5I4xBafAZ
PADDI2gobrvAlRfk9dxJkUxuoLbgNMvcPaZPovO6v8TnPkhPatgfgWPrP2/YW07MhxN1MYHSRVCk
VtPWiCXOXYhmA/5W7o29epdCCNfKvXiLK+JjnuhqdHLdruKjW5vONKDGcBD9QztiL26BBNbutsvt
J4MXMtF3bqbi/PbU45lfHiCYXM3BfNYhPXzCyzs9K3sSql7gQOzw28YpWx0i9hzUYoD+Rhfx9Y5U
xqyqlBjuFx0IJ9rC04+aV211Iq7vkwsz0l5087LMFAWHOTnPRlD/6iCwhEyDCMUQumniTxyeH8Kq
XPM3QqCtAUo71FF0Lc+XK9MsdiTfp9aezJv6ratHDRllVMPAVIUu6utZZGWf5J3Q8VyojuY+vzPO
NWTn/fyx6Ty79+oj3anCUyKz2Qh41z3K0n8GOQ8E13L/GYTFzQIEJNiiyIYIfT70X1yr3jnVmRQD
aGPRxcS+gnTNH8x4w7+8Q83lw7gw4KBFcukokd+odO5a1sUWrjeeRibdt/Znh4q9Wd3N6qNlgLU2
+asxPTMHnZZ+r2VZYCbnvt0Pzeu0fJz7VYXilnn49yyzzoK3AZgRUMMFEip5iTirBThmKZpNsmc2
/Fbmb9PwacMTre2rf2x8wIblepZ2wN2M5/zOsg8g5wvpOX2wIWwDvqrIfvGGo7G/bXPV5BJsgj4M
MBGZeEhVKidhGoY1jd9b/WGs96YT3TaxFrEAfv8/E8snXFxQjiF03qOj6xy/mf586Dz3YTylW6HY
WgxxaUVyOhZYqfD4KEa4vBfHLTw7V/YzBeDF3jfqse0Om2xisoTG8oLA8TDwdEDOH2oRUiims6Gs
QEsxnsG2sasP0I3PPeeB31sn128O4jSenKfsrzm098mjcbw9qWve4dK25B2csiLWPFfj2d4LVE/Q
7Xey326b+Ni5v4wPVf8FQaSDmUeyUSIBpJktbDQBYNYHcsz23aHYOz7bm89KWIZkoySwhF/y4b80
KMWBpVpA+YrB4OCP0DS7PZzVGbsYjRT7tUY5OHlXYsbKAT3y/FEb/0oV8YAV3DhT7+ijW+OQdvzY
xFM8CoxDeQn5M3ttd8l3kDQdhUeO8yE78aA42Ud+hCDUQf+SPzhf44fp3D5thIarZxuwGvCygB8V
HXrXB0/PIWGpFxixBXrwB6pYnsa2pOZXb2F01gDwRWBKlcvXBHhEZixr5obZW/dinsgOjNWH7K55
aI+9CG8v4grwC3vywpx09Rq5XdR1xcZz+7s9uC8dTp4RZjvtzA7D0/AlfaDfX5D/3bjwV/fOhVXJ
+RfVTDPbXTYm+P6HHeCSfslfiy2tuQ0z76+KC09ZqmPV1zbMCHJQmhcxP87mA7qTbs/hWprpcg7f
7/8LM2CKR1uPU8MMP5RlQPbsaHPPqwLIdQTaqX0xvRkMjE/WDkqQkThpJ/L/m085tpmSGtxsPcd8
2l/UcZ+mmlc0I3hwN8KJ1RPwzgGLFhgATpYJvxgpOkRVt2678cznPUCkqGNP6u72bK76rAsTUhRa
OmDwjZHgP0OLB+jUBw1TedvCCjBq2fMLk+3fo5D2fJ0xkU8EoyijAULlXy3do9V9JZ6Bmvu1CLsN
AMpvGNUXtNUHH3ZhVNrytpPYGu0wLmTPE8/4a76bvpN9cwCNXujcqz8Q8No/8sPJ+IrnhAK9s41H
xMaogTK/Xjuz68fCbRt8wAS9YfvU+vZPk3ntgGSOh0767/0Ww/nt3YKM2LXFqW2EmjHMM2jwibLP
sl3bbdxwy274OKvYilDTxCGTFYDLRLHNxoL7ImjksD+VyQt/Almxt1nDXw3icYr/Z0laPzXmQxu3
OGLFp+EEOt1QP7JDfGA+iE7+yCkj+HLQE7uwIEsXTdzOqWr3PRyKHjwawptrz/gyPMyfIW1r3zmn
4afd+/GPOsBLt0o23Nn6DXRhXTrkSZxWpuJgp+alDxWY+reLlN8x+VXoHrKM5IX/bKvNYs7qQwVs
P/8bs3Tus4bpXADyA5w6KptucqcagdEe88fRUH0CgTQyRZV7TOjn1P7LTVP0IYfxcMy6H0VSfU6q
t3wUD91kHKat3qFlZT/ssYsvk9wFB3tXbbJlNZrPpq6AaGk3O57+o8qihPrFn71UL6dC2mp1BlLv
WRPYavHO4IGGW5n7R5ThcV2i0uNVhzsG9fVX9/gnjvGfkcq5FC0283mOMdKcH+lTMyXooPtsN2Ei
XhvtJ6ffhIaQi0TdJtZgPTa+MC35il5x0R+VY/nVKL63o9YHHbzPdkNAPA6d58bTNzzH6j1zYVAK
xjvXUsFCo47nhNRawJURzYixYmx43dUI5MKKFIFnukYnUFRgWPmh0T0Nbwu3OJmbL91lem7sUblQ
aE11UST94mp5II66+Fqqj71mennsGcxeyvK18mhMYuNWW7b+LbOSo0LMY6oTxfBAvFT47kMcksPU
efzz7Y25dpGgFRv6Kiiq2GgswWdchB2QnE5z2s3juZ4y3x73giFq3KKVWTWCdhX07IEiC5aujYyK
Vld5a+Dlrp9cBv3nLtKtreaYLSOSl0tr0LNYsY4nrvEp6Ymn2seuer49W2s727oYiOSvcmaKpNVh
g8Qvcf6XAqW42wbWHOKlAWk5hmZAn4QGA8BXkcnvId7DdjY/olFkrNGstnEhrY4HuSv0NaIIjl7F
64XJWav1Wg1z7Kj4W4QQqwty8ePSgoyplRd1jx8vDigJflG2YARbvy8txpKNHEeO39fvSy8aH0fo
G3k8yr9rUfLa+b/xP+Ht1Vl1pUt/0n/nS14eQsjQORpekNkbeIUAzItPncP9vrQC0oJxqv0FvrRq
emG8AURQBT1r03tT8nXjO5apk5wD2lCWr0CSz0WL9/W6NXFidrlj4kDRrHR8YRnsOyFZesr1iSY7
k1o2NGAHFaAyjarlS5wyaIE3uaaNx6Jx3INAezINFJOrBXjdSnKyrGq86yy3TwATY1s4/rXvXVpJ
MXXwNR96oEhOqNINy7Zu0R1c9aXyo+ac7vXEnfwqttKzMxtbzSCrRhdvA1kqNDnJBc9RH9UMlPF4
UYk3ffjutkfOTLx7fjLz5fZ6rOzEpX0cTxDQrgF2sfz9wokKiLvQgcJSMRpmYPLUPuR6U/t4GLgb
u35lUOACA+06GHPx9pVXPjGY0psqULUQj1F5gX7O+Q6qXrFyP9nl6+1hrVxBALsCTIJUydLGIO32
yW3MuDVjAO+F+hmZV0Ct3IelJc+oH9R8DsCfEd22uHKno8UKWoIL2YThyszaApUidLVrKjoZ3CQs
58INCNTxjv3sHloIpOz/wNwykUgoo21WftunFanqoQJ62AXnpoEiidKZ+0IlvxKn2bqeVhYOfUlL
L4uBzvUPtK0ZKSHKNlDtbNYx2IcbPx1nv0ADu23Or023VXJaWzsNpHwAjADpi/b86y3JWerYHQDt
IFCaw2w6dG3jBlmu7EjinFqn+sJt7de/n82F1wUzCVw5GEavTQonUdW4JOq5+G2Uxu+y49Cr+AEd
6d9/YAdLBtCJhhZ4OdfbZY0DSdxeO5fQNyim7+hP7zSvbfnG5bhyquE68PIFs7C2oCGvx6Pp3KqK
TmjnpE6/OC4Lh9kKwJ+6sQnXCvDoHkZ7LagaDLxKpaWq26K1AUjSzrrC5siyyi4o8QoLtVEbd8QV
zm4au/YXcXMFPLsiOQqLjMHtOV3ZnYvG8MKAZS0sL9Jd2uvFmGSoFZ4J4KldIUJKWEiS5L5z9V26
RUu19uK/Mid5Fs1MaxP6F9rZyVWfoSjJHB6Y419woVC03tu4gGwz8cfKDlMomf77IAvWIRQAiCOw
jab0IBonLeYVCF3PtVZ7Towrb473g0sAl75nbE9V8ydV2EYT7MqBxH0Nipul7waKPpJRYhpti9nH
rq3SV0jyVp8rYRwV9bW2aGjYbAN1uragFnCN4K2AQUs+/0Sr0tgVAOx2wApXOcDlMbvLeBGWbQJF
ViveSOCvDQ+BK7p8F5UiVabB1YtZV2u71M9J6s8qKqGAAyb8XiSgnm7ucgBY/v2GRZ8tTj/aclB+
lHZQN029XaPmfK7n3luYk907i2aHEqjsUs82PMHKtYSOnP8Zk5Pd9jyMhDutfu4Fen+ExtHQhEdt
mWXpUye2BBllh7AUJ9AEhIBFBQoboYt0GKfRoikEbWhU22d42oe8gJjNPjWPtXNsdRGoQE/a6hYS
Q3J3i1XQ38AFuCinLz201+6uoE1CmBBFZA+ml0G212G/+3RL7kx6cbxbMYDSQh1ykQWRx4b5UxuL
ZzTKwCzpc0gUeiCN3yIXlWsvf5vBzY7QD73sH8CJDMFxbJGBRrFe+noaNhZe62l3rCz041Yeqyef
itRnwPZqEB5oyFnQn6gZBU2vAG99jzTR7vaGlZPEf38SlIRRlwckFST51/Nrpxaz4k6nEU3pixsT
yMo1P6whtCr3B2fCn+LYU6bDZPxqqqArpvC2/bWJX3rXgIMFccwHHjRFGSpb1GkZVdAF3GnjNIVW
om3dmdJJeR8k8v/LxQxVcHBGXA8yz81q0MqujEpBfbSXH6f5dS7zF6X8o/HAw7kmmpgQDEi3s1Cy
UqSmjems6rBVjl2ydSeuHQgTrz1j4XfFWKQDkWnzYOhZVkZNnah+O9g/4rHP0WGIdprba7N24uGo
kZJ20LOOEqhkqqAzr3vOqmjaq1nqD3ZYTIfRjuLsudeflOmVb0HXVgZHgHMAiBbvFegnSdMHUDxI
rzgWqhC65WVQp/dcxTiq+tvtoS1++OKlumwIAsLQpTUZIYwubwjm1slUAwKDRqrX7mi0PmAcvvvW
9Xd589yga/O2Oena+2BOumXjJndmOlVVpFp1ETqTIYKedb+yaSwA0neBNSf/FnX/H5sL6Sqoy7CG
kk1btFqszbCZa7/mnoaWyXxrjqAuvXENSXfsuyEdJwvoFzyPLJkwicVxCf7dtooSaKjlbqhNu/EN
/E9VV3oqNApuT6W5tkUQrmBzICJEICFdsXFFcjMdyjrK6ZzcGZmZ7WKEhk86cBYQsCdAMiXqGHSJ
ru1QYjBD3oAu1VHsKaiSYgxNoaJzytJZ0ChGG1qzang2N11/zBkgBSMY/sDZlQb6YFtgT8jrs1q2
2sGNByD/EoY8gd31YQN/FWbuCLYINhXHJmf5XcszCwQcmf5GtdnxY0yK16gDnHiSVs8F1+i+KccE
9Dj2p0HhXZAoenoqGspOkO9RH9sZWRnu9P1GKL+2QKAVxuKAjggvysUHX+QBoL6hl/hjHU1mCWhm
rFWhMqC5y3JytEmVVAtF4zRvLu239r0cUb/vDYRdSAug+2NxJNem09lF/zo4KaLeZZ6p+ULTgfQ7
Dug8s/ZFkwdcXa47FkK97Xh7o6z4fNwoC98V7CLilEwzhcyEd3kdDYS81O4nCHtFzuKTN7b/miu5
tCNdoLrV67UVp3UU89Ao3qpH1VQQvn8hJXg3xF/dlvbmmi+5tCftf/Swm4lGYa/JvhHxPCQZkEsF
rT2G3XN7CteOGrryQW6AriSwA0obp3bA+dIRt4q4nplHQTIdVCzkYRpo9+u2pdVJREYHfXXQnAVe
6nqfxKKsaVViUKa4q0cLktSAlufpfdf/QJf155o+tu5GoUZuNX7fm5CswUsLMR9I2KWFU/CE1Qyh
wEGmgcaOCbQISPM9M18Hvfcsmu+S8kCsIlzEaGMwIvW7KfesA4J+r1BOEIJIZ0/Pgs69m1R6stEa
0SPMV8nr7anR1lYBHTZ4wmAtoPAozU2XEjfNXTg8BiEPT/XR/FU3PgLtZAdY3pcWyIHeSxsPfUsv
t02vrcqlZen+BzsUdBusoo6qjvhsRhcRK4K5LfYKGUIW853K00/Ih2ycqLUdDroQULsiZoPwhrTD
CS+11MhZHZGqCFpR+mn1O3N/2PQ1d59vj3DNNV6YkjkHelZXTaNjbq3GaHA1ZL6p0eGe2CPzjRmt
do5FxclFV+DG0doYo8z0NbqtUSltDZ88Vi8z0MiTdsc4C8bsC93Ka6wuIxiw8YKC1C/ymNeHqzCq
frZFU0dpnEHc/rGeo7l4VEmOHu3sYaD3arNxtmRg5/vZshdyPcRyoKeSBYLx0tKZ3RcsmjUHPNHo
966ssvQ0g5s+ZCWnsyusxCPFrOyRcBwPHVQDQu5WEziLZmjx2dnPeUDnacvN7kA0QQ9VzMRBxxUf
gyJsI9BduyrQvwb8KQChuCeN6wkSrhrrZMQtFY8uiEFoWR4JnUEbWisJuJOarYLN2olenlvIgYD2
EfVHyR6ZGZ2VkkVjeBz9jZTH2osO7uyfX5dO7UwpiPBj/LpB2lAbXoryK7WOcfxo5Y+5vu9BX0CS
gJE92cIpv/NayGE1kkWAny/JOjzYrwfWs8qdcIhY1M1sFxdnpCdfOsOF3jvZcb1/6YufzAigxDo2
z5xCcuZppufJAsYEHfkZGrxTaBcXh44OJwhN+TE7gfygVJwNB7M+Rc6SDF4Y6KG9cP2dqTm2IBYd
8Z0iEfu0GfEEpxo0pvRqBpePTk8pbiEQqo780FnW9KDnU7nPjN6FDGqsb63Yst4fpg1HE6yNDl4m
ciHa7LnWF9Bwj0xoj3Lt0HIvTo6Vc6oUf342nClAP2jx47brk/Fp72cUdGQopeBSWdJI15MgrGHq
ZlKxSM00yF95daudkp80BVtkAq5INpY+H8m3ogqLavQUktwPw+APbMZdrHxJ5nRn8uTAQIAAjk4C
Iavb37fmtUD2Blg43p5o5ZQ+j1kKSIHGnkUDGwBD0V1faePJM0nZHQEcdz2om9BDLBRzp/R1u5GX
kBuA3mcHKwFYLgiEIRe7nOGLoLkj0LslFWeRBrwP+BTGcmBeTpL+K3rmy7uB23HiGw1EyRXs7oMQ
HA3vrgCAqctznXkTugLOqtkmn1nVQ4gYG0rcgUSFDb4FuuqdAnWWr7dnbDXaRvEE5MOIaqBOtvi5
i2+2czVBLVHFPtKnU22NAKXGKAYjCB2SXfli2Oc0Bk2B6Q/ztHWklqMt72Hc16CeUxe2V5neWaNJ
Wxejjvn6UpypR/Cf4ecISv5ojP/YkS4z9CcUTu7Cjl3+duL7lNgApT5T9nVuiD+16c61PY20D+5W
3P3RaeOUQIbAwmtmUXKVfBunLa/QNMCijIC5Ifac9Ge5yeC3ZUS6GciIcq1VwHfrUQIMoHht4/sE
emOiYUGeH0r6Znx1rLsC0R9FA0+NkFDZuLuXoP56IfFWQ8EHxaWlrikvJLc4QO/TgMvJRAWgBL+F
So8bi/hxs+BdBtpRZORQecThvt6oiw6ggD4RjzQwTxQm92hteihEHbMSbezMV5zJ5+qnOt4Y28eo
69ru8veLA6KmxcA0EEBFtn2em9Oo7U13nzs+NNZuj3BtHZGjAxm2hroqytXXhsraIEqVVDxqLRcv
mbSPfQW8ln7ZJVtSzCtZOgwKly7cIRIwgDJd22pGpY918KFEVdLcZZ0JuYXWc1AXVxJcV5wdWK6c
9bg+5m71dHuYMnIUXhK2cXMh3sAL8QO1A4/niY/ZxCM3sUFpyXDtO2oKfXdourij6Y98qoPWzkEs
0rZ0V42oMJMJQmx127Aj6+qtjMPHgH75IIBsUKxARUtOOMTwdtY0qDwyKv1FsfNnW4AEInV+1NZ0
rMzq4Ixbnm9ZS/nALPm1BdmD16sc61q6iGk31DwSbb5z0tJ3bXachghJbZ1PwYBAF2URv9C7oJqA
/vm3DbHviwDh4CVpipgGlJHXG8DouzKbVIHNZveI81B+TqmNyGHC02ljvT9GyiDhuTAl3Yro/qnn
Qhsw1nr+No45QoXfyUB/owPuNDuN3xjDHfo8fNWcwF1Rnlth+iCqR/yigj7gMLItrqe1g4ayDdA0
eNyomIrrsfcFd3nhUB41c+KpIGoXIEba7NFZGza0LJZcKiQ18UK4tlKYtBh7ZF4i0H/tW6Z7rer+
YiY7aNC73pjiFd+4FCpRDsGCgv5TuuBMrhrZ2LtNRGJlx1Xmq4JEtEN1FITo/iyU17pWWr/ixb2d
hreNr/h+yDOCGgH5ftBQy89h1ABqZ3arJnLj19r+MTkbEcrKPCLjAhZcgBVB8CeXf5muVqM6902k
AuWlgzFsvtcpVCc37peVTXFlRvKIqdn3zNJgpvliBOZT/3p7llZ/XgMk4T0xZshg/aadjH7u5yai
xuCrdDcV740xf2AEoScUnoBzAqTuesu1qpNBnX5sohntyTzN/Lyn+2GL0WplwVFS/ceKtNl4n4CM
pYeVJjC9jTtwdbH/+W25xqJmorOxEk2UlyJ0qOKrxm+ufyfpn2yqCztyzJSoGacD7MzdkYBNXwGS
wM33rNgiHli77d7BUuhZXQAxciJdqUDMlNc6jibNvDlFvheqb6L0MiU08ZhFl83SV7RH9Jm+CbGl
q7g+nwuR7t/Wl215EbzQrCoGTmF9mkffMJDwA5qSCCVIQJV+e/Mtyy5dadb7vQ5mFiRw5MdPNZpZ
XLe0xeaz1dDgCt0ruhgPZqIj9oWeQJPpalAgU3dva8m44QLXzheIRoEOgzwmiv7LRFwMlDkOEDB6
1UZT8xxPTUhF7s1TvWFlJQmAYj/I76FYYIJAUwZsKVrV9rrN2ohnIMVgXIS1AWJz1UG3J3jHEwU9
F4cp5UfX7oN8NkLLUg635/n9Zf9hoqH76wASh3jFkU657qDjWiNNG1VW8pWReyt2UIpUdxOE8Wxy
BoGBxyolsAbd0x004XCN3ykzyB+bJBTWq5ZupUZW5x4PHISsNoT5iHSY0tgm9Zj0bZRRaHBnnqCg
upg3Eh7LqD6M+sKIFB0nUO4yFE20kaKARBPtfmR6MJrvJHnW1KNGNxZ6a0hSiEDSXFdo3cFaxzxj
6KErYEelXm8dmrXzubwN/zt1chhGVSVHLN5GXQyx1VeXzF6nf6k23dDKIwZvUILKPHJFkNyQbjeh
MjPt0TMZ4ZXkdb2+S9Ijj6nXauYOFE23d+j6oP4xJm3QrKzBXZ/AWGX/dt2vCXlDDdlAKve2mTWH
s5SOTQNR1oKgvD7yI4dOozNOXcTxPlKrH8L6IpLJH8a9Wrzqybmov9w2+PH0Q/cBEErosyDBs6hf
XVvMDDHrVqLUiNq5nw1V0Frc4266NO666qG4y3u+t8BZbwH30m+8Qz9sycU4FEShQQPKCF3ukyRT
kmRoQmARdd8Q0OUgJGmF/m/nFAT4OqZyUfiGe5OTnEk3Weps20hY9M/g+Tz2dujEe005G1QEqbnR
XbUypCtrUiRBC6UHL5TFokmLtLj3BzPzuD5vPUBWzeAF4i79BUC/SBvFqdw4j13CIq4gD+MMNvep
w09joioe3mAgBjZyc5fioXkoAaPe64oOcDHtjbCZQM8pFO4hxTME6VL7vr2lVj8N2K7l1b8gxaWj
4nLSFqmIWZT6ZvGzmV/tLVrpDyd/WdELC9IcTxSdEkYOC22G9ySrQgP+klre0Kr3xmZX6DKVV176
2pocv/XcSpq+hTXKUiTz1aOZQ4WFuH5Rk3u1Fl6D7GKXpx68A3e0w+3Z/BCZStalhUZfxowGMIdF
kD6uvdSeYz9z2FbxflkTeYwAUi16O8hdatayphehBmgYKRExxkjK/cwOuXUQygCSmBKFuK2u0lVb
yM1ayExA8duR7iF1zu06zRVkLqF8q8HrjPE9EXctJDB4nb+CgGKTWmJtCRFYQM3MRqCD9OX18AwG
iXF3LHhkTfapSflPp3nhg7ZjhZ8nQeNou3YauqXmtuO5Ht1ewY+JKSwh3DkcLPCbkFCSLqpqAt4Y
uu04EGbq6fVvszeD2uxeU6uOxly5F455SofkGUDWjaP44dZ6t7x0h0Mi9yN/1lzXpWYVCY86ru67
qg2V703r7oWeHW+Pce3MA1SjgYYdApRoRrme4DxtJjo3SL2otOmDhBPDT0kDmASqiRtj+nggcJpd
XPco2ABcLNdDRD8JE42rPKIznf0RMuGIYzpzY0BbVqRNWleKJbrM5tGoo3vH4zy4PWEfaxSItZfd
T8CnAtDRO9rh4sQplNq4UR0epa9gaYbYLfEGus/cxyk1fDsORx6SElQrn27bfdd7vD7psIuNuHDH
gUvakXzn2JlOrrUZXk+NDqxMikDbGhGiZSrkfgqq6ahG27lPi2IIBvCKon2WTAeXpIhHBH0DcFdB
533Dng0zHXdNpb7OVd4cJtbX/qAOZVgqPOSxijjMVJ9rM0nvi8kxdg7eprshNkWYNUTzFEfZYhtb
vvzjyHDAUXC1P2Jn5pkLYtAUSRuj2eVNutM1I6y7AJC4Lug78Ejr/Za2y9o2Qakc1K8uzOL5cr3v
LQ55LlIypEBmF41+KvjQu1nlG++E9+ydPLRFdwIdeqBEJrL/UqqmpkBJNOjLBYKffh6n1gdOWgMO
BomkfcfywFbArO0MgZrUfpLMD+mce92g+CT7AaporKLmlbXPkPkt6CMbjmBq2iuMf7m9vT46HAOg
eMjfLczU8LdSNFkYJUPRvWyisnhB13LyFhtPVHu8beTj9Q8jiE5QMiFQ1ZUF7wAkGGeXIDunx0+8
m+/yTPh9ap6QfQ7cdEMg7qNngzGw5RqL3oMNEozrFa5it5rHokGqDqKiesEPah4jzNpS21w1g5Ih
GrSWQpBcKEk7HB29VZuoy0gbzDXJUPwx1AMaRrdEbVanD29a1NmBgkTy7npEjRE3KEloTdTqp8xV
g7E6pAP1aPI56TYmb+1IovqDlkACjjM0FFybyjLOk3xymqjPlJ8lQFsLYeTgqQ1AFxqy5ir7rEIx
4Pb2WDWKQpAFHD3+lfn16rlOHPAqNZHT7+MYlA4i87JXrfYNxDOlsy/6n7cNfkT5wJfjzvuPRRCz
Xw9TnSE2plQ2NuReO1Il+Gz4ZjiFRQB676D2R7/xul2zN16IH+9u215bzEvT0vaMB7tj5axgMZVY
ebFc/j3VuoA16ON1yqHalYlBnv7ApIuE2OLvkB+XRts4PKnyJVfDi6O5o3CunYZuiX1SbunorkRO
iNoWnkScQDwP5f1jZq6GEiISJNP4DTocpp+boV6AWso6psQKufrsNtZGfCF3kcOlwCjKZojK4F8Q
bFyvJktaFNSytI0sUMB842/12/SWP8ZowXd2oz990ZXAEcfbc7p2jwDWiJcwgnAHSftrmyTVO0Or
eRsBgQHgTRdo/dfbFtZOhQ2XiV5apNGBjbi2UDZJXZna2CIIfc6rb2N7oOhacNOdVhk7UKZDaWgr
4fQx0MdEErQTLVYRcyx79yLEIUqRm1NjIIeWWBDazet+rz1TtwmcxPiE5+PGwm2Zk+7iNqG9E8dm
G6nt5MVQKBVcD9Wi+t4Y95p+hsbDRmJh1SDKrIsex9KrKBmkSe0oPdNaVKisOUxIQRBPkWJfVFV5
cIex29UdamRxAfWa24u5dlsgdluSNqiz4qEtzSyoPVuQhmBm234JFdM2TJy8DOpks1N5bWcu7VBQ
B0UAYsuvNZHycWrirIvoVPMdWAJABZ3g1rg9oLW44dLK8hUXW8XQZq1QwYIT2TT2stzamelzkrxB
xGBjzVYN4ZJdcF4LA+vy9wtDdicst4v7LmpU7utKGhjiLdM+d+6WoZV5A2EHuOKgEYXtL8fZGXOb
onNSEellPu/Uoq8enDgp/nUCDVISwBdCkgzoLPLeJHIxHPDCD2kiaBfBz78BDxTNaRaqVrpxpa7s
NyTolvY0HbQGyO1ez1pJoZhpMKeLRFZ5KLF7mDUDjEi3N8HKXQZ0LsGNDQIFxLlStCBUM57crOyj
1E51X+n/j7Tz7I0badb2LyLAHL5ykiQqjWzLa38hHJlz5q8/V/s5OI+G4juE9wUW2AW0mGJ3V1dX
uOuuPN6VQ/O7B/h4zGgPhEnB3KJYWV0ZSTS8N5GqchY2KokzVWFsATKj7234pGWPUvR6fVkrKscj
Qp3XpsdKQOwvN28qzWa0Ab+dG5miWDoY6l4qQXaK6dT7BnjaxjauaJ4G4INAnMqswQzSS3lAiZxJ
DY3unDdOdZxac76Vy0I9XF/V2mFxhwwwYDBB0F51KcXwZ8s3k6EjYzTvFL++L2Zjp70oFY3p6Rax
z1q0LKhCTAJOkJr0cV1Ka6C4CIPIGJhfooyPYQuhiyPV6pk+Scb1EGnuwsoZoOKR1GMqR+pdr5r9
sU4KdcNQrS2b+hQtzTg/XInFsis9puZtxcNZac38pEsg1mtl3Jtt/lE1k6cJ9d541lYy9MDtyMs5
FL8Je5Z9ZU5TMnBNl/qzOUe8naBV9zV01UenTFrqnmXx2LW5vMe3kB55b0ovC2iWH2TaOWRLSjY+
Z8WPuPiaxdMjkeYZ+8Hsz2Mrl3ut8NtDbzqMQ86cfD8mWnTXweLKVLCmu1P6YAtltPLmgjDCmQAJ
TRvV8s11qjYqsiwbzjkPrVXbX63moc3M3dz+nqv5JvQhz7uu6KsLfiNR/P2NiaVF0glsUK80Bjen
ov9SfUr8+kb0OGnuaN1P4efr8lbMBSlY+qLJ11H1XT64Bb0AuW8W43l2vin5eXD+zDeiNLixrhXL
B1MSeUGaaVa64TSrN4w6dsZzPFfHDhYHKnR3ufLP9dWsSKGsC7MY8HKydsu41gaDV6fqMJ1rw7rX
JLqAAz09SG3jbNijFavHa6uTIoFNwSLyuzwmeWiDOe+7+Rz3JoO8CquBfEetNhyv91IE7MBB+3h1
+ffCDlXmMFVOZ/RnKSoAa9auvgUte79hSKCuSfBK0wi5jMt1VGEgBYGPujVTdXAqehYsK95J1dZE
3RWTKgThAwExwLeTF4IS3NJeGdvhLE8PkhbeV0XxaM7xiyj6qW45f8nDX/7woxu2RsK8V3AqViIO
YSwsibNl/KhHqar7aTOexx+Rc+hBQHV7Rdt4BNe2UfT5CDJ1DsxY3Fot6EOFhtfxXE/VPrNb2ouL
XWv/vq7dK+oAKJ+CCZTYMH4tOe+bXlKtIGjmsxw8lSUTRebv1wW8N3eoAj0k/DrMRIQZl9qg9H1c
m3kgn2urGA5lLOvkUMzxGaTfPs/kfl/Cs3gYByN7+XvBNllNojcQeDw8l4KtxlDSZI5kYP+2W09H
mGXNWYIzbRf14BTSduP6rpwXtWBOik5VMp3L3qzI9pNB78P5XI2dKw83ZtK743S6vqj3jzfJKKCh
tOASa2NhLxeVkKLCJmTzuZhusuZ7qOm7RH4SyXaj2BC1ouSCTga3T7NQ8uUs5wke80Fz6pmuDfs4
pv3LPJj7oTVOljTfXl/VihLqDCIi/cwGmrq+cEnIB9d2JPfymelyzs7q5HBf11W58e6vHBCVMxqY
ubME9e86U61UASA1yucgG3Z5ep6DamfFG7sm1Pkyzy3Q8IySR+dNi7r24oCiWmqhIpXPVXaY5icp
sXcRTLOhftK0ftdm/kGVv13fvZWDgvCHId+WwECR2bkUCS7cTxJDks/daITHuMmSnRQPs5tA69gm
jrxxWCsqSHlVJiAEjYD5XdwrX6l0vTIr5Zw91ka+qxhb7kPrBLZpzLc4ONZkMY2DacUiHFCXABnI
HZ2y8U3lTCY+isZ9M0a7KAmfStUbPlzfxfeMLlBxQEPADHgmvQDAXhgqbVK6uE4b9VwykM8fH0Ip
OKRD7Zp1eirl71PD+NwA6hblqOfFQ9r7BznMD/NQ3nah8lgGTHP3nc/XP2rFeL79puUI8s6grbUY
S/WclNFhjvajf5TMOzjkMvtTp7cbF2QlWSnSa2TXSBpyusvuyTG0ZwquiXyWzJs0yFxf+xjV6X6q
jlb2mEifKL/SQ3m8vsaVy8/zANMgRk0gssW1feOdRkWtQ3mZK+c2m0J3sPqRZlZ/a7bLiiZdSBGX
6I0UK9N7a25i5SzWVRh0cSmtm9fzLlAnV4s3IDRr0kios48qkQ8MJZfSMlJeYVL1yrlRmOpb7lT/
gYbdEd61ZkNDVi6/iKsY8EfiFS9osXuqkZQyZJ3KGdK6gxH3iRtWce92OnDWPN1KZ6/oI6kTFWsD
daKg271cV2UM+WBMvnJ2hmbvm8EjTBqx8VHpvypS8CAN5+uqsRI44j/SX8R8TbqY8Lgu5Q21laR5
Cp5BJaFW9R/n4reWt7ucsZOGcRgL6Wj737siuXcS5773x9OG/BVrjv9KIpfHFo95+WTEVpuadlBx
/7KfUxx8nlT7WGXyrdSad6WluROQpKTWTnhOx1iRvzHbeBeY/W1VnC1L+hQdw/vyhV7w65/1vt8T
s8ueQE1I1xWO9sJUdWmfVZVF8qBo672WIlN/ru0zAzlT+0vMnC9S/zaFquRX57gBbRQ1kO30U1/O
biP/igYdvrRy7ztbH7ZmQPgwAL/ADMXY98V5MZLVCICPsV8EL1MduHEw7eOodC2rOwjO5EmHeiWd
Tk2nb5zVihlhZBPAGHw+3PIl7lCphlRv7UE9dx0Tmnuph75Uk7aqHGvXjeYs6JqgYRENpQuFHAwl
B8qknvXqdRzivcHA55oiPZS2h+uHvGJCxO8DEgcn9t4WNzFTjG0tU885A92SLNiDQ4GEhwHl0OKU
9r+ShpdsM/7VIdi9XFcWjBpMJBxcFtvWsTIIawLaYo/jKDE9mpTFb2kI87/3JCyT0IPRSUB7SDVf
Co1MMwkta1KBO7waubUHKs2I3Ieh7U5mvpX1eU++waXhyIT7LOKdJUmIXoddG/imelak+VBAMtvB
7mIG2mGWpz0UBzvfLG/M6DGIvjllfNcNP0vlZtAgB5mGjQu8pkUkRiANIP6mEXWx26M5KNWszurZ
nm6d5vPQf4ytD1N+c12DVqXopCwsgGq8OIvtVfrJscZWUs9ynD4r/fig1VlxMuz2u++YWzCS9/h3
tld0OUGGR13iXfvWZMZZkWCxzllD5rs+MeIBdPjRaJK7UW4+BNFL3v9gpnzbMVHHkQ9q2u7TzOK/
rb1VbXVtrqydG6qLaEImNbCcMz/nwwgnZaqfi+zkjIxJobfDGD/CMHV9j983koDgeitoscmBb2h5
ymznc6F70gBCJUj2Uycx2G281/Lkw2S/wDhSw9mtOgeAkK9ZI20Qf4onfhFy0K6No8G7THSzDDxj
q59LIIf6ec794BC1RX/jx7W8Y5ZzcLy+3BUj+1bUEhyj1EkkV/Gon7NCvpfG9KOYXX5dxNrJiT4V
kHhAOYk7F0ZBr6Yyi3T9LOet8dKolHizoZBux3Eajvp2FWBNHkdIJomokF7Thbw8YxbYwO0591N+
qI12b1qfSkPfB+1GoWtt794KEh/yxgNVOjmJsQfsXQV3Sx65g73hLq0pAlcdFCMWjoYC8QVvJNhd
nfaj2hhnikFV+OxYQKg3gEtr15wCwH9lLLZrmprSkrPaQMB4mMpd2Nw6UuIpfnOc5NtSBVc8l49O
uu/GZ8fo77r6qew+DfKxpgHm7zXl7acsNlSe7D7KQE/wQqaHQm12YlMjpzw4W6/+6sbySOHI62Sw
lin7yWgmYkY2Nk1h6cqhaPqkxht52VVLgu9CCo4aCTwVC9/JMasKMgDLOPtZm6ZuojT4maVBatOq
+z1N1uPtYNs9FkZt71s51W4VQLCaT49K0Vnlva2HW30Ha3eDkh83kSKcmHx4qVCGk2tF3vvGeexO
eef1zb3xaVNrt4QsHkOI5fypgo3wXKi6a82eHz6nfrz7d4f4ZjGLvEXUAbSTe8c410npZvFXHULD
XtpwaVY15Y2QRSaLdFoWJTU7ZmYndbyJwpc+2Ygt1+zI20NZ3PKiC/IgrFkHe9XoPwZ7C2u+diCc
OHzEDswj0ElfnrrvgLORndo8h86PWpnBhH6ZtY7Q9fdf31+qKX9sPLyW7zhOfLis+kjPkRPCLNXk
OWN1Hb8+FElUMWyg2lrXWoZHpEwpSNH7CZxvoQFW2bR1zMiG8yB/UZvE1a1Ha/DyJn9MGZFswlWb
TOZzZJ5i080M68Zub/tPzEmJukNubuRaVjbZkUkyCReF0QfLPGGnF3OcQ8l29gnhsuJFqn1GeTD8
YKv5Y0VdLgQtrldXd3aJ6426mNCQRwzpKP7e/0BRyNwAJCLdvqyjJ1Tx5dkX56gyqTQmtw7wzH/5
F8ryRshC6w0BKg2DyjzXzO+07q3Mg0tl+Ot2c7h+AdaQtqU0DixlIQUC49b2y84U15davcv9tSxn
491aq1uBBCAUkSm7QIcvQr8373RftqExkfA4V2k83Q+G/0mCXmzfVyC+rDSXHwLVgQWQkKm8VXrb
PiVzIgM7tZOtaXUr5orgElZ1IDEgsy2hpW++RAOyOxV9ap0V55NlMHfDPFab1bJVIWTEwUHKgtFI
/P2NkCkaxqGyWou8+y0EUJrq+c3z32sH/QD/J2K5ji4oE6VAhKORZgsV5iH+06W0pigbOPa1a/tW
0OLoQiUc6XWprLNWf0lCez/3n4Lu3HdbteAtOUtnQPJpuug65DS382B8yILpsYyiX7284ZVuHc7C
2Bu5nfa1X1hoPL2uo9uEthuGv68fz4aQpR8RDUPqK0VpnWOZejP9yH10l22NSxdbchkGkQClCkwU
RB0Hdb5UM6trfTOdHHKTliEfsHvqzkwm7VAXs7OLaKoIoyC8Ce12Kyn6fnWCTgTMLYxZ+O/LJOGs
tWnnFLl2rsnIh/GTRfF5GF+vb+Ha6uhthS2ZSAUuzYVjocWjZvl6rZ3t4ZsFSG6gHBHdJ/5tOxz6
YgvM+D75RLzICwljAONdcEYv91Ju6qq31FE7U0ClGzOODmqXNgc9svYl8+jntt9wat7rOwKxt/wj
AuoliaYzjjU1K0U7D+Mh7s41/R55ehc4W4MW3r+GQg4VJaAJYhrd4l5pAYS7BcXBcw0KakfUDLdZ
oGzh99dX818pi0tVRoNBR4eqQRzUu0ZzErWGMYAba9owR2uqRymYwr1gb3q3bWmTVXEM2dlZl+Rd
BnlsVBiub25IWV/Of6Us/KZgrCpmxrAcKmjHIXmstd41ldqtzI0YaGs5CyWXQtIcBSQPZ7TP7fKX
sHq1ra/XL9KaBphiCAX5El68JbPePM2R0WpcpIasDWNSo/5JkAJtuHdr15XkBRSkZBZwERZeV+F0
Q6rOrX7unA928GTQZPviwJxUqv2HQNIqN1LHcSP2WLu0YAtFpIYtkpf4Ia0qu7iXHe0MEe7Brn9B
pjczG9jpp71lqcfr27imE2+FLSyE7Y9NGpcSOqE+lNEXvbwN651vbCjE2pLoYRBBN5xcJDIv7ZDU
t+1sFpF+Vof41RgPsxPv1HvFDG9aKi/XV7RQDMICUt+CLUlm7+BOWmh5aKZqwtOuenlpJSCQ/eIY
hO28/zdSLE4Haw56SezrG2dIThq/s5Ja9ZqhHU9qZP428yg7XReyzHX/Zy2woQoJ0Jyoi9MZk3ju
Wr1jeE0NvNKt23h+zuV6etaBYh6YZMn83cw4BCVTWEq/Se6lIh3ceATnHY6MKsPT1u5KOAdcBm5t
ASCXOaT//Toslk0y3gG0fLkHdjTOdaUOqhfCu11bqquGzikxndtByfdZ6vlG9q2LOq+hZc0+5ZVF
Deu1zk42k1AL6+9U7M/HAB/DX2DAHqiaha2WJDnO4CdlVlOw65pvDnR3dXHyJ0Z6Jxui1jQMqiEU
mkCJCvti3WEwGw1tVorXSEZ3A1kiFDzJWG6k6P60Ur5xhP6siBqH6CymoAOb4OX2pnldZn0XoGJZ
qt4Us6rfDH7Y3xgj2xvZufwyM9xxX9jB58LnnI1wkE8UOm51P/kIlUx329nDCMsCTeVKW1XHUZ2D
XT309ITxy25c+40LtZi0t9tUPU6DDzGgD4jLtgtp72izedMbpeHmeaXsaeB8NbQkuw17xWdb5X+a
btSPSZeFG/d3YXL/LBsgKGxeBPhARRb3t7KKpB9mXfUqPw5vOlv2Pb0skx962HwZst6+4cmy92Na
a7+v37ZVwRbdiOCKRKJsoUFh4mhFGziqN0vmsfbLxzzMj2VTP1nydKMF8LemyofrItc0iZCQ2g6+
EoHk8qGMunoM9VTzQqqHOIJ3YwP95nUZyzD1z4bSVUDCn2yyQgvppR5VjBnB4yZc6/LT1ByrU/ja
fHHos/Zdhph/35wVu8yAvhO4WFXbykqn+giMtdENsoPyXYIc9Zv5Ae4W7VvwHGj7jmTnxku2LhZ8
EbSbIu5fVuP0MrGUGnfXG/znPtynT9Dx3ff6kclRyqNxcl67Z9rZNjZ37QR5q8k3kNRQsIWXm9vk
OuNJKP56Tdft6K6Koz3wSEP+DJf7eEc3PazIxWsMF0oa/8Yb3hC/eL7/s9W8PiSggOoSl1+KHwuf
gWqDr3oSwzVOWazXn/20suadbhOlZ0U5HHvZnA+zrTQ/6kA0xAdWcVcEur2nRfNDLilwYSptchii
vL5v6vHD9S9cuIL/+UDSScJDA369fCMiR6L5X4o1Tynt+aXImu6gaoAPCw2Ogeui1u4vhA//K+pd
M3YyTbmjpYHmzdrBZDiSqd86qu92aXGLU3CvFltnLy7O0kC/FbhwDgeyjLWasLZOL++mqn+YMvnI
GJlHOsaPMWNdgbcpWgrUa9qFQ7Wr82//YsUCDsUICjzhZTAJqATkvBZpTMu1C7etmn9KWd6r1vy1
NOnIiOfglEdbpFprzz4RJRtNPhC+nyVUyZT9UQpixndG2l0y2iffCHb6pD4688/2c3CuWm2vjQ+B
VXrUl/czH1JZw2mCmG/7+q2oF/edR1jwbsGPt3CQ/MDx83BmWKqVZcfI+Og3kldF5i46pP3j1Mmu
Wsp3cvkUmDd19mLm/nNgfwVotfF0CDELTcDrhASQM4DgZNkvFlpBk2r6oHh+8chJY358UKOMaQt+
JU60pXcrlx5pkBoA3sTuOOLvb3xP8LzVUPpiBie8ioYyHrN8Otll8nlgPpI6UEsq91Gb0hDdMcDR
s6wAhHZwHuvmOcrbg7Q5gn7tiWFg3X+AsqrADVx+UT+ZYVZIDMqkl/F1Vj+Fuu/6afbB6bODMaVu
PdqB6wTjbat9VnNlwwqu7T7spWKwskA5L4fidIlpwqmDP9ZL0jGb7pQmOeTwCEzDq7I1nkQ4AcuT
/q8sQs/LlWp1QeapRpbS3E2vbe4yA9H5bN6b7R2AnuvXe9n/LYwnw43xrC3BMgNJwqWwmKO30zJR
PZ1IHRzIzlEDN/x5juuPhZS5gxk8mO20m9pwV/eHyj9PerrhPay8bzSB4x8okI8LQunLT4BoMU70
zuGCBXa7h1rA3zlWuoVHWNKK/FmpATcRtUkcamYxXopR9TGS7SAiaOshRAu+A5D4qDEZ3awpJmnh
XTHWXu/v+za5lSkowaVQdfOxLMvf4aScHCxQOgApDn5S59yNc3arlOGpr+TbONA3rt/7Z0Y4UYxf
otGavqgldjLVS8rLScPA1LobiLoOVfApag8NM/H8fRRYv64rwYo4fFHKeEB6yRsaCx3QzFhS6pEg
C2Sysxsmp3Jr46ZmrlHU0+HX1hMP+KBtHPuKM4U1pVTsYF059aVnqjhhjqmjWT0NHKpm3zO/3GXO
3jHih667M63XeP6RVj/14KBkWuYm7dZQxf/HF4g2CXpH3/Ne2oylZSbapHpMw453zQxbeunfd7L/
e7K/Z8rvUIo/BINxa0nNLz9SeefzXT/2G3fw/X0X+yA60+hsgMZc3I83tnYM0zygqUz1zE+UEg9w
D6lTduxiddc5xk2VnKet+GfFmF6KXJgYGHaCrM8IgAyp6/ZRogHbnmftRW3j4WBPVrbXmZ75s9G7
7FinWko3QmS79P/LN9dV7/3jevkhi3emiG0zwqirniPFEq0jYfU8OXN61OtePl8XtWIAkGUR5Qj3
jVzbYtGmxMDqAtCfV4f6MdZ1KPr16DV29rDHM2bkKXLOhgY31Xgo/WJnFvBRufNra0JQ9ZSNR3v8
YYmJTTuoHQj43cLeHMv6/tW9/MLFbgRBmLR1qzK4uPB/6mHkBu1Rc3pmbrtwu9yV6QdQoMdI/szE
1iy7x/0LlMeIOKtTDtc3awnPxVpefsriuZ1rsJ8zm+l11s760E9HRd4xI3roYdLYZYxRjDeqS0te
mf9IdATI80+Tv7Y4nrBMnRZYt+rJWgMb3/BkDu483Nel7caGcqvaP6sY7vXiRP8S07GPtfJxiqpT
G1q4pccp8LpkZwcbX7VkEPvzVXhcgPNFFobi9+XlrNSyKmhg1wi++vSjOkXNIQ96Zk5O80Pta9LT
TP7ebSE6eon7xsGA5fIhaBXoMK3UhdDpC9UmmJqg2N1VRZjuI8fub0Kn+cb/5DmEzc+0O/yjtFZy
11LRPReJmtHjnHb7karETp+z6bbvGuVfGB0QpYZwJemL/XP+b4yOePLNno4+kQIZepf84HQuFIdB
DXoh7QrbfNacwMrdQlYcl+7ZrTGza28OLNPIJrAlhbrQLzHQR9Vm5Ju9vq/qXaiZrl1GbpgzeNh0
aycLNly45XAfcZQ0SAp2D46TZMTCzzAtyfKrMNe8zOw6N+/l+sPY28W+i9LwB6Di6V7Te6b9RU2S
3xgF0xvKWbsPEqW+UdNoos8scL4NZavsArjHf1HHgxwurcJ7qfK1jfu3Ygl4+snaMI0I3VlyxSZj
kMaV0mueHMynSld7ejU6FaRc0u3UyB/+Ot1IPxjaDe08rLF42Zdano+9EndtDy61/UeFw7Wo/l7d
MBgy3ewyY+5Jz18K6KOg1oN00D0/b9y4qPaVTTkN8ETk76CyuUkTd6vdRfzkpRtNGymAEoHAdwRi
81JkkRW9Vbax7s3QLd1kmhw/pF2tMXrbVnZyF8cH0Bvl8e/tJk+5SrO+JaoRy5qRFOYSmYDI8PTJ
+Md3YsftBq6y/8Fqks9ak+wdOTh0uunO8RYJy8qVIlClGEuQSMZjmScandypjN7WPadWndtWZ1ZX
DOEGGMfRPEaJBOU2k6p/1RAabpyuMIKLrRbvKp1+ooGJWPlyq33L7GyfkNVjrLGbFBnK+lpPG+/3
+zABVjrCFKgcRTrzzxi6NxbLLhUyURQyvIT67yGYoGp1pGqrlXptEzVGRDPWBa2B9+tyKWMmFXE8
GYYnt7036NrOCr+N/m0YhIdy8snVzh82NEZsznLzCCpJrBFcAulcuH+9pJhdW9qGNwb74EVUWTA8
sstkk3Zyq2xXf/2dbRHBrNwNXCD4UkQrtwgyLlfJs9DQLpiZnhN9yjN4o07R3J+mINvlybhRZFiT
Re6SuhyIadFifSmLaXpBRxXJ9KxOPUWmdFAqZefY0knLMyi5/tnYThHGLbbzj4NHbzDZaGr3l+I6
pamklmEKXis96POd0R7y6FQUGmS0Cegb+x74FO0HG8HMe7UBTsKOmjgJ0FT9CbPfKGdd2RFALd/y
Mn84BLnS73qDgMExGdgwDntTy4Cp1uNWT8H7O4FYwbKD3wS/6ZIetnHCuSBgtT21TqZjqcQ3dRIH
txtb+v56X0pZPJyTpKtyoedMJqjCf7QgcWcleuES7n27OGqNv6+k6nn4rNEE64ReA2dqH/7sQYKU
W11273WJL8Gok5IC30JS/PJwLamKJZnxJV5ZyYcseiDnXU6dCwaOOuTGkb5/gi9lLWo1vtNUvclj
4eVh/Dzb4BV986BBJ5rOW0ZnxdsWskQvg3g4SLxdrisdB70y6toGHM+WSn30LUqakXG/jN7tgjrZ
5UWt3gWZySRU+IkezCoZPl8/5TVV0vDDSG8x+Rls5uUnjEkx+f3Q2J4U9rYrt+3gaqW+1Xq3ulKB
IYRWhyeZ3NOlmGYIdHnOO9sL4g9jWbphZrip9pRVOXQL2Sn2KyyfTSPgj+vLWztNsj5k00g4vB8R
ptIr3JUBO1xUWQVObhzPTDh4sMIRFnVz2Op8XxMHxIUmOUhHyBkurFAiNU7eJ7P950WUpKeh/hqF
RC/KVhZl7djeClo8vc6oFVNVTYybz0rg1+fY3hqutiVhcWJGFE0d2E+buZae6rxOW3Rra3eauhK8
cRRFQSEI+W9M59gNtS61su2N0uz6P338whmS3yONNddV4H2eRZD6iR4s9IBXb3EmeZYY2dhJtucU
X/zcxZPugn06HXYMOh2MDSDU2q6h4Thign+Sku/lqiK7Zs/oCPayxG93euHXu1KptuiyViwz/Z46
fi7kpIJ971IKs5YY41Q3lpdLnwroSibGlv8tcoy4SVDa/lfIYt/KxPFhGWstL1ZDJlbIbqk8/H8L
Weqx1uUCTs1K0mCnlo9goffRFoBjZbvwtIgAUTYi+iXcwVEI3dUplL0pCm4AmnpRlewqvd5QtBVn
4M/sDbo1BU5x6anW6jAYkZTJnhlFe1oknsrgPtH3dap/nlPNhSFvA1a/Ym0gH6WTGspC0XK1cFqn
fM5mDLbsldbJND5au0IT07A2ciFruyf6202SZwLDKr7izUXN5WDspmyWPVzn/saO0n0i5dYRmLN7
/aKuCQL2AokWvfRk7BavoRVIstyq7F9sFF9rhn3kofPc18PpX4gRpMnM6xRxy8LwUPA01cJHjJYw
a8J6COMPnfHpuow1VeDZgbQS5lQC+oWMsEwY3OM0spdVrctUq7zvD335q88/C5amjQWtWFIMG0Ol
BJ8vHtJCDXJiIps6qOwFj63/0FbFvjJNknV3W5NsVowbRKxUB4XZIZ+y0IRYDWYZwgPZk8zvuv97
KP46HQFu+c3vi4W+0bRGURM9HPj9eXq0i2//7vdxs0RCCK99mfzSRiVOzQqAfGdXDUYzTtzEqW+u
H/2aFpPfEhMiMKCMSb1cBDjYsC5hemCM0a+UKbAj6A0l33BrVo/8jZCFbfYNRQLOo7KSPjo4fv+E
HgdG+E2TvxbDVgZtzcy8XdHCRqtNECR9K8te2zcnTf2Ww16VmMnekDYUee3WYKKhKDHEkCZ7oV/a
ZOoQ2yGIjqrC9ZvXcX7REWkes63UxaoqY2V4FUjuyksqH78NiFsbB1vdUBGcXZOx5tf1YG3XDBhX
IeElUCO/dqkHujEoMxG+7OVZ9k1t9Rd5qu6YPZwGWy06q5Kw0OQ2ASdhAy4lhZIxWyGFT8/Ujpnu
GhXRqFtszmhfOx1hnSnHQ6lIYepSjJ30Q5jh+XgGlCHdY6scJHLESs8QO1qPhq3hJGv3iMo72E9C
a2iMF1athMSp0MggeJYvPcVUqvl/aPz7cv2UlvwxwssRgF5eG1xD8AULS53FwIgMKxIV/uohDyCR
SoyJOer2sTXuTKdz2yhwlbp7aYvgfmSU6eZE37V9ZfyqAycYyCKSvpf76qv0MNRKonhT27p691rY
z06CqOlUm/siPV9f8Ja0hbLMZmlCBpaBMM1Ct9bLQxPIdLFZDPc9ztJ0qFpta5jNmrEiI8PIB5GY
Acp2uUA5T9JaaQ3cFP+kR4wRHvqT6vyCSmvX6+P3v18fLMTE03+or5eDEeAeSHo9AUI0lBzj6Hgd
KRhbcMxULhhM16C36LrE1eUJOmfRVQRgauHym3GgKWOBokKC7apZAqtS5WrZDVlnnMwt1MTatQCy
i4XkocSbXZyfbcYzpcJG8cropTTvoI0ytqipVsrEuBNvZCxuejZHhWMk1KlGPH/wXlw/HV7Jj4Oi
7CddZeDhDfWwPvrRdv9iL4Xvhz9jMExq+ULzonZqM9SKyOIxcxWu9x8D060hScTdPF4/t7WdZIgL
fWAkB0RgeKmWSthr3RQgy6x8Rp4Zrzl8gm3zl1ynfwwMUAdygyqNWe+cJtFGPSVKR9GvOGudC/ce
M5C2iAvXngCUgUolqGbygUJH33hOpCErCUdU8QYYC4fkFEiTW9vP8/j34S3NyIKHkVw89DQLXc/N
spF0EQuMEGe6I+W6G7Votmi3V1YjzITIFZEwosHscjWzrkxjwcwfz+6y8RBoenPQZsWFaHkf2KW0
YRFX9IDYhtwiE68FY/5C24uhMLRwwJfS4w+x9TA3L+V8+mtVQ4Qg7sUIUmVYXFqfgKnzO17oFDiZ
IDd9yKemh8672Tif9bX8V9BiLSNTCcuKxXpm+buLvDI8T1sNN6siKMSInKGOe7t4MFtq3mok1jLN
OYTNd7xfbr61YSvuGZsFzyAnwgVZ6lkmRVIUDqHiaYrfPmS0Qt9SNf18/VRW1YwwnYIBZoC20Es1
G+hvMRKlVLwUesF96RuwYuqGf9POYfMzcoDWXpe3ZleFt2nT1vMniFoInBtnMIouVzx5rrrbgYG4
e92o4h1ZGJlckRQerCgzTkpSoeh9TFuFopZ7hhRuIaDWVi7SzTKZMajKlirfOhE+jxTjchSxG6gP
jeO/9jnjtbqXjSUL5+WyLMP1RRDARjrdIB+93GN1kM0pnyrFm4/1/dzctYwzTt1T8hGXcWsQkzAL
72SJyFQUtcGTLDRzpHLQWwOyQH65RnnjTzgYieJaZXnU9U/XV7biRwlEAehF+C9U6q+XCyuDYYK0
irMsMi/LPckGkmt+nbtyb2uv3RZvz7o0altYdxVsoPj7G/uuULKuwpql1bzA2WGkILnTf1b1XjHd
6+taUw0eqf+TtLDwbRtj/DMk9WJ+3fcy+zoYw87MN0L9NSvyRszS6U0HJ4qlAaepsT/3Zr2Tw2+Z
s2HYxacu9eGtjIXVDcZhSJpe6INrn4ry1FmHx3bedT+HdGM1a5qHy8kMc1hKuFSL42FQW9XDc4Ur
oZXqfqaB62CYGbAp4W3mWRk8zW249Uq+Wx4YSbxNsLNgaSgHLtS9iWLZisFAeOo8u6of3A5B/0/b
HUfHue310o3mn0MSvl5Xj3fnRppJmGV8DCBzgPQvFVGuI72ve1XypKx4kqrbWM5eHKPZ6PV+Xy4S
YsDCCuSICDiXIUNaZpLDFEYvzaq94nw0f+oMbKZPita74NhF1e2YbyRTV1bGU0Adl4Yl2mqW8TqD
AWhq0OXwHiZFN25ObT+7zrChkltCFi/AhPHvq0QN7xn0FUYHmOA0+5+/PqGLdSy2zvfpKs8MRIRm
45pk6bjB5Yab8e55FoHym71aqJ5UOQR1wxTem3f5sf7rN4NfB1PCbSLlLLr1LnWsj1J+3uIkhvyR
nL5rfHasL+l4DMa7tvgdZNPO7v9erQkCAChRiiLVsGw8qUxo49psDu+nAfSzU7t0+O7GfsNMvLOt
YmHklURfCR8uL2zrEISUglozvMfH3klyAuSjcZXsbup/X9eBd/boUtAyjJJz25QalXkHfewT/H7O
onvfPNF4uJO3EF7vNZpMkBhFQeKJNb17dGEyL8zayP6Hsy/rjZv3vf5EBrwvt/Z4ZpI4TZw0XXIj
dEm9yZb37dO/R3n+768zGmOEtBdBgQChKVEURR4eRhmOTYMKHgX/6IdvC/zhUyH8I06uv7EzkSBZ
IURJya3qQYLS7cvyw4cTUtANy8NaEAuKhQGygBx5zM0yWt0f5tyBAP62kvGcvKetzi4lrsqJEEGV
fkwLpAuNMnLAMp2WoOYonV1bF9/AVXfv5aXmT6T19QFzzRegEI0WLYZ1EwGnGMxtjWYkWfpiawM5
HQBQTzzlKmZC07Rn81hlWeSBidhyUKY6NLKWdokMkaTcXBczBzFOFs3ea6t6AT/DzSDLU8ukCPe9
WaQe61po0tovVgcGN+150GVoO5kQwYNPVbfUGRfiJU+ZWgcaJhVZWSJxsCJ/M7CLSIIDKQGIDw4X
coPnFt/pGVjPS7WMuhFEf256XEjiF6YPvIQ7FPfqUIdsYD6YASKNfc3sN4O2+7ErgdfGtHj6BuM5
qp15o4NZeW0/yE7Lvw5ESsCMAH+Eh624n56aTjVgXCyqzQ7QYQxg2g+aXQZZX3bhYgzZ4bo/u7xv
zuUJO+sUdaIVTsqiBugjcwWxuIyPRSZB2NaCDumK6cksmgvwvNlvmey9cBmtnasgXMujSpbUsqAC
6pnjAI61HHKUNw10ZczeIS0a2rPkIpXpJNzSXVHgSVlTFhnMwjRRjGBXJfuycRjO7ID//sQvexNr
2UByFg3aAeOK71br1ioyCZBwU4iD5yPnDcfQPGFrFitLEzrXLFpQUwlQuP021vAhpGrfPm5l/P7H
Ex0HDlX1c21AXMvQ4NqwqExXq0LPfGZ+QneYDAt1GQXgpYDQBiVCULND0LkYzCUnk4LW4ah8MjCY
3P02dei1nCQeZEsKggzQHHAqfkwZOJfS9dQbMkQ1UaGEZa3GDVP/mN0NMOsyMMqGmWFn0DbnIGZz
AdU9l1SBk4mOdsUib63YHcFYw72XdV+u782GEfByJ2jjUUEAuEbYGxUdIrVZmizK1aS7mbU2+amA
Xd3vkb6TufitpTuVJSzd5BY6UsOQla0vatPeWNb3GXeyWWmyhNBFdgSPRmRseRoGUSHKd+dL148L
MiejjRPqKHuKiCBYi+FQt21gGHQ3qmXAmuSBpvZN1z9eX9ANf3QmWlhQJJVKzgyBU4WquA/b13cU
oWjKwp7+9gBSdxQaDRlI0K/L3VxccFGhUR3BIgY2nKusFaTTipaxqPNnN6YqqOSO0knDm9byV4j4
SgVBBLhERpxkdXJ3pH4ZcnDWVQ6mY11XZsv0kSpBWh+twcjvC4sImCgIPIcFVtljNLuBQSy7hTYy
vuvLaJ6n0EAewltDMMtOOGC621qFSZIa0RPqgkp5NzvDJ9NxfmVoa/U9U5e8vjdXD80gsEdMIQRD
0PkWGWwwKwx8YpGbsSoslpWFCsYv7ZkqpQ/eWkDMl+RFGBs0NKIv7IrBslujqCOvIYdO79D2SqwB
GJnr+7SlEWBFcB5AoKJFQjS6QSvxBayOOvcRtLG7FC+hrpQR3G8og+QBh34BJwX/LuxTn1F3NZq+
jkz1AP5mSPiHuAuJEYSEmHcEShfxKkz7XKFpOzZRkdWPLqN3LF3fTD19syrZNJzLJQPdBZpoOFEY
d7qCMgMti0rDoNooz38o7CteBaYTf3RXzkUIF2FfokVmZHkZodg3Y349eiy06uW6jEs3Bxlod0Ci
FjhTmMC5LWNSMBlbDB6I6NjcEPuuSV+a6d5Nngx6UMFPo0os7fKsnssTls0mmM2p6pDnIV+h3i9B
UYEP+0b1dtf12toeREMYv4acOlIx/PcnkZde4B8y+GVUd55fJfYdze5NkDN8VArCIYyXQj4MTDAQ
dC7FzVliK9VcRvNshvPyNJrVTppMutwiCMGwNQ9UG2gDFVPBTQPn2dh43E/NGrDZ8c0JrQbjnyyd
AzRbskPHqESvy0voXKTgt/tF751hxEs/t5RAm744QOnBIKTE5Ze7BDlgPkaqFOkeNMGdrx+ARZk9
qzrkTGZYokHKA9OAFEO7oQ2QB1zOO03FBfd8jUuosJ0y0msaOETDq6xE0kB9lm4V3+/z5AW89Ikk
wY8ua6nWvQVJ3vA1m++9ScY6dCkAiCzMgERwgHocoJjnC6a7ioaE0kLumvJYFRgYkMngeZeLxbuR
OPgTsRfAn8LlVlSpodUd8+6UoQ0L5UtSrmjurm4rvZa4gks2G47FAngJ3C3oR8Lz71yZZdXq1jAa
AhjF76pHB+AXFDz2GCntY6CYsurHUblFs7PiLj9rZBLqPkraG6PPQkvWP3Nph3xQBpKbQPECmi42
6tW5N6zGuILubHGnqHZGiql0KBO0nloer7uMy9MMXjlOk4X6MJCWnuAy0jYH9LXoCUoh/aF2kYgo
ssBOqx86WKuNcjmg0Tlu9a/XpW4oiIXmdQmQdgI6LLjdCfRqHV42yl1tjDvdiLLkpcIovutCLn07
HoVoCkdIhHselb/z/ZwZaFSnnk+RNcnew7BQeMRk8fZL+joYP67L2lAIxoniB8cMXM6Pda22MeqR
8/fm60/qvGL4XVFZX64L2ThtcBq4HnEvontTJDas+mpEhblIotHt090KgrNASbNcEiRvLBumJeIO
RuUS9iD6d50OzbogIQ2E3T2YWD4Z3afcjLVyvDWXn9cV4hHDuX/CSxdVbbD2amh0FGf66GUKwhqi
IDnnjrsSg0eQkCZGtwcpdEDrPx9lo+Udxu+N9HyX+FwOIYIZUoTJa+plkUmWo5mukVUrdx7IM66r
Ja4gz0gjJYFObU7Ihf+eG15mzquTFQMSm1k53jWd0qBsVFZ7lSmIl8EVGuRYjQ+mXdBth2QLugqA
9cFPQ0hYlXlCTbw886irbhXthZeR+j/X9RLtDyLQ/oq2LHDcAxcjXo8dyZxKL7IiSh205LA5eU6s
Utaafbl4Fh4Y4BeCoYP/XSztZJObe8XSFxEBbM0FnoI4eriM0y8GlsJ8kiGxxIPLdeJU3/BDGCQB
tYS9Go1KtcDdFjkd0rK5j4Rl5ny/vm6ij32X4SJngDwSTF2sIzmDm+WtNxdRVdUBpvD6AMtjXjL4
C/x5+Fy2/ti+flwimnk5KzIiNCh4rtVa6llZuwWN6lb71Q7Z+pgzc3pw7UrdNV2b36TEXg5zM3WH
oulkLFziseb64ioBixNSFmAJEexfnUFM22JEWWR64KzIe/dYD9Y3jPLbDdN8MNZbaaCztcLABWLu
BmgywJ8p3GJz25uZDnqxyF31bocmXyMgU7831cbxqVLkgUUNFpatSjAnZuwk5/0icoDCeHsDjww3
hvydiJhVBmVwZ4tW0Tq4CFCzpj1gVPUYmCkyuU431Qe1r5uw0OvhqNVeDi7MOfduqnkeDL+yqyXU
LWt8Yj2hd1nZsidaqpkkgbRxeNGSz4mr4XCBAxN835hYJC8xEjCaqVOEVDHbV2oprSQXccHV9L4U
ALRhF0Ddo4vdR6AOq1ytcWlEXlj9J38AxpEd7M8gXyT3hR7Uc1C/Gcrxurlv+AwOpeeD8fCQRxvH
ubl7BnH1VcP219qfdnxLP+nKbfmcv1yXsmHWZ1KEUNQcHFaixkOjorpLOn8sal9zPoMDq7Gor8qo
fWx88+nd+N9C/tVJOMKW0TtJnRs06ktrDia9TcBXgzEIhBprmHR9sruu3YYjBD4ElB84uiB6EYOL
MSkKzvlDo4WBoRH3/W1pSurpW9sEtcDuxLlS8NfOt8mixdDhBNGIDXUaWGru3eMhlN5WGnUemU5X
v25zybW4tWkApsAZIpRGxluQiaxR1hcl7HEgj0vo+auvrb/S5k/+dn35NjyQDh/AAyakFtFyda7b
4qaN6rR4enejgkbSJDGfbNvu7mtSNeEyKdYNUqzpp4UpP4GUlZXDNqWDfxMNCTgGmB1wLl0p0JAO
KpwyauZin9Jp8evmu9MAk92Go9I+r136WhUSi9myUATXyDl6SI+h7eNc6GRODbCrNrINpPB5vXNO
Y9I+ywaZbhkmbmjUXxDMg1qT//4kdVKB3N+ZMD4iov1tBwIaI7mvZWX+LctEu+R78RZdhiKUYDKs
YVpULiPznSMAC7MWOK0/MYmjem9PEU81Rh4A/sXfJUBMnyuTjYk5eWVdRUv9mGUZUkFqANrtvIsN
1VcrcOyxfTkAR/Dakt5X6gfm7Yjiha2dYGhH7qfEALC6d9AMnT100zctPZIxva1X2Wt4a9VPP5Sv
2MmqDzU+f8y7KjJAnIsitb8a+7Uow+un5tKE8JgB15PDu6GAZxBOjTo0y7QUwIbp40vxZOCdvWr0
CDpy2bV0qQ4S8py4ErhWEJyIbqBvBiAYa7WK5pL5GniaFO1nM+S+ujLMnh4DC2Phqz590YpnV1Xw
ti+ASMWY5cHap8rv60pvhAuuB0QR2ocMZIVRUzxfWwzcXp3FJsDgtPuhCskn6h369XdW3iJA2Kf9
dCxXHTzZxp07/66tLG6MNljsP1O2v/4lF7AFHNuzLxHWf7WbWtEVfInt7MwlBMrpYQjH/binN+mj
ezveGE9s9IvR7+i+Zp/WwkfPxfVvuMAOit8gXKu1AQwI+KiRVt59m8I0KEJ/+NZ/kh29d2DM+dE7
11XwkVnbK0rZe/CR4RBq+zHqb8xQ++zt2S3uutsizm7Xu/GuPzrhIxhj98oBTMEHnK1D8vDnWD63
PlqhjuOB7aoQDMN7R+JOL28qfB/eOzgL/P1mC36umdu8AflpFTVF0e4LY8X5d5020OgwHFQrN8Iu
tUlYVb1sCzZOISTzHImONwOGkJ3bo7HS3NbzvIqKVfH7+tAMmOjtd/3N9Z3eEgPCJh2lZ/R6Icl5
LqZUEBaoc1NFqoVpmPOASREmu29pGmSydMzWWtp8DiHgvWh9eScxPPFeHny569XwXnMLVi8LANFh
jAxyB/Y0YHCa75ZshONG3IvcAqInzo+L/gSxA2J16QLYVFpFtLmx1GavTG8OFMtfCRrXiYYmcgpm
2CSyMIFa0vB/0afAT9CJbDFjgwZI0gMJW0Xt+stLD52GpHXynTb9jmQ+BtcP8y827pNB8qKQyhW8
B1nrvMgZ5GLUy96ZPAyUfGTpjXbrwY6YEawDOB+XV4Z5INctacubu+iD4KltE6oLkUeus7UalxZH
RWnzIC2qHMV35Iy0jsnqaluWhJIsZz5BaHUxijk1lwlNkmYVZRaofb00VQ4DiHF8h0zrnnl9Hua2
M4CCsGokx+U9ZBQd1oloccbaVDYrBXa9ihLbCozCfPHs137aa16+H83+RuttH7DDFdyazx7mnTfh
NN9m+te5pffEbg9L/4jk/FF/tBu8Mq9vwEUbLje5028Ttt4xM8MB1wi23rvVnV2nHZMUrSmcvmuf
LI9eOOPNguvLk9wW74Wyy0Xh3WygnsAQF0HwZPeN11RYlPIJiZSbB/Ceky82C95aXwuQWfH7gIa6
X/tfv2PCSVDs0FoS1EG2T/b8/yD226F7MLy+HJfhN1YDuSOk0DkQ2hI8W9/2NkYmT3Cg1WHIWMCW
h7XcM1odUr8Bt2C7ypjhLk8AugP5JgCdipSfWCHH/JZZH0DYFuV0tXynTe4IGAt9JW2O11W7dNqn
gpCyP3faeWt0uln0gPKN7h0pnK8JGLxa0w1aVbKIJv7S+c5ySRyazElt0fR2LgljiSZkUQDO8Ib0
J7JLQzDSMpVcshuGey5FsJ9usIe0t0eguTAFVNH6QK/fvKYJ8KILFrb6qdWG2oCBBkqIUQqdX1um
JDe3uXV8Hin43NHN9f6FJ3eTZU6rMvMVdbwXJGpb7V7VX65v2qXTgpLoN4a/MpBBEG/arHG7iqgT
i6bY6W+boLb8NQ3ItyKV+IHLd9O5IL6nJ7q4elPlDjD4Ue+hFX6n1IfR3luf1VZy7DflvJ93nuGG
RudylsIwm3xQsWa9hdP0VcufvW4IsvbWBfnt9cXbtPgTWXz/TnRKSd+4dQJZPRiBjHDR0iBpQmky
5NJnYOlOxPDPOBGTD61iEncGoMsJEttHuzQwT0k4YUx9OMtmu8nWT3jNuYnbluWiscjO/rhpjsTk
E0X+T7Gl5DYytYSreRmKsqqpDijXwNDBVd3nztz6OuYI60A4j9WeLNrDYiSSbiCZgvyzTlazmzAj
i9pQsF3Ne0rMo5OPO2s6IkfhO4YEq7mtI5yu4/Acu0hZ22lzAsy0BWHzH5L9tvTet0ofxqiVWeA8
ztokMclt7f4KFLavWgH1WBosqmb9zInfuU3Q3RDzwX66bvrb3hGMqv9fM2H37BGhVQquuijPouGL
pbiflz6c8telHQ/rdPQQt3vFcIN3Otqi9hLhmxfAiXBhD23qUQ1v8DoCXL3ysxrzvBWrQCa/BdTS
T+zlm6MtKFYAd+mEeeGBv9Josq/EtvOdXebVrdsrYPVUwN4t+TJ+9VxcTTbIFvFKQhbBFM5qmXij
QiYg7MpP2V0TKI6vvBSPw7Ne+qssqN6Uxfu0+RgpgBAEV2cZZedlC66H1D1k5jeD+QaZA/u5m4Je
/a5jNrxbH/5FP+w6+mJBFIM30/np8Shukc6CL+r3i2qFxPs2Ns+6e7CNJ2V6Sda3uZHcUFt7DWY3
AKqROkTLmHAN15rWkbGEk13r6jH1vPteW8LrWm2dUtS/gOfgOecLvohJpeAsrFzYsnPs4Qam8i4d
pmBSH0tC/bR/bUxJrlk4pqCT5hwYYFsAzx/mTopJJoM22YCZt2acfs7GVxv4ocT4XfZjmMuKpMLy
cUmA3KDohDgCXOkXcDIzWUx3zu04IWt7M1GgsHJatJIV3NAHBVigflUUjpAX0M/NAkSnINJJCoz5
rgbdd0crHrU2YKhX+QrJf6KN5tv1LROu3ne1sHbIA4KOD1wCgvuxVhM8VXnpxDXqEztFL63AaUBX
TYoisBbZUItNaaASQvOoyxOQglfti6ljrIO0pbfSMhiTLteQLIDZBIiv3Z/2oKKOeF1DrsGJJ/lP
Q7DHolCl8jyP4OOGITOQJ9CMGOxFRoIncukr1Q3oiz4xkj+0SStxqjxYuZBnI6+C0g2GCIhY5AZk
ml7ZWUZMNNAbsx8lB+mhV+66VpsreSJF2LfK6NemAdwm1tejgUb0Cr1iExKH6z9MR9aR1fmfOsLy
5epcIBFmG7FmrsO+1FBHBzkLHuONdFbilvHjfoc7BD4FaAfBOhpjStmAmUFxhamu5horS/bYJONd
ZVCf9p88A+NfmN9gBgEGst4t1oMx7ZQkADx+LWlgNY3szS34s/9Mh3dXq7zQbLwPCT0JcSqdl69r
YsQrvKWH2TdUD7JPqX1YSVwDu+wXU3L8+L7iGkIPLB5lIGkQ9nVumF7YZW3F1NB9R632Y/FcLm9p
J4u5N8wUtAwAyyM5b6DKI1x6XbU4aq+0drwon1wlNrNwtCUR4oaNnongn3CyfPm61Hln9Hacrmt2
cCv7plCLcUdyavnwNkwSsm14aJR5QG6B5eMTLYSlS0C+lusuMWOdZcmdt9Slb1SESTz01rrxSxs3
KNJguiucB3fR5qwfCytOemRfwNU1tsj4wUKv28HGWUABjoOKeBMI7tLztetsDI1fxsqKUzPMQetG
q9RfFYb004s6y6j+NuwcwtDPAKARx2gJK1dW4wAkU2vFxEOyPemDadz17c9qeelould13yi+XFdv
UyKPtzi3nAMM/bl6tQcmBpNB4pLoL0aaFrdDabx0Lcps3YzJWg7N0ptxUZTdypxld104V0fw0Ogy
B94d/El8SrVgl9VSJCTDAIjYNvcW+WHslEAdjtNwm/eSu2DrBCDBj4obthJNFYKaDQZhEFXpcZoV
wy/113lIfUq6oJAReWyaC1LhLrwmL3TyDzk5arY3zba5EitWMHqwV99644fTPvXDtJ8mydZtieIF
Pe4QwYZuC47D68BhBxdlx5pf3GMWAyJlGXRfLFBxxwun9FeGsEO96+RUKyo7djFfKZ+alwRMDV77
xqoShcI06JT50CXkMc9kLn9rx1CORrECwBOwawhx+YD5jgnzVjsu7QopHMPZ6RMJrN57cLXsz3U7
fH9YiIZ4Kkwwjz7J2rXKFwx70QnLDmoGZs+wtGgdOaPm/dLWyT5mRmaD7XC8Hcu1vle6oXhdRsXd
p5q7Dj6BjSdBV+je1+vftrkO6GkA4T1+XnR65umkTbNL7Zg07NfSv+oJBgMl5WtJZJMaxJrG+2Yj
uOY4CrzzQBFzbrsgtm/+uybYovjOulO0HanwgOiVAJRmKagCB9a99XO517Uf17XcujLAgoQsMlrT
ON7hXLSZVYtdZ8SOpyI80ElyVWyt4elfF4J5C2hrzab468BZL8uhCOh6oC/XNeAnQTQhXEaAwqE9
hBOCnGvQu2u3uEnqxC77hDyxP+vIz0nSp1urBLI5VH5QS8TDjnuEE+dCLdrTSmVOTEoMeE/8QUZL
tbVQnJaPl+fxAhdprbNlThytaZy4TUNrDJbkCCL1bJAgEraWCjcNn6plodNJnBOL8j8rumVGO7l9
SLN98yxtZtn0W6ciBFNGl0TpziNEqEpycNzmhnpZSABQLPJQb5DFn9WbrJ2CvNYkCbKtJQSpJ55y
KJrhEAnxAijb197kfouRsMXkPq1DIdC81YfxHy7PE0HvS3BiDB4dlWIcdPistMOosECzIkXDZAIF
81xAzeEZ/7JrnD4MWHX+RhUUG4x2cQHgtOMaKXXVY/sEPGJFW0neU5vG8VeMWArR+tWY8hVi0tZx
H8pOm47zNP/qsuJw/cBuHSaUUpAjwbMKiH/B5Sgp+CeNnjoxwIZ+2efB1NL9dRFbtsAhaXiBohqB
yRHn53VZjXlp1wQ+QakDfeqCVY9LHZ3gGMv2YUkwNxxZAJ6xOZ4QOC71nCp4Rdixg84dxNtre4fC
+1r9QzR8JkcwAtLPK0hqoRFtbxz3yc1Tf8AoTkePF1SCr+u0YQl/ZQHLIEQA3jSQqeIGp/aGr89H
xQU7rnm8LmRji1BHRjURz1z0RouvCMAWRk/NcTXAUZg7ZlS1n6crkCft0vmt7nxwVAm/Y0GmhAF2
AJwgtBHL916vuQDsIvHS9L+YZgOA9Xxdoc1VOxEg7FCerKtKTAjItO8F/dShLF3Jxi1tLhp6VXWk
qxC3i8McirJPunqpnNhCKd76U69RVsddIYs++acKVyrW6q8Y/hknHs4cDU1pB6hCMYMvtFpWHLyy
HP2KaVnQdcuPgQ3WTWMz7zmltcTdbUVDALPw4YYA54HHUDA/A6VYslZo/LfyLtDH5ViNvrm+4MXp
u0Z7TFOkwH8MFhpNZczCYini3UhORQuuScewqjVzINqATM3ob9t2PWhpsXPgpX5VIGpOyDvZ7LHy
6ENHZByB27rrfOA1xh+Bu1n4gKnIVR00gW7cl2w/zMntQtNbJEHCfokmk9zpdnqX13Xu5y57YsW3
6ya84ZlNXDKIQgEnumwBbKhZjAy3TayPXeZTqhdBpqqycHfj8YkRDqABQTTFMxVCMLWujLKyad0Y
kSHogb/njO4n8ynPWQCw4TT8ua7U1hsDgEcUzRAj6phNIhxMK7cLZSaqG2vJbp6fC3fHWAiQSq0S
oG6VXW+3u9X9rIzzS43p1l66Gz3ZDDiuk3ii8JxDnzQARHxtz09U3Q2w1h7slfcY20vU4whGJGVH
ZUWjLTFADWHAx3vThYgJKYBwcJIFKXplssPJG48JnlNDEta2fZPokjhoyxkBvYxHPSSC4kdYV2do
7KKbTDsG8c60dyttONDOsG5Kvbb3uvtRErL3w4kcAnAayGEjISTYzbIoiVJkBh6m4MLHVNraQAOE
OQYs1yXh/qZmvC8X+WtegBM8kDtSZnkjNFvG/th3ThW06Mr1myRKM1tyD4pw2P9T668w4chbPcYp
dIho41nLrNyfMBnqWFuYIO0rLWG7VV1HFD7NbmckGQu1uQwtPUeBrtc/M8JU8CqzZT8ZqR5MxNEe
3Q6grJk2xi1eRdVRWfI8MjIZh/SWp+BLw9Ha78Pazu05zZiltqVtgzJoecGIZJCJ2pJ7YFsEAive
PITAV4jhirSpFszMsOOM2m+11rwu6iJj8dk6LzZHdaFbA4g+V3g76knRzSCrxtqDNYoS7eAOw93s
Yu6s1h56PZWAJrfsihMT4ZGCAhqee+erttCizBio2eO1nLR7y6Ao1i3edAA7x/KTzvMYX3d9m/I0
oHoBD8NVKjKkesPS2aOH4DTFBGVrWfdZx/yOgcq52l+XtLVZMGH0aUIxhHSCEZcKpqVOjIfBo5Pt
QcU9giCt+SAv0PtR4UG9wZuubJQlztev7qyF2TUPsarpUOjsph/1YK3xCqPezT8odCKKX2InIZCL
0XbabKMMqfRIBWck6323tD84zeo/hVw+PZz3LVriU1LPs1FP0syJPVLr4IbuOwybWse9i7Fqkh3a
Ck8R9/5PlLBD00TRbYVZobHK7MNU2q6PDk3m01k6tJZ7R/GuAwoMqEQklQCD5l9ysnSk7ucCQ3rw
+Koe8/GP4vQ7G0jkeZ85aHBgRehljwn5h8sI7CCchYZTbouv10XzgHnMIdSqAa0fzMfWZY9mat5Z
dvf0D6aBaAKxBLqvUBY71y9tyLSMFLka1aSfjBQlQVXWN7B1cPE6RvCLrmdU3YWrFfyoNsYmzE48
Nv3N5LX7nCRf6lSNTEv9eV2bLRd4IkqMtimYzBpMMHXiwuxuLZAaGl/1odl7IPXKS4msLbUApANc
lffjAdx8vnKIE0YkaVwnnliYYC5VGXgjukIP1zWSSREsfdXUKUdK14k1QHLXp3reIX9dM8l52pIC
si3YHN7KyHHy359YOXTEVIASHk8f0FOT3eqJ4S8zcDqq61/XZ8O3oigFj4dHMt5D4ptgdIAXWAyk
6ua2erKGTI3SZakk/m7DDDjcHK3MCHoc0Kqcq0O8xFiMNvXiucsO1eoh8MAmBovCAsyVfysNQiWB
z5ZaID2BkYMIi3cHn0usMLymGcCXEVs2fWsyoNjKWZFBt/lnC77IwtUHU0OYCmSqYAtdCdbhaeq9
uB0CnfrtDQyCdMCv+/Urq8PrG7XhYoGtRCyBojXn7+Uan5hEqSGYcLPBi7UcrXEqRuH5nZ19rk1L
YuFbm8VHkOM5wavk4rVBvLRZU6P14lx7A/OC1yp7G8Io0wPH+PoPSnEKV/52wU/BzhGJ14vXLl6c
DE9D9VRp94UsLb1xlPjz7H8iuLon61bkaQak+4h188wA9ZF9klYYgFLtsumD2GF+4fI3EH+2IJ16
MQ1Tn7OymRpoMzo/x9y4ZS8tbf21/oHYUHJst0wPqBGUlYGKBu5auCYoKFu9EUWsGKxlmYM5LuGn
HGhBf3pGIen6Hm2lDUC99VeWcHqXwm2TBaTJsUaD8nb9qfW+95TdZKMfKkWI+dTX5W1t2F9xYGE6
37ApWRhTMNwwdkA30t3pTTR/tdXf14Vsrx/6fOFKAQgTc7hg+VQ6dzG9eJpeu+yLZr6U3m7qBt9L
HtAdsJtl7VRbpwp4k/8JFBzSaE2Wm+irByBY4rs2DVXtW7E+MjUam07i/LZchQ2yNO7+cH+I5A1s
VLUF1TEPBfi4mz6P7HFq+uD6Am7tEiJyfmgxuxCFg/NdWu15QSc6JfGoT5guGVtgniTmH13/cV3O
li4O76cFsgzZALGqVGW067UOhk7Svtgxb6ifvFYt7yu9OlyXtKmRBR44XnjnXX3nGiU9qh6rSWB3
xhfV1HyWPSGlkv5DwYU7CJQO8OxGXVG4NGoThLGe2pK4JbvCCjCNqXQ+X9fkvRlQvJgw1RpYBTyY
OOPkuSpl2ZsaVVUSg4Qj32N1uxtX6zt0uVR50Dfob9No/hVTPdoQKbQ1mJxJua2Yg16fUsOsw0Ub
QXKdrocyNdTQGAtAsgx1udfTdvZ7UKVI7jburcTv5fgN5LBczEITUZKN6Sxz73gk7lf1nrTJY6VE
FXmm43iwUJFavO/XF2jrMJ7KEzwaydOEjUwh8TSHXofRayHgDj8SGXnhVr3yHZfyf3qJIamqYL00
i5A4tfTfHtEc38nLXYuECRAtfobJQBYj+xyw8NaUpQO2Dg5wZ7ymh6TrxcFxV1qgycT14mz6AYi0
r/Q/3VqW4tg6M2DDgRg8JZBMEQzNmahrZH1O4nJxKNjkMPhNK4zvfWP2PupWshb+jX0DIQ5otYBD
c8Ciyj/n5C7XJt0jfQqnY1lPevanGUZ+Sm2M6atyiUluXBB4hHFoBswRdBDCLeTVK8DANVXiQhl2
JssPKSYGaGO0jJw5PTALEqxMdqtv7BlSneCWxiQ9k1/t5/qRCj23tHb4OVgACvNTJfFlRrklA9yt
YF3jgG6ody6jaZU5VxZTifNJR29T6ZMKdNmFZPkupXCEIHLFfC6QgZj/XEqiNdY81zAMHecrSU3f
8EZflzWe8fU49xvnUi58KQFBrJGR2K7Ay26yXSpj1L00cC4B1V4L5E/oDxUsjqgcjThVJKb9cTK+
kSndKRgHNz5ed0jby/VXDDf8E8MeJrUkRsZwjiqlvcs8c73VSHVklSfryb88QucKCYFjNndmhnZf
EqPLzOp26c46eIdZNt5tSwryqnyKDqg0cVbP9SmzDgHIqHuxO/0oiRuo6t4BkCrvQPRtSKKdjfgU
ATC4y0HBg6vuojW+Nea+1OoaVtCDaeRBXUB+YWKOThkodG8Xj1T/nExgN/eYBBSycc9yyXxGBhgn
AewUtg0vl7qrLSwmwwzn/KUF9RUmOdflvrYPuvG0pvuuAbAucx/IY9XuVSVEo403P6hp8Q2tcp/B
vbS7bkiXbgtfhMXgU9+x/Bdj38loGRlS+3Gbv4Jb0c/sYGS3uHzmF31A259E3MYB5IMY0XHA2cFx
0s/3GTnFFgxOuLgTCqfYjkq6y1ltSmLNjdPBw3QwgQPCpGIa47mUSVGTdZo6LPMCdwWqr673m/nL
h1cO3Se4WxDbWYjLuKonR5CB3xDzEOHw12bee11Axy8pwLm4Oetltyy/Suf3dYEb0QFoI5DWBkZX
U1GzFNTSjMnsq75VYuRg5jZsFE2jvoIOmcJ3137+aY9tjlG3ulZ+VlCPGoIGqN3e77re+zh+gRsw
eGJ5xY3zD5wrb3Vjo7iVpYAky0JNvml+zOaYSbZRZJTA+xhS+IWApzHKpRcvu2WcvYUZUNilaKAs
b0yn2qHRyTcWN/D6Pa3Crr93jeIBnQr7QQFZ8ccxg/gEDuAFpR6Yc8SnEYYY2QnquUo86bd5+xVT
XNwu+Cjb7X+KnkgRlrNul8IinqPESv0NhO/GUiFXeLhuPpcxMzThmSAEKChUiYdiUPoWMyiK5Amp
k4weDs70krPd8sxsiZfbuAKR1QCAFIUXTN0RYSHrNGjTqpXJU54cgBneFfW9t+bBIBuEvnXKT+UI
d4bT2UPX2zR5SnPg3TCqvmnb0K0lt8XGzXSmjeCys7XpEsvGsuX5iprILRuPxLL9KnWCUbZFmwaP
2YE43CA1UO3/R9qV7catK9svEqB5eNXQk9tDy7Hj+EVwEkekqHmWvv4u+txzdzdbt4Wcg+xkBwjg
EskiWaxatZbIXl6NVdkpdhOHc/Ej1YJU9xPF3mmS8mToewjj+En9ZKSVO54atdp3YJJZ23JLi3f+
BcIZY2YkLjm1XvhKTTCouZprDn52Ah2A5RLmlRSpI6+OvKOXVSt+szTTuJV5fgAd7ogFL8+USk1t
EvV9HOrMjaaACxrKHjYcpLRv74QlxwE/I546SIsiByc83GcJ1KuSqcVoAH8sy8DutmRYeTAuTuOZ
CeGeA9mdWkSzHoc8iShptWtqD1ZKtqt8vgv3NzY156K3OFToiuYny22L0JqE7dNEDw39HOu7tqw8
Gn909WMk0xUCw8VL6Myg+M5BI3at13JLwtw03X7+hL5VkPMBRsSb5WOhgP8EOu9p0qyk+ZbOL2gH
AIgF+WP+gLx0D15utTqIkoasLjfMNhAmfR9QPZ50lPLubTCZ3faSpSU8tyd4CcQVcW9aDQmdTnGb
6TSzyI0kf1rr3/hqshQeJSiJI/jltzr+IgysAjvc2OQDCVW2M6bvZXNHzF+DXbi1dQTSDKFwEd+r
jYt8tzK/j/lzI22qrN/SvxRG/LqFzj9EGLFFiYy+FZWEdQ8WvvdGfSXjivssbT0QFqGzCTBVAMyF
4yUF8etMIPMYlvCTNlI9mRVu268VqZZ8BaUw8JFzBm90CV/6ytipWuKYMQ1BEq4U72NZvSrZLglb
q/1g9re/d5RzY8Jet4les6G1CcJ3G2GmfseUJ1K7atMG/50hIUqoMgWAo8YiIaXML6dPJc09HWwA
rbQm1CvOHxrPOKkDmguQ8AHJkXi1ttjNWpQMpyoPnETeNIpfVhsw+flkDpxo5Yr92rrnO0A0J9yx
naIn6K5jw0nHjYc6n5r7Cvk5W79iMwQdpm9Pvye6MegKAEa8cAAVAgkwnglfLYqOKEesglfQMCJN
Ps11tQEdcOLq9hDW0CvyiobtWyr/ub2ASwbx2kKOiBdp0VF16ZaZUte9yTIFgFkHuojmLpVfLfAs
Rgb1evqX5P/Aa3KdQyjvcI1YTrR4aU0dCqsatFI5jYzmntFYP6Nc3kS1/db104nG0Ce+PTzxLgLz
MF4D6FvEewAIGxEnYGdl0ZTofDjNUHS0euOYa/OrLBUH5LW9OO2eoCwRgFpmJRfC3f7cewSzImZg
ohaIMRjMIrD44yBIceTm9fbI1kwIR3Si1XAkgyD/y9RDlrYbFDxXNrd4MnLUA/DnSLBjG4EcUFit
uoxJ2Vk0Dp04g+KGs8V1saP199sDuV6iSyvCTtNNh/ZRithcHiHzLYP5U3M8qI6mKdsT5CRa5x6F
yOfbRteGxk+bs5dySrNI7VsY1Tq0ssYAgBaBA5Hz21b4BF26AYbGlQOB/gSiTcwgTkyfy9GAFT1v
XK2uPAt8IWgiTUEz/t9ZErwhcqZcYlMeh610QHZhlIOx2LK1svrirEEDAAJDyJQDaHY5a4ORd2NT
wooxa37unKoeKmBr9/FVOAe34yz1APVg2yLzL1ippBKM2CNi4WG0gKaPJbex0HOcPjWbnJGvVmeG
pjkfVBGn27N4vadgGU6MsBXZMIgNXY4vT3O9yTto0uoEJDJdnhB/THRrc9vKwiwiS4GoEbEGSCfE
7LWZ63ET4TYLHTXfgzrBbZV4z8wV2pMF37uwImxeEO6ojAAIESq2HZD8pTQPpC03UrXSwX/1QOTL
hfc7HohIPSHtxId7tpVGDXzoeobARos+GFQ7bGL7Rn4qxz9V/ZA1752suJOxH0Z0Y/RbAE6C29Mp
3mBf9pEQBooFk4rutkv7wNAD/xrnFLek4hOD+vn4Mj0DmL8WfS+tGwf+c0i+DYiEsMfUOLMbh+Al
kUTzNu+te7mXdpa+cnUsrRv6DyFMwbE/eHteDmcEZNBOyUhDxaAgdLE8NXpsZMCe1+TnFw2BXhaS
KxzeK0oPtGZeW5090dCwt01q7nFmEAgoWWO08oBf2lXQ/EEWXQE4HXgYYURxFbO8l2kYaeQ9ijMG
5up4jfb8KmBDih7aLtwVuegz+tourYCbIJeg5MHCrHvJplNnlf6stPtU39is2AD+4c0VqIILd60X
6KuidXnKc/g1foFn6GtHX1pWuwmCPJqWhJI1uUacu7O9lU30oj+O0ryrLLq1Sq+jd7rVbOS28uv0
rU50//YuuJ5k4Aa5ADlAOwByiexnNY2iUqIRC4tTHq7x1Yjc2DYmF/3uyE6gFv/llpdDzPWhlBIr
TsM4QwvD3in2LArHrjvSnu0cOWC5Z9IHKExvbbJ18vHRIbuiVE84cVac6XoTogMT1WC8urHIuiJc
3LVOwanTT1k4pb+08jfgkdWwcqItmYAnAeYHcCnkMgR/pRCt6B1Az8P6reoelfu/RqdhNkH7848B
/gFnJyYhqVGodZGFkWG4UnUHxYoJAfd9gkT9ba9YHAoo1rnyETC/lvAOnJKI60NWWTh0436IdmaR
P6S69NfBB0ReuPqQCdwJMM3CtVnPbd10upKFZDIhR5W5avpTjqqnbPp9ezgLoQEsYY/xzAQe0WLC
xQJZfDxFKpYmbTxapZyTPAe/CjsUXQMV+cQzdQSR0RoqbmkDXBgWXu9zbNqTlMCwWYZkqNy+eKH6
oRz1bZqVHuslv8T/mNfMvoaLp5v+IHSF3GfrhLenQHwGc98xUWcB7AaVCAhSXfoOuKiA3Z7NLKz6
zo0TMPAN34phb+Lo0a37CbXw/8DeV/wPTDKQvMLALZLaFpIi2G/K9KKXrV67aZnXSLWO5n7QlMSb
lTzdQMioX3mCX9/rvIsTBzrKSwgxRBR5WvTSCAKdPCR6dzBTvAQs35Z9auvfR2lcMbZ0iKvgjcRF
yFNepqh9V6VGXdXxnGOnZAhWADt51JOS+l0Z+YkEgauspe3GyPTWRwOctC1sKKZE1VDvlSIju7id
mG+PebrS47O03CjOYl/hxAADk3BUDOh3zKeqxJHu5NBHM14yM91rabSfyuihyh/rBPDF2yu+6OtQ
EgaUiRe4UJG+dDFDacjYUTMPLeVhfCPDFmpcnjlWWxR+q3jbV8Qt+ifTOqhK43KQDHtND+UaOerC
hYYyHnqOOHEfMFWCoxcVcDlxlBdhHaOPbdYqO1D6ZFq5Tq6DIGCogHhFrhqZpSvi6lbRMxVvpyK0
tygHvaaWL6+s4NIRfG5B2ECaMdXqLMMCQQhC1d9kPukrJr6cU4hAkFlBuw/6O4AWF7VLm6FVB6R3
8nCWHRfVGV16iwJ1+KVv7al189LXo51KZHfIIVlySNMPUKMNd1HrkezPVLzlD2BlmMdgaLcDXlyG
uulkVFluu9XCPGCKIUwDQDYad3VhHlqpS/JRQVOumUxgQW9+l7pSu6Rey7NetSjjhEQ1Gm2sIGWz
OW/mpfvOmdEpud7neNpDwdUqbZ8msgdEeNAZB/lnSV9LVMdLw2ORL62CFxYc6sI6//ezu93J53nI
CfLiMmiq7Id5eJCUA6Mf/8Fk8tcOJ7pFkpznVM6sUBNifAA44liIJDx0mNtWzE/A9X7bzFdSVXAs
pKr5Ixw8EehHFoJqOXciSSI4CuJ515TEleLHHrl/qCXPgFsNyX1dbpN5wAu28Bw7zOkGGESwn3kq
A/WufUheKH2Mx007ekrZuakzbnP7qET1QRpWSnUL5wVX8QMNGk5vdGjwk/R8StoBlFOqlYdpAfYn
w0YrZFeyNVDQ0vICC8ZFB7DjICp1aaV0xnnsTT0Pq+EjHuUtjfYt5ye3/9ye+eukGGrinN0TzU2g
QBPboWUlZTZr0yKsrGcHgFfa/LEj5k0Aojk/h/Q0RObKWi9ctxcWhVM/Gds0ISh9hDZo5Krcr5Lc
L9kftcr8XqIrxhY3KdicgO4G8BpASMGBFaJl2qwPRThNXlIMWKrXwnpymsav69aLqfkKQuO615Gz
0E8VXcmNLD0WEVFwLiTcLwDPi2dECsQd0jCI5YrSzYfRlSm5j+x+U1nS01BO73kRgzq9/5aNjRvN
zbxy7Sw5K3YVsuBgMUOIIzgrmSCoTgCTDHM5kjZNW+Xfp0aSV1IJC1Y4ES0ntcc7BqIEl87qmCRN
0oqV4Vg1VjDY87jPklpZCZ0WXBVZEQRPeNnz3jVhLhvJrByr18uw09/S+IHm0jaSlZ1ClY1TWp41
AAnRv9/eHksjw2OXt2vilQaWhMuR1VVh1p1SVGHGWtsDw7jm9b2+xja6sCVgAN4Bghwk60SNs3Qm
eSxJTRWCF+WbnAY07ndWPHjU/FxFGixcjxe2hHuj1BO7KpAdCI0J5cdZvyPNdDCcYcXzrxcLTi8j
ZQYEERIFIqjRyCFh2VR5Hcr6putGbaerlb6px+SQJOWDSuv3tpXVjWWTtY7N60gWlsF1y0Mt4PpF
CE6KjTBBaKIOp+xQQDOtcx6QCZIS5mtOKEdrHT+LAwWDEoqFHCN1BVupqqwAzqIOh1fQ5QCrNaMd
oHML4iYsIH9fZsIjm7MVIzWBupbYd11zbTMnzdtQGao7QOEe7ead0TswSG5Q7HsvaKCtBjrXewDa
hHgGIkTHkxD9gZd7YKgHtbKapMXklcZmGhLoTneAat7eadcXnoM2fPB0c85ITKTgl71Z56mSml1Y
W78ckLujD9FL2WuurqUqFhYMatMgE4RcE3BGolSjM7CKWqXRhYmm+DKVELcycuib1DtA0PkPK2Ng
j5rt7dEtJK8BU4cUB9oLkE/A78tJLIbcbBhr29DItMeidQBe1PZOH7uoBVXEOM5QA2QseesY8c2I
+n3ykKTNyjm9kNbgXwH0AaBpqMGK10E2pzSJuqINIajom2OAe9Pt0qCZfujagyLJblH0XoUWgZXR
Xx86l3b5mpzFTBKzq2EYqzbs/gy2b+suk8JS3+WzbzyQVyuYSDCiWKW5Tu5Za6+WhUv4wrooXJ3F
s4E7GNZlKn/U/e9h2EKg0x2VJsChPjU7UGqBCcfXcQffHvj1wc7LSgo4EYE5hLiNcDGOyHZCiaKG
5fy3YezVYc9KFDg7d26a4Lapr4TkZQh9aUu9nGNQgjKGBwE8jDMzbcvosdVf8wFkBpmbgx96qiS3
/PlDGx7zJkaC45g5v1CTrIdgXHGztVELL2p9Qpm/ifs2VEm/NxxwQozb1PjIVPs46XTF2MLTgY8b
mXGcTZhP8U3aarUFqsOsDUszVX/b2iAfkD5yoCVZyPWfbu6G2qOQSJsDBoqHzrWjRFb2rK7zYqP3
QxfMUEYun6oWFas4M/SfTZ6UqUshlPxcZLlagp6BDUYwmyo96UkNhWkQ1TNpq8hpmW2h8dzJ+7Ex
E+g1Sjl5pNqQr/HGi2JgyItjkBBUhqQ3Hpt4F1wubtM5bFSNCYvrykGxHXfJo7azdtFBDsq95FLV
Hbqtefdc/DRj19j71kqqevH8Ov8AwZNprY21kc9t2L6VyUZ345MaZOxuHH/N8i6poIi2ryufKSvx
68KtgHQy1EF5qwJ6B0SnLoeEdQTj7miXeqUZQUlazbPdaEX9dyuL4nBlF/GJvNpFZwZF32V5UTsg
GwqTsXIzWu1UwHIsdc+swm+RhMzG10yfPWmtW2vhkkXFAz0I+BMJV5HCCfs0tUtFbUOaqZrHYja4
Rj/Hm9vDWzqHAaDHBQBGd854felGktHWrWylXVhldy39EamfqrYS+C1k9fDeOLMhhAtWFFty3MKG
abzJfVilh74OhqCojgMYDJo74GKaF2jX3anNfV19xMBj3x7k4nl//gXCbZOrwxx3A+sQtB9I3N3X
jeaz+pMwtEgH7Z2ttXf10H1r2Rpd49IiIh0Ed+Ut9GBLupzekjSqI9VVF0qzLT8XiVG4aBSIXm6P
b9EKMgxIzKNmhPTppRUw1cRVqdZdaEDzeZ+qNSQn0Vi8glZceDkjyYd4FnwQAGii2nJpJqr7JCqZ
1oVo5dvoH5CD8QpP3Zevmtc+5PrKTfmlUS1uvHNzwtwRrW+7kqpdOFB04Bp0ZOCOHbt3fTCJD6nJ
7ljW0vyIzkJ08GtKfqeZEdJCit15oO2hwTzHrY8Uh/yAbu4EBe3M3qdj3m9kMg+bRkJbrq5G1WvF
nPShkGeQrMd0raPoOsAC7p/D11FMAFDgipF/wktIb6jdh5lUkt9aBXXTfKiVp2KIlePclBHasrUU
RAdQbAANTzm3BwWcsr9ue8jVNsdX4NX11TkNvj3x8dVpVt9MSToATa7taZa5NYn3bbvGmXTliNwM
3BApOw292WIlXCITcFtqN2CnG+lbbLfmCHaXAa0Pt4dzdQl82UG2GazPPFclnMmalLN4mOohrFCU
9lMt+5P34AXU08lwI1r4t60tTh6o7f5tjY/6LFZVE9vIYwRMoenkkeeYqRTMKbjea+RN/vY4/hoY
qk686RgdtMKlmrOqHqOqGUJUINxKjQ5p1vsWnVcu7+V1+seMcIlWwAAlGtizQmIb39DpHh3U3iEr
5/7itIEPAHTCKo9WhFOJyt1QUtJj2pJ6mytjYFb1YbCV4PbqLPrCP2ZEzFbn6Mzu0WUatupn2x8G
Z/L65LlSxxU7K8PRhKWx2FwakoGlsdG4bKG4kTSda7ZrUrb8VLs49ZBWwh5CdhJgH/QiCods6TCV
smgcQjmpyI/CisBrSuqodwfZ7AMdkHGI+KqTr6dsDSK7MEKQZqHYB2YKoJnEZ31aQsvAytIx7KTG
s1M8BE1oX6KJ+vaCLY0QNKo4KaBxAdIz/hln24koFLOmFCNyW0Gph2ozuTQdFa8mGFpnAzWerTXy
LPgIJ9BHYyfQGwiahUlVywZMgpBIBYhEy9yq7grXkpNPSgq0aozttLs9wjVzws1l15rWJ+YwhsMw
bBxrbtwWdAJuGWWjb0T2yr28sJnR7w6HAa4DLbxXaKpWrXONyGOYp9lOl/stal1/iyaFU56bELay
3qkDWOPUMTTT73oz+I10z/SPKFoTyVn0wH+G8nWZnrlGXncAaavaGLL0O6RJAoVVUCOZ/v5gwvmK
QAaqbEByiFI8TpfYVtNacECIyWjtb6V5ieaVZ8PSSM5tCDNWdmQc8kIaw7GZ0CTGvK5Gojh6ve1o
3G/FwwKs2V/AKNQUxMMil0ogvWsyhXjMys8EgvY+IsBkV5VKFkg1VR/MaBpWMuBL+xfUB8hKowII
QKKwfyun7Tp0qY4oK+toh0OdLsOeJdU0bWaq178Mi+rfi2IsNwORomZ/e8hLARXAIMAOAieP3hmD
b74zH6mkeZYyCTM7IG1szztJOxop8lT9vu9nd1CTsDN2zrDy7FyaaVSLUMv4KjWIeTLTALtNMiRT
qHehLqVBByaD7n0wDwP5dnuAS4cHqhkmunUApkOb7eX4KEPRiDhkDC0HsaId1RsoQ5iuVWSyp0X6
WnF8aTXBe2zCjUDkhETkpTkrY9OQS9oUTrHWhE4zjNQ1ktrsNw6Z5tTta1sb3SmeoHQSmUW8Vo9a
mljcOOCQQg8IVlW4VvV0Zkreq3M4l/VxqKhvZ84OlASfqTT+wDm6dsSIrxhY4npiKL7hb1wGUhiw
Nle6mmQRtC27N5lXh2tUACylvFMdcuCTrNLG5/pfwPXaDYBlUe3fXmFhyq++QLgenLiiLdWl4tjp
G8gxM2YQl5mNy6zsrgfh/rzGuigcRv9rEMA1INccDtK8XGNdBssAEiXFUU93XR8Be7FDXWllhwh+
+2UE5NmgFcVTF7GyEJOPc55DXSQpjqPxWxvvogKwV9ON1xoBxLf8v+zwgaA6BkS0qGUt9zGZGddD
deLUt9U3x0sBAVAMV/Ecdav+7IvnlqxWjZdGB3vwGP6MwuPmcgrlSeePTb04xq+SdEiOTeYm32Rz
k+W5r20hu+ZWvyPItlTbavJG3W+6zW2nERsjv8YN0hlwTILNAbqzQswuzzq0/iQLGt6Hx8pFxxR+
axvHfSvcDZfPOJQf9K36ftvqkqtCPgOcOigNAHfOp+XssNVQpxsUCxK8KSQT2vSRdjpAeIWXUTB0
3Jfx9Hex4dcgOR0akHfA9F897LKhMXop1sqjPbYvRf2iF/Q+T99yAEAsCedC055uD3Bpa/DGNwWd
JYgFRGyQUoKT1ilIdVSh2vgwqFO3TwfrkNbTWrFaTEv/a2zoTeacg+gX0IQFVHCwm7VFqyNft3jX
7uNdvINYa6BsYpT6t/m+3NuH+K7ds53uRbua3MfpUfaBjjqCAuj2uMVr9OprhO2q1DMDX1JSHbXi
RyElXmS/JdF9ElnbxpQ2ZWUckrx1+zWdXzEZeGWXR7NnHtXo9hxNBuyO47jRgfDIbE9y3AgE/8RV
mGdXku/Eb3G6UcJ+8swCIqit161tJ+Ha4Z8BBg2A57+Cpysi5N5Mohyp5OrInMFPrPsE1GzK2Lma
EXv6GtPNFwPbWZz2L2uAzwLXqKNTRQSGObHV6uDzqo53ILBxq9f2CDFyt94UOzRuu+8/gYFziR8H
ZPOvX8z77L3Zm3wliNzYMzzZV7wxmHzVBTxupV6ydCPyHhrEj7yPAMx6l0vCpj6bmhFzoXez66Cy
4M70x2yMT4017+UERaL5XrK7/cCmYDLSXVtZKwiqhdXQUMVAKoxHdYClCF+gI51iD1lzROqIb/XY
rac9UR6T/C9BxXwlsM9xvthcFcgW2Q6oTuR5yPrmONgPrTT6WnrfyK2Xz4d63LVkJVhduDVgDf0C
uKfAvvOV4jxz9sQa1BJRaXNswNiynX2o+2ZrdYLrnQwfRrELADSgwlDLFc5ooykIa7KSHNGlrqa9
z3Y2+GDSzk9Vy6WV35flQ6S83D4/+IpceDQ3yh+FvImHSzFcrhiVWO4Y7UCOMlRTg7lX86M0kSKw
+prd55laeI2q4dWjNY8NxEJX3qNX/oKcKu/EBtsbUo2QYry0Dg47cy7QO3+c0iw5DpYCSKWeReij
tOpDPMSmy6YuWwnb+MkkDBkZCyS/AZ7iHV9CYJ6MJdqj8NI+FqrsVZHyY2z6NUbAq/uWZ0U4qxEc
Bk4q3reR3nQjVDbIkZAgNwKZuZaziTZ6+h7/JZULfvilKT7HZ76pMdue7dIkR7jKM9Uq15yejD6U
Kv1JycPb3rKwXhfDEtarAA93BylZcoR0T1w+q2/x76jnhLu3zSxtBd6ggco6x+6jNfByTH0nT8jV
KvCL5HvdmZ5OHqxqm96h5yu9y9p5N5afKyb5j7zyijOTwn0Wq72kZQb3inIMoR0NrojWo6Phm1Pr
2XHnUYD3u2g8yWPsmpY3658ZW5NtW5zfs48QXLNv2tqCnCM+wvKLZsN22T3QhNLKKc1/ytVQOV8F
3ooOXlDCUPsG1NkTVI6ODZncNJs9iCPMbE1I4vo64o55ZkYYzMTaPIf8PByz2apFveVSCI6G6jo9
Uf9e6XyOzJ/dbK3T5uqwFuwK52ihZoPkRLBL1E9iz8E86hA9crO6XTm9/p8RIidu4IGPpIIwQmdG
OTQHvufIbD0OaKlTFy8I6jlz8awk0PHKWP5DKadfRQvMk1Y4pTeR/JvWFebK3b80ZgX1IDz8cTuB
IOFywzDkXNHkgTEztTwYNLDtPnAGUDut2Fk6O5EuQkYbbFsIu4S57ZyKmk1hk6PBymbbFep3a9DX
QEVLh+e5EeFES7JCSbTJwGBq9mkOXvGr1BnkYhJPpqVvll3i3d78i7OHujlKazrnPRYi+q5hGgWi
B54qP7Hph4NmS8v0WvX5tpnrJy88UwWuHGgzHiWJ8pm2gR6wxBnoseh9Ym2V1vSS5NDLnTs9gy5/
AvzuSQWV+W2zS9PJQa7ofwKxOzpbL30jhv5sbtQjvFTeEZQmC8/6Ca4ruXCHYg3FuOQf57YE/xgg
K8doBltKUXoD+tpWe47XLAjOAW04dRonWHAU1IIT9JJ1f5eH/7pQgdUAkhDqzKjGC5ksG8GemjYz
PVIX7R0rkeTS2Xv+wwVXS/spsSFHRI9yVXuj+W4YpZc3K5ndxfvz3IpwfwJLRXKz50MA8f53GvS7
X/YmDUx3d9u11kYj3CSyWhuSLGExSPyid8iZyBX0A9cqg8tL/s+CCA6cRsDFTvpEjzOYDmh3yvT/
csUFr410s7CTAtMVqbGXk1MDBsrbE7U2BMFrtbqFuPGEIaAw4k4O0jx0pYNr6Qzj1RBcAbjTEVZf
7nKwZhKm2liKSrG8Sp2CPLHB6v1erSlwLB4nPHsGnWZoWYuJ5t7oGx2VPWxxW98bCX11tMdGC3E3
4XWv3PdsrQq3eM2iY/f/LPIvOotwZ1WvjBL0DEfyJCGrgvbc8jm9m3zDchXPzNFJu3IfLLr1mUFh
Lgd5shITKaujYr3ELAuq+n4w14yIyL+vcwY5BJCgqCDQwPvrcljg2W/qqpHpUT2BdE65k1NXf4kD
c9sF7C57N076JnWHb8mHdUCT7r5KNmvyb1/tB2IkiGcQCsU8nwGQ2uUnNJWUjSr0U44p5O1O8y9A
h6s7JzrM5clIQR6svTbIYj1KvwAHcS3Nv70plqLdc+vCBDQkBfhDs3AWNh9ab3sUzIhydW8Pn9n0
n1xMSJvjrclbhYA2uRypQwoChmKdb3HTcQs2ZD54XMyVES1tc0RfyLHK6Ga/klUF7RYigFKjR1On
O8dJDtO0llld2ucc380XDIkCkdo4b5uOk4vgaJdlV4cswJs5vY7jSjqVe7joGJwYnVeUwFopts4O
4LNX2ziCFdufc6CM0ICnd15ruOmguzO4pTWSruy6xVvr3KjgjUzDNtcBkT9m0zvqNkMku/XW+G4q
n2Y8bcyO7KP+9bYLLo0TNDroPQLBErLywnXcRqABihKHHhF1SUjmxsF8tJ+qbPMfDQ5KQkhPI/Dj
eepLBwQTrl0UDUmO1jjiKbQFy501UTBooiWSnMiouQm40oa1/KgIHv86ZdAAiA5o5EiR6RFunqJp
oCHcYpNpuHUAwGNul0HCCABGZEir+GH6LimPVVQd1Og06Z76M9v31ab+TMxvgFKtXINfaGbRr8yv
+hVYXKA4I3yNZDtpAwUqepyC8Rkg9pP9c950YXwCumiPKtoOE+OzY3+qqRf/RIHi9nKrfD1v2Reu
EmpbswMdRRx4hRvdG77xa3wafeoOpzZ36buyne+cQAoAqu+jh9ib7vJ9ujNfbn/FotOdTYJwvahN
01C5gp+rw0tlAh2h2W49e3W2U60NQQ0hjdnKxC9d2rit0VcMhgLw/wjeV8YJo2oCmdJ01tAM43VW
d9+jQ5M4m/hpTYJu6Vw/NyaEUw4dHBIzGJsOdJc8d2hU2Kwdg4tvKVA5on8ZDBacMuRyP1Gl66Si
S5NjrwEXn5meYbZ/YuCrJl07lKx64mGp5rD7OPpBmzXs0/K2QgERmlqoQuOPS/NFGddRUzOM0cP5
yE5F4ufPydsM7ant8FTHG/qIjvEfxbP0Q/oxrBIG8TfIlR+jCw+9khbKtOJ6WmqnzLGBnClkVffg
zYxeGXOrt+gpQuPt2+/b/roYgKF0+EXPjoZlsbZPmhLqznGTHOt23MnDabi3f9HOVQvblYaXtvYM
/6VbSa4sbhI4Kpp7Ube8Uh6xkHYuc6dPjt2HtetemFc8pqByu1tTgljcGWd2hNce9EHysgci5GgY
r86Map0NWrqjrn9I+74eV86fxSuOv8H/PSrhvjFVOC2EVZNj6/9BWupb5HfH+QEFy9UUKt/RVx6C
NkkLNQsUu8VqQja3TsQkzF+Rpd5INpXuGmgA21E7MPf966htU+YWr411r6JMGq0lwJfCFK6P/W/z
wvbMpXkAxhwD3Yw/tS36sX/e9sll9/jn5wsHOYNMEqRp8PPVe31yHZDWOPm9ZX3Di6c0DbdaMff/
LNw/9oQzOxntQWGARRzzRvuEBuo2L7N9az9FhelFxj4aH2INpEVrj62VVRRLer0yyqqZway2YcfD
muDU8nX4zyqJ0o1FjqbBpsIs9pspiD7aDbh5lH3zKr05vr2NDyR1AcmafkU/rHddceX7aZMarvqX
FM3/ilHOPkPYFWrfg9evwWfEjLqy9N73j3W1lhNZis3RGwnGJzQc8Qj98sSWEoIjk2+92Y8PP6zd
5Bl37XfqRXf1iT5XQbK97aGLB8uZPeFgkfUCnG50So6s2GY6Z49FTTbUhntjeizU1fhy8UY4MyfM
oSHVYByzYc6fVTfp3eykb+fSr44W84zyqV7tItGWDpgzg/zfz17lZQcKZT3GfA5eFkwnBBKH5vh7
9mJ3DJr9GgPg4n4/sya8DQoN2pWq/GWtPKqe7o1u/8fw/txes8VT68yKECZpnRVPNlrZj9nOfgI2
+26thf0aNoEH4LkXCrERGqTznGiw0H2Md4jF78e7LCiDBOAjtmm3nT9up5Dl7u1xfYHar26Ds4EJ
x/Gc5XgWE3iHvlV6j73rbu43PqBqwCWwgxM0pVt9m6CD9F3ayjvtB/GqbbGDfHAA9nafuJE3bdr/
IOt2PhXCET4PlZmnNpY00jPYMSzQrWTdGlBgadsjZgEq4itOEgvcoJwB8olIyZEChUmiEhmGlY2+
OLlAVaGpCrI8yKIIA0GKB/UJ6uBpt+klxH/6YThU2/43BLmP43N8lx8dZHKgO7hrjuW2/VO8Ndvs
mxa0Qbfv/PIh/lVuV1M7fL+LK37+UcKFpUUqjdMRHyU91hs1KP3Ga10akA/DKz19c9u/xCbSrxP8
zJrYvDGptAQBaMQvEt2jHgWq7VfuZl7uptvJlfzb5r4o6m4MTuzhmFWUL80Mg+uC3B9249tvZUPg
0ORx+NAe5aD9OX+vg+xgbJVd9Fji2kruEe6gl3YXb9sX2x130jYDbGflu5ad7f88QSwk0ZR2WiTj
u3z5XnqU9rqn7aFYlEEVGYwc3+iOHaZXbZd/4NF3MO+Aj7FOJLC88hMigQ2eod/iX5onP8nHxI0e
yIqjigx1V6skHNkNiK2kgmGV0I7vvlb8P8v7MSOLevhcZVNdcUBNOLFtyAZWegJj8sFxqattN2+K
q7tJ8LH2FlwKks6dTzi1DSMGDIPvv1T/7NInrfyTraUqF8/tcxvCud1JcoL+JO7gODXJo+T2buKS
zbSJ/dEDAYmbbF//3PamxTfmuU3h0C60WjKcBjZje9qUXelRqKcVUbpt42lXRvP/kHZlu3HryvaH
rgDNw6uGntyeYzvOixAntiiJGqhZ+vq76HvuTjctNLFzgg3sBwNdIlksFou11joofbtLxw5U+P2t
65GbYYw3NZ1CZZm3hsaiRHOflv5Wkb1mSGdDiHjT3GdeO+PLvMccDXBzZOz6CLyufhUowRBBT+R7
eZBJNq7m4KfzIYS0fhwZGResM0izHpYdWjLuzbDYsLCT5IprycaJIfE1HUxmsa32GN4Ygb/jyvS9
bRaNPrm/vMCrfgvUB97TwUgLUYPzDKrNW3VWiiQ/5mkTNtq2cKogmySb/vP0+RIr/1j5nNWTPM0c
4taqFECktWafZh/aRHaOu/Nwa5rm4W5Ka5/YXqAPdZCVfTAY445oQRHPQYcWN7oU30aQNpZ9tzXi
arPUHR75zF3OlCjJmqhzjFtPba5jRh89SMkMLYsuTxLfWMLno/OOs5qATB1UZkLaXmsjunqLjhzN
egnqrvFNgwR68lSOktVYcy8XLX4oJ4Ho8OsTQdFN5jTlDlrhOrarXHrbNps0jzx1q+dPvRG2QwJ9
e1n9YcUJkDqAnBLsix4a7kUnmGmDG16bHhM0vzUD2Rg2sudqkTRuSMyI9ao5MfO2BwHpkXYHMmTh
rJGgU6nkYF6zghZGTnMA/BpaJs89GgvZa5mJwlsL/4l69V36VLviDuiQ/GOBf8GJNzPFqzqzxUMq
XcqrsbIOhTttmmZ+XnoZhpcHMcHzIMOsgXcJT53oThRCftwsbJl1vArrFAQjALTMGsTLpiXss2iy
W7odiAyfxyP6V5NgB+Q8hF9pkNNxAIGzh/mDInOpTz4keKKst8F6WO7Q7yCpRq2uFnSm/9+acEPV
nHZytAq9COYYdvbPPH6LZRmRbEDCrRS9nG7bK3p67Jxl2oJAwgNhpgdl0mJ67y3i+Jlpyor8qzYh
OcWxDlD6Ecm3NQI8t0Lx1Kd1gUquN72zZcsGsKfLgWnlkMC72B8zgie2tVnrSYW3U9boDxC62mhJ
HCidspsWLWJgUue9PcqkSsyubgATBQwAsSHJK3anUL1oYqu10AyRjb8ma9l6OgnHnFZBDhjL5SGu
7gBUuNGthOgLWNn5ZrOrVh9ZhyGm2p4FBrpljaBefLaJa8kpJbMkuKJi2rPRlniXAYRKS56axNeN
YxbN3ZVM337VO07GJHgkYAldBTXCT0s5lDbTg1sGcf40xn8TC08MCcm2ip4r0825oUzdZtWhW/JI
yvm3Vpp3wcz+zxIJEXdkg6fkC5YIFNfbVLc21U8ybG0wpBo/aLEtHTyn2cRPgF5tG8mi8d/+Eq04
yTMQf0BEiJc+IIkV22J4hDCW9yW5n2QYE9nvC07hGHELPgD8fpJ+WOoP6Vmy9vugclHxOArxD93m
rnJylgxu63hzV+C0qtnPghjLYdK9QbKH1vbrqREhVe6sglZWnX3uIfR75UAAZead239c3qprsRyQ
QN5ciALEl+cwc+7G1IaS2rHxrvP8vdEVSdxZ2zcoIIJOAO/lUCsUxjFbblvSHpOF2pXdzFsVojqI
Dr5WHJRMesFYXZoTa0JWRHKnjyG6kR4zAgJzX4urLpxJAhgNhchY3utDVKh5963K2vvFaQYONxpv
+r60wlEr2nAsxyc3X6hkMSWfZQkB0V2ayiEj731KEyUYTVBg5o0q08pYXUsUrCDug4YuFJXO/bJp
2dwNNkPDpjEFCIXyxVw7uwDP+8eCsLOGvpy6rocF9Cw/VjTfKFMMqrHRt/v9YJp+rZuHLpWEixUP
AlYLZKi48YDTTSzaaB3ReGsATi5bCbohv2rb+g4Q9EDrOFaIJLt/vSXO7AmR3nGLiTEGe/AjnwDi
4STXM/uL8/jMihDmCaG4oGiwUnvX5nRN+w+aXve25Ea64hKgB8WroQf0GbSlhN1neqaRqww5TenG
O2plewDI3H/v3KADBRIf5JkGUOvnTnF57tcKgmc/Jkx+j8Y3OzdxLrVZn23KJN23Cknu2q6K5izV
/BR0bJvKqT7yIc+Pmc3Qd2YkL3NjLPt26mVQ7a+oW5DGo/nFBp8Rp0gTCXnsxErNguI0Tjx6Vdrs
oCY/6zx+gegkAPK2b9cowBuAbi5+BoZXVFzA+Lqpcn3r5PkVNcdXNbPfLk/S6oZAR5iOGwagZZ/1
n5Pzx0i8rqAG5gh0D+kSWVcMbNEQo5SV4mR2hGCaxazu1BnJFamrw0D1nboMIHqwoDuhXTVZJdnn
KycekoF/hiXe2FVqF9YI0T9gf3202Q1xCF4i1kouLzIr5976P63j1MVMsKCFr8Z333PnOTYkAWTd
hGkBm4ZIjEvgeRzWMquLpwbzpmcozU6HEQxV343h/rIXyKzw1TvxAkYckg8UVqBFPUGS5ghafGmU
Wjm4sCa4UwI3CdCPSJbAWtPM+gXdZ8x1ez+bLCeY80nW3sWjkJAQnlkRohT6ZNzS1BWehBwcdwzM
1tjGyx3XHgN1W9Clh8tTt+7Yf0YlOLYB7mLUA1I8ylvdVWbXTzn9UdM71W7Rxd1IHO7i4HSAX87X
CTKnJmqx6GrKDN3XnBxkR9RXv/fVba5zLjiJW6xGfDDL4uXKA+ZUDA4oFjkoDWFsEI7BOdm+jtnT
5dkz+Rb5slzA2CEDtoFnF1lnBtOdqoZhRF6XpFFWOCxMwNodzCxX/Hkos299qVq+2ec0YhnLN4nL
vk9GO/qekpq+VrdxgOwFArMd+5gnNFklhBjBkg5FgL3jBcs0/rRo20PcoXwmBPo2TpHFV2hudf2W
GEkCeGeM7g3I5D57kMkJBi0htwsY9cKqAuq0ZtT1SwaWSRRFqsCc7OmoEVBGmGrpRFoyKn5pNjao
Ggxjc3ly1qf/z9wIrkxcBp6wLMmONRnDmgyhkkicd3XfAziG5iYg8aBHee5PiDpuj7IsqtnWvZYc
jRm6uYNvybKutbImzpc/dvhIT+KL3VMnq1TYsQ+FF9HYV6wgNpErH9Jfyt6oJBO3GmlOzPFhn5ir
lgwvEQ6citz5vYTuTjZlQqiEmFunxxp+u0LHqHnbHJbXy6suMyCsuj10jV3NmKski6PGeGpGJ0j0
uyl7/u/sCIGrpIZRQ28FT9/00DVbFx3B7bWqSza4ZDSeELH6CrqZhYHpip/6G/cu/SbTWV0NiX/W
WsgY/8dRhopCmZE/w2qp36rAye7I29hBXVsyYauR/sSSkE6id8HQlwKWNLoBjLR3I9yLALdUZWjq
9X3/z27xhHReT4wZT+cw5OBdFhRKA7nG5vEvL//qaPCUARYqDTQJYjIK5rUeq8+Xv3nw0GCl2D12
pes777aMsmJ1PPy6jn+oc4g5TKskZVVOJRo/1C3SX9+YwJsn6yNbHY8DYj5e8wdxrRDKKNgMlNRi
2dEdQwPAv7J1/MIhXHCU2ZJzcdXnUPxE1RosXritnMcXj8VxUVUoCrVFlKXRNGzQgVcVANZGtazH
aTWWndjiG+wklqEcP2ZKD1tu46MzjUhOANnPC+FMX4YiNke0MPc9qkJtbjphn8g4hVcd4GQMQkhT
mFE0jooxlNNNZ71b1QFknpLUaHX9QThicmQr+AWF9U/wxIBbKwpDqLiTBZBDqvkNhcabeoTQ0OW9
s3qegd4SXobGYMjZCYuS1L3SQ9oenZ94LInmYblxRqZuk7bUwmTu0wDgtGvTnc1w7qfan1ytlgSj
tSnlT7YADKPdB0X4c7fIIDqPS2aFKV1+Z8m36S8wolAc+fP7wulgu6Qu8wbt1gzExyXnjCvfmPEk
mce1UQB6xmGVEOnDVjofBRiMS9Q88SJYj1dUZSxAtfrYdXdTT/1CZ34JHTenQgcLFjQv7rPe3YxW
50/WnQN5yssfs/otaKSHzDnn9xSpL/sqs+OJ4Fs06LGFqAmxoKL0dmhlV+FVQ5xkBS37loGy7/mg
28qLdZfOwPss+vsSl15kpEofpth30eUh8UUSk2tw/4HQ3zMgUiG+66ZVN5Ha6QE4q/KnoQbJ9Xxb
qnuy6EHbfq8AZVwKyTZcC42YQQ01ImgvAgx6Pjhr6vOpaSfcJPNkU+yg9+iTLJgTPYjnxI9l9Ad8
o30Z4Yk5wU1J0UGCVtNQX0udveYV3yCagCYDjfmNmu7/Yjb/2BI7Mga9AiPAgKG51TPg+j4ZG7/0
Fn96MPR7gyyhKsMfrAFMQD6CyxGXaPCQoJ/PZtmxNFtSwDPLaWNp+VUFtiT64IL/2PUKn2YhubLT
W5aOkr2wdiqALdL61K/nLAGCXSj2QB4OhQ3C0uQD9fguUMZK+4sYdmqF3w1PjjY18xacbhidNWS7
2sAVJ9ssEHe/vGxrLnJqRUjbCurNak9hxdHnH3rrI4k7gJYsSE1Zm8vaxubU3jYuASAVEQscLZyD
mCquyzHKBbu2KN4AVFaDlEx/8QYAfitc24DvRGIj6jlMzC2GmN8R7MXtomKBrA9tmYzOc9UL/lgR
BZH1OXEUw0TBRjHeTdzJQQsj8bPVkig6T0Bcgn4XF7w+5y7QlQA/Gh1epiwWeej27zbVk6rcsMSv
jCuve4fe8/wbaHhr/p4lZUCXoKj2uky5aC134KzfwJoCMosu3fOvMBal7xxWAwSc79Mx2ZBqz9Kb
wZ43BpHBc9fcEbDDT/1Q9KeIS6c4TdPVDTo6hrjYDm3wWlAIqg4yHcS1OHxiRlw7orlF7ai8r+Kp
z3179N3f6muc3eYykM/aGXNqSNjE02BY0HDGaZZ/NK8wlU/+w6JEdhzK4AVr2wvPzIhKkAnjh/T5
Krlpy1MhxPrb5hEEchKs16oPnPy6cCo36DGgsYVfL7gYtHp0rO9Q8fEd67WJd5cj0tpAQN5noT6N
ZBXXr/OBFEoBljWO0C6n5sFmFuQbu52lvP+FFbw0cGU1CyLbwsLMBL/agQDoWHQZqFN9c3x0ZplI
w+obC9580W2l6lynQTihIISithNFc83URAyPFgbrQ8v7lttuUJSeT+edV2xtsgXLiV8aB0V1NpeH
ubafwG1s4z8IKUJ27Xwyc7XJ9GHGZDpN1gMk7m1q9GaFeVE2fqIk5F+Xf1B2BRr9E8MPVJswq0sP
6Y/aw1Wmm1gwdCB6ZOOOF06sWpJufB0YLOHggstD8wAEZOcDW3rPSRhkUo64AKZgmAHNjJo20QRA
YGxuL0/iV488tyV45NJqfVtnsFU829AYxDLqEgvro0F6zeHn4EgVNm/hKnXZWrie5SO6PTPNyHZl
VbT+YKee7zq5+1/aE7bzYmBTtEOPvhAFCBfvwyg/sMOkjCfrE4fiOMiocB0Uqby7hiXVYM64nSv1
T/Su3pUtvVESKuNPWumx0cGPgf4WgEFBG/55kJ7kSnHpFm6ZYDwaLX09IYFTqD5E/0KWZEjjO9/2
sh1tAS1pf/b1vqud6LKLrC3g6QcIG10pQNu/LLgQZt6TZl3nyrURjbJWvZWEF8PErQjvv8AUQ9v2
3OnVsjWVFpfqI02jrql9PIGSMQsTViCyAAIEcdTBKn2TRda/f+w4My3mvFViuHHLsWQlsHh0i+YN
TVZsWeE6wbM2pK4/SXsdkHieDw9SHYVaTx0msVciKOm5rzVw8HjpADFISOZf0xwyawjA221gRfsc
ZGPxISv0l8trudLVf/4dwu6waT2ypsV35M/vbWAfmtA6vsWvZFM/ewe2UQ72XfHofEtCiV0eHc+v
a+d2hfs+Y7M2WyWcKHlOyqg0A97nUfvqvtYPahcBc1bK6pwrtRrYRD0IpBecFFaUUFW9ohrjEjsn
KTug8M2gnXz0WEe8F86OD/3AfKM/EhkX/Qo+4dyuEL/tphuWQsMcV75S+beDvSWhecee0I2JbK97
YK4PNT2S++PL/CaZZ+5HX+YZ7JWc9R8MLSLupU5z0HAoiLamAkm/5pfXk4iQaat706Yn1XXWlXc0
3ejagIHTH1YJCZrLn+CsfYGNrB7UCOjtFalGmnqIGYS4UT+axxu1AfzLa9+QY70w6H20g/l62dxq
4ODy0GhDVAGtFQWC+qVg0HJfQA+gViE63Q+pMib+XLsP1pObBa360kxQi2SOn6uS2V6LjPAtm/Mg
4BwQ2XAah+FRu9fxhHkLXy5vjTKiEpji6myemBB8yUEeE8eOhuhPoGmQ+2UD/inbV9I+YLJmwa+3
PvjtiS0hFyjsxUhmx0Rxu3d/dZ7pp5rycHm1eBT/4p4ehOzQcYL1Emv1c9kMKHbBORZkhUanRHh8
qgbwqmnvqXLtKhA4lp0sawe1gRWyHQukdNgT+KST89OwlxlSbTayKQvb3/4BjidN7yXxbXWZTozw
v58YyZqqBrO+gwtz4VVR5tlJNHiqv7R55tdOR/yGFURic9X7gBRBjANTEl5Yzm02mYvzo7Cy46Q/
lyrx3fzZmX5UaEK8vGZrYwNBM65YkIbmbA7ndlIQx0EWEBtswkhCdGkOxzm2oEa9DGmgj/lvsD1o
EpursZs/TIMHjeceX3LgmAxz4eFMHu0r9jLNdzYBICFNAqP0gokeXHZfOJK9tjahUFIGt74ON4F3
ng80L7NhMFxsZwI6JiWIM5SglTuzkomPrk7oiR3BWZbcnixqw84wNW9q9djmZOu9gLxyMyuxJwnH
Jj5a3HEg2UW3JS8HIwE5HxRb6ipXujQ/Oi8a6BVkvOHcyS79vOAcRq3rUzkW+ZEtP8Yk9msw4NfK
Y68c9I4E8/R+2RfXNvPpaIQlglyjgubXEnCy0fKr8d4FVZuU5HMtSJ0aEdan9TrCaMMbAwcPPFV3
8UhDbbq3ptBzozxByxeTvMWtu/vJKgl7uVS6aWpKmEyqbdnssuQZpLr+gBqz0rx07VazvmeLeX95
Mlf9/cSokHLXoLacCmiKofABPi7tAYgcX9NuF9RyLhtazYhQuIE+OKQWcVUXqsp9q+fQlqpy0MZt
Gxu8Yx31k9GD+EhPbmcl3aaWHU3QcW3y/aDGG61YourRAlXYolZXaiwTVF1zI1BCuriUAmCFt9zz
TTFptIMKX5MfZ/XaMZ9wRZTCB9Ym97OkiKc0KCuLQzYVz4TUs5UfUZPwteGDM10nre3rmmx219wV
T2kogEHNBlJPwg5X9dJT2GLnxwoUjmSfDNpVVyZXlOO+y4Ox5N+G5sflBV0LKpyHmf9TQbMt3CIG
x5jV1jAhfGtMfoY7qbQBbQUtzulveaqAJjSEYyGwNI0XjynDo6Cb3AJtH2TKNUeJjuFY/FiutBro
KgNPE7iRqlE7bnpbsiVXh4i84VMdgIP+zl2EEWWqC34pzHu33JBaeSo9qChensc1P8Rl9x8jwg40
STon4MfDrTAuN0aT+40zBXL+V4mZz+hzkp0kLdTWXAMXIdrq+2S6R21yJ/fDVStosuSE5EC0iLld
XXuQ5UTHzzFbANQoNTTgslL7qXi9jN5p7dBBKQlgWZAkc6Dd+drUXo+HTxeZT63QYKTelnh4azdB
O+wjCm37NlEhECBTIl3d0WBaB40n3NFSBatJauGJSuXpQbOfFeeKAfzRY7nYXw2PizeAjhLygp8V
oZPlMrBcTcmHh6b7XWY4O3BoWRkuN6mxKaoZegSydGt16U4sCvtZBWyWVBZyZJbPe4Nt+xmSLZYk
vVpdNQcXDIDNIbohArashhlxN8A/cvs7sDPtxor32vjMahw+zd3ljbW6e/nLkoEKtYuweO4hHaFN
gWcflHScsbtLCl25rQrWR5etrI7IRes8rp1wRrEkbNmVgy4t5FY9qoz8/WMe/Zu+BYfOZTury3Ni
Rz8fjdo6eTq7ANHr0avqS2LQqlsDRMJpSHFMiW10g5X0FSMu6to6UJb6EnSTCZmsu6qQpBvG2kEF
rl8DXQIc/mOLXoZdu+i4tBzddnRfOyW3wjmevAC9M+QQc7BqtiQoGyTLMWOZHoBYg/im2dtX9aBE
qL3boUoLc8cm7YkoGkSQSp1uai+je202gJWP6yVsm6x9SbvJ2oCnQvXdFBXSaqEPQ9GMvpNDcdEk
en07ZPiOZOo1CJbU6W6iYxpUNlru1MqeI3T/5NuhKshVgl/2jQzNUVA8siVTzyOGmDxz7Shcu0GR
h7zofF1B8szcylry46Tkj3NnPqKUYd/T3KAhqxPySpTGkphcPVfR4Yw2DVyuIF0kHDlNYtd2akzI
S2a/CTWQogTei/bNecnf1V/Fb80JsyZAB91lD14f6T9WxUfJtNBy1chgtQ4rrz1MzmvSvCtGsh+t
p8uW1nY+SN49QCrxiAJChfM5zS3gvdsKc2oyNBw2av6tiZlsEnm++mXhEMk4FQCIIcT8ETWuRuuV
OQcgSofM5EvuNXcq2pO8acu8XVGOvkqZ36ffLo9t5c0N59qJXWHxUvyqMkCq+kgqpfZHNX9atJTd
1lasXhVTUt4nZZIB9jLO4ehayj7Wte9lohnhNBf1Hi0DMrWT1YvLyReJvHYuuuCYAngYNJT8+ui8
JdpG/zX8VP2+Ct1W4kVroQrvb9DdxBsw7ujC8JW21bqewFiSAbLX7GkB8G8R9ZjryxO9bggdPygC
4ClCfLNKiTnnHqLuEVI7Kl4ftK7znZ/k/bKV1U2BnkXQfUD+CnKQ567azi3YPxvEIcd/A6FccKDb
ywbWN/uJBeHgmPumH0o0ZuF1z4AGzX23A4vJzoh+E38OldAFf9B/aVGI8dRy8mwYB5AoO7+aCEU+
avavStntNLJD6zRKl7N7bUGP1YA+gANh2FKm/LN2KPNO0P+fVSGo0qS35onPKsgrQtCp7vNt+o3I
POSzrPwlBJyY4Wf2SZI2K6yIod2O2I0o6ltQXoT21Tb1kx8o8fub9gjAVhq+oA4Y4RkgZPvkdoie
3pdI1uq3Nl4U3fAgjYQGsA1hvIMxIErpMU5VtgQZWHMasInX7Hk2o6K1cTOTad+uZSNIgVEkAxM8
bp1CboUyYWpqRUYBQ4YihqemvwGwvClyWZls1Y6FPAG93YDHi6fj3KCNAA0msNPeT/XBdPegV73s
rismOK0wZg1C0ChMCIvotAulrBqhjxlZL/SKyBh3V3a4hgzegqItQPE4jc6dBE9efZ1WE+V1DxNd
Azs2QCMy0GNJvFodx4kdYUlac3BK2xvosag/0GMNOgRpN/pKSEQ7CRD4GAiQwKJgbpLmuavYMz3W
1NnMwzWHrbbqu7TDenUotsebm/HabYsgd5J4ikp7mx5HbWu112MWoRHnL1b9xIQQdxOXulOTwQQ6
V9ryABPgwL9sYu3Vnvd4oS1G5/RRIsgCNd5OoT16cOKtdRVvsg2Oa78L5t3vJ1n9Zy0rOLMlRHmU
0QeDtLCVZU/OeDBGsIKjSdQzKl8lYWmHoK5uqmikDwb9JSthGKuOcTJSIeKnSV8qjI9UIb73y6X+
fJXcDEf1admgRBvQqzdt14XTVRelmz7sH7OA7lhYPfVbaB5fzRtz10R4SEg5cesjmOakkXolWTub
HiFAlnZTGwWfnmctVKPJX/Y6rDmB7TdBHL5UdypoXp49n0SXfWDVk08mhv/95ISA6M6S1cjPjnSM
t40Vjaq+dZfNZSOrEebEiLDzpx761XYNI1b9Del1oTyo04sWzJ7EoT+7qYTz7mwW+YecjGZK3cq0
+Gi0sPfZTX/QNu7eDgzcH6qABNle2+U39WYJnSs7ZIF286M9NHsCRr6tEYI6PVRDcwMKt6B/hPaX
vqH3GrRpyW72bcy84edhupFzYvK1Fb+aPzXy0jPOR7GKWHvxzHTeyAod8WY3L+Hl2V97fEYrHw5d
lBktUAALW4/Eau9QBWIKNQD9hr8UmzgH8rh7bmmUML+mvmMXt4UjObfW9typWWHP6bbSUivFsJzM
2XQTwC75pB81u/9pD0SmWLqSYGCMUNPm1XvOqH6+8jbcODEsjDHX7X3WblFl08pkQ3eetWkdScq6
5s+4m6KohwwDYhFCbDbTOLZqjkttmybI1PIKte2ore5TdQKP9b+vSHG8wj/GhNUrKJQb4gFt2waZ
byynvU76V9sZwrRhvqrlm9GUiYmtLpwH3SqgbuGRrhAT3AQ1v7oE6Cpr0do31wykyzbwSmVjan4G
bMjusoOu20NB1oJYhY5LxvnaeRmoyLwBcKVE2//YZxnytamW3Ya5t4mbDCUMPKbgnRaFJCEGqemU
6C1HJNXas1rXmwFlGz191Nl3Yu7Hfp/oxKeA/jr5OzN3RfNyeYxrcfbUvDDGuUznhcY1NBRiG227
FapX8fKYsObhsh1+u/w6TLyA87Izqj3CpqvBfZSgsxbQL+PVVK0rI+t2TfGouz+ZdkezIho6Gc3E
+tD+mBS2XoJuYTSAoGsKeIk2BMXau9mhx6+wmWRsa9sO7y3/jE3wy8QolEUrsIRz1mw72wvrebjv
3JoEhs18BRoDl+dyLS6f2hNcZkmVGKAw7pdgMkrNh979fdmAbOYEp1DH3tNibqD+ZvUkqKtH05IE
YZk/8Lh5ciKyDBCNgcHvyh7yZBR0sD1OOfUOxHtGTqGr9GGgx+vysFbXSQPEBFtZhVqosE4zqpuK
bqAJub6bkMUkQT7ucsPv6p+X7axOHwqEKAfjZvSFxTBmah4vvIUta523OR7yINbi62mSUXau+oGB
+wQnceOY5PM5tBi13LLj7WrTk93vFOvxL8YBegnVdKG5gGLd+e+npK9QEkO/0QiqqcJC5wr6StVB
Rjuw9sANZNQfO9xXTnwhVudcsUe8bSgaTMWbIgfTJMD7HyjDbUdHR9sMMwPauK9AV3V+2d5ZObq6
9elYYDEToGMvj3st7usIxqgq67zrWhi3oUxszkf+QoZaobVHOX/JfVcmBLRuBdknBMxAwyfqACnQ
FFasBaNGZ3Bbv3W4EprjnZlLcs9VZwS13P+bEYJFkdhjB1olPByBMRECx/kEPBD9l32LqL6bGAHW
ENkiIqEI7R5U6EoOqDc8EFCfztboj3QAJe6bQn6VpWR7CRP3f7aQT+ERETJ/0Bk/dxcNqFbaKm7/
YKfjpqz1DZmmYBmSva7LDmfh9vNpClVqeMLnO5gh7DBoDQ5OazTDg233kT1eN+WyNWM0g8a/qVP7
CWJXT9JvvS1DeAnhkRvWNd6VAE1jNKh9ps4nW8Ip3MbIR3d8oHUSTOmbSw4pUQNalMHrEFvb/l/m
VtwgQNmfhQM8z4LN7XxSKQOqEJoy6kOjHetyCGJS3+tTtqnoIHldXFk+WIL8KJCZYE0Wh+aStGny
KlMf9PSl1n02b7NER9uTTOdrZQqh4sglOsHhiDq0kAwnWjpNZPHUh7xxbmq9i2weLECh4DR+B2aN
esreqkKSFK8N7tSokBSDA8dKewBTH5IW1zayV5PfRvswG2//KkJ9rhbKp8AJY3zQ8hYiVFZ2pGcz
xkZ+q5Cg1rNnG++Ps7G/bIb/zEnSBjPogUbdCg9siP9o5jh3irpLWkgntdpDTcirPpt+V4WFqd2Y
ZMB9JuiJjI1CvBJyiwDIos/JBMoLbcHCwNB+k6jGZJoPeJXeLN0M5XVr61IvwGOlj9P7anKnQO3r
R5yxV1P66/J4xZMI5sFLoKNeiv4cCI2K7dBDEyt4yV/cB0h1bjtyU1Y5Oso8XE2jSn300o96es2W
+3LLjF0GgnHb/qHcuVV0+TOEkM2/QndtwDodB1oYAHScT7s3l0YZQ5LjgSroYyvtUrkaUSbFXGjG
7WVTQkrETaHPHfOto5MGb6nCCqfuTDV0U5LHQjV94+gpt6z156TmtLqXLYmFNm7KxrMTd1jXxjQL
+3FMFFI4IHl4NHD9PiQJ+z6OqXaTz6W+sUqlePGoroWzatCgpeqyZ5p92+Zje8jL7sqwFV2SgX6Z
Zd6F4mHYJm7LOIP5309CLNd6dWoN3zO4t+3wDbSjUe7IuKhEyAiq4sATaBg24jnU48RR5xr2C/kc
dRIWH87tEL5Nu+wjDcbXClzkdeD6NML7eOZPd7HsNUd8YPyPdYR13tyPRIafbydjrHWk8cY0pI+T
CzjX8s0pHkmPq0ka5fpHVTeRrkN10YguL7WQl/6fVdB8cAy0jrNT8F9VTxyoZGFmc5ZEFpRJO8B0
Lpv4Gij4vJ7Y4N9wMjKMqhxmwlfvO/oO9CALvSitICxV+/WTI0Evrs/jiTXBV5SUlvqgduljH414
GVMCO+zDJND60MEz2X85fcKeNC0lr4CsTh+BRPFj43dKZG3NIqDqPyuEt3BUHYD/FHkejdgr+mSE
X7R+vc+vknsvGg595g+RGkIwe6d860JL1u38JdbwJeMCDSb+h7RaWDLQajh2rmNcGU7iQKv7kDgU
53HnPrRp/qPQE8myfTmMBYPCqlFKcGtK4CO4xfiFlxwy/a2xv9v1IDHEf+jsnPw0BHp/YFwBpXUE
h2/Thua6NaWPqWZm4WDHik+RMQajq87BZceXmRIm0SFUBw4apmb6OCuur3ooDQHactnK+vbCtRIU
4fwIEpM0G9Im06LH2F7qe1JpgCJ3921hXKfTgdJ6b/wcdbZXqHKTO7I+ha8HBZ/NE9tCDkVjo9E7
x0sfTSdYaAAZ63qj9UETvzHlmumohKFNF2Q2PkslUWXFYUCyCYpe0Cpa6DsW1jFpLBBxD9gWqlPt
czY/eOYEMHap3Rs90OCX53hlJTnRKu5MaLUzvxijFXq4xhQr2RigMhhL5UGxaLkdXJkA0sq+g3Ai
xM3Qbgx+cVc4eMvRpfgQrKV2a/WPzIxSwwciupDV81cHhOc6BBTQ9GL+zkMyuheIUaYKape6t1O8
p5zeZK4mSVi+ZPW4nPDGEoQRB++DokJEn/QN6RuaPZq5D1RN2jWhoj1k2rbCCTfVXWjIKJ3EPhAe
LM9M8nGfHDW5QfRkLkn2WH2A0JNU/vcydF/fdbR74RlM93wbpCUS5xCfQP9jFDkTSgOAX1rCJtBK
NPvZpMgeFyMoPqqb4ocZjdsFj0Z1vi9Ami7hcVif1z/2BNdvM4uhlwD2hv7gvdT0nqh+WgZADOvW
Vvl92fVlxoQgVjaz0mVGnT1mxIvqGLe/xA2cKXSUx8Lbj5OLq0UiCZxrIQ3L+GeEwjIOFogOUGjO
HpN49HvzG1P9KQ9rYwyoMUV5/J6Mm6Z98KxRcjpI11I40KlNDXWa4bPar6rP9oPm7pQnlsyPWQcU
U4IDwwncgQRehv7XQXKH43MpnE1nw+bR4cR7TTowtWgw17OpAGFZDwvyJFZGl1d0LUPChQ3BE++F
hmWJmWZT1HM1ZGX2WB4hQ+DrzpZW+1QHV2zUQFhxuZJxLa360IlBIaoVqL62HsjxHu1g2aGjrcJe
BBB6fpH46meG/mUCTwwJO5HFnNkdLTuP6fP8UT86V+578bNP/DGit1rh/6K+cXg96hAJnILyQQu0
J8nUcgOXPkDcmqo5ZXMH96lmP3mYJ9+4HjfqZgzZt27r7EOJOb4PLpkTN+doLcswwdwUEjP4ob/f
mbd1BOWuaXv07sLs/X9J+7LduJFl2x86BDgPr5xqUEmyRA0tvxCSZXNMMpkckuTX30Xve9tVKe4i
ji+60W7AQAVzioyMWLHWVovk1koKB5OmENooJGwdFt+i+uUZEUeqQUFSj6eP9VOeZ+H1Ia5d82Bn
XuhXzEUyTDAoKeA+lXSsKKd3Iw+V6lf5nW1ltden8Y8R4dA3WpJPSd3mUdyoJOxn8yNVmeJl07iF
0VgLmHD2LMjeLdhOmLw84lWRV20D9xZ1Rg566+MUxgft1LfPhnlM8h8NavdP0LsHd7i84VT/y+H4
Y1oYpdWqRgU+3Dyyx/u4/NmaN1qHpg6PgIpqkm9a1WfND/Opf897T29fEhQ34x8lndy2eTCcV90O
c7qlmLu+vH++SfB4hED4yMkwHUkuxb7RFH1IUFX20VQWQds8uL6ZNqdACHuQIyYZ1BBwmbVpyHRI
nszlANmvj8QYvnUd2mDHo1l6lB7HX2muHLi9H5UwL/ZzH9IaTcAzLtoHTTv05VaT8/rJ+jMTy9+f
+f5WZzYzltWRyY16NL2RHAbXeU6+yVtSGqu3zJ8tKDbsGZ01oqFjmQSDKe40scxv9WqLJXH9Jj0z
Izj9WndSm3IMyHGeVSsAUBYEl5pLfPs1P24hjNdyN8BuICGILLUB5J4wfVLaS13SDbhiSCA7d/FU
ot3+Cdqe7qSGjfNcHnL2zFvvhn7a7c3Uh6V0aBVXefubHfbnO8S71XSKsZd1uJLK3NezZ4R9tdPn
29JEb6R1T8w7M/c72rqq4UMbxh3rdimHBLp1KtoHKd730rtJXP1x47O+ZIeXuPjss4TFyIeZaqWJ
6RmG9E2yw6rdT+m+bO7xWGvLGhXdxptNemR0Xzg/1PyNDKAqeETCf9LyoOp1N433dIK8mw88zqFU
bxNS+zOzbjTulvYUkGyrrLLuKs++WbjMeamXBdT58Hx4rr+XUfHQ3JLdGPAn/TV9KCJpiwtw9RY4
syfc3aU2ATaArvioiZM5nFq09elNzLzO4snh+nr8rnuJFze8v4xYBfcAULOXp70krEM2Doej0hIo
oRAvI8lBHh41ABLkfQeqFrl/0ubQ7LzZHtyYPIFaVJlcnYDnw82sziXJxtZdDQvPv0nwxRSyZhLo
0jHftrRr5zcdhd0sz/xamkOt+1FAJIAO31HDCDcmY5nYa5MheGWObim96XBm0uSmriKtzl0tu7fA
jTvf11mI6mR85NSn1inb0rtfe2+fj1lwG+AI0qwclE8RlaVXLIWUJ4AWK276j61ukeKu+d0zW7/n
/8zDm5Q5eYd/IlajGUkGDnTryKzdpucWhFMO8RGlRbEpj4gKmYNJPZCmRTOC6snWJs/T8ltfFg1d
hxZ4VFB4F7NOSYZ2MlXGaNoqwK0YSO/Q195Rb7wdbreUp9e35pkxwRXMswUaMpDERa0coObAe3+w
6A0NYhV3CtAU8z+TmW0EC6u5BAjS/DtCwR9IJorXrQafqQ4ECDbPAApK9diTc29PxzrJQPG2s8FO
Uz9Y0ktLNk7Fmjc6ty6G9mNbWmoL7xejdW6XICfkO6OOe4sjvN84gGuvlnNby7ec7UzwYLOqTpco
rL4xwT8q3yoyc1NyCxEbaQQ7X+Yl7L4O7a1QZDle1zaR4AaV0RrnYoLh1NqP2q8GKQyQnrhFF+8y
69N6uj7OtUvwfJiCgyskx2AUL98oq+6YXEHylXuJ9j1Gt32azIiG/ev21kcHSWVkDOHmTWHXDqOk
Skk3wckfjOYwc+AFPcp3pPPtSGObudj1E/nHnLBfE61oCUefWuSgd4EGyS2ILjwDsGMg5HUfWeit
t9mqQ1soKUEKCIJkR5hPxqoeKqk2DKaS42o8m93ZQBLh+iyuFUAAOfpjRrge1KxSFSPDvZyX96nm
KnNoNffQVcEBdXVoXxk/9TjUwMdaufW08Dp6lrmVFlr1rGffINwTI3XK2cjxDVyGALt2oyiu/LOu
PNq+sk/tG/XN4q5Unmx6bKUKpfetHONvbosvJ+XfDzBkoTqYpEO2tFngcpZRZD0mz0PlGjaIb0GW
tWtoqBf7rngs+Ml+qF8LunOkY1bmIBfMvUHNoXkO4RD1W9a8cfsxJ9Pu/2uNDFm4eSBZ2SP5gs8j
0L/Iw6G/SwH47T7mIqxyl9nhHD9I4L2Xh4MszX4+D67dbPVRrZ7vszkSztscj/rAVRPps52T+uAS
GB6iLZqy1dQklAGhbYcdiYq8sOlLVe0bOQHq17kpclQ81CnQs09inarue856t6eKz+zAGN42pnjN
SZ8bFo7BzAs0qfEpi+LipU9/kac7yXRBKegm06eUu/3Hw3WDa1tegwKEA1TT7w64y0uBdlNKmqqF
3zDy3dTdy+S5TQyP5ltx95obOTckDCwr5w5sbQ1qjSN3acY9w365PpS1jXFuQTi98dAYVtdiKIVB
PbXovZmfivKe5x9NFRrDFmPwqjkdWHRTQcYKYL7LmSNKBk7CZaU6pfEaWvkxULIEjL2xZeRe3euK
r+VbaqZf8TB44i06CDAs47En4mFyRbKopKAU1/ndDymqR9+I/W8E2jroQio+tcBTB28/byDEVkOz
M7Mi2UUx0lmeG5jtkZt32X3yXXuUw/m7/Cr9TXh7bkpwMkqGfnOToziWl1BEG240y++SB9PZCBP+
y5DQCAKYJDhaRbQnkC866JaXdHXRy3iBSKOfqVn9zDJ2Uk1wp7KpmFzSNM5JA8EScKBQCr2+Y5ct
Irp7oJ7//QQhMHJaW5NIn+eRpfg669wUgrHV5Fb2jaS7102tHT8gGH/DXsAFJ2Yke7kbK7lBOgiy
c/aRUGZAzkKR/OtWVhM0FmJpbE2AutFJdHkorHaocZHjbWJN0ZAcefOCc6fNv5qfFSCb+oMCMq7s
czbC/COWfe7sYxrwe/vj+mesDfb8KwRPUE9gM2hbvPeSRDZ3Zk2BSpXLLTjjau4LOFRAtQCchFC0
EFDPvTnEbY7gvUTHlyV546AGhnQj1d9iZBUM22vsW/k0dJ/jZnZP7Nf+XY08ty1snQ5qgBZzEAaa
432VZce4k459TQ5kfFbl4wBuD1rk3ti+qfRHNpTepIQF4OIS6syHof2YDB9SFYZyaOsQ+99P4neJ
5odCyfd6BqQ3kQ6gtwiyYSuEWLvfsDO0pbn7Nyf45QYxzbJi3YRomZMg6T5q+Xaejb3k6lbszi8p
ZAuQD2U0tDYuh7WH1sJJAjAIAK5A1l3a7WbHaWXESFGb6oDYlI52Y2tps5skzQz/YvedmVqm4Oyd
ZZYc6WY+o1zjdH2QdnTeU0XZcF/LFhZdx/l4hGfAYMfAbHYynq0UnYrHlE2emUDKJYmjOHmPuR1Y
yRYMajUqOje6nLuzkQ1NDOASweLZSnJIIEJqVLlnaXiu9pmfaLWfAh1pzqexdeV82vAtaytoo1Eb
OKWFrkp8Z5WmUg2c4x2ij2MfqLVRhVKRSn6Rm9Vf+GVEfeDTQy8HLndhnBJIf2qnc5ZUFXE71N+z
wYfmZCAPZgBWkuvbZXVci84KPAjY50SXiQxrY055WkRanLYuYD2Tl/E28/tq3no8bpkS/KJeTQC0
EFJETVeauwLP4aAokiyUCdpIro9q1UEBDPL/hiXqrqdMhy5jrJcRFCKMJOxstpAkgoWkD1k2zM0t
GnI4mY6SgVyWJ3NNR0t5xuP7ls+KERQIg7KAmmqm7bUc4ioHyIDw6iihjUHx1SxP+ptEq7TG67kl
kQcrqTP2S5HTBnlEUx134HTNwcRVMXO6sbnaOm5ijm2zZzJtmTcMctu585TWthcnwKNvqfeu5ZUg
cwRqIpB1L7Kzwlw7EymzRtUKRExN8DG7jQ+C8sz9gcZdN/e2so5rFy+iQjzJAD4HXNsS/FszFyUO
fFdGzP5UTHa0cCfFepwCUSFHUv0TqghuKiH1XM6nfqpueRboxVPF45BrP0cpio1PJ2s/r2+ClRBZ
QypGUYBoBoGJ2P1aObzsRpqQSE+Zq0qyW8lVaJZT4NBQ1jSX8rfrBtc8FCz+7pdY6q6OcC0icKQt
CDhJ1IUd2lD9QfLcn9r7/NxHZJMsaJlTwQcDWIFYHE0vKrptBB+c98SquQNjuFIjsusbd3gpjx65
z4/NBhho5eRemBI8Up3Cljos4ypxPae29TOl6buhkC3Xt7qRzge1fMmZjzd4HEM3DpamIy/2fb1D
JSKenrW69mNpX0u3VSDhMWwEMXGzF1t+Nfg+H/ycPm8s5drmgTdEr7umgKRQvLGhEkGhSt6QaGS3
oxoUo1fKY+DwLHxW/2GPTRMs/FB+3rhEntwye6xUF8zwRv14/UNWgvQFPvPvdwjX+cKKnjdSTSJC
wIg1+UpzgwIxoCXJFrX3sohf99MfS8J+Mmllcu7AUhVmD/VWEX6tGnUxEGEPWQmor6sYE5pN0CIE
L9ouL57yheCi+tl8QPJm+DkDkuDJr9O+erbvOBZ+K2Zeq80vHQcyOqigo/mlVawr9VQbzA7bK/7G
DqZ9R3tv9OUW1Lkue2ODp/Af3UsyHqF602pB3X9rBlfZWQyPzWoTs756rADo00DgDmJuR1hbUs1D
qTb4mv44ltSb47dBuiE2ClET3XfSDTABqfGmm/dj34VkaN1Syo5GutHduFYDhdoaJD8VgCjR2Sk4
bwg4jJKiDSR6UfT3uapdGxqp1hCUhktyXx32sRLp0luhv3PN2rqo17yYuYiUIL+LXJd4UY1N3DDb
HrG/H/tHPTjoh/mj2WU7crAeQPHk7EBN++H48l29b2/6Db+2tuX/GP+S8JTTgVVUn0lE7QJIhfaG
yJvQ+mURxWO1vEWhZgcMM/rcBI9WTq2VFTK23Hw0qVfqYLMa+Ck1PeOFPTup21nBJjHh74zINatC
eshAkyJj8jIyf/B5UPlZ4ZZhd69DP9Id3d4vvklHLXg7dPfGaXzaVY/D3XiX7o1ftY8K8GP2cd2N
/c5nXPsg4WmegtentWt8kOGqx/adhh+p13r55y14PQ6D3wdG5Oy5F/9s9g/1jYNvZDfS44/Wt4Jk
5zzbPrACh26f3JbumxZ0O0hT0tm1dv1T7m6x8Pxud7j2sUL01NVNl6iQHYkgQIQ+M/KQmV4ZQbzR
V18D5dEI+n18J7/2h87bX5+nr9cOkMwI/hdkNoqeYo5bbRsr1/WJRaXUuRrUqp00RMm4h3tCli1G
0ve6vWUklyNFyxN2JxDFC1hMLK9QraiGhtEusp8x0OHwAxBN9kL8rfzrSr5r0Se0AWs3kdZGAUk4
Bly3CTrkYCg7pAAY9I+OeuIc9BIj9aXi0PRoE97Ahi9HSxwceqkR/yIytcBNdmmzdYakqeu6i/Tc
uFFydOw66ScbtHBQ6a/r8/jVk1gLZSn0v2ENXV3C9o5Homc2oFVR0sonCPTiJZVtJC++RgKXJoRN
aee8oubUdJHFxxASVajx7ZvGz2wFGJmNO2FjOGI/UDUVZm9ksDV2+mNSFqEWb6Ggt0wIG0KmZl4r
/TKciUEXwADz+ev1Nfl6lpZG+mVRNPwXqnqXy5+2cd0MRok1oVMMqvjeb1Pbn7PaN0rIijT8lyOz
jX7fLZvClQ68jS5D1byLwGe4sH0cJjtxK/IN/sTtB2Bt9P31Qa5NI6jdZLSNgMkTsj2Xg8y13Kr0
CtNozJMZTBZIaZgp/3PdyEqucZnKP1aE64QneE83oImPGrd9nt3UL06vce/OR8/I/HEj3b8+h3+M
LX9/9gbIuqqeDafqosmbJjd7d753k2t4L9fH9DX4uhyScJyIwwzHimFlDNOn9GWLGnjttP6ZMVOs
pSocq5B08D1GqwfSHBnOgAAvQqdGr3vXR7Lm5s5NCfucFxSAs3nx4e0PqhK3LcNnqdsiJlq3YgH3
qIKG78tzU9GbtM0yWJlHySd0lylayLT8o+vtjZhwy9Ky5c/W33HSfKzVrovqCrLXsZo8Zkp1A9zR
i9TUGxHg6i5AkzmCX0C/0f17acvourHIjQl7rUn8Cqo4uvIxIyi7vkLr5weRNaTxFrZdMQjkwNBT
ZYaZlN0mLUDZKgskpzpQsCpbaaBayV0aax7E8/4x6ByMyfh2/QtWx7mE12i2BgWvLRzgLCEg6ajk
LiqLt9rBMMtTkm7Bi7eMCAfX7GuTkVTBKB0pTHl6U0r8G5GyDR+78pSE8DPiafAQYB+i1nO5aDFY
LXtLj7FByE9QVbnoHvSA2JLR1Mlytysg6T3/VHmN2g9B30CQD6A1rlGPqPN7o6g9FU/QJnuic7q/
PssrgePllwkzALRKk/XMwpWDR6QvMT9+ZAC6/4rngNxZe64AFexbz9adMYTmpx1BKtE19GjrXfPV
+eAzUFPHG1cFG5DY0NB3emXH44DmvsLxUhXsRgoUTI4TcQ1zs+i2XGmXUdaSqcZrGqDopZoojFmS
JGNqddovaOQZNGzkwIr32gmM70nzjjeuC6SnRH5KRNo4u1+vPqCeVBBE4F0FPVSRfN2mI0hCLLQw
ptZ3w7xhxcf11VxJ58HAwk8AehIIx+rLyM8cEev1uS71fIi6lg8guGSJ/TrZzGL7oUC5/0R628l2
+H/nQ5HsXvN1Ys+WaxaNtVclgLX86x/09Xyhwx0Fv+VhgBZRsQwuF3NS2HE6RshUK5kPKg55n0+m
TH3IVW2RTnz1wjCmguVueRks1DOXg+8loiRqU42RVJYHnUytRxU4jjEf8YCstuLn1aFBNxwkAai+
O+I7JB7nurdbOkbAusjHyYzNu1GXtQOIu/KN8GLVFKiJoOCFJK0jovjjzJSLSh8wsMnhHhpUy71q
QCZdi9FxeH3BVucQdBoGXjzLC2T5lPMNZGdDk8bqGOV11rqJul+qEeiGGAPQas/BdWMrOX+oYYNF
RwEeZOnxENwiyu8cITWdInmUnG9OYraDWxtJmXoL2TUEk6yJFt9wmEuvSBIWWqSz2DFrrPKD9gMe
flYdl6Nbd7R7LjIix8/XP/DrbOD7UJtf+NnROyri0TUlKedxxPeZE9j9B0l1gPPnTZBqFojUJWkL
crpiD4lxXcY2Bnkc2rcvZ9+aE0tqNGmKGvR33aApfzqasHLo6jZ7knXebAD4vvoj0AcgjwEqI9Re
cNdf2Ls+V1836eVvCTEd8kVqbCY65upB+ygO5uv1n19xbZe/L7g2MLwksZTh99XUK74XN2kEPnB3
0Vd8htIV/tyw9/VGurQnrIVBcq0vNNhz0lPZ3ZQQYXvNze8j242Ajtr64ygFSrco2OapJ1Pm8vGB
pZ+NvtXSv5LtvPwSwa/N1DQSOmpotk0Crb8x3016qyI717znYVN5cmW45c7p7983ZmBZ/ctr8tKu
4AscVZdmlHKmqHf+oY3Pin07hyQOUbp+TX5siRWs7X00Mi6oWcjD4Ha82Iv/ow1gaiVtNUdZoaIY
X2cQgCbxvZM1sTuoNdt4gqzuJ+iEAKKPbhOQXgjrm7VdOeG2nCPI0vhm9rPI3OYpPrzNyr4fbK8M
Mju8PqFrp80E5cuiSYT73xHCjslR2kzj8oxXgtmGuZzTcLK6rbzV8iviqp1bEeaxKZ00HvkwRzaD
np4S72q6629BAeDGN1BE2ohs106JqYD1dVEnx00vnMqyK6tcoc4cOXZC7mQ8G9yys5qDIrXartXr
aMjz+vAX83hmU1i5QWGcw13DpjzkwAxRUAM3tb3/GyuoyCM/BmDrl5Y1hN6d1WUoBqt6d1va8z8c
0KUNI2ubfuEadJAKQTgoOvyxcGyrl1FxVrsxuU0UK1Rj7bG07MqfMkPfmLg1Fw1vD/jVop6CJsTL
I4ZsplTHlMgR1HcNl9t99wPTXN0ZVd8E12dvJXsKfjMkFhd2QxAq2sLGSAZ91tvYniOgILXDOFYl
Kutt7UFAbvKqQk5ehg5lSIvT+q5h5XS0uGNuxE2rs4tSuoY4Bn+IcdPSp6JYHKmMGWnUY17YnZtp
/eQXSKR46Wx/Xh/z6vkGLzCeqwBsWaIq4lyoZLRisKxZw9iGkACH/BSj0objWrOCtgLwrUCKDhGS
4EUMIqmNwVM5qi3+AMlQ6Aw5/eP/fiTnNkQf4vSSlZXY+wWRFDcbusQbnK3S5krlHJA2RDkGPCIS
3qYwEquwKlsjI6wgoX9E8217Y9mTc4jHqXvsZeTpCrt1ApZYYLDRGeCmyWS6SpxMQQPcd2BkkhPy
lkPWtgG1ey+Z2VNC9dJLyyk7Xp+RtaMDShiUONCdaANNeHl0UFlvKoeoMuCgcewXuJ6ioQP/U5+X
RfQ3piDpDHwT2HdFvWUpV6ukLRw5aqV+8tQyHZ7r1tZdYwIw5Lqp1b1kQwoDD2GkHEwhZhsNI8vK
VsNekvvkbs7zOdDVTv6b3XRmRXAFHaT4rAweO4L4mx6mPa0PZtnru+tjWV0hB2ougPQs2TFhz9pq
OQ6FmSgRiC5AyDkASkhnNb9DhmpLt22l9wY7948t4zJu/h+qA5OTS7YcESQYUBCyWTWclHGq+T7R
Zrk/DVOmTa7UzgPzNach017LHLl1FWtuUcEvjR4Zs1I3XTkz2sTtmIFO6FrP0bfwN7NigYlVhoyO
Kb5Se7nupU6JZfTLFfSodJbxzyTz9iHua2ejArNMsBh42DKY0Zb3CwDTwhEBQs6inVMoADuqz+Ns
fLBGfUyNKFHQD4LoeYGadBsh1dqiLzKPuGOggQSF98tjyVJ9bsYWNjmjqSsZTY9nWZqGwFIkG6bW
Ih0b3FoGKhZgtRSv6gnhwKDUVInSvHKzm870xzgY2pDxjZhg7VCeG1r+/uwJHsdxoeZ2vWzk6htJ
M69MyEYeauVixPUEHMeiAAi2UGGpODTN6bTsiqRNjhX0pXOQfbgGJ8C5PF/fgGtxNgq2cJkg1tEg
siQMZxoY1FkHDEfuoa+kJoNvdqkeZiMb72ydSV6X1fzUMR2FfsO+NXt7eiWSRjdmdaURBIkTNCYh
VsVeUcR8Mi3RSp2MuQLUhOkmdXk76mjVV18YJGvQcOA1R70D30+i+pymN2Qy79qyh7bccE/q+iBV
ybhxNFfOy8UHCdcfZWDP5upyXlLP1LNQLeubGLPQQ0W04BNohaHR6F9fjZW9BZvgh7PgDvDGEs6L
PVJdTrMWNhPi6/k3udpqHV8f1R8LQnA+4snldAwWdAZB+xIFPmeMep49s4EhmZE90DE+NQ7feIes
pZIuRiZssxlZXlqyTomm6tMsXqW7xEEuaZ6eclnf1RDbqDuIGmQeiNgDNNjeFbWbORt8rCtFE0wu
FJ+grYkw29GFALuaK8TUEnwEQFoaYCtU4l5hGRBhU4DdrAjSkPExN7swVkbTrXLtpI1bNNjLthHc
8MU3CNvKanGjOBPuQcaL/l2WZLz8qmHoX8cBkdIM7u8TLwbVn0nVbrjIVbdyNnzhCja5XSnZMnwL
zQmS/QPRq6dbH3O5lVZedyp/LIkXcMOaPAGCGT4ygrBInrvSHdLY+UvzxO/1jy0alZVbBlMKkixU
ozQES8KpYXGWpUPOlMjsTroWSW2oTxuZuJXb5cKEcGyGQS3LiTfwTuYPjAikgyp5T7iN6+xw3QWs
L9KfwQgHpSPc4KaJgwJBegCG9oZN3Nqs78txIyBbi+8vxiTcMog5J5rIcAU9MrVNcWAkNFvd0/Sf
KsqWUsohP+tJuQZtAhKO9o4OWLzMZ/oEgTnzVSfaTyOTP68Pf9U/na3lMj1nt6uCt5lCDEy0rbyl
mS/HEA6fjzz73kr3lXKvpRsh9tpDGGV7pFhN0DSjBVEwWPV5liNHgbhhcBn2qgbShHfzk6iuDeAS
fWy3ULHrXujMouCFSD3L07jMe5vGAW0a15qdHS0eIDa/06X3GtKYvbqjNXS42uHF6DZc8eodc2Ze
cEA9aabUjPsFgemwXWorudsmTR5cX8e1GBzzCggTyPEXeKywj616BH9eBTOm7anPBx2nfwZj10l1
ka0B14a39YxZPaJnBoXt3Eng+pZsHBx9mN2pZG5vq4GkvBGa+t38z/XhrbqcM2PCrkn6jmazgzWk
Nf3e9mXl2bmiuKQsC++6pdUDcWZJ2C3cmiw+jbA0G11AjIfCDpi2b82TM3mUzh6SURsWVz3QmUVh
gziEk5xbsGgN1c6O99PwT0vQQzeE10e2/M6Xm/DMjnAd6UxVIC+zLBgjbhrxfCd3upvoiVtkja+Q
fiOg21gzMWOIPvu86AyMazQPLSQa9LhyZ3kjdN8yIjzZiVJn8ZRhUCp3AgBzCmd2Y/n5+sz9Fxfy
7+ESs3eqlE45X6Ip+aF9r/xm9xh/sv2P/K6BEtDjdWMr2wG1f01d8mZ4uYuPEcIdrY8h3hDVjBkn
B+0Uj3FtyB8pRDr9hDvG/z4ruEAe0GiFt48DJPvlDaDnmt2lDewN1m4ybkbQDklqFU6Stb8+sDXX
f2FJiBu4I9cM6UcFBDKBWR4aBx021W3u681bW94D94Y89sYeXDnNyEBahgMOY7yHNeE066ajjLU2
wW9UMz/IjEL5nlVV6OBVG3S9PD9KXE8UkJqm6iEZ9S29jbXIDATNEKDA3JqQY1n279n9qiZp3iHd
hPDiJf9sWnd8Mu74P+SbfOruqq0n1MphuDAmeElpKDuzhrWozSiQ8CwouwIIvC7YWMgtO8KsEseq
qVbDDkAVvpEm931j+4k9HxvtSDvFK8AEZxBDctGte0+5c7CL4iinxa7Ac1KZtpqChc8BlznyOWeC
SMLnWKMOMucauktaOUx+JpkPfVaBOqT/dX3cwmb6j51FogCVeQ1tYoIddAXH8wwRs1NNYucmnxzb
Q77W8JuCZCBs4GzH0JJ/qNUGDNZox79uXYgj/q91Qwe2HJomgLtd7qRiIkWcAFx+Gk7Oh7bFDy9c
Dr9/HZKFqFFA4kHDY/jy1/NULWKNgH8bcXcA/NMhMzqPt0NI6JPa7mpz4224tmbn9oQA3xnBI2BJ
sGch06JLhVfT2jXp6/U5W1bk7Mr7MiohKKppq1SSokCj0ByxQs7t3Dr3ZtcdB4fu82LDk66tEN7z
aDIGSAI9cMuYz8+6ozhTjn9PTJ9lrybJ6OE9u0XKLrrR/wwKGuBILqInEnnqSzO0rklXyhBxa4w6
1OW9VPsL45gNMnETdbKy9JF+8ttc2ogfhIvpi13Bu1Caamh2x5KZ5M4Zdh1pQ4d+6+nWAFen8Wx8
wjEzykJR62YRqYPwWLSVTlzdeGe/LkRbksOrblhmT20X/aF3OZEDu1A2DuuqlYWaw8QmR1uWcJw4
NfJmNCQcVofu0D0Mei3d5XSjCrO6vc+siIfIMVJLBqTsZCgvZky9Ti0g0yYH9fSz1Z7/4ig5yFui
IxlYOhGrJ8kt3CyTixNeIIarGUXsakUm+ypL8h20MoGKokW7u250bRoBiFoc7tJx4giFhaSKFWyz
rAAD+c8OupXlgIpp8fAXRlAmQY5+KTmL3foxhkuoXRWnEUJYgyHfJZ1xN07O43Uza4sFxCByrtAh
hFCRsFgDIcOkFk1xsqawYO+WfqoSH93PfvE3MqnnlgSvxwek4iQVUofYd4c0dZt8wxOsLouxJP3R
Ir3s70sPlHBt7GkHAyCiD+xxJ0/QO0o2NveauwFy8V8jwhEyS0nu5R6vc9oGcRHUydGqdvOw8Tpf
HcrSrgVQN3pKxQ4jbdC1uZA5Fp8FcnOXQ44vxW1+fenXhoIGJgg/ANMLcI3gc4q5jiHKYhQnlgb6
eOvEnqM/FGpw3YqIXf7toM/NCA88GSDe1tKy8oQ4t3LLYeYem5U3ZapRaptjM4YIJyn9xgT73hj3
0GToLOrVutS7chcfSQ36Ss2aql2ucynomAnOA4gZ+4M2D54xDnowTdr8dP2r1xbg7KNFngemUAp9
aMwNR8mw2WlzoGzhHtZiGwPrC0QOgjdIhF1uV/A958nAoN6amDd9/wxI2r0KZKUzWG7V/+Qa21iI
1SEpcCbIjwLeLAvLDeK3uu4Vnp+I00E8qDPkG41V6ARkubHhINfuSuPMlDA0xnSAcPIe+uCBFWxx
cKyPY0GjomCFSp9w4c8l7xW2zFsJYH5LLC9F/sPhG+539XAof6wsfvMsamLalMylDiutChUWVGWN
qfSc/n02++gvthq2wZJ6hEFRY7FVFZT5pCE/ddm7YT3MyQMv/2YwQEGj4q4o0E394rQg4liCzPNk
5M/T0hs5V67pPGyGz2tPEePMjnCZ6E5bSOqMWIz0WmDQzNMlkMhJk9dCaiWdZM9RIO/wv03e/sfD
AK+Pghn6zAHJuFyrKUuMduIIniZQ5KXgxmPKDtKCKKXszSrz0vgHlOI8u+23tuLqPl8gS8hRoK5l
CoZpreYjqEOLU5kD4hb/ckA38Beb48zCchjOtiHwfKjQtXjcjfEzH4+oSLm8f7luY9URATaNNMAi
0igiotLMNLmZ4wlnVzs58yAqpimBA+zj5I35hmdYCzeMM1vCjLV8KKZMgi00l4Vzzd1Rv4+TnaWz
UDXKjclbXR4HvB7mgg380vScmjOS6RNCKDsBVZmMQn1dlxslIbFp6Pfmw0/jzbOAWr6gc6zRZLxj
eXFKjAfHbtFL7bbZEZWSd0kNuvpFj3Ldk8vXmAU52g1bzdWwNUefQsChQEbr+lquzS9wpTgMoF1C
66Zw0gEjmaexJBAsAEdwRR7UAX33DlSlyQMfnY0AYs0TA1YK1jMAFRE7CgFXHWuoiMuIHctDLUNg
z7klKCNcH9CaS1kONnik5IWOTjgAk+LQeKyn4oSS7THPCVqvyoAy2S2AMMWwSl8DgUltSFtZq7XN
s6AuIGmJefxShO/MAgyYMtI3Mq/AdE89PhaH62NbXawzE4K7RD7K7KUYktmy7SERGinGba4x6BSA
PMTSNhZry5hw8ggUfhXJgNi4VoYFpyeWuBrLwkQHR7a+VTxYcynnkyesmtSPSpuDqgrHfLr/P6Rd
Z4/cuLL9RQKUw1cqdJjuCbbHYb4IDjMKVM7Sr3+Hs7jrbpq3ieu3C6wXMNAlksWqYoVzrGJD67ZJ
CoDjOTEaNkAPpUvDTKEyGpaHaWIANaJR99pSlrXXpXrT01PZI89BqrWsQQ+hlIgl1VRXvoDeFkN8
hVtWFVFHzWsBgd4PQb3W+g8TEystydK2bAjC0PFn2Tn9Y7nSLA8ZGGrUbMXm13E3vyYeA0xw+lj9
lC5OFhN7pPHjWGhujMs9ddlZoYVsclm8NlbVBlcwcOK4kEdzF0rHhtmYAvkhjSQDRv5kmTyhEGT2
MZeGf8AHfr2B4I1I1BXpvJMSU6JvoCBpiWp+v63ywlsFUBog0LHXzXuDyIU/K5WiwouD4hEILNS7
zNnWECVCGVahKHiDvcduuUDB+QOlLHe3sXM1PNJa1P/mIC7DzToOmuT6CtdiM0hEjHypcADXG5Yu
fdU7DswfphM9f/x0e6eEx+Go2Cr0l2IZXJIhdz2a9S5+3QLDYX7vAGtsSCWeX7iCCxmcAVdNpTar
DC/mfi6tQ1xXCrgu3T64vRK+6+cfF4nTBhwIAGmBCnK9UdugxJu1sTczqEkK8tVF4XdKQEi07zJS
0A/WHvxqvjrurOfbkkU2D12VLto7MbCFDPW14GVd09UubDiorFzDPhl7FEqr7aBMW32nzOoJrFJe
eFum6NwuZXKL1Ua1yvvBhO5Vc7SpzblE6rpHX/RtMeKluQAbRVoclQbeJGR9jwELh55S0wiAYx+0
uRnoavXojSrGlSX1TL5g9H6E72SbGBLAICU/lFCp82Q2yQRd94g23adG0B67KrQBz2rvhq97GY6x
aBeRSTYwPc/G+njSbGepkqQYkDRo60fwhiMlaoVKLptFFW0isAwx842KG+Il7qyazKiscgK2e2th
3gB9CeDXrLy7SS1PjRSpTLgkjExpOrq4WbHkWhnrLcNTcjPoKQawHHIKw+yQUUZsL1zRhRAu/lNs
O0a2RUe4VC9+PnVAkIs2Y/Hj2A2M8em2DopXxBC+TItdbE4H67XKMYcKHZzAuFHPT0vWkWmRJNxk
QtiKLzxGXnt0VisIoSMy4xvINSYrsFTZ/J5MDJcd8Qzw5LYKru0wkiXdUSACSgIwmQQuQJnKbe3B
/IuUEoDUm8lC8NqDKUSSORSZdNf890z4xNWaWEtitNgu1+r9aexJt/1FjYwFWEhaoYoA63N9IIBS
tOrYYZcmt4nj/chzGoAaUBL3C3fL9uDEMbWN+UXuPDRAz3iGgnVY6lsFcIts9PGA+38K4Y6kyQr0
NBQuPWU9KM6sc7m28nKIKBjBXMV/VsJT1lGwArQps9Sudmy/F/GdVoSJxBsIZTiGCsROBzOLPCpM
HgMlqi9jBL/pF2N8q4zdnJ5aU3LyMimcBdNWN0sBvwGjrJ2roMs1hNOP0ySxKmIpHuAIGIEDJtOu
9aub8ILV87w49Va119MjHbzIwOhs/f229WKHy1dh0e/+rxxOjxOggTptQ4vTVqO13MN0MIAQ0dHt
OjkG0H4Uk+pLAy7Z2rgYux5R6QaOCHLhL7n3PN476HJCp9PthfF9Qe/OGgl9BAUMx8LktWEoTbhL
7MWp2h43Vwc7kY4pl0Mx+MaA94pKevO12T61W0dawwxvSxddXIxFwW8DRMVCPfj6+MytwivdW9CO
0OxQhGm7s5N9vi1CWGtGzs3UkXLB7CXfvmJTVeu9HFW/BljAvq4WOzNb752pD8vig7E+jBbAscAg
Y/UybE3BwxZj/2zwGZl7FLk5bzTXqlGMCYzfVn9TajK3xCqOg+qjvP12e5ECVQHyMcaeEZq8M6pf
7+OWaum6LG1xymdrj9QfWA6jgu4rWUZOLAcrYegfQCVh53nhX9sNCPmt1hUn11SeF7P/Ps3OoVqT
Y43nqEQzBbqBNf2Wxb7lQlai1m1Jq6E4OcPRykKsKp0kNkoQAF2J4A5Ib6m11g6WAyCV3i+zYSK6
kT92BX2iS7HHlJfErQscLsaYGQATqzuiV+V6TaVhtH1tQhfV9MvmjMSVlTUFdupKALeiwsXs3zIg
btwUBIxhq6+7pDy4j0mdRnbX78xmd1vzxCtCallF2xbj9L5eUdMNllboLFBJ7FdFtx4xzvfptgih
0qHf4x8cAfjGaxGLtznKsmJNw+hXv5rhLvH2SSNxisJ1oLOUjb3DjfAYXEuvxq2iwsBXS7mfXCtK
l/892IKL+i2BfcGFPm9q4sVtVuDupDZB7WZAn/rtjRLemAsJ3O1Ebt4o1w0SbP2pRftO0f1CMfUv
hKAqZLvImiFTzkPyWLmj1UkBf1E6d82PEbO94e1ViE7iUgC3CntuVpNWEGDUJDbI/D92RzOHh3eV
CpZYVLhAY8DdQbVTJxNlYixAnTApYCX+tnr7QneIs2bEnJ+0Vf1o6TJYLpEWX4rlLgoGoAtgZ1bF
KY3Pav+qmMh/Y3gnkZWZRP7uan2cT12QgsptHevLCzc7xZWOebxhLoLJyh4L66FYtYcVc1LVDGgo
pYxlg4gip3e5Ti5MTrRpNPUG4rv4YSs+TfNMNjKuTbhatd/HklyDeFdRUEDGBmUbnYuRsqlPi8aA
NBPEHyCL0M1AKY6VJaMzF8pBPzMjQwPYB181xEtZS00Pp4cei208WvWxKo4elag+U20uymRtoMAR
AcAB/o87OsUx8y7Z4MYhIp6fsBJpqVomgjueInV6J2GRgmkCz9elzhcHWXcAzUv8gnjD/l0KDxNG
HU9JVBeulVas9aWc/a2NvL8yRiDCZkjFrPebfcWFTVUbNBG23VScBvfZTdwA5mhu2r9w2kAMARkK
XCuOX78Woq1KFysDtsxQlCooWxRDlNxqJGfP7v8fZ//+emWoWUjVXUtZh0rHCC+k9Jod4PBj9bHV
jl05BbpsnlBkYeGKUMMBTo4O9qZrUaUyV4Dd0oqT19Rd4DmF6iP/vUq2TaRpuoZmUtDlAB+Rb0tS
Nt2aMNgAO5QB0MuIv216FhSeKqt6izQNrxdcS9Q6UCjgTEAzDW5tFQY0Gv0+OzoT1/AzR/LOFC4G
qeH3agQLs6+3rNDqDui5Om4mwpDpc68GIFe/7fdECgDkjP+IcLgwZwVteTpgvuVUasemyzFDc7aT
HeDyfY/KcpkiDTBYh4eLVxceffxyjIy2mzWVp75NIjy8WNr59mqEEpAnZZDA6AvjJ2cKEMIiAYBY
xFAoURowuv1Fcx0QH39L4J7+ZTMtlvH+PO6/97Q8VuObWjwnTrG/vRKhQ70UxN3/NHEy3aywFDQ7
xslxzQPjyXpGnnmdMDUadPNfRFiX8jiFzkfDmzsWxrGtY30c3VPpSF4+oktjqmhAQCzEmlE4ZXPp
uI7UxuMK4EQ7pbMJ7dNoG17iupOsRigJ+B3o9sf9BADK9c1py7pzRg0m2lA/1+2jh6xCZqAGVspY
HERXFAOoAJfFFIOJTM21oNQbYgA/Le/vRaByHaAMVOrWRGp9KYS7OLACtMkHGLUEcEsIAfrBluyX
cBkYYWJ1Vbx4eFia3BzjaZwgYS57MqAm2VuvqiV5i8iEcH7TSDTFBrQRbGZWBt74xi6oN8/B7Zsj
k8KFvLM5JbTPIKWpkjooJtfxF7ft/TjPZd0lbN957wleNFhPDOtbSLpcH367mlWK4U285L/ab8XH
aqNkD67YvvsiKzaJzLQJ4It/GJ1ACX8tqVBjT6m2vDx53WYHW9XNv/qkcUmaqsrTWlXfJ3uUjYAJ
7xCb72bjXw54pK5lapgaN9WClnClMUqfi9/RnhgVcDfm19tHJpIElhAd+gfscyTmriVlSgp466oo
T5p16kHo2qRPgBwhSidhRRCpBlq7GFavDVJrvmF9AbgL4Keq8jSGcev/6Ny/UL3L3+d2rKkmxe1K
rEN17sb6hLbrZHq8vVUilbsUwd0hzGkBgdYqISL9ssx3gBue79Cj64/GK0oDvnRSQmR6gGmIxkwP
Wg5GqOuj0VASqsAeXOLOrmSzTfBxfL69ImYh+UuE9ql39Dok3viYXe+7fkk6rIgCoHGkYJeyv2bf
ui5yndovqYzFWuhY0fjDWnAwUwCLd72ickPk2ZQ15MX9Y1+mTzVKBIk63OW5rZCl+JFUb+C60uJN
cnQiLb8UzG1lN8W6VvYQ3KfdTtlWsmZTFJdPhawxWKTmGH9lyW0Tj1QeKWfILKtaPai5Mu6c+hiP
u78peaIL57cITtNLtdmWHvNUp/fNyvx1PE7J223FkC2DU3W7NYCzo0IxtP5pzsMiOzsyaAmZCM7w
2EUae50LEdgpzElgp8z6+DerYN0xyJQbOJBrdTOsHMgF3VCedCPZIjD4an5nOG/WqiXhbUki04B3
ItIF8BQofXJRQp5UDZg6IcldhhkzGdqEh5yFjmKvW1TfUZLhPMZ2u9/aQXvZJl1W2Bdu5m/5fDtQ
U2R2bjkwFbb6gvOK6fPfnZcLJimGQmb/cXeHRClYHRNXyG18F7Ck9eabstEA4T29EMLdU8Wd2Ui0
W56yZN4lALOfp6fM1R8bGdaQcMMuBHEhfhF7qr2WFixRFbIJNGRenF4ScosCB+Dyof8bSEIIhnkZ
FLikrRWXJyNVAeN+7kFwVqkKCSWuT2TF4SNYOVTFs/iPlFi1eU6vGO9rUXRitgBKcD9N6VnqkUQr
upTEBV3WYPeVO5nwgHoSpNVz3L6ZxRQNfUyaaX/7SomainSgwbHWEYyfoefw+vbO6Pg2YWCxrLe6
IBtGLe6M4NEdfdDqFC/Ab5bIE6nEpTxucVOZTZmWQyWMbTw5k72QFui7bmUTgJ2FK8YH0FG87Gbv
lfYURBP6cRitr56++C21JZZLuNHIcADkBnBryBBcr12NJ8C75Gl1GtXjnBrR2Me+U90N1sd4liHK
CmTh9cHmlZBSQ7KcW3dmLauLydXspDSe/dCuqk2MpCyJMmMgy+nLOmCEBBKD+c6WwYUeQAzFfBnC
AA0HzF0OqwQur5F0Gei5QV77ubai0iaLR1r9YW3a0DOyRy0/F8pE1OJlmZFR1r5o9RgO6ZtRjdHt
sxeYHXwMS/QCh9DU+eYrewa1hzU12Un3hqiKrB6Mzsoua2uJjonlsGwSXARcOBf/VJaVqpU+ZpjX
yNsIUzc9Mc1sCTGPNe8x5tZKLAM7uj82Gd4P/yLAx0zUtRopCniFPWz0aQVgJ9loXAXjYukSKYKL
gwz5bymc0dYdM3OMHFIAMz5XXZRmUQWojNtHJBQCqFnWvYSpR76IMzcOSMy7OQPKYLVz9McSoFpx
9jfncyGEXZWL7HJTVnjeuxOKKJgNzT/FxmtKakPiFoRKwIpSeO0jHcNnl6lSgpXHwUom3ThSNXzd
Vt/tqCS5+P46+OPsL8RwJiRbrVXf4iU7JRRg+9qR2g+Zqewaa/XnwfzoovylJ09a9byqAOG3fa9f
grjtA1O/Bzcn6UJvOTn5d3BhOe4eaEK4yyeF9od6Bl+q9mAd0D0bjo0Sxv3ZlUVuIpvEGDmQTESj
CPpwrg9i0ue2TjUjOxU16ZS79kC/Ta/g3PnfdepCCp+yLGsgWQ4mpCAERWznU4o31iAjyhKuBXkK
Fw0pKCjwad4FGNK0YFIqw49R4NnAifEYD19M59Pt5QgFARQSsQYmtRHAXG8aEBGVEbxY2clCO/Vj
4Sa/uiEDSGBcKjsrWZHBbuBGbssUXUu4qH9lcjdmS8FN3o9YHFyGb5ffF+2YjRJfIbowmKbHCBXy
lqCF4V3FsMxIxGf5CcUfMpTn3vlROzsZNqwpMpaYV4IHQB4OiVJuKVpeNHpSQkwbmrvppOyBtVAF
8aF5rP15V+UkIQ7RSO2DmjNKIxp+e/7S+cbxeQqtffLY+b1O5oOzq3zcHp8eaPC5IpWf74rD9Hp7
12WfymU+p3VM48xJ81NWIRbqf6TG7rYAUZMYCEV+bwZ3AZVl6gs9xmYYNt2hHhfZC8hT1E9gDg6X
0kAfy7GznswpcJwa0JSSbCUP9MrM1qX496nxC0MczzSpzBEL1J+cr05Gxo30L2i/pM/uw/Q9/jp8
X+7blKRPSPndXrl4a8EXg9YxfAOfvU7MblLzogbGS5tgHr2omiAFNL3k2vC4iv8sEN35LlwZBlE8
zmfacdXCYXf5CYgnVv4Sg5resfN9MxJKzD4DyLQDSLDHag2GpfhgznvUIG06RZjwZAxqq7ToITIe
yCr8+0HcJfPKJe6TBBPNTlqRDnMPi+YvuuObgEDdFokzFy+fQVfgpmnov+FMlZWmpZqOFdSrB0Jd
TAHimxIaf01dQsezca5+LHpNjCnSpzxaztoHdY0S7bFGxmaStWgJV37xLdy9b/NVSQCeCYgYO3C2
n7MCNrF6X9ukobLqtWjWBVOPFlp2kNVlYeC1iS4AruxZM6bsY/Wpyl3M7AyEamelPcarE8UJyHaH
wPE+NVm4NPvVTIk+T5JMrDD0vvwIXveaDNUADSPleMHPdxOslr/154RkNUk+DW/eEmgvOVkx8PCp
/ySb/RM5jEvhnJ6l6H8BKCiG/4GEHyz2C0pWft9JzBezTnzsw4grDAz1YJP5YNED6VK7bFhhdygQ
+Orgfq6Oc/lDNU7T9B2tHX/hoTCH8o7IjOwIn/UDzSI4Iy0cKzoX2wyVSXR9ZjXyPrLOBFEGFSik
oLxgSVs8C7ioLsmbWEELXn6q6ORX6YdWc3xWzYuzxvcmDHHASuOR+OG2URS9xQ30TiGIQRkEiU1O
b0uD5k6ZYtx1abyo3Qp/K6K4+zWDtuFEc+/sbc9atR1zSajM0yb9YyYRyaDxGdEgqiHX90VT08Yo
Zj0/efrPXF9QSKxDEB6Qub6r0iQAdjx6uVYyJDbIFzdiZ/0ebyxJJkIUf0CL/v0IzlgtcZXlvQUA
AdX5go47fwZMAUY+D7kjUSOR2iKWQpsaOkU1nPH1ao2ltNxRTyhWG7hDtH0fCpJMfvbTxV2UvA9E
fg4lBYyCoC8ONC+c1QN2dalsm42nTma91k03+6mSOxI3xz6Yv4cOfCiG7Bhrps5Zmp7OWwmfArWx
Qn15StvQ+F6nJ3C3jrJisMiKX4ri7Aoa4FCnbSBq9uvP2qn42KBrlPzFNbgUwt0+s043SmcIcfTg
ZZxJU5LJzzei5z6mYtOn2+KEuwfwSfDqWWAcfL8cF0GQk9du7iaQFjvqYTVZ+ZksT8miAaFjInEv
UXORZWaMAmxaizHgcHfccbOc9QjBaM5G5ldtfPaK4i3uYpnzFx0VcEI9DO4x38/HPqudJB5VgTcy
GN3e0qagLO+2YTe2vpbeFespaUHOYN/r3mdGKz1HhWrv+wlkP58STdazJLoGLgBE0WyMP0CZdH3l
lnpWO6BfAfPMaOjBdYY8zJJek1w20cXGJUMHLSA9MXXBWRAwSxtrA2jZ0zbFu7RQwipDu37aB96S
kaE69u30lDuNxNGLDhTDPiCBBBoY3jSctgIKB8MfKIKcUnChAe3BaWggdbWiDbwUwv7+Qkk1rTa1
GT30p617arbPZrpJLp0uUpdLCdwRxRsSNhZ4VU6p91DbYxBjUN8q66MKUInK2UiZsGd1OSrHtHzI
6VlBxEpB7N7SXVMOM0bcTIJXfjgXGdo4nft8DkEJGZngNgOWq9btBz1yMtm8vOyruSOna6dgeJod
OT2tdZgsLomLl6zwByozfeJzdkBHx1wHbtX1EQAkAvTCHpwkkADQr5QRBSnFQotuWyPhQaNZHhPt
iAIw0HAtZQN+wkRjSEk7MOt1ma/Qx9sShOu4kMAdtNJrIOocsGW1hkbV2fbd9FRXsvYksRQHPXDI
w2L4m1vHmJhFOfa4Fc7iBBNKPyyHtay722sR2W5P+y2FW0uZxW0K8AFgHW1nPbYCb35F0W/qCgSj
QaUmEt4epk28owXwMqhl0RGDLD6nbTXQv83SA1ZIVt0jn1cu9DwCZROdeonkOgq3D21VSF+DIeMP
hqCsi2nVx8s/UJQrIgZvftY1GbKrcD0XUrj1YKlb7TBkVzBNhcW4PrkTq6IeN7CY3z4okWlmKUbw
sGFOGT2/12rt2LQbnBgHVdgZzEntt5ZvFV8xqtGYNNSmEBnS2xKFluFCIlOdC4uZVU6ipBkuUl9P
Qazr0eq1CXGnZF8P6ZculpVahKpoobOM0WVj+olTxaymZUs3rJBWnYfp5c7aL3Z/qCrakLZIwOgM
fdoVSy57rAhV5UIwd4gpkDCXrIKft9mI+XjWzVcMWknOTygEDGsgcDYYTqHO7Saa5uItBlpu7Bk7
dIRSZFF6WxKJCY8MyGGo4cL62fwITBKnPWbFYDNQACWjkR+WLx4IBAaz3nl0lATNPCsCe/SYDF4b
9I545KFD/HpJZhVP/aDADrpNRlJt2wOv0sNLa0JFvCBp7adn9VgS8BoVO8cOnfbDbQUVXD50iqKF
m9Eumg6ffEsTQ9GsoqDITSH9biTN1zZt/aaeHT9OakmQIhSGZCsmsJC0Vl3OeTljtxRUAeTLrK5V
sHTF5NdDaQQugNNCBKQy4CahPBftyQz0A9Vy/jZQ1wJ5ygAIhMXAgOukHRnJuLpVoZ6lP29vpEA3
0WkNdlrNQFDt8hnlsnX1RsXlQ7kc0wNJsSCthOH4wGziXKI0MlGcUelBbZYqgM45aTEyANlItCUn
nSabVxElZqGZsCUMUhfIs9ydnpOsWVFewGyt/SEjQBAP6Cd6UEn8UJ8af4qso+KDaetweyMF9+9K
KmekERbkSqmySMpPfYe8Ojsa3JbA7hTnQE0GO4SgALOu3nsQemGUlWKdytHBnGY3T4CfUd0IU/nf
bssQuBq4NEwHM/p32GLuNZzOSeU0FiYnzRbcOUABuVMTGm51aPRaWGflN0BHDcrbbaEixUBnCChZ
TUzMo+58bUzWucjr2nARh2Iui3YvBfL4iux8BC4GxS1M2CFLg4EJvhm3tDsnH/CAOg1JDzYLPVKT
D9YxdXxVeZai34qUAR2/MBZAPjL+4H4o19FW1A3C6upz6VlR9mLkMZnz0kdD319sHqaA0DHPcFh5
qrWhaToV8CJYV14bBNzl6g5NWKXfdKuM1U24qgtR3GNN2Qq8cRpcYJB5Atn2ZZ4/rO5DhzxJ+zfz
TWjLxwAv4A1sFC+4l/44NWNRzliWl3yYbHR61qbEK4vylHBdDO3TRfoHA/HXapfTOXVmAz4EU8Qk
8VrEvGDD61afFgrJ+m2Xlb8sJL899S9mYhnWIp7ypovhXl7hDcWmc5JjeLgxSP9tan086W9rhciF
GAAFcmEwYNr/SEo6c5ojowZcrLX4VIwLqev6mOVemMnK4KLLeymJs7ZTmq1jbgN2Jhm6xtcyuyF5
vOi+axWqxADKRHEm1tjcfKlr4JC06VtTvk3di2tKmprE+wZDjquL5LzN2b/OLr2idrAa1cz9WmFE
lceqTqJslLgL8VrQNMZexJj45fW7bYqta7CWeQmnel8geJEkpsVL+S2BW4prNElvQtNOIML+gZ6h
+O5vplvQkfRbBBfYxtvYjgmDT4r1b2lDuun7JnN6sn3ibA6gVKoUWIbADmgOZmR5obe/fVNERg0A
dQyk3IF75Q2N3aypt2ZA+wCrRDc2JG7PND7M7tOv23JE3vtSDnccnUHHnFaQM4FIAPiqSl7u/ncJ
AMVGggWMOGhK4a6HG1te7SxAzuq0AP0wq/H59u+/N2nyAcilAC6A85pZ0WPKYBUK0ht9qId17aNA
l+yd7eOcvW3VIUf5vdzCeWr85ssAjObNb4uXtfRIfsyTQxMAX1iRAYCIdATA0xgbRbyHNi9u4euq
gAnUxXc5LhBpldcleZI244qOD9UsFNAAMgJfy5m5uTUWZ3I8+L4KfJsYOzAtyX0VFZwRef0WwS0j
TvTSq5UEc8Nlvk/0M6ixfHsJ0Kn/EOfoPjdilWhoelzaT0PnkvYjrQNrdXa1RgMj/WBld10j62sR
RU2spwVqhS4APLaufeRqNBOdRnxT4tRn3f6Yrr+0vL3TK+O+M8wDCFtkbepslX8oGdpb2LuHzZpx
G12omz4B0BF4EfWjprVR4/waWUa6vLPL59sKLeo/M1kzPG4LOKt1/mHXxFtdNzrQs8AHfKxO6t49
G8EQWXfTXg9AUeeXof0xOw8P2w/AFAYmafw1UNDWM/hmUEbOTiW2bEZdVH+//Ci+/r4opWYnFB8V
67hEZr5H2O1PnrnPVHdH1z4YAEJpjudlNX03y56qfnl0B/cLOn2j2/sj/RTOZqEyMsS9CReiPJR7
ZU/vy2McaV/iPXAnT/luPGQfb0tkh8sfPk4dkR+m2oGWzAk0Y9roC/NZI6ZZ05noy5epAWy4JHsg
0upLMZzfKqHpoJ7DFi/TR731szqEE6Z72KdBIklUlQZFL7jD8arCYAIP9KR15mTkDmqYY2t+9Kzu
l5cMd2ZhDWTLPrlmQGlYoa0h7pxA62yJbxMZRjzt8RDBi06DV7i+vf2olHoLjN8TNXbx5vjtkEZL
LetKF91YtGajlQGNkEhRcruZGKthtTl6+mAqiJ23CroxKwzTYkSimcyfaa9ISlVCgajXArgbmoLJ
s+tlITM1DIuNPU0P7sHKotLvnipZGkG4dxdCuL3T9DkBULOJrkHUaibAELbei+5KbpjIq2DU8N+V
sI+4eNJv6YQGbNvKThGRHP07NAN/lS5/mrOjY9M7tGE/vYZFUBJ6Z+zyBh1qZjCc1Nf+qXrc7rSv
RpQfTB+vxUegIey05XnIjq6s9cRgB3LrWzjP5qkdHjsevsVLg+Qu/ZX61lcrQtcUKuFFGB+NkxbB
sVXRfEqHu2WHniL6aN6V35awfoh/lg/DPY0oWZ49NBsEt02OMKq53ChmLC7OYEo3NU4TaBPMWwhU
WNiDMAGqXQgW7xJJ72PzzRuIC4X210N2WJT7+dcQZoOv7h3Jo0Cm2NyL1NFXPduYYpdIURWfsyA/
pJK2RZGF/b1a+Nnr1SpqM6RgoYJaB+PZjrqzZDtvazRqcNe/n1lFrVoKjloNw8S/fVS3twfzAte/
XZnxXFvspBBV/qyDzVcDGfPX7Vtv8b1LnkJjBHj4fNu+U8vjbO81V1JClO0Q+/sLfVPsbZwL1o6s
TEfcUdJrMtYI2T79YVXiFBUctk8FmQzggoI94RcFeg/yG7dPRFT4BuD6fwwYbNX1YjS4vWRyISqI
63vdf0Oj7bc8oPd6+Cm5m5+zlrwCo1GP6KN+t+I1vaNfp+diL5vale0pZ2ByNTZNipaQ0+ae6wVR
WioLzpne/ncThuDheqGbpiZdO8IdmOi3NggNtM/DDhXMB2UmzkO1u72vMjXkDMEMNjWjK+C4q1O0
fBkl9Qxh9ebi1Pjkg2GnfZewxQy/1nvFXz7SXYFM1Ep0v/mIx12275r7uT6vslBBmJu/lMyZBz3t
6lVrsbCaNIGH/5zyiSR7/Vt/aA/zzrvHKNsMwjiJnrL9unF6763kF3fOnFKMhsZQ0w3YyC6ps6i3
yBRU65vhfkxHibLIpHHxSessigLA5+zUBZja/Drt6SHxNT8N/19Kwnc7LKliLpnODIkStGkTUaMI
W1viL4RrAXsIZoBQ6MMYxbXeF87oNUi8YS1w3ekR3WRGmC5++WW9k8GmidXyQhanHF1apXaSY99U
BZ0oi068TSfL4uwmD+0y3QqSlK9aTdKifMpGB43Qxc52rZ1rlxMZqKwBXGhTLr6G8zbuoqfD6sIV
ONmU+9vifDAbQ9ptzX7lD828kMLpimOuc6wyzYzPRbBFzl6NjJN7QriRRVMkG2gXeoYLaZzvcVdj
sZEthvfPSImZj4MzB43zN0HthRDO/dQz1bxFZXe80sK1fV5LRaL5sqPhvM5oWkMLsmTEk9VLOd/V
qqzjQvxsu1gD51AwhZRa8wgJivE5H80wzg9rPkYlDdFLks1HLZ2CGpQPLjKGt2+17MJxjqYu7Fzt
mUKUb9mx3DWhdqc8m8j8HG7L+S+37b3HkbXX8jaxy5Zu8ZIR3ag6Bf5vNVq27mcjHTO/WcpKC1y1
Xi086Og6E5A/z0+55oJQmDatheEmVXscda3KdnFV2hiGHTJ4Q68yZEhqbL1/XpDfn8ldkHRCkRf5
EhigODIXhONdQ8JEf1xmyYYII2M8JhlhCaaF/kgEa5tuG2ycqKOxjwEbEq9RPLfBpLxKdl545y8k
cXZOnTLDTdYEzdp94ec2pma8c658Wj4MGGR8NsFPYcOggWvL0D7eFi1cIzi2LRMvdWClcmpt9V6h
VEYJxka9JFluaGRyvdCOjSOOWRauC0/uQhinycam1tO4YGglzbaXdU6Mg1MtrLqWqn47YVJqBb1Z
5K6dLB8svEKgywW1LarYGMC/9lkgP+2stESX8BD/8JAczeaHVT8lc9QlDzmaidCTcntbhSu9EMg+
6CK8KCxNidMJAtd+3gHsGO1K9wvAcFINRSTLCtLteFsgM6F/XAoXUxbo9cGYFX+OWwviD3T24O6+
5UZ1XLX+s61hHOi2FKG3AK2qYYIimGHyXS+rzsCr5y59foocUOotO1Be5SZJZDCGwkIsejXYgWHQ
Hhzf13JmtAuuTo3VVAA02DC4qP+ss92qFETrHjGXSuoWnbSyltT3MTl+EwFoCv3A3CsqcNzysjGt
J/ClsAG+5bTu7WO6m8/Jy/zBmcn4VD7ZBzjhH7pCtrtmXz2tUY3s7/ixHUn3jMz7TvaYElrkyw/i
9mGYc5cm7INW34m8kIaOX++6uzyiz2ZEH4xv+dMm9XTMft7aBc6XpsVqzHEMoSrWnz/+iIMuVHab
r51+lo+yd41Ioy5XyNkfB0A3Tqe8b3kVvWK2jFThbZ195we8tR7u8m+9aWXZDBGoNd17IGm+93r/
hETrnf7YfWj3jT/uYYQi7Rh/Sw7dcTyoX25/glifLxSLNwcliGPtEZ9QHKzA3NHjQDoS49ErewGI
zPnFdvLvuLjT45J6EAQUn254apojYLDBF/b59oJE1uZSDOev0Fe4gewM5g15cpUYvqzb1JCoBR+K
TMnWuXaFdRgP7X4MF9RgYr/5Zh6Jc1/fm4ck3I7Lzvho+XO0BtmuqIgZVj/yaLtfg+U+Pc1f8OdR
J/RHuq98SxIZiEa80GP4r6Xgp1zyLU+RwsT3rdXnDn1/Z9NvUpIVYFzys/sqUJ0fsXdn45Vye+OF
YeilYM5ELX1il4DRgonyZ18lue/cmcQNyoNOXMnFEfmwS1Gc8dmqqS3LhulSaB26R2QFQpbwlCxI
pkqctUnMwQDVEqScl1+P9LCQnkzhBJ16BcvGwXsoJakO2ao4gzNpw9pmKeQNgR160RiwdclIIWTX
kDM5ptq4mTdByKYR5X47Usi4vW/v/aw3rBrfq2QB9gfLwDAypjeRlG6Alu7XRz20A+tz86Aexsmf
ztX98rmG+R5/fQcDzO0vEK4RM52sKouuJYNTD2/L1NzZ4KO97gkjsd7y0hvPzijJNggNAdBTMF2I
qVgAqVxHAivmnJL/I+26dhtHouwXEWAOr8WoZFkWHV8Iu9tmzplfv4eeDVKJK2J2IaAx0wPMZeWq
e0/w0ga4c4mUWavDnS3SjMnXVw2llw9b8APAoMeNA4jK61A5hCSzVABJQDgrEL9XrR7EFzV8GTjO
6lReRwWWtKBeKK0ImSFw5w5S+plCgOR+vy7WWMHXA3kT/Dk4tc6PhYu7Y8Sm8hB5aDLX6H3x15et
sjA7mEq8hexHBSUleRqIFqVmKu0nYbsGi1xSUYCPJSDcuONxs5TVdXxs7okqDTM4vRD1Nv4jjgMR
IRWZ9U7/k0ZWDyfSfsMN20H7u9L0xdGG9NjMGwTUlBZ8ZtVAEosAIHJe7Qj21SF/D6GYACoSIzp5
y1pNaqMGPXP7cW3UG/HENiWZxoLM5ihrVlrzqXyzxAA4gC0YBKKhsHHdERkM1KQimalocaaSpGLO
ba6dwwZ2ehoYlWaURAHpAf6Gwlb8vtIV8xF6Lzh1xMZNUVVMAcIFfMiMoOJcUXjv/D0oLpspEh/q
FoJpqW/mP8H/wURABNQXBVzAzSW4z143G0kOP29a0HLg/NKoh1Dd98VxWBNrXOrcmb+izlK4WHHU
LM/ysJIbWcPpUnU7P8y2fNGiZaVbBjxeS83nVHFv0If7c79fl2bYZVgqeeDVE+hFE8LydgNegl+k
JuNlxFPKQzO2K0t56WwDZh8zWYNaLcD01z05ygJTNBN6Mi5+4CWYg267ahy1dJ5B9ghKq/Oa5emn
bS0mQcAg34WZ4eu58I5bn5hnRhyZYwtxoJxb2fYXE/bQY0epHelfEAWobZLly/wfZk4hoTBaf/ol
tP/LmmTVSXPahLGKAEUmkKZZDQWE0Cl55G2byVQL9bMI2JXa2WIXg0gD2ReYHgAoct3FLcMmIhNg
PAWxIgz3HAsg5Cpr9LvFaxfEfCQkgqCLiPf1dZh+jAo+VhmsCci6CJu2iQkbK6BFdkYXmdBcEQs9
zHSUfu5P18XmQW5lFtMFTP23VH1xFnjTJKVBE8EEr1NnuwVpkI3eW5mmi62D4IQERyHMIwDur1vH
cw2fCEULcHoY5js1YwU9FurA1Dw22jQT31hIfwq7scBf5eq70JfyrkWyfSUXtaTxAfAVgLYzcg8w
eeou2FRdpDFIOO678dGPjSrsCUwTiSA5imLmkykxwgE+UeVUG34WvPOi44kHBkmIfLaybnzn33f+
5edQMx3W2FIFvg2QpkrktNB8mYbnjFmbW0sbIWQwwWCHWAMo89RGDyfhrO9LnDJprZiK9jEO1S5X
wA2WoeFY+w8KX5IyXxNRpqLiNIPAJzZeJIyAAgKa73rIIYvB+UEvcefaB0NdxDNxOsBtQR85YRcm
ol5nLMxpa/N+j1J3xpuo1ESL4jCT6xxRUe+2Gtm3PC804oy3mm7N2YFaOXQo+iU8MHmkKT3HnRsO
yhvi9KbUD5MIS/T7LaJfgjdxqOHruqjH9owmselPqryBLLttOZVMXA5kPQ+uIuMEjUhYebJyRiTQ
ftHleM2VZWU06eeyBFJm7ncid2bg9h720lYdqgcxkndS0xlS2W6SpDIbYa2P6avifzZeg583Uscw
VpsH4WJ78stYZJSQ4c7FOxg6sG/vyKRvOzs7FfCEIN37SmdTl6KbeNQGUUadXMo4C85NoDoFNFSQ
9TTztNOHotDBTtQnGF+mEgT8BVavtdBaib84qXDI/l4JgTOjLi2aFqPO1KncOYOOhjJGBxwMOit0
DxO0CDutt6Vx0ttR3tXTXqzj84js6BQ6MgMlUGHlIbs45hffQt1kqoFrcEnHxBMSXMkjvRYJUN6j
GZEe5u3DGs99cemC1vl70ioc3XTWZ8qkljHU4/BeQk5msjiRZGvPPTpZ988IX4ShWlVzap31Ss6f
s6SurCmF8UMH6aCAiGzUMaC9442oR32Nu0UdeXoqDYCwNUVvCmquGbU6xVu+HoAObhkgOPnxPVSG
cqdotQexhVQ0J35qiBLnkxHWYvfgp0W0uT9J5hvHxcX9twV4uUCS9de1SJrH7WJN9L7WyaLo8+fY
K49NlZ/9VmVWdp2leQhCIx6JuIwICi1GEqpR2ylchF6Sx9GBJK2yUWsO2k1erq6EWtzgwNCH3Aik
jEDAok4KsPTFmgsL/qzEwkccyZac2D3/APUMImnnGFqNCfsZlKGexLUpDbmvZ/maAT11aweDAYbm
EB9T0FwW1RrqlqcMxQTpwLp2WakgbJfoYugBdPNTyL7h80/3B5C6Uc/BcBzDBRpFABzINC+QCZlR
5Jiudru4ODMlfwqH3PKLpiUFO22YqcC8B8HOvh+VTj/8E1YFOBfWCWAT0LK3fslAd0gYareeRktt
Ons2p4tPWGhMPVnN+FbBoYR1/cbsQKru683U2yh7r9wFaWTm72fABQvPf8i8cjdqv3EdBf2oarU7
hc/TEeqfEHtJOhtvQU9CjhVGnYypQOL5B3nlsdiFspVyZotMsxlI22Z02J6U+4CzQwHeDHsvB0EB
8r0wiCYtc6zPa0z637vp1XLDaAGLMovySBgsWq88UEqhhhFE7RYb5Sv9Ds1OL4HSnxzPaHbsY2UK
OI9qp7Iaq3fafWWm537XGNORfRidNZLdb9bt3tdQ2xeTizGD1F/t8jZsTc1ab03YsOkRmAKT7pE/
36MRkR/fWLmpLqwPHi8ymcNVDg8zuvqXtlPpaxnbuFwIebpcb/lXRULX59gxsXeuzNS5EVQjQWOF
nj5sZZCeohGjZQ2EStNgpkZd4ShZ5Wbxu1YVdhw0eFT7+zzmjImTIEfd/zTMd6u+9gm3Mk9vrx4Q
50L2AAcRHBXxo7YEJMj4jink2o01kO/laiOU0ck/SbkRibw+NgaIM0BodzBu6RUCd+W3lV5Y6HNh
Nv6FGhGIm6DDXO/zQIWCfpGFjStGr14PfvKQPtfCQYPYAkSRijjYDC91BaO/Q5H4ThU0OsrAkv8W
crFe8OLKbYDOGs7rFhxmfAtE9kDAo58RDJTn2zIVGhe8bKTO9nmlM74NaNsETn2uScbQ/oSDLUeP
JQvQRFqYscCvwPDnPqcnBjD/kIEDixV/UHdhGTramYezyfXzkiORNkJytYfU/ErP39wC0VQUn5ER
RixBoTMQXRWMyJt2rSsGeu3D8sWM1ZdQeFAgT9W7Xm6wudG2f1ei8jeNA/EYOkUYckw7yPtfj3en
RW3MRoF0VicHJenxYRx0ceiIJO1Q5sFtgEAKfnCm1ZfM7QmssRwSO7C6wTsCQu/0phJB/VwpefVs
MI61+QpRB8ZlW9fl3co2crv5U5GoRQWHZPgkV4g02gVkKCFtQb4zlJcmIupItxqjbnEksBoHwmZO
Z4a2asjGoHNmaATb1GJ3vjU9Ssb9nv9FFVxNK+qrqFdGLgktTGs49QwXBX0wor/qNttk+84qoWws
7DgnsRIj179RPK7M2ujxYw3ZYmxIZNnwvyOJHVuFnaxALm4u4NRnUY+RKRHYGjl89dzrHMIrZkYK
whjKSvNpFiDSTtfDT008rs41QCF+4+QvrA4wEBSeXZ/8ef1EEZnUe4+wZGW20+Wlf4JCt5qH3C2g
YDQUQmOZPpUyST1PVo8+FxzJmZxQ57YRCqypUemRfmQAmN2iX+374z23hxpuJPKQlgD0A6fLr+T1
xQU648uGH8JOOwe5q/KHEqiPqHoPi0MShStH2cIQKhputjJwrDMnnr6rC50cVFHBnENASUsdtWxo
cvIF7iwQazPYf+nePXfqZTjaznDigglTuWTOCoSDy+grrf911+E8hMssD0qqgEcatX6lchC4qupC
V2gKpM1qohYWgHQ6Lg86569p/twOFIcyAao18KgWNVwYr3dEkfHrCMkPRFMDeGD7JH/nX8UasP6V
YVoMNG/2MDvCwUJfbxJx7PKsEUKXV1HtQeHLLVTDL50yXDlFb+cD+gzAoTldDx0I+hAFNg1cYiaM
XOWcIP0WiImZQ5qmBPcmJyHLm8Oa3NTtg1cDDW8ugoAOCLs+esjUOM4LIO0it7HgTHD4Erej/sOQ
6JhCst23Y70z31mjsQv8kH5d21zmGtb1YkN4EF0lJLbnauN86l0sNlVs2GYQksiVn0t9MjyrcGpL
b1/vL2mae4aZfx2GOsJ6royqCFV3NyWeLRGJjCbqV/oXVEg3lenbQMY9tEZlAIqnC+T9udB9Y+0c
+RWsvNdWanUkuLAodYiPKN58hyEMyA0dabF1TwSO6sZgPkKXUQf+mRS2SrC5Jrp0RLFz5f6yNJsv
u5w6zuQo5XyZRZcrBCbnAtTKIxIUu7g63+/0m3cs+hw6WECuQpQXJSiqubU4ynIWN5ErISmoZgGp
dZHlicKd+s26otnSRLqMRrWqbNsw7706cuvP2EwgqqQRTCddNXmdB3gtBaajtYBdJoMxGV9PjTPZ
MnRoQzvfSzpsCIwGwicyAfiKVDZr4/2k/1QkchgjgjWBZgACZDCbNWHv35ICPScgnQRuMeTYcNZR
nx1EUVfFvBi5nSUY3W4zgXuiAOw3WfysZkBGnd02RrEp7cjyT0+t1VsyyTfA5Cc4ez9TI9sOAzmH
BvMY2P+H8cPphN0BxQHQ7a+X5tA3OC0gxul2LcQSVKdpJ6MpOUfGPSMSSMo+3Y93k+HDfAHsUf4V
X4VcHBUPrHctZboydvNa3mSQy869jcwo8BlZwXTQ9abf3eAyErUbVG2JB92ASKCfCZYPU6HW8pRd
UtqiwSCv8Mbmm/9f26i1EFTgrDBZgbbBlCEKHtvhoQsH0qy17LYPeSgc4PCFZzXKzDSAIUzjDB7l
TOTyilG1uzRxfVxGp00gxDAGQO1QxH102nWM09vxmYtI8V2v7emL36BBwwjnGO5RtFgcO/UB4Mdh
7MqjUylHL9xBwYTnvu73KF0HxiDy/1WywmuM06i708APeHWzcewOlgYkammmP8VjZPAboFTtxqnM
hLA5KVfqvSthb5IPMzTYz0eEbfYwXzzlp9poAY2dtq3FWsUW6qj4HH6lsbdbNi6IWIVzahC5XdqT
MUn8Pon5IXYDxvIOQF/EzughvcCtKKLSCOS5U3HzYFHKluE1CgH56zXPhnj3Fj6buHCOO71BRovg
oh+awDWSgTzZj/v9q/39+P3tvfXH+MgUpFuDdS00FXnlmegiz8VggRrWNNUiALHKzPU+Mov55Mx4
9SC+zZKhlbMsC3Q9BQhU0tfuseBKr6uGzB234kv7ERz9j+CM4onDPI1gUvdn7xUb6yFmSV4Y0doa
nXeX6y0f0WHehhQvxFs0OnkOofAmLQMhcwtj2KMisPPtV05Xyex7kxzGtTf17cF4HY7aVrkx7pJY
khFukzrpCQ4lqQ7zqodqJ2+AF3VAMH+WHmqrMTW7scNz9qy5nsk67Ssge+oD8548r92EFjIK199E
bcCsFkazb97cBaxZWLJe2oElmb3BG7nlPayBvG+v1dfhqFldFF1YhbmSuQwDlQv1JCQHaTyKra5V
zwII/5Fxf2+aD+17I0wd6gXTKYMkIh7rPfBdYgjlLhTXiHrzR1NBYM/6azaEDCQKBddLNZT9UVAq
NnDr6ovlXou1NNdCIyAPgmubjLwThGKpRnSZlncQ8QhcSfk7NI9MZodeS+531MJix60fdCmYiuKe
qM1XyIvb/yCl2iDCRcY9CoZoPvGkXnlQ3VY18La4jEBtJ0hLZoxXIALnP+VDAgumRy45sKOdS39V
3spd0d8NH7nePQEvq6OCe7+BC8mTy/g3xwXqUSnPQ2fUFT98uF2/xN+SNe2Sr97wD0RwxsgUN2Gx
KZ4F8NpWgi8cxOhXyFdCvhg6jDQEQcwyoRWqEo+elPR47jjVSV5TbKdnIS4ZyMQjCA89eRE6ltcj
WE99WMu5n7v+yEBA/kFFTnSlC+nVS4egVm/WekrjpwiRgVzE/EFzXsoX/jPdBucQryVpG3tk+kke
0sfeZVd2z5s0/z/BId2KnkQb6RxDV/VVro4RgrvCrngN9OAs7xOTARElDMja2UCvOTravF4u1kOc
D2UxzNHyKTGGZp96E0nClSw5/S6bg+D2CxWeuVYMDsF1kKjTJugGsDk2XxXY3uc41YcJVin9Spzf
+XW5Q9GB5vl50Zqyb4DfL6fcFcBc1P1d/pzsuG3xACW4tWGiDzk6FNVx8gTEOw96n8vsvEOxSY6+
7e+Dp4gkK6f30ghddh61Y5VajI1XRiAFhjqi97eUN1Fsr8z4eeu+6TgIF6EGPOMq6aQIJzNC7MEk
wu23ohkEpPsqXrXnyEmelUcpIunaQNEFDfQe0p3QTUQqEqk7kRqoCtfCYr6UuMKRT0j/VJ/UI+6a
O+EnPK5tSguz7yoWNVLNxECgkUlKN96FoCF5Tmm1r/nKfJj/J1QHXgWhRikASVBTFAQJNsmj4LBH
HnS6+4O02A7oHsOgB+9WlL2uJ3fodTHMc8rShfnZp/AQfAkV4V+9z/tRfuWNqZbgkEeBGdBSea72
XYfhpTgBVD0v3eQt0Ifdk21Zw47grvjgkVf95ESkXWnYQt8hIkRgsdvN1Vxqe0i1Pm59ti7d9Mkv
CX9sbEy7/f1mLawiZPYlvGUw2RSoXF63ys+YuMwZpnJZ7hAlGmFT3ffX2L5LQZCzBYsT2A0Iz1JH
P8QnUq4rgtoNuU0EbFgc2CpgBPdbcnv+4cE05+9RDpy9rqiZJiVaVRZlBmSIUqDkmMhQ8obEvPn/
i0I1hW2B0cxZRBGDMwOPv3xYJXbd9tbcEMCp4YcOeDUtYSblcDKqPYRoue0kfrKMZoF9L8tISD0W
IxmhMNjluuZvGQFEGBghrEyJxY6EFwcmHAgwcCa4nhJcLMcS7FBrd+gajaRKmeptNa6ix5fDzFaC
EqrnWFbXYaSg9cbRB7gGkqSsRKBEC7nQrNP5mgAgyb+x8Uc3fbS1ATmFVQNL+kKGqSiDyzFv7KC1
ALZ4HXxiUgD7PKAzihEeTuyrJwMlz7/U0dqsXBrMy0B0ZwLABq1OpXabDPVpEaT64lFaO6Zu6qJ0
c+avuDjfGQkE7yAHBEKCx+uXVR+GL/87q3Vk7xxglFAVDI3CdkBeHqzKOPFkG5CWSMacf/eRaj+3
+Nd/v1BmwdJZPBvqEHSpOphyKU25onFrJQyeZoVWY5qCNdOvm6LJb8uhkYxDRJnNJ6lZpEzjFKgq
06CcoG65XfpkWNCrsLgdENRgKm8TR96h6ssburZZOax/4V/XJwIm0UVsau9sy27WUUDsnDCvB5Sj
9cKoNvK2O9YWcsJWvvnMrdR4gXOxlZjnv/c7+KaSQjd9vrtcDHrSFQLX+n7rAoBpqXZxBC+OsHax
8RKCLLsl2YOjgBWLMsYTvx8esu1a3fsGJUB/Ar2M+nToWQE94KtA3X8pr0O99ZQ3SEkqr5EIPzQ8
82orLiFkZmfMZKeNBhk9Nvs7CiVMEPdtTGQl34cxY+R1pFc5WH1GquFvp6fWt/PhWxo70vN6mzsa
a93vwIVbMZIRQL7PIvKAuEnU+MHwUg7CFugRH5SNYl/7pszs4Jv8mh20/dphvrTd4eRD4RIJr3nv
uR6touXYqmTY1mXbz06MCdeHxv32LO1pM1tR/lXbBCb0OkIYhaIyRHHrBnWUbIcmzzZVplY622oa
AQC+XIl3k7yfRx/JbQHYr1nojQbc1WOsJAzcqPB8kcghOksH5wxA28/9Zv1WG+hldhmGnmRKomRQ
xG7d0QZZayudpT/czrIOnCE/Vo63t6UPYhPy1JGnjWZGnyazOZ1YEnycWiA+zlB8Iz8rTRdu3wXX
TZ9H+2LtsVU9SVqLb5KhPqXuIgXAsic2sDTUMVBPRC7xlD6jrlW4k2S1b1lMoGcGPLZilM4IteDa
bJ6FaMf9NNym5r80g4dV4N4bjWAtA3ZT66RHiTobqrRusqZOWpePd3V3EArdQYf4VqZrht6Tfod/
Gwle0GZkVrbOPxmnVfO1XzzDvTGk5iY/dCz0wfPW7VN7jG3A0nP2C4gtv9I1h9FOtbTV0lPaH8ti
IkK/S4pNyH4VcqInCkHFJE11gXmbQGM7KJWhycaoPXVAu8emiAezuO15K+1BuvopNtVMFSIcY1fx
MY/NQdU1GGG1D0HxMHiPUU36ota9UYY1I7zHSfcdp3YLryJzki1hE/6BCsxO9YFoJv7grRyKv/ls
qh9ApEfpAGLkSLXRgMlaq6EpKre1+/Zx/AJshiHNpiTZI0O+QvDdQzIXoJHfh6Ub8c3ImH+5jn/G
X8J2kTw8bM0tS7afifMsgKwe4Wg/B2YA2NWIpPU/vx46B1gD95fhQv6FV3CYI7eEa6nA0+qdbVWl
6aCMuBYqm4Rl/4RyexBfo0+FcWTNyqrGZVqHBao1qqz7oefJcdNpUD+fAd8abqTUDBbyMPGQuGvc
XoJrVT2VH2KkvbGRf9DCac1IYulUUAQgKFFfwW4KAMj10haiKsxaeQbuCskuhYe0VBsFKxoK0tPy
WyQcoShXl2vpyaXLxFVYaoWUQslW/IwX1o4vGikexZIk53jrP4PmB/CaYHI6T5gNa3DItDGbepfZ
pbOmAHtTDsBm8Ws5PQtSw06UlvXplbAQmQ64TZ7dzjLNFh/5RvM8nsG9HgSgFEy8EY/imrD5vF3S
IwxKAXxbASKSUAe67vN0jFKxYnGVYaRDDs+/GhJU9+fQcssuQlD9ywQl0lKD17glZxcYStjEd3xg
d74VM9tCzwvcgPsveJT1L/cjLyQO0KcXkan8hFxEvJYGaBzeMVa1gcMDFvN3R/78AcgBw8npFc4p
39DwWwPF3xRJfwf0Ijh17eBFP5vaIABC9iBuu3ORYVvxtwG2FQDi+TeQswa7tMZVAaXbNOB1o6l3
cq94la8y6O7arIDXCHRZ54AbjPcSYPAC9JyBmcit7BQbGtAv/Er19AYDTTWbfhZoqed3uYDwzK7Y
Mw/Kg/Y0vCoPymGw2y/tMTisZe7+l1FGFheYazBFaChy5fOd7A9YOd5A0pf4qTgH1uRoev4nQOMD
AnMs5l1wz7XJ+iQ1vIc1kZbFDRq16f/+AmqoWQGwglTEUBeCqSS6Z9fIxDsxu0uhV8fD4owtTbb/
e39231Rw/+lpkJLxjgZlRaVuZyrDeplQ4ybE/Rk2MjRHfCJ+sKYoWKG/iXWPfeTGvYr35VlMXEil
MwYPsvTKeM/7w+3+8T8fQV3H+hqGQoGMzleTtjcDDnt1D691vZOL1/vtXdypNLiU4rkAA6UbNKw/
aHxeSOBXTN98fmCrRr8fYB6lm6ZcBKC2Qg3sayVS2MYd9syb5Eh4C+2mZ3mlwxZPOXjB/Hc7qO2Q
m6pMEXquceMf4Q/zFn9rz+pePJfHLF9p0PK8vAhF7X9w6SmmUEAoCOzyHxOWwiEJdFgBdDt2Pxy0
njTv9/uQpo8DcDMTbfGHLCKxKdEJR4WduLRMsfzhQFm9A7z0nm4ladsbw0sckXqnuOkrqPogaKwE
nmc7PXoXgWmDDrFmGVwrNFBB8A6v9rKtvWm78sDhVfCTWuHjmgXS0rYzZ7FwaOJehElJjWOUgYaa
8Xj0NeUB7+pArmwpeq7E56qcnAYa+SgulQTa+CUzkoF1RFGvMmF24WzzbZV6ehZnTp5Zeb027Atd
cfVl1LC3fSVw3oh3B2xK+HIngYLSPQb8exYb4vTgMVb53hymbRJ93R+D+WS5GgIOxDkgkVEMmB+l
NBO5UoO+aXGdOoGQpgHtL+s4BJ/a8bH0KpPrPX0c18DjN7VtFcBKSDLMIwCBIuSE8E0Xz0FYrouo
nhf1KWCO/njyNMYYxGPWALZTbcfXQNYFeZ+3ltAT5MGi0Wbb7/utvk2E4ROADQD1bfbbAOLr+hPy
Qg2CUGvqU6uAd0yYRh/Zj4RvzCBnLU5idFnBc+shHDdJuVECo0wfeeZnGkdwt8qjZmfVX58hgqq3
zMqA3Oxo85eBhqRBNAOHEF2YnqSmrUAcrU8QkjA6cV8yP03t9uMbRF8cAcfl/Z64OQvmcLLIQl4e
Nql4sVx3RJOnDEwO+/oEpxxdDHbwqNfl+vF+kNvrJBWFv46SS2qajPJQn/r0R2kgydoohtaVRs0i
icQ+xbEV8U7mpXrZOtn0PIThyvpaHvCLds7r72LOsW0gST74z6e21KMgsxWmMaMyg8/0uKmn3OBC
XYwLAlXINH5/H8q9GH80zXMj1aYXQJJ/Kyo1xKMeQUDj/My53z+Lg4B87GxlKKE2Ry2InM/YUI6m
+jQBhdD6zuDVetJt/n0Q5LtmVV7YoUN24LoHWlUNZ/Pr+tSpzFddh5UTz7rfKKuvaTvcJjox3LKA
Mj3EpACN/U2FXXR2LbRB0xZcc+rgbSmHnukPhykEVFm0eXiGQk5iph8JTpYatfDUtU/CsJVaJ3ws
d5EHClXa7CGSEvBWAC7BR6hHZg9CbOodu3KTd3aukJ7TIbpRlmugjcV5Ml/NZhQod+sylA+xrE6a
0pxihtvFvWQyfUfGYHwKwXARczi8qI9M/eNhoIIaV1PlC+9wUoePfQh4cZqQOLH4txbvk6YwEpE1
GMzq+wN5e0VA90J2RlXA9EEx5jeHddG94jhGZQpb41PZGwEHKFye7UEj98wOHsdn5S9wnKNxP+bC
MXEVktovGy7yJblCyEDv0kMLyBEzPAnjqcNDJfvsV0mD82SkjqUZJ4tak4Zqq0iXu0JskEg6+e2p
/WkasONloj2l3tP42A8VwT3VCaUVVtrCGoR8ArS7wCmZuZjUe2AQAFXNpH44IaEzGWnRgzTi87Fe
s0qwEmq+ZVCNm3d3pNHBPQbVgLp/s7lWBdw4DSfAroyCh63ILEEFvU7/4/6oLbbpItD83y8mCtfx
flU07HDqGltJCihhb9uRXzlBbu74uEBctoa6U6l1jTO2Rmv6+NWPvgrv5X4jbhPnVABq7o0eJ4eR
jwASRzjFgaJfMFrgRqDyKRvl9NC9dCv3/dsBgpDBvIOxPIrjaNx1v4l8m8SKFwynPA9zO5CKeNfA
sdxQpxGqkC2/5px0e+ajwgEWDRJ2IABDavs63uRJEVAZ1XDyQ8VpjonoE8+rTZgfG1OMCe9HazTw
20EDhgHwDB5hkb6jSdidKIwc6nHDKVE1ZE5DcL7jTFmLcvuygBTC78NCwQMDE57qyDGR2kANJXRk
VyqbKklVC1AGSLCyRWy0VVo4MPiInaTC26Ies59ObUczhD8k8dPBN9kg9gl4Jp0FlJ5vqvGQ2IJf
reWZ5+69Xo+zpxuuozNeFIqF1AwOOynUSiEYT/DlJJoW6iyAh1yvwpbeiiB8fH8+L3X9ZTRqsGtN
qyV+xL23K3PDryVHrLMV9OhSg6BGpuJiDz9GhTb/G5GWbHsxHk8C8F7ecyhhGh1k4YXlnu63hb95
tmCAITEKDQlIEoLVT+2aceKFkpi24ykocitIPtjKUoGujxp9OFaPig+Og/oaqL1RAr8djB9h9JT6
dqTtIHVQgIDc/ZHes1Ah6izKMXzd/7rb7Q9CHL8FdagxIh1Pzb5eUVJtLPvxVMb+PpSABtFK+FIH
WbJyIi8N6exnOttso55I94KctwrfM814mtTmwRcrh0+D5/ttWQwBEiW6GSUFBLreIhRGbGuxR1sC
Dk7rbcZJaAw7rTRk4WqBLgMcFofSzIal0WFjLnNlJUsjNBeziXjYF2xf4RqjkvJGD1p1fJXCunMy
Jqj0dBxrUwYWettUVa1DbJY37jd6aQDxPlNg7IzuRfH5utFJ0udFFXHjSaqVo4SJk7TpEfpG9v0w
C9s9Xr4qJ0OOC8VtGtWVJArmhsyOp7APnjLIYsRTZlbV57gmN7a0LmUB6A1ITqKOTt/zJ6mW+VKI
p1PdRd9VrBkZ/iAoFRmQ1nTLpl4rz9xe2/CmvwhIrYCm4X1B7X0EbBu7h4cCV/wRMzdhgd0mvPpH
6Mz7Xbk4gWRUnyCqAug9Nv3rIZsiQU1TYJVOabTlWsHgoQ4vJ5A0a4iPZ7Uv/h1b0Ron/6hAI7HO
1rQHl9YJGIkafsgc4Z58Hb+PuFLIq2o6AUY56ZXgFzbDC2ty8Tc0f9hcz24RKO/hAocXFbUcxypg
0jJUkLxQYocrjG6E6iLhG8NLZRKdBcUGcxkyXHbBaHbRloYw8TtI+9SozobxB9zworTcVo1wXun/
24szPgzkHHnOuM4r+br9KV83VSbhwwbmKAPJwgt6wJh8eeSehcIKpY9+Lce7tEjREcAUAZ0N+hP1
ruRFVMtjUZiwenxowgoWYBWbLFl7gSwt0pmWK+PFA5MduujF85k2wNJ4Og1Dl4BhHkHCQi0rIgdQ
UOqDv/f7ceFGhss3xJyQocJEpt2am6CItaHx2ROXN6ydh/GzmjCSzvoCwO0ZDMfTilPMThzW2CsL
KxaBNRWITPDaoZ98PX5APKviWAcIfOa3ldvbfK9P2bb54dr3+01cGLerSNQ9JGVTgSsiNFFLs00p
QfcD2pLBqDzeD7PUIBQ7ZiW0mVRJbwhimkxak+XjST0kOtZI+fKUS7oQ6PmaePzSmF1Gok6LMYP6
jZcjUhVbmvwNJKFesacYJG5WdevO+vftAssPkx7Y81tpNT8o2D7SqvGksImpBD6wWJwhqMaopoRl
n7ICBVLPvR9zqYV4lMxoTOji3FCn+Gryey3l0UKQEsTTCF43pOMyKFRaXbSC11uLNd/8Lt6Oia+q
XqLh7GV19iEHlB9aFfwuX4mytJGCLQA49SyJPAsFXYcRm1xJ1VIcT6MGDGKbH/M+M6QhsrxI3sC7
PGLMCiCU/lEKezubmhcGGQfvryY/sJIeIj1/GtW/7fTnfkcvbDZXX0WtwoHheoYJcQ0afNCe1W7D
R1DHgUBYHEnkfqjFfr7oAGoZeioWIdsileLzYkLqDFUf3v+LmhzRMHOjHkO8ppy7cA1ByRWeAODI
Y5Oh7ztj5sdRMoXYsRv25Pl24bGmFmy65EuSzfutW9pkZqVFHps29m4a9OZxU9xVQj79B2lf1tw2
rnX7i1hFcOYrB0m2acdyYifxCyuDzRHgTID89d+ic+5pCeIVK326q/rFXdrEtAFsrOEIfN1w4LEz
7RQDV8Fcn5ub66FWnhWAoEWbCOCzS/qUZmw1Wcibcz0fi/Jzq73Q4q20f/WfnDzI5oe+fSmVr6y+
62kAWCWk7La8staaioMHwIogyQKXIe2DqqN0HB5A6FVDFHvKul9ONsNvpSu2XGnXUiqKq9gdlusq
Hm7O14wG7T53IthxOewjn/TP1fRJv5u1DCoHuyTdmqCr7TqJJk3QVsx1olTWfDQbvD2OwAk7WdgM
ycad9RJ5t1QjsLGDVYEbJUgc563qJxzQE0OZj8YYUDgSo9xeH133O4NNHe2A9arD3DyMSuvz/Hfb
BTGqI8UjHGTz4raB6amWe3BjK2tfmx9M8SWrHa/g9r3FNi4lawsW1VeA0iCMCxKINM6xaAzhmPF8
BGgbHj6t/jjkBUgGRUt8N83GoKNq61dO/y+qRKAZoGKDuqgJfqQ07M3U1Z0N8byj/a1oPUPrAicB
SvyGNiKgX68vppVBxykLT944SwKOLtMHC5CdJlz+1GMKJcGQpJR4dV9lYTuU9eF6qI9qhFR+wTMX
ZNpxKULRTVb7z3OXc8vm5OjYyRerVGlQxTg5l4Jo/jy1KuTLwUUWrQI2/2xBotKcyW5oVXpIkMie
YL/IosLKWm8erAIq7Ka9s8eR7/QsS7y2dIf7XIPXsFOSNqqLyglZO9QliocxXNtHMYSoNushsBD0
sZzU9EmkieOp5VgFJShfG1lqZWf5eG93cDUCRdmQZnk99E2eDkw/VkNE+/aeTo9OhycDx9mYpmvp
8DSSnI9omlXNPJb6kdo74BeAIZ1xEmrDlFUHkj3YJeTBxswvUq8ykl3+OsV3A4NtolC+Xx9gAwtX
Gl98iIU7oeqCcHthNYC3v9Z18SEqYUFnoMC+BYi7xG1hWZyGWKbzyWGlV+gsXFbox8K8s6oHuwXH
AGcJPmh7W0Sie7CBBERRtZyi3pp8DRJFeagD9ZM//Zu24jqEHR2bnkyrIkVXdL3V6EdTVSJdGX27
yLaueMsV+rI//4khTaG8HVTS97V+nHymB6W1p35VwhC8vS3asImD8tv/1CZ5ImkjGFYlRZsylN5N
ILOAwr4e4RJfA2wQWClYEtDsARtNapIu2np2mGIcO3EjrPfO+NrDOudtiHf0V6OFyu56vMvshnBg
jeH5Zck6qpRJu16b2xQqfUfMzF3GPgl6UMtuI8jltNfxjGTrhoUUiYdX6ToC64LOKiDleeQp2OsT
6yHLjVeljWW+9Mz5ZID+AJLn8paE/1hSvUXpKFxnFMs89jurgY78HCm+kh1b89szybfwkSv9BmYl
aCAgYaPaaUtHgbIYk67IEvNoNTRqAB1TAqaPG0zlFbAAWKkoHuFZAsjpiypZK2yV63aHJsV1u+tI
3z6ZOUwqWnUqIibSLLSM2dk1BScHXtvQexvs9MHW+2rfaEl14GaRb4zl5YkZn/RRUMKmjy1xOROc
5Jd2ziFPNNbmsQsd+5uieo3xiwNupuyvT8xl4p2PJih2mBkWBImhp3chJQXTG2iSd+Q4p4Gp6l71
yxI7c9piOVyOIwzIcVXGqRycRVSTz5uTLhpIE7UIbpANnL9ViPRpre6GqKe1G7v7hc40HpgQa1nX
8EnB+paOSy62UNXsTHIk89eaM9zpgjYVN/ALC+efyrArCjXgXTjamT80X8b6ySE7cBh7ZwYIa89G
mNtDvrKEng7cS6ubTPmdkYepCVsYUaaBkr40G0efD4EQeRAgPAGd+AUnAQLSee80FhThM7xqHTk0
tvrYo+0dV6qdgi9y6K+6+Wb4dpvtSSsOY0/8BtVNBuAhhNZ9iNB62gyuyqeU/xbZW5egVbt2+NQ2
X7UcFYHsd6XUe2t6aKIGcJNaz+6K+h7vkH5auT+ga3V9Pl1mB8CrDPQ7kiseDuQcREbOW4gnakei
3Nq08vhUeSA6Om26q+YXoXj1tLFZXPLsMN44OKrAUGCCYVc+7z3BE0Zy/OVIn2rlu1OnPi0DZgJC
NT+7s/oTJZl6fGI8KnArUwG8UnPHGx/IE3sxu9lPa3GT8lA1cz8e7Ztq8vM8SIYtJOBH2el8kKGi
BDnihWEGKWR5pTlNVYx8So0jb2M31OyC7pqYYESnpjtWRq16daXEwKUZoxc7lXVQgA0H6ZWP79eH
aKViji9x8fxg4pUDEFnp2lq0HbUSJTOONhGemYa28r0H3btzco9AsLh8QBfdNfmutsPrkS8nx3ng
ZQM7SWpqX9h6Z6ALCreGhOVUgV5DcWf2qXurFI9dunHDW20pCmYoSkP1GwtsSUsnAWNHIYBbtdYx
jar0yzBxaI3vlWOOYicMoFjPPJN7navv1HoDcbFSZoICNRIrvCUW+rSMuy50GivJOFhHHUZUGdU9
13jlMeAyyD5qmvlZCVXLXVuHeuclv+zOq9qwLg9uXB8m4z7Lb5KkDF1HbHzX5b6yfBbeKSDT4oD+
Kw2B5sAULze4dVRM7aB3N3UCBe6ZBKwyd/Hfw22JqRM4X4D3D/s4gJvO+39MicF1c7KPA/i2TdRC
lnWpW+bTLs8/T0Aaf2r5fWXcpPl0Z5OtY+vl3gbfayQG1Ggw/heF4IEzPMa4o33s9ZBDVdOKP495
lA+fy/F32TzZLwLq3Ezk+3khnX0FRmwSG1z9ZV+TFv3ZJ0hHMhWk71Zk3D5atU+UnVa8AOWKMu29
09/lkCS/vr4ud9nzBksLW3fIzBRlto+4aFtwpIQ7lF1PQK041VZpYOXMhFgQP8A/izybTDfjrJ/T
nhr2UaRgcNYvKR75rDsyAzVuVP0N6iA5IB52UMb3xfB4vZ2rA3sSW+pV2AjlEMPV7aNr77P6sYqf
kjLiG8njY4VKYwcMiY5lAslk0Mil5AGwhMm6Us+fDEXFDGnK2MiCxI5HiC6wLm9wTCB4su4bHeiR
rIc88H3TEfE1q5O68XLQruODULvsRwNvnK+K68LABs857CGnAtIRYzXBFsnF/5wETC3BABmzlMWH
vshVx6/ncnbgywHUcDAm3H4DDzqrfYgDV9TPBGmfHZPTb0Y6KT+qeak7YBXM9j7XKU4HJp9t6xbq
JDjuGEaNgiTJgD70FWYsP9orpc+LvvzRzx1skCAvAm1UPYYjU9kC8mSlhfjK1SHmAcusEZxQnVCf
5Tp4QVXf2MwvYG38LbfFgLufWSmPFOphkCTDU6zpT1k8OY+ixS3hDYroOiYBF6iVAGs+/Wwp75gn
aGyyhxm57uvQDSU060EQiQpSlo1ftzENIHTGoWY4OKWAHlevRLOqJ/CpQi2vCyz0TRFwc+Y/LSvt
qN/REc88g6ZV7l6ZTSP5Qd0aGUcdzKrZZZUBOc+JVqP+PMGEMZpiYOE2XhVWVp6DQw+shBZ9TdSU
zhMddqAu1WiePUEw+DFHuTIpfii2+H193i/JWZqReK/A78P0xgJyV7p6UZNCVSlx8yfFNL+CvPXg
8MzayCErawvPZgDWWCCqY2kvfz/dMnUyJoZQUOWiuT+md5TfOq4I2vHL9basxkEk+FRBWwLUyvM4
CshfUHkti6c+R6ktSXdOdmfEgL5nG0MjpWBAwLB+T1z7pGRRllY5AVYLU3n7nWqj75SjP7/YArq8
KPoCBuH/VcP+E2+xOln2Pew85w2bOoFCrGbDbbl4hoILdrpbB6jhwTlejyNNuT9xsLmggg0oCUQS
z+MkWRcnzgQ/TcV4TxUnAC3J6zUl/BdRwDaF8jkeM2EfLUUxCt6PPYPhZAcpyOEtye1dMr9dDyId
Sv405STI0tSTOTc1tGmGuS4iLG9/at7VCh5pjzOURXkbXA8lLaGLUNL0VgCiEJ1Ae/A8GDjRAAOS
6wGkM+5FAGlYGMoVg5pXRWRx/StJVY9aQyha4wZwWD9VjRsnFmGWbxqfSuvpIq60nmJRuSJhaFjS
xb97u/DMTPyeIZiB1LklhS9XP/8EW+xVgCuC3LU8x1sVmq2Jg2BjHxrpURW+aj0yunPGTyz54eBW
6cz3tp16tXWfqN8SULIrGHGL8i+fwC4+RMqIZu1q3OD4kDoD1Eh71qzCq+f99SFdnTOLxq5lmwCq
fWBOT6anW9QVT0ZMT5IkgU1TLy2tjVmzOnonIaTRm+BFYykjZk3SpQ+AwwV22+1S2/hNYVd4vTWr
eeMk1DKBT1oTN5XBx6U1Wfeu1qgIpG+bF731GKgRAgMJJIYMpjdrg3CV90XUqsx3lLfWgSnDljr/
VhBp7Eu3p/WA9RY581GBYbM63o+TvdFbq6kJoKv/1xJp9+CAHBpg/ReRRsEVhrWD8oVU8CGAwleV
fP83I/Oh8QrEBRzSzkdGU8cpgQ0heo3gntg+17bhtVt1iNVew80PfpQAIKO4eB4EFGQ+pouDsN3F
SxmJjwdHVPGuB/5oY1JvhVr+fjLTeFUSElfou5i9sIEGvDlOxdZj8erihI47AKo4r8DM8TzItKhB
xDovoq61n/nsvCldvDEH5IetP1nG/ZCHJSBNfbCPThpC7dQyKOR0IpS+B6jjoXhk0DuGMlPSD7uM
9o89lqk25vdKXfjNGFosycIuS4NCTyJuxRsF69WOPfkeaQw1UoxxaomlzXDD4VBneauLl+uTcSUj
LYZpKFkBro9ynrSPtWxEOwfMEzYMuMY4+d7S6ipIS3vyuLpFz5evk0sXn4WTEmCtQUM5ERhG8GAg
VoJ0wX+SWX12VP6VtbDdKG8K+0bpdIgT0JDVLMi2JD5WDoq4xgLuBqITvJZlRTRFxIbFphFHnbz1
1A7GQsoAPNccplrxmItjKv5+XzkLKA1jYaXq5LZzEfWABnmigSWsETNnI8pKBjuLIi2QDhdCgxlo
1lS94yJYg2y651bi1UV4fcbI1bY/Y3jSgVL+wjljyPsKYzgNT6l1rDMeDPo9RCXMxwJrxai8uL3v
YVU2bBU+/j+h8byG1/wFzKifZwFDLR21ANQ1yqzPBXbnpN6h7KYW+4JkoWNOvlmh5jI9CUt7wAlw
4860sh7RxaDtaKiGuPCdP4+OEpI6MYicRvNIg6LHxRtqQOXT9e5dOVjiAcY28bhnw3FAlvt36hKi
OM6QR9k7EL/tMTbuSjg3lnOEWjJOmW/Xw31UAk8um39G8594htSopquSVoVpdpTSHV5R0qg4pKjj
BQP/pLaFV6Z4uH/ttC8TK2FfGSbGW9v9JuanuPSZGSTcq0VIPil7QjYudJtfJm38MP4jfWGiJyxg
KjRP/x7vsZVlhzRyP9dfEpQC9s6RpKECudTGBwsNNW5VfVzYvgfoq3x3b6531coWBAliTHzYQqkQ
JJK+R9h5jyrjhBum8S6s18rZGIrVFWzgH5g+gYkhA5GVfMDkS9U8MgS5S/lLNnpaGiTmu+NqG0Uv
WYX9z6jjwdGGuQWKhLK4aa0lpNcy3JYJ8QrlK6cBMV60HiJeAEXq9IumE5BM7QgVRah37Jj4lJq7
ph0CBcd/y3oVG6W+9Q/C7RbaQ3jggejT+drK8KGpcPFBg3rrjlBsC4oHcDR2ifY6sKeyvGts1xud
gNX7zHjWgnp4nY1DWuZAM27B4FYHevEvxEjARU02lrTBDpunbM6jxbnVNL+72camu7rGTwJIu+AM
SQaAzjGT4u4F1Jc9b/Bu6dyaza/WcL4L/QUiuv8md52EXD7p5GxDcsyDekRIVj4b2W2So5ZZ6sH1
FSLDLf5Mq8WLHPZiEGGQa6nImRXJqYModV6FJV6dwwJ1rp2mpthr3b7fwaUVArqqKILMUOL9SLJx
YyNc7Vy8qYN0g/ePC+ACtXjD01RBAq1/6F8xi0LcW5lagCIx+459vN7k1dME1hFKxxY8eGUc6qjq
cUJhsRpNhvkJ2SoQqPZ2/GCO7LZ4FCpMqq8HXJ2cJwGlhRKrVdrqAvWgsb9PZlwgYOR8PcJqB0KP
cwFKWA4U18+nSpHVxCycrADMqICA8w86+KTz2U+rCGNW+yhK/quAJhhSKKZZWOnnAfMaQjvA1OSR
babI40aUizk08jJMKJyazcBQw9TYEsOWH2r/zFVcjwDUQUMNGXPS9IDL5UlaRGnPS+hwQKgBtuZW
MGhlvKeDcD3Yfc2BUgIAZboQT7Gn9mlyk2xjvq6dKghQzED4QtXgwthTZ26fFQO+g3qLLJivfb0+
nDL+9aOhpwGWDzhZ+omucCLANIEMjh7QH0nI9+QbPdi79FevevsvlZ/P4RSZ+/QJ/AmIWYfFQ34D
EEH3aUupdjVBnH6LdHYEpaEr8xTfsphR70mlhkR/H02+o+2xHV5JHKXlRrJdPTSexlz23ZP2i3lU
WEzQwfdT6dXf7uc2mOaQZQHHfQ5pAT58f0nF/U+XW8vVG7UkgFTOQ/LY7Q2hlqhZFLaXNu+a9f36
oMrKahcRpEVatYpuFUtHgrS+EzdD0Bc+ifRsl91mB6j7HrrYy7YVdtayD/Ar/2kYwG7nDesndWid
rkAhbvRyg/3QeCju1GH8zqrxRvSLW0IiXhL2nEDTc1YhsmdtJNz14VxIP/qCIsZF/fwTDDy+5RRl
jMjq67diZLVnT2RX5pWv9OJTaZf7BEK4eHpXkkOXaLca0w4bnb+c9OQz86J1AoYOugLUzvNPmPJS
1EmH2r9C0heQtuBUg9w4Kz61tIPWgtiiAXHBWn/IlZ0w/k2+PA0vza5yVNEBDrYAvCH5Rlz7jQlf
gt8kNXxV99U20O2/BHb9mW4nLZamG8lzsxH1sqkOP0CrBpC6wC6+pbm//MpFvyIhf8AWoO4iZaqM
9ZU6kRho+7n0enUEPjxs+Tc9eVWriJrNTjfajRrLakYCcgNeclBlwbF2mfEn2aEo3MJMOxUZCeCM
Tv/WC8g/5t8yGgczm31cZWMOFeGRb1Sb1lYSGCUGVD8c6APIce101JrJtlEKLizPETjVbl1Xl1wq
96axiP7AT2p5o5IWysjJ1BUKklDt3usK9Ieyl0E0nkjery+HZbZfiyPdi2iq9amSoDjPDBGUfZz5
egnRP1MbsK1gh8V9ouAbR4a1Y9dp27TzUevnulWdGjXUudg5zYv47VSvQ6AtWsLjloTa2kjheIBH
UvDwUTaS+jFpqQ5GXotUW70rceNZ5t+pqXwsLtx78O+iYo9H3/PGuAIUBHtGGX3+nHf3ioAVQL+F
0ZGBSn+CuOAPOUiaIExKSSNXWZK4JYoXfdZrhwyEqWDKqj4ALV3xO0Unh4kn0DtmmevrYzkENgcG
sTUbE3zutn4txwJ4Lieokjj2U5svp6WpDUXVOn7cKdR3y0TfWCNrRyMcinAmxFcvgj3nHVMMeppn
qoKjUS/8ortxHM8at17CV4OA1IyHH6wRvOufB1FcE8CBoikjqGHXFFfdV6N/vL5C1mYQNiysQRgs
gj8urZBsiA0HDJ4yAlPEI+M7q7YA1GvrAbd4ZBIw0zFFpR1JdF1tpCoagVqRr+DuQaHq3Vn3SNeD
hrcyvpE2VzvtJJ40m+Ck5goHJaEo0Y4tNXZjxf3N2vRao3Dyx9TFswzwstLCS83RZJrdgaupWd5U
IKWQOTRVEbpQAxmqHAInWz5JayN1GlIaKXNUugoGxGVUJz9Qpw5U5291OD8W4mkIaVK7amn2bczL
aGjAeYP2leZnasrv3KZJ9gw3O/gv9PO+Vu3qVslqFF90TBealuTY9K66ZT+11WLpPlnOpTLYJlqc
4rZXOEDfbCEY1nZ1aJVBbgNoYeARpV3ddDiImVVfRn11xPYTByS/hwxjBNp7vKGvtDYtcSSEvwOE
CqC2Jl0vegvUYjrWZWSOdxrAyQOoxcrz9cW8tq3acJ/F2wGEHi9cvIvUbNuYLONXuf7IOCBgNwNx
g801ttpv2HQWb1Q8VsjZb2j1ehoZkExYIv4s5r2hvubma8rM2ziFXNRkh+kmBXT1eI1tAmhKnBvg
4rTMl5PzEDSkFKUmdhlpHaBV3DxWjAPFatxW+hc+zqE+faV24ds53klTHsQuJMmvd/DaeQKwfuBd
cH0CfllKyNiGRtB746XdKXCGWIbwIWG53wvndrJZqHR/ybxcluSiyQVFKXgCgLUgZbPZ4FWlCYoX
WWUG7P7Ohu6G8WmaC98qXyFt8dftW4REFhl9jC1IkOc9HLOhSXmJcU21SCu+MvGr/VFXD/PW095K
P8LmC5qfoL0ulAOpVQUrbDwDW4BMMkCuwGQ0P01d92wOswfF1h/XG7VWTlkkbqDp+QGFlk2uCzdz
7HGJ1tlU8+YR2iV1B6Gbos2hRFO4X0qXjre8tHu/An/RV1MDjttl+5dMl4+xxPKEOA1IUjjmSK1u
atKqZKA0UtrGH+tf8xA4OI0OW0r2K6vTggAW3moWESG8Cp2PYg9XcSZETaPWQJGT98DV3zQ3uusD
G2sYb6zYOs6vDuc/AeV7L6861qRkCdgEWRXihX3+qva3ZMtaba0Ub2HWIMUR4PUwFc5bhrUOL+gY
PdjlB7A7NbiIx0bQp76jeeVTglLD13kv3q3MM/0DrIK33gJWEuxZfGmDrPOMigyuVRF8gTxd/azU
WUBcaLvm80amWTlgoMCJQzeeQEAM++iJk1ynJ4TbbAQmtYpDRc13Ra6BKmClO165BwYtTNSsta2F
smyo0nXJwiYI+hKOaqCISAkW9rugAcc9jWzC8wfRqd9JbAE84cap6/Gyqn2nBmkkLh3zYUjmeq85
gj2LgqVAIvM5hN0ULt/XV+/KvglTJDAGFl4S3helITd4zDQnLmjEkpFCXagc/CxFQrJHbQvOszaN
cUj9SH6Acsgoq7aA8Faau2Vkz29WO92OKvTAcZnbj8oWMGUNv4Y9BIoNoMDgUCDrUdREz8iYMRqR
tuUPY2rHYQy6KLCHaRKaGskgcAradgZEgD8RDswHdolQ8KEOS952IeFsBBRC5XdiZmKndk210fGr
vbEwLF2Azxc/3fO11uuMqtPUUry+VtW+qGp9b7LU3RWVVYKPbmSPRhyzm+ujvbbAAPRcgH1g+1+U
PLo+0+ceaMxotoeHxNYfp+lbCwtXT4UY7vVQK6fLxUoEVsj6B1tPOvuREpB1cAhoVLe3pnUsq60l
vNIWG2KaCxPtQ75u+fvJEgb1w+nnBENcm09j9qTEHiegzhmH6+1YGacPfirE65ZHeRkJ2WcJCilk
wjil2E+dhxKcPRM0t0mDcZD4dT3YSqdBIhinusVFE4RvaTUSRt3ESglWI/uU9/eUbQkarQXQke8W
3RS8tcoINNExmKjmaE0HvfKw0AkIWl1v7683Y21oQFJetMJw58Ury/nQFBZU8ccYUV6BpHMpxEa9
0giux1gbl9MY0vBbrM6SRiwtAVpokdgOKfM74AD+0uZ4OVYsjOv/NkZaqBOmMUT0EWjAk4EuZp+I
ZxQwN5bLVnOkw4vajRONK0RRhr2ob1uYeDg3c+Vn1d/xwy6aI51eYs1qFG4gEJ/2s+rr7/UrnwJr
a3WuTjRAWcBSJxbKEsvfT1YnOI8QomcOjVwDL/UtLokhXtG2hILXJtqit69D5wmoPZnk34FnU+G5
vorULv7hxo9xasOSzDlAs2VjSq/sk4DloJqKawIYQx8M35P29Hqb6c1sYHzqxr5rja7z7NSgh8xI
9PD6zF5pFBAICLGg/lGXku7lTeuIlCkujRylDKbmuabvepdDtHbjNrJ24cNjrwZjY5h6LaaI52Nk
UlbbRa3RaKk7PinGy2D9bOeImarHlTvHn3Wf949Kv7Fy1wrv4IjrSN4gEqONUpZLRbycLnQaqVUP
Mz5YyI1PLuN3HHoalkju45r4jnpvw4ry73sW+G6A15H+QIXXzhucDG6MJyxMyuWG2xu6l1TfhfBU
7flfxIF/rQkBYEgQyfevWmkt0RCMYNLAclB4VXc7tPdsC4+3Nic/uNggoSBHyVtT0gGaXQ8Zi0rt
veH3rnglW7ri6yGAcYCpBooRsvbjMOO8qtqURUJ5ZfZrClwYL4/Xe2slVTjwCsGGt+gTYGs6H5WU
CifNLQjOoxkmnhE7+m+G4ySAlMGrWhWtBWeGqHXvgfCe58Jr2vvN15C1dbu8YGFNAYQC5ZHzdtQJ
qUGhq1nUkHtgdnU7wA0t3kpEa1FQQ4DImg7cwIU7HlOnsbVIziIy3tVO5hnFzzH5llXfrg/KahiU
eVGDR1UZWLHzxiiTBrfUYWAR0MN7GnYg5zVa728aO8h63st+BHn8/wb6SBYniXWyi6JVqhEzbHAh
v9mHCLgri+yIQ2M33i33nozDis/8AhpZtpsTK3I693YWUCZ5U90vf91swHk+jsfAMeEgdt5syEDV
U5/i5YyxV2P8HltPivWYmX+/mZxFkTb7pB54RUCOi0qX37qhWUzeXG8J9a6l2cXb2yDYGTErZcoi
mGVaZht4vQLiooLBHN+jLxtV9eMSXkywALU8Td/yLl9JGItEuLNkPqCiPrQ7ToYzpzVpcg1g5Ezd
pwtLVnkk/cbGtTI3QXAHFRTHLAuPZktCOYmB51rbZsMEipcxBSNP/KmqdgUIVzHkO67Ph2WaS1f2
s1BLc09CuS3g6Y2DUJN6b+XjXVb2OMzcoOYFqu1b2rFDQsLrIZcpdi3k0vqTkLHO1E70wP474rkB
bf8OtgJeZ84BmeqNQ+dW66TZnrazqoHEindiM4xfpqZ6zK07Nry21mNTfI/deqM310qFEOQEz2Jx
h4IRh7QBY1HE7QQBx2juoNGgea2SelPdhLOhB1OaekYGU2pfs3FhoI3z908EZ8GlcxUUZSjRaoyl
xt65BuMH/WhtuowsLZBH77SF0ty0+9RMHWdpIepneWD9UIhvw3BR9SB26qrepHis3Dfmlt/j8rvX
4koTFZfkZOIMjSMQmRvrIUisZqP/lqx0LYQ0Mad+jhM1Bl6iS32+BwDR8rugu9l64N9qiTQpYXEC
nFhCiojf7rbEMdZ/G8xq3IBhYiA/MIBB2VWxi15CjVaLtjaPtb0MM+y/Py/7IVWdNZJ4eWkvb6Zn
Y0/f6K3rl5+BYPnUhreV4k+he9PDJPh6xtholSsdPODM3dXcQCVR6dvuoUvg8xETxb65HmV1Pzlt
nbR4qduVsNtA64AT9/pAeKVX+YZXhlveB2tpacHvLj5+qMXJxGeFqT1JChOV0Xs8+Ch3qQIIQIDn
f1RfNrpuK5S0E+OZRod0I0JxrfJ0l/tJ6gSkRdlZ+9b1N8XwxKBvdL0jt2Iufz9J8Io6wdugQcwK
b9kt3wHU5rX5rptgVObeDeqbq9xcj7g6Qf7p0IuLgpYqSMoGWkn2Rb8HUff676+VWwGDxkEDFxFY
8ckXHjh1dDGLwc6xdd+Nnuq74lYJ7Z/VvvN+6Y3XP8H3cJcF16OuHTVOg0r96DCuDKONoG2QhE9b
NqBr2zDkfSA0Bv0CCzzo81HSMtycFcMF2FD7TuAzqqoHiz7j8lPmGxiRtePMaSRpDsZ2SkiaA+ti
N0GVCe9ng9xq0N313lqddSftkXoLF6wRW0O8bEzC57z2hXk3d3dJ8awxAt7WgrPYKmpdzrtFgxHn
e9zvcBc1pZYxLckcxQT6pQPgYUcIhzSWujUNVg4VSxTUZlU4jFz6oltT2Qi9LEs8j8HUq1R2+eg3
urnXRuJ1ya9pAAtWZHfjS2xurKvLkUNklNE/iqmAsEt9ivO1NTgM2JuRuN4OfgK+ngdbluAbQT7g
XSfpwurqDOdpIBsM7Z5DYRVX105/jo0NXM8KB/asMfLjXykytZw1AHvKRj1Uybd8qHG5LMICsNK2
/6o1zwRVE1dEMKyk+5HZwD8QaFkp9Qb9a3XWoKKHN3kVXKsLHpzS6hZ8nMrIog86Hh/N+fn6UtgI
IBPfdOq2dVNWwHHYjRez13yL97myVaIvF3GQBeK5PIufJ4/C0Qfa2uhLLTUORWfu6u6Rqfcje8yn
wYMYTylUL5m2tPkuT2gIu+DOUXZfpL+k9TaZ7nICEQhbhriCtb81KPdkNOxVJ9jELq72IowsFsjI
svykU4eANlIxiiVYanu28ojL9MZGeZng0Zzl8QVENVwpP5yiTmZ+HptaOqeIUKQWTtCTN4AHWVVb
3pJbYZaGnoRBAQ0wzyUMBcRqEUzo2P1kDv+qMQty1YGdCkqQ51HyFvzoIZ7xhkQhBcePoFMqyUZt
f4VkDS9OTDmo8KFeB66sFKTEs6ehwuOAPhjUA+nB7XBtfMiHvaG9mp3uJzE8l6YC+iQJoOob62o1
hZyGl3oS8ockiykWljP5uKM/UOuzBt9V1HKVknh0DBSIINLh1cnNsNeag11BIU4B3wSKT/vra/xy
+15cSVGxRwUL0nSy/53TVU5MDaxAY9+0v5KsBZ38LQezfLvTFzDi+b3oPJS06kRSmkreoNV5y/Zx
s0uThykrdhWffJoFFcw7CPfZr+vtW1t9p+2TMkwdW/04TbRcCrO28VyNW3v38gOXrYJIFPB0EMe4
QNO0aqWqM9CBqooRtMMme0qS58Q4WHvxrCgbq2Mtc+kwsILJEmhnoD+fT9xyVmtmTIiWJWO6IzXU
N+JJmRC4K26swS69cQBBHw5MwfV+3AgsY2vsVmemkyAwXd47DgkPSvJLmHuz+JwCBXo92Oqg/dNK
OWU6rVbnVoFgEG116H08bfz+2lHhpBdlOHleAkja0eU8UjmeaTwnZgKVaOYRtnGYXE80i5HRUupb
rBXOx8uGeo2twjUpmlBF5P07TfqHOr3vflXKrQY/e32v6XGoQtBu1G+tLazu6qDBIgc6DqiEo2p0
Hn1B7dFhQMbWwWVNblBMIU+wAvYb/nZ9wFazyEkgqZljrhh1YQLx2Yq30fCtKGdhN3glKOj/WyAp
h+R0EsPco0X59xSOSd4UZCChbFzT1jY6gDFQNsVDJgSZl+l5stFpjZ3Xeo3WCPoKGnvW3bP0/Xo7
VmcgHi0XSD02IFmmwalSUcNOCCf+UPGoT/ytI87qiJwEkNowAixTCA0B6hsSwNPTh7Xmxvnzgx5z
kfpOYkhbtaLapah0xKhuLe/Z8IpbALVvH92wPrxB5t+PPWjphq3/m+F26/uO/03fNeG7cVA2vmR1
wE4+RJrn6pyXuT7hQ3TzJu8fVL5Tm8/XB+zjjnKtsdIUh/RVm3cVYrQRbIO7u+au+JH+0t874YkQ
irW70Tdbr35SPjuHJhg25AhkX2/MRWyeJ02UJv6if0nJjPBDaO8w7/3Zo7cQJaDQD74zPMWz/WoH
xFzi5S912HoZFkYbkE/ZjuzZj/lF+0l/kpDcaPjL9Z5ZTTKA4CwyAIAwyFoAAy30fFB0JOsfemAC
8hiRgwX1wsP/FkbqACtXk/8j7bp25EaW5RcRoDevVSTb95ju0ZgXYqTR0HvPr7/B2XOPumuILqwO
dgEJENDJcllZmZERsl/CTJxs0+Cg9J8VqGKytVJ+AFX7Nx7gYkzMNTsNlTl5M7BcG3wCHnIQktJe
4ZRnFnct9JKg1Qh+cHCZXLsZ1bMSwWxhxAie0LZHdOFHXfG00hbAC9g4F1aYfSulaNuOZKDVDaxN
2Nqtt1bUfa+9dsYbSq9lY1LQ4sWArYJg9faSLTo5MFtC6gEAa1ANXA9QgZBpCFVCBCtSO6z8SVHJ
aFaSLaVVmZHSVHgA4IWeXwwWJXi8hr/uW8brqabfQAzexNtcney2RCcRSey4tTXl0BctQfRJKwT7
2kPso3gTA0WhcnbO4mm4+ALGJ0ogSQPXLL5ApL32XEFEOcpWyRbgDSPiBYPL8/tntMwGsvSgx0vC
g0uawFES/B7ik+CBAyT6cXsdl0JcEH1IM6nPjAdhT4OhAdvXROleewnKTW7YtfGcheO95t/JkIiX
S55IyEJDPtjYcSvOaSpoP7DSGoOsgScpCQBAsSp1W/fg222UJnJCiAuBTixOwQ+lTy6e+OGmHfPA
QfOesLaaur3r40Khs2LEtm884Zxb3ntmpC3K5chYa1Byohn6SkkGYgenS1v0F2WtuY2DSgVGabAO
phRaO8BY/c3tSVxaLKg+gK4IoGaopTGtWgmkQmpASJO9YNYusrEQdQppI8ZOZf57JhPMHnSqvnp8
8MqVr88dNLX7WAfb617D5SRXjp+VRBDd2+NZzN3MyMi5ywc0/iwJxtwU6NUBHMvwq31Db32+QoFy
QIQJTtma4yoXJ++PLZZXKm8iNYxlnCok5rNyq+VbTdqIGi+1t/RCBa8QYjK859C0zmx0UZ10w59x
9ZMve3TqR98uzO5VzaaQWnn/HsVt4kpVQlU1BSFlNzqcOZ09IhtkXHzAt3EWXYO+EKDMCxtpHPS/
nGVqPXc//Y4Ivd39TUYH1EbQjoWyGXACjLOSof6Y+1Bc36fJGgjU0dUs3ogWpxQYavCxoK0WZbHr
vRiqelGXvQAfVdlgdJsgAugm6iFQHsznOCPd6+0ZXAp7Z8j2/5tjbrtoSELgueESUaT/qJInyetW
vlw4ehrZTcMJyubt8G21sPNRedMhssWSHAxQgqosyFeABgZCsa7wK6mHY2RuNDO6A0r1eYCUwF8M
b5YTwf6cIcOMExk9o+zqoEv3cdrYfrnTW7SXoQUE1b8g5txk8+J/Gx0AR2g1Aj3HN9b3qo3lUYqB
gc/Lyi2FwhFza5sXvDt7ccUuzDAbxJiQlUqjdjaDDqE8WHXgOQGyyJa9aRtC1Z3zglwsg8yIpblp
0JhLVtc7Ugw8cH0a6BKS8x9Ds45AYFll1VqF3Kgm0irLVyheBeVLU6sc00uxwaVl9rglAUqoep7u
O98Gz7sNuT3NH1ZNLWyxMNTqH27vlqUVBB+bjOowAiIoDl2PVEqESC5VtE5I9UOmhzQLDxCm42yT
pfW7NMJMpz5A8sLwsE0SYx3kEomi3O5basWrNuVh+hYHhOsT4n3oXAW0jxmQXuVqG2hA/OqpSjtp
zOgkgP4Siie8YS2agtrW3OOJEbD0b8ZUS0bb9diWSqfvImka7Vw0NzIA+5wzPW9w9pyhjWHuQMRL
AIXa60HlyqhPY+EB5WsWkM4b7Db4IYKCLC6cf78dsOkxFuwFeC1mOxRZErTobEr3Y7zNQagLJfq/
GcqFBWYvNG3WmKMCoHRQH/LY6SqaepuMl71fOkaX45iX7iI9E8ViB2pIjCPUXGGCAEL3KKqkfDK9
zDHb7nx71haX52JM879fWAvACN8aM6AdT8HBmUIFjZKtQYfCCFzVwIPqtrmFwWEfQLBXQnMvFDcY
c3rUa5ClwZ1SBwMZp22v/wTJpdxss/KYxhwHsTA2JP2B3/xHB4clYbLyNi/6dnZI5Xqs9+gHD3SP
dua/33io5OD2B77yyxtdT2GM9gc/A6psL6IbWjNp2W41gXdgF/zQlRFm4lBcGDRl7gaIM6et6Ngd
QLWdlaBc4XjxJUOos0HEeabvg3e4Ho0yatNoxTivqBwGvuoIw5suJKTV34A25uyGpQUCyBaAbxT3
AJhmtrosj6kQeQKaUKSVFztRvgXB48ST/eNZYabOKLRYqidYSaWtloFWiMjlQ8QLNhfAL+gfBXMl
kP7IE+GBfj1xrVCCK6WKs30qo6irnE0TGatWxa1v5HurVvdK/SkAcCailu2r5mcsqqtg5aGkEUg7
JeMVAZYyI+CSAd4C5EIz6QLzTGqysclUNDCiHuUEQ0BMEzBSoTpIuU8C/15NqGLZbffiWxnkS6Xf
tw/6F50M4/dhHrhc4IAhWKoxzlIVmnHwawC6sziEDvi27zelsKsCASW/7gG3juvXI/IzNa2GVqRa
9tSLJdQDDoMOUoWdJvz2DLeNV317zIDp7SGko/zOkNQQ5F0or9IG8uWcu36BIgd0DjPYAJ2RIjDF
zJRVqSi0wVQDug89oxC1E91fJ5ZK0eATUOMj1Ujhj44gTdQQOoKv6kSSh8e4P0hDRGrI8uC5etfX
vBfvPFff5lJWUM9HWzaoopitJQ56hzcvQNqCnPvOgCB5VahlwykbL5x8U0S+Hq3sytzoMf/7xVXg
D2oVWEUIQFqyFUFsrLzjvWQZ97wS+EJ/OXD+SJzN75iZf5sx1EperWoV2BasU9Bvu+CXkb1mIMbJ
lYgmol31026o/TvrPap+QzcOytenVq4I7j5DjNdoTees+4KDmAshaEkGeAhtXcz39NgKBqDkMx9/
TJuk/WwneTVFxmNf8Nz4kikwPM5StOgewyRcz3HnhZNXzloGaRjbZrCRtYjkQ0StjIeaWLaEhw0a
drCk30ir1Ck01QKw/5fGWvXlsdBfRh7waalqAMbOP0aY4A4lXCHr2xIwf9mEAphFheSnYGZU87Uj
VJHqVaQhmzB2rqk0p8Cr7QC6V0rn+sgHYzmBBBP2zb8H0kF7dO5qRWlrblthljMSTB2ivwAETtWL
5Llhv9WL14HXvrZwJq+sMGcyEwutQY8gWgJWxZqzIecvZM47hC6BpUE7HhJNbIu8JnX11HiA2Db1
Fo2g6VazdpW5+7ztoufblbUC9gq0nuOOQLmdWbwR9Eqo7YOADnVAcyoIsFzEe/wLG7gOLRR3TCCt
maBcr4D0h14NcuTyWZv2qY8uYF47wdJOn7tL/98Gc9OMYpJ6ZQUbSO4CMKnSKHZx1sF+adm3R7O0
5thWiF6B6AKuitlZcBRdoQcAg4b5UQ3BP+7zqHcX4mPz0gKzqzwL+P00hYVxWosDAFWWCxYotA2g
MULTOMNZnDi0ZUPpAk2t6KO5dkbQxsbEdYAJhY9a6IwqkqnbgBMcL21lsAzg9+dsNwh+r20A1VPJ
owcb0oth/oQYY/tU+uj45ESti/N2YYZJbRoZnp5GOyPt3gSgPSEBCTZ48SwajzUvSlhIiyFGgPDR
jLsB5pPZbrmc+eYEWV4Qadd3hlqfLF88JjrqL2aknyVBXKF3Hw0s6cA5rwvLdWWYiZYFMIMkYQGP
I/uDXasy8vs1AVUrUcWK44CWxogwVp41CADlZjPFPhQGfaEDv+mEmHGSNlb/UdzN6oJPiljTRJfd
2wdroWUC3Bd/DLKvjiqKUUBU0HAnN8q+aodp3cYSGiU8yD3FGkoetVWi32AK0q1fmSMJixzqbtBF
W4edqFGzMaAjKFhZGrn4p1+THyprEJQPG853zkeC8ZlX38keGbCuKiaU+fZmquwD6ykow/sIMr+K
twstUqNoE6W+3Q4jMbWH27aXln/2OdjJQGN904WI0ZIYywGiJg1PwEYaSSf9NEXUVXWB47Tl2St/
GyUCzZlBHX7BYk6Tl2WlUciIUpQa3MKlY0YNGTTTBksqtGR3SrrzIUKHYiCtzWwVBUQy3Kz8lYXr
xrNssVhZOs0H5I3BTj42JLKKF6XlHfmlB84sbvSfr/xGy9mMtZ94eYtGlNTp6lekysg43nVK6wpg
xwUC/Dnop5es2tTdUWnj+9vLseBxAGb/kgwF8QDe5teOTZ4KoQxixFfJTBn2oHsZFaD92o3E9xQb
eNb/0R6z85Kij4Wpx5o04R7NRUTp1Y1vbYomJR2qfsJfmQMMD9ToKN5/vXYvHgOhEJhDbGBywU1K
BPNJUGqiGz0RoPYhyOfWrzmX0Rew/Num+2I8mfvycaFfT2gBL5ZpI1RltB7l3i5GLyLk2QOl2VaC
bhfg2VOy9Zg9VVG1TnrRDT2DmpD+Tkdv40mP6bQvFAVsyNFdk7u55fqK+eP2ki+dQAX5JEQAqE5A
VOv6C0299CHPjv4ZuesAzBDQ0S8bjVvIo6NPysjps1vywZj6efoRYwN8cm0tKIxWzqGTsI/z3FET
BRpeOOxoJlP8+7LWSF3Lv6dMX98e40JQOK85kMkzUyPW4dpq02SgYQI0GIxJZ8HIyDSsjenlto3F
eUS/7tzYBVA8mynJxRKN+CUCTyN6bxp9bmWYOUpDnjTDkh28AMAFNwNEgBK8HouX+tU/7LFytC2s
kUBblmatq/u8PNb8Q+zWvTTE+EtBrpXM1xGB1kHrpqV/HswHSJd0arMaKs9Ran91ewYXoiqQWQE1
hSb1GXnP7A2gWvKu+YL9ek+Drx4y9SB2tDCNbSrzeO4WbYF+FaVwMCyBtex6FnOx7/xGQh+GGaog
d+9bJwdPaWEdmzhcQ7KLR1S8VMGasw//NchswcprkjHVAaQO049JcJNAfZLEn5BqsPOWDv7DFKm2
h2MOGuK/mFUdtceZhwLqJcxjJUusrobUMRrKMzshqkLHwE55b4glzKyFZxeyOGi2A1Eps3bgYNbq
SAXGszIsf90JMx6+LifbmFoVdSVTWGW6l+yyuPR3ul4OTmR2D4HkW6ewlLWDBFIEjutdOvOaiMYs
EG+A5JrNFNZGF1hl0gMkX6O5wvo0q4fB54WUi8uKOt2cxcIf6HS73kdlY+hdq0iADqn9sYcSYT4Y
ttalW0gp489mJYeWXQvqVmsf4mZyb6/t8rSDRmduvIA3ZbtJs0nJjKE38ELwE0i+eXJnl2OYOGIR
4NXYlx2F62uoGmeeHbWDiWanIaONjhdr1xbCXpygKXz7mxbnHeA1JJd0JL/Z56SYDnkSajOADCLW
cWSQaXyLWx699dL5xcqaEpgGZ5U/5vyaVla3eT+zjdalPQH14YhRYREvbKNV2abHOn24Pawlg8hu
YR/N/K24ya8X2tLBUtx1aMSrI/2Q9q+SiJ7ngzpVWz2MOQH5/PGs5720xWyqydK9YZo7rOpgVoSV
PcHxR9XgXIqLexeCkHiD4OGP5/J801xEQ7lqJr1v4cxGVlm4YKqJnCAwPRdkcJBwHfthrYnt6CiD
lDl6MlkSyTKv2o9mqq9uT+7SVTP3QkE4AOUmrOf1lyh5NeodGrD36lSAgLcD0tAHI7bb+fFAEyVo
oF1gnfuw6ThOYukyRRgI5is0wRp4hVwbzvwyUCMPM90pnxUy9ZZ6qNvINv8C7IzElwUzSEro3yQg
CjmuB9XDAIEVQpBjqvEaBYLSbkaf95JfHBJSbDowhiLoIRl/P3a4BOoCN5umANdbNYdYgeZv/Il3
P8f7LJ10ZEmBQZp1qeD1rydPLVSvr+dOhbR6RHc+CSHvJafjX/gTKDYpoPzFzkCS+doKesnBENuh
uJojSj/gufDUKIGxnizf46RblmYOMSKS2PIXFo854nIeWL5morIaze68JEZ+HJJfWvDvge9I3/4x
w5zuccq6MDHB7YjSrRx++r1GLF65fXEoc/ofVR8oDLAtR0D4x80XcNGqHgKvsMG3Z0BQLkjfbx/c
xS3wxw77XkSVLqvMDNdfWFezgnUA1Y8i5niHJXeIJzvqtzP/ucbS08ExFTEuErhDSQFHUmp72Gy3
x7E8X39MzP9+4Qr7UciEJgP6svBWmWfaqnyPDkLxL9DjeBj8McPsZRPxXyVXGEkCiIX01Fqbyvt9
eyS8yWJc6VBVbe6jlWwvBSYRypL6osFxmsuL/mcUzLn3AEkR1HLmxJYMkDhWgW2iywyE8X/jYCwE
N7hydfQ6suIegJ1bvuHBUKvGriK/KzEaY8zP2xO2tPSIzEFsBipHtFvNE3qx9LkeZH7cAwuF42gZ
b7UmEPT52EPUcLbxPC3srT7TjeHxawEizbrLUC9Gb7LADKgjMkwewu4djfU5JEYC4bkafEca/nXI
AgA4oFBAzOH/b0CEMga8w+hxOOMBvR3j/WTWRPQB4pfjTV+9/ttpRMcaul2+uCqBGGD2XTyUYBrJ
ABSoMyhcfo75vujffJBk3TbzPVIAlzNSFTOxsITVYpynkMjTJFdIUMmr0MHmdgpHognnDH1fKRhB
OI/+B4jXqCzsW8yN1LIqQEV6EHvoom2KqVt1BS64EXxHOsUNAnnlcX17aAvx2MxTDQpH8LEaSBsz
50pT+rFPA+TgwVkbhStN+VR6LyJAtVEB3DexGpMhzGk8jXvR+9dnGraReMSpxtSiXfv6FISJiCxQ
ghINLtdNoYAfuh/QM8o7A98P27UZxs+qedioZjE/RpH4jlK3QbJflx510709l7MjvT5r13YYR6tr
pZRN6L7em33qxCVwt/2hVxo6jOde5OmDfveHs7FZ5hAbBrEDE3FJ5RRFQh8g4srukuROqhvQH+xv
D4htPzdn1rmZ2XOuNs3pJWaBvEKpkS7z+rO50tAP5gBG2Wb0VSbbCP1Bzz0xHZMTebGdOf+xCckR
8PMDwGkyhy0FmBMPR9jsqdFS7xPNSMFr7Nwn71mxS+3EOd0eJLNq3+wxEzkGYux1Aew12gfSsk/F
G6TKuierKTmG2HfzN0uM0w/QHRFnXTCcX376SHjSe9V+Tdb9ul7zaP95Y2LWzcrCKDAjqz/b2nMI
DfFHj9YciAvb1fFtNMypQjCbq43oD2fxM34KGpIR0W53vi183F4f1kN9M8QcqzSqIKY8YtrCzxcw
U7sbMMePtkx2HG+0PCKUaKCtM288ts1uFEX0oXn5cJ4Fk/31nUGf03NEOB6Xzc7/M54LM8x4OsVX
m8iEmVYDhR3VElcg+Uo/P8cfjZO+1ALR9+hnJ91K2H4Cs1/ueNI+zFXz7QuYa7ObKtmvNHxBlINy
biA1Wj9N8u7zJnR+u1w4xG92mLslivyiMctintCARq53jxh385o89GteSYczIrboKZlxpHg1LEFV
/RjQR28db8BeyfFNPCvMW23KkyhqK1hRTsFZp5Fd2qI7fX5yNvzsB25MG+sB0XcQFVMMM95v5S6H
NHv623JM23OFh8QpDlseP+CyY/qzI1loSZ4Wta+nMNi5BrnLD83aXynb40iszU7a3B4dbw7nwV9E
vmIs9lLrw5a1Rls0Np/m7NUXHis/zwrjALUQHAvGfJTlg9ASi/hEPBkHk+ScLc7cwl87HLhosIuD
l2i+ia9H00tNrahjPJ4bsVNA7ORVdheG+aoreosThLJYv//YAg0RmnqAYGQjtUybukQEt/PZIP6u
uy/uwCYa2SoxVpKTe8QjuhuQnQlFwTeepsmia0RW+/9ts+1EUO1RVTWBbTe5C+684L5z2mfRsk3H
y53bG2QxALi0xZwyTR/D2ipgq8136vSWeCQJ7bHdJI7p2bF4rwM2EW9qW8bpU1f/o3Em+mg8ZEBB
ywhH8ukddrYOXk4fHfMJWvdRgXIszmuJhTqzi8qGcaMYJZ2awl5l4zX2EjoCFTfaQ7ZLPFo5rz79
zD3KY/tYjOtmLCMAjSCEQpXyetuW5pyyTuYr6PHghhBZoo86CTsq26fTJ48jfnnzXFhjIoUQmqUI
T2EN5PvHIqb1yl95ZDuNvJBkDtVYx3k5LOZmrXI/inU9G842xMYrRyYyWa8/PUc/coG38z64ZYo5
+IUI+qmwxphesr1B4qP6rqS2STqHt0F4Y5o93YW/jPUwgJeBoZ0b0O7Z2IWb5m1texQgqb+43i6m
j2Vxg6gpCJFHmPJ/+CWp94Jtc+dtyTFf2mAO91gHSZj0sPGjpy+7+Pim2G5gh0+akxaEnk4t+XH7
RH8Jgt5YKZU50UA26UnbwZ3s7moaOz9/lmRzcN+UwDmrdjQ67R58JyffXtPhQNcZfdA2HzxhSN6B
U+dVvlhFD2AjxZPmVTwUbuxTfwNcE12vffdj3fFYaRYj5stJZu7YqqyUqp0w5JG+GCS5022dzMQx
hs0rwfKWk3Ekmpc0YlnCUkzs8Kja/sYkHwrn5mMbIP5xkoYOkp05O6KyrcFmXyRJWUk41+p7c5fI
Tvva/USv0x4P0EeF6M7aPtV3J9rvAhKD86QnmFdOAn15CS8+gnEuzVBJOYhFsXPtQ7UP7iXXbd9L
0m0en9OU+rxK8mJQpl/YYzxMnHdghIpgr7B/vKDCSstfR0ofeOOaf+bb8QB+HglPC+Qi7Nym41gr
RaphbhFYOP0mIJSXul2eugsbzNQVcRSOOdquznb6nhpOt7Yc3d5LT9uW7A55RHnP369C7K1BMXNn
NVY1iCEMim9vBpG3se/65PHxcSLI3m3T1d3mHNgleva35elz/ZD/fFgHDn2izvDZOT59WtPTA3wf
byPP47z1WYwvT2ITCexSxaUByrfduLnt6VgU3z/H5M80f93DF04mCXLNSAv8PDo8/JV62m7XDw8P
nIh38cRfGGEceNoZEvR0YMROS6raIEmh2JW3RzL7J3aeIOuLghg6HFEYY+ZJrCRgHPUJWz94VGLJ
LmKZc9XNIcc3CwBqI1OtQBWW3fV+HhdqNKTjOesjF+IRVCvBVK0DhMO98ZYW3ZANCECi/wC9Acxe
jNBKayadgEXfvYkAcwJ859AHy/4skEK21+Pq9twt3neX9pjJ80QlrzvFwwK9jA6Ky3gZ/OgPib15
3Dwa9N55fjVw9Wg0WW+b1UjSjKz9u7XpfHC+Y0ZtfptiKKXOvalQXmO5YPLYK/XM7Mfzy0tOXiZb
sWt6ntYxZIvBY0b2xHmPCESYVqeCFqtP3/btnuw4O+nrYXLjK9isOghc2lrX8BWHn4q+ConRkPT3
I8ofruWo96sVdU7i82f1Fv+i1SpyPqGZBMFV54Nzar46vm59B3Ns2ibo2rJDJvjFPuSkJHfxFiRL
KsGnCCIlK1qRE5Qb8N9ncujJ0Dm8qVh4aujoTYGSDlrfEPmzMUgPCdBO9Zr+DIkIYHe23R7kOBEp
duG+cSw8boAbWgNtzTlq3x3Gtdn5sF94JU+vuqnXYFYjHhbA3OwBKHZ4gciXRMn1BMMM/BKuTMgA
aywSUkKroOK1Y3/WV1Db8rZ+5lgkO2HfJdQi1s8IAhy2Sot9Ztk6qLre/V+ZT6qaqOWh+xHxdBEW
nPH19zDHUGimBuzPER6SsaV1dm6U1kZqtf6zEAsVjLiSMeSkksrybI2dCSY6xQiJ2LdySDw1B1y0
V9OMdwGxzQG4Iuav0gGag2OdlV6uFyM1ItlD42J/VkhOBAtEfBUaYo7yXW0fPzP61B1O0SF/vu0K
vocY10aZ4FdU0KLqGVJ/llflU+16dycEouvbNpZ22ZcqJhjz54uQwZBbstkLAMLOu2x0YiewtRVU
bAhvmy2E1vo/6pv/scOc4yRtwrosYKeljRv+mNzqWTqmm4I0lJeWU78nl65tMYslxSOUwXPY6rfZ
/gzVx7uS5gjiQRGmbF7gPrY7n2igT2whLdfY+lZO7dHJHzcrP7Cj98lR3Yk64d5yIs82Hvr9SACx
suFzDzY3Q/T9zr7+WGaR2yFWkxH7Gzsr2ZTO4WzahiNvdLItVh7luNOlHXW52oxPqcRJS4AOmld7
vlkO7xnlDmieXdahXNpgnjZe1E6WoGL253UGlxjKvs3aoMJB2Bb032eWr2ePSZGUBmR0+/5r9nJy
1+w81wHzC+cJ8z3ouTYyRyqXnrjUcwASYKQ8SCtqbHhNcMtn0IBuHrKTBn7p+vcTv2960BD0Z+xU
/7fz/lnvOI95ngVmmtp6EMZ4gAUDpzyyi7VJUsQNXDc5b9bva/9nJMxMja1uVIKJmqDm3r0kFAGM
a752P1KX+zSa/cUtS0x06HuBVg3J14juwlVkpxTxWEb7NTcFsXxA/4yJuZBqUYwUC0ql59qJziXB
U6gn6kkntKDRyrfLHa+ZdCHvN++3/1pkk8ZQRS60yMIs/qgfSvp7osf0zrc54cXiRXtphfHIUaDG
naWjDgkRd/dnYIuv3l6iTyHWKuZcZNwRMR451LNA9ObVSknruKiHfxwFu13/3czNWgcI12ZaJsaZ
6qLg15oczm//N/8B93NBgKtC8psY/77Ej0W6MMW40j4bjDKWvkwhV+TmNHgGatsVjv6GZqu0piXn
pl6+Qi8sMm6i1kHPWmSo50abwf4ZH4btRANkbB54T69Fb3FhiPEWhldntRojt146L2gAJrENoo7N
7bhj9gTfzu+FDdZTCF0VRlY8AK3wkuA0JVvOdPEGwTgILQd0zyuQ094lm2ndkXiDuhyPd+erf+fW
MBjnICmT1gotpip7qdyRvgWnQ007RAmGnRJxK1JpA0klOyfFZiLyh/pqUJ2oruk6r3qLv9T2eB9v
ttqm98ntCZ7Hd+PL2KRGK+lBXpbYLQd1OyGtMfN48zSrvhIKt4wwPsQamrZJVRj50WXk8ObRBDGL
Blrkg3nvqfZARRI4x+0jsZxwJZ7t7Hey4h56zkp/ObqL67kyQi+JrS9HZhHxcEDVEjj89Wu6OT7R
HBRc+iMvMl8wORMKo3lmJpYx2dyElQw12JLb/vwyuSgvNOvazk+cqGMh+4dqHgILBASg9QGLBlb4
YlwGOAtCbwYRQbbBRTLH7Xa4C6iwSpyAfHr04/aGYZk05jcOqF1gDHC6WcGaWcwyzlRhzLCXd7VO
Uzw5D25OOhsBqY+2VleiqZ2tzMe0IeLjbdNftHLMProyzQxVkLNQy1Q40/ITrUhINg57tHrPX/AS
HODLSxoS4VgS/CWwDdq78r16Guh7fBqO6o7SfL+1NvPO891kZdxzoqeFCvL1zDDXiqx1FThLMTMi
LamEpwMogI6a00ekdU/m0Tl6R23DK/gv4F1mq2i1RnMA2h7YrrdMq0HiHMKDKbAIUnJUy9wEAmOg
qDEoytfbE+SktoINSiC82Hi7YSHsubLO3DZaiod25aFCIa7k1UF2pDWieGfYFsR4y1b5c87b7vMa
s3sA6r4AESEKnhF619s99oqu9VQMVyMVGPXbFd4NRNsK2/mO470b5PkO+2YNTdMz9SYuco1x3FXS
Dl1soLCEJ5exc13FlbcGie6qXUijo7AqHGf9kK0C4tDXkYA+nNze8oune+7a/s8HsMNFUJkHzVzZ
avD2lBA5pCuI1UGumRzBRIfeaoLq61/EfMDla+giQtM6CEeZIz5MehoUiokcp7xFr5DrIrF3vEdN
2f91e3gLpSf9yhJzomsAZ6NwzqbG6wFInARX4OSWSGAqPgmpf85IfD/R+9BxhLeI+rbsk5REdG2c
pXsuMmJpa10Omzm/2iiOmdpV41mTgtQd1Oy97DTjhxqXKtHqcVhJhrFPRAn85VbtuZ2YViu1KNS1
18cTZw3k7/nd65lhAkf0q4WdX2INlFNkbRI0+HUEih6d22p2orke0szUJG1Cix+pbaErzwXtgQjn
1m1ur9Giw7+cFuaIt7JiJG1roH5V2sJeHWiurIx8rcZUt8Vhe4gCOo5Hw9+EzS6h8kqk409DsTlf
sRAJXu0UJtqsGhkNh5KFQAU70tbtziF7D4IaHdV3iCQeeEWupbv7ctRM5JmllRqZaMTEwcsRGT2/
dsjm8wa1EH1dDYqJPjPkbfE6wKAUmaBvXpYK0ndOuKkNCi2sNI2JOt1L1nNrfUSdq4ePYXMWRbts
HlKNp2yxkEO/3nGMr4vReKYl2Xzqp5wcUjK19C08RptDtok21YfvGE5h2OHGWLV2Rl6hV2g7Zkpt
Xp5jeeujloMWXHC8ad/6AbxG9LTQH88/hpc38/AGBIP1nqyONkFUPEfGIUoZf7O9LmwyZ7/wIqMT
I9gUHzQ4GOl0CNeqA7r7+8Bu1j2W51ghLcVLGyyFxqpxYZc55kI//mdbG+BXM+q1YK2Nk5G9gQpN
BQNt5QK/2gGq6qYxLZOdmbmKSSr5SZG2QkSU9FkHfrt2rZ6I084oalI2hybeFBX1T7enaPEAzk3J
0OmzZja864u3FnVUWMpwPCuuSgVqbY+8bA3PAnMapqJGHa8PxnO6jmzoEB+p9XF7DEvXOVik/jsG
ZotLaH21xGoeA1F+0mHF20aLTuO/vw/s1/UceZGYy82IEdgTJqm4a8gr9X7eHsNXQMfEJGgCnQu4
aPIFtRPjj5MSNRo8CMZzvZVXqqPB0iMYCulvHSDF7oEbgiwsy5U9xvNOaqOpsgB71mnOyiNLXgOb
q2/8Ve9aKzBJuiJAKefbo1zwjCDdgEADgDZ4cnxVWi5eNbEEetdqREGvlR8yoSaJdVQribTNOvOR
Zy84ugYLC3dljtl6Ze3nVhPBnIJjKJgGUbMHFJZpJOXESp89q6VF+OP2EJdSa1dGmd3oS6UeAHgz
Ig2V/2hX7SHFE/FXvVeeQiA/bxub/Qi7aS7m88vnXsznKDSplcQo1AZ+dY7zwK7GYP2/mWCiRrUd
ZUg/wUTaguK8+hklm78wAP0lHU3QyHuyvAyWkdd+O+8JM0ZAauRgqbdvW5iPzrdZurDA3AKmEBph
6I3j2UfLQGD3nKPL+/l5kS4WIVHMVhkUDCAE+Zsc2xYu2tDgHdil8ypdDILxD7XQFr4xr4OWoOu9
zYjsgSw0s6iFxueaI72gLG6sC2uMd0ikxAinVBrPu93hq/SO3Pc5+XXOKdmQX/vO2cd78trbR5o5
21N1yGh2+EDumHOB86aWuZ08QR7yKMRniFNHauVXD33JpuS9B3mDZdxEnWiZXibieAZmHZVBv3cH
XeZski9VmFubkHELkRVCSQdvEYAZD27/GEI5ySfWcSDR6fFRqfEu2mdkS05hRtK706f5+Lmzzh87
HtJlKRuv/dlH31jLDKGBXG6K3So+BPfDJn3s7qR1+uEjWc5jSFucVzAazwhE8Ed9TcnFwVDDtBVl
GavnVRkxlY+g5QZaixfKhQnmaGuRGerpCBMIqVCcP9xNm3PmnocdcoCrlbPv7QJ45gZP+ZO1+fzg
+PrF7XlhnTn5AZqRtcjAmlrVi1Y+Z5mT1qvbvmtxgJg9JAKBu4Jq0rVzGcZIG8IunM4gK/8lR6Hd
WgP1h/qjLcXGkWLQPntQeL1tdHFckLTUkaOYNeeZY6eWgNtNYTydq/LgxcequZdApfe/2WAG1v4f
ad/V3DiSdPuLGAFLAK8FQ5AgKVGUofSCaLUkeEc4Ar/+nuK3O4Kq0awbszuxEbMPy1QW0puTRSNG
RZ2Oj7H+XrQdMaTNIuCdaeQxwiidYqR+KhgxTNe5M2V53ZWiXSH8v83KbOwG1GqsbgPZBzge0s+P
NGrl2IpjMV67aZ6+WhCRLEzfycliVVjANOIQnCtg0Yt2VzQYZFIsShoKE4OmX8oREe+uQzkHV8m2
50fp+f2uODiksrbambyeH7L7MxnWx9x0D7c5nqvw/PgDGP+gqJemytJ6fPROl4gEiOTuB3v3XjpO
Zj5EZmXZrVVWZv7L3kjWGZ2q6A7NWV5t59oc/8OoTt6BEdRaGYOlDPCqx+fnXbl9q8n7UJgBWS3M
FVYrg/u9hFG5xAox3BwjLeCo/6xuTqgzIqyPiwWg48/jY1celODY4xyCUD75amlLHYJaX7Q5r05f
9Ra7jDhfBMMfhAbsehjhGOy3O8N5r3cXsv6MzJUdoxZ9Novj8bCwDjxPLM+q0jezLH6I2iZtJhmU
tnfSV2/xx5vyNCKeWpOV3dm99br5ddz07tdGIOZrZ9tPMeE1RWb9yRUOEreZ6GH5n2rWKH0QZkOO
95Y+i8XDWXm8/b6836dPMPFXQdQrC5x8hknK3hL9acmDFpr7fQkn16mlwAIR22M5x1ItXprl+Kgt
i5Mcnk9GcfkXlhuIFRRHBkN9wGj6yUKfdONYhcL46FcRMYZ1qz4Xg3X7mebm4fD+30Qon5N3GhWj
jmN1hNapztIUUqzDno+PL5lkBfeN3TuYymwzoj1yyNK/nZV+Cn+J9r5iAHWBUXZBizOpaOHr+/iy
iM3ewBS+GQRGUwA/Tal8ogklcDOUQk8UkvXpEK+Wg2HsoljE4e7mgjlO0kZl6lRpgYuOt/86idp4
5q8DOBVOY9ILHFi3Z/66aNmfcwxUiPABC8kMMdDlVLts9ziir7B4QgM2Jhtjcybnjeu27rN7m/xc
1omBbFy2AX4e/oWFLJH1KMuCeBQxwLxTcCYYuMn25uvAsXhzYwhTMuz9gEpPzro6gsvKzggmfLI3
3D985c/dUEv2x2t+s8Oqiq+m4ZD1oLNwEdXt7t4vBHPY48qGiSPHg8vzJHMuHIMjGOqgbg3oxozi
yEFQDV2lio8YIi1IeLdewaRuBcfecDT0T6ehQTqwE4oZfRxGERjl0QFeXUUtll8tpybD69YceUHP
TIj/kwRjx3x9yC/9OUWIvxk9Ym83++PAEfcZQfhJgwkAgioaF4BQxQ4v+sSVuSbbwbI5TzUj1D+J
MDolRQgyQqBxPnoLorzuMVBgWhh44fk27oMxjnwhYGQRsShK0zsZO0P5Aw8lgffRGcftD01Rtmf6
0evDcDouHzgmmfP7VwYnFtnAgZZxLPD7NRLKnJjN6sixL1T+fyrkj09xlYcJhUjuMB/QgYJKKCpB
ZIau637wvgSPD2pkJ1SCcszQnMOHSH4ZvyLni7eHM9N4/ckGZXNCIIwBzT1iRhhZuOoWKzzVBlI1
kIPL+SIzo/U/KTF6rsYFqtIKKI13u1Nrnk5voeneFeb73c4psVh1webrHWI1TmTO0xm2jiyUwblW
qfKLp7f7jpCtbcfkiaOZf5pnyhx2IgDyRi/oMAqTx8sm8s8FFkQwmgHDjDSDjK+3RY5FgUd9+CcR
RmlGo5IWtZhfLeXTw91jbF3ch4dg1zbWw/aQjJZREroAg9ouhzKHPYUp+IcdxSSQQDnctg+YgNnW
FQmdaNW4Op5UfNiSF7tYY1X6CVOn2utXgGvYWAGRufow0zT78QbX2ZmJvJYLSTPOAh76WX963sFj
OGtyr5nbs/1i702e0P7FEP7zXdm131qvjSDMQa6q0ONAQ847WBzFmFfxbxKMBl6UJbYMaXncqkhS
mC9mbsa8G3Izze2fz8Yon9Hg8l+PC2SPO8txnE/pfnW/tenKXWw+Z5zZFe43YtztRQs1bSjxaKjs
jc6dI+Ijrc5u7m7RuSkxD8rHe/ozGfvJH+N9OyE99yU6KY+j1zqm8Xhb/v9iJb+/EeN31S7HPbis
BkenZL/DBvgjGrQkdMu9xZ1K+TOn/ckKY0oSTNrFUoHXs3YXIHPEDlYgTGIfI8ybGRbPAcy0w3+S
Y4xKESu1LyiQDM/LiLXD51qv7ztz9dm4D4guN1j2NrDuwXNsf4mX/nlSdtVmEGpsJi3AZhaY6tsG
oqhjbKx2OcLI0S52xqfAgTUVK/OohxZEWC/vLLfnjTdItOPzZyjwzQrjpIdsiM5GSOXdOjm1idlW
VFyWFrFt81iusD3LSzp4TDEmQx3CPhmqanhcPqnINZ11Zn4q1gorca9YP+Y9IfdTMcZDXoqNVqgQ
kbwgsRXs6tMGSAeHA+dTzQwW/hBFFtFYDOUyCCgdiCFsBroBmJNd2abtGmtcRuRVq3j+VGWMRqxV
oyGkJXxJhnHdqy95/CS/USVHTmW6gWV9cOzIn9NOPzlk7IgRKkq0DEAxITur39UOfMqdxSHCcdbs
VYzYR0G2LSEdJwsTbY9kjco/1quxx+3pNk+PZyqvP1li7Eed1FIv6mDJA7k30AudB/LpOys7x7Qg
9Prr8PEhcE5xzJp7SdJxlEQATv41eZ1EAVipqhHfQ1K0lhQnn3CiuXmNnvw+48HKfsh9HGOjAxTP
2Gd4e7tbo6ynEIwE6XhK1+VpNNXYP0zIhCAjihcgOIgo/0PF0AQDYhxN7E1Ht3n36qmq3qLDCGCq
Aoq/a/FwqqtY/QtH8uj/+9avM66rXJ4zDVex6LNZ+i8sRm/FjWxuXOO+J9xQcNYITp6MEbxWG+ol
jjWgiZ2ibIBWIa8wMW+PvimwwwRBGywKLQY7JWpIdzDrn9QcoXgAeBee7Zu1DBNazFRBJw8YhfTx
YQwnvitd9DxDcvjgBRccvbnW7CZ606T//fzyESCtq9uff6YHAlMw4YFxS0EtdG1Kg+Vn7//mW98S
13msVusVyvHb0ewte7/PrMxxkeXxWJupN/6kzngpTR+aRjLwgh5GmMd1KmIn/YxVeKcxzfod0JXu
h3t8EjzughBH6tmFxSw940QpTY7i1kz914accfRKckKZY/Q4An+1xJOPZ+SLPAkKWFrtTl+rqJpy
ZHA+bp98P8rohMBZHBdJU9AXtNDRQJR7h9yqQTujt8zN4PK6FzNl859fjDEX5y4XgiQBvQaAgTvH
+T8ja9mqubH+VRVgwhtjLVQjV7Rcp1Ad2BnQTHH1am4Oh+b1tgrM54vfZNhlxTPQkcuEPmGEu9IQ
hR7okdiIlzRORj6D6/Pj7a74HZNv1RvVf4TOswRbdf3NXXV66t6w1MT18LPh7YQnJry9RGIhZhUV
i4w8V6TZOuoWUYWGcjDAtuzktOGm3fQnbzgStvg8pI0PXHV8LVSliFWTi3c+GrioRC9Jcr4Y/fC3
SDFmo66kNlNjaBWyH5r8fAJZDsGLbbpf3oGHLzBfBJu8JRNYCHo8SqoPxiz0CnZOZmOAaP1QW6vX
jb0ZyNFFeuJ93GZxPs5FVQoAKoqOA7aMb5G6y7IpRWSvMjAs78rj4xr5ibQmNj6fiyXhr6/+WvHj
kJ13Nt9kGbkpQ3lR6tKV7Ol0B8waUwIsEjFMdU+DevML07wlps0FF20ZXmtxpn9BFeSbOuOMIozy
p9K5QXPMbLbx49tuTS4m6D/u9zyktL+Ei9+0GBmKcbEiUEfQ8p69xqLzYRFxHlYNWg2wnTYC79tP
O1/OmTDHiFEVKJVwpskzzThhNgGJu7RWqH8dlnsOLa70MKGpnBk1QOOpVxdWJ2z47Wgw7DsvK3v/
y0Y0bFsuhzv6i3+q5PdzMn6o07s4vtDoG56cZBAZDHCsfp1XLte0zduZb0qMB6oyAedmFjBtz81v
jcjQjvUqd0dE+i9bdNdMxQGEF4e9v7jZb6KMK9LC+j/F1NpuLC/EnIq+JStsvram+aGuD4H18cyb
C+OoA7rtP31704RKZ9BY9mxZJ8Hcae4dpqlr67JqOfz9xa3/lz+NvacmhVqWZTSXeTPufGtNFNTc
zWtGzRs3k+eN9zcpxsQ0UQ/gg5Amn5Zj3dEQ/SFbOZH3hiInKjDgb7u1XdE0j64FzDs3sg7pE6+E
Nl8d/EcbNXbPHiZdy84adZDQfecxIqjHkHGD+gH3bed98TfDjKXpFtpC1s5UYIFTgLXL3EWCre85
HmPJI8PYF10O5P7cg4yeECPELtppMOXfGWmsNML/oouwWF+ryTrX8Wesf69W29fNBnnR0bbJOnR8
6/fvF6yxnDAVaxyKrfnhI2nebGykz7g7y0nX5wtUkw/AmKjF0q9jn1a3LUAclmvsPC8QNhw4Zmk+
Rft+e8YsRdjJvPi06FBgAddcvAmOeXB5EF/U4vzd9mnsOTFNzAs9oCn0uK4sn1Dc2dtszBdsJo/F
mJ8ukBqpvoCNhKB4eDhhYoXiGD5g14w0UNW9bUb3gPk8HjwuYvB8meOfJ2TbsnGp4qA6zRB3oFqb
hi38NjdBw4np/pIKfpNhAp5Er5MYl5egJagkIsZCtLrqKFacfTaPgIjgtXA4Jh3n4H5a12K4IPON
UXLz3iq6mI0A6+F+CTwniXxtcOfiGK9uf0WeyF/zg0n835YXDDVde4HLjd8T8QA7oPbIN6z/kRBj
cZpQKIeGptXFyn+Fu8elCffIFYzbsaLGNmljnNXV5QsE49krgYhi7IXX6Jiah2tseJujaz5+Q8Wu
CHeTp+sWUhCpCyodz7udCJefAT9+lZi5i97w0XTlV40nIBw/xc5CJarei0aOR/RCDPaatRU8Hnjm
6XbUhFMrP2UwwFWBJsnA1s6KXJQ+7rLTV/WCQydIKbhQxDI1drcekbEiYSP3uZhD4i+O9eZhe3J3
97h+iHafj+ndA2aTBpl8fhJi1hg0B66YsfWOyXFwXd7LckJhjS3SxTWy05yq3tnyTm93zuN9l+E7
osSkrVOTEwzz1O6aCUxkZ5CjMa0o2wvXKUPiu0DhpDjBnI/J8QJsnU6NYtyQpF1uwBJ3lrLTSzKm
lsDTbR4ZJkeKW/8/DRfHUV000g3zgZi/NujhQ/d4IShHB66p8eTpxuC/hsTbodPt3wM+7rZi8wJP
thDXNajy1Eto2bCyUFC6W8dO4/2G1afrDryJb47FYqtxl7RUR/0CSYg2n1gY/+Dwwvs0TLChlrgq
XtEeuoUhbupOMES+sumXQeftmUOMo8zXwu7k04SXtIe3BC/AJXh7RN3U326vbQ4ve+flXH+pXP3j
nFlY3qE0Irmkst1mlqASHEyPVTe9bFPjKFeQ9UpZ5c3DgLU33nlRzpuyxbm8S0ShE8Gm139Jr+f9
F0drZ7acpzUHjS3KtW2UxjkNm7NfO8ygJ+Zq7eyUlQNRfAhWaD+TvY11pp58YcCKI/1c4kwMUi4w
AX2uwV1hn9CueHxzLE/ZiZXVm2Np++1BvzOHF+vgfh3TXVzAbHn/o3Vky3ZNGy9HHZMStP8DgGxE
yRj3SPEPh9e/lFn/kaHrtt5EYM+5LF5qhX7J6BfGyDRTOmFqjUOFJy5MEoSsLi5wtA6zP4VZuktS
PA68yXGOTZSZxGUINT0SEoytICuPNtrK5VkpXt5/9eOTlxJzI1aDGhROu2wvmG+kRE0K4OyrxZpj
RDgGkR2Ba2WlaZcUVqQ3cYVkG5Bk9bC6358f0LnnkKLx+43g41oWmDAVJG3S93Anj5bVL8mIGXLy
C5XMkBNkcwRAYWom6aJqm2gER0gmC4DcIllROD0dTnUNkMo/ozZ5gRH9dECRtDcBc2PdhdjSIZ/I
pwl2SffxdQyhxok8HmD/fMoi4zqeoWKVTr8KzuQNpUD0tYCaYcN9dhL7cWl9olBjo2tPqyX8meLZ
8HRCj9Em/7II6zjHN1OJd3GNp+T9tlDMJ30TAowuNViQSLFnDknHLpDz9o6kD13HlJDXPXplB+/f
SeGEIOOic1lL9NanL0jW65XvYGqK+PbwcJuvWbWaUKFCOvlOepnllyKiYf1oATWOZ7JnixqTn2fj
+CBNQ5xQhyotD9EqJdeWAMeQ8mSNjdFx3eM/ycLJA2YXHY7/RDq+Nc+me0RliMfTbJXhmyc2SO9H
WQ97Wh0Pt+/4NNrZPHtLILoYlvha8zpxsyZ8Qoxxu6pg5JL0f8SsXeoIv12Lx8+suZuQYML0dJkY
RnStciqm+PCCKj8SVF54fk17/zCqEyrKT0Fr067OIhmvllpvOK30eQEYFgFID0Z4gtK+LdRcYow1
qIJ+GGQdxKzT6bzNiNebCiZDHeVV0O+qtVu3Doci/fNvsceahyqXAKoHiglw84sVQXWYoGHiqmue
tPM+F2MXcP8MoTQd6EUTHYs6GIlaqWg5b9EsQVpqrHusvz7f5o4nhIyRWGB4JC8aqsXKmSwS7J5w
W06892MMhRwZZWdQIczX0e7iGeYF88NfNLiL8V+OyM/XaL6FkQ3V2/GyrAwD1J53qOvjCYEoaz0A
Bgv/oPNEcRZwZKAlAlrSt59yvkU7Ic145ERKFvFgQFDOAC2lsKU4mEx60ziWdwEZ7n/3TrcZN/Iu
SBBCu+5t6vPbChPqrDlJqqLL6Lyq95Z91o4KCT3o9jMPPGO+kDGhw9gUZRwCqRjxwDLxAXC/z3oc
Qtq4x4hXjJ0v0EwoMXYlkhqjjxUqmzs6Hghc+QS6sEFfDedCOK83G7FNaDFmRcnkTBVCxABn69Ta
aHPBMTcEhymwJocWEIcaR+v+iN6LAMd4qem3MPr4HiBwWz+gEYLRgdL0uPaZ46nZSF5dqv6iGUCt
NXcVCWxxhWNDHL2bb2VNHpAxJBoYaitaOW83uAlNhi/ZUzMS4HjiHveMvrgxFI8pxqpcWl8QIg30
rjvUqWW8Le5vfyVeXMhG8WMiU6ZAwrnLbBS5OvIbI7462aPUe3Dlx9vkODLBxvNAlc112acM4ViO
uM/J8oFbQaFSfMOVsUspbdQPUkMfDVN25OGTriLYmFa2D2eO0+QRYoxEsTRqTStBaIdrwuuIg6nD
+3XGMJSxLMk6LVh7S6Cb1uvbH4JnSa93MSaBcyoZZV5L+PnW7DfWxUob8nvcVGvT44Xo81ZniUxK
MeixccZmRyompKoYOZz+2VpmYeGyA+/65WyFTv4mwXwJf7GUCj0HCUf0pPuUSFzzwmOC+Rr1iH3f
zEfUgpHn3a59iy0ZsA0vA8lXuIqHaSjUizhfaD5Q+maKsda6nvRneQBJ6S3FSeftvf26Md3bROZz
DwUHuoAtCxhdds9EHPVQ7MqWxn0ZGcwd4jHMyzQE+0/YA4Qb4sQPswZgQo8JH8Rezhq66vg4/k6x
uCNvYDdvszTvUSckGHmTz11UdUZHPxVQBTBGdoddiTWqjai3wbEmvG7EfDSGaz+yIRuAXmYRyQAK
qxQjBQltzYxENRldCipCo7K30NIjz/+9OWJHI3LynRx7B94A26xoTsgzwj8s/bxrQ5C/Cw4IUXDk
6/aDzhdhJgQY2V+ES70TfYpPSsLtLjTvnNhqn9bkQfjAJOBldcTyVfrEK8HMVzEnZBn5x2NrwTAu
L48XayTZU7TCnG3dIKrl8DcrkhM6y5+ZXW5cFkKm447h87OGr6Zbw131cvsJubwwSQ8dMWy0Crx4
lg/cIoy/oO2tvn5wyNAv8Yfrm7BCRWVi1HEr9xwq9AZk9RDhdMvDdYYRLavjwGOIKtEtSvRRJ5TQ
rupTLQNDcQdksqY2iZN8BqtAXfNSq2ur6O+kJHY2S1L1sFqOED8PQ6HLz0QC+rUSrc4BqudFSHDH
hWJ+h46w/7AOWozdbE/liMh84PfPw0rs0FYeNXU9iHhYy0pLQjDgl5P84XjkHt/hSIokMNarBCJL
Yvg4/eiVnYfOWQbb4WrrA0dSZqOLCUOM0ejjtF8kwAZ7jFMnyANSdymJAebbrRWBiOImsuSl5zen
p8V438hOr/Pij9ui+ieuhdyEYx7Tr7oTzPK1jvYp8EcGDTVC39ZKXt463/2cMMxYkxENw7No4F2V
aK0LORETs11Jv8/PrWwKColwMXG1kT4u3mir4WnJy/NmI5QJecbIGL3mL3sFsMrZV5SQ6H4T8Fz5
vN+bkGBsTIDj4FodQ0axVwywp8SDKyc4aaNtfsn20eIuZfFYYoxNouaBoKX0C1r9L9x7puXx3rrY
Z+KaHMMm8Wgx5qYLcEJHj0Dr2aJXHwobl2CsYr97a0dTP5Jivd2Wduss79QzwAsSi1d44NC/au3E
3EXnJaC2a0hPbjXvextu6LY+8hi8FiQmBNqsKnsjoU7odPI368iG/XakNRp3tMRhFa7nbpaOa1rc
UgeVvBvmlR3OugDyOiqoYli78mN9IY/tZ0Cc0vUVEwDbrvp4m9P5xONbTNnRLD2JMWF0udIrSG+H
uJKRbJdOjjIZh9Jtxy6xPZwyUnFDl9o4GpcNJs4Bb0v3d0roxO3+V4Fj5BYnup2vG02YY6xMUSyL
Uomg5oX9rHw1mzIlG+4u1+2AT7pWjyeykhpR3SojAj5swC9+K+Zlk3W40X379TgO4mpPJ0QunT6W
MdVu5+Hr9i/PjzhMHokxHGXbp1VJjxqcrVazhshMHjRldfbtriLls7HDUFTrFjw0PK7gMTZErxZF
3jV4tjBEkEdWMFeY/UJhj7c0w9Eotp/TyufLJaHfJ/kVH8df7u3n45gitn0j58tIFgZ8mJ2/cjQn
45hajnCxs1W6llSRQl8Jc38JGvuvgGa7zQBHsq7pxkSy1GEhBmUBBvw1tj/qze1f52RjgEH9GZmK
XdsNWk+147TrN3Qau9nmkVOnJmAlMWp6OJqm/bp/WJUqz+DMZuzfgs1OWOEokWSoDTU4m5N+QKZU
9tYHbxd2PmWfUKHiN3k/peyw/pWBQWAti84bBThYAVoZ7RNcvzG5E4T0vW74h6vnmpADdEjURwl9
z9Q6N8SUCN4R1WI0JrlhNu8BGcsgLgLsYS1gGdozwUXr7Fi68fPoH0Nezscz1OyYVbJYNueWmrez
U+98FDvOKz4QxWz59vtLsW0aSSz8QKY3UwacXXqpdlVHzAOfDEdl2bmq/FJLeishF+s3u6Wp3ydm
h/4d9rkGCy/nyffc+VZePsQi2AqJLKSZApKai4qxTbDN4JqB88Eb2+L5CnZmylCFWKypSvWqVeCo
7v74oX6goUb7hP9jTsSOTam9LIxVA+lL0NCKnjvc6OusDofFBmC8nYnebGzBuW2trjHIDe26wqhO
tCuJkiLwU9CUcU/IekjJ7wZQTYAe4ngNjtFlmzFFK0vKIsaJJaMhkU9qnlH/S36FKRLca9ENhd3y
qaKuyyUDp1OAFmLlzuIh2b2auAK3OUaOxcVfnG9bANrzv+QYK99qhd7i3jttJNCNwkPiPepr5XeE
w4WG5W5i4h7dA8c1/uVjfRNloru2FEQjo6dJxjvPWTsLc3zAafsvroWnyfefQvFNh7Hw9ZB1creg
b+kBnPNu7VsYGaeIVGfcbgOOHpcgLSrcIkhjjokUNoCyLEMfBM8Yh6T7b1jQpACaNFKGX4FbwTq9
xRH9+UDmm0vG2AvYSWplHSL57IGks+t7XN6894+SJQBU3zxUHu+O6F+s/jdJJgSshKoJewEfEAAz
NdHvtxTqDiBfHM7mXeY/ZNhsMQSi3nimicdzut0N5uigXlTshogeHeaug3KE5crz5NsZ9UJWpXhB
T4Q5zlv+qPxKEuI7v4rW5vDFUzo2VQwSockVeqgKe0OBpzoOVs/dNdlg1uD4tG/XMiID3njPfDD9
/ZaU/Ql7i1L0Fb2AlGSa5eMYdRhxuOJZLjZN1HwcotY6akpweVUiJ2WFzu5zr6+WDsrpFsfL8GSD
sSGFkQQ9mm8wxB5W/aKX26J39fU3NJnNDTtfDvJEvZoo6yRtcFMbJ0ffKeTWBRsnkdlgvXybrTHb
kwJ+y0pX2Pu8/Sdw35MxJmWjlFFyAYflNtu/5xZsSL3dvmzhDlzeWO1siq9pOm5e6jh7ygb7FY6u
SmUZYz60Bn4Z7ik4gDRBBfg2S7MB1oQK883SS69kvQSMzEVjpqpdFbaKU2DxOi69rOGI4+ygurqU
NXrzCLfWWKx+IBFU4XKg2/IWbFT3XpiAL4P9N/afS+se48mB03qBs9x/BAA81W3O55vTtyl5xvfk
aqWjzwXyuKhaYDIr/Lz9lrPdpCkBRjxEPxoAOY4OoLdz3p3P5bpx6UAvWps5hPHjeeHcJjhbUZ8S
ZPyMqGX5ss/QDwROkafYpRvdu97zbSJzEjKlwTiWy6VRDCECjdPJsS7Ap4orTtY8W76YkGAB9ZPm
3Mcy/TDerjzGL9VvzGcEtfnBPZE855enhGiSNrG4XSt2ekThGrCm4G986x4DQinZ0pjUXdqch6Pi
xNqrKTEamUyI6Zf2IkcXEKttrGvbPO8xm6hosqoC/l9Ef5utlohBKwJ2WqBjDho2ssWG6ABeO4OX
w6IkWL3g8DMnCFN6DD+dhDHuPgI9OSLxS0rCQw5c1NvCNqtCUyKMTwzEc3/pJBA5OycP0Vprv+Wv
kS291gaJ1o2Kon8P3r5cXzDjVcUFhrh6EfarTf8A6uQmX60PmmipLkYYiQT1ld17tSJIA8UVGW3X
FTkjStxvyJjful+oaGyAXRCzdxaw3ZePtHg3gEuO9ZsN8TVFQm9ZXGqypNOUfsKZLImLserp9wNj
J/E/RjDek+GFZzOu6f8frzihxSjagAWDzK9B69nTiPNW3mtufHdBL846A67NOvo2hgCP5tIBTiCc
GreOPP+wkz+AEdYkwQZdL+IPsE5vPnAQkWG4iIY1Xswzp+TTR2XkdRlkhZyVoOMB+6V8CY639WFW
5yZsMNJYJIuLfznj51PkScK6tWz3zMV4nqvlTHlghLANiwJgGiLeCtNeb2sSrTpTsbYvObZpzZaI
654TKM6WPqYU6atORHEMiqLyC1Ck5YiT4yzs2iHHI3cHiscZ45AvkdJLuBNDIZ6w722AirlRHm5/
olnvNWWGccKKNlzEFHVrGtVgZRPn6RUivXAM42zoOaXCuOG+FMcAAwSgUmI6eYQ4ZGbureynjRs4
PFNBteMP9UWMhqEpXceaEENsWeTYs1JlEGvoEQ1bROPThUHkvBwVrBtk2CKi4RuxIogKyNB5ptPF
0vYKwXQ5enP/6vm+OWILifUlVX191ChHzi630As/m/cmCRFSf1z+P+by563thCBjgIJQSiQ1kOh6
F1bITu+ypVgpJk+/eKzNjq1rE0qMCcpSITaSBK8IVUK1IbyvgWowYoTEuxfQuYZ9jY6CB7ofS5un
yBxBYeuKhV7Wul8tAbFv+ffjanvcuF/qWjd5n4/6i1uSwpgoINAbydiBjtdvDAcrAS/jQTQPKkYW
b8vkfAAyeU3GNEWRlNSVgdd8TlCnx4Cdc8E+o2GuVqs9dO3r4OrmbZJcUWGsVLlsikuVQFSss6Ve
B/sujmxJ6/xZsja8l5w1iRP+GGslh1Kghw0UweoojoG8L04LFVaeO+DNU27GhijjsspjHTZeQNGh
Wy/2qVf/3n/1qF1W3Cs5vM+mMMFNtxDLOLvgDas3+QV7X4pMGps82asSAX4DKAxXV1YHFNphaipu
hXjWTX8/Kjv7XV5iJRLPoP5c2zgsHuydXbuSM4LLU+PhVXg5PPMmj+e9zoQkY198QILmAo4I09Ex
GM2HV1jNL5yBeOZ+SI6OK4x9STPsila1iqe1Kbxr2ZCFrby4H7e1YC41m1gxRfkZEmAkclH4PfSu
kldRs1pgn3ItvBjN7jaZ2XgN89o4O4Z7jqrAqDcCY10fJR2Tx6tx7/JXQ+cf6/v3GV1OGkFadkv8
fmVbwI+mxzJaZ7Cwh3qbj/kAd8IIo8cRQCg63wAhDLmbVvIQbILdKJjLlpx3B3T+9+rjhTO2/xdD
9c0co9Jad05jUQZNFeDbRLBxzhlN6N862YQV+fjgogrMysRShhgLIt5NZx5TwTnnzqeSd0Zk+p7f
ZU8q9ioalGKbp9IMAGPNX7mkPPzhaZaGrmOiH7W3K0DaJDSVsJbQGD6ujAJMAfjfC6K6oWhK68sZ
B3IGkjjuITUl4V/5gAlZRp3D89gZkRSPiFShY2JsvjyZbuu5Mtcwq1Rfb3HI6LPc4BaPFIOUtXwr
iOzkFo6POA9Yknj5RIP13n55HRzR9MnTZrPBxOmJpjYIYdD9+vgAlpu5f0UudYCh4fjeefmaPAJj
AwIU/BO9wF+2k10VFm2PM4qAyxDXHN2hv3PrBZhoohUAsybQbwzWdsVOkkmwNkvzS74vvKXNITbr
BydMMRanV7plJaVgCpHnCVePUEzYi3jA1OSVp2dBEXGy7R/ZZfTFH8NOXw6UFFBw9NVJxk2KILH9
rUuRfVzXBLhtQ5Y9Fv2x6k/jQhyWwnpH6yEf59anZk3t5K9hLZQWBmoq4HTuyXobPbl1DPPq/sMn
JSDcjaVrqHnrozLGqVlojSjJIEe7tKMVOuuHdXin5yaqYlFsuTCKvqlLbglUCojxcUMvTh2eeRHx
bCjwzTVbyxR6ORSTCLKFT9DbbzUuhPlbeYXtevQ36R2vj3+XRk1I0uB5YrLGOtaHdADnfkKcaiPE
ZIEYZGVHuNbhqq8td5qA82U1xlgFfoh1mwUIesoKwYeYoeeyEbwIF6iAV/HBqybNlwsmDDIWS4lx
L3TsKD2MycfH4c51AebJsT4cw68xxicpo0uhaiCCBmoGCFG0abn1Z47p1RjDg1K9FLdNQI8Ve47h
qIJpw5EB95WHicEzpRpjddoFfOeiBjfPiEdxU+VCAuDw06V3zrNdy8w39I69kJ31WofpXp9ODvRm
vNWwlwSrg4qtuBcA3V2vvw5o5fjm0uZGphw7rjEWRvXbWlic8ZwJjnVY0UF+oHuXWD8x8wX538y4
xpiXWFkGUGxK60y8007KTeGjRIsdJ0yJav27nPBb5NlibZnnjZYn1Em/1avkKdgBgPEI+KaeLLa8
as98mPWP29AZ+xHlYVb2BUzWDjbLec+R8eYeME6jo+v9ywh5whljPLCTOyQLoOvQIcbwbkRKjRfk
LY7x5F9nTMblYkh6EVAzbCWHi4a+CAYkLdQLeNcnuJQYu9H2ki61Z8g/VqyuZUbgH23RLPC4dp6+
zA1N0xnroSVBIsdKOKKhhNkZQFNREG7ELbyZGZ691RnjIeVluohlyLp3qncdyd2SAI9I4u4zz05d
TAIWNsD3lSLPsw5vN6zCgiAYi+yFrRmmv80bUg5WeSZLUm8RLX14YbQ3OvO2Vl+H+W49KWNBFppR
+PEAMUGxByuiS1P2cE85tSIbMGprvzJ9gB07PQZDpcgOTN2FRw0QS9B8h4+UxJUlxsi0opQlywpa
P2wcpzKNAQfjga28WKNDgquKt5mfLyl/ayJ7wTgZxbGQBcgTCpQ7HIxaA+F59/CiE9wuM9YfHGpU
aNin1hWcwVjKOq5xXxPaSZRStZLajVqKcFC2ip2MRcGVG93l5ke8+0Caw6E2pytTaowIjyjiFZ0B
atiqIbkVmS8DohNuhjpXl5ySYSLuMS06TKVk16BhQRLgQbrDO6/HNCsWUyqMlOZhHuW9eo1/MOAf
AcMN4PToZnEb5LMD2FNKjAAOVSwmnQ9+zmgPNiNOvmGv3aSDjsgfvpCzGDg3yvtWcxnShOj1j5pI
Rqrm/hCq9FudrE4Af9uQ4iQiQfrgCSGPFOPqVH3MAbECUrS4e7IMlC96Up+UDNSeP9LT/yaF7MaB
JqJ6caYfzl+FR3kkywx9XdptiHn4HbPTUdNHZBzeGSjogV6Ds2FVYYXMc7BZrOPyBWYdA6IaVoUp
elPwKHltrWHE2L8Wfbn4MrPx4PQPYfxhEkpd2FDNs3ZW0xBQx5ly/OcLNQMUYD+eOQHo7BCMrugG
sjt1iWk6RjvCbKFGi7JGUI0Nakjrf5GWON+S/t1/2q9vMoxqBEbTLvQuh/3CbhcW7gGX90TbObxo
jEOH1QZFHMVGpyqIPCQ4BDhXFAHskODhbjM063wn73b9kBO100IMBAQyGILfdSjS0sW9AAce1Tzq
c1AW8Hg13tk9zilJarUnJEsVd6z0FCQx2Awom7ed7GQbddeuBXTiIvhV6zaPs1OxU4KMVshdt9D7
nvKY3v0/1r6rSW6dyfIXMYLevNKW7eoybV8YarWa3nv++j3o2bmicPkVdjQbetBDR1QygcRBIs3J
CjTKm/PkMUSw9ov8faHTMMlz2nUldHqdD0llGucY3hKpG7U/WVOEhPVL9B8jpNtwUllNeL6HrT+/
ArJsFRUBoDfagHmBoRWx5jvW/t25vtBK0flAFaOKvB9t3jqFVlGZ9Ua+abuvq/ZG5sL+P0yGZWlH
3aacIqrgcYLQ+fSMeQ4kxBzb5T45JDfwqrBKH1en/C2NgwKOoC2iPBWINb66/TX2bbh5GNmFnPDL
59cXk7h/3SX5vXcUgPBNgAy0DHGEj+TVhq+50azhxgSQVZ9El0Qwohvwt3jKIKcmG9Va1hFKBnvZ
cFYcZWfFopt6zPf3qkYLSdSDpBMTOdChFBZQeYnRQIXmKW4LngIGVK0luxRUwAqyhjI3HaMq/zxj
Ypjlrd/KOMaydys/jMvwVlcoG9oHH/ftfi2P+IckykEYa5Xjcl2BpP3ryf24tS8Xw/n108RLHyT2
qTWYCtMzXjlr6KQSeEE3VJJcoTbM58OiKgJjvqmI1TxzZmFVg6WDTNep7KdreSy9/9vL+ckCrzV/
DzkwkAOImiTzKCT8c2GjacqERC54ALLr725kvLX5NtkPPzAFhMnt993RRIHKH9Io+A/KvE6nseO/
Q7QFRpLhhP8w3Mb8CMzYvYDHJv2eOfj2o37QXbT8lRb4VzZ7PLXub/Pa00cVobgIFgpBU7/NYAFv
Ua+UXT6EPLJn+6PoVDIS4fCqeUjcfBlbMoiJIZGACaX7HxKpTW75KRpHjO64pY9IDGsa+FYRDkbN
0/Ryhl/9zA60rPi6f0ikTufUc3Ew+zFPUpFHyfZvhPkM4RbmcOM1T+IPSQTXF6uZp9kMkt8EVtQj
PnuaZ1v8fNlY3ca4feIeFAnBoIVqUdYtJa9cGKooiAayw6B4ggn/KbguRAnPvBQGpZij28OI5wPo
dByMutdM3JCxRbKjiMqgU6Dy9DcdVQEf6YvhWfFoDfsNht2AEtsKn8uLlZ2uds8KG66VvP/xhdQm
9GE21BiJhS/sdkhMYFTFEfY2117rgCsQS2OZln7IZFMhszb1DzAy9qy69zX4/OMjqP2pEjnJQh7L
BDprxUTzLnISrm7GTHeLrPe/jHyxH9QFHseBUdRGDm3x6u6v4lt2c56+qg/W834t0/WHRtTVPcwz
XLsQGnU7294YLYjHka31z8e9YkpmiMbG0k2OBroK4NF6GOF8xJwSGAT3rCUbi5k1Xnv0/PE91N0u
JriJ1Z5ss21/yG/zh2qDhwVsl63Zo+WRxIz2vsEI4Ky9+ZZS6aIXrvHFJhWI1P1xeojOYgVawNB+
lLdecBgRJsBkrtCZTAyOQPles/8M7GnffbCgbRVofu86Xf0Sa0E4Gjo+Y0ISEVEQr9747ogpqwZG
rzFglDjsdyyMZtwbgiI11LTicT/juPux3V82CEwwG93WMW2hFPVyELtQrrnuW5CLsHgqmUKAsPho
cWjnQEOHBeWCnDlr7Hux7ilIQVoCMia+6EsoWJiTk+wKa94E5sfJDUtTQenNQ5qahQ0ntfSuu9Gz
HsDZZHUR6LAIwpJHPVL2upW8/E3y6g9ro6CsbIrZCFWcOeDpK7JX6PHCbD32vcUAkW/QX9wmWpwE
YJnAyvvnSSjNzA9M3f/K7CB2w+LH4JvBbHOxiXEaxm6S3xkGtuLT/qElBWFFacg972P9EYziLS5y
5U85QpXoXLisc8O4vWQKxNBwmOaCRrbaJoNDnQDd+gfynOs2oceCTPLd/7IrSVJ5QxdERaMLn7iO
65pBw6qmk2uY6fCg+j/4vaY5f7N+CznU+mmj4GP1IOfZtf3YRJSER+0wsUuGoFUkWAiiVm+QxsEI
m5qsHrngk13nvoW4De6LWauuhXv4e90oZEfEsFV8H2I6q7Xd6UHa+yB3PJg/t7hZcnPTHr8jF+mR
GSxZtcTfkulW21jWg77vIHnEWLSXX74bfMbmPFopAIg5hm310C2EUQ+BTgUXhmAQuBOdxopwb/mA
GQxPujKz+Svv0+WKfnsri/Odln2I8SrQSzKPewGF7IrzVnusAAZr9Sj8VjRfUeQSUrgTvKs3dEOj
3gXlF9Z9+1gLaf2hDY3XRg0GWGLvqmbZ4i/fBp+2XKJLudty9uaTlLpEp/OZIXX1yl1sF4XFuphX
6RCRNeyt9KQfOld8bR/s8umLsz9Djzm+ei0F8YealAuZ6ZlQlxoEgpRAsJtj15nXr+4DWMUcOy6s
4uJCOQpCmibn9UwhsjCU6r0y3W1gpuB6uzLjg2sEjH+oRYEIP8doQsggqrRbl0w5jSoLjcWGqVqJ
w12yaD9b9flrftpcc+9LI6VDjFuASLiDy9/2tTgNmDIUGgaxH/IOLSz15zOrAm3tkb9U8vvvCxE6
WDiyqoWIzvqeAIzXNjejtf1rA/5M65NFdbPuOiHupONlzQuCTh2JLFG4ZkCvyk3d1aU5HItfyTF7
+hludm1iX7sT3rx7ktBkrORaSawqLuRSh2LUulgoW8gND/vX+oaAlLRDIMO6ooiQcQBXQjZ/iKKO
Ax+MddRwEJWY6U14QLr/+sk44quIvNCGOgWJH9SlrkNEaR9P/YvmoFXuukk9Vrxw/Ym6EESdAb3i
U6WTJ3gG9QaBycxMvpAVQt8eqSEUnVo3hUvtdHZyc5wSPegudx7wzDefWDXNa0dBElQe49OQQEJo
BkdlYaeRFvK+os4kGFUmllSZNssJWo37SKKI15iA/2SaSr9JkqDhW52cNvfi946Pot7as77OA4pQ
0ALM2MM1p2spjlpaSSniaSogLjHt9/fZPHlgn07Nh6cNs2Jo9Qm6lEU5KtzE4RJviGp4Ax9fTzcX
dNeev5HBcILgOdP/Wt2t30tJPz5TBH51Jf2vpVStMYMzhJf2LfBGBxSrn+eQFUv5ftvRULnQkH5n
ppI/422g4XxHpvSRzDtOcCLMat/p+53job3vl3nwzYedSViGVHV3thHK+1QvoEX7EYCdxGbs7hoI
LL+HuCALexX1mqsEsuJ85tTN3vMuIfh7f75ZE0ohv6xWdP+qiVddyqTcGm6SYiVtsAb719cQQWLz
5WEnbvwHhvvEUo2CcF3isrpKIQanvxMw2ioaz634I+AsvvYM7XB/JVm2SzP2a5IaBKiww8m/BSYZ
hOYYsbX1PBMl4Hjq5Vb8CxheMXl61jwNSURBiiCQYLBKrWaPXCTmhvh4rHBgVjZfQTqHbsdiNMfK
QmqGZTBrPulSHLWqWY/bqWkgDk5UfxhjK95YZx9tbNv767l+NH+rRV2EvlYUfUMMU7tcUaCIjtH7
v7960y4Voa4/0U8jEG5xUMQeRSu8Cp76upM/MPd+E5yYzV2rPvZSHHUVBq2oxjqBGgzFTW27lDeT
G1jO5L5V2137vmG2j68xLeKY/V5BCrizeNDRIgEFkajObYz/wQwiQhnpPZLZARbJjg+m7nSm6rDW
du15tBRN4fgkJoGop6Fwe548XMcY3pgMpsoyfYaJ0GXqdaE3UlFiSdvrYIOcAgUGDAhZfTkvFNGI
ogt4rJqhnGaMeYEDQ6gqQXBukWbKi34AeQRm8/24YlTzJ3Pv1nL+y72jq9OlPprGQg+wgHbncNg5
RO08ltu+ljz+QwoFHfksKnWfw0Ke7fc0NjGnOXjkzSfeRO1EYJPpWCz3lvziv6+/f2ySThOO+lhK
tYH17GpTMP3tnJFaDWQQkHP9YmzeaspAwtwM5FVkVNbQVD3xXKvVqGTCrZssm38SSL7qoXi0dJdF
37dWbaouRVFg0ret2KtGKpArzeaDbYSmSac77SbBYZaarSLwQi0KSXQxbTE/I4dtvNqJU28kywZv
GeNxsOr1LYRQ4KEO4yA2HYTYemXyP9XNNXthADC5Kf5lCwsRFEj0cjmnSY3tGWALm8C5NWZl6Vvt
XbB2rcqkflm39t/yaLioSl6sBx17hHyatBc25WOZWWVVOpxhh9l+nJ1+MGvXSGwQ64slOjel2Cm6
x/tqf7vnd9SmISXPMTNDQtD0tm8ctLqXPVCFdEx3gfnse+hxMPOPywXJZDt2FdBLqbfoFT1k251T
bdXC7Lbw8pk1OauAvVgbyg1Us7zslCkWbqVuJsNmni2EmibzS80Y1zrrpGgU5hiVgqPCYRdy0Q4N
tJVuwvNm97SrSpPJvUcs6N5SU76KknZaFk1YahIXOR63McjOetM7HN52OyZL41oN3xID6MaYiJsz
hHIh7ThGJmZdxpb86r+wKORWIxOSokmITYDbQqXHnatd0EpdXODYWMGDZFeev5Uu+Wa8yGTobo1H
LfJlyJ9In4mpPt033vX7cCGcOrNR3Ku+nFcCvBjQGx9PqnWCt3tpEduqndEi2fmNLV/+6tr4LZYm
2ShToWoxDUu4KeUm3zxYY2DJe5RVkOEif5UAXizwd8ZyceePvtBKvoAFRiHLsXcLE+O3jN5G/H/P
JD9btVBVRpAJ/Hgo2qHWU5FAPuFPNbk3XNFRLTx4Lz9NjBPbXb9AlHp/99YvxN/S6GWMRL/ssqkR
EFwiSblgN36QFtWktFFHwJC1eoEsZFGek5EZ5axI0Ox4jANbHRxZRBFt5T6179cEY2E81o21HhdZ
SKQwLK79XJlraCeZvZuL1mEHeltndEQDyRv7c77e15CxdRIFZHFd+sUsDcLNHbx8I7tXnjFdm7ld
FHxFWTJz6QAJNWdPjy34ZRNM0NnuWV2D65i8WDnqrZWHsSx1OVbORpgucpAkRhskquXZ5OirLvtC
EuUntQ24C5RmFBBMerXJS/UmmLfqqbC2+sH7YVnJaXNNnSu8T1adzTpuLkTTblOnDIk4tFBy/358
d29TZWKSommlm9DkSa3+ecOCLdYZoJyoOclKX26hLdZVESy+MqOnfE+6/69Ta17jXfdRfNy3ytXE
A1gh/htR6OnyoaCFUmlAJu/hhY7ytMGJjkZtcZ7VlLvUYgfRVv3R3xLpIFonDbkWKjDTZ5D3hBbq
5Wev2jYfOutZ+X2k/nWfLyRRmBLX/72eSgFWCmQ4XILOz/0bqpKOuWtclMuvyw1TJbunccOFKBAq
tuqA7BXrfUvM9N6HUFAjFq1cjwKxJbA61KfUzUHp9/q9qYTiFLUcjF1lnBuav0QL6rpIY5zQFpX7
7nu7NcwGYfv9AE/D3akfyNIxJK6+1BZrTYFPWneRIY0dOanCCQOup+8SNPk218xXtsRaTgp/xCY0
eH2GrMqpXTIU4jU/TJYObubCRBOd4IHE7W10nBdPBqUQemswEBepH8O296yFZhkzBVCKKKtqGOD4
5AdiYx+NpZ5qHFjmi5HodM+EKDgSUAKf+QZ0BpG97IE2Eaxr8UuJOzJ3rP+tvVJA1PqCkEsahMWp
ddy7H5VilaWnP9ioSo2t6G8YttUFCMmUW1MQ7kaVh7nu4R3iXReZhoUbcuMj2nTfTr/d3TvrSE/I
LJtJVoqI3CjPdrELT02Mrq/t9pTblcUpZutZcBL3qRUewbiZHj+ZVbHfEzbufQGFSkHmx6raTbim
3eMeU1+Op8b6iMxktyWk8E662ZWm6L49XZldZwwXRKFgKMhGPe8DwNDRRj1u88K6wNZoVpb7+P33
hSvs9wJGtwo99rF3j6hVk9zSLZ4GwzEcVE7h1XYdPnLL6r0dSkC9n731eHnMvA4VqU8hOHzA0OHN
Hn966B1MPE+tzfM4eCPjQb0aWcUYVpW8hlDIT1cFRU2rcdXEE6TiNmhgTrej3SS2Erlcag5b43lX
Y9z6/syKL63mpJeCqSM89qHRCsG3YP6smHlkouHj9chPIF/YdW98dURrPSskueoVLqVSZ7kKUkOo
QDZ0Q2Tw9XTMLklgCRmq6WTG0Vp1C5eSqFOcRa0KpiQiyUCdu2zlrdVjLXeSIxy1t/vneLUOdCGM
rhQCr3YnFwmE7dGCFFRu8h6e1FsW2t3WKjTcOZWzwUiwzH5wHiRrlzsbHGxVM1n3HknQ0qd5+R3U
aeZDPLyLmihdhzZ3SSfTKneExei+vqsv6aUc6uwKQV6NmTFDX7SRnU6VdcHUK0+zHHOHu430Z8cW
K3W8hhdLmdSTpWuLPqxm6DZ21ocbIxmAgu0dkyOdZaLfhTgL2Kjk5P+a6L69St4bKAfPusW6qYkD
cm+jKKchi+dAxWZhAY3T8ZigFxsVu6FBylo/2TlLsh33pFF+QdwXlRr6kObXJrrrd7ve+1Huzgzr
W3PzlhtEIYoR9W3eBoJwE5Mtd0E+eg4tn2N1fK81CKlLMRSEKJ0h9rlObO8ZpUknlCZtL+bjiwNq
JTAK7dmE1Ky9opBkHoW4iVOyV/vWthUQPzyhvvpUuaGC+ltmVGXNd13oRxdhjEOaogMc4sCiZLj5
Hi0SmDeD4oj7Z3g1haiq6HpSFVkUFNr3EGYlFCQwGN6KeaORMG5szR9DaD/tkMKP4XswIzhrnvJS
IoVOrVBwYSFI8Br3NYqIORQs4DGJSNj5zDES2qu2uFCOBqgynLtuIEaCVZRzS8EiPt9fwFU8Woig
8KhWew7TBkThxnVmdVRewLjTWREG3v7VTbYQROxzAUj5zKdx1EOXwbLTx8Kqa5P00e6ZrGxrXv1y
fyhQaoNQ6/0I+7PvfRNe9u4B052T0/lK2IOYmaBVO1+oRYESJ3FtPHIy7irtZ/kmYCBEJtgJbyN4
wuRNZFkeBU1h2Ley9m0Oe/f9NJsVzAEZZNAbMF8PLLUoeKr4wgDBARaxtMFSNNuFpz1xO8AEK0FI
Tsu/QH2xfhQs8SCILvRWIRHDY38TLjvRfiI3730rX408LYxCpWrCijKq9SiHGASUZe/1+P5+2qIN
A6NODw4ykk/WPvTui2QhE80A2Sdc3vMJLAMMkMcaT1nRCWs3ftiXsYnH0P9yIVUKKwa97iSDh7jn
V86Ut6guQMXGfZUYcESXuYRaNbZCDBFhbA6/eFRNWL3Isoj1mxEZY430VGuKQSFSMGGQTALGX7yo
fA9349bd/nqMLA8XI8iXLAwkZcfPVj3OhUwKnDDBUW7DQMUpRvvXe3+YHjhQ/LN8v2+n69/G/ls1
CprGdhTDqiFi0LoJWr/ZLF0M10asyrdYxTUEDO7JooApq4dez/B6uIGMX7j45o756Fs3h9/aUHAU
ibUihJVGoA9vk9dj5RzHEKS+0lF+zU6l97VhezHr4P5bJoVLmHFUg78eWiHc+FqLZhuampP+CErz
ing1425cx9vfwihsmsVWDdsUChJhx2h7/zSthonVf4xO5SlMGrshjhMJumjuB0qpL5dtviHRcNT9
FZjvZjHErbrPC3GU31Lq8uDPCsRx8CZeB6e8pvv6GVwuNkPQGqRrSI4ScmQZxZuUXfBDmKcTqjHQ
xmv7b4+ZjcA++hYZUtZuqKUUyhJGdBEkWQcpSCUYCOrLpiM5mIfH0Ga1pnAphzKCOK0Gaaog53uO
DMhGblvUw6Lf98cPDFJnFYOuFqcuxNEXVSLOoOHPIA7cO7YbwJ+4uSfN7FDDcpzOKFbQzBNpZTAv
zdv0WCrmozMdagxNRUvwJj+eqxfwHd1f6tUgy/KbKMvJMBK6ChuyoaN9vKHD3sQ4WBQNAZFBRvpp
HBjnTl7DrqVA6i5TRi2RkGMX4X2IXjKZ8ju8g+wLGYbBOZ7M6HgprNS9bS8X0OmPVvyMGJ9igaE9
M1DI6giOk5sPFnJnLJa+NURYfhh1N5XKyIl1gQ97rlEGYrD5BtfwbSmAuoimvCu6sSRL7R4bK+VN
yfsvZkPhjXUbrYY/lrKo26g3xrzhyTlF0SoaBxEBye3tDYS3/NvP+EU1i22JdvvnymeVoLFWkfx9
8RSQ22FUemLjEmbOGw+pc99eV6ORS8UoABKzNGym713av76HGP580ZwDrDXGpHlmWGLtFtQ0wxAN
TKMDewC1ilor8NMIl+VWdzvwOYluSzZNTw66xnBiVz3KpShq3Xq+a6ccLTG3PTgG399zG6w2juFl
NjqXGfDK0opaQlAPh6OSQxTvPR8/5FviMnB1tVRnqQyF37PSou08hYTy2jvoLCCEEgw7WL8ifm8N
Bd0GIejXAoiwCW5gYOsWBTrsGtjVx8VCFbqqbZxLWYqNntiz607HW3j6Zf4kFU7oWf2aNpvYY23P
f4Dkf1SjK9hmcACN/NzhVno9uuBcBBZ6j3CRSeMeK+Kxmt9Z6kfBsS/qvToK0A/EGLfiHJjBLg1R
XG8iF+hh3KJ1LSvzC8Tn3COpZv5k2OJqLHMpn0Jd0uUTzyLkTx4qFgCKKFbFK4B19xJzoD3mpRgK
ezWl1fy5hbmg76Uxg2NL8iUMm/wPoPt74yi4SHWwTcQVdEEYBFOzzaQDqWRsZq5deq21+0Ib3fkr
wnQAxllY8/6WylHYUcJXr7sCcmEuwHj9rd/wH80HSwxrDSncmMb/ht69rZ9fDfPY/Wg3couqtBi7
BuZhj1TPMHRbe70tdaOgJBPGMBUj6IahB0cM+yvM8AdLMdb6UViiqn5SluSyLMz0UUYG5LtxjWUd
647PP9ZB0zUrdZ10ugQThJ0r7vYj2aFrYD7A3TMsHO/w8rCzur28F/fokWCsIkNDmr5ZzRUOiA9I
2bvCPtgZVuVG7h5Uiww567f/bx0pNEGqWOyEGSu5RyZzbM2BI0UUNmJZoND8yFpkw9nzGFc7MRY2
QhM5z8bI80YH7QhrGmqPvokKMfsM7Rg/H73DmxM6380YDfOhwjgSdBsrXyoTUtNkXcfZdrcoLQTr
xpV7JPX9YKxmZuNZ+0ghTDLMk1ZIWF+UZmB+rLTBHPbGQpX/G5nVELio7MIM6vubyrqPaKrnVNRK
RDegJHqDQQOJu/b2ywNlzsFBSz5rSVel6QKvK5Is4EWrypQDacQZ5ydExePsIkSEagOzsl8UbwcN
UXZrMrRbW9KlvH8taavLKXkAgQlvh+BhY95QGm5PkqlYD7y7s9CoaKAQhhXDWfPC0P2siYpEnEtF
+FNPMS3DfsJMZxit271rKFAvWcd+zTqXIqjTqMRVJEiNAOu07dPH4F4Z4LzqHC0F0Jf3bASikkIA
Yl7kkYGyDLyf0f/koOcE84wY8tYQdCmOMg2u6KuWi7Bkem32AWrNfzEErNa4LiVQxtAp4Yj2D0hA
1hiZuw8zIx4QSATvGx1TDnVjg46s97secvCyfwVzZmjdPO0M1wf8BQxR5JNpz2epEnVrh9GUIsz1
rZINYExdwQNrHo4SK6K2+jRbSqKu6q6uQsyVnQk4oVpQaEDRLrcE+UNzB2Zfm812v+YcLCVSF7eu
9UWNoAq2qzLlGxw69o3GOKZ0zKZoyzBRBojoSIEefEd444hYv6BG4vz1fH+vGPZNZxXyspJiLRqx
gJMTRq4usAdCr6PdP6hDZxIKLmuKzMceKa3D189J7GmjGXJWHVmVADZJLbVFuxxv9xVjABGdXCjq
ycgHsohg64hBS7XbWKxpDquxvIUt0PdGmqMbGeeKRDxeX1VLBk0loOjgRLcHTGVmWvtqKmMpj4IK
uUsSvSdgZL8Kr/xXYdbbEypVM08erBntRZtdIZhPVWier5/Mo8baRgo/lGaW52Eiwu0Bs5sIYyML
N9ZcuaV+NG6M1ZSKPCwFrRPNpbHIWLXs8WGDUbKocmZYPgsQVQo7+smfxDQkFvJ6HEHN6N50++KZ
o/f0yXBnVoMTS8Uo0GjKHFNrJZwysLtLm+an8vZ539pX/dGFBDpmMPcYmYDZ0lDmiHtX2kQmmoOv
F9J5grIFVO551wHDVveszC4D6unAQa6M8yzEWMTIOzOLIVnwTvfMClKfVHyHX3+2lZ/7cIt4NbKR
/U1WrDQF3R3CPMys2n/wBv/BK7qdLUx9XeGC7zsFcTGMNAER7EfgvIGz5YdjNVvWzcyAYLqBVgL1
+KjFxKOpH6PHK4tPmoVSdBNbImh1ikIdYucF/IvEyTaNeTSjwJQCU+7BF98lcAJYp5m5jhRglEky
SqCEICaJKdfzJrTJ4O4fGDa8OaNy5395nOmBT3w/Zupc4gTAvzm6gn2rMG9YwaTwLaDqkwVVjDua
nvHkK4NSxeL3eVPc43v4GZyTx+RWbIFV/x8OAgUgpSoGWTUScTacxNfjM++9Gm4sWEFh+hckxCJM
nbwPKazDRwcPtNqfQRH7jcaIvLiniyffPGe3+27QYzK9Ma4XOlxQ6ZE05Ro0HFBU83o8+kgzF87G
iJ0za/4FwzXQqTdKlbXtLEvfe+c/FgeEB1h5ndXM/AKO6fBArxcoOSDPILDF47EMRvU35LauSBew
7pbVaOpSFPVCSbKqnOQcxww1XSAmw9sc4dsAQ1Af9YNpHt4wJwXTejCrhwwGYlEJscCFHv6EauIw
EAUoCkIIN7XrjedZDiqk8IIhlRWMR8w3c/KdlwUdF+iVuFeSCeI6C4FqhMYxIXo00WL56Jkvh/wH
/K7r9HJNzyVh5md2nK2SOCwXm/JQ0kxTR02D/MTMUYEj235kfuERwNCT5TDolG8C1pmI4ySCncit
Z06IWntWeJppoxSmTCqnYcoSsVE8MeaN5D2hcsRmXuIs14Se5yQg1BkJFeTU7iuKR/DuvKXIRPv2
Zduasm0iuWo51ibhLFYwgmUuBhXw6ME5OicSRL+SOhz3Y4shaLgVxg2ZLOuNZ9/1VHPEzJSD9YDG
B7PZc4fPdDCZEZ+11NHCbgwKcsBJl9Rp/203iGf1W7QhbW8kyAT+ircHBb1IxFwZAM54qtKVT5wk
lIZYQGi4bW072tVfO5DW3xfCcNkNCn1GXZVjiRwI+/1lc/+nV/M0y0WjnjtCq0WJT0I97nHcngLU
oKFcy3cYYlgQZlB+Ss+JfmMoEPN8VBBSOo14xP18PIDkCRXGNmO9WPErg0KQ1p/rWiObsscjzn0/
DpfT9oKuVc57aK3RA/MSwwyY54/CkklP1KT6jpihO7fezjZy2Kg5McuNg1rj3pGsJxAMEE4yxv6R
03UHrA0KYGaZnxK+JrbR2/3LDCMf2FSZ94VodNWTr/63dvv0gBvQveF0gxXi8vjzZXIti3tjXrir
ngq6cYHzOsLFdDxDb8YONDQcQKVFArMxTxewMHl4aJUmGU8NfrdnVvn7uo0uZFJRz24act+PffGW
b/nZe5gOb+BlcAq7ORF37HoFvw+rknv9fbyQSR3tKB1Gyegg0w63x7K3ZlP+FHYF2H7JsEHClMmw
l1W8Wgikzrs/dFj02SAuYCCbIhLPPsbwWfelrD5YF0Ko0x4HEji0RAiRLf7Rv/zVK2Tx89Tx1go1
j3UVP0/YpewEBDS38WOKD4Qh88mqn8hMjfsKrZLg6AuR1PmWhoyLWgki0Vubmt38+tOy8qO2BQeL
VZfumWmNRId/neuFQOpcJ0ZXh2IUSJjU/rn5ev6rivuFQnQsQ5unWuYjGN4e7kKDiaKF5b2JNkLI
G5tlDuvu829l6ABGnQQ8BkDiNCfmYGHQDcqWToi3qigSfoRf8uMHxO7InDNWqT/rTNPBjZALG4kT
IHn/ijo4Ule0fTQPuvkWoMmSRQy2/hpf6EkhCHrxmlHhsWlgoQXpJ2YhYwjfo3rzWrTDYZBp8MFc
2lVoXoikAKSuJRD+8SoU3KOp/9RfU7vxQluMTQEvVvCTJCSBaKOc5a+uvIVkCklqvZBS5PlEsAQ9
H4/h4zHZuHA5Ua9jewfNO1iCJWKG6YYVFmCcDI0ClyBJ1CLJcBQ/biQA1x7vH3XmJlLoIkdtnebk
6jmidNJ1QYvgPZok9YUxhixPZd39WiwihSuankVBPsBi9u/N2bCKR0wqZXES/IdDAC8RbG6GzH/X
qC1q9+YoFmJJSCRo9I734wyj3D7iLt3FmHl0xmxGliu+/uyRf0uk9khowN4xEYn7dPveb9EGBcer
P5LsFCsMsO7sLWRR+1VHHXgHWshCm4j9jpiUewGy/ASBaOqgefz8yXC5VpnI0Ofwz3JSe+bLQh5U
agxotj+6C3p6ss4OwMFWjRjBsjXFrXkwR+dH9LrbXJG2/wrN9EyeHpv5MTFxRzHesUTcv2+K359D
3RTGUMpC0kB/O9lMg5lts6vNiub8Bzv9R8j3oVmYUFvlPkqKoXORbMoXpXbNDdpTn1ELcf/0MZT5
NuWFHIzT1tq5gDLKBwb/kdERCgO3VtuzF9v3bU8LEaVcB1mQhRLi3Sc1Jp28O3swNyCxYxjKeiDj
t6F8p5oWkrI0D+cyx6Kh5gD/UL+PN5Yw2DbLO1n3ln/vjgwTWQjqMTE+DksI2nPX8Op34LbeBNdz
xJusCQ7EmBbGpgkC2MINcGjzsiwqhkLZfuanIx8HYXqQiwdxtjBEl/sRc06RWdNN1hjOKuVG/ksY
ZdkTX8+lLgTpoYz5i1QZpt5WR3FoGBbB0IlOBWe4yXS5gE4+nqazOfMmjpGfWkFs1oUFHpz7Js7Q
is4GVz3nZzwPrdQuNdPmWApnVWOYHsFXeptAi6bDJARV5unIeQfShyGcs/TAxxv+R/NudOhKmH7d
V4QlhNqethnkPpUgJJN6Ux0uQpZYqpxYk/EXG6TKmmCAHV7D6A7KraqgTtmnRXoYssZUk+2om0r/
axCUncYpbpmJVpplDJlryqmKpmAwIlrwUMjz55ESalUb575MD1qMvh5/W+qBG/Wx3agMf2PNHJaC
qOtLUgdxELMmPWCCs5XwuyL65FWJoc2qEBWc93hOY04yHY03lJnXFCJEDEMs1q9W9Ixgd98cVmQI
4O8XMR9Wk9BJRMUBG0nvYr7hs4Mmx25e7SYDZXuzwjg9K/siiIIsQAIP3u7vaOQC6uohSifFkLND
PnBndSxsvdEtTXmLR+++OvK/jxAEaeBGMTRZlunAnt/rXc5pRnZou5GoU2klQwLZWeqQYgglGItk
Q9YxyJA6P7rf1vFQCtlBaM7JUFp6UFtpdKyMwG0Uxmyrtc35RxZZuj/NeZzUpI95bE6eGs4QO60s
2+XwPzdlKITF4g3IEiTyEYu9CcBc3fullB0aVWsPuVSkLlf3/EFu+sC9vzur+uAWwtRvlNjJNGt8
nPM5J/Zpfoh4r20zuzO2EbrT/+dCFCQAyE0nKQa9aJGu6FKbx/khiM5tBbZdMtNckP5nwRJyywmK
rMlYOVXU9G/2tsWqyUGmhrjY8oPNNZsPIdn+hRLgWTBkWeBBVUvtfG8MdVcWRX6oQ0dQjlruycVf
nHzA8j8iqJPfarE8JTE0GGZHnl/zdKd3X3+hhSoI6AdXdEHiKZRMwMfOlxJEROVscTyQRVYtXmEY
8Bq4KCqGDWDql2CodEYozgU4OD2kNIJqD5FkcuJZUd60OPqbPTcwpBklAaKKIbx/nhRM3Cq1JhDy
w1Q4hkw2pc9/3F+xNXRRfougPXatbyo5TcT8YAQXRX5qJMWbI9XkQbPEcaVzX9jawpFVM3T4hYJB
o3Kq6TUqIIz8MEb5NpZjC+dRKHI7nHvGwV+D5aUkCmM6gSvnoFPzg2C+DYzzztKC/H1xEiM1m+Ww
1PKDEjmcfGxCp8mOY81Yq5WNwSBrmDBmD4PN7ZvVbyElFnLdCEsuPczpOyYib4V8M/PRJksVMxYY
z6kVjf6QRR0bflJ1LuQga9jJU2S3vNUcUoFlzWtScI8poHPBaB1DodatFhuu4Po8O/BtjocwF0Rm
W/0EQYloa3zmM9aPDtAQwCRX2T/iKKXmKQ4TTS0g7r0JG7NBFVtWu3Lgm23tydVNGT+V2pQmM4td
PTjInsrZzXAwpMACjNj/h7Qva7LT5qL9RVSJSRKvcOambbfb3Yn9QtmJDYhZgBh+/V049ybnqLmH
sr+q5KmTs5G052FtMp2MrRtYuE4z5TefpIdFcSUK4eEGEvXQl+E8vE/o6b6IrTA+SDD4cBgvx9yD
dcuccy5tb+Z1EVoT1jTFH035cp/A+hn+I6B52VWu3CFZCDDW+sI+l/LD4B3+NxrLIa94v2HSnlpD
FmHPn1X8MvDIh4jdp6Enn/4vf/x3kOWgV0TM3lHYfg03xHJpH1hm2j3z1uM76gL/eqya7r1dx9Uh
o2ayB5Q+WgwMYh5Sp8vO3ejl6GS13KAvVfbx/odtvaAmJsg6cJYtF8z5czn9bahv/9vva3KRkm5y
sDmsCGk+7z23feiTbAPcaJVHuMUswrGMwtXnYmajzWhP4BGN3VE9G+bl6TeOwKm5IBICicDVnk6N
GYuNDL9vJpgYTC5juyWpq49wRUF7BGWnJYumFDClvQyKFLP5W4HD6h3Bmyf/hEG6F2zDPMUUoPah
Ib6m44WUX9pyQxcsH/lG3VyR0A6BLldaThIkeuDSFHXQWwfyPPF2wx6u3ZVNbKxjxM5Yz9QxkR3S
KtH0CFDS/ivpvrT2uEFg7aquCDiabzpF/WCSFMGc59RHY+gfC0oAe579uM9VW2Q0/7SlWSwGCjKO
Yn7HHk00xrPdfRobd6Uvp54GxzbG2cJR4t43+SeL/32fwNqb2ybQYRElcKQkNOkuVe8StdwVJrxP
pmd9p8a7msWz381bI0yrZ7EQwSMvQSHp2rOYpcMS9GwjjqtfRwVQAXerLrfYQ52BATn6LwXtRYza
9UaW4DDR3PwoWYa64HCumvYTc/4cs8eZJVsUt85k3RoFWai5Z9ZypjzzSf6S91tmZ/nmt2eyPddy
HY9zvcWlLwTwRQdWhCrO1U6ayXfPkrs5a23fxkpRNDwRvhOz+2dFpjOJ+OE+fyzv/5Y8cOA5MlYM
MfHtAcupnqfR4QXcyhrpyyS5NMq5sPJ1HpyjJGO5EcKsX+h/9DRVHc814icKK6vcF1F/V2rDFKzy
u/Xf7y9/v7LirdXPFTXw+wfrh/Pn541fX1UJuHBkK4BXxX+imVz9utt3jo2MVRGOxsHlWPJNHvJq
i+dWn2TJThDbIUiWazxnxwi4KhaXYTGJb02O1HI87ml7ytHTuJXx1TsUfno9tovlJgBmQ25eX4lh
Zn08dCkyIkOukmPkTLGvpng+zXxSgekaUUAylz4Dtw2jCnYlDqJtnmohPitudOhhmJ1AxXG8Mz3h
nbKoy3nQ1GkaeP24FcOtXj6FL8stwCADc+j2aQtay77pMsRZyvXb74L0uJlfT3tYGMAEzoCF1I3n
aR75mFcOk0UJTyKOAnNGaRW0RvF6X+hWmfSKihbHe11vF5YDKnW864Ak4ryb5Qv/6z6R9ev65yhA
nNLTUML0zClHNB2y7tJ5h3R47sQGiXvnWEho+phQMWTxcltZuR/rS+k81nWwmZLYOoguD8iDGnEC
Kk3/bapflHzXy+P/dldaEOMKw2bDsBzEekItxzMv87z/DRLcA3ehLAAQGe2unLKqBE9kGUY8emdP
buozgyQ+8l+7+4RWH8VDsIdNv8SBz30rJnFkN7NRIpwcHHkwsRypTEwfoAZYUrnh1i9sqtuOJXTn
DG1TFPn7W0pEdBYxO+gO1pWBER/4sOPR38b018DFKSm+TizaONua9bimqIlnzqdhrtuiDDkx/Mx7
jZpqw7fcOpMmmlzVgywMUDCG8STVB+wx8zt6abjltxIDrPtMfL7/Xmvq/qe2cZlnIoTRbjGPBSkz
D3I6EsQv/gS8K74rvzjRp/t01vgCSXZk2LE3y3zDgPZQzaxuwIAzP9Xiff7Qz4cs2yCy9kDISlvY
IOEAJ0k3J1NRiKKfHWg29t0WmMsWvyFGSIBxNAIio+H97Bm7ssBtb1LBahjHMSmLzyxvJGDJiyQU
qp83WEHv9P9pG6lLbHSuogjmMY0XmN1FnTFDK7izl/jVE7bMH2KR7okV1sR8mvPOl+73gm8Fm2sK
D4cDxBRy71hvvfz96oyNqFjdJgPkqpn2tUgCL/0u5l/PvtsoyKPyhr3qnOreOkvEAIjKMQuZm9Nn
WcfjwR7t8VJ3KtrycVf8dji4lKCJCOUKlHhuDwRE1n6I+ZSFVRodmiR9byfjQVndbm6OI7tE1QhX
gwx+Z79YIw2Yp56o6v3ykXuN32Vm4VteilJ01L//ZZm4+bCFna9umg6qI5mnstA0vc+Jp/y0bnya
ipNgG7pS7x9ZmOmGlPaogPPC2p6+z8Ksnw4l8Zvkks4vPfd8235v2qeoDumY72i6HzMB85Pufueo
noPQDN11kJ7bo1auInmETAlsdetP8Q8rI4jQztZWz88K8+Kc/9HRVDTqhZPXUjcLi2GK3ndDUZzd
dPrUKqyWuX+iVUrUQncagYQyolHi7my4Qz1noR2XO9f9kiTSr0Z6uE/FXNGbNm7sXzKaFlANjfLa
srKQzoHNvDRAtsGfy+gwm+pbphzogGafdfJRxc47Ug2HtlYHNSSeX5B5z+M+IAM73/+o1aNDdKHG
PZgMfeOLpHRu2ACBAoQ9OseiKPPFRul3xSxB5QG4Hrs+XLQoazI750aFYS4TMkt4epKl3OXu+EJl
81SQ/hWrZckGg64S5PbiHC2VujfjKtHQJIjcsjA2/kgqd0dmv/oMzOhdNv64f3ur6uiKkiaKtgvf
mDagNE2fLICkCixdws5wypHsnw7G8Ok+ubXMso3EHv5FUoRB696Knsg8kTTCyMJBkBl7yQqxd2sA
1+c2iYNuzCMsD8+6nZlEI0DCcnXGmpnm5NQlRnOT7FtUd+MukdgVev+7VpnIs3ER3HZcT8/K8sEa
lUvwWW15QZ3Zb2bpW/3z/0ZEv+up7xNzjkDEhzfohIMZ3CewIp4OHF2Gwhh8gjdbAUqeq1qYLAvF
JL2dMz31SyYtrp8S1Cz392ktD6U5vKDlQJOjwQMOtqZDywjkxxq6zS3tL1J2p6RvP9wnoY92LHYC
NBicQXhRMJpanCAqpQgrcWHd3JxLXviRQtBNfa/NgtJCr0/zWmWvc4F9WTT/bA0iiMdxx1CAGMwq
KCeUrbqtb1rhlJtvsm4ZuLFcFOo4gC69zP5zTudTjqYJpwBIiO0P43NhYR2PiUGi7p2ULZiZfBVW
9cWBrsycdMOZWFETN9+i6aUuwmg3idEHh3ZC50xVznySTfWF9XXk57NRHMZiHo73X2X14S0HEOVI
CmALj/YoZZrUQzfgURpXtEGdtIg+TDL/ulZ30DbyLxXtmkk81ryPPbhkydET72l7LqPX+wdZ82lv
aGjXN6Stl/Ma11cMLyl8Kgu+F5E/ePwjIjyQUxskzD4ZQIK9T3hVTC1ueu6yWNbSB0ey3pJljy6s
0CFHWlwS9bV7Ie0GkTVNi9P9R0V7p7rCwh1goeShkboW2jDGbp/naXaSdWfmu1SZ8wOjnvxDDEKe
63403iG7le0No8FWJyMSARdt71ciijbcv3UG+u/DtKfN2yoph0rkYbtXH4wNe7Yqnlen1t6U9u0U
QQmibZOUfus2u2n8nm5B0m49oGbEBiezW8nBOH0c7+MYONXTjxYLZTyebNilLUqaySBl5yWlgcba
eTzE1uN8UvNJ2r8e/txwyvIRV55/12ZDL2Lw49hfmrje0ejM82yDH1d1FQI4G51aKE1yzXXM+ga5
7qVntxNR4PYHqEvRfvPyS1l9vS9eq/z1HyW9XcsquhmPD1tusuEy9x9FSn9HOV1R0ESLxsjbTxaU
064k70z1odradr1cxhvjekVAE5G4UEJ0ApdlDi6066UAWFLBPgjyaXFMYkf62OJ6/9bW38cllLlY
ZGfqmXZamZFIJvS3zqpoj3MbxU9tER1jL8JwxpAeHasXL/dJrsqqiygYJQoPDot2jRXUIBgC0UTj
fM68h5YK3zW2OhB1NKp/nIgrKtpdzpQDqHqksCRDEjpjUIndUOb+6BC/tsbSn53WN+b2uYcDinUi
iT9krZ+VY+0r5HG9ot3bLgAQXSz+luPORktW5+7KPkKupX9mJvAV7t/KikeOUsdSvrexAdHVk6Nq
VEs3EL43rROfttNuSP6y7UtO/uweKdsKhVffgMJXdG3kIrBh7lb2007gKP3ij3P5SGCWjl1vBY0z
eBt9VFuElr9fKRnFRtIVFfwmtA4ELntiHSKNeNq4vFXZvzqOpsoSC85ZTnGcjJzQSt9v+D76PMo/
zIRHQQTMUXr9OcR+dQqjReeZkDhFU17MpgzM8pyVfdAVKMF8KlO6i7v9Myu34sH1Y3kO2kbQRIt6
2+3lVXlRt/A7s9CynhwWPzLlbRjlVa5Dku3/UdASCDljI2YRYAN6r/JHm/lWSr6k8YNRN7nPk3B0
thzpRbrf6LgrippBmMooradlNCVPjFNNk8JXas/6Ep597GMv74kOZ2GS3Zzkf7TNVgb4/o26bypC
jpWTjOG8kpZnqytOVbNhVVdN97/nc/WCkBQtXL8R58MmDYw7xx946rzvHOoDiWJ3X2VsHUZTcX3S
j162XGWKes3jVti69euaS9UbHZnzEVfVXAD8cP/L1wUK4xTUtlA8QY3klrNValTDnOHTq6YPpFBH
VdFdMs3ncjb/TCsbMEtR9yy9/jmRSZj0W139q4fz0JqDcSwsctXz2nwwmGEugzHtlLe+hXGVj2Uj
x2/3j7nWcIn8NbojLOB84pSa9vOspLBzUeYhMp/BjGr5iH1ps4uoMbaCqn5AC103Cd+5OMOntJv3
mSKHKE9OGMr00dB1mMzmLIV5GJs0HBL69f7nrV3C9ddpWrPuykKkI76OtLkft9yvs9f7FNYcGkTz
xMMALYejpykwu2d2VjeYBSrycyzbvUgb5AUnn5zgHSCeV6fSEbv7NNc8mmuamkrLKC8rgy13Hn8V
ygniDECl9acI15m1P+7TWuVjE7MuaIjwLJgJTUiUk0vBTLhPzH4t0EBYNN65isfPmXKDuaSPjtqb
Mt6Pifslzaot500HQftpl67JLy98ZZd4JZKCx1MeYo7MYTw7onSPcbXmqBry2HUfYyPZjRSNu/Kh
QYWoHBLlSyQPdn2yS3p5QBPnwYPvNUdz4JRbCx3XbL+5DGZwvjQe60UcM+mGpHBxOeZ0qNJ3xaes
3fAuVmN5bJ+0GE7H0SmiVXox0W7LykO0WzV5kEdJoNqPplsFRUw+thz4rVG058DdNdSGx7FWzEAZ
9j/KmgYzcyz0UBaB8h1mP20nPxneld33sf7ejN9te/ZJiQ6z5sGAW2lGzr7dUi7/n7Njuo8wzEGg
1n37+MSKeaWAnhj2pA5Y81TxcmnIDdQ0B7OFnnWvuMTdg0zVhvZelTBkgBxsVUefm54X7wp3UCoe
cOmRFRYu5mJaO+gr6TPeHpt0a4hxlY2uyGlMjgaOXGJBCzyG+GM2NEcjefI250q2zqRp6jmV1Kyc
HmkTW/pN4z1K86tZXAqvPptZsb+vNlaJYQYLI4XIOzs6+i+vhgZTcuAdS3pBOuwl9rgK8qVGIm9O
N2zQFi3t9oAQzku55IPSci9axHPtt8nwe0Q/1GnqDalYc37Mq4Npt1hnI2zKQiwp1MFgFyCcHdDu
G+SQhftXuK55r0hpxstOFYmJYSGxQL8VsnrIrIfINfaxqIKJfYPrqgR65ZuwrtWGh7fKjw7WsDjo
8rTeDLjOBpXUK6F0TZ4E3fBDpk0w1BtEVi0nojMLZWnHQ73yVrh57lVm1+MmzYQfeXxpRbHLFJR5
dOjUJ6QS/c4kG7ma1de7ormw0pU1Yeguo1iokIeePBfWl9LBlLVdHLHz7uP9x1slhKtDTwFDLfyn
ZrsihKE3XqqugYnOx+lYTUrBDarnXUtiz+/6aiPmWH0wjuzgP+VnHe4y6WLZdAPsUB4Xvmm9qFT6
dCs5+NOX0wMbE82r8Gkd+LRvJtMIVnZ3NbTi4OW7jrf9OWIox7q1GRQ991uav0hBKn/+S7T5sUY7
hTIPSZGd5nhXTXyrtLV6xx4MlIXRb9yx9piyI3nfe+BS2b9r2mL2edX7jjPvbQEn4P57rl2wZWK+
BohjBOGxxqyxG1VA4nLgBaHjFKSUelGbEr8oKv1+r4loB3Is0rXp6GL6P6l3srwU6Om6f4w1VXlN
QfMczUEMVpdQvGCVB1b/t6mOWPjud6jzWhj+u09s7X0shxNsfkXdEa20t8I2eYi0Y7hvaD6pgqYU
l3qczm3yzu4hDfdJrT6Pa7q2zRk6nN/gdqCFBE4Az8OMikBau7JFd9XWCOAWEc0TLlg3FQnF5bne
S6laP033eZH/jyfRjJkTmQNLbQZcC3XhhhnQ8tGQW5KzymhX16W9TJlhGKiWuC4yBPzUFBtnWLjo
DR+j0Z3i2eG3udoZ5l4I15sxWaho8wnp1UDO2UvfO5fRIse2qv+K0TdxnwFWGRu92sRFqE3QYXfL
a8pSRmYjFg3TtAlditYa+5zWqByi0xlJzvvEVq+Pon3YZKisw5zcEqttJ2raLsNwPulgiwkbjlzY
9YatWmU3rIkBziHCd6LztCrsMjHGAnODmVcGwmqcwKG9CXs8lMf7B1qVVMoxnw5jhWltLWM1GsJz
JcGIojc4h9p5lUl8GPvMZ+LdfULrZ/qXkKs59B06VllUYcytxrJNqca9N7xkPd14n43j6GgTTdci
ZpqbInRZ5A8F/yb5hyRv9gWN9/fPs8YJNlkwb5BfdN8M0GdTlbcOjYsw7mZ0XFFsiPgLkwlbDLfG
3Q5MO1wypFqIfm25sp2+p7A+w6QeJgMmto7r70lvfnQkKuNF9Hz/WGsXCI1te8uoO7qMNQbnQxHH
WBlfhI2UQcm/CwvZE6M9lMPTfUKrtdxrSpqqKBjGEAbSFqEA0E5gTQk6pr3WfWoBnXSICc+CepLd
2YkzhTkM73tPozjobWIAe8cLhdHQoC3s+Dfk4fqrNG1ipCJV4wh5qO1Xxv82yVeU85JiC55sTRq4
C2cCHjZGMxzt8NZQFgmaE6FHsnpPu8tiTYZuC1NoTRsDogJ9uujzWnq4b7UVzTnH5gsMBFpVG/sc
eGR99YV1zaW1jL3okZNOzQ2xWOMfyASmBVyOVihbyxxIN+5K1BELDFLOtp+oD5bNA7PHpsex31KT
W7Ss2+Ohoazj7jIuhm6bP8t03+diFyMhEEXz7j6zrkkh0nyYykfDjmXqTTvwnCpiTG4R2tYYCtcM
I6BbAc7umOf0UOfZRg/MWnyEXjKO3l1mo6NbU8qOKZ266NAEPRWA0qI9fdeOf9q995C4DzZagPB/
XbyRbmhoHc3tZ8INfWwWxfwTA+yIJvtOktPRSDBm6ybIKiXdU5S270skCQpuH20XGdu5DIpKPJJm
eKBz5KdD+xvqx/PQkY2Umkk8Xd1Zk0gni2EO15uay9CwPwphB3WmTqzZqg6tcg8y12haxtOi5euW
e8CTWWW6mG4o5ykcveEdQ3OgmtxHvul7r5BCNQZ4QRzN+QjrtfcsuxKr7yY0mvPyFVvvA9mPu6Zk
6Bd4uc+nq4QQCcIRAsQXpthuz2SZtVs2DC/YmI8udz+UxY9yuhiU/XrQ6RJMGgBIxAQSsz6D4rY8
Q1oMUxSOQc4x2hoL0mK11IYuXlGSN1Q0XdI4Y9JyhcmJGmkrwZ5SF4uWqt9wWW+oaFrEnrukTpYp
AKWM9wo9mdR4toxuKRCWXbqLWBfcf6Q1OQPFBdbH+2kDtFeqp2Fw03qZ4GG093OaB172RN3XicKi
1/sKC8mrWPkN+SMGzBwGdM73P2DtXsEcSOkjbw151zi/8kpDDRWBnDujXxc/EGj8DvgPcNv/o6GF
my1FZcTqQaNwah+lcZs7vlt8/Y2DoMbvIAsAm6P3d6R5jlpkDTAbYf1gJVIR8kl4W80WazJlEQCY
cJTGUSLXbqufG6KaKq/COXWqYz/R2o8K+3tNmvdA1JIblmaVmklMoByggghytxLcC2d0vYxjNiSe
z9Lq/Lhpnns72ZXlFuj38uFarOYCOgSqFt0xmBDVGJ+4AG1MnbgKE+9FRv5cnAV9YMPJFhtO+Rq/
WbBjyNYgheTpoygNseqaRkYZ0qbal1F3QX74MVP2x1/nhmsymroYBfVQkM2qsJ0RKR2xY9MbNuZJ
Fsl8c2VXJ9GuzAIAPdaJiSocVO6b6kffNL91V0Av4+iUQQS48MdV9rBvE1KxHoegzSsIUO+FqB/3
72nFu1hmwf8loTE0Gzs+p5iEDU0MIPvppKTvdTPaE/ZZOj6w0dkZTf1gFPT1Pt01jx85X8wImSit
uEgN3Z4Nm9jirmMuQDYqaR+9uqiPdWr3fhp1WDZHOFQvHK3jOFru62AzjCDXLMiAlLrngjlnlD5F
QOoJoJX3P2xN5jCKzdD1jUlHNJtr3yWHZPCQtQ2tZjq6HkMwMh8m+7Gat/Jia93fWAALDLzFrYOJ
XkTl6nlHU7UICCAKpnDPE28Oc3a2G75ngxfwLiAopQ6pdwLSTxB/8Dr3ELFhN1Xph4GPgSWfqbPV
LLXG0gAmYJgAATwAsqm3XyQnoEfEaVWFZeM2PpdOHCROpDZs3poKuKaiCY4cBqtSNnhuHFsJ/Snd
wEqABMmjqT7cf81V8wr7iiFC2+EYsdP4G8jnVmrOZYVk0A+GNZcD2szqdClSDgQIRg+1eRqth6lE
o7fHzrQZf0OFozePL5BnGDT5OZJ/9cZ1XAhalLJC6fIyWZfiS1vX/oYMr90n4jqGUATDS46e58BO
CqzS6hu8Wmvs0vw4y2iXjBthyBYR7dHcsQB0BMNBKrS3wf/iWHJvbYHrrRJBsgGmCLCdiEFu+c8j
UWvnbASR5Ak5gaCRj6UafuNJ0A+DJlBUm3BfmubxhmKu4PLUGMhvK5/l2KkhvlsuJhLz33EX0CFF
Hcyw2hwFg9vztAIwdF3X1KGQ7VGUxrfJ+sss0gcI730+XzHfsBCODbFCFY3puxInQVLgLnUVUHK6
yPdq42B08YUzhBZi2LnFH/fJrbzTDblFj1xxNeuiAnmwtgp5P/lR9RVblXxaNb+uJzCR+7PQxOHY
6e2z0Vg0JIkI+Bo9wWXXHuNT6mYbVnytvYFyzDAu7+NgYnI569VZIpKAo8e6DluDHwfP+ZDEL3Wf
PlKMr85tvauqr2ilDUoh/TbCitfSCLJ8a6PAiuJFOQ0osj9RRNHgcfsRGKQo87Rv65BX9bmS8lJu
Qe+ucAgG/JATR2vnoo000ULVos97kdehbF2/id4lzjGOS98uEj8at0zbynGQrIZbgTqZzbg+AMJo
XHKWTzVSI6Y978D9zRc3SRCy3efDtUOhqu7i7UDkTU/34PTRPE8W9IXXYf9uY5VnOpTioErH9KMa
c358TpwNtlw5HHxxVJhwOgBn67vvCtT9BgWQttDN630291hMKqzfGH3H1Tl4qmU80tbDss7E7lNv
9GpMYHj82NVGdkkTz7g41dhuSMDKJS6vRK1lmIa5Ok5uKUmPpC7qJSn+g8PoKvviNH3q05nah7JM
PZ9Vnb2RNFi7RBBEFo2hOAQ81VuGHzuvN4qobMI8kl+NZGlR96Ljfe5Y0VJousfAOzJ1mHzU4RDT
yCVyTJwmTNpHDugN6WEbIcY/fp0KcmT8Z4MluqQ00c3cSJQVEzK0gZ7L5heUhKWx/99oaMIr4tFq
bZHJMK/s4Nhg/s/MNtow1h4EnQOIauEteVTPgHVqslo+pBJWUZz4LL8X4neGuAE9hZkwtMnhTfQg
0+5MV/Z2LTHJTI8xM3ZmE+/7Pjrdv62Fd24DMxyCLFluB6EFAI1veausZDsDyRNBOo1D6XyhpvRl
0fkq3QLc3KK0iNaV7ehEncO6JxVGL56Z+FxEmLGj7zPj8/0DvX0bHAh6AE+DYO3N27SC0W6yFaz7
N3Pyu62QfOvntTRDDVynuIdHFBoZ27lsV2Z0Q0a2KGgul9PQNE56HGDYt1gEfP923oo5QhXg3cO9
gtEBWu7tI6BhYepqis+X0ZF5pd91rzzZ0JGrNJCrRdbABmPpXdykKZEYjhleQD7x9BXQxcR6uX+M
tTuCDvmXhO5gW7KNm5GCa/nkl+oVAHT3CbxlVqBQQeEuYgGDqYsFdtMmU+6YVZi1o/QTSvpQmjWq
8nUtgtEY5g07+dOluJXDW4KadNTjgLEkQNGEUgV8Otb1rn1RzV7GB+OSlo+m2mCErQNqfByXpTMS
1CtDWkV2wJ0mOo+F8bkkaEy1ZSE3NObCtG+PBxQIzHAzuPjLg14JfxEZSdnbM45n2MOu7DBq5cAP
MAe5t9Tfjd3tRrMy/GgaNvTbW4O93CsaXAjcKxfj47eEVTSnzI4QJaFtp6gPRRnvsBMgapMgzZ7u
88zaGZf6wYKpjgEqHe0co2OiLy04WB6TYQH0O1ZdIuxu4MXBioRfcebTLafurSBguhCQQrASMNpU
38NeZZUNJ4e0oW1/7xaI7Y1W6pXru/l97fpKS7Ahs/H7w5gi8fAu8kX8vkr9jG9c3go/wtDh2uCB
oFdMh4JYIDo9e7ZaOPV/D/k78IKLmbxiM5G0eqCFDMC14efou0+KonXZPEZtmFD3VDPgonzqjSqY
G3XJ3Y264HI5GtPDhIMQHAXESnobejUherZI2sG2pn4FWBsnQTTx+T7XrRLBHpIl77lgvWgulayM
OeZYshbGuK9KvKr+kLev92mscDbnVzQ0l8owgSnVx3kHQBkS8FxcGjS3jlgTMaVkn9Tf7SHzx85K
NyKWVebmDC4vfC1IlsZ8UjkRnaaiA/rIx7J8GoatnPEq0yGatfHzyOTp25dyXmGYrmq7kDQf8jFC
jmbcQSONlrW/f4ErJ0F9mKEsu2QK7TcnKRtiT8PYhykgHPb20Khz26XelhFZrLfGcOirQcyKyjc6
oHSr1RldEnm904dTOQe5l79WCX9UpnkYss6nxfBx6ouPzlxe3PRIs4vJX6n6cv+kb1kFbVdo71nQ
aBH36Yoe9hGVTWorYKdE5T5BZ8FBGBaywtYQ+dLK8n0SozSP1SZnd5yK833qbx8U1JE4dLHUArkk
Xbq7Gm5h13AVYuAuUN7s5+QI8+7XdCMke6tGbglp9sxUvIziiKkwE6cyPwz1YcBoT/xo0K03XeT3
9k1RaYfhQrURWMVw0m8NWJtGkrdUDWE3iCYDiHfeXIhd8n0J4NwgnYFg6XlFFKD7XPr1GJsHg7TV
8f69vlUy+AhM0yDgRTSCuuHtR6RmQUUHDg6LOdqNMRAkxOgb0tkQ+JXnQ14W3T0QFBQN9QT0GEXl
5A6AY+TDXnxo42VUMkzqcoPMWx5dYncAgGJrBIIfd/mMK2ekRe0kZ5kEqqDbkIfa7ufHxMCsk63y
rx0DKjedSHty8ukZjej2hkOib49EohYwrZjOAcQcmsKZfsh6VjMfK2aGLoCLJgfLsOZPdf6Y/z2I
XfbgzR8nLBslKoj6g5tduo/4oeMUfVI/Suc5i86EpsEWBtvbe+fLGDNQFjGXiMz/cmFXF1JYpYuJ
4sQK07Gt95Mkkj15pVBN4CZuhcG8GhWdDZW4MqgEcD0A+SwDE3hqvTyseitXXT5jnRFTvo3Rs8Lr
Md7IfYCa+k7j7aqc7adZ7CX9dXWMoi12hmD0EIkwTOndnjc2RV61uWmGdmFgC15G3bBNu+bTfaFZ
uVU0A6GTC+EDsE31XFGTS4X+9xi3WqbmmSgqDb/COJ7f2wi0B0ARbCilt1IKGwZ/EE1kC/aongdr
xDxyVk9WiOlKC5B9FFha33LpyuJRjFXKNzh5JWZB9cv7iReGCv+b8l8lUdcQVWuGhO6KJnAYtrn5
tb0DfD4WvHnvCozhjL+s4W9paq4IEZErB16ZP8Ew6uFDv6vcJgAG+f23W1ERQIkFV6IXDygl3Lrl
kKxBUIFMnxmywlEymN3OLIK8kiXiljxrqgD9utgbwutu3sXJjBG0wgB04/2PeGtk4Hv/MzwCDIg3
uM5YXMaN0VD4CMO0jsgx8d0IzLODKSQ7u3N6GHon3RDLNZqLDw5QNuRPUI27PTiA8ucR8HpmOE48
nGjyOKEC6Fe2J7Hqg4SxJzYOuXbT6NZAwY+hfQ4Qd7cEc8NunQ4gg2FZDn8lCYYVgTZpFWixBOzk
qRRZYFSt32Ryg3tXhAVWAOIP64o2GL1f18Q6cJmO0HnoEjT2fBy6r5VVeEEnWjVtGPEVTQAADxhx
zP+gR1ZHR/eKAo4mthkA4yn+2CmMsWfNvqfAIoJvcp9n3nqasGqonyLtgjmCN6C52WDUUgEQDpsA
nORrQ6U6WIYkG5e3TgWJYjR1Qu71vrzYTavZhAYK0Ved+sVU96esHrY6xdeeCNE7fghsgcLgcq1X
ZmkYumrImbBDnhdzSOz+h5PEXdCgk3JDq6xTWkaF0XqL0sgiFVeUakhaJrLcDqPc/TYO7vPkdu8M
FX2//zirZGD14XzARQdm2i0ZlKNRPs0LG402FgB8xtg7LtmSU92QeSMJt5iwW7cRexaBAwwsF6wR
e8Pec0Jco42pBUz4/ILGqMBu/mgkCQr1wTaMI/755aOhIgetYWJqiTn60RrGrKRHI37Yj5/LOfc9
DLdZW7Axb9kOVWhwHDowkbtkXLs/4uSpC4BwChBlByPq9fRZ0DHbUEirRNBxhULLssqAawqpSiX4
eYxBxGl7smuaCmW/gdc8/R1CAAeHkLuoJukjMV6f1VXpNnQB12wCqyzg98Rz2f39qy+D50e9FKtO
oNYx93fLdGSWjsCST4qFqG1B9q33f0j70t7GkV3tXyRA1q6vVSVZ3uNYSZx8EdKdjmTtsjZLv/4+
ynlxO674ut6ZM40ZzGAAU2SRLBaXh2ZXed2AEIi0eTWLH/85OeidjFocKiN4WF+Ta5vgDEy3yFyn
5rklndkdtMjyjH8O1YG+m/8EH9O0qMqRGduqBwj1yVxHUrWeqACE7R+nb2z0YSKzhm09aErg4X3s
NDOKVArNddecnvBoCVDlMz+q1BJN4v28HiZCQK39SlLCaV+LTItR/g2sxERR8a1OJL/AiqNMc08z
UYLgFiEd9WzcDBq2TfEbUs99KwdlBAhno7Bp2AOhN8RYuwxkZ9Hx3Kf0Y9VnjxZNuZVxPIDNcpTm
TbVK1rdAw7REd+vPgAWByv/yhAWQ18KLmsrGgxSU1GAzK85bYDGVUr2dhRUeqYJs6G2u4BSwag9w
3fxbvK9gxmMF+SnxKaJ5qETuuTw9FFmRr3KrFhjuDUeE5jL0WaDLFG0+PGctgNvbTO4RNUSozBNp
Fj6b6HT+fd9eb1KZKmXoHUEExk9dnxJFD3KlUoBMFJcVyVXlPJ8h+PvHVx9g4r/atiE+xJacjlfl
rAnLDADxjZmmLLYxtpNKskorY3Zx/gVHGAEB9ArmQNBrf60RxUmZ5X3dILLTTh0FRnAH/A/TElQ0
bsrta/kz3AMc+PT/v4UMgN0dLSvqAHURZ/YjJixj18gji93n5Yd2A7kXThsDbKaMBCLfYSn1AOIL
AXq0brOQnAPtEQvjWK3iOje1g1rUAtF9dUl/CxtQRYAOYE4MSUTk4FFCveaqvACB7xRj8z3bHLHL
jQz02DsFeZOdt+wpXYX+vqQ9oTTdvtJDLGib+5LZPeqckvStlQVyfQJ1dnTf3IU/kgtZzAlxyJI+
DaTHH4GA+QH9HxxzoV9nhvVoTjRb+mwsa41tl0sY28PqwxM9Knngpx+0pqDtm84UQ1vFSRmp/mo1
0I0rEdddzDsydxyVLg+egDUuBPxBjbODvuqrIbZBjUUBme2bZ+9TxBHfMsrTULnqA3JsGIaTJ46A
irjcTCVrv1yhNzDXiMD5Cmlxnl4v8DS9zEDreeMagAej3gHVUV/U3c8n6H7wxIUWQxMYpfF1SseB
GvPN2y/ik4eX19eevVMqOiUhW1NS/5tSYLwJE/LJpPQztyDWR0zoiaWU7e97kq83zB3j4ncKt3aU
5nKdgM5xUy7efklkgak/siCmMycWeY/JU0RKOpC9txccHefF/iNRxBs6hjOm5jOORR2Nc6qqFaqf
kNoZ92wl+H0uh/Dj9zlfbGA/RwbINtXHjHxPEWU0RP4YFgJ74jOWP8hwzhG7jJF9mth43iSeudk6
XkA/7p/SbXf0TVScC+ysU1AnNljJSOPCSWzcE+lW1oklfryJ5iW7CJKGQoqcA7wkYRDmWT4djjJv
2NEmaC+/UEI9b/Us4G46iB86+I07zgGeWuw2T+xM9c/umU0ndVmfU/Z08PafK5EkJ0ndo8W5P2sM
s17TIMkWdJgbMWPtwHz3IqYEyscHUIoma6NmgKcYPRv+4bMn4S+B2LgaEK94fD+qXuZmX2Yg8bzR
aPXUkRTt3pYr9OaC4/lyVd9ckZJUWFAVgs4wXx2N+Vu2lC4k33peJRIanzv+wRLnEmzrnBWBjtPZ
bGLU5xxEFT2pcOVK7n3h3b50/+ocX7tKA6kC0g4oVc6R7Vz3Qh7z1e+UOE9Lj66eC09Ab7qG7ujd
l719EyLAkrH/pIQQVZKRI9u4i8dHkz405GH96qXUosJjmy6kexQ5n5FU46UJkFbyT8+GNL9Qx/P2
tp+9oNJA/kvmOGdRpGEYY+xgchY6OZoE3C3mjxqpGHHoEh5DcGvxaxh/6AnnMaoiOA2SAYJAx39b
bXbuoiHjtv5Nvc/9/l9IEnkYxPJInU0vPH48twtslBe0BuHMhMDkmkTbRxXrlCV6HayX+7L8eodc
H9s1MS6e6dHf0M2SCla9Oh4vjNXzxXxu7ynsDYIUEPt5BV8T44IaW+oq4KFNxAYKtKk1oK0jtiDO
FrD+Syok99P5XpPjzLuqtXM39iCH3XANG6iyrAgAjZi5WaOPCCvlnYBQdp9HEc3Ju30zvFDLhyQ+
nVUfxYQsdwq0tffyAYXE+2S+CrT3zo0LA6L8lKUX7KZFIIWXEebPTk49uMvcOXjeKAnD3p/O/1qU
nHXPYsme9S3YWh03skHyd3kNQ7vP08877JoGZ9b5uTuFPRr0/Kpn7jGi2oMMHGtK71P5crX3JMcZ
83C+FFgdC1Z6upIxoOgUIcnosNNa2s4QcIiUftKye/S4EMC04saQatBj6m5z9hOJjBtvvxd6KYHm
8a+gYUT17qx8HVH25/wkUrhJLHfY4DO4JUKM0ahwOslAjlACGDAip9/HjmlOFj2KVm8LXAWfWpVs
W8EuSXCzeT69R27/kIucuuBcVM47dGFSo5kWDA374yr2tZ4Zkps+l0gsrASafSO8vVJt/tkj6Scz
Gy3Qet4wiWxIsOgonliHnuxF5ySwVD49aEZKY1gBBIemgrgh7UMEOuz5vhF9DRfc0wbOH0RZoTWF
BSrPm2P7/DY4NhnLZcvOxvRwPDjUIK8pIVvpdbVZSbvNitFqR72eeOy/vS/5QQjjVAB57TIp/skg
7fwPZnIRWHlMKFqRxnCeI5FTqx0HXMw9zQjr44VJMW6cG4RRJjhGgS9UOafRzuKwbsJO9XWyYmVH
UAb/nRxErklgZNqkS98uq7EGNkPfT2qpkw2z5jZ5e9v5ZD7HRquICHRGZAQaF2rk5yBKALmg+sdL
6OjkvGY2CTHg4+j7Ltp47OO+joocvcZFG7VSnJUIc8v+hu2iarmmNDcpmz3YrBUl8L4KSnfsge/5
kyulltNJkrhUgjeE3AVxdwvyOA8Xp8W6JK/C21LInnZ9eGYbNGHVgz0Gd7zbkGzTL6gw9BWpCBdn
hHVlBc0IKi3tl9lAkPRqMkKkJ30OT5nOhQQF/ouvt9fDYAM2DVoy7p6tfRUyrxWmgm48/K78Md8L
cY6KJuj7egroj2xExuvCgvkmiZz7KigSHucwRuyNaHp78pIZGVe54NdvpIKuueCcRFZGZ7nrwEX2
XBjEWp5KWlsLDW3erv1qi+4wwcHw4E55XQ8AG/ySWcfkZ9tVPlqFKF7txfS+2ESqzc/Hx1aKCUsV
pNgGwe2MufKmdqtX3GSipOCNbP+VDHkQmnY4n1DoByljA6s1AKaBP7vEG2qyCJfy4Yzd6fMK5vsp
fA6JnAZfe69yo1aHEveJijLHxlWciC5OeBFlG9Ox521HqEKeaEtLlm8Ezlhwv/BIn0qetEk2XWVp
42gj9aVprbU+il5DwpPk3McsQEjankFnmAwtYnh+pS5ylgixBBx9jebfccF8AXtWj0OmXkrVL9nz
Bt3d7aO+Hd+QbAsZwixh7kgQDOiT7X+7O5UOTXHV9ABbrdxN+csih4mKKsh1CLniXAgGE7JM1kGm
p89Hc+cyxelbB8Wo0XG8RhdZ3vRz94TIuZSzUgyJMT2Zn/UZ4vvVWBJ53lMMRjlofqMkJp5nMktE
drr675DlMYbCVMswzjoJEwDQZUCpTBL2GbqiEO62Q8bIPlpTUQfgK5lJcYnPfTIgOG4pQA2lvVZT
UVB1m5e/NLgwp7Nn7YD1EpPzWl1eHKQ4yKeojvJ/pG3+EuFim8rKzpcxAJEje4toTRcZXTyQbUjp
Mp97//L98pfcZAzflN1MeoxfDYgCVpvjJtvQmtED0ogC0U3O4KcW/KXCRTSGkavYnAymnkuZYDJX
5CEmodz7fc4ZdY1iJbMzfj8hzxuVzbZbvMG8DwGZry6Ce2SMa2FVRXcJLpcvBajfbXdcbVz8dWxY
82HTfFudSL+mg4fbzHLpZ/wkuDxv39N/pcg5psHMAg0b3VXf3bmoWztoThaEAl8F+Hscck7plFdG
pOkTh0dc0CPDo8FfLB7CuUNeIdPD8tNmnwLl4GE/kITFTY0hrGmk52v3wLVYpUTrgT814kkUkXid
bNNX+Y+2axe5g1VFwSH2Zot/Lkn01wDfdZquBw4Hx+ZFz+ww6EbZH4J6BGS4Gr6GSYMdeHEpo8Y3
npR1YdmDd7IV4OSjS3WLGOkfNoBNbE+9Uhi+R78mlvBxln5O85kuSYrsl/U+TkOi5o5VvNzndDIs
7jyndgtMa6G/Y1qdci1a8xQMclFXin9JfGNmkBMgMu5T+Eo7/CQx9Sz9p4+NY8PSL5i1qc4KwvqE
HNMFsvZv4ZnuUtQYw+1uMVs9SnSee+sXg/SsJOBUcdt1vd46T938IFCmmwwDfgkg99NELo/TlwBj
Ss/bUvG1CCkDtWJ6LRojunVz6zIm6TBlA4BpzCxdCzXN0IodNiGiu4YeAakSEdskfUmSniBRu/R6
7xIzYyta5XvDiWImfYIVUlUTSG3cDR5aSqi1ZwVkNZUUndddMMAvjNAnjeCOEwgHwLDCWCn2+/zY
s3Pp0rAqbHiAXfXWvQRrabn8BPSg/sDuK84ts7+ixF0Kid6HYxmB0tldmST2bSeZsYR5q5ZgI7J7
n9qt5wBQIrHiEseGri1++VqRVhoCBHi2hCRkU+VOp5AxRGJERZfMY0c1gh2+41baXAzSzZ9Q4mIC
1byV2UfHijxN0EyjwfwBDlgYftYCCSHzUtn+unjNiZw8BOimPM8W9OTmlI070YT6jQYQbI/ECDdw
7QDzgbm0a22NdbkZBznTfPW8iG2v7Q0qA3eAxo/l3DbW7UBbbGAUobfeeohD1mhMg66ibZJvk5N7
jKyYwcz2kRh3upWyqBYRUV72Il+u3HjwTB3I0+Qrhu3QYn/NXybFRn6pVBBiw0BZ9S5P/QXn55Ts
jEVIRiKR7L3Dv6mbWURfsMSpYupSJgPxMDI/exDdoTdqihg3+fZBnHuIZ3bepJJi+7UTbjepe1rW
9C30JGJu05R029gpIrLXBeY0/Spnt1dUOe8Q9FGgh2ig99MTsR+xlJR5B+++Dd2Isb+RAIDVtaRn
LTAdUsBm+UPH8gjwdqvLSlucdEGYdcu/XtHhNNZq7bqehaCzihetM9i06117q5Hap06aM8wakCU2
Lt1n7r4aGTJ3jcWNloUtpg980BwdzAp2MiuC9+ZCsULav09LoCI/cFLyMNG1qjQmnVWW/bvK+prE
bkZ1g2yXKnWMY8GEadr7GmLInL+N+lSKxwxiZeeF5FzoNqehQAlvGCNwizELgHFeHSB4PM6TVNdS
WvSB7atMJfkcMMMXNs5HGj5Ju2bRvejz+inGy1Mnpr4JsTU3d5OEhijQLcbH8i0l54YkqR/qc9Fw
zE/ugbciA08XQ5kymOeUSm4uYYbBgcAfK2bU6BPOFoVmAyw2oG2auqYIZ+enPoEegC4xWDRNvRrc
W+GSy8BMrZLAP8qO70cUlYuj6LI2piO7NvprIpzvM9DyaZdnEHk+7v647sqiK+S63BmbdQRrZucb
l602zEXCmm02oRftHl6XSyfavm+3W3WZPeA1vgcwG1kuTy5dLg/0XZS8+Srn3fvE6Vy+PTDD0xga
gY5PZBl5/vXLRva8YwU59puK+PPtEk1T43I5o6PjoVUAIKdEYGuT4f74AAzaYOs3RqJM/tYdT6Gu
nLGSEdXA0cWaI90bvf61HEjqFTvpVdTDcvNI/pLjEx4Z5p+T8WwHvmaVNDaOeiWYG7nhHnHo3yhw
mhwCzqboO1A4u/niVJO3ishOtayoTaNt+FqSy/OZKgLff+Pti+EohJ0IPDU8JviR1VNVWpe8yDV/
NfUlVESjuxNxH8kcfUdrqNMTOmZEynOjuQoxBGLRaVYKY1l8s1NYp0Fcn3rNx6NixtBQivacigW7
7XtPCqd1TMRyh/f7CvNVsuUU5oooZ7losw9mWgOiZwarqYmLdRx/ArZwN8fVh80+PgqP9Z1XFTCb
ZU7p3gCidUn2//wavGaeM26smuqkpsJ3aEgEucUyZad9uA8eFmQ45o7xov2S/Pus3/CRV5xztqrI
lj7EVathuzh5K1ViLAAQJYqCb9jjFREuUAljpU4LHUSYvXsz/jximu8yRxFtf5+Xn8HKlfT4Xquo
zs3LWek035pHu8cHdSl93CcgUk4eE3U4lWYg26Aw7uS3BokglWGiAPMEGltflv0xJfSpF3izGxMU
YAsLrDHhhCUPGIW8dqfJkAGRJx0gvc1smmEIHb/e+ESiIbmsHucmnVOdHuTVQE45+dyrCwHTN8X6
jT6XaZO0C1Z66ZfJODI0IE5VHLeiPoKXzSKhDy/EKcn26RAtIwdZc8GZ3kiOXnPPmSYitPwUY1Wa
3x1P78YSlnnx0HAJp+48vKyLxXar00jUhnDL9V3JnDNEvPXxvyeZJ2j/Zu5O9/yFIWF25NF0HDSV
LD+HX5PEQ8aEVayb1vJN3pxJqkNtIJ0B2mjHCFEKfE4PCzLuHSd7eNfWMVLQ1P43/RDXcuZsFEtZ
OnME4jyeMG7OfDi/uYYWzFdTpM833sSghBQcdrAgo4IJ3mt9NuxTnIdYoul3MJ9fs9VinpL1SKmD
esSJDUTUffSVv/jh3b8R5DJixSk0m9kIgiu2eUMpEDr0aLFHg83RYqpMMStFAkJY7bnpWr+R5ey2
QLsCmvtBFv0lm9KdaYt0q6w/TH+1T9+moSdRQeRW4HUlWc5SzTErTPsCii1dMTfxsJ/bu7wU1H78
g+6heYNK0/vT03mTQMr2Yq/vzIXlpI62FTj82+bzjXXOaLHdUp9FGT4kQcfLxu0WgMLCYMj8tF6v
1WVJlgVDZ5H8/1GHvRUqXcmAs9wKgO8zPQHpynlGPxvmKor5eUDAK3t74fzVjYj/ihhnqlqgdpeu
lic+44cu99uC6iY5y05i7IxE8Fy9kT27NhzORBVJlYqynKiNtMvhB+XD67JGm+N+qoqy+25fJEge
Bg44PVKI9V2wmg2eFxbpUGHDRM80z9Oj5fE+tRsjUle88TPy1hnLmNQznJ61qZaEbgmZY5oIw2y/
YaO5c2Km4Fq70XBxTZFzQ0WUJKekAUUdBaQ3d54svPs8iRydxfmdemwyK+1BoWSu7mF90NZxtks8
dxD5iJKdt+/JvyZncd7mpOpnVc9xXB2zljVRKPO/4oMHi82leeplrsQkJoJfvh2cfCPLuZzIzmJl
loBsRlabDYZJEA+5C4sR8puse4an3tIL3Q9PNIwjcjEW52JSIFunQwHCz8cVQhLXncHDFE+SQ+a/
1w5elcuDxHKa0piKdHU6tzv3CY8zFTdp3Ws9SBckejDojGBiAZfJGm2SzrtDD0j17a1/8QT87mp4
LNBssGLkskFUnkaqcLZ+Rh8X88CdbxV0VQlUV8Qi52riKEltrYWrWa2Mnp5RIJ4q0f9mPOLKCHlA
y0Y/W0kEzD8/eo0OyoeBGqr02pPVXqSoX+2Pdw6NRwW62DPJkBMV+hKt9V2y7Z3Npn0+r2fs12KC
niSPj7gf11uFXJytQRDOrx1z/gqIwROl9CP59d9JmE+bxWE/G9vJXhVnRnCcJKHzNaZ2I0d7vE/q
RmvStZA5P9Tk+sy4tBAyLFQi8ru7uBBCThTq+nSZY0Zz/ykykZ9162uSnDfq0O+VyrmON0vppjtA
38gL9DN4VGI261eHdI5GHvtVWteiIsTXXr1758w5pDgO9XPagFksxWBY4kYbiT26SE628yog6O9F
3/JUD0KXLOxoxVYH70BfX18Qmoz0dYsWo/vSv9Epey0KzlEBAf8clTJuAWNTOb8kvFwWs3nnUGRP
WvJxn5goAuQrI5Zc1tFQQ+7JJ8BYHCTc3JrsFqf5LCPK79dpXNFcI5nBPPqOfDAc5f0PmKR7T/pc
QGRESZsPsYZL9dfvRISyeKPAdC1KzivVaqH2YY+zjWG25Dem3Lfvzn0GBI8FgDlev04uY3O6yCM8
nx6u3IokQPx8iCjGSiSUDSXSt3M8wprHmDiV7ckkfxKYziShHxIEMIMhA7wM4Bmza/py0IanGJis
/gpLAX9pv2m+EVC4+Z7/RoELfM6D2qAnABSSaI/tsF3LBonqEnm+L8nbAeQ3OpzbAdiVGakjdFGm
qD8684eXlxmdmi8Rq4oe7LdV4xsxzuFkDVZNTc8tv8FK63JnfXbZEzZPkUvu1P6watFQKwJGmwz3
3klxnsa2hi6vsdDUP30eayDjSstWhGF9O4T8xhbnPM5RXAezzEIllxyRetlN+BWPT09odBLlHkV6
x72b5EsTGvUAAa5OORtXGhstxoRRqkj3OP+QK0kMoF5zChePmDW6yCT9dXEAj3Fin71ns5A9C/sR
b9M0kVHBlgLN+ipgfStHyLGNq0iLdMxssXQHR4iL6LNf4RHjfQgL/pPx/FSK/yXGD26d9U4q+iTW
8apgG5YCe5RZhAK7Qkjp5hULiMP/xxY/w1VZw0wJw5OO1wUGkWxSHD1RQuH2i/MbDc5VDGds19KV
4CuF8dZFBM0Tc4UsPYmlc5G7EEmOcxfFiK07QwBatrdhKvqyXGVxcbLXbStq91VvW+5f0XHOAi0h
gM9WJHhAHNJUmnrbbVqnXLCauv7j4+PcpqWznq9f2/UWKBbLz899SoVzJrdfoN+kyzmQix1EYXCG
YtpuPk2RBwu3XSgrURPhjQ4/XJvf6HBOJDlhb30chDCAVccAYoUH2oTSka+QD0LtaEkPOd3vmWix
+u3I5xtdzqXMsJkzUAfw93zcHE233Yz77dOkPlT4OrrlvaY2H6zxmvZV8zN5XdtVatCnul8vUQ4t
gLeM9Ij0fFpoRwRaCDY/Vuz+9TbpCG/oABcFuqOC3Cg2PF/f06Fcledzpuq+ZhSAeT+Ri6iNZ4pm
eArYwIAuQdTfgH3HqYeeh0FhyhNPpJyRM6Hvsz+iO+xmuPOdCKcbXRulEhY765hPJ+ytfk+2Mj2u
ss/NEZunVKR62LD2qMix3HySfCfLqYamFUZQjhPZTcOi0zT4X2PqOfAbUrM5wKCchi6hlB/3D+1m
luQ7Xe7+0Yp2lPohm5ymCX6/wJL+PDysnScqzg7eUsrvxLhwVS6spjlnpe6PLbWqbRYsx/condtM
hEhx09L+UvoRtDa13gXYEwJxHtELrb4k62X39Ckez7yZpvtOiItOuyzRo3YilKASxDrmIp/uYsjw
AVMMiquLsYymH/y/jQB9fNdmFmtWo7XTgSXETacub/r5IUahEAqQu3ywm6xLazxYQebMjtbcRLnb
RBtXuYoew5gwJgpYv4Y+7zHG3UEjllNiQy8oIld/3OhIVR8lT67IaDPjN2Xec8kyMizx93yPSdun
p6Uz0pc8RVM2BbyN6HtuXvXfT5bzNqpaXbpBxfeg6uRmDnb/PnaOp/bCZ8GtE8W6HuA2oQKEBgPu
RM/Ag2svWQ9CUk429lGRSO2GqA8cRMZ+K/D7Tok7VK2TLDtuQWk8IHyWUmoS2+3gadAGCnc6JbIJ
lEngYm5Z/Xeq3MHaypCZl+qi+7FNhoRlc7lB6mx8QL1nQsNSkP39ENVbpt/klQkQnBYak3Wskuc7
nTpscWvOg677x+MMcEsFGh7JjESubrPSq84sII6OTOyetl4WMO9jmAuYFn0Ad6jYq4IwUdF0H/2Y
wTvWIil+58kRDbN3bO9Ef22BSYKhmqsnAeWbF9h31rlDjs8XSbqkYD2vWfWMCq38atP1ukXqGaEG
MecvVEZfZLQfRYvbbj5wv5PmThoJ2dBII5AufyvO5exrysJAq3sboA+uZ8qr9WrbVA5WCbrF02WB
mTKB1G8puDl1FePQsS6ab/WX7RyMj5GJRDRAvXab5+Ix3EcpeXrqXyLUNT/u07sB+GbjbfaXHsdw
lmGeozVBbxWXiM+jGTVYRwIMApYvaGdG/ntw18ue2Gv9IUG3TjQfMPrlqf9iss1Gy6GiaQq2TExR
2PWtEPZyMoH3mX6KuSVZI5G571192Uy1lcHrf+332kjQuCOysxu2fUWXCx+ysxkFmG4z8RzvKaoO
+rHCSKv/a4StPWoLzf+dE8dZjm/LZuNJi09TOCsm+gIupqgAbD/kCr4g9PQXjCH/wkzr/vmoLY+r
evkRuoMnOPRbWj5NBphYFwBoaczsXMt6KIGrkaFNzO+Th5OvMBR0hlXmTmmcfb2K5vrrfS37wurg
nNkVQY7FIc1PYdpJ0DL0dmNJQkR3F3by5M6RnrLF+/IQbA9Lh0TPX/UlNA2gZaBh8RwrzKngU6ZL
j/sULIcH+LiB2UzgpnKfUmO5xsXua8m3Qje5ZEQzfevXWZqfTw865pRm5bJXX4vRJHr/mRVu0u6x
7/lkX8hJLkmpvFflRo/PJIYLTIEE6iXxuge6fb7rLNpdFlLaUsXyz9I2Gp0qIinWfgpYuDELgMP7
y8JXXeRb9mMoi2k/41nyZ4f6U20Wih2RbNHam2DmlHtpUQW0a/37crsVJl4R5cLEYTRmvZVVki/J
7IzYyY0/pJmjr0aEMy4l1o7ONrL/JKOXZS/qxrz1rL4izt1FaZSZUWqD47xFs/EhSWUWPhjq44Bt
0hU2GkmPSi5Ie9/o7r6WMncLVapVaRerlHxdoVXtBhadKUCs/9Otfhmxo/6pzov2d0B+mzoZNfjE
Kp6JLgOBrmqccx5TCZNvCmSuKjRW6J/H3VSaLJ2L5GCMtCcHT3DIkxyvjANWgbkkC7tMsGDvB7SZ
1VqyhBW/gR9a1N0U2/KgObFrmiRFvXDr0M5BRw/NdgKN/tLYe3Q55TqXVqxHCujWs0Xzcl4B454s
HmuqekikMH8jo6CWumReu3M/Z+48nMcIn+NocUgd20DzZj5PqfpwXxo/E9Bf0sC0DQQBcCbeTepy
cTGMQAn86tk+EatOSPcLxadfVYbNxwdJbolRCmKfn5rO0eTck9U1QR5pKhqtzd/qyt7rdPkkgrz6
WVK6JvIjo1kAOxSTd4GPJFnm4dIzyXFVsi5yjIdkjmEb68EMHB07nQAL5OIGRpHvEzASyviPNXz6
ErTWY9kV9i3iP65vIrsaulTJDbCrBij4737tJkDpuGZ5gAmbZXQRaNrP7DtHkJOvXOnnKOv0wL+c
vaZBs3X30W7Mzeict9vMh8t2T8gOKp6A7s8465ouv9Q678o8gMQDf5V8ro7JtiCZgz02yVvgviSn
qVkOXQbT68V+2B/S/WEv0OWblv1X0CZnYVZapDO1tgK/0Ilck0YmjSPtswdENXDY94n9nB+ZmMW8
KlbM2Ab2I3EZqDZs7UbWIslfafNgHz/k68AZSOygp4lqS8CEo8/0QjCPPGIe6DXrpvo8ZrkOn/e/
42ecw30HF1NirQ+WN86kAHAC86TCXi1HWdOEndjJ/YydpiKfK8O5T/PnIC1Hk9NoK5Jm2GQUSj7D
7gzmXtZu+tt3TwnxFxvSv2kqeTdcT1kth5e956WO+f4+sPcnRLmiyHZSZd6pYhkf2ouxGADvCe72
sMMqrIMBkQ5mR55DJAFHv9tFx2yr0WRpzftNPyPL1KnxlNQ8e9m8xcszXVYzwkRTbTe92vdP4TIR
g3o5S0GLT6lTT29eLjLV1VV/CGcEKwL7tbS4fwiziTWOdRvQnHi7TLxj0OHarZRW36i9BStHnNJu
4UedyxJmDawHFIg+7hP78WLDgunptjSxKxtE+YAyk82ssA0omd7QAfh0+UqyMAu1tf37dH4mOr8I
YUISm96xu5yffW1OcXuuzBgBCWHZY/vWJUivGjv9811hqdM9eUj5m0IwgZ9ZpGuyfNNgl5gFUp7Y
OFIiZQZZajFZV67hIminz/dZvOU4po1ieJDhHwoCkOtzSy69XcQFaHVTb8e+81zV65+SN3/yFwTN
PCWZOQftpdihXoW2ml8wm37VUlF/8a2r/+pDuOCvsCqzLXJ8SGUQbRvbSyNwFHqx9q35u6FZS8pe
sNfgZ/ZwkvM33jlzTcpBvowJSD6vNhdWfrju29tmtVp5JdDs6l0OKzbobvjj1xVpn5zMn01ZgeoV
13MuTtLetCCU0zRdxbomTCpdn8RsViQowOiSn4ZOWwK/aiWHu7LBvjW3tedWSo3L9vRqX2jfzWvb
va8HP2PvSRa4QpAuRdME5o856qWtRW3bw4maJNjkmFE60TBmvasA0/ejwLAfEUGc32QYZA0M/SpY
X8qJP4+lJClaE4t1ZrsOopWLXBQD/Cjv4uexQRM8YT0hQAd4mZZBeBnaNnpSrC2aDGgWL9RkX0pH
QwP4be5KNHMMwAEE4XOuvlordaQQ8FAudWWlx85oB4Jo86a9YZ7cVDFZDkiCL5fz7SWJjXrn4oSe
jqdR2kfN4lLttf7pcnmpkd0rqVVQpXpWhoao9bFTWDyaTjeS8Tnu302TdphRNsOCqSMp0z9ST0/2
iY6F2xsbU2VYYHc+NaJ4cYoceMc+7SvD9joN+074VprQLAPs9+rCJ9U1A+xCSI+aiYCxycnYEg0b
F1UnP8+rkA54omUPaSgIKb4CUv4DAKigYw0btln+2ERoNn1Wp5UePWU5angPFhD4GeK4fNG/Nxrr
30cgT7P6eSw3s+q1KQGUYQBZ3vxVFBStK3EVM93NgFLgWg1t1Sm3qTmF9D4+Vk/YKzgLiWw8ajY5
Od3gyLqTmS7238zmwdq2qO1ekoXxUo503J4WbYB14WSGFajLyHADTKh/BEhE+M0moCFq7RlRJdKe
WPTehywOPu6b6E13Zau2ZqGladJqLraK6jbQ5cCInqSYRruKxEeFWsuIpswFIjyFATEH/Yg5edhp
LPUS5pSPy8R9N9897KVkjWt7fShM79y4JLG9WQaKyfRmA5YJ57gzJdLMcNBgY+NmVpLTSMuH1pSJ
fg69qtp0m1NGpZQUB6tgueTpweF8Id1jY9BWE1nXT5eCb4Ebw9pKG1l8PgweUOXKxyE+PTWYTC4X
w4yl7zjh6o8eu0NyIWXin0OqzJikL6c4qCd13JEBJYXw5CipKy1sneaJM+teekkUHf4PZ9+15Dpy
RPlFiIA3r7AEbZME270guu9twqPg3dfvQWtDIkEssTOjudLEKIKJqsrKSnPy5KMxQoIZf+EuwW9B
NfrexCYZBkWTNgkuvk29+yZxX8pwRV9LhN57N1czNFUTNaL+DD9J9BnSOyVEswC9Yv8xCFrBd/BQ
IbRXj3N2J/4y6TqxqNoiuMT9i3LG9RG2yQVlhro/UnUAFh+z+BGRgR90Wrbys9QsvLszkRmIZlBh
YcZnjqd//Z8bGxhQyVAwPhVecgAMGq0cNCJp5Kd034hB9Zs2B6PItlGLeg93lSpOHTFzz2hllXx7
h0jYuRTcPrMMD+GpKjRhIQnx6MTff93kWSo6vxy48esqtOv6WhjgYYIJHnYKObm02lT683s9EyBL
eBFQEeAw5GlkdrnXi7wY6r4a/OQSstsM8zC+aNeoQx0zsMnOdU2YmMChixXDqf6FhNqQq94SguEx
wYkhYJhmBmIeGhUwZuoGumkR0g0XpZfaSjHt5sX9AMQL1lVv32o7vtDewrMyc1Hv5E3vgoj5X24I
eSl9VfDcATn5fFdHJb5/NcYF8fDd4UmJmG12v6ldkjKSp6TpBeyVnpoh0f79/9GdNnpFz6RMdIVx
0VUpekV6aWS7PnYbzqw2yhrJaq9YEZ3fUPXC3Rl1YSqQUzDCFUUbFt2sk6QC8B4VxXE+ubjFtfLN
rnptyPb5zs2EjuASvZExLvrmepKAU2o3h4zMfq9YlQ43okNZ9KboUZV6LmvulHgEVzDXEgavK5P9
c5XEY6umIhf4EnVvINuVgne8NJhXarGTcO6sbmVNrlnW5GEsDCW5SH/aAnZHpTe+v43CV6o6iO9l
rZWNGRPj+QJn8qxwPMfR8uj8x6v0y0Rxs5lhnXOpEkjZxce4uwEOhPQepXZDmVmj+dy2KfUkMugX
7prHg4p8dhU5Xr2ijp6ypYTPgAlVllFzbyUDjtWqQqizGHidriTpvaJe69IeSkMu7SZAtmXdwzNB
i14PPzHUSH12l3Klj9qHHCUer/FawZ2exsNZyjV+0Lb5xQ90Qfgk6Y6vFwKRR+sLEcghIIMgsoi4
R3f0Zr/itHQpVxnyC9i+1a47F4AZBCe6FVa9nR7F0/PjmQl7ZBC8YcoinkJWRubiXhzQcFxP02V+
QTK0qVWJ0RrbLyy/3ot2qRcn5iSgMVuJIvibf8XcopYu22iH7i80PgC3WUH2Dv7KlPYiDJM2YYIO
6+0AtgMlmof0P5DDrdrs3FJTXupVxi+8OI+cXsq90IkVkbqWBnoTQnedw16+ze/wHA96vGHAOLOu
0NhhGppkgeTkLNha2Kyeb/rcEStjNIF7j7lj00uflY3LMW2VX4RBz1y17WQr6oAqVhQ9/QoqTShp
7bnEXybmh10WWew0CEAY8AbeH3OscJWb1z1mNOlcZxLUFdOUURnWkK/5aw2qolxVjJTSXFqPU4MJ
zJqoLa8NJ+Bs1GDTi1qKyttXHiKHy/Y6PLMYrUYFhgb5WhFrg6eVL91PmmkdICO1nYH9NtDqYdf5
qyJZid9sqTXUKs+MDLHJInPW4+wBBJIj6RwWJoGkbapETMcG8tAIxcXnVLqKtbh4CxPNy80i6jWu
/QyIRbuvim9GH71w6nidb8/cD4pMggDSfi1VwOBmcrKhJKsQ5Z0SgOvCbgCjYnUaoShKYdJK6XRf
2tSMThQT/1JAPvv5If02300O6W4VE61k8jjDRE+xuKClPVB0CYAjaceBlWvYltfhG2gJlIBcK/0h
sep9DLIdhiYjWW6vSfKqDLVoWLO01eu9qIfVqk0tZXiJ6S1PGSQzC1fzTwJ3IC/SZ3DiMiPg3rwW
EyVRWO4N78D/qVxDIlvMSHTfOmpTWJy4FpWjhKDuJw+tItGp4DVSrDI6RIw5UCs3MllBK/YEMXe2
78PMiJpc4311sNAo4eNX/DUlqKGocRC/LXODLkym0fr2xf+ufT1XWKRy8PdLC+yrLyxs52Nv50Qp
xvfwxpIGVcmJhcwXF3Yd2jvq/VBbSa7GyKVZtA7yTl8V4dqqw0+mxQaiVyO1Ciswl8r/wnhs02MV
0TQA7xJEKMxvNHDzHXlD+SAmk4sLd2iv0h+yz/eV7ZsMSCA8J9maKWbNHHptMKO9p0o7wQr3tLpB
ev4Sq28a2C4xkojGDDL0GtLaawQU30qwWDM4hAvR40wKUmZuv3QSGPUF4aKSkooLLZVaWl7Hdm3x
nJ4EC6camf6SvEfv517eJGeeZx3HFR52hjkUZol6Daeisg1aEFn3Tdd2TWbPH+JVbNULFnimTHMn
eVqO5FJaTGAzoBvH6NXbNMJp+OB3rayVpSrWH0Nvw+8gehitiQDVYM/Przo78+rd7jQ3ueptJLpQ
f+y0smK1wNM6JJ2BBnr3cBPUwERNTudsskk14cPVyjUxyIazR3DK8+/4f+imCDJZNIOBmG9yAgIq
oW2SjN+xyb/EY6l1m1QvBpMVEX1ucF3ocd5jbGepWl/pt+yly/UciZZ99ZcONeWPtEqSRBXWuUUa
I4xUV6VKVck1CsxGtTlqTXRoHYqx2mHrapWe6M3eY9X6Ozw2MCLrSHelhTXNuO84W4kDpgBoinHW
8v29Z9o+VhIpKC99q/sdnMfrOFZcTuNVzW5pOtfCnNoX0j+OmiEVPhRyChhgjtzCvVSZbhIhEFzo
Mm+4sVq/dp2vSp/+xmvO4hKj60y1aZQmIU0tI2iWfm3frU3hWUByqLC8+MjulD9+xZpitSvIG4BB
fLYawj9CE6gVZwWYWFBracwueBSzV/fmAya5uNCv/ZYmUXnhIzsGSBRut11FtlxuugUrMZP2u1/r
xCqJQ1r4nIy10usddQidwaS/DqAOErVkVY2tbMj4VWPbvvZWg8onsRGrqbGWapXxlam5eY3tFSYn
4KnSPHMpqpqJCO4OYnKB0DHI9Qk/flxkM9kqCXlV7E7Pb+kjYRReMgnpRQQE6E15uKViKiLtWXm/
Gh2WH7ngxMJKOCQR+Feli9hv8tqiMlMCkxAFxMQur5CnNaruowMvYm/RweH5B81kbMYPkhDT4XNQ
sRkzfbfqJ3tx34g4fQlPeO3vO7OF3wevqcIMUGo7YISPQGuyAhCPSrkvsSb8jdfpEoBzTgcRWoKV
Eayb8KQnwTPQymKWCxV0EJz9dW66/utA/rglAAZutxCnzMlCH60kSeO4YH6au8yzKGpb0a8uwGNX
f+DIUMhwI1mI+gMy3wvbO1qoqccgj8hUgFQkOLWTGNCXyqYjQ15duHYjM+/ylQLnsCSB/EeNPIsT
Sk32jLyM1my0kF6ZiweZW9GTe82IWZIFaVZdij/Md8RxGtfrvKCRSgZ5VKCVas3r5CwKVrcv+UBL
gTIgxUZeCrRnSsBAhN1sweTSk7QlGGpcVhdMFrad8CzAzH1I1llGsvgg6ezCFZs1qLfyJve44TMv
oxnIc+k1hg1G7C7HjNksRMXlWLW2XGtMpNKMJjUryVGaBWs663kpDDfi7n8fkMmJK9zgEqqqq0ud
oKCSbTLe4HPN7XZZJRiFEmolgzaAXHVFZ0HXxl+e6tqt5MmB92ktMiVajC5h2ap1CqdYSrRkMDwa
lcCfqNSH6ivN/yT9uaw3rGJ7/VtSad3H8894ZIAZS4HwkDnYFJrmfh2mG4sSMX4nxBI2oIcT/AIW
dF5nUy3f9aGqXLLPq7w/CqjhBCajXQQ72chGaNRquRJsdukKjCt+2BGU2XhkgkfWyvF23nyKHwU1
lxOY9Cb67HdNbiDNKI+Zkb7FMM3hiyKbiLclXwvemYPc6iRbPd+MX+/v4QvAOooEgYzXXZqcCTuO
XWfLpLww78QQXlokBCs2VnnaoIMN4hRAnEoLeOGyM/sNuEUsN0ZJPvypEG2tiwJ1sOAdA3d3vqcJ
nSYFFuCDTXt8/pVzFhE5vf9+5OSGZm7OKqGAbSqI2udagNc12eQZyrSeBq/xubDH1qpRP1CgR3MK
DXWd5n0FJsF807LAE6iBIEtU7QH9Agg09f49cnrbN5D6W6hXzd6MG5ETPailNAJ7VVleqgjZRASu
vrtPQz2UFoKBmQLi/drGYOFG4Yo6JJg9/rs2BVQj2bZGWxynI2tvoC/CBnPplgPRWWykoJR+vq+z
hzgien9b2kEMeS86TuNGyuqmvMhr5tB6sVYMkBLWh1haeEDHx/hBp28kTfxjZmgzJfYhqUpBJN+m
lGB6Zf72fDkzZZxxK/+3nsmZeVzINDzI1C5IqV2ob/Ea5qsUGA5uK6YqTWx/V7oLycQZDxBc9TzD
iIwisJjLcb+FdRt4vNQIoKeufCOEbYyyD4Fb0JHfgHSyfXdSJiahdjs5AElWeWnXvcYb9U8+cmFn
er3KjUqPX7wN990hKcdotNloAf6b01q7MWi7Qx9st4/OSwj5GdWB1oDQd6yWyejBu1+3UgjI3IZU
eYnbt0DCqO3m2KAtNTA5xNBt0/2bbb4RN9GfNvDjfKDc8pKnPzXBcBX5O4uCheswe5Y8GoLG4xQx
Z+V+TfDAw6HCaN5LrWiRe004dFNES4DgOSGMLONloRkk+KdjwjKmq6k+DOuL5xoej4m5FcjOl9rK
ZhUGsB+0c6H8wsrTN4QqRJ6Cp1hfCj22O53R+R8fHKQD2lILtEkash1oiS0fIhsho38CyzjoDTXu
AGiFwa9YvVCvz+/mDPIHEH/k+WmkGlDlnebBlNaVlZyQ+sKkam7lF+abrnXPULTSrJDjkjQkpdFw
zNOg8dCF7QaNV5LJa5sGjWGdmm/ipYd+ToNvP2hy2lI0KHXKp/VFYk6BqJF4Q7XrIAp0OVQ93lMB
R0M6w0xkleXa9fDOWiKGbbyK/YJpnHsAMMBIQVscCiDiQyDTMV0hN01RXzYJCu3gDrObw7CSTv2h
Rzc0kuuxkajNVs/WzK5YeMZn7PKd7FFbbx4fl8vlJqJxKh2K6gOzqzqy8HbP+FMsRiaNQDdML5Gk
iU3uB77MkqGuL1wCoFm3q7KNW6/i8oV3zQUVG43ArZVURhwOehhR4wCKD/9wv5igYWSp5r324rV6
9Q44EyBZFoAVKcgfd2jk7Lce2GhkrdVXKCw+F/6Qd0L9gUffBpBJQJHK0hS1OnSEH7I4bxwS2u8D
rlj17R5A9t1uycJrMFXcX0kiqoQYyoIcED8NVuLaJXHI1k4dq2ybrLOW3vkhJon51THsbSBnFzZ2
qiT/EQiCxhE2g+a9yesjBjQbVoVcOxSLfDD6Bhu+XLDvsyJG3DhK78DkTEE5GCUep5ESNE6coNLL
+mh++YfG/XcRaD4E/EhQUAif7Jqo+FSaBEXjMINoUspLzkWq5+UL63goO4xiACHB0Yx9jrTC3etg
LdZMM4xiCl20iq1syWt53b7Ka2/F6KlOGZIRYKZNbjOaYhE729e2v2LVFvZuQSGnD834JUDL8TSP
shhYvycLZga5HOAsNQ4KLcEKEZUMOgI1oTAuaePTK3rLErv+JpsS1Y9/LlpWkJfBEAskZvAdk02g
41AulKhzRFQSAqPfEUyHD/f1KeLPQunwtd2wO5F9EVIj3INpb0H+1ORg5RilA7ksh0ccs4sm4pXM
z0OSd04Q+FpOAfcoX1CNKnm7lBYiV248z3ubM8ri0NgBHAfwoZPzllueaj2vhiyJVvG0KuGRb3Y8
inUUepphz1H9kppEDxHBiZKV8L7WVH/d0hC5Qu2LN79cR9lrW25i9Lpzm4ixSGq4oZpVmsisAcM9
M9VaJAYTAe2Y80tvz6PJvP/8yUkJhdtShYStqiSbRQ8so6Li550i5RpHqsKpsaLFn/9GOxiAanmA
KaCgE8UMfN6NfL/pnEjWq3JVGly9yTbNmuWN7I0w5x48SYrdRHvhowY68N9Ix5QZBNfwRJSp44pe
/0qih6pz6uLEd7VWoP+4d1VcZ9UF7JFjVDZbpXKBPIxNhQZDNNK+MnK38B3jxt7rjYJeaDyJsBLw
NvmJjopAzCCw7GiHziJKy1g+ga/ZpwtGYIw+7qQAwQGgNRj/afSJoAp5fxMoL+IyiZJpJxxM3kj8
TA+6UvWp0/NNfejVxW27kzN5eaFGbhSgRO90B+VMCrVcd3apoRzsuFuZUgtPbdbJdvvR2v3GXwfM
gm1/uPC/4iU8vABSjSnT+2U2UoPJegTiha3X7YoSAFsGxURmhOMOxvO1PhQPf9fKw4eFdRV44Dfv
hfW12CEWgTAmc3JmJeWrMjUSDlOYQjUoJa0aspWPEcplku3Cuv4K8vIL06+0sLfyJSM/e75ATYoi
1Ahh/OQqcUOUEmb8lq4AdXEXW0O4K6iXiFtc9YPTgS0GOJITWXTZwbhPtngQch5l04Bx2itcRL4/
pg6fajJ1Sk7sWN/3EcMUve7VBzAq8Mxr6YGklbSb4Z8iG8ftRzcSADQsEhbgFLjf/iaO4nqIYsbp
k41SU6D/byTg3Ks/YfHCtkt4rIfM5CgOuyujMQSzBsSHp4z0adS5Eg2yQXCiqK+b95Hp7WA7dgN6
6u1brQPwrZ59NFKujq/PVW3udG9lT/Y84UpW8Xzc3rjb1+VrsckB/K8G67mUB4ze7xJlAdA2OHhj
nel+R+swCdpKShlnh7W9A/dqIdbBiDvVJJoFwn/LisASbTuMGhmDCka7C2fg76+x875Xr4s0Qg/B
638+CH4UmH1w0lOEVCO5YZyLLu3oDWiVieZ87j7f33eRNmi12Vq5Hu8La7M6n/f7Ixi33p7vx0Px
YRQPe4nJpIqM8YcPnbMtAMldVDKOVBrlJelgmcVC45CDD9McIw85lYUXeWyGj0RK18rLgvjxVKc2
WwIqDw8jCNseeLiSvvHgXhaMwyGtGQPiXawKPwZm6ag0n12boFn50rGCUQkYWBjpXOvkyTgN7fln
jJbj4SvQCsXCxnE8wAH3SiGhNSny+Y5xWNEksZG3qGx/Za9sZDbtJYBD81zcb1l+Kg9wfJgytFGi
ojexZEUtyGUWMYwjkn3EYBKqNXQKXuQ9ZsRXLboABmHFxXrnmoqrl9klfOUx9U6MrE50uEQVva0o
aB0GEIWDQTcaZsQlxTfwXbFNut1QpmqfGNnS8L+HutGoKnAwcVgwSIjh2ftd6rsK7B4Frg78Bf99
2AQojPErBixb5yvYEJ/v0YxiSKgGAps8TgB+IFEB9i2KKcyldbh3oNPBQ/3z/Pdnjvzu9ydHMIhe
nnJBBR71v0iBCOjXtZuNLFir52JmHutbMVOfREF5JWx6LOMTcYje6/XC/V3Ypim4JpF6L88p/D6j
u7qyYz6ef/5DsQ5nfvf9kzOvhL6hxQa/P3JESvjT7vl1Y6t+oJEFWTMPwJ2oSXChcG0mZQpEubvv
wBB24fH5Wpa2anRSb7I/WeAKXD/+Pnv1TdTrF3ttlgSM//+NgKCP6loYVSpS0ZOmDlsZLUd6vUXv
/XXkHlhmhltQ4l/a1huJg+unLfBrPEYQlZj0pqgHRkUUBoDIH+DpjN7s9qvrEpBqxjm6O6dR5W+E
ok2RK5IEy8QAC1Gjvlby6e/zk5p7lGBjkGJCihBR0zTOjCixjLpxgNaO3qVnRiPrRq1fQgyS27QL
la+ZC3onaqIVYRB0Ep/2GOf2EW0kgw9UdrNEtrokY6IYSoOMhc9BBp1rpab6+3ppw8YHavKgyIiw
EBSg+wVx+eTu+LFEV1TMjKoHVJ0G4IAFmtpeXZLzEEGPbWQ3cia7hWkQLE/hGXU8lK75L9uzOSt6
AYx2v8T0MP7SsxVN9oyKMrdIA6wIjPzuQjg6ex43q5j4gAiTBBKF+O2kVIGPbbeLOaGlfZrcEZ4I
RVaOM5UczHY9AT7Omxx6C9LT0mWcsQB3BzJe1pvLKALaXgw+BG28k/kdaZzR6gvO0cx9vxMxfsKN
CE9Ax0JIgd9fXO+8jas3RmvTC8/kjO2/lTEFWYVgSBVD0CE6wam24ldFXxrNOSsALjbohuBjS1M3
Vwo91gW4Cu6EyugewM/PLdbSz0/CZMwtygif4OfLa/hCrKHHePTnEua8L+DP/reCyUssuwxbuTAA
Y9M+UaFVp079WSvWeRUvHPjSYibGROpJ2nTIdjq60JttrRFnYSmztwNDZlF9RE/IQ6ImjhK/qRlw
2oPHlaiB+lPq7OJst5nXeEyA/1fI5EiqtM+buIUQX88M5R+nEkdDePPrk9OgpVzI+xq/ThAps5oJ
yh0Bg6qWvOCHIj/8rzs5k7PwwqCJyhQc7zomAx9fU1swmRXTLhIiz9qRm/VMDHs7cC2MFtYz+i4J
psI7maUvHPus2b2RMTHpOA+aBCHW8vqK1DzQH/BXMM+78lR2ezwel+CqD/i+6d6Nen5juBQxqNwO
r7sTrOyddNIuZ8xJ2rzv9e3l+nxpsybyZmUTc0+GrGiDSIFreYxN3t4O4HFbWs7S7k0sPe9HJJQr
rCa0SzXYrq/H52uYc/XvVG1i53u0JmOULo5nt/H2qe04pwqcD+qCmHlFU0CABnpIFlj8+0MZIjkt
KkEYp5Om6JD8QXPMhSwx7c0JYQRkzvDIg1luirBrwDQSysQHua4mW73BIDICE4BaLPgRc4byVsz0
0mToMutrTEWQrWCFWN3yFsDHc3p1K2ByY9zSk6hqgAAgYa75hX3/E677pWs5Z41vhUyuiUvaqu9o
CKFjzGQsVe5IbPHArD29XJF/8c7fyppclDAH35HYQRZrMVt3Rewld37+SFAHlFAPA/piYvXBfQRm
5w4zPgYFvaQqb4cDfKKFmzKnXiC/EJBBRAZH+W3RuzEsldiEUeFyHCKgd04v3tINsjFapiEnCiu2
wWjU138jETkXGfhzJOGnOf+B9vqKYLSCE6hkp3pr0lndutlrK6APj4L+lzJrrTssndbDHIzRgoKt
579iJ6rREzd0qVDmMI9CF2g1PKdofwPDnX49guPtekX3If5TrmTgUwXwmi15t7/Z2GkUcPsBE32h
MRe1kQg+ADs9mHgCX18rPdpJhvrycjox+/PVN3zjuvr7fL/Z8fl+kDvCVNCuO3aeTG522rhtQmfh
+BxCMvork4sI3twM9MzrvWYwOG7XCVGzA45YXVz1XDT3C1T5v9In115o2CCsWEh/fYX0jclEmmuL
tmd9rNEqdwbvbaCn1hLIbdbXuBU7OW1MtmAqsYRYF9Rg8t90jaGl4xSX53s7e3lutnZypF2Q8bRX
QAot6oeRibRTEUYy/oITO5tDuF3N5L2Uyqqm4gZyyjV4EYm6a0/1Toh14KuOfxdsKD/3ON8Km7xq
URVVlBBDGL8bE2VtrHIr90U5fYNl7LM1wjdXh7s+dn13WHGzScQXwow8zJkWZBjkVKnUS/oDGlBP
P1/Xl68LSg0LD68wuooPOo0aLErBKPAI4sQ0Vm4rCpHc/sfFe3+PbQlJKkmVrZETtFuNR+HYNv/S
M4Ch01qUGOqfPxEIyzEKuFhlRgXIZamHhgz1X6/+XseElmem2jWzrte/izZv3vgg+Q9YgwBUxxSI
w7FeTPoESaDSYI/ZtsNAHIdYvum/FbZZWqXq2e6f1OK0dXAAx6JOdLRt28+V9QGL/WsBbz5iokVh
l5BoiPER3CHecmhojc/JLroouxzSPNPf5C9L9IqjbXk4JwAVUHlExxtCpHsPKW+lgsvyASndrMm0
kRxKgyOVLVzDWXePYzgaPhhGUoES8F5M1soEjXw5pke9owHWHuyWB0RDB8DKWNC8WUf8VtTEsLAt
xYmJRHgHMLXBFt5S29eY3FI+r1IIICargmrnKpueLi7QH835T7eCJ7amkUHKyg0Z7xTbwMDt00Q0
DSwZtEcwHGZF4ZFiAVBTaOChJjFaUYYB8EfS4GRlrgr9W1id+9DKecF662LAk5lC5dOlktXM0tAy
hCo4QHj43yl8N+34PmyqhnY2imCUlvsH1EHksMTSPfMS3UmZ2LWYr7KGRdzmhMLV+6JqrcGkl8GM
u7/93wqUFZK/WGV6fHpx28d+FDAXCwIrTW5clDSxxCEcdTKMHHFjzlSG19JHvR0td16qZU1xBuC6
5DVXuPisuXDfHxd8L32y4KzK6y5vmNahG31AB0RecaZLAjXj7aziNVFaFRG7AS3TgtzHBwRyZQF0
ZhwYGWl+4nC0cV/LvUwATerNuFlTUqkOZAByMzP4aO/310IxQw8UYt1GEDC3Q5FOgPNaFdHc5m9V
L7xnM64APgdEgGNXMbCsv2/JjYfLex4rRUrROdKfkj8OxTEfVoT6bK5iA+qFM97QerVEETljJu6F
TvYg4OH3MjzgWRRdGTJTGkWtNt02lzCgMlz1/TtVgSrIlkn7TfQ+PLQMqAmpQB3Sr57fVell4UzG
B/HeEN9/z8RC0nnTBtD+zhlyvU83UoSHkRhiiobPo8e89CobEn0RK/XrWz6KBVENKBSQYpq2Xw5x
S3KmaTuHXrOeJvEnqewsjxWsMvsM5Q9OMnMx2YcxePnPCnoSO7LLSjsabK7ZcbGW5C8d06qV73C9
JfIHOcgXXKtx3c8+cHJOjY+2tpIGCjBsufdMoXwrqP0NlbLDwm18aAYGOhZq+L+tmJyAFPU+BUrP
zvGK18g9S+B8RhYUvfhRZlKiI6GBsNc5gJ+wBcm6yDXW3VHlKWSORXxmWJP2PhZ0Ys46SYDyoWkC
xXA0rd2/mkIwZDLnMZ2jxIHcGWmSRZrHR/yX0suDmQr5TwV8+KEQctegmW5DhUBKooz91cZyspCE
HPd5eg4SP/bMQU0A8ptYylChujQsh86JoxSnLaS8LWO+zoIteHxoBP5WysQiojEsDrgYKxbew9Zq
3E3LqDQHcOsX1b4v7O6cZt3ImpYBxLDgEqqErIjaUsmHnPwM7qf4yabbgNM8NFz70Srck+7M9ntg
rYSFpc7EDFgrEkZwizDBBB2a96frB3LODanQOTqoqJhBTxpDVQpVsMNdr/Ky+fp8vTNh5r28yU1K
xVQKcAU6h7fi6gyKpAZmzoQ/nVqA8Vvtqv/Gn1WAITU9puPElr5UZpuBotx/wkShG+yHWAps58j0
RywfKjpXkf43SLjCQIY23EgYDNkywaGOKr0gH2L11WNM0ZDayI+Awhajmn5IboiJyXebKkMz/nAa
Uisqhb1MuatSbrWMeimr3K6A8G35VusXCrgz+olHE2kYABRRHfnt3795qoo6yfmeylsgiChDiBO1
E1LTfeFz16qDaC+l/IKWzijpncDxg24EyqjShKFYt07YM/uOKe08wfimesl3He/Vze1GIxMmY4w9
U6CKxDDL34O7EcP7pV8WpKi2cWwK+eqzjyzsJzrdeCP4hxWfX1noSAYqDihDNA1MlEDAKNmud6t6
G9GUGjOKpqSKhiP1+oWnY2KyRkHwbgD4AsXwmJ+dXDC3K9F2xrD1tqqbV0/uE1NRKG5BiDKzdWC1
FiEMOzcSC9yfUD0Shnh1OWwLgVCNJnJ9jL6itOG/YzfOKl0IqZTbdxjjGW9CdKedFM6XFStqxFja
EZegUU0uOHlQeQXDG+FrduJfrsqEzHAFKfiUhZBxiEszIBLrlAqsHGXN77m2jWo9p5j8lBQp+ter
jCivpPO5K+lJ/keo2OGAVoHISSO2OMZVTxmx52J+ES9x2blhu4ZTa47ERM+Guj2FfZ0c0HUIztZQ
UqjaaLg2/8OmJPpOejdwQtePU1VIM3J0o4GPtWwQxB2X0blv9A1oRLS8CPx3P2Jxpd0GOBEQZbS9
yQ5lo1hAvcagSm5IFDg8SX2icrHS7wq+oHjTD1hqDdQd9y26IQ1WclJxNBiXg/jYJNSQ7tOAwpip
ge69yvBRMgAHSdJSjkcH0fsgNeSzlUrJDum8f4eXE8VqkyWgaOZ6CvjCAEtM9DIhDah50dwTGDHG
8Z29nG1odJ+jrVVPBCYPtapK4XnHflUmal6z4gVcrV1tlGlIAGFHb+yXHxAhWtVdj4YgtwbLdpFR
mObW1GJQ6p5QSIUR5aHiqiBMaz+C1CODXWPzRFVoWox26jsvWYJn8xODNOo4GtnH0bqYRw9+1dGF
uLm4ARv6Jdt27RZc6GmnMX1DShRSxNY36UFpY92FT3CqCwICwCRWgnNFKikwyoTD0OumJjgLJlca
jOfpmeTLzWJAA6UIfLEsZiABeM2AvxW7IvCizmai3BgxCLUjLRODBDjWSKp2ciQhLxz0eOg0l5NG
pjL4mjsQVyZGkQ35n9odilxXmKH6oTIvjfS0kQMPDHGuIBhUUTFO7NelJZZt/VMQpqZWTB0ntQmy
jqKzKqWo4XbFcZeqQGpLp65saVqnesHDoIRu6Al+qvSGTAUhpgTijKKQ+4XIfrzCE+uIBkJUkMYe
ONBHTgxJ2DeZn4p9u23FTKtaS+R8s8l/qHipqWDqE4zHCaojJN0Z0KTy3DQNJVMohte0123l0GNO
AyV2qqKUogkSOBr+Xw7Yfd1VoZqnMhJp4D/Ta1eiTCL1OdqWFXAZ83m41PQzY0fBGTJOTYLnhwBt
4pR1XBeJFZ90Ww4VKI2TMKozFsXrc/dkEpNi5cg+YXvR6o02Q7Dx3StyV9clqYP/Q9qZ7caNLN36
iQhwHm7JqtJESZZn+4aw2zbneebTny/9H+ytYhFFqHd3Gw200ApmZmRkDCtW6ItvWsaJkcdeZHX3
fWuS4Zx/M4p7x2xviRP9UzwRpmOp616VZTEHvVxC2S/pAXjuA53RWBUanDfz8K7MF8vT4kk+Xl/j
pR7xEIlSJNkGmgzXT0Vmt9bYTtLix1XiHI2+z295dft7XPbyUNL4thPor5yHv3sKsb0JAxkAh4sB
lEM7lRxqJPtRElteGOrVozNIA0iLQdpJ3lzaIfHGwjCCoaYjTl45l9ZIEr5RE9mXjWC+M8zih9rZ
480UQ7GiB8vyVJhK52WKVJ+u7+nGlRHjDuj65p0XFTKRZHllAWWJeYSlqi3+NNWeU6tH2R5ux955
gf3Bm3V4baePQwfCXbuLS/pX4oURe1WwB/hcV4/EZguKbarJIHuo5ay+g7iydYauUHzGcMjeUOJk
udZoDozFKaA6YUIowzca08NeMghiicm2JgNN0HGf8r9MoZuPw+86tnSvV7riIe9l6VGWl+VTN7YQ
LUR5c6DgmN0VzeTcFnVUfQB00rlzMQenIk/qJzssuw/XN/fy5rMmQfWmObg2tBmv9raK1apVe9nX
pvmpUusvXaXpb1dSE91x2DZSEBRTz2VUc9wwYmqZ/CXsukeVyXEH9Dn+aam9c3t9OZf3AXQn+T4F
jDeZ07/t4q9UJdeGuIy0SvXLtNZdx+jm2zZfck+fumnnPmyJItdNwhyePF6M9c4VZplMuBA+CVNz
9NrghvaC66u5dDzZMlExpfNfdFSszLKlO5HIZ2h+I8f1g9q1tGUPhvm+oLvlAbcADH9vQno7maHn
LPOwizsUvsX5syg+gBZY8Q+MZauEd+NkjaFRmfaV6WSk4+wGDnNd0p+Srh+c+dhCXqUv8DzJ42kI
S6+Y765vwDpxyJXjAxjHQOGCAoZjrd4MO7c1JzfFDuj5oZ/CI6OrvUyu7y19+azIn2qlvisszU8k
+1keW3eI2x2LvnHM+F+kaJBvYQBWZq/ukT8PCmavzIdPjaKX94mV2TqUNgGZ+Ovr3Thw4R3QEiuu
i/Y3pflKfUfNSrpE72Q/l7WmxFFfmO436PrJStvx8yjFwbFVh/RUWNSQtYX04XX5l88X7feahh8h
RmPRSXJ+U+1okgK0SYZbXHEejDkejmh5i2NrZt+LQnpjN744XvUvcZcCDMGGpeVcXqBI8lI7huzH
RWLeWkpR3IeBnZ3sUB3eZWmQP0nBSM6xtOq9IpJYykq1KeVAOqBTbBHcwOei1SywR3tgqZkaeUHp
vMzJ/LkUlL79SDei8xKV0cc2gUNC38vOX76kHC0lFoJK8aCtX1JIb6LJhuXPr+VCOAXk3L+Via+b
qUvLghe3N9dPdV1REtt8JlDo+Cu10uKAvqEegU49ulL9LbXTU6vlz8xLdSFgvI+j+L6oGZ0xWsqO
7I3rA+MUuS/WiesgCwvzSjTNhlpkSrXqm7mdH9Q0VKgEDzlabaQ7oi6fMl1kFmFZEFAacg/nomYa
1mmPKVT/xIijHWdynToWW/j6l6/fsLiic5W4X/WnsiQUd4upv7cL83EJsl9y3D51tB9LaX1X1fH7
cYmO6s9xHL4kTgsbnHQMUvr9ZFopkj9qDWX0aL67fsQbF5fMGjOWmIRASkRbWSl7Nq0qmTrVNzR6
5M3Si+vvSTF6KZRm1yUJk7+6N2eSVrrUL2EeFCOSrOhYSVB6ATWIsodP16XsrWd1OwF2mgz/HFU/
TYeDPDx2ZncKjLvK2ZsdtymIugAWnrIrwyTOlcasaqedgkb1i9Z5GpvvSVed7NGg//ltecW/CsQD
ygQf2IvIL67cha7Wp6SfbdXv89+G8Tt3qP5MwyGOjpo2Hpduhyhg6zIQXxLQAdGggWNlWZ3AglhL
DzXfSLriNrTyTzgTe2z8G88zc7VYFNwj0A8yBPB89xQ6a5QwSxVfa4PQG+1+vGszJVzcxlR7t4yN
5WgyI+22scVEJeaYH2d8Uciine6To1vDzh5fLpratTDngFJ4PNfObBdJ+hA1qey3rbq4Q7u0N1Sb
08N13bw0acwhZ4oKIR5zH2BRPV90mlo8odOk+PmQ3C1m8Nh1/V1o7riXl48EXiz2UmNSC6mJNdVV
N+dSKkeL4qcqFIbMNq8rg4Te8sDgwR8QCL5oe2zBl1eB+jizMZlnwTQVjOj5unLdGZ2BQpWvF8Xy
ojBr4ZAWgXlvm/3iS6O5R+a1cVrAcDS8O8AOrHJ19WQeBK0jMerrKawqDYNOnueMas2OwboUA3YT
Lxq0OeAGTux8WZnUpEPUTrof6TmQwomES9nn9s4DcakUSBH0tpgQwS60ugmLlRfB1Gm6b09B7RPZ
QdGFT/lSt+0eXvTSAqNgSCMNZ9LRtnaa2lxZ4iRLDF+quuTGqHIeFLmQb/NM1W5AccyfI6nfe1y3
1ieaZ3kGSYXDW3e+i3TxB3lRdoYfNzoNzFGfJAycJg2su3pbhsa/ODSyGvSwiwY0Yo9zcWUx99Uy
1oa/5DV1oWHpT33b7XEzbS1KzCsiUiScB5d6LsWp0mGpafHxrbCg0vTspBANJeqOvdg6L4JrOG5Q
clVdc17kOkS0apebfmzHzPIY9OzOzLTx1g7K6NbpyNjDIxYe32qkAA/hETC+GBeTZvzzpZW6OQ1O
rxt+albDwY4igB7pWLmz4nQ7ojbcSyEL1ldWJ5h8VoelzUba6IFj+LVtZTdlPksPEFKZt6bS9H5v
NeFdQf73dpZMzdNHNXnIp1nZhU2JG3bumDDQV4axTyfPCEng6gbG0xDKQ1CYviMXOO3TfaeHR734
ZmYQWCpuqUB0blJecLX8g7Xr02+okuBog7sMLhHSAuLnr/zcqnHkMFhkw49Siz76NpoOesRwQFzj
ame/N0URClPQg+eZEOJcVDhJltT3tunbJvwWD4bWTuO7ZI4zFd6kYdLeBgvAcWGqEvlqKtjM+LXW
cLQ8y6JaZx6IL5UMRG8yq/1dTYG847xfLkpI4d02KOjhTawcvnYxJayrbPpqYzc/1MHRTplGTcqN
03YPjnT5IvzfnCgVCiNM6HreQGmBrc0kaFqdLhqh/NXakTmojIXWdx6FTUGwy1BxhVAPIpTzk1Jq
2yjagZPiGS0+Z4GV38qSXO2QMa4JhMQJCS5h9O8vwMpeIXHbhKJMacaBb4RO+dWpcseF8196bsZm
uO9HQ34Ip0W5LyZpPiaMfziliZzftHnev6+V7E5PksyT04Dp5glVblsa9O8yCOQvSTVXz1Y0moeh
6dJfFvW/HTO/ceoMs6Uzm6OAf3A9ltQaGyLzuA18Kw8DrwzJdpq58cHIdrtSLsN9LuffsZ4glgn7
V/5wb02USQ018DueL8Y3yVH01eSthhm4kOJ/6tKsPzLFuGbIkzlEDHxNx/LzkBrK3pLXEGBxWriO
OKpoBHXrda2lzFRoLJPI9gM7SQ5VIk8fGylyuoMdpqc6sYLbQYH+LM1xuBoIxo7dHDzFudM8j9GY
Pmap/VlvEu0hw/DvRJEbx4H7QqWbNnkUdj34UFb6wen60Pbt3pw/miGlwzIPq5eFXMjO1bh8FAm2
GLbKEG2gRvTRnl+NrhdJqKJKH0cn98z8H422vaan3ZxRpm+dPceWOzT/wxRmESEzF0B8zCvjPGth
2xullT+W9pMJAEdZoJPbCbgu905UBEjekeTGTq1ztSyF4lfKVAEAP/CnTMovHTJDzwxJKV1/2i/8
dDryKR/SjcS9gcpkZSq11Cm0KCyzx4DH9DlLY5EZjSwvC4zknqsznK7LE8/32cMq0CIGU9/YQbwl
a+X6RbKVl33dlY9FLusfZrIgh0HvIaSIRvBUnQGEpFsOSqQ571V5KnakCxu5lo7jThoY+0DxYLXa
vg46remG8nFIQ/0xKeAkq9Rpummj7ncqRfFzGcmNFzmp8uH6si80lGXrOLoCnEeG31pZDK3PtXDJ
nfIRAK+zuJoWMkxPCoKQcQIQ/0ynfOma30k1zW+9hQjGQPHsEoVRllkJjplNMxRKVD32SwEYBI/y
iDrFrp2N3c6re+m6CVmQKYMUxgKDDTq/GYlRwK2oQbZm1GNwKJrK8bsJN00pFeXdEsnRH5uel/ug
mwCIWmGsvlOcqbi9vtNrpC4+BV8hhqJQ4xMDL1f3c7TDCLhBVT0uSmN+0CWwJbIxCYSBxdBtlWF4
yTgXJxmu3Q+50RujG8P39zKXXeYuTmre0y1jnbrA+amGS3FaHJhKzIaRfGlX/bj+rRfX/O+nUhCg
LiKwbCtft4oHw6nipnpMg0Q/ZsyGL/Cyb6rC1n5el3ThPCAJO0yxEeguJXHxor0yWlRlUsWUgKIu
jhIfanOAZlqecu+6FHF9zq8Xvh14f+hR6PqgdHYuJbbboI7NmiDcCLr0UA+FSnK2MfOXrpWT0TOL
zpjursu83ENIWKCEEw6sSDisbD+x+Jxxq02/1pdw+VDUKfOeCkBA9XM1lYzUe6s4naqtjGZxny/Z
94xeG5euz2w/HXvQUBZFVfsRcnbZcGM5Cts3gykERowbJQZl8oqts1CV3rS1NNuWH6opIwgD2U6G
UwGHbrjjmV/uI7xZgugMUiUBq19dXlRmadIitv0JHJ5Hx1MUu+C50g9jEBl7/O6X6ngubPUKkFuL
jAJ2Nb8HfuMSUUE1PCX2m609oRtIO7BMgGPA55+ro92W0ZIPkuXH9aDeaEvDhHW0aHBjnZ6NcWTA
iml0tJE3mpnuYIAuDT5uKLkoCjMC6PC3gezVhWuDZG5GI3L8xZ4OFcjkeIop3rcfl0G5qaWP17Vy
Yz9BBcNQyNwD+uTXWcSwm8sxwUP0+zqbLXc25EzyOttMnR134UJLIKAjxoHNGKSkSBmdb6lu1wox
SFX6spnexhbvtdor0tFR98pae4JWL7VZ21pQGCVzMM2BCTR/yvHFquKdt+Ji21gNEaJsQPtK1v5v
G9qrQwqCuY3iYCpB9XTJKSnLj4Xc5zu5100hf9FQpLThFhA/fyWkiaRMCmwmevZDDNrQCPv4SQ6L
otgxvptyoJHmbOjNU9e8oIaTkTJy7NKfwji4G3MmYlH23SPvXus1rzo6jRsD5opWoHUJLupyWzAE
Gg/m7FX0/vZ94gbJsbHmmyl8o2lHFig6C7iCGJ1Ae835zo3mbBkVsL+HTH5nd5NXH6yuO1y/OWvO
f8AICDFFPc4hAQLK41zInM3ix475EGphdpCjJDxqpRMcF90qPg/ERff17IRfOwLW+wUc3U2oLbFn
a63+Re7N8MWcmuymGG0m1CbAsozJkrwp1/8pS0djhmWih+aO17B2YsUX0/1EhP53NMY6ziXICxJ7
Kfjiz1Z1PBk3ynF4HL5d35d1h6vYFzLd+CYWyXucqdW+VNoyN3ae2Q8A8HIv0IuSPmhH8ijJNDdU
7aZDMTfMPJlq+5DYgNnNllYgqTOLkLxgH9yXql0fA6uMnqy2DR4tKS4/dnLZvXeGabhFsny3LFGQ
HJo2lA9dpzi9a8690R51CyS2GylAb3fM19pBYVEwiVrAv8BlkjxdWRVg0PkyLab9oGcz0eGNorZ3
Uv89Jclxffv2BK2c0EqewV60lv0wLA/AD5h9rLl5/JwOn/+FHN5S0oSktik8nmvvohZdF+vIsYzZ
lRbz6BTx90qvj9Nina6L2rj5xIj/FbUy/bPZl3Ie2fZD5/Tvgtz8bNWnbn7sDNlV1XHHaO4JWx2U
ZEFXqMLo+ZCyrPDwKDXvb7s91pqtQ3J4FSH9IFwgV3W+eWrWx9oAPBvG96XwRi0v7tqysW/tuX/S
rVnZOau1gRbKB0TDgrdCdDavBxLIgxYFSom4sXEmNzWLnk6euNjRvMuLSwFCILwVi/5UKGZWKpGS
+Eocq478UY0r5oEZYcD8qqgbvrQhBM2M0B7VH+3YCoM6Z9HkTS1tbJ48qd3spaXTf+xtuYgOTQid
vktyXQs1dy5TXXO1cF5+VmpUfhxLNVGPC91XsmfWyxIc81LJqodez7XfnVrFuXRQZ/rHT7AqMbf7
uipeWEBToThG6z12SUA4V7cr1/RpMRJDegBwX38aLNe8ZSSglDCObWc3L2JavAJ8XSYXiHYNi8TF
uY5UrZkUtt2HPryy3al+qt3ip+hEz5+rvZfoQj9A3dJcq5I0Iwy/wE0rcx8HljKFvpMAnhnsF/D3
t3rD3GO5kNxO+T7UjFvSEmpk+ZeF/5Rw5/V+OM7SHsjy4vqdf4q1WnVO4kYp4zH0O+k+Z8Cw2tc3
GVTUI/P3pOLm+mluC6Nd0QDNzXSMlbCxK2cj6ubQj7MvsSYdh/nPEH3MGAM0TF+vi1p7lZymJYsS
lsVpih6c89OUulQDN76EvpLUBzW4n+hKmKMdYqQLs0J7OPkP3hgiYeFcngtxjHJQ5dKK/Sa3H/vg
c6CkN2MEm3e/E2Nc4IhYDpJYC33wGDB7ZSUHxwmCiJlVvq5ID4ZVjkeNiKOrtfLDWNNhm07ldMwU
IzyZoZK+myK7Pc2RTe9cZA83tM+oL/IIvrxUcLJrPWzfBTj4z32hvS8HurhBEo+7Yx82tsehQk9h
W7jcuMTn26MHdHrEY5z4EY0y+p0S+pNxR+U3f+fcK+nB+NH+CoLDKXgpfvPN189f/O7XCQoEIptY
GiPM4azzqmYRRK1CiQLcDNk3ry395QWuEye5mUYmW10XdgFoOZd2wR8+x2DNaw1pdfIrCuu7uJoP
6qLfYGZOlkPf0PwwMHmj+JJnL5m17Kx1UzxlYtEyyrLJzJxvdE2zTjPLRuIr+eDqdQl6LKCQaQwu
jUVuLU+8DcY7w/gWNl/6Vj9ECVC661uwcbWd15+wugqlkqZGapjs9/wjTD5bc+cG0mHoZE97KyRK
bDZHCjaDip8I+M9XG02WDtEdqw3m27H+MwUwDQ/fc5oS1fCTkfY7T9ClFkPhxc6KWgDuw1/SnVdR
3VhoXdaofeQrsT/YptfY0B4B3jbyn9e3cOMFQpJKIAT8Ckz9OkCxgzhUE9xofzgZsDnWj5lbe5HJ
zMF2R2EvrSP5MzGcBHALb+s6fztKlWyXuhaR21JFawQjij7le0LW3C6kOZGCFRZZGdJ16+JsorQL
tcQw9sfj5Af3pvfe1I/hQTo0h2TnZdk6pNeihHq+OqQkK7p+yBBVl78lyQtfCueha3bCsYuOErEg
kL9wuqk4Xtq6+mQmcxuXRRv76k39XvsqH+mdcxvr9FL/zCbBnfTpukZsHdNreSu3Na1nQ0165JVK
62XVIYsoQs17ic5LU3m+qtV9So25ZagkUuLlGB9PoJ2UY/Pi/N4dfHTp9gCEJ9bEIlukctdeuGSF
mhWYRkzTyBdLy9/JYXlTWtF7u0lP1eJ4cdF6jf7VCSH2sLvmeZmlPzVto1K/kw3aMJiEUUSHxNcA
FFj+ubrU+NKVleeJbz0rz+Zn+5d5+Kc8yLdM1OXv64e4pZqvZYlDfqWayzRXjgBe+W1xX6l0Hlk/
m7p3x2mPsG1LW7jPeAhEHUS8wpd+JSiL66jO7DHxTSnxCmZM9gY0X8mOz3NRiBaXgJ4GUv9QPojw
41yMAAaERbskPqXnl+SdeQ9uM2ckDfM5fAZoH8qUwQ+3/Y7F2tpFMWYI3D8FAJKf51IjvZSiRdcT
P5R7l/FfLt3JLomaQd9xtTatlkD+iTEkEFKtnVSLYF5BTWP/q3GCdWB5GN/R1nhs77Tjnj+8qYev
Za1ezWpJJiWTkDXCQuu431v3C14CDKGdN+480FuX77WolUPcNrAYkieO/fZoHP/VLwdCRW0ZLA6v
1/npyMqgRmFAM0KbdFDK5aMrHLPD2y8SuNn/CFmtgOhQMZepwZ1kNL1Zdc+VVrqp8xI2e0z5m3tF
Pt9yCNNIv62UTYX9x3HSPvETK4fySUqeZQlyvOvL2XzugWHhVDDFjoT+SspUl1XTZNzXWR2mmyZS
eCadxTg0gHgpVNj/zJImUz01smNXTM4xGJ29CZqXXhs+MmA/mB24ysQw5+emq8FkUknEDsZGdJAc
+6GhafwYydqfua2Mw6QTW1xf9paVcrAetPJCagmm5lxksOjNFKTiIifODRmb5ZbgN/USKKZ3NnjD
ZODdAHgA2UfT9LogblZyX49FmPqK8adk/3AJtLTxRMfrm5d0Jmh1kGHU95WeSIlvqNkRHPl9MBo+
/BXH62I23mkRa9KnAuWP6FU837mQnvohj9PUj0enPlZBEY7uvDg/zYQpr5QlmUcPPbvbFfYYHtRq
3AVDbRzd2Qesjm6R4obgpkz9VpG/qpJ808vGczZLt4Fsju5k60+JqX2pw/p2FkMEKXaCpExqyKAS
+JWnLGfOMBjlw/Vt2foqEm2YHQreNNmuvqooQeXBxZD6UcO8kyk5Zst7qzJ20pRbykThjfozuT2S
RKtYtk60qAfNJtbePtb1j0h7VtT41iFR8/blMKCQVBQYTQz26krG5KFi2clYjtYcFZ0+XutnW7+5
uMN0jNdS1ga716wxaPPU748maIio+KS0v0uaoT9dX43QyfMwXEyWYkinA8oWJNVqNaM2OMnYLJkv
qU7hNUNVEpKOx+tCtjTgtZDVYmajq/SwlDM/ymBZVgv3X9xvi3QdqTCatXF/zi9eHjYMWDcqnoP2
q5p9TtTbJvlzfQlb6kVNihgTwiL4Dlbxi1LnAcwPNSLCpzx4P6V3fXAw87vrUrZOAzgsjw3wAkZo
rTaq7gOjmQwsogZX/G+6zFrPMGhI3jG8W3ESENn/ylm91E1bldKoRKlffYUUzJUiN2ACeTAErhx2
XlPLN0Ge3WdV7S6zn1nRU6HoO/d163U9+4bVoZVt1leWzDeQBCt+Uboyf9vfqofGPkQwR71c39iN
d1SM8xD9xiDnyc+dawhRYdwaY5L6peTPcf48ZYySbW/HFF7oaq99akPdSaCSKjDJi1MxXQnrm1gP
rURJmWG/uJ35J2TSWmYZO5dqQyNpswFHS/WfDNqa0GqQ6mgMmpkztH/KjAuWwhOsMRziHrJ1czkk
g+ngArt2MYUuCe2+bieVZ7pvXLUMvWW5n4s99OOG6otKquhQEg2P2uqCjXURt4llYVZtE20MPblt
/sWOcfRUr0Hx6ODsz5UgG9sk7Foz9evmn3h5GQZoAaHoTJsP15Vt62RonqO/GVXDcVs9RUyoYYqj
4bAU/GBtjGD1CT0tu4FZa+cibx0NhkKgOAn44LE4X5ERakzu7cPMN5gQ3utfHCh1rOTtkZ0wFQLR
KxhJ1mj3dKiHIB9ahJixG9pHJ3xWosc628OZbLhPlJIEpksUk8DarhZDf8nU5shp08CN4/TYNPFd
atbMQ/aHMryPevuelogdd3crxEMePS6oBS/6RR9Z3jfzMio8Tr76Qu9A78o3xbMNDcqh/zWkgPN2
Dk1c/9WTeyZwpR6VnNBqlQqBH9VjdpA+LcfiqO28JFtCBE4NXBxBEq1/55uZGouc58Oc+YvyLp1c
y1MrkH+nX3r15bqyb9lxg1eR/CGIf/K9q1uVMEEDEKOW0bbi5keb2VUnxmRbn5ffzJuc92oWW3fr
tbSVxhdyVUvkTVHGIQRf/lMPIX+VW28/OSp+0/qYXksSButVtmYpQyUyJJ0d7B8WK7udvvM0FuOx
M70y9Yb0IU5ObXXo6/v0dH1LNx6rsx0Vt/6V5MrUtHxyVPqbHqvIn47tr7Z37Z//m5DVbRvCZYlD
i2Ob2pvvyY/02wJH8PvrMrbME83KhM44/+BW1jLkJuqdOcv9tkt+lbThtAt9TWZ7+N/ErJ4OqZWn
aJby3K9a47Yoorslm79berLnNm0tBxdQAGthgiI7eX4ugN4CrVjS3B/pVHZ7Gm1O6RiKQoOxl03b
eg15P4A7CRpEXPNzUUBHgEIpRe47WmJ6SgBRimntlYQ27hLgeyIyEKUkhtYexBQ2jjMu2Ahyy15k
0PHfqh6lUdBx7vUT+hv6ri6TCSoSxAXFe4o0q2tr2bWd9faU+Ul/37eRa3RPavalLm/6CvjFP/Jw
P8c/8/AHpedaMby523MvNtcq2HZI5gjCm5VnnQRNqU0j6l7KtxZBWxWfxiD2wj1n6a9OX6yUmgru
HxA2uifPTy5qoWLkT+5DlXjSveXwM79nApsLMa1XHA0vpbzybzb3lciVsixpOKf6GOdUPYaTfD8e
5WPsRp37Trmv7yYoYvcIcDcugilbdHg7BENgPlamUVFKwxlkTGOQ5TclxF1Up6To3fVlbVhBiFR0
wfImzmtNEdSbFR0gXZD5TJOkifdmyRSv0V664LPU7qTMNx5L3FooNnQ6USBkWhncDpr02ki5bQUs
Ne6QhwncfUl+k8/6dFf1xJM53ZiPMb2YO2e3tZNilLroPhAJhZVJIVmjqjl/+ZbuD8Pv3k+GtwNI
aDwDuU6NH1MCw9m5QmpDUFZRGEV+3/2sAOTLBk2R/X1OE6tDIfr6oW2sh4wswBFAcKLRbHXPIRtr
TWmZY3+JKq+o79tQd5t5J5jbuMt4h7jQQHkJx9d5WSg5czU1dOph+ku+9AfZ+GM61DTejh4RHV//
lbNSi9iKcAx1ymGW8d4MrEMv/UjK98C7d6zjhqZj46m7CdOIDq4cQlsxpgaW2diHoPRoEzAcYkOh
NK/gfObp92WolJ1j2tzB/0gEPXyuE3qraBUdCLFfWZmnE/6ryfuiZmI4s73+hUK8krQ2h1mVFEoR
UFJsA6BUo8wCzR9Tb+0EKZuK90rOygY6fT0Jbr/Yz2sqeFpyMHLCyD3yjq3aGp4M+RkdACEZutVl
opUtSA27SPyFtElX208K6NU+jU/M1vbSKD8OxQysD1ZVOkRa849Tgf8Mpl9TOH1q5j3HZ0Nx+BqA
jDT4AGJcH2M6toY8JuS9qNe28wu8l1/n9oUeiOdud97Aho08k7U6yCEM0z5TkJXK7THTf2hF4zWy
dSspj7AeHAgHveuasyWQ6JlK/t+0wJpeoXcSGohNBDbS4jEP8ljArQAyini9diMnOzj18mZl1cSL
DRhKwDzY1vNrAcFPMCk574BU2V4ZpW7X/Zz26iuX6xJC4IET/L8g3VdChtZKl55cu19WwSlzjKdE
+xSb+kM0Tc9R3kHLYt1e38nL206jAI8M9WAMGnb5fFlNIOkOYPDcp+XbHXjMpneh/XFI3mxUzsWs
rqDeO1kn9WXu04+gdEerf1qqJ3MPabe3mNULE1dBFzVFxVttHrPMiN24JUuZ15nbOL+v79vl9WJB
ojhFBdCi1LxakOpImZ3IYw6q6DmIq89d2bjV1LIswLiRueMKbOkFxAUk4cU8Qtoczk8pkHuJYgPe
eJSADohJsEnT51rvvLrp/tA9tZ/YubCZwnJQdsMjFi2Pa6o8KbS6SV6q3tezpDm0wDwP0HKVt1o/
7XECbYjC/4AHAuwDQcA61LDAZ5VzpAx+GgfMPpuyrxOjlk+LZfQ31w9NWOAz/xu3AGiFIAwRjVHy
6jFtAlOV6noYfMqyB8mqDlG2k1oRv+GKhDW+Ig8ys20q1sJtldy+l/sjEpvTUqTdLQDAxJPkRj3p
RuscpnRSPl1f4GXCSqwQN4HaK+BZxu+cK0pkl0qBIzv4wz+6+qJ7d4rFjLMCnCg0mV7jtTvrvVDM
v/JIhRC3USBad03ZeWmmtc16p9Yrf0cgqqCe7w8M1ri+sIvrtpKzWtdQBxENpCpyplNo1K6lfgwP
jfak7hb2N7XR+u+KVldN6/VEDRxWhMbXn2GRvYt/Owyua46x9+mPfEhPO2e2tzTx81cZnTCMI6Zj
IfBx+edddGBo6s5jeWEVxd5B9U32lMozT9i5ALz+sB1r9m75p4y9xSvVw/H66exJWBnDsiJrmQst
aM2HDA7ToDXgMYUO+Z/rci5TBaulrAw8veC9Whsa1yt+n7SHuHmn62536weDW8HZ/zn8Mmk3qcEs
0/9R8Mq3q4w6XLIQwcaz6lTMnR5PUe19GU+afGvcf2t+VO7Onm7q4atTEz9/pRZLV6dKpHBqnfw5
1R718HOm7ZDI7IlYqXoZxPIcJzq7qb0bpp+j/Vhq33c2TkQLFwbx1TJW2g32cclzoXw4wAdIxJzI
079WrZse6DArbgJ1x1BsmXiYD2lvxwUnrl2tCUr0RINodfDleHLlgMdY2xt7uLVtr0WsltRGNGcn
YTz66uSOd+ZDvPPY7y1B2NxXJ8/4hQIZLKFLvqvdczK83zmTPQGrZzDSFKmt9Wj0AzIY1R3NB3X0
pP0YPw6P9pP88Cl+Trzs5brQnU1b87lnXQj81gpHPyvqQ6nUXgnGsdgbeLMpBfYOCA1FxsYWP3+1
dVUMk0FWcDTB5KkuYIJmx5ZuvXdQVv1HwEq9oOQZs7ZLR7/4Bf7DS4yPbX4zDMcmviH6uL5lm9aO
4I1JIDYFQ6hmzlcTFVmgwks0+rPyXRac4yeyXG7kMjPZ9vTvHNLO6ra8l/8IFB3XK4FDOnWNJQR6
lebJsWf97OB8GZkmQ5ZtR823t/L/rw5hF89Sn452Uo4kQ+c/jutOf37soEE3tAFaJaJfejpwj9c+
ut1bI11x6FzVvBQJ80ge5+Tj9TPaWMSZiNWDVJZVZaWQmvqq8q3MfnFd6/K5hU3gnVLuXFuhWitL
eiZK3OpXuq32VS/ZDHXx86wlWfJDs79NjAtR9mLQbTkUjCnn/h1ocS5HGLdx0LhDqIAz2l5hkwxk
Fozu7GnAhufDiv4raWXoBJ+GMltcpq5MvJQJPXohHVPNk4LJNXd2b8PmwRBtk5VhKq4DHuh8VaE8
q7NdZSM4+d4t9MUdyaBd14XNjWNaz98wGnbElfExFG3p0gqFHuX7vA5PEDC6unmrT/ntdUFb+0bS
m6o0nTTU9leaYNeTMepZP0Eh0LvxdJdVX+zim8jRKf3b/XtS7JT4xbAIgSU537asTMY41soJrP3w
sZXcQjlWtQdmJX0zvAlavteSVotiDmY4yno7+Yw3gNdKSyKvb4q9QPqyIi3EAFfgD9VHHOPzBUEe
FVpGzEjQTvMqXz4G5Y0s3U6mu2Q39V251+a7ZR9ei1up3Wgzs1iaOKpISx/MX5IaHuL5ixoeFeUG
pPIbyWGI984WtzqtmdymM6UszhiSQ17Kbs4Y9v5wXft2t3B1Us00jc6sdRO0jU80qJme5XjDk5w/
Rq0rDUdpJ3v7N/5fG77Xe7i6V2OgmONosIflcTi1XvJcfrKe6kPgdq4CGD5yf8FN++jsXLJ1OhdA
nyh+cplJDVOkXl/noDPNvo+s6SOzAmQvuBF/N3eM8uXfkTc1p0m9ie53Nnd1tf9PKLitv6Sm5P1X
6lnNDo14qjR9nMBC6YeqrMn6/z/Ormu5bWXZfhGqkMPrIDKJFAkq+AUlWTaAQc7h6++CfO7eJMhD
lI8fbFW5So2J3dO9ei1/EEPSgfjX8JRhBEUYOpsfr+k3vOlijm/szvZpX/i1LEZy71Y8nm+gKE87
S4IDEL0DqgCRGFkd88rltt/uGm3V+eCL0kjIE7mTjEB+SyJAQ6VOD6Gdmm6yha+bd3X8+ToF5T6Q
KMqI6mdxSaxCSmlssRSlSIkcfsX5ExI4sYrSxAqUNkrHkHLtLWaZ5ySbf+xORC1Trgi4zlmkHzMi
OhV9rIYUtBaVwRMCTgrZG0iupoanDcQHF4kQm4y3KfEo5HZ57uJZyoEtYGxCkozCRoG8vXwYsnUO
It7Hi3ZvWhDmApmEvBk4JeY+rZW7VPZytXHL/inpEtStj9irvRjqUZtC+s31c9IN2yVB+zt7FH08
Aujj0PsAlpn5rChFCs0rpnVH9qXiMnuU7SorrD5NTKH7u4h0WgHYAs8VGC3Q6jWvJmtaAjy8qLau
2O9zMSBt9xIxlswj7bpBQ4V4XJjS2XP1j70JZAjMA2jK5myYrcik0sgJrTtETXbqe583c9hFH7Co
s+glMYUYsiQhFvPE+52yjtN0Sb185jL+fAJS/+i+RK73RsY7F+OYL0OtdY9qwCOFKBIWnXbMVzyW
erzUevldlJodfOBEAVzBHceCeXB2mcej1jBpInduJA/p0yhKzDFWagZadJEvg2yjztZ9gx0v5OVg
+DXIeVMUh9NBa8xwGPktM6qQzJOFQR88cDIh/smtRqGq3tRFs2lC9RzxgWAo/CDrowKC6NbLU73Q
cJlBuLQ2hVL9KLkqt5km4Cymg5SjONQiacCeZInsgFxf1Qi4byShGBc8y72NjLsWfBFIcgP1OdvI
fcAWfphEePfG6Svoup9F5lPpntviqRLOCxtrukBv5hlgTPyB0uzNxorVugOLR9a5omdq4grykyuN
g3pSkJO8+92Cow6Qodeh6vREYQA9Xaq1zrEn39sK3cnYUhjwhLW5DnzytvFHZdK4LUTL61W7KQJr
kvXMMwNceZtyXKXhOkG5VxZ/ss0pa8CHW8ggFnlLqX94PBv3tjjUdkUoD3Jgqvl2vRdPGSkdpVaU
8s5lvB9F83PQ9lFOSpko2dNiBDZ70/4ZNyoLKIMC3QvY7fW4wU2VdEEKqV2+pp/A6pFIkUEGG+7l
ny2T61B1bfgFyMg8C39jczbXftnzeca30BP2mJ+CalPPznK4UH+dxZUNDIQxNL0VQvbAS0eDrxch
VbOX738+4F9B41maYsxrkB9ydecm4kakq6LZSvEuavZQYK3NsNcztHKU+YajuEJHI92NS5w9d33T
paTyLHfBdBCO0ii+YGAqh4sKg8XzJJdXIdMTiHfh2TqpXAUWlUgi2Y+313+Z/3+GP082eT2vdIOI
Na9jayfLem4i7ai+meP5VDkLwcndvYzb8w99KxpMrvcX45XINlawpSTvBevU0SkFWG44Ct6LtmDq
/qROfG7CZA1Nf9e2wsDv+ZAtO7dLf3XhTgYBsIdnTGqgFwhJgcyzfmf17/9lMtHWAhrgiXP8JsrI
6pStW2zmBne8Cu4SS4LUeA6ZWZ3RSCs5alOvmtoJfj02/M0Ae3NlXhievWag0qPGmdRhE4/gNDuC
AfA8sqi757grcF8Ek2prRgkbQsLLh/rAqut2ea06GoKgrqY6xBhXVHSD4lCwJ95rwCpr49EPyAVp
+JZEoqP+Jc/Xn3N38ckzb1oVXd03GeYKRC3xSkWqwe+cmllqALs3NcgvgDxwoipEWDQ730HfZc0I
DQCXajvJCsy00YUqJ8mLJ9myD2VfI0aTNQhd48/qrJUukwJFPnoEjHkHntll/UnOdiwnrEsU4Q/9
aHeC09dLPZx3jgaADCw6KkBdjah99pVo6wy4nJlmw07Gde89S8IKAtDGIO4LaYkz7r4x8L2DxRVe
ZQ5q98Kxj5hEwjlMwSvr+EIHwnciRz9ZNDSnLV0ITKdvn21OjO1fc7P7DfhbDgzZYudqpNx6tqUM
5PH2XxjPvJJMe0mCzDLbuXlc6QUrm0P64a99WxrRMNQt8X1PG/PBcL5vnguPXDB5J1YDhrORSLsw
VfMH/HQqLudqHnqIuVBHUE6HC6YnDwghXqnsuBZXqV8YpVgbVb1naqLUKxUnxetZJBVEQBrKfemV
az6sd9GwlKubJzH+801oWgJECo0d895G0NryPpqBsDfZ7KApXv4UDPEknl3ziq52Q/TectIvBMHK
WqJVCZX0Jv1LFOufb0DTGT4AUEJI7Fxf562YN1ogYMvmxXPAH1FUhCCy7Pu6yC+k8e55xIkp4x9T
s1CXFn2mlYKM01Eo+yJ16rcCiaEhrLYssw5/lpJBdx5ILbwl7eu7GwsR9vcrGln+2Y0oRJ5XlhwD
w02mEkbroNDa03ppi90JeKbn4T9mpv+/2L9Vn+Z0UL3OZQdHDQerrTaZ3uclad79xi6bfbNRRwKe
l3gAnV/6wS1M8Hcn0M0BuviA2VrWOUfLWAp6N171VutC1SAkkdnYlV4f9pIlWD8YMho7ypLBeGpj
p9Yhgq4j2s6c58cXx/3jJopo3QXBLPA7syjB94akQVodiav4qYc6M4rxLOgZSyMu3yi1ZQR9lXgs
3uqqJsKoe+OT1hxrvfHeH3/IN9b2Zk4uPmQWehdRlo1JmCF9sm8z8ob5545V4tQKON/tBHqKMVbk
qFC9xfuO74CbPHKlVY96FTVGXVigU4j2Adr90r/k5vlz8pDew0MIWBmkMWbbhVLkosOwd4U2ewu1
4muoN0Hy8Xj8d56XSDQDMw6mbhDxzkvRqlAPEkexDmnPMSRLQUfrsaEhl6mZeTXoA5eAVHfP2lRR
AQYVDnd+1lKkfrukob0L5gS6Fqox+hgCmi405949ahdWZnPXa4IXK1yBuYsacQupVn+TC0FgZVKt
nR7P4LdCy80OAs8Egh0Nws5zvgm1YdMyrDGFiKdaq7aGNW/zNjqQz4wV2PkbdovV/zToil1X5jDs
M9vfvkarwdJ+NJa/ys3G4uzOSn8HH5KiV80Kf7fmKbRifSkguBeca3jQ/vOtsxsAZJcorea4ASgf
QN2e9Bxez94OUioRzxO1cDz/WO/+l4zVldnZze6B3CCUa2xlJt+F7I/MO7XCSk33EvAwySHncMs8
XpS7638xzilwubhqs0jlokCNe1dpw2Gd9X1pZk1brmQ1XGphvZe0wOCQ6plE73BOZ4MrwZub+GHZ
u5nZrWuLt9MDZzA/5dO0umAb38pWalfO4wHePbcXRmcDbJl+gninuD+ZzttAaCnU8zITt2UVSCTI
BKCMI5CZPjZ630NfWJ0FlAmoydQ0wFD5LjN7R6pHYDz3pQOZqjLdgUaG95D9NJlk6da4v57/zPH8
Uck1iDQ9lPhcVqr3PN4NQ2aqTLdwGf6X4/GvmbkziCHA1dR576oa0uGHSFP1ll2HHuGVL/+9TQOi
cCdmKfa8l8JHepyfiPnQhyrNkbOJx0dcA04yN2QdP9F0BbnFOoREaGjgMl5J/ajXngWcpl2mvgEo
hiFyhyp916qPQlkxHz7zm+83ILDSZXHpyXKvxHT1cbPtzZVMm0YCjlLimT61q+a5pq4qGkO3SoCR
1iHZDKryaEMbldTgi9H+PgF6ZX+205lQg6ovg6XPU18PwQ28jRSzzktdyZcKoXffS/C7oMdAOQXZ
i+tbgxHSthVLeA1PfOMHR27eZQbUJfbjU/RflvtfM7Nw05P9dJyqyC5lLBE97ygZiOqpTvbohjAL
dH4g5OFRM1eNGHtNwoZQgdvJEH8kisNm+57JSRxuuKjV+ZBbOONLczDznCEjFirf1r0Lwi1djAI9
9SyJyZ4bBN6P5+H+xXkx3TNn1HuZAv36Bl4hyiwabiPtqSjoe64dNOqkfr4Z2XdhPCbsmtaO1zQG
SATXjLottCXk7r1Bo/cbDmNS+LsRSQ3VoO6lbMD1ohT9hxi2kx2xN/pc5rZtkkhLszxt2nnMcGlw
ttOqWhNpUEi96z9V8kFgawJW0Sa0wmyd8Etp9Xu+AiU4Fgy5E+XcnM5BHWqB7zMPJ/jDzz6rYMWC
e7kpFLv7fLyi9wyhFo1kD6+hv3LefuIxErQL8m5w+6IwxhyXGNOc87Jzxizcq+LSbX2nDga4B5Ka
UDWbZHtmN8MQ4X3utSghjpliR8256xNoX7W62qwFbaPl3FoIf2vpX7YIfsfll2ZnTtDnaiGSAmVw
Q9AtQKO+eIuWGujvbY8LE/Na8ij1Q5YykLprq7eu3ZdlDxkzK4xFokZuGS1513vrhqwph2o9+mHR
UD2790KvEJiMGdw6QBonwrNPeeYbR+0aJ0BF7W83CbqYwaOF+w9FYQiYXRvz1bKnQQBxQXFwhtJq
+Q/hR8YTJVrwG7dn+trO/IipEY1DH3YYbV0rP0blLUdj3fHxYG5fM9dGZld53cbQtaM8Yn+RL3Re
9Ng1kw2s9djKnYc7zECTioU0I7Kp8/Q2NOQGtgVm2JV6Tu/VT0Q/PQ+CT3NkDB+AlrFdZW98+MUM
L4m0UYavARmEPGAMCdX1QqROUP8Mwl8iIADDOlVzhxdXfGb48DRd04G7f2Fabvfv9ffO5h6w2VBS
uhE3TnYYxufaqYxWJsD0y/4CfHLJ0mwBEgA60DcAS6WyCtRVJBVm5L+iQUlnKQtUwwJ46Q4GBSOD
g0A6DI12aHm93r0YFBNEvYaRRfFOaAOnys2yPfVCT4quOaWgXlGtrmJJF40E4Asqsjo6D0no2TW7
alqdSz9oCnK3DiWlFb/U8XsbJ8u45lH/AKGSijLq7PO6FpyTfcUPqINwnqmWxUCiHGStbUR/LezJ
O+drcikKKAlAtHtDEiRknFoBDsO7YgkX3escml4yUxlOmnSEeEhe7Fs5IBFzKn0J7WBEyp5z5rkG
HCf8TaUNDejPRP1S0AAEKeTmDdp+TONbWb2wQRY+cy664HM5rjBP5N1WjHgL/J5mrRThGgnX6BAM
9RIu/rtB/Nqzw/8BCDLxQsIpzbVuwGcVJxFAfe4mI0inFWQv65+fn6L+edi+vr6+v78/PX2sz0ix
kd8difWvv14W2EceB41OU15n3hOXB7LcgfNScoMt8AhEtntLAiAt2fl2aNcbwfYs4ZjYoyOvODPb
yyZrK5TEa3pe5EC+9c+TuJMykVlDw+CmuzfUfFWOISXlSijgE6uGhI8PpiDmvXJk8/Gw76TK0XYN
fwI6hwkzyU4u7uLBzwVUCctGkV12Hbxr1uiAIeMpNWUQLi9Ymtz7fIEn7hJw9QG8f5OWG1iBCkOj
yW5G9oMOmmX9be+TXyIpjMP2fR2Qjrw8NvmN8bgxiX4REHJM8duc4UkBRjwHsbPsGptdeXD31g9r
Z8T6oGsh+bRWe/SQEtciuFaO1cFxHN1Zm6ZNKAZvPG8W/OqdByGm+uJrZvFPMKJszma57CokNLPW
qM4AvIUudXS92PbrGNmk9RIEaMmoMMsXY0dD37PHFODB+aL/GD6L2BRehe34BI2o9qWGQO/JPy3M
++SmHsz7HOjIhhRP8KDAvBs748dub+33qWHtA50hPwryOU26lUC/i2Sr8snAvJ8o0T94ku2dZ+nQ
EGdhI8xFOhB6TlMPlg28UrSJaOx6l5dpLPtDX8mut2uOO6vcxqG1feUtzbTRAKFzv56Bg/w9rJUl
GN/dTX9heLplL44XJFWQHuZheOQMXs922qls7SLC+9+qhbfH034ny4RRgm3nu0FURG/EtbEeXAhZ
yNY4YQkZt6127kYwIRx6f+e9KqFOjwGknBam9jYEBoQWejmg1wHeGqIu1zbB6sp0YY+u8hwrKpnn
3M6chWHd+uZrE1MoczGHaQiB2s7zFJe1xTWAqSa1QpPRW/L6imqaIzqLUIwli7OTCiBCI8Q+o7i9
0Rqd7jvMU7mJztyRNzILG9RJd97C9fhdlZidGbBiAhCpQbkVzeezLSpzxcD7cYVRgnC83QS6Zhb6
Z2CA/FmPCcr/Vmal5FjYxbqwqx3QENY0B4ntE9Y6xkboUKMnB8kuCTXpMyiHSUSmr2/wU26HRkwY
/RUwP73bSKt4x6xq3bc8PVgVwFmfGEtdGNHdnXExoNlulJMyCRmlVFwjt/znc7Zfamj6LhDMpgzI
bRVcd2BbnIQ+rzeGgjJ9nbSK4taGqAsb78Acc4tamDFzdKIfgTE6/rqyudfKKom6yaxgE5Daru0I
i+gdecwDmJId76lb9qt3rkDUavB6AQbxTt87VdswVeNQdaHbZTbmj3KlWOOWN4nvxqHuvT4+I3dS
Y8BGXJibnRGYS+IxparbmGjUBYTdUkzkgYhmfmRGaFE7MBFTE8V4bHfexTZdrFd2ZyfF96pALAUM
U7bVdb3KnkLSkxb91K/FqrXbJ898bPDOffqNStagAAB6hnkT21hC35jGvep6NjUEp95gYS3WKRbu
nCUzs3y2AAUmZE1hBmGg06/8Z82mTq4r749Hc6eaC6ELgKz/fzizZ0cM5Vyl6DrVfUtXLQms6BnI
0aO/k7ej3UBuQIGLRFLznVsyPP3i+dEBjRfkqNFTAvLL2QBlhPJZLA2qW2+Ltfwhr2OjNEVDsYdT
9FM6PB7mtPnmxsBjj+yFCGysMqchYalXcF0baK5QmKFIcEOhiOYDRr8kdnAvmkX2+V9Ls/n0ayGA
shjVXC0wO10KgP/cVoIRNSfZ7DidXwjppivsdmAypAJAs4Jre9pGF56pQotHPSap5qZbepJPvLGk
H3V/5v4xMK/2Q5WNG7zJgLxjHCCoj/6WtcSFzX5/1vDQgPCQBMq1efoeoBRNaeVCc8Ud+1Gs+a/y
N1ihTP7IL7wp71pClADAEBrboJc2u7GbxBMbpe40FzwCxZH+VKBFZaGYCarc8UNZ2HZ3L6dLa7Mc
Rx3JbSh5jYb03AQXQzNJ9uw/c7tyozyxkV7+gI4fxNGXXvh3HN8UCv0zyJknp+jk9HgOZrU9GrxP
4hf3q1mikr13QV3amDlXLcsVLoxaDQFt0JLuQ3pS9+XvzKoXWATu1BqgSz/1yOA1igadOeyACz1I
2iSp5xpRReJDd17xh8HQJb3acuY63Mfnx3fFnUQRDAJUxiEXg27LOSVfzLYpo9YwyK4VUtgBnqTS
poH/DFAVBmk34a0EGABBh/qj3my6z0U6iLtze/EFs7mFmqsPZSB8QWmg8emZKGZgCZ+VLa9en3gD
LAfv8ZnaS0p1t3cJcBBT8QyYElDYiLOH2qCWCQdWHM9V2NHy+FVRcuvxN1N31uMJvmcHItSYW9DO
TXzz13dWKRdV1eQV47JavkYc+rMYfcUB91Vr5nzPLgQI02+7uiFFJBcgVY5kFwdannmT1SBE0EzI
I96NGVzCUVemRgaqe5MXGmEh3hRv1g1peHB3oRwFKaIJQXs9Mj4APGYYBcllxieuWLP5RqWrXCMK
OrY85tXzvkLIQtAdC5iJfxr7g5QRiT8jStMVwe6/WP+jcRTvlMf6eOZQwca/v8qPLHM09dSVOove
IH8z9JBv8izPN5rKqAHyl6FDA2K0hDSvkBavW1MuEJgnqIGd+2gj+AsInRuXgFHChSKunFTibnyO
CK2LJJ1elGmgemZRDVCNVJBGpOggN+OQFk7A575ZNIO3sHPuWVbFiUYdgh5gjp121oW3E6UeNGlM
Kbtyz6DBtQdZty/w+arqMcmhpCW2UkXps6QNS4X+e0s7dfIgMYtQCcWWmd/omLLwQUcvA34DnARH
GA+CBdFaSs8CR/JdElhNtgbrtEx3o7+m6j7VIr3gdmyns5wTMPoI5tlPbdiMo1WVxJcPXAM0Zv6D
951INQXw3lYWk73Ev8Nil9Qeeh3tJn73E72VwPKnqxv+LV1L4jOrjlYItfXOKtWtgJ8eH87bOP57
B4PeSULqD014s4HKIggg6xHpOOiCHvB+KoE9BsleU+S+k1f1YJSQQzeiUmhXhVQ917EM0qKhOPly
0hg856m6pHlGl6S/k2mEEN/I9FpIlJDwQiKQAsRgpE2VfvX4u28BIBPWTgMyDfEshjCPJ4WA7+TR
V+OzUKnxClxnyRPPyKsgBll8CAB720N+TPB6S8tx1hAS55aU0L9VCsZ1Bc10aL7iMThlkueXW5sB
KE/L0XNzCl78msueKY6sWHYQGkdBBysZyfUhUF5CbuH2uU2+wLSKlzt4m6EwwM5jQdGThYItWf+c
ZLbX6YLTcVbL2l1thOeuXgOOKXm/xMVupGlDXF+wMIsxQ4ME72CIh1wfSjnKBDaqUv9MG001WQbl
os5jPXPI2sCuQg4Kp21VORB5F9d8wLQW+kpIQ8fcUCGFbWpdUS+FkzdvC8jVgwlWglAmxBYQ9V9/
ktjWILGmlX8uIxGZNlrpMhtJ+qQ8bJVCNlgNIIVGBBJNW/PZEQJTVWrVIaUrdeCXEAq3SQJ8DZi7
UVaHCgiujpm/8ykb5uAa8M/cSQ30JNoNv1kwFI06Gi8p3lmi0XVmGpqCt+dEs/ItQHMysSBsso+z
n/yWR5907iQQL4oJRXXsa2htia4zyVS4jSQYmvainH1RV5ileZzC09nSTslK9ObAT4MlePJ3F/dt
IoHpPks67KgXTyaBj/eusE2eG/THixqp6res+zVs6Ggn8hIf5neG9sY2Xp+oUOFvIF2vbQ9Cx4Mo
PvfPvPqEy8Mz/OPAABpHgnzdqDrfOpF4qCWL9QzeKD/iZ/bYvYjm0BsS3XC6Yoo8EQ6Sm6hG5xkt
Y2ogM1+6dG4dPpb24iPnDqkpJCUoMv8M3jhtz1R2L5iCsvZ3EuqG9Z4zxQ1Eut8E31GeGdz6pcHp
rLSwTN+FodlUgUEAp3ACsU74jeupEtBB2TWS6p+rLjKz56F4SUH96ttepsver5rZtrldNO/pSIkg
boPhZ8kaMmcrwAX1EuFSGzmG1oTYHGSKCZubcWuIjD0OaE14imOTegeoDoilyUROoxEuNqVn4QsV
Uu+kHWu6Kit0TSG5y/wS5ecArfoNt2vWY/2uaKSHZma4Ck/RAG2LdF1LSxjObw7pR4Of5RFEJmnF
BKo3Z3lXydbAoKG3P4b+Tmv1aB3S1wJa7U4SvaKlCU4bTezv6YFmTiQZY7D1a0uWXvneGL5kf+Uz
RxHI8GytDEaDG1ur9rIXE6E84rYhaX9Gu/YwdY/oYXdQZAvk4MoPT1wp7TmOVkW6B8oQCt/FsJUV
Sxx3ab6JgSsNScusfFXPUTjOXtLSyBWz6DelHSrP+RuaVB57wjseHIUmGQB9hGjIrUizhPigVLXP
MrJ/riNLLnRg4wt/BVrx1gBYKyZ8aKu1PuyyGu1qJtrfKj1FP9daVnV52IlLRMH33NLV58z8Q5xC
GaarPP887BIR7bFWFRkdiugBS7LgpR50UTRFNjJUfol24s7pvLI8u76amO/HRGT8M5OSJIlB+JLr
WqUQSbZAMVOmCUFn9sLs3z75ERsj+sdlP5Gpgqfn+jCiDVoQy9IPzjX7xMDz0LHfBb5Kqhx4inTi
izOjaiBopV5zCJpbFccxGFaausjvdfPOwpcIf5qjpvzavDU5oTlfiI0QnDNV6sBWFmpPUsP3dtEq
nN4NVbqtlFh1M647+DVbb1LN740sGcCOFHD8WyY3mj6wcWTwBZd95Yy3BPW+fdrjC6HyCMp2Hmxg
4CG7niv0IylhUgXhufEEpwypoSmlDih7pdh5ZQVNa1bMKqUtZLmOlHmJy61WWpECuPLn4zNzW6RE
sRsURAgLsXCqIs8ucjkXhUFOsugs2xEgTdyrYg07XFaRqPPeipccZAzfo720oufHlm8BQpNlSKMK
8LCAMEqzWKUFFoOvtCA+y8VTqlmlv1FkJ4sOincW5J9U2SUV8dBuwT7VslmplZF67FvOuz0664N0
0iXIADR961ggq2NPV/NwDVMQVqt1QfoKVHCqBAsPwJv00uyTp7DhIizgxFhkEHdFZ15OhHOPa8ii
XVUBxRNDj6GkqS72WbDga+/sZhThEIlArABJ3Hl2gkmB8Q3ZMj6XgERsqyUSmGmrzdzI1a+fuZGQ
70rg1PHrueFJGV66L0VY50+tqi8l9r9rQteWkIVAvw7ASMh9I8d0PXtKmXiZEETxeYjHtU934rDm
SmXnNdviXIyi2WXv+eC0OmILgxE99/F+u02AIr0DhAs4T6DgxkHm+tp8wjNi4wVecC45o+QJ7Ug0
oOPTauNdWlKSlDa71Ltyu1+uTc4OVzyojMe1WnCelBkiviGxwKEB630cpV8MkkyPRzgNYDa/SO4q
qHmBVAfcYrMD1SdZD8o+JTwLQRcbQTNWhM1YnemUSH9s6baoj7mExh6QfZqAW2Me2WdF5fecQuk5
SzeD/Oy3I+hx0GvG/0JGR/oAcWOcmoXFUdJtZXWv1da4A48NaSqS8ptoqYLL3To85EghqzNd99yk
Ane9tkqdU8ozMT3XzK6baBh4PWGO0rNnMSPJ01WyV1GSHEh1EM6afCh7x8+R5oNGV7owNbd1JUyN
IE5q4xLED2+e4znbJ2UGTqlzKX7luduWzxVzEBLo6wSmHxLZQ1M/PUu9IaBWLK49aJ8hvOQbHjJ/
5uNlurf9pgsD+EvUfuBsrmclyoq+4yBWcG4EAeGQ1qR2KdAauNxsdKhSxAaChKX3yz2jIDEC9w3W
Ap5lZlSKqoBLgjA6x4GqOmJbsauueefqdgMU0ognHtUWMjd3MiDf/AlYeag1Y6izYzYUHlQLBszq
KP4Uh9WgcCCnx3tDrEhy6hGMV6HJNaa6BAu+d+Ak8NugBZ+dsmOzMIvvmpziEU7PityOOw5MIFGC
Xpe6HBfursmvzE+2AqImDgkWkBPOm22EpmMHRQ0iJDigJQOVC9otOJl7lzMUyv81MS3rhWvzcDej
y59G56DiCKdGpBkRt38JgC68sOn7IBAI9FTRlvakXyhN3dsxl6ZnwZDsCxrCoSI6q7mkPClpz+g0
5gBJyhU8d5VMBT1Tkth/fzYUvPDRuyQD8TiPwMYg4EZWq6JzPVA0zLqeUBiB4Ou0z3Eek6Uteutl
J6UZEQGPBJwQPPlserM2CsYMY0S7KmdlncpDkrov1iM3HqEgPVHaK5HhI1Z1uCYHMoyiVVcMmtCo
mRJUCOqYmhEw9lZTyV8KHQRQQDHhJhn5xZb2yeHfbDaUm5DoRnuXNmeuqkGMkScjh+VINo2EtCta
9YgqPFUQ1xrXaE1lKzta5LWZroW5VUwRCKYhB4XMx+wGZzNpEMRBis5aUhngNIaI9AkaJEnqItct
lFaDF3qvbirWQM8v6y9FQfccCHroptqoBlKNOdtMzXp8PvJ5fGazNtwxmYoWajWOD1QMzhH4vPfp
CDksSfUSfci797/ei8hfoO4GhCakur9j9IuzJwl+lPd5HZ8bCHAOw0aQjK4wRYjd5D8eW7ptHccW
vDQ1uyqZPoWYjlDFZ36HnsvVmxJbtWe+Nm+hDgIBM7bQhLnOI12BblqypxBDcvy9vFiNvo1pgfhV
cZlB129SB54deWibCmMUxskZ6enKyHgOzFwR9Hr/3gFemZld0IWaxQntouScjBRdymtwMgX8Buwx
/VKu88476mpE8+CWL/yAbVSYEk68PWZEeVXfoUSrQg5Dr02kwEKr7whqX6eFFb1N+cLwpJ+DSGyS
pZ3F7yA0p20Z5skZcDMTCfeP4VztqPWL7itiUUMFuKQzqoO8gZLmsIH/WAq+7jinqw+YPvBy9w5y
CJhimpxLNtXIIGux6UdDaj0e551syvU4Z3GFL2ZA7udZcs4N2Ts0nQGKNR7Sp+CMtBjeqVy+XMup
s2D1jm+6Gtw0+IvByWpVQvoBg1P2X+XPhKA2FRniW68jE7wqdWGtm8Pn82Ojd3wFbIITGBRuePB9
J1oubLI+74PDoE7OTIQXJShEP+E0QOnftJEetiFjNx3f62KaLQFKvwOl2SWM5zgwNQCWIac6F9FG
BcdHoaiJzzFY7Pa07nMOrtgXG52FHAmYONkaycSuGSJeb1oqZu6Uh3vx2WioSR9npbTNs6zO9HCI
kpfAp+1XxGhV+9UGPZjLSOkL9QoaMfmoC23DgKlDU8sAXSUFiFi1HN0OOhWCnurQL5NTCJKMIBkJ
oZwu64GWSV+9GAeC1UeZmCHfqEkmF/fBp9CHfmg0PS2jHSST+1TPUhnuQpTqtDMer83dcz4xhMGF
wzui4nS9IfislaQiL+Iz0gw10xpqRTgf3AneM9h6u62EaraqRyGoojodzb9oe338AfwdTwUtq38/
YHbeRZFNKaSD8IqmTiOxwJc2IUSAo3UF3WtBj0Db+hMUj72lAnuKuokF9mBpwzRWbte/S+YteMFc
x/Wx9jHvmPXkVMg7lGL+h88EDhoco+DnRnpndsN36IodcjrGoBb7FX6wDt0ygQhm29IKG6PtLLkk
rUrwgtILv9FL6Y3xnhLAtFtdK2O9R+QerTzPRA0Tm6KMVm2/KkOEA6RQCLvENn/L+wW3KKK2DgAw
oJx4tl2vaoPsOTP2XHzOBqeQN00RkSiwkDwU0OhMhV9NF5o1Ev8t/T/Svqu5caTJ9hchAt68VsEQ
JCDKUVLrBSG1JHgUvPv1e6C5uyOCvEJ8u9FjeqajO1EuKyvz5DkC6dOXCTzdwT6GTkWK3iBUNytX
l56MiaoDWt2ep+R+AvYhN+uKI8NWRf6ae8ADC698PPaXd935t3JRHQ9TYmQnlPx7M+zU0qzyKSAG
ptxCrVUlWZazXV1zW9RZV947C4wQpEpLtw50QM4tQ4EmqFJVxiypfLhrRqkBCmGab5S8Kjdu7msB
AqqSEGhAaA5Cs1W8XGpVqNRzDG8vCTJIobvJSgz2hBrQnk+rrVrK1csFES/0kgHgx4/VoeIQfMYd
SF5OfI4eKMGwk4604MxqH9XJRrEgfk5nc4q27rTFWaz97U+zq6sz0KM4SKouP1UqUatbTfE7/qDb
OKBceihHZ6o3Xj2XEC9sdDDgIu2MiizQZaslHJWqESIIm52mHgkKwI6gKfQuAsnekE58RqVEv40Q
KiUWN5l9QzWbxzULxL8BQuj5S5j2gbzxSdf8GcA04IrVgKtB+fp8U/GVwMUdxyFwiox+DzJX4Epa
5UHkGsWH3G90EFgVUp7LY9oBzrvx9ryWO5Dgogy8ylA3B5HWuflUCyIQg6fFCdItRE1etAmlP3nH
aXtJcoqxdbLwrtYbK94SxLoaisOoKC9s+UhMrjykLOSAGPWwPChkrO4avjANyCcEiZX2Oa15Rhv1
uW89NPqTMLcVtYFrxEOxtNCDPwuo8kWQMgTp2M0YP+mZyQcUFH2/u/ErxxA6l4jPkTdEQmt9DLmp
VRIhF4oTNIEpJ7lh04Mwwze2wDdXikeAN+E5biy5SxUIkvNlqKpO1ctUKk6ZVz9wbk4aCokhcn8v
3P+tibhF9HgtYXhmb7Xrhrno2zqCPUb8yJa/lo6O+8/55jb1VPJcQjn61EBTbvP2vnLiz+yuLpqi
EBp9TsTi1P/FIyGVD0X0VmiOwkrwaUDrptZJoPgg8OLHh4Y7BPic0sxSa0RfUXdgpcWyDZjplfN3
9kXLFvgRbXKzrAZ4kxYnVNCXFoLS7Pkcu34kQvTZjJtMIlftAcfGg7wSHZ9r6qFpymKtKWFvGtFb
uUMmlrjMiR5GrDlg95QntPSXFhqrryjdDcT8yA9BQ55+39nfMIqV711ik//5jtXxy3v0I0cGdsAB
HCXEIBKqxQRcr9h3n90fpzG9AnjXkuxPD8P73d1WbvZanvjM/uoab4peqoRqmXcCrCsICmsPTxqW
OOOeBRh+hBdjbN6F77+P+1oZ5KfdNS1RPHWgoIgx7o5OCkEHPl7gNAusaHZMyf3d2JXX05mt9bUK
gfRMjzBGXTv0oIhN2ttgehrDz03UzLX85Zmp1VWa66nMJgnDko45em+QpkHbcH9oBrx7SS3fJK8D
8It+sJXuvu65/t1H66qLEoYIKiKc6EnYsYp0jPI+/8TP+/QTsJ0Z0vPgZGFW9SCqG8mcq875h+WV
D8P2GYZsxuzy0p0qAGeX2CPkuTaD46s+a8lzgwEWqIo11UY9qJyshgB8KtxhAUQqdi6gEwI08i4H
dVZtKfykdv0mPvMKXoq6bSQ3SF7mqCAa9RYF+LJlLo/tvx+zcldFJ2TRKGCdk9LvI2vEu4ajkC5A
j3wGUM8hN7mtpNn1XfyvyeXXf3jI5UUM5hnMs6R4QmK3IE2VXwA6FjZ5Rq6E9tjE/1pa+SRRnOvE
KLCX7MJEzyPUUY50Dna/H8prxTtwWAIVvhTvgDNbTeHAZ6WQlnJxerIZSY6R2fjQ9GtzQveL2wHF
yW7YPVDw/G4Vx64gdHDN/zC9mkqD06DsoS1O17S7T5Tk0FJa2AtjuVvsipnSr8xn70NphXbaUPP3
gV+/9H9YX02v2g1DWrQYeP23scqYRAou1UcqPfHmHroLtX03kDtk4c0tLvPrTgIFfIBEkdq5IDOP
JS7K4wHPmUz6C2rtUWKmWuGSm9EGf6/rTw1IF9sMXVMuvFSdgV412Tg4V+AWEAFGoxHgUSKq72us
nCZnw1TwdX4ae5LoDpA4beOHFoBdOL50+sxTe0pMPnVm2TWc1AdLcEULR7ZV3S084XPOLWTZ2kMS
74qtLrVrngzUBEg6wZ2h4rDaFkMS9uKQ8vnJEFq0kDLkL6qpgOmkBA1Iu4VevPKOlaHKgXMG6Wcd
FMHnB3qqBbkCfTHSwuO0myFsSABcukMHu/P7hluFOij+QgBjGQ5IrJBRW18NtQAUadPWozdVhzio
wZaNhHD1p66IFHzomS130Ua8vkzUD++4WNTQgmfgKQsYNJ6W5yObqzrNumKACpdZ+SV52281/i53
ym8GVkeokdSe4+Jx9AbJZ0pE6i3vdGXOzkawCoskVF54ucMI1HS0hjShXUlAwZEqEslEDXFRGZYb
fmG1HdaT9h0x/fDvI7h40o6DSaGCMp/i4wEM5ZaNlVkHKBdWVrHQFGYBMpzQEAMU1pZeJLt995T9
9NJaAVLy7Pn3rbcOb/+fOTysIdmJqtZa47IF/3cuDxD3Gmh0Ozi9C5FLIhPFaWzFkc0YpYLGAcOo
dzOPEGzj0JCdo8P+4/fPWEebq88w1s/rBA5JLyFt7qWJ208hmSWVVujZ6TuVpHA3YUc0JIN59el3
w8s+vNyn/z18lPTOD8KU8XUa9hh+5paPgxX86bzynt+4Sddu/WJ0q6ATLEPJnBvQ1tMb6ESYQkfE
IV703F+r7kWKmcUDZsyMdzlVyIR0J6q+Q7qVKru+ff8d6urpHICuGqz/GOrjLd1i0tzYRkiPns9j
wIoaVO/4w0NRJhyUjJGjN9XIbzHUhKMN3quzZgb5fRVZ4PqaC7uB8E5FMsD1ofPdOX1lsz5w5bSk
8+yghac1bhoItPy+3Nf9HrLFqKIuSmYrj44mjX5qDRzhjncaYDnBPWCgwG4FgvV/M7RysLWa6DXY
AnGK7YEj7r7bbamA/X821b9jWblYboTATRrhyLSgLUlwagVbI4IZvfXg9bwzoQBOfx/T9UOKnCAq
0BJS9uuyjy6EnRwk/OjFAnC6kCCp25pk/WcH1JIGToHgJmntLt7C7axu/X9Ozw+zK1c/gxdGySPM
5cg/GCEj2XMoB4QLt07p1QPyP3YuUnyRoep8LcOOZLzpmZPdcr0zndBTu+zg6E8fvjZm2UtkbkX8
O0bg+/v8Xr3SgPMFTg75bP6iNFwqYYJmMXiJmEfjGmcN5ReEaOwZqgxi3NvceOIC93eb16+bH0ZX
DjDrhhYoQBiFcvOdzgEqG6FRke0B6FGUQwjGSfFJ1jKXx3mNCrz+2UaD/vqZ8c/ywr0jSauhCWiN
IxEgYDaIswDXr+SFI7WPnZRabdC8CpUt873VaZNbDRVKCGYE/sYCukmp8NCjY1CMmJuGkM561Qy/
y4J9Hm5cD+u078XHLXvmx50/1JAfBNkj/Jqq2EqQm61xG3SONJpB7Q+YknthcsvgP1Ru+cfsQogI
p4xIbZ18KXKWB/OwmA1COodOK9EsD/2aM97mUbF0nfsP89sXFlf7QJoisZ47WFQeuN1jcCvsx714
W5mGG2+EHNcd14/BrW/DPM6iaoSpJrcE+zEwVVNxbixIwDrZjbdFR3Lda/0wt7r3iiouEmD/R48T
zGmmwmyqHvfF5WZ5V9CttOUasX8xj6uLMNKNNAbnxOiVheLOc7cLK8DMRaJ4KhheIr+RBfzSk4S0
fYFMVwjlTBQtZ1xHtfS/iVeXJmAwxxnQ4V4tqQq5OVaGIj6lc8TeV8THUtrYNpfhk4p2UihT6cj6
oJtz5ZpZU45SyITJewE+yIJH3AosLn0iDACuglw/fgLQwfn5m6dGiqcSBrSweORq2oCJEXm7WLaq
ikFH+o9Y9hux6NUxLcJ48MHokFw/gAPQkbYz6pWe9DIAxJhQaHfcdgvG6XfX+91keR57Ykg/DK3W
R+Rb6CtOMITTLdL2Hal0aTc9SaZA4r1mjVbsNvZnbUEvrwImwjRuh/cH9X+zggC5Kyho4zL5rnj+
cHDoilFHpcYEiyoNaU3lA2duIX8uL3AMFDKiS0M8/rw1eYkRVE2hZurk5ToNIHujV5aQmM0m6/bV
lfthZ3X2UugozrWsTF7yyKukqB0uJ/Vzzd91ItuIhdbdlzjn52NaXQyckMVly2uTN9op0a3WBsGV
k5Jhr9PphszgWTOWH7S2QBFEU6eEf9sXZF/TheIp2IzAL4OX8+9ZRbZVarBUyHV8D55KWWIHagM5
x41RXzcCnlUEDGAaWQOoq7HPpHCAEVW2W8AZphmr2G64rSsOexnKv1ZWsbMB/GupcrAiJ8+Fdj84
RW7LiIEy6XUILUPLqTQqGyO7fBighVbFNbBokgM1sTqLcqRPEKSCTS21E+PvkDhae1Ma1EBH/u/H
/somRRkZhw3vIZFHJfPco01CLktlU41ekJL6MQA/6SE41nvj9nczV5YKPIPqwo2Odz2U48/NtII+
GWmTzl6Z8Jiz7lga3hxX1u9WrsRHSFoB47TcMTCyvgC6sm3HYU5mT2NHdl97JUaVlzupI8DCjlBN
AMt/hv/aMHu5XAu9BlhYsAkF9QL2oSFg1NICo9N9jhwLt7V5i1kzHkGc9dnZUkQncN9sJbUul+7c
6vLrP3wl2t/moVRgtZEVKrJDAezYSBXpMUwS2sa7jUEugcn5/XBubrVT5KU3Smlhbk7tIPLlGiRM
9WM/7IP7NHM6jbNkyeIWqvEImp79+//N/HoHhakKKF6bz177Vz8NKh4FQDvYEM6qndAGq0qMAHyr
SraxrmuG4bZCAxQritkr4pLK/EulPk8vPHJBw/D1+/CuW4IWMDLcwEjpK38pN12G24LDNukeEu7E
B69R/SUFn2yLBurKCwvLuAjYo2KDzfqtAP1j1+hG38XlFM1e0mlmlcRWWsUEFy6HRGLT2xWjZZCh
/96bBO6ufO3bZoPYW7i8f5cvgDabqCxA/XVbyJwBsT612exFLrOQOGfRDoDN2goeontjH9AHkHvf
RZ/p8+9TfBm7LWaXxi/0vYB0ZDXFYs63vBFi/05ALanADTnCDFEQ0qKCUWl78f53c1fujXN7y5L/
mGgx79q81uGLJt7n5ofmjVHkT9HJH+uknF3kSzYujesTiwmFRAPwbhfkxeBJyZlWMhC52mDtsFAL
AfJ2+eHKJCAfCUAK4cbteNUH/TC5cgp6J41NOJSzx1PhADbAveJqZCsTsYZ/Ya9gKv+1sqYkrrUw
7aMZVjqrOIr0cSYRnXfH+/ee/AlB0YB3Os0c0FaaEt0Iv69u1h+mVzexhobqNuXhAtq5orEMrMVc
gxnniBbwjf1yeUWeD1Jc7RdDbQWFwZIM1loxNNV8NpXZTvlHlr2AW6yMFPDfOyIf0rIUXLwU6NS4
bbfhaJeo9MLN/xjwcg382LZ1U+jNaGATGcGf2HhPx41zcdXT/fjzF/s//nx9RitfFFXLWublvR48
ZdJRrMxU3nr7XsnkoD0LfRr4G1TeeHeeWypqJWiyGrtmtMFr9DTvRlLu2l1mavaxINJeoHAENkia
0CH2vGn92nX50/pqHoewa3ougXV1r9ioHtCcQlfEr3eaFdOR4gNoQGtT9hMQ68oHpNjJRiprXTj+
PjaATC5xJB6tqrHyQODgE1jYYKpbu7G4I7DVKFArJorIrjghNwvYb6sRpJzFzIYoLqObyY5r7gGk
jegthdITIBirSUD5a2r6qJ899tR2NL2vH4tb8U3rzeJmeBYPaHmH/h4Eeg/DcYusQL26AD9srzaa
pmR6IfPd7FVWRSZg3Wu3vh3d4At0t3dIu8gm8HJOSN/+lPRJwSuoox9gvLVOzs3ppJOYGvQ+I28h
/eM8NsQF3xfhgO+z3ryQjpZ3U9+ItkJb5+E0HNT7rZjymt/5OXOLt/hxTLo500SWY+YgLeC1h9yD
Is2Gw1n2//qkAxaNyj5IXfGAXMWPZVNkU9bM8N1h5issysH71eg7juczIGxnzs8HND5LRdNTpoJl
RmOVm9ddgvJQKNm/f8w1r4MGUbxAgKJEi9Xqcm75XpiqWJy9uPqrRcci2/Cul14HgwT1MMBAQGfz
65gjA5A1kCNF91qZAizZeQXY838fwhoah+OG7hcRLKVLxz6O/moMsdjImTYkgaefqiceFJCAwtLM
Hilvi+5kqgRUlJk1PP9u9oqbg1kQYKKvQxAW4YLznaJE4L9sxDrw7DKy5ue8Im7/Lj8ipIJStFOS
yZWf0ecC3iXwCXG348bL7srlDPsqIisccLiZNS6Hy0Np6MCA5x2MjKp78Ym7SV+Lj5GIrvFq+IPJ
HqvbFmzIzU6h0i1/swXPuXQyoOOAHoWs8wtUZA3NBFIvCEpRDbwwBysNhECmW4W7RYIMCc1B3Hhi
fqcpz0/NubXVqRHaUkBPjxagQs0Id4zfOLJwSYnOYCl2fA/KUzt1VHMkSAuSx3vVDMntzTPQuTcC
zW8Hd7R4U7R7hwcoYLagxmT+vh8uTxIEz5E6A9EBkOkAJp9vByOaU42lYeBFRUVkdO1vKQ6te4m+
9/lPC6sNB3bOLGhHzvBkh7OVl8Zhp9JqTv2zcapv2EPhCLfRVnbySjR9PqzVZR7k6PSGakDgNfft
YQY5+WwVNCUF3YJVXPEUSIeAlxAscNDMXV+a+lBG+ajj/TOKoO2sbnJLSu9kIYWn/32hrh1cg4eI
LYxhncTvcP6Hiw9YO7RaJHBeDmouP7rtXemQPTC/5Ins8m6wi24mTznJh/AY3HDeFn3seqCoKC7s
CugjNxZw1ZpjW8jVfqxKifM4pOjC+KMoe5JBqLaWGsqqjcFeM4YgAFk6jBWp7NWeCfhJVNmchH7b
uMUtbpddHgI/V6B7fd7gE1m7g2VcP02tdko71TU6otPQl4LAhbQjiCoqzq4aJOpCCDsmyBLw4dYT
Zf24XBtdBTrjFJbgp8L46sejnpixr7opvC226Pvvu+YiqPvHEhBg6PoBd8gaBYZUpFRAbwz7AYq+
nkhLOzMTsz4gpZshaIHIsFUTZudH43ZLCffiEK5tL6v8Y8eqTScnHbpePAMiXF34qM7OMOxCP3bH
8iucQawaf/w+3KvzivAd3RWo54CB4NzixMRAazjMq9A6omJWI0/4l4SFRAvuJ1eL/9OQ+XuEcJqo
eMOH4lo5t8fSQczmFJtnjrOHbGRm1RdEaEKk1VzpFOUPYnwKg6Wlv2LHJLvLtJI2kC1YmOTQZ1d+
isBG/j4FF3HF6pvWTEqZMNbQqMEcGBFBgvEY7Ds/PU0DvETqMQ+NPzedu6g9E25rOq6dJRCwoFyH
AGnJqZ5PR9QORRelJfgRARv2k7/lc/CnPHaORkPoD82S3USE86TTZHPulhDRGnWL2wuWfxhfrb0w
gJFYL2G8ghxGbo2H9pi/qZTR1I89JaIIzqdDb/EPN9xtj47FLfaLdQgO+7IIJMDCtWEgPl6F4EyG
e+ygZ+6HhZN3xya6G4NbUdhqT9wyswobpWKYhKqDmear3890wxuuw4HvQYD/GRwVC2PB9yvpx5Hl
FSEuECDB8er9nyCu3bBLNxJ63+mXnyHRYkNSQOeLEgIo7NZtiBHEfvDO7iMffKxOaev72cz3ja/s
fM5SPxqfoXN3b5izX96BCPkYIEuz26HcgCJV5huo6f/nB+bse1Y3QFbo6MsCmbHf1E+9/oo6IGHg
iQRx3x+9Ok2Nic1TQzu7/mi8tCM9CIfzk4Lczu/fceXwnH3G6k7QjVjjYhHTkoF72kALhyHdyRyk
JfZS6iTKhrWL+i1WQUGBBZJVi1Qanv3nZ7XOI3SfsjH2IwaltJQKz21BpomAyBoSGnNOoNNmycfR
QsLhazrwZlQRhhYluvt92BdFmH8+BOld8NAi/fId9/zYcoOWTVKkDrFvjA+iQgrpZgihIQ2wfrRL
j0h++srWE+C763C1BRWEUKDDX/o9kPM5H7wwAr0+GlMM9j1Ps6sRTBZ2re0T2Y7vxmInGbZcgYAB
SjofoZ2TSPfwHmL6xhpcJNeXof/8jOU0/hg6B0HCIVTn2JfCt0FoaAm8aNAc89sAjH/joSsfxdIs
IZYHbgJOef594q/clehwXjDUaJJAjW3lL8c6AiFLqCV+qj7r4GwOwKAsBCR9ZZAdjCFSWZSbVFIX
cR1wCXAtaD0XkaG9aIuDvFdVplk1+jlhSJCAuJk2RKWi1d+qdH7B/359v/0zmaDRpjN5rklqQlAJ
+ZMSOIYZ0crntyzXTGcKQPGuI4Y54GFETR7B/SE0SyTKwMYGYarf52qdbMVTWcdTHXVPJKZUMMWf
L9RcGmnXAQLr9+VjzIUEIudKtHEQLlzvYgMR/kJLASqzdadsFkV9GLB+9DutJAMYTFO0Z/8+DGHd
jotGmO/cHm+gNVrCOFaL3rXckBlRNPkTffUPvbmjL7U5/wWnyg5ZT5G+j+Q5Jq85ZvBFtsgRLTqQ
pQCulx4fjyAHJsR9fXT/QkrIfF5UmB7u7iRi7r2e/vnKyX6wZaKSW6SG8IDN6G4B1dwIDn5am189
ffvqrBTalxkd6Jd6lNF6KOE/P3pbwe+ltf2gk5HqJHUzcoMkm3JEit7xJOd5MP8U5ORlxOro73Ny
cQxWM7IK4fSaBxJ1CjEjztw8KpzJ/x0LbE0eRD2uUWzkA6Rlgs88z7m5dV2S69nQyRrMHfxXn6dm
Sp4Ycf2PV9e5903/6NYW/vKs/f7N8T5r52WrS+dbfPu3L1i9rfJ4TPJBwBeor61Zeyp1X4/2p23f
WqYFn08erJ44KnGItbNuPPq08yxCbsmeOG+mTre25DWPgGTzf2/ItWyvOslyqM34mpRU1otGN/mJ
N9Z3LXjQR2qcGAMMtFB4AV4Bl9xX98n9VTsL3cYFNr07W81BPmbxHTqhebN4kcOtc7c1ypWjb3Qd
RPkVPoKVtzzAucA6i0ujKEGMDjHx6IMLDgw8JWiGDoH9Qek4LdADvxXcbX3GKkQt+iAICxmfYT8V
ONT+y5ERnh5S4oPSiD4SHD6KPfBi2/ct7n/PsW73jvfwLFF6ON3hBH5sLf/lTQxdAegZoNyAxDL4
EcRzzxr0vTGVMdhJcxH4GLdpTg0rzOo1Lp4hLcCaxMx5D8Q3xeQPAeUboO0b9HQRNCIYSbaxTtJy
76/OBpRcF1EBIA/B8Lw6GxqnJYPCzZn/wkHa0ASNz6EwuZvsOJqFThQoIEL1wxSceqe7mKDWAa1z
AGdpgvzdrOyvxG9PxRbs/8ocoX8LkhXIdIPvFMrN53OEfETRCEWEBsaCAcQMpggfl1FqBmXAO4YY
tJaohJUjTGNrgZax/SsXouGCmDu/SbUsM7OpiOxCF9GFaEy5MzSM83lNDa055re6RS5vSnyrjA7A
Jb2KbNVqp4+iPGtMTBq/ZH86Ceri+UMybhEbXDrRxQhWamFzVvFUOZ+QSjOiqjdgRF2yto8glJjB
xqQTdYswDyQZl1sC9QXsCVUC8BXX5+p+GJnIKqnmxkdENeD2yQDRm6HPE0MeuwuFt1Duk79zNGY8
RChktF5zXPs5TdBXdtCaFEB0eMoLrx5AGmzGUGB6rYtKuJkmLv5iWaouAsyDgaexhB7frEQ4Phgs
OM5I9T3VxVCCqG5QQL/T1z1QlH3N9eFOQlHFGTgxHB2hm4vHCKyBCk3UaIT+SpABaKNAX9SZZuwl
EoyME9xM6bPnqh90UMFL9YiezEFuP6ox0Z9qVkWSW4J/uaPgLwVLt6hl8xNfNU0DhrwqZ1PpKWUD
hi4CVkc++YokLQjR46cHUHUDxLQZZpvJSsHcuDPyyY5TfRDRY9t1yfvUcQqCOUmqWzNR+hmRRDyB
VEoN23mqyZRKMSiSylQGwZQaqZWZNXGi3MhMZ7nbGAUa4oQyBlVkgawkagNA9Ql4vXcgvtcwk2Dv
r1I9d8RZ7eIdPgLAGy5k7UcbYt8Anywz9JsGDRQLMh5gOAglFgr4jdT2menBiOOstLF6kAcOdP45
SGNc9PGP91WW1miaZUrpRZna9mZfCs3dmPPh85zk7Xst5yJPGTilfTFJjRb4pVl/qDTRqJyE5xlH
skluB1OYesVUWApKs7BsEuhHlHoK9s1uqD9HcN0JpqKxOjMhj1bhapKmJLGnWEoDvPp4xS3bXPys
oLfDOYVccKg8FxxYepg+znahLQs9Sp2mED3L2wjMf1wbOtBAyR8DjUcnUtcq6BZXU151tKIWDBON
KM1MGlRfQG+WaklhV1Io+FmzsNMPdVoeiyLKHvC7WEZC0CfEdl6XQUvmKavvWBALyWGGHCcGVkat
Ew9lIFDG8eK00yqjPQwjPwmghhLCz1RlMedKDIyrbly3YmMzNJ4kZGK88pGwWoN4zsAywxI5KZNI
PaK7v5ZAC0OjXgnGXQfJ8I7UVcMLpiGn0V+W691fQ+rRj5RwTQsKAmVENw0r9PaJa4Qe7cbqjEUL
w7bjaaiKNVg+9LnPrawESbSpyr2BRLWc1qc0FTUeSkUGdCC4vIklszbUsCddHwfoDBq66m4YJfFF
aSrZSSI++lLQKQl2nnpSnDKJBIEqrCmelalucAxiLItdyi2LTEkDczr4Q4Vu2g9QPed8De2xut9w
aF2zhCJmSGIosyxSFGP6t3Gojccx4NW7AVN51/Gt4WRYqYmCFH/86EEQCv3AGFlyKvAzynExa6Wn
WY6TU86BVj9U1Cgg4mggndX1IeaABdhrRBs79ZnPBw2rCvnPT7RHFHgm1SA2DZMYp7/FBZgSqUU7
EQD8bQMdsgCMdiDoKY2MaE3G0DY0DumT0KVtSpGurt/HYhxdgcunGDw9SnQotMiorFLvQ4Mu7Wq7
IYFQCRnQkRNC/jzAi0xTwMoWTlwg3ojtAJq2vCh0SOcGeWTxkJ/D/c4Uzp8SAakHsApXp7JU8s7r
dTHDRKUxtwhKiflH1g4ViJG6Dt8Yz2qm01bJhRjMNbEIhWbGg7SshSjiI3AdFcohAVoHwDWr4KUG
3gblQ6mDAbQrQ2RgvKqaA4oY1MJJQ/PiZCIBob7XWouob24YdHsiPk4fizgf38qhSiOqx5Ok7OQp
0Ss/M2JUJLWkBHXbAGqdZY/BKRhiW++5AD0oJC1UuKtWzJTCmrWZl3YJujTfO2iYaWj7CnjFkoQq
jD3AXxvQfE0BKjd4DQ5k4KVUgFzGhDXoB2NQLUFIJgWqW8aAV7I8tyXlwSn6ogotk6EM0LGeGPXE
G1YxhiLIN+NGv+uSAhFmkoadW6hR8hTllcY5Wlfkz0YhcbWrGw1zZn7sSgeUhEwgSTBzqZ2x3ND9
KDLi5A4iR6Fock0OMneUYYbD2IXJkh1CIxca99XMb+aKqc48cu2DUabcDRLCafYwgM8KFHh8xwTg
BOVFh0sK0WQHn/+CcvQwEUmY2/em04zWQoIgfhsBSn2YWNJIROx15Q4EwW1F9UKrH+c2Q01EKkdF
oegpltC9pOV87+gIGWcrMzrkk+Nw7HJXloMG7FJ6WBYOF2cqWv/Dij3WKcruO0HtONVplCk4jgLu
GaqmPQbNybn2PjZFlR5npepbmmfoMHjglRq1ClkKqtIfm1L3SxVKX3BEGo43XwMyR+smECCaMSjh
dIB6YgQFbV6AKlYzSUVhFWFroJQe4OupgP1ZUhX4JUxjkmQg9ByhMo44AwpzkG5W5kMeVRDkkGtZ
B0u/2IYlFUTkkGkk1c0fwKC1exYP0R+82IYE17MAVmzFiMfaa4ag6nZpzo13KSCaiV3FPCKgTDEY
ajrzxFk830EhBsxyA5QAIl3E8U51xRXDtoR6mJjwxhMaRWaO6CGkmEylqLue6Fw7v4YKj0kIMNFg
IeQG+U3qS06iBXr/IQZa5qIdFcjikkDgg9FVqhpiPCgOxjHi824KH5CEN1Iz7xqwQ/YRGLfgkZia
7cMpDbW7Pjawi8qc11ral3wPF7Fgs024cwUQJ16LCvTqYXPTwGjKJz1UecgKNCMHgHQWtokjt6D1
sPiwDr9GJR1LK08U7Qg40ZI3kbQhNbOBy1rSqEOFAxoDK2YGSIXWJjcwsYPWucbx0CaXYMXpwgpo
B5FDQDPWddTusRb8kVOTKTg0QpdHO4iqcKEzBkavOr3A2kct1ouE9kHZ8Hal5ml1COOYO3BBWH4U
iZLdT0oPnao2ygAqmCP0AFnNzCQJOUUmN64xy3LuMW5auBHCAoSaIAFA4pNJYi/YUBzo7zK57cMH
JqVVfdTLJgoflbYVT3nLdNC8o3LWHNRWnPqZ1BMozdBjV/HxU9GOPHK5coAiE6IPuJt2rKYBYk+I
UenUzi1gHW3ZPTPw5X/NfVYWIEeSxWFXhmqKm6yOStEO2ipDpIcIFDieXOojvJGZ2ttdKsQQeAL7
rcW0Si/ReNwOyi4UQQp8PxeGGJl6WRV4qaVgr3kIxkAITX4KoFbAa2wwQz7IZE/rtTkx56YrQ2eO
agb8J6g+DRfPGTyBhTHtizcuNLTwIcAZygnHARRmDp0+8IiyUsRQCBZ0bZgeWMp68abAVzGz10bp
ucXueBUDVSjtYMY/hqgN8zsW44FJDIB5XySBGyMqoZ3mvuHC+a/S8npkQdIwv8tRN9z/F0Vn1l0n
DgThX8Q5rAJe4W6249ixEzvJCyfbsEqAACHx6+fz0zxk4lxfRKu7qrpqNBmTimmH/rWukg7n2036
L5HNoIA/7ltayyHM/gInND+huZx7kVWf1Rcl65mI3E0nzcVv1DGVzRY0JERMY92VrTJ4oIze4j8S
Rmf/xIPJsmJvlzknoq6tkNoJ6goHP8d+niDKmD8Na/m3IVRjvshx0//JYay+zakJlvNMaRzKqE0y
YrsztvXgmnTdniuZRk1hDgnJ65TBSU9H/lK2XVp/7tAaBdgPzOEzd4gYij5z6sfonDPFkhtGCtfu
vEe2P0iPkDXfcpHtbZMzfQzG/QvWtPsS9NXBqt8q/+RUtY9gUENhJA6UO54uI38PVSK4/z2hNhYL
IveYt0vD5OJHH6YqHbfBtDb5l82m8m2yQXXtVQif4+XJtT/87L3GkP6T8ZT5QsphVZVDXJGXFxkd
/MwbH9ym2eaOx7Fm8cnvkri/ETCY8kDHTTTXtPbn9dzMm1X34eZP5twm5BQW1j/wH4Hlj+PTEq96
/8xXRA/eZhpQfcBrEK5pnrz7OmEsPie2n9+qcAMCbzJa/eIYyOEovMayTbesYWbPq+3z9NzrsWG4
m3FYoxmp4vaUbKM/nhhlDmyNtgOaCDidHa4hbaam9Lo0n/+5PeU7j5a6wQ22a2V3NV2+rJQtrp9H
hq9RX3WXyLuk1m1/izwTh6fQ19PyJUWZKXkxubOGa1x7pjux7W0uhDxFQ6l8vHRGEwOk+PVHpxFG
A+2Zbwk9ZVJijC7GICNZlrtTfN+USt6jtWPomOKd2Gov62ZmrNXsn71N57LYRd8nMAAI7VD7G6tL
N5K+WYz1dJwTKjVZ5xq6nSypRNHq7WSlFFjybA91wr61ZNIA3Ir38VO4tTKnswqy+7ndLDpJgcy2
ODJvOorezy1UY5t+r8MWb7pFuQ3ZrXUEWySxyp/wEIqnYphrAS21Jb0o4kX25KUOH7608CLuT1Wn
g19EJh+6U7MKM7LrMakvY997f/1sS0HYciMx+lz1oEocGPHvNpynkS61xZEv0fGXZdjX7BwvOl2K
2attXWgZpo9ekydt6WJokoKVbdiReW3pRHdE7P9piBtcIGITP8z8GXmPJhme2DBjaJdRL/8Z3H4+
B31Tq3M2aV7JTqisLQe6proc2j5KiUJIEzYoOsVnSmLjnn2/6fTFDyk0VJQ5/crJa17N3mQgdX5T
e6cgH7A3H1Son6wda30eDvaRMV/jC+BnjPuzrGO/O9dz3zJBmYxwqSPsh9IXk9pLsW/q8yagFuqg
w/qXxu2oGWWtwSnf7D4xtmwivK/R0L2QLCFAmVraYX/sibOUH1k5JDT6MwlnvA3kNsYBX5YMp/5f
J3VAdnxSUwYbk+XunIuj+eO25XhZ2z12p6gC4OCvdN0D36zGyTkQ42eZMLjyrafeqwuH+FcwRqN/
9nUn2LIM+kicQhQHdRGQF/lGtbby1Nddv96qtHHilDHY/ciGKvaJOBTySbaHFefcG5ofjmEVUGhL
1qSYJ9oh/KqH7Im1XIUfweCouqH22vxlT7ZovMZt32AwKhJ/O+9b0hIxSQm+SXhUdPV6HIIijLP6
RxDHRt0zTIzBieIDatlmHtMqssqDPI9qmMdz6oI6ONeR6G/T3rn0jIld82cejHweQaObWzj30Xyb
5TJPr1OOXRj9Y9/2ZW6mnI55lrImuk3p9pI1xxqfsrGX5m4NpP6OM3jGzbgkeJJLicv4xxWaFvHh
T0zBhGE3ZS3jKbgdg537K3HYa3QJGvrdrMX9uRyxjDm4PKKAkHUvCJ5E3VG5rfKXJx0GI81174W8
9wSm4dk4emHzadSB3h4SvTErsiAIO4I8NqfXB76/iX2tXLn32n5UypAd2amJsQVvVhlNheAIArTb
ruLrCuPJnJbGxlmpW+aAE8jwGz/OXlm1AW9q6mR7P7JxtOU665FhzIOofJKev4DCrIBRRW7Z7biP
ksC2dFSrzk4EvqRsdHESwjLQcR0Q4cJWQpGmHXEeNZPzTIVaQvUgurDyT6O/D5+jXOZTwXBEtTt8
FUflHtVxV0Zpjdq9X+oxPVfj0eOwItWMOpPsnYDS10bnPej641XtI72k+lhpKVxUeXO5DAIGAXwd
2j5jPPnnH6P345iTNbgIuuuVS7OPI7LC2W0vlNjW/Glq6rwC6u/Tp0nXew5IaHGkM1XPr0GQGH4k
o67D7DZEifyZB/PxFnqhY9/DePa/UB6WWSbamEjiGE/2rHLVSz57nPg97Ln/0qjmGt/QE7x7XWaY
L5IeCCwHtpp5k5W7TBklusixv6HqHWxZXpinJ6RhQ7yIxw17L+IA3JCSkRO21Nit54meh84jJKdx
6baUe2f9rOwq3D/Kxor1R7QozCCbrtZxwXgN2NPs2/Er27for3KRAL1RSfhqZrcQFLnQG2HqG/My
j2kzRqQrjD13aB7JP6YXuSrFR4cPNKglBXypow8xxripcl0DdgGGfKCO7S3DUyWd5zF3mZT9nrAf
n6rdZcc58+1Un8jXiaKnwFZ2LXvKwb9h6nO/MLE/Po5aRcCD7bi8h0EyYIrsH+tjls1je3IjEE3R
NngXP+Z9L5qbSM0SXEK3R+Gl8wxscNNLxUsWVJG5wPTsOJEk0YorSKj9+uSZIOpuhtr+nCfd4J3C
VmC1HHlp2pbzkYztU+K8rn3Yo07VxRIE+KfonYAv0tuyNi7dvK1/omYNplMy+TI75yFy0HIKZJvh
IBuHvzPWXHk2Rz8bcgl0HJ6PqF50aXS4v2cmNZ8lic3cAqRLbGVYz/qnt3k53euyJXjVq4FMW9V0
JJvtwSS+78kHDGnRQd6NuTfud9PoN3M5uSAaz57aklueVp07SZYCgkLVMrilGwPIOc8H2V6VkzIr
IH5wHNxrL/s8rx4ZYHNDVzUWxlIaTkRsRmyHOi5sz4HPbLUeXmbZDwDG+yjSa7fiXVt2NFZZYVxm
NWD/GNmL8/12JEuFV6IMZO0DLUt41Us+a7byZ+ayhsRTXDnxUPf6E1JO6Uqnm/hhiedU3+r6Y7SY
e8srVnFFIHUHz0Qtl0q9lsFs0/m0qdD+7DhlY2mGoafpnbIW3DNvptNuwu4eDFp6SGW8CBCGL5Fo
gp4bkDYrnh4IQgLKsWCln4kP2DW5pPVx0yIKF1Jarb+DfMvx09psPh8h2ZATYCGBOc8xtn+yJqMG
1s5/A9Tp3SnA8pWGSbHySSsz46yYs2y5klxJ1wZStGb/BW1O1IA3msW/hlPK1do5hP4nLDx8daMR
kWMZcEb/GB4XXYGLm/Sauqhrvm+Rrn7RkbmmbDrbEnA7zVO43EYbtC24ri+9+y5Q8345DP8p4JFg
4LJom0O8fcCmPtxuMmAht7n0hLY/05dELeK1n4P+fq8HwZLxFM8JAa1syL7VxvbTF28wdeAX++G3
YZF1OfFHtkc+PVvrHITVVpE7DapSgq9ESeEPozlOuq8wbk5BiL+71tIhjWO3v9RCVt+T5kj+zFV3
qO+9os18XrhCkq8hl7a7O6o+aJ75lBYvTn9JuNpwqQsf/KQKq5/7qA8emJqnT8G0S1OqfKjHkvfL
YG0WpTNemfiE/NCsTXEYYpV9nfeMZYHKN5LmxLeVenVTv1PWpMRLmtbI1dleDusosU7IFgEMX/lZ
PD7tsV3GuzpcxwCbq1HM6nVwXsCzmIxon/qu67xTQpvLk9Zj+zIMY4sGi2nJ/B1Ut2bg4xAGjPkw
6lJ80pEiLatqDl9eqqrx8pJ7b8dbZDNJvd2vnZeGFGzVeCePbnW/xxwk+AY4vj7OKQPctaeLILFP
my55dMeuf9dDph3r4CpeP0eDj0dC1DgJeM20yOidjxkcPT9J3snemPm2CmuH07ak1twbuCrK9Ie7
BJ1bsD3KRbvpbXFiaEEeRsHyLgA8e5/LFN8Gu/nytpoRdXLhbaoh5zvcweFl5Hn8n9OWMUhimNAQ
1XTw0Dbj+T/oeEWHtWfv4/aRyWQn6jo6Pj5ZzEOr+4ZhCIZDpA8gdstyroiid6e6zz6SowFVidwi
ZSwo+9WI6UUzJA3nNqOQnsinquYLTvB1dWU9JPoWp7QpfG9Z653adXA/G1J9aSK3qarM+UBCRsTy
bobubs2XWD3YINvEqelIjDyJfpXt+35QE++6iv6mAuRzQROAgUdr8i/yhY+o7gjE3VrHqyjyMcp+
sOQbfJfeMrm/7Vqn1R+gOpt+4X6NmEIwNkWYqCVdUhMQqhaPYwqB1Q60sQqoht6+8W5LHI8gXboZ
sfGtwLZgBNAqOgs6puP8uFGqtF8eOck6/2kzHvLBSxq5X5opVU9LG8ztYyXc7tPC9DA2cb0F8BuN
DoeynSd1vPS0I29eR59XOiGGrzDpEDrYE4/Ou8/b3GTv0xBihzQftBQH7ljDnTt4PuWU+XI61Ys/
plch9zF5yvegxVBk6pffQRsJZLluH/piItJO3DJMvJ/SfelE4ZY1OIuO1O0qbFV4nio6vzPTmXzQ
s5ih+qq8S4qYjNO/YdP76aMZ543fYQIPo1cVVpTUnaW5jyKj9UsyhhamY5Q+W5ZdT89b9zIGmbaZ
BOhcs4aJJGS1wih53IVz1n1tPhzdz4Mn0IBuhmyZeRvdi6HJbu/QNYAyKK5IUUzTyGDUVH74xlea
PTNo2Md+3cVPk/PIijFuzDVtjyorUiGXH0eSr1Ehk4HOq5lFVHMW0hml/tSu4KS7Fl8C4EwJbCBS
Vj/mObMFWIAjwmMX3tce5N0rkHJWVH1F0gbcXs0UnU+OcBbIjFjzaUZWUlKual6jOXTnlKL9dXeT
+qVB8Z47s9KOeb4ey5jY1rt2AII6T46Brwz6lc/UxoOeSdI0/n9KBtFaxNMcfB8ab/xVh723FZOx
8iWmz4pPG7O3PS8hdrM7FiQk25Ec+b4Nio5tylRyPho3k1/60WdCY4j+rREHs7kUDYyPCJvqrR8I
xmjVB16/Mn+fLcqHlpZ27vZTY027n0w/CAKs41i/5hDRQFVr65ATgqeocmmm/LtrkFfeDcwAnw82
CV/r1sDiVcFMTlm1G/c0eBokOnCN+VVXKV1/0w6oNwIAtPtFdb247IHq7qplxwybLakDowoQTZ4j
8zxn1IvzG0xQQl/TSfG8z2v12wzb9o7YB4IogxKHZauO+KvXcckzOG3TW8QXSfCB5GovPC1JIElU
G/4S25J9XoZ5gsgI5rkvvWw1lNoo1G9r7ldfghgThmw98q8uq3ofhsfgvB60Grx/2AaAO9sG+gu7
bUl3pjzSnMi6Tt63cG/a65yScdDEid8WGjrqk90VUXRe74iTtvkKSTPGndGloBG8s3ksx+KApPlb
p1AhBRio/CbqQIGHgR2+4Aeh9jP6/yUv+9H5eNsF4NxlMtBLM0qYiifduOg+xfetK2bbmj+Njyl1
yd0MXhsk+7zfaCVNDFYPq12yMi/hzqbYdpdpqfznuZr9tNgtcFeZjZbnu8X+vl71RDZVsbYsBtk9
lDDKZrDfelN1/+1TPquyVmsKmdSt4qvy1Bjh0xaNbxD/pLPnO6NwqZYhG6/81uHnuolbGPG9za9d
ROMAFVGx/Szb9kXPR7jczf3KoYpJ+hqZFbF+4yV3422aO4LTySPqX5t5OSRhs7lV52TDKar0I5f9
ObqI7bNNVvsLWoH+WfIxn7Y62TkRywe5wWy8fh+9dfwEPlD/daZZmCBp3n6tc3Q8yj4EycmcuJfB
xwKLWfPkNWqahLUNNYj/lD3C/Gy6TahXG8G4cQbddLetHCvtx+E7I8YHcm5ShGamVuPDvDXDAu4W
LrRFfnjXDK5Kz0uUOORoom9+5YNdv5DRyK+6MjS7CzClrUq7R/aXFyulLm7T03cEEzQ/WZ204kR3
6WGUDyxwv4cOX82dCxxDbb8lLKqXbp8uHZ3va9pEx/wD3elGXJOGPZfXyENIW8rUmy+erfX8sC05
XLOI3Mcp62ZzgCuETXyDtggbCHNfyrttMmTuWWGJrWlW7whv3ZDL945XLQaw1Un0G0h2Db6xWRvp
H7SYNUKLHSsfIGb+5tH1nS0p3MEPcHglrqtdWv88jPvKF6it8Jim+KfB9FMUZtsWYN+ADnpNnn2T
tnSFbTXN98lBQ3sKCcb9IRTk+KmiRvlnNfQxwgkIfvTkDCHtjfGs2svM7lV+OY4Ve6a4B6W65l0w
zCyZuRmsIt3Hf1kODwUA161vKbNZxmkXfJEG9WJf8kKsf4YskxKF+MFOU77tXnA/0+LrSyQ3sPBC
drP6pmq4mj8Zf5w+TK3vtaWeCMM9k12YbbAStYxOBzGKXls4GJD0pA9+4CdqWpw/TNXSEYkHjE49
qdLnxIn4v212fnVes2AKYPLb9GdGtguQhL/5kMIQ8heRdN5+6xqWRdBEM5eiaPLxQXZLbEiY1esI
ckCqr7eck91SZK0HSnlhR1ksZ44d4ACUdYyY7nCKrXrj8aIq58nnaOzb9mlJRiBSAYiCFiJGaHNP
+xrjEtaOFa6tbYyMqOLKleWQxK0qIx06Gtg5S179ID9IWpscEyVijt57HGQ678x8eQOiFvn9cIn6
nVV5F6M7gvxMVQ9emAXf+jD4oDsGjHburNurtBgzIwLqdp6s5dDkzEAbjX1WeClI6Z5D9Zag8tlv
3mO7Ft20rRCTdl3qE1YlmfsW9pobP5P76p3RT03dvW79Liuao4EdMwgpxNkIhteSgppurErVLjph
ns6ou7lOjqdehpF9qvclgOjV0HTH2QuX7jhvk3TNs9W1wNpogYh6TiLUfw311KTb8w6otp9UMh7N
/TgZ2T9p4Tf+1cRDuN/lege1l0vne89HZ21za8WQp0ydVj1my1ivOGp7uem+geP1hnln0uNLpF3r
O4ifeGq/BlXS53fZmMK9bIOXJHzDoM3vdTMF81UFEqg+P/z9a8SUJoqGSIkPB95mGU7W5bu75tWY
AuN1HivoozfZvwjGQMWI0k7NBUg/1T96/8D42ETetl0Cr1LjSY2Zs6V3aFJl9nhElef4HNyy8zDf
IFzpkli8ZzQweLdyK6m9sg9o7lZSUzIBWNQkBizCB38CtpS7ysuNJImspOvYWUGSIStycj3Y6MtW
PU0vtWyA6ble9+Mc9AkrE3Obf4iK/F24az9n6w9GnPpLamvIkDBtl7BcEDHMwB44b53XXplHDcl/
XKQ31zX+CbQT31VfjeBXopHehUeLBk4NUL9EA071epr2acyRVIRHfkGbVs2f8o7c8YIEtL07t3bk
CMk1sjAKhl6RQVimfBNI47Y33u1p/mI+mFhc+ONo/rblrSN/KU3a47o1TFEn2+XhcaK0RKT72UGa
J83ewONMEtn6HoSHmTBcEjNvmuHiLau5xT22Dha8bKcac9K8qEhAbF+lhKQpq5j9Avyy4XfBtZqj
enRqjGGM0rRn5dE2Qt0hlrTxvVrQ2Z7BrFt7mbacZVCAbxtc6E4zcQbHUewY9P1R3bm21k8ePNZ4
c+yzdK9bDp715mdTE94rrp3m76bSbH0IHHvLRZf6ib25vRefgjFdm2tdWXmUqnEBNqUCLcpjZQeW
tJFVYla1HQcAXeNlByM3vEL7zfPTaPkUIlHLP6+5l20/4ini1vDieg/vD3ocHF+rWOtS88vK07Hu
HYwkmpENY6gh4MbqqzT7hFYkza+bhWK8DcOa98Clgk6uXBfenStk8LIVkQzj4IKPZefOc5RUOWdt
TdFkJEvc3Kts52zuSKzsdR59of4Fs3+0qLUipG7rlOcSWmwZrfcti3uZnLvNq7orQg3bn7zEBNMT
FXl4nmTAFTgG6bQ/D/x6+U1pO1RvinRS8+Jj8M5H56qqHvu9orW10tR/Ao/F7E9Bn1KVBTC19wCB
SE7BAOSLEnNqgu7vbkVI6sMyRvpc2zGGQAWKr+66FmwA0cZhIaUo2nY4H3YfgotPXV6/erA66wdz
A+VHr5mhSgSnrpq7jVTYP4ARu/IKdDeROyntKlEYaLzhboMMgFDOpQ4vnsq9/ZL4CR7sLuyy+l54
4xpeE7LGv6aqavHv6fnY18Q2IQs7HJ133OgWe95YOx8gSriyxwI4BmwX1QuDBhPyxp5V6k3bCXIc
Ob5nVsHVkXNRo0/T4YeaZEnXmzdunn7gZUfLkB0y7n+rgVmscOEcJOc9N6E4xWZLQIqCcBL4plnV
PYgxNQ/53DH+udXDl2mNj9iS+dkRa+TL2GsvnuvRjETJGMdluCRIfrkhuVL9yTES6Io+eu4hYq8j
4mNbSBoeXfgmW70T2jpcr7cqRH7XgvvAZKDRYsUmh/08d2oW3Y9+XP2fKp7NDOqgq+OE9AK2Se9p
+gOSOCaiLRuDV2YjTI7c3MUUwG6Z28/wJnK/WgXbc9ep6ONdXn3Lu99JK4p1E5YrWseocudea4JY
D99fGdpYAb/3ai/kEBwJ+HaY9N1RTPHHbKW3MHI4qion7kIUKv7NO8YOVlbWNGNenEQf3cPCHMr+
dZKfVIVyghFwyPAj2o6anNVpWf6TI5GNteg6cZbQK1+OUYDX5Jvy2QOu0uONysGq0cwM+iXK4UOv
c7XYb7vXsOGfj2p5AdOfnvJsbivGn8W9tjh67Nd2Vvq4DAz2B4LCOfqnurBJCoAeupo2iFwMa3oI
+EWxBwiM8mz9L/EWF99qsQX88ph+9OBDrsW4I028X/Aoa4vwbhIvi4NsK7e807Ks1BryaGvfPGKS
YbBfoTsJboHLc8wKV+fIhrVr8+63efiDyWz6bCQi72Lbc78vDaLj4KaDLfnrhXE3oRwXUpc+GfP1
Cep1Yakw7eZHXI5rW2ZN19ac0nH9lqIFHG+pQyb0W4N4b6gDU44tAnLZ3gNRxDPWl9L4xWbHDGFZ
zZk/IxvbV7q/kAPX69kHWViE/Zea4SBBkwhj77LWBmGFbZbguCIm8z8Z3p7+pPJkp33lWUA+JRGN
q17a8IoDaI46QGUyPKsIdO20Idrlnokj194qf9Qj0EO/qqsaW8z/eF1ZrU7F2gHnZI1/d0SZx2p7
Gg0Gv4YsefD9HKminkgi4S7g0kJkYJv6IrYuC0sT0nDwgi1qOq9+iCLRCjhcxqsPCaEIN8tu2siF
CbGwB47ojooDXhnHsENf5NvbIjvzuUEwrgDj6CNww+qwwtCgy/uZtri7eXkeTI+w6PnXHAnAcE7j
zUMov0iRlJs3HNFdhyLV3kMe8DZ4B8LqM8FJdAR7NCukrB2QUCnaekZtOKX2WyaYjUogTkKYdzFA
4/dLrtuzFjIOSv8wPkSf3OYX3ZEbWyRppn7sIplQ1TpTiVu4ZXxmbZfP0dpn/5Kx815R5aTPptLI
DaYFwd89Hwbsy3bhMJST2A2i8znDzIkRwP1Z0zlR362e/KlIlQuXohddnTzDV0QNTnrSkyFMSx0H
4d0ATcexg18OEOOjND5rf0mOb00GdluAPrV4Uq8RNqd9PG3DZRFH8jng6eQl40e9nfFhSx+7JVtt
8aGs+QVALodSHnO7lJEa65eq0zT2kkN2D23CaxAljJYX1S7La0NgDwkwDmrxuq41sK9b/Oq7qNWR
XehEj+okqwmETi+87GV6qN5/VGnkbtGx1Chv3arouNsVmJkvofe+p+mhGUD7lgUas0dx9XOFF7p9
BEokyDY4ze6a+HJB9a97++p58epKk4F8/FRrpBlbphkzPjxtvQAnfooyiEbvvsjKKRRfQpNFkU7s
mFyiINT2XlLtvsLKZH90gtbxbsiW7eeMoqI5zUnMixaiNt5vrU4l69Lp4syXkcgi+yls3NK8p/He
7Be+ZkVFXCPvzSxzKs5dTUku52FN7P0+1pVOUXrE0aedzQ6DNEtHrDu2SZoXgAmHuaR9lYuLafvx
A53p85/pFGS/1RbaCU2wir56Ui/f49kj0ZVAJtedlag2V27tkX1Zpr5rUEsyG18G0QUey+w1flPI
OSbIWpX1UfUZeWa7nFaTYVtGB5LMr3ArAr+9kfWaMt0F9vL+NAFvr076P7fYNM/d0kRBMUcOxHEY
mNo+h/kx6dNUtxZtzO7NOI2rNQtPH7sfM0CG1W/hrkL2RRpXfd33Cg5VN21bcztQ084MyPJBpmvG
/RbXgNG0WKxk2NEf3pU/rX9Z++nt49hroJt0N1t29nQ4NnctT+Hfmkx9/zP2WRABmqIIncy2A1pE
WnOb5hN526clqZv1LJql7n/xABuE2gyq28myDo8TLhezPIko7n9N3JRP/u7bnyhy+6TMjgQ10xyY
ZCmPxRe/NhvNyWWliLbMh2L2vgX9x8YcRDQXthqr3P2OWGh46ieUZ7+17qx3t6CR9k+o99r5ocNj
8Hg9aojNshUd4AKcL7DwubO9HO4AlavlLx1R7F/WTNjwvrdWTU9eoDUlzh77xzS1Q5YkWkcBuoeg
6qOH1SVLdUIuuAm8clYTvySTjbH46KgHNxSwgiCOem9R5k2haa76WPb+0sTLPNySpZbpveG29u6A
iqFDSUKGlSfRbw1OXJSNf6nDBLa8ZjoD+sjq9aVdcoZ2P4nnt72ZhCsmkcH/BiioXkW+tsGJe3HA
QDVkxR2hRQM5uspsps4fYvo8OQ9luYCJMhcE2QGfunKI5EnksMjtjoiiATVu1HXW3hh/4jim9dmu
jPNlHYCHFzMrF/GVknhspWSX1rvlfoCmb0UjxtfbT1tZ+7v3E0OH+XXQq96+5MsQxedx96vfYkF/
0g7JUJ12VTV/axtXUVGvUds+2tR54DKsZzWfQuyRfwNw5L/NmDIJ99ZPspeBod9HeIK+rb/2kGcI
juENt9fKsEN4Hhq50IkmieVdPNLKvyzt6ojcSxADU6f8ZkfIHs3uMuxLVn3y/Yr+ONyzcHomKqVp
T5tePtR8nUiX7GfsMTZwSAf3vo9rH1yDQK+Y4FdTHnwy4oAEsupw0WMVI4e5BGl40HNg2mfS6axY
uZg39D4DcjfAMGU/GvLWJRPyhjGYgAXiJMXpEY6Of8lDcqxkHnuPQQA6W/P2BgkrydDS01cJAaku
ElzgKOelCqkNuez/tpy3pszgnqc3naQtZgKsRTCB+N0e/Uo6Y4avaobVLBuSWiDTE1qxfTf69wQR
9i93sWKJMMTY8MWzTtVNMXnZAIIxOf2171Y/pwf3Qm98WP2+pywN9fSuWXqDNzL++OOYrPmq/yft
zJbbZrYl/USIAApj3RIkRVLipMGydIOwZRvzPOPpz0d3RLcFqcXY+9zs+PekYqGmtXJl5lLHVr+X
g08rKOqW2XdRpa3hdmnTqwuTdsjWdzoLFHBHQ/i8CxEMKZtu6ktQxIhYSrj9YI7OWncwwkCoY0/5
ehjr4VYYFdkPRLUpOPaAVNrKkQPGRm2q9OGbUUxgxo2TNwm9qKgApqu6d6ZvYyCdU4pSqSJcFpG9
V0EqU5qae41/1wny/hU8rjDeG2qV+edBzya9InqSYQqXgehqhEKZD855hOTcPVEa115qleLQCg8P
JVkFDWwXrubA5nGdLNyx/KzFNyTTzOARt7m423QaPGsqPMOQHnVPXBQ3KO968j96Zay8ROGl8JIg
eqO0roLsQRto5cmqMIt7SBwMI112H28KBGvnpamj9DG2Ke+gpUlTEFnSV21dx9JiB3lBI1yosM1d
3tskr3VupAcY0Bdp9VCLfiG00XypbHVKTxRACZ4GjJb9pa3V6SuQlc7LRRkS9k9r5mgnNDD3zoro
/m1OoYVqIrtQnNVQ6507GAlU2ZLWruFHkYMlVJzDWPIWF1T/PZP/9g/Ir+9vLaCkfB1akJWINKDa
c3M1WrlE+Kmle4/+rtoqJOCFBuMkHbTIRNXT/ugTMIbb3o6m9kZVs+o1Kkjjl9akjx1pv9aFCzsK
yt+DOVivgVoWXA2ZFrlR58Sn3Oud7xpikFdbiSqoiL6GxFCzndpcZm2OPLTS8vi16ltFuw1NDaUE
ZPawWwlf1tu4b0z6csOWM+/0pg/b71Fltt6CY2vT04M6arW0rRCOc2so8H8LqePIH2WJTjG8HJxn
omoa5VrIEnB58nxEaXD+YURKbxxYIbv1hotqYwwWfHpiLHpemqWL/LtRidFN+swWdar1L22tgwwm
aT74G8coDDSj8iK7o45EPO8qVI8CVJBjKhDHOdXZrDp9D1jRtMCrSfOWDY6N4sYEBAVtQkgz/SZG
Gr4N1NnatV8URKNr34ZBmy1IpfqlsIIElzfSO3JvIx5aJF8e7SfqMs/E0gsqhBaZEaQPubSCAvJI
alVu00Ultv1ap+QwNrzsjHqTzSZFp+6I0z1nqSpl8ECHA0O5nUSqVctoaL3xUIP0EfpWhTSWEnzf
J+yy6nTBoYDeUVVa80wrrdpyW5tin4dVTUdxzhmevbAN+udpmMChK2GFLeSuyzbt/dj4DVrDOkQI
ML2NSidfQm+ONas0TLpwqRuarKTR0VXEgJu1tEtDwWujv+Ab3nQJj0pfR6lbSwqaUOpD9XYMJdJ2
kYbGY+mXJf0bHQEVx/L9GjjNV5SWhkRt+0jNN4OVk6BCAPoPPW9pi6q/pT1MBDbKlzySnMdHq/EQ
FQFE5alrwpptV7SIV1Fd1heVtKmoVHND9J7GgoqmuAUaaV+7WOv6xdBF4z4l5wt59DxvuMm6C2mT
ArR6HlQ+yqFrKFZsqah1BSaBdfYGfb4gSzfN7MAHjAZAOtitVEBCvVprMs4pMXSGhsQIYiMqiXyq
TrXSFsnST3ISfkXyI1amUTk/dL1FcAASCg89NURL+O1jPkvnzgnNN8chLSEmXMidvZKSPapOpiLi
hSbogmrKZ8uW1s9MjXL+PYD2c5Oo6h1ZbDi5OQWnb75HmOwa/ZQjHmi9+FwjY9MWDrxFoF6wuQWE
cuAVHiVYvwVY8xu3b+mv4dIjGmRJBn09hN6gLUw9GTnvvsQKnAiptffhpDYnP1TGUyC0TF3CYErL
GyuVw5+0RJOyiMyG0qFDhvpECaN4QoTEM+XoSWxutBoe/m1F0fItjT10C1Osd+YqsIL4HlvVjoy/
1NuDWVChvzABWuoddZk+GEOViBUuaXAn/WmIdh592tDkZSq+LlZh2uT+mu5lGVdwWMg9d7AC/csz
BYQfquph8WrASMIBB51PHf0I4URCWWRHpDvNUMp+WZmmRDri02/hrKqk4SejzJxqx93V/cF1wCjv
SK7a4KZMzex5oAuaCcMryuvHqDByZR1miXMIgSd5W0OVhWUi0Oo6FWQEKwEdFkIRGdTyyFIb41ZD
FVkieEoGo1+lGUDmtyk1/VM/UNO7A+lU72PVSarbSFqA2o1e6OGht2uzuvUy/ULNbqUWrJKBiB0p
Ujy9oSGmdERuQzBD6kfNmRqx/+LUxEv8Lzzzj24D6y4UNUFu4PD/ScDCoB1uqql3pJslwjtiLhW2
q26Q9blX6Ba+NSkUa9+9ytMfjSaqf0yG1pcQldoiWBhJQZoKV0E2NtyJNFaCRRtL+hDaNnSfbaUm
6nSLHiZ3zgisxwc9i+FCDFHZ9stLMNbs6sIOBpYxQeiH3oNC2pBEjrKMiqqEQhn2urcSaspjAZPK
21Ap6J4akenPIC8RfYPaJsJYvbYcx/UDv3qdHEeH5t2po7pA9hH+qCbZvMgsVjiAg4EgZYB++ksQ
IVFBrIFxXAjSQ/fcK3FLFa/lVlxTBNKNu1obyIVRFTV3CfJXRHLS5zoicY+XcswHY+E7KaTpDhwi
502YqA62uqGim8Ad01obKrH9Wfa9lCcb3RA8P7v37xVAw+44WL3EnEEnnckA3RUot0g6PWyplAw+
TYpMtXHVMq/0jaEHsNBi8gh7OVLTk25p+PVjFpsdCroWoRBFX9tbdYauGtuyzgvcAALKW0Wl1PVN
lyaoWYO2TZZaFVoWt7eXlfDz6SdIuKW+FN2kUorOihy8NdLTjQbcexGyVekKNMKsOT/DlLpdJMjd
WkMEmz7hstghiPdguIex0n8n2kmxXaLiFR5iuDPNb1K3DBONxMMcaAFEmti868F4KNARfOtFA302
a4glFroQffkwGtKA0TfBKuXnOmbyLZR2G27x9up+xQESpQVcpZL7obD1FzNTxkOsjmzCPMyLeN2V
bfE0REP6YIfJBAzRl+Nry2P9q4OhYl2kUu0pC0KlWOLRPQr4/Sq8XtsZzAfTG2ERmpWjPydBcbkK
RttLXWR3WcJ6EOq5fQG7chGWDU46jQEjbCn5nfZi5C76ZuI1AdmqCv1vjRfE4YMOlYvSP/dq8lCK
IXiKU2cYYSs27QlwuCrYihNymtZXnW5DPQgc3vSb1FyrGoLdRQH++NseiTOXtT5Fh2b00OhObVBD
dkEc95jgQefB0hVYt9BqdERmM4bJazMVjr/IewXCKk/jD5XjXS2hkWavNvA77lOoEbslcg6MDLJe
tV2q0/0zDnGjgRoxio749Uua7zmqot40hJh7aBHBM0QkOPVmMUXYq2Ld8YzIq6vWWBT75Y0H4cmH
Kl7H5Y+Jd5wYTI31B3JLJ3BTPYPdr4Z1dYZ2MoQ7KEs+/7HVD9nWwlwmv5uStN2UU1WxS6gohexd
w4IKTV3gGed+lsCum+4QT7nxWglopwsbPA8T3aoH6VYkkh64RBaEKZDh+tEgMX9D65E2N6lXaX9w
7yjFaqD307gZKc/TNbPzL6vRihCOPR5SU0uBT51M5CJFQa23LESuu3ZcjNinMwHlYFdT/g1QTFwK
f332zKWbHQZiAtUFpnWIluqwrRa2EYRv3ACttkAWNsi7EdsKNHkikjvgYvT+kGHT+N7AF6BjmjkI
YNU2DmGijPu9bUDM4sorcBENS0KqRRgnXDhdYtbWU4cvW/AD4Yof3GRWF93BnNIlmCLORmxaaBkF
IOWwAVApKVUHLZ4KZgR/0rVERE+t0VBt4U6F3aMOMDP560Ku2ncUEdSbqXZ6k4C9HKvbC5T8IxQ0
bYSdYOtPsSkk0PmAWuyYa31d3lOsQmWWOhdzAyWMteqQ6FkTr1o7M783kT9iOkx0dvQoPBHLw3n6
XmgjspZOZJO/6ZRwzGhxPJIiyy7uKADkfpKBFl1oG4DwbASOQonIUe0q4n27HLVDVk/+Eeee6K7V
LJTYCy64Kn5IEe7Jg2X3mUaU1kRov13VUBVNPWDFQhqxzqPS9BwXropZ/5xS+vFVSxBb+LKL1DHs
fljT7xXzlzOEfK3UTs7YorC60QIRpqh6UASm/r0c8Vgobx0dVjCZIvmW7q8sNPWmjUQFfXi4pZuf
o9C32dQShTi1CsofVmFNKhkghKdlHHYF0vTMsr116NE+J1vmlRDYkkYO0TcOUJ2a/Slqv4SUSdG6
7/dKLg35AEt9clYi73siLzXESEHPG9tbtLo2/tZxcMl3k0fAQYXBKLLHPvTSYhdwE5LQ033iVWLe
pJ5qivoXvTaXvPNL6dLePwl7lBRuHBFLHCqHMGm3sUKd/ybTe/o/X8xEAFt6P/V/TKNVpdux6AN9
04Bz+nvZC9Xa4frHnSnqKUiXvRrZw0PDmaYRcWZbFuoMPBG+la2IptvaiU1vj8YIxZUgQUXHRUkU
RoTG6W/EAi4ewqxFxukyiVsRkaxAPirlHvAE8c4QU7/dKVhsDgsVExhOz4RLAT5GCbwcv5Ejf5ZK
ercg8+4v4F5JP8w+zWDDSU07YeIbw61vB21CTCypEkC+iJ7MrrJ+CGQ0vBdFL++1YspoaCyAOUfq
i8iFkjQisuHdyUjEpWcuYtsbT4ZnGt2R+hRvGCfSeKp1hxacPmf80Cldh+UByy13ilnJtyEo/Z8x
H2BaBTDDVYAGkJ1VW1n1Wxr0hI+9EQJ+2ilFJE/v+ZuhN/Vo5wwxvRSTr3gbERdKtaGGN3zrMrtf
Z5Yl6pum9obukA0VvisOpIKHTgLuwZ1AC7wZvALdKR5APXvFjnE/7diBhynnhb0NbLg/8Ca5HbAN
irwV1e5qM6VTU67ypszvx/Hve6drw1OpU4mDRR9QykRCk1luwLi2G/RSG0DHzRi1Sdkaw8bL4+AZ
25GQrKFN5R2CVjxPeiPJV4mhmfYCugU01dCEjb4AtG3zDdd7wZ1ldNj/TEFwBuzSqgVpOxBdrZKB
XYArTV/VaDEfqONTn9bLRDmOQQBYW/kp4nWvk+2fvrca0lMOULGKIFWQqoMR5wCDKNMOPiJRD+uH
XGu3AxjKrTM1sKYHerTTQBUTH3Hb6oUDz9qvIVCo1GdLDlQ6RKtAL2qm5nvNdCdsAFDk6ZXXuX0N
Hr0QnTaRkNTYD5+SSh/CG6d2gotQqyzVO9GhLKBooIDbFdXQDUs1JeNyyX9VCBRjBBnLzmskJX6H
1QJluWjh10LPlyL2+9/Qbsj9PBinmGQGdmvc5LXtIyXhvb7JsRadVriDmfdBiWvCEu+O7qz2DnXu
1vNInCDosc8SCG9PjVcaVIxlXS9tA5QZ7pxanbGACcGzcGuo7myMxr6NeT94h5yus8+OOlbLWIi2
exl16t4g6KOMiHsp2nO+KdYimMUQFIJj1ckFBR01c7EJxeJFi4AiVxBPILnqmAzAuiA109BsVuZz
cUl7lp6JTzC/2CrSrTQm76lSbXTPVG/NB7tQxyXi8u5YdlWynmC6+hDpreYXMn4IPChEQN7x6SPZ
mAB81RVZvHrEcEZeFMsUSxcgkDGadUTc2kpB54R5B0RkSIQQJ5CXFhPVdpFWyXOc9ol36ySJMkDy
TtRlGlkYBkjN4Z9lYeJy1pv9tC9J2t9ydAaI1ZU+ug+myhSI6ZDHLKAgtzrFSsjF60ijzM8+k/Vt
rmqeoPOJrLL7wvDBUTI1q/9kWlf8zIGG+QVV5pCkgxiMPzszrWxw2HI4pkBb/SLMPF3+tlSF4pFO
gf7G12JJ+6ZRax6wkbCKRRc4KVlRU2QpdIFS3w1GRfWkzszA3+ZW7UxLSfGpWDmtoK+OA+3+VrtY
Da3GPOiOXKxdvKLEBCFN4zpQbi6d2/RDkbZjf4sUAMVEjweJti1DNGKSpBoioFrXP1vu/vaupSbq
nfJaCU3ylEksVcoAyQJqJ85xqA0DJdpYaYsYLDTs4AeSgQhKcC375hj4g1WzPAN8r6hurXVTIMs9
YvQu+r3aeQOlEhQtYbyGzOCwcfsYaaCGCvgtBAP+gY9O+xNLwDpeEVB0NkZBEs0j/yzyvY22QdmS
tXQCfXCTJ6uS+lOOJwRKGkCJsINu5BFLKa6kx1i8rhISJ05WSD3QDStdEUsr8Rxvxy2Hk6epKxcm
EeZ6+NF0U9+eEOdjZM7GLxxMTfwJ8l/jmqHR6ke/VjJ4LCiKw55HLUCcUbkal3V6DwY0odGk9Zi5
7hvp5xtpxggUKbO1+nrCm9O4HXvKbRckWPB1eH6XpKZT4IaJ1vzq21I/pQa+1okrW1Ce/UijQcyo
Mkv1uDL9sSlvYdqkxncNSwnKv6ai9GcgqqD6Bl0y8NG2QyUwlhGcFygxgsIg2CDOKtm30O6st4SL
BgqITo3CnjqDSk9vYf4Ir81Oln0FDx06OCXXdVrEjbdNejiUN7j1VPWN7AlYeBAhckhXjaq4gOxs
SRw1hypqd3mWokoOukrfD4Ov+hKUOtD0n1NmVHciA93/bsPq0k4NLETVraaxce6joim9O4lYEvSi
UBR80mFr9jclwlvlu2bUXU4/X/7aQ2KD929kWVHGR/4i4OAhE4+NdCk8vzw3SpOJbQu24GDCJMRD
JEIfK3hVEFyXcQ+9R7lIIkvNb9SdAtEm3g6otv01FzKUgKbSSDNl1eA2kNpO8EqGOdQ3+Ga2p07Y
Zb0Ke6vtICo3ir9FXOyrbtHlI6ouZAiacuuA3uPb5cnAO3txId6iQvHLbeGUhQM3XZKGoPG1XrlT
GiyGGup0GDr5TheDNti6Q92shhhTfs8nXsACIV0axLsgiNTm1VEJuAEHkMKv8nAs9YOJP12wySNI
CHSowEBqYYLk0SE4ifz4Ga+W3r+wdE31Pi/rIj/SBJgeE5Vu1PWpliWkt4k1U7cohXyCdqGYevlo
tIVFdbqtQT26PgqHZVoHRnoCNx+GnW5B/lE63UILYBu5h5yt7QxCxcHs97hOT78MpzNDiLlN9PNr
p2Xto8O1wMkQLompCt5fMXNXjbtUc+A/NXuYw234IJJ0lcLEY0AoTupiUvxHf0rWba5tnU3juqzU
Fftl7TN7UkdAMlLpDkKbkNlPKK3MLgbJT6Ct3Yjftb/CS2QJJWSfbulY4frrq+0FLu6s7z1lmbUu
6LBEkxD0ijNHVIVpdYntt/s+KcdVV9ECpYKIRSm4p78gSgL4FLTovImHsl0rlv2SIVrbql0gjj4i
Be+Kx+2H/hGakHBKaXhvq3iozq3MzRZDnSDP2z31j1U3bqL0t/S/49R1ZbE/eg1fxsHtnY+N/Y8z
+9JTr7UCdVK7d85D85i747C196ayalxbewyzfbXU/ZsURwY3p53jMb3Wi+STlX43/sw0FwQkENgs
IEL9QUpdNLQ0NVcI+sZf5r5fQy7fUDoJtHUgr3xg7dOZg2JK2mML5j6fuR3Si09tWhqwFO7UHiaM
M8h2fPUGEwLJS2kWaAr+kHeCO6+KC/G42Y76H9Er6yKPr2z5j98BBE5VL8t9aTX9txX8Pz0Gqgah
Z4d52Z7yztEv19TQ9lF5//VqfzqIRvcG9rdtafNNRZFWHxIkDHvNSM8w+m719j4yHv6LQchVqQMQ
mol57/E48/XGMrxuj5vtN2lpv5Gvn51Av+KSPZ8Lx4IYBEGgLQEWTWd2Xi1F1qpjFtgphc+Vdi/s
J6e8MsR8hzCEpsIrsTTNJGjUZk3XtKKTtBYX0RE2atGsKgSl1qZKNhArvv5k88M+H2i2FYmhzcYh
LDtGxbmJ72Pvj5A/q/b49SiffLF305kdtZCmBVNSadGxrn6K8Jcjj9O1Ll3XvtjM8dkM4oRiJV8s
Mdy6Peo8XuMKGrhVXbk3rs1ltvqFMnjBEOrR0Q6fPPPgGb+M/Eqjh2uLcvkJ/5xI3NgGQ3Z8rt47
mf6BRVGj+7H+D0/LfOln/V2CTkdmpTIKZoJuouUY/nw3rPP/buUvy/bPVELUAgRfZnTUkaHEym8H
0jyL9PUgl0/+7wP6f2ZCZKlrquDkzGYCQaBQCtWKjhc7sgWVs53aIMX9epBPF8WhGm/yKFoQ3N7P
hEwOVjMdUY5BcXQwlY1wHdXCX1VfXBnow/NwmY4wuWB0GyRF12enxe4yTQ3GODmGzR3wRljfIbRf
hVAHp+JlNIHtKHRhlLmexNGzv8c4fOup4w6UZgJolxI/sK+nPndTn/+g2dkamsnAo5cfFExileCD
FpqCWq+/rJQCUR3dVJ6/HvCzb/3vF5idMXpgeFYNKnTs5I34kWExmToUNq9+6cuazTfOv+PMDtpk
l6CmcL+OMUamKcxltHbQg/B9kzf46knEl/GwtlFAfD2/vztyPrCj27x6ugbZe75jWyfWVNQhyVFm
yhHpJGS6Ey576AFw8FMe4nv7J6lid5furLsU3yZw8GuNRj77xo7hUJS7BHuGNfvGkR6Y7Qht71gs
g3YVKDRTQdtvZtemenlBPkzV1CyBzsAUtj77xqPmePANm+RYNvdgvgts0xKyNO3FW9hnY42zFiy+
xL3ygedNPWxB6ybCGUslwLKENbsSYjheFQjTeBJ0a1JJZGt8IejQHHX3Vv+o5bcggxGITWvfOOLn
UCany1rAgBnxCSs2II1rs0uv/KoPb9TsR80uwyYMxwHvt/HUIr0ch8cQKwSJx1gLfKHl668/wYdL
8TIYsbWOw44UNM94f18V2ICaqccXsP17oJ9FVf3+zwew+PuX3lA4Mc0zJTBLOEZmMZ56yni6jle3
8vL1CH/DnHd7hzn8O8RsDko3mA6p+XgiHlpYzl1g/GLOByNe9fh3UxffYgLSlfLKOv1/xiUTs22T
AEzOzgagLyaIWTee4uzQFS/4Ii6Vi3hPHhUHP6SfQ4vv5LX2bh8OJJPlM9q0CKTTCSHs+wWrEbSU
FPWnk4KrdJMikOBMQl3ZG8GVM/nZSPTG1sg26ZFB55D3Izml51W9X6onwxdk95XrRVsMxGFKXWlh
fW2g+XeU2RAbfqKeWvwFDshMFfBKLHQ5uMm2GaWz/HrDfDqeLQDo/yYzzuyNHgEXyIgH9STqeJE0
D5L4CYf8Mt1+Pc6HB1FYF4zAEMJi6wsxWyrTh5wE8UVFAm8fGzO+acpHv6zwVjKoz4hTl6sPX48o
Pt4dDGkT24BKkHTML7QUdXtt9KN6snMMVhND+Vl7lvOUTtR6Uoy/bk1Dz3c1dbudUU/aL9EN49pq
pINfcVQf0oia1qShFV54fpTeDg0Ed2zczB1eIou2KV4bxC6Is81m02FNsWiofbhKrxxSx4y2mHsG
L4jMgysn7bMPqSOAwRmLHS/M2U6ETZOjPRHqSesfspcId0vNnbplUx2KK1vxkzNNbotZJDgL16E2
78QK/KfkdSE5XtiHx4W2LixrFU473RncAn+dAXlOP+HvNI2rr9fu49JdrhGamjtckjaB3fvjltex
oHvHMJ1sS1njf4D/h7Lu0l0Aga3WX78e7G83xPd35vvRZp8Uob/Gy9dNp+oNZnrzMv3SHtSdXEdr
b2lsxbbzsUJcyB/pnf/YPha7av31D/jb7+bDDxCk3+Stpmn97TD3T8hvKJj3wEadTv3OvzdciMTG
QjmY99Zyuim+HcJTSnNXua030R5K1pXBP0QbgtkbumNKafIv4nJD/DN4jDESFGF7Ovk19k3Iqm4D
i9YMUfpdSyn+YviMSVzzM0cvjVxs2ejT9//mF0iAVva10AEJ3v+CQZjQ4XEeOdW1wuGqvoHbbr1h
2UfmFrn6K2JpyPiWEy9a4tqvB/9spxHx0Hvb1C72rLN7qQ39Kaop+5/0rH50drXtyix7SKc/TnHz
vxrp7y785zsHlN3RrFh/93S+MFDOU5DfpVOyVXrETU727evxPt7sF9iIWB2g0+R5nK1rpsN7krGv
npjhrrW8NW7QuEIU9053ZaRPLwrgX1S/PMY8/rOhAJ2DyVBT7qRjaeUoP96i+pHGcBE6N8UrFmWi
rsrcvnY/fTrDf4ad7RtMBvU0rhhWset11d2ETeUqVrFPIu/R8wSk8lXg13v6gmMWvcTnq1X6XSjj
VQE6X13rP36JyueHmNcGhNI2sWezZjtpEHmXY9SqnrI+CW9kN/yh61CPYh6bgK9X9rM9SwZkqlKj
n5E530mpyEzorMzboAAXTzg1b2BOFv2TiYb566H+QpnzWf071gztmqqhKI0kVk+92SL1ormMS/15
YyjZE6yKQy90xY2M4W4qqzNVrdt0Mh7SZLqL8LNysZqOVnUKG9rEZ39hS5xEMk1Hx6Ueffyig6k5
+6GGkaFSTcscBBGHCwoznvYrcMwbAb/RLYW3sroeVraor1z8H4ontGS2eUQtyL4C9FPOJmeXUQj/
tCIoESbWxnpzaOP2WTWnyE2TjG5PevYTT+RtXhqvFAf3oRPskioX6Ij1DcTs6crb/jEB4ffovACA
pXQRlrNgjNATBNxr1VNDLLHoTRG5kGuNK6N8clwdAgTTgchAugdW+f6+LVpJ261Y0U75AmvXXX+T
96voCCE4KtfY3n29gz4e0veDzZLZCiW/ouu+ODkVAopC3KX2YaLHGtRtdfP1UJ9PjN4BFnUhXRVy
diHomEHqBYqeE8KQ3lpHS/s1OGDFhWD+afivJmbqUgiV4Fmqs4nBiJ7CFkSak0E+ip9igIUqTAO0
OF9P6+PFwhckhOUml1S85hEftkLJZI0MNLU1ri2inG4aelvd+LnuX4nSPx3KUtmEEtsUS1yCz3/e
KEUb06IlATpVFMD/oBkLXT/sszcrtN6+ntTHO4xJXdIBuH5Cqs58qXCmNqXPSBmMDDgbWO3srBMG
n7QzS66UBrRLAPf+EmMw6ZiOtByNRGR2NceJEdd0LhGnguoRQl8YH0/0l9oY9mNjv6awCMLwG9JH
PFc3MeJOPbjSn/3jwYYrapGFcF07lAhneyULkBCWPb1CnBEuOyFOuszU1PovNgpZnG0QymiQN2ej
YG+mUZruxYmgXoUaY0AoFJkr7r9eus9O9L/DzF57o0KFT+9mccoTLsGdEp7xdYUM9vUo2se4lG92
CWGYEft+XuMt6qlQPOzoTpH+e4QcqcSPDZaqWbqJk98wlhZGSnt1SN7nrwf+7Az8O+7sK44F+Ltu
j+LkU8A1UuPW7jda0ay/HkUTn+zJf4eZfUXdKvR+SjVxynLsDBxPpxEjjLa6Av2/0EJp6tF0W7Kg
6oCfd7jDfDLdx3Yc3o34Elz5NZfBZgeEnvXSMHh7eBas2Wk0mgytf+/bpxHqDlgDmS8uOwu/svUV
LsTt6uvJX87bbDhpk5tLnh9Wdj6cRxnFig0MALvoVcdYHKzM9YezKNixDdIev70NyvrKGfw4qFRR
2ZuGYwHvkWbwo/6529DSdOjYYvsUltpGyRbTQ6Kf+lG7i6N7x9pJ68p4n6wwNhWGJBTUSWR5198P
qHvRAKmylyehtasSB5A6PJfxFi937OiqRdlBO2mfDF1zbUS/XB5XvvIneS0sZQdN5uXmIy69bMF/
ZizR0DiRMQbntP1hyiOa1YUR3Whw4uLBbbtNMODAyCen0YGSniEwTuPeRjaFIVSJeVhrpbSm/CXN
8grm9NmXsR2yEqnrjkXOO9v7OdJpqDyad4rR3MClUmvixx3M9A5mfEBrVYAh1MbfrXV4rV/zB7bK
5SHAF1y7ZNrEU/Nu7d2kN1Bvff/ct+JbUW2L2G3aNQAjRvh7ux1WEnPWSsGESk43ebo3w5OmbPyw
vnLkPnmUIHAQxJOcEbIQib5fHeQ3qKS02D8jmlzq5jd1AlWpHvI3AXdjD4NXzX0Xr51lX7zY/pXn
9yOK9H7w2UNfZGbTYZjhn+PMWZcjTuc4LUjjFd93t4D2p3nX2v5edvv7M8/Hxm9f531SpWHNTkM4
qtBiTd0/Y+GE8jCE1oaVpNzglHKtTvPJSb8EFxw7qIWGPa/T0MJrGu3R9s/WHmNJI9xmw8Hu5SKx
4lVevijOlYN2bbzZ1IyIdip0a/PPRXspRmEpk9219OpDzr/ERvTru/MjrKlDPIFrBFhDvk2U+37f
QOYTFuYn0XkaD/4mMbajvzeiPx0LGEePrUGVHWv8Yj1a/iHpgZBdbXiLlngzKa5QbqRyW2OI7OGh
WhaKW/Y3SAUDPM2TKLyWaHxY8/c/VZ/lM3RVxKI/bqNz/i14YcGdU/m7fMIubpvsYKM9eXDVr3ye
D5HWbMjZLd/TOpYGhn10rvsXnZ7e7e+vP/+Hl3L292d3KuZydm15/H2jw2nEKV2UwmX4o2tf/vNx
HGGB8lq8j/o8ZHW6qsnGaYzOTf9sVPXBKbiSUms8h36vXFmnD7E4c3IMzguBI++yOlumrDT7Rok9
5mSn2Y065An2oyU58FTkm3psuy3CzytR1sdcTYcORLTBdcBtDET/fhurI4kpBnLTvnVpZ7Lqb9id
W8QP4VXa2ofjyUiAq/oloQagmYfFqYlSMex8dQ9ivRy2ygH171rdhFdetY874/0ws0dtlHaQRgpN
r9vdsIw3kFfFtfz24+a+DCEpasCquMRP77+ZDO1UVYxQ3Tdb0Okl6qVFvXzzT+4On6m7X//pDnw3
2LwyBF5J67yJzxZvgqV0xZ22/XqAj9vu/QCzo5pc4qNR/bsu/Qq/mTvoA1fWRHy8gd6PMTuupSrx
ReoDdW8/IAxJUbUgwLkf7vh8z94xdD1m1i/DE6D3oX+TZ2/RbxGhrO279soh+/Di/t2F/3ftHP39
2jV0/y3TPlL39UpSV5Cu3IVL+8p8PyZNs1EuO+ifkK9HXlNjNMoOWfYrXOvWztJ4W4gFWNaV+Xx+
qv7ffGaPHm5nadtFzAcB2m20VFz7LDbK8town94T/+x5Z3assC9GbpyxgvUKNs8SQJB7IvvR3Vzb
jtq1FZrdSBhj4CjcMZJ3lpt2dTnECEzO8VNxKw9iq7vlWjzT/ksu9SuP1rWTMIvG6GOPeZpgZOEG
bnGrr/zr3/Ha7GZ3x1R2cYmgS91Pa7lOh43+k/DbzW6Nheb+D2nXtdw6rmy/iFXMFF/BoCxZtuj0
wnLYZs6ZX38XPbfOSBCvcM/MzMOu2p5xE0CjE7rXAlypoR70BwC26o3pMdc3r5aoaCIgQzMropZr
tSzSUA4UP57UElCEm9gU14WJPhIb9E8Mq3KbXExX4EIWZVZE0QUXIcga9tMhDla00lauma78lWRl
Zmzdt2Gz9uVCGGVfUmUhjdPk1H79uGJ5yOn/vYqYqYVQFqNE0aqQ0Aqwb6GJgZVA7zuztwzk5Wbw
cn8d89dMVTV0j6AIgJew6xMCIE7CcWnBo4c8WgGyxcq30UO+d42QYTeYkigTJXNAo/clSJouWEVc
EwBgm3TjGqxbxZREmSgBYMd8Ma2ps9p1RQIL8aAp78plxmhwnbWFF5tH2agcvDSxN+STjepN2Zjc
pbbBcNe/3TraQqXNkC0ULAiQiOt+HZo1EX4MIHo9/kttoAwSAEF0IZSwoNIGkAOpiH6IDMEAwRRj
Saydo6xSA9771I2wogZeMcbQCGJAoz7xjAXNGr+/D4h+WHFzrpFUHevpzcn5ims84hssyzNjxdEV
iIBdgJHDWzZ1OmjVx/MoJpwhxDdCCBl2yT+4plcyqIMZQ3DBNotflQbQkElqQrI1t2Z53Zn9uhJD
HUuugwILgybTsYC81+Dh/MBHwTj72+c3NNpdbJhKeQUPIAjBGIDEuyCY3zfqHahGzRC2OgD8OIZJ
YmPBEind2tQrkZRzAE2XLIsNFiYd1dNkVzkjBZI8aUze3Pyw7MKc38NzsI7sBjUPdI1R+ygAHDDM
Wm3ye/06f8u3PW6R9hGYIO5jLO222jft5t+y6G7rDvSjWl7/ykoOLZCbHztYowrlCPCI7cQn9ygY
2bdI4g2/dR+ZxnYy25S3uhJP7SxY+koMR/6Kn8x6bKJ99Pc2FzYYGgwfeR7DSE2/8UYimh3RqYn9
RWswfn4R64qCKsTA6MPmBgQD5tvckklvgPXdALAxw8LP6iqyVfSFooCoyArl6OsK5fe6ioR9kmDK
2p+A8E8KUrDXsTsp3qZKTiI6lKQzWHJJh5lvjVNZ651JMKeE+T+fMOn2xXoFvwgiAMwKcGeiEZv6
If3EhHX35q7wrmosDtzONbJPnmfI/R0hpPf5Ui7lsMde4YCJAbmVxR2BLF6agbkwxl13gF/dic+B
kQBCG8R1pnusPwBKZVasB7wZN4GHM11F3oun0JtqCMBfsPfo9URurYDe1/TPwWPwOFlZsC3ZyQ68
bWAd8x/TQ0kik2WoZq/WhXjafXBVjIIb2Ef3/k451ua+3MmbehesbFs4LMHP+wFGt58RqpcuGTo+
d6sUXZUx4onhBvxJnbnSZSI/VDjzU2Mpq2rvw+e7q8mMiETcsvOE35rczWlfSKRMFq+2gycFtbAH
uB6oiq3O0J665RTSpKvKGCwklijYALZq26+75ZTIuqvR0AHo/gVuRUzA2+z8SJwJhdHq8p9tUChP
EXIBhotHbIO+Uo6LE173T81mtMEFg2ALTPXpZ/UFNvplboDXAgl9gcSCcRIzkf7VJ1D2rXODEOBo
+ITejE1wE5jZ3n0Q16MRrtI9uKkN7swKKOZSmSuZlNFBulapHCiycQx5TqKV9JtoY2jeRLtK96Sv
GGuctvHO2dOdBlopKZ20KIX9u7T1EZf3ULLc0E2mINZ5UialBl18EvNYmITrlB0qgzMACmsAHaUz
Qae9ZqyLcYsUKhEogcbijtO6OmvK610EGcmmxfKSBxf2wvtHSejVyVEZAfIsrUzC6eRwWaY0tN9V
hvaYrgYTvemsKJqpKFToOfHDyJwL5fR3rZkcQGv0e3qdCTCiTc5yCKztpIxSX09Q8RpMRANH1K4x
pgYmNrM2AVZliWt35cIIcCcFIXZuaFAe0ISj1sU81VmncGEUKEu18IBjUKo4VZDy/taFADNltMfJ
WMkm8K6N6mGyA7rJMYt50uRr79wUOnRVwVqoJ9PNXJzcTXGAKbTAsnnwXmoTbdLY9SPKfEe0vK10
MMuSdhM/q6U5GqCrb4m2acz4EB9A3voPa4CXuqdSlgpM6QtdaaEMmfVcWRVqnA9L5cQTllucjW7R
NawLKuY9EFZTSo4p+yhsok7Yq/vxS/u1GCAstsARsmIWcueCvUtZlIaXXNOpFeBPfsuAwlNvd8t2
3ZqT/U9X3kNNtGV8mNxiiAsNzBhy34RMKn173n8vlVJ5gIc3oDeA+GYDIEwDhWM4vZDV0MpaJKXR
oSq5AfDdYacMRO5GegxOk1kEd8HxH2VCFxtKu1TYegEg85CFV3fUVduza7aT98TxiUT+Z8ke2iwx
soAWWTSXUVoZSzEKTIPw120Nd4v9aKK6auHw1i3uw8L2rftHNhu1IWRUgccgA9RSpc4s6TQvSUHq
uAdx4k9vis9SvT4XprAsdtxgAW9ple8z299nSDS5pcKKWecOE9YJ0BCaCGQ+eoObAThICfjU9jpu
xgIair5XA2BZJqJ0VnYy57gvZVGbWzQLPq4BPrUflsjY97rRP9Yk3fw/8qDpntEX4VISFZIAFbCv
5BCr0o5Ai/9oz9oqhENd7Oqf8iM9FLaMRwDXGB7vH+Zt28Y0lHexm1TyAzsD1NwWKwQx6Ck7tIhJ
la1rlj/axjOkPzypgTTCkDl7guijm7qiQOlJG3nXdYWoVBoRfo4j7THbeBZOcYk5aX77TwyMfiGL
OkEBEDJBMdbQltX0GBr8qdZoaGcEsXMe81IIdXitopRCBETC3zs/mU6E9UsFAd79jWOJoc5KKatu
ooGZ9i1C7b3dAA6eoIubccFn/c/lcqY45SIhLodcxIN1K+Jhtz1WJ2nrWRkqVe1SfgkY8/KsJVER
ZC12ojaCwPv3DRm02pUJrmRoO+uEmGuifGoAH7fAc7wInzrF+541meXecImwL17uH9NcfRwzVn/r
N+VTIzBmZoKHRZUmhm0OgeXjecFfIXj7lwpBWeIsHYG0NCk38Pp3U01qsvtYFMsMTqdwY5wuFkT5
zywTKnVilISXnnxatJI/hsOUpAJN0QS0vjlmS/373+2iRuWmUusKdeVD6PTkyqMwkxjjBhB+hsuw
R79jYNTyANXCSyhVL8ALQPdMawkgkGN5EPFM2B2iFZoZdpL5VaMLoDMxG/7h4KJZxdOTZ55OrK2d
CYCuZFNHWAFZM8FghLjfvuYPohVtRwJQbqM1IFgxAF9rJXa8ZO3tZCnurZg60ForpFzsseJxh2df
AOaieA/um13y0B9UBJnSmXGYMzW2y2XSlZ4KyHaiEmOZGtkLprfN7eP6wcoP1YOz+mbs6YxNuZJF
mfxwRP+zHGJxjSWjkhWgShuSZqUwLt9cHHQlh7L6et8HAOTFml6BHv7GGxzaAsb1+g8afcnbm2gD
bhPkflBXVquaPHN6wm+Tj6qh059u86yCqBb1vsBmys0hKUoniqMl48BmfLQooHtJxrQCpt3k6Rsu
fECAvh9BGqrpyv/17BLt8219mF7pmc0V8+v5WxblBADxLQFneZJl/JZgfQLs6ymym0pPeJM1dY6Z
ZM0pJHpVp0ZpHf1+PLW+JhjKphFKcR+qFUYgLY5/05IfVWOCTswJEnm0xqJrUppg1a43skmaKBFC
WdzLyxaZPF4xUVxbP6I71hJt1BpNHi6ccXhzRuVSJrU4JZJBARNDpnB0T8lj85yueUsyz2BMMkor
fY4Pybk+SFa3ui947iAv5VIHiVQk40A1JO4BMwrGBrtS/twXMBeuYi7o792k3DgoYzxNjiCBAxjj
BIismW6+5V1ws2RW2h6qdlnmn03KrXPlZVGYJSiAWf3nc/bl8hso9w4ETSGtMWGw5w13E20/I8uz
+P3kn4DeCTPamXjGAO0muk1YN3+ul+Zq/ZS7aMUGTHKtJO5BGGtFh3Yt7QSMNLekJTEBiPBgqrZk
lQbM3Zmx9SylonyGLOQihggmT/W5/wQyLTk/LpcPeBjol08dYb1Czb2OXK701/peGKAkgyKBXAap
l6EuR/OzIMf32FwDEwXOUYVnLqd8etuR73+7yb+fdiHarwFNLQzYZLA54Z2WI+P6eF4+TFWQDxAo
oXh7YpUNGDr1W6i/ECmXotbj+XQytx1EhjaQRVFtZ2UQt4BOACIF2saEAYBRI4lGOtRKLgBRlDLp
D6gkwl1rH+1jQP78Ka3SAlfTh2f8MPRmcoN0rHEpknKTUg0g9MDDbuKtFu0V2aZAmafelI/qKjeY
L1qzJuhigZS5BSNa3fgFFuj7qEjb+7P3ezXEV/5L2XBmbt5fHUvc9POLcxNlTguSAOKUKCMjf5Cz
kCHh15vf2z/KqOptCNoJ93+1UTZkK7AyA+c13YB4VRo/ICJiyJy96phi1cG3JmO4gLJwHEoswA1Q
xX366iUgtjDzF7TdFpIFCuH7+zer9xeSKHsWNVmnSwUkSSCnGQ1VQc0jgE/8ar4Dliue9cQXsigD
xqtlWQIVGN4J8O+7xw54zYxslrFvdMpSVd4oY6RT3INTE8M+Q0SAEqQTD5ieLCPF2DgauFMJvFjR
fG3KZ4OEVHswQuQDkTxjWIGM8v4hzSW0MBsLVdcBzCncDDZLMYCJMyWU9kno2q2/w0SR3qa2O2Zg
hfvWg8OCr00pT2yG3Lk05VIupfpq1aV6soDcqsC7uAr4bs8oMNVuL/AvStZHkMwwVH/uyUdEXyyP
8TJM0AHJ7/pGKyDXyYXIl/bdYCWrDp5GRtRUfYHfWgb0wV5/Y4n8RRy9uOGYDwT6GeZpFEXBWA3G
rK9FSkOUya1ap46Kd51P8MJl3APmXQBAwz8DnKwg/J8qB5J8B5KiTbQufZsr7RFG9Kvvl5iF0UIz
dq0xARz9xgvAs7SJXsSd/Ii5WLC4u3ht/PESa4xMvzv9dyd08+mUpQBHSQR726TOQjW7PsHYC7gm
SQy8dcQgWy5cpwXJVt2RVZn9RU+52TNtmmGVMOVwA+0SROBS8jQxdVzV0ICsT84RLEdrPgA5zgBY
1bCswfdOiu9gWTkTTw2YI2tk1F/Akq52gbxuFEbKRD+m/7UXF59Ea6uq+X7b45Nq2xws2Rr+2Gv1
YZnCAX3lP/IK7i6xMRO0xJjW4/1zkCY/c287KBXyhVrzC2FMnXCtnqKPV/nnGDxqW3Wd7AKj3Hrh
srZ+UF0zNslTYCvrAwZDj2iswN/bosmq6tHVtt+t0FFOwQA6Zl9vUKl4LhvqoUgyRwZ6ZLEGSRZg
7kGqmLy2rcA/1wFILk0JuOJIj8UgfWrGhH8GOnvymkl67Bn3d4cy/H99zQJXGQPiCNzp4Grw8TPw
FmROU/ujzVdZCjb35KuqeeWpLXnWhPWk89RZAMQY0DeyhBogZtOvr7PeayAIr7TMwRi2vF4Egmjn
fCGYGgfGI6kAM2JcxjJD++jMYFokoMqRYqJNUgaKN1X1EAchEvKmzhwxNlWFlKGFK1lmK+mxRGfL
UhgeZbPYl+pWElYamh5KvCiwolg6vPzrI/AoJAP7VJMA/nO9dGnwB1HJm8zhVqqwF8HpK5NiVwDB
cCDYdXQDrivZSkE81NjA0My/tPX9o57TPBhRjPAAbBHPcDTClex7ouYrReZ8Ii8rjOQ9O4NJ3g4+
GXJmdApyJvRVGfS4PA2ClqeiNPI+VuqiuQILrcZz4YPDHdpURGCQha8CpZugAB2VI03pGeNoKc8R
kFoK5b+dB/zddrRvCUBAmLCCbhYNgsvYk1OcfWnX2cbZPHHmRt75BK9i38+M8ho9YPuXNA3ILrzE
q4C4m2zRRcxbtn7Qe8qQOREZAxLty20JqpDUUA4gXm2Ilto5R1humXqJ+0sozAmwsoHbjRnja6Eg
LeCEBvyZTsfnnckVg0bERpBXOVj2CJelA9FakGfF/uLc6Z67HFue9W71i9JBXWxcLhy2LmOa7waO
vhWK0MXNxze4Lv/SBx73nfaSLpkpCAsBLlBmAGiX4647c+PYfdUtqO1NN1VA1O5Gig6KT7eNIjPC
UCtY5frYAzv40DThDiNhVWSmURa+Nvzov4JlFJPkvF91mCzXAgGOQ8uEndfFvE50sfOf3VxUnsu0
atGlp3GyI7Vpzhq/nXNomJAEtSRQDDFgTDfJIeoDpbc+Ma2iI1C1QIWmtYATigjIYQyu+BTf8Dnc
RpRI9tAV4AcSDPWzey1s1TUWggGYMaLyNSsYnXF1gBnA92C0GwN7NLS6CM7IsvEFz5noazR0zEUi
2gVVbdmDfmvjYZajA49Z3FujdLh/6X/znmsFwKSjAlR3tEsCEPnX/F1oftF48iICNbNjvr4PVrrG
W3u95sh7Rt6xEeRYYYiqMDI8AC7WcPqEGE/mz+lkbDD+Zu52sIV4dIrJm2GsTvhnNZCnp9R4yg3w
kaOnZ7PZGE8rxs25NVS4NRK6SdDdiW+nnR/wFJMCRPTuWSjeQLtGqnod+Q9+z/A/t07vWgwVNvtu
poDYnnPPKFBZXnyoAL4B6B3Mum4lsKDfPwh6/BDW4FoaZYK8rID3iSDN68zByNcaQcvKT77b7/c2
+BvWf74GnfSb3iC78Sd6YPUgzNyMa/mUNRLauuyA9OSeTXWJLum9/VkZ4Owha/nh4YW3c6IiqgJR
kAG0fEYwM/1qWgcvz5OK9BZitNCiSTQY/+T8R4iOEXhI7+/v7RW7Xt502Bd6DjIYL4FZcc9+7BRN
QYKacZPoosZfB6hIExANigzAJbmWwIEQrBuljDsnK/fhz7LftJsDoCC/8Q68VcyBoS9UXv6/0hCa
Q9zEZkDtGV+oXiuVDXcG6BTp6/XEWjaAf7P4rNWXTmFUAWZPCLZp8lUaCCTE67W5YimP3NBCmoJ+
/WqZaM8SGqnvH9FMoKPzAMeCEcTl5hHbXksZRrycL1KOO2dWZCXLxW5BNj8e+mVZlYY5A4J9kdEh
DvAHZFvXglS0vWlV73Ln3kvsPt+ElUSqal/U/33cjBVdCKL2TarkDKyqEKSnHRI4NB/IPChYNRLw
XzFI7xkbOGexLsVRFquqGrlyS507b0G/iJkO8YQ+S4Ik+0swrNQyNuqWkS3PXSvEpYCsQdAEaC5q
J0upkOJRxgJjvbVU8MwpSN7vr2pG9xAFCignYCoLkSklIo+rGgS0iefEavlSBuUOhK8N8YPEui9n
5kbhBRK0I1gO8o7fKsqFhVhoYRe2Y+U5aZVtADlzdJXoVU+DT6kYSJG0tiDyjGs1E37pVzKpA+vl
3velReY5e/sIlHqM6eOPHrXrNVmuCZytsVm5hxiJ7RMj5P2d8aGM7pVoylwJpaJWdQfRr6+88axa
z50BqsSVQkzbXusWPuEThWaPoOhQgjptK5sqRp+MennqSLXa5qb5s7p/ADPae/VFkyJcHIDGSXqo
1IXnBIG+UkfQdCv8rugFMylro6pExubPioORmVIr0DGplF6FQr5wxcTznAh8xKIVNArQrFZRvc2z
hHEx55wrXmYFWcKQrwTIQWppYhtVdS8vPKfZFAuj8rChEkkXBIOZx/ohNRXXqFww3MPBepiidIns
ngH8+tEVJcne3IrxPXRFcPIeV99DeQ8Q3QKYmhM9BzPWwus+RFOBDca5nxD9NobL8IxUXfdGGOV6
QU6rRC0Y4Z1qXBaP7Y4Xth8KqknKfvhvIZv+koWyLqafgOGB0uO1DnF9zSdFFPvONiH7kQiCNXx/
b59jFKi+u5XEAnaci9oE4ULeZFQudDZ0faXl0eHtdOG6rbcAC4y2fmtrICvmSeCuUCQIRqDAx2bs
S6Ykb9vgKPCvib4W6y16gFDi5jZaaoFc2uzTXeRqjLjnN4uk7/nlF1Klm8GPR5dvQ9/BtDHoAW1M
6QJjlSC8/PY2xkF4F6fZ4Nr6cz4e7ccdh95o4+lkvu63qyf5MzgGZmqsXOtbMzvSkRWrs2z+avy9
g3Tvaypp+Sj7ke+IyjYUSf1SgTsVE9iqEWoboDpnmwHwwGK5Fs34NKj74lwJpP+oH7nUGLRT7j/c
t0IzVSfcjYsPouwCCiRB0FU4UgVEAe6bwAmWoq8kNze7WneUzM6AtyqhAMWXQLveVLkJalr9T7nY
g+SdxC7zqWLGx4JMACisSNRFGUD11zoG+Ju+AASk7/DGYiNb1XJ8ER8Cg3/tzMR0XYww8owbO+cK
LyVSbmlIRT2p/cx3tHKlFsZQYd46Hd5Rn/dZhcz57QZTmwQqiAnmj7pBDcq8rTJguwvZlgBckJjy
U3nwMSmoW90hJqmp+ceKx4vAcgTjMokxQXZmHPm0gzd3RFEnBjXQxiEkvN7hZiLtBn0mjrxejmqJ
zhlpE3ofHZ5mRBR503CdLKKl6GogWq8MxWU4vrnAF++7gAAE2JkEV0RZLaVVwe6cQv6wVEjxA273
kIB0WTCMyGb4fbrd5NdCYrNR8AFMP2D1KPVuR3DKFungO5hStb3qGWTbieubLX8Sg22oTlTRRgAm
TPGtyInHmbxmKNozY8PnYrrLj6BUesz1CeJt9J1Ge2oWhr5YCejz78kiM4dT5J+GoTKFLAAkmj2s
RaT4aikyfOBvywN96OiMBNkD3AWA0KhviPJRiMca35AHxE5iU6jJG8YyD+nBcZzEjkw0/JMfmLzT
P1n8VE4G8jCIMOnp675SFrXHq7B4RmJpAGfiMCKybC3rQzG+s0+FUT+e9VEIcv4jjzrxoNLkolcg
r9mgDbQ8pw+RVe+0VbZXTf+jXEmHccMtD+BLAN/UxifNJ6awDNaRz90xPL0D1wX5qgJY2es7Vnpl
IyZxFYD99AmU0cFJKy3QooneRtMPSbTzvrmNxOKgmo1yL6VS3i/wFSDutZDqS4b9+r73v5plZVTE
nvzgKzLzdD0YGnpi1MB6UIlKhgAvagfnAEYsUhLnaXjZNgzNm7OuC0yGg0kBineDyqeDE1hPNNd3
gnzp1+ey2abim4Yxyj4jrF2fLDWt5JNRQW1PE0DZQAWeIG3Mx1jiUd7rrIB4m2EfkAW4XQ8i0cCw
9k98JwzLxLSKSQhgqF4fsl6idVOKuMDJGs9S5C9PI5Jo5T1QQXS7UR/4zAgwGp791ED32yWhCe5r
Q5WNpFzGOiv5noRRa8fuglNOXuBN9QYCDW9hRRF4Yujo9VKNVwJ/6txlqDACrJk0AuPWiiZAwATR
SWlYL4WSBKrp0GnrDScZtWRG1uA/LMbv+2Zj+j3UaiTA+8lQGkQCiG+vt1aUm8WiVrjYiZrcRJ8u
8FmJ3KyDfSmtAtEj6A8270uc2T8JL4syhrAAnYDU7FpiILSqH/V6DDt1rDeDzRzUmVHOKwGUBS6r
cHDTBgKyw7hNTfFPvgUrAeI9dOTq5+6Ts//JglDpRiSF1ngaDrNIEQLUMuTJA2mrF0U7pOMmTD/u
SxFnNGJqjFVh24FAcMNvJSRJKVZFmDgYqcxKUpsaCc/1rt0BxnSHnHokjy3JrYcUeCxpatXPAsrk
T4yYYiZovPoI6uL7uZx6bYOPANm6JWMOKfM+769zRj3wUIi+Ox6xqQQLc60endhoQlcVkSP0cNzj
OgCWaFecPIYWziwETkNGrAIAU1CdUHpfpm6cDxkWUrbJs8bX6JIpy9y6v5a5COxKCrUYYBjJvgy2
cCfWj227kXZuEBvgtYmF/ZC9SuOy6sFdyIrFbl8A8cR9sTbKJzYlSIjH3E8Q2UfakzL+VOMpLA6p
dxYq5EPrsGPEAjNGBBGuDCMCcEh0mFAV1jIL0OQURYnTKaSpIxJGj0P/VtZ2L6Llzj+x8vEbHYFB
hCDA+aJojMyFOrxWE8HIp2apEwwhsGXjHG/HSxAMBUYciQxFubl2lCzqCOVFmfRCGKWOUGlmCEo7
n7cTNE8HoAdq+K/7CnOjlRCGIHoqSwLACYu7Vv4s1YZKC9AkBJYh3Ws/27L6vi+BhpHB4PVko9D9
gA57vF3QT5X5hFgjCG3qPKO7wsebUPv6KgBkTbG9B3G75VjKeBOTY2IA1wt9FiByAw8rdVZSDooT
0B/keAOHwcLANAcwL4/8UTEvPQIoA8Hw/RXepv6UROrE8Biv9hEn5c4277efYFZYtuij/RPaLQFN
mHFqyPfKiL7MjHXbZ05vKvrBqQGPj5fp0D8L3CAKvaBwkN2Y7/oWIDyuTTzR/KiXemgy269vrh0W
io4KYKvDkSpINq61xQsydeH2XeHIywyP3ZZvg8VijEj+p2cUNW9iS0rS5HIv61GJjjKjBklN8B2r
5lPDk6dhYNw01nKm7b0QooScmLaTkITIg5HKK1UnzsI1GYkSSwztwlQuEktXKJzCmlp2QxSidSvy
ifCmnIPAvq+Mty0g084BZR2PDOgKBWLu9aIQJyqgjVULqL/6vni3k3e9OjRroIdiFCBuWSp4E/tA
nIz3fh7jwjKw/6nFqbVf1blclk4dI//YBh9FZley+aKmBEN5asKcDrottEwSJ8Jj9IKiEVSlVIN3
5bwCInTp4HVtICOyPbDdgIrmqKFqhfZ8+YzhvMzUXKONn2ruMf4zsiLK27oz9Q2U5rQBOMwqcG85
mENoJshtM09I7RtAt9hseoWhp9MeXoXMlDRqj3NNa91C70untIF+vmUBes5Z6KsdpSwmX/kLKVOr
0imCNe41Mff2oiB89dZH5kp60M5M9r8p5L63IkpJMVYWiZnXlE6q7xV12b5yIrQnTE6Fu9Er9M4S
VimQqTZUjBJquRLVEtRGyvYCZ44JelBfZAud0eFXjnEVDLsDvj4RCwM0X2BG4CJDekOrjMK8MjfR
Eo5zmm2buAdRCVUon1t3EdoQuaRyBO8xAbTSIiWasBldowbgYHcaLdYbO022OLlggEIgBwLzEO7+
by3twtAhhh+aIHIrpy9fI/TEOfGLgpJksu5EEh4WRNunW9CNjZuFLaFQdN8iTWdJnTXolWCPQNwm
A9mduis830phrOuVkzevYWO0pto+JTlZyAw5My4DJGJIYPHsDhw8GhsPHX/JQsiS2gnDx1FaaY5X
7qFIHfF7Bs6FNF0IeknIJvEuo+N1Bmyh+PnFfqImUoBXT6od3mpQg/lEn5Fme5vAOe/DErPJHxsR
1RfgsgCma+kdU8OwHp/KP1tMo2LujDXaNxd/gN8FtShwqAFshO6hGItBV9xOrZ24MXzwZtpJYaW7
YKv1PzjZFaAel6O+jeq1Mq5En3Sot3OmfFj8xK9lxHAIt+VI6Nrlx1BX2xuDsO3KRQ2n2n5jBA+A
eeh1JYBgRhiGFw9CIvSl+ZZGOmC5bVmlm0mb6KNRROgAAk3wx/DU0QhVrrZcPjROqYIvydWl0Uhy
UEHf12lxxu2paHdEVjy1GyLAu9aAsksktwFOmVOOJQG3jvgcl+uJApFUiRUC8HLlA/RII95oyd2y
QEd1Beb0kLQfi+7FX2xDeds0Rua/3f+u36r39fIFdDVjUn5KMfEn5SqQzIeNloi9UwpEfXTBpLxs
S0v6AkDQCjx3o7f0ZTLkRlfsRtHsMkuQjnEIVvuVlppdtEVHeLMcBDOvvl0TRMyyDkZLyx2/I3E0
7n/rzB5efyu1h0kcZZHg8b1TkT20EgWGd7waTJ0D06B9YJ3TbX5QjKfYQCTxzRB+G5RdC6fUFFXG
YJEVY4+U9T029oOFmmUEsoTPqXh63uvk/SUgbx/KUjAc4/DywZB/2449EZZNnAZIjqb0iypKcbrc
p4tC6RGmAZ8/ssZVgvbDqDRTQPF7pkI6TKe7BkPsreG6lkrdjkTS64Ws6L1T94dBQXwWV+CgXCUC
qzNJur2H15KoKE0Eh6McVFifnRD7aL4PRm831miOpEb7hWXsUKX+BJghSZYYfMasdUkMfmvAWhNW
nfp2IIXa6+lbL8y1nia9Wghu7yTP6U56kQHAPa4eY4jyYY8Ko4bCed96SMwTng2AJ8HwTPSQFvzv
9WZQt3IU0HYkNPgAr/gW6m3qk1reRY1MxPQtCvOp8RNg2oSh4rc2ClKnkbCJMhuAvFSRhAs8AGkK
HJZNhC/bf3p4X3Nf9Tq0VZJ/fEgaumHdo3uQSLzkPTLhOTI+4NYj4wNAMYpyJNw+LNL1viteoIvj
whsciB9issc06znaeOTxj/y9fFzHT8t0NDCz+ykfvlc/ALFlPcrfjm9NG4/WJPD0YsAErVfXX8Bx
cSi7STI4z9vX4z7YfoK55nDEU1VAHvPtcrk8WE8D2Ww+qvXB2cSWT9D0e1o939+I6Xhpo3z5FdTx
C3EtZq4YYx+AHVi+aFVEgK3GOO65C4fjxIlPqBDoC79eKloPcq2s8sEJRsutNCsWdOv+MuaO81IC
daXLys1UvywGp0oA1qbERJJwcaOlJ2imEiHdHJj8wrex4/R8//eiqPMThrAHOnE2OLn5vN/jsSAj
2+H0+rp/943judif4eLNVDAee7Ieydpde+QsbdeJsSTEspxMII4PMEi0rz6snkKysdLDJiTOT2p8
m/c3Z86yShOvmYxnjdsKocxND7QJLluXTDS2p3B8zzEPnCwYxzwrBy3WyB3QLgtmsetjDt1xDJPp
TuWohU+lzwWCK15FA0X9c39Fc1o7PaxjjgaNXqBKvJaUu1LeDno0OPiPOqIomBpUxY60qID+K0E3
ADQd9i6eLqmevLnituYdSXi9L2J21/5eyw3rcVdUIHkNBxA4AzPZ2yVIDIToxctZb3WMTaMbjNtG
8XR408FpZDDLJynuYQoizyLy1/dXNHfdL05Hpy6jUmcDN2gQ5HbIqXS882f1PzgXMEcixIXpRDcz
5T+ahShnfFwOThs1phCjedQ7KCGjXEuDL//6xksplJPoNLC3FimkoFS0S6bk5HV/5K2j/ZCvWvLY
bx8fgbjUWm8fskg+eGJiPuP+Vv6+l9H2+fITKNOJ3onWBcXrZGVetxnRdJiZvW0fH+GqluPhQTql
ZPcBKpWnFfooYoNhOuaOEuV3MENiOBD9DdSVHkSMD/7qf9OjSTxLySJ6v7/COa28lDBZ9osAqMpD
1Qt7LLCK0LPgm6r3nAusDr3/4yT/XgdtMJRE1KoYUoJwlZDnfTZ1JxzXjwoq4s5j9/Alkw6xRwt4
BECTGNNeYgaDYR8ZS/0NxS6WqnUh5scX+Ih6so/6H8WJPfu/30084iH3wxQlgBioeyG0fdFo3oB7
gRHuKlVst1isC53VLz6TSeOxED09wHlCWQODJdenFkehLDViO6LfBYjR0Ml+jQl0cx3tiQXiMM8o
N9pHbqxYw2Uz1c0rwfTrGmjQUhVkmaMjkdJfqh9BtK3e+YeiJS4G5eSV/pB93t/SudACQSK4auE+
8aZHKSgvlGEtZdXoJGhiGlJLRlNA2DwiT36PQkb1Zto2+rZDDgb6MYfKI0m+3tZ0AD9O1YmjsxhS
0sRPjZCbuUT4Vy486VK+SQrWzM5ssncpkjrJsE6zLKmkEcnedgA6NtqFDG/1Dtgn23NI0hgp+h5Y
PUOzWQeqbkCBBfkoZqunq3JxFToxjcJFuxidMbL12C56nvRRZibSS8CRjt81jYWR1fX9k5x5fxAQ
MvwtdXLFF1K9Ru9TvXBHpwU9gkrS1kITsSYbbfMjGHryAG5Z4AAkr664ui959lwvBFNmtIzbghdz
CBb1h2AjgPUjeuOzN19alpuEBVgyF5herpJSokxzQV2fTsK8UwcydeVPni3j/sTqLaFRt/+HtOta
bh1Jsl+ECHjzWnC0oCSKoqQXhCy8KXjg6/dAEzNNglgidrbN7Y6+0UpUVVZW2nP+nsexs4+FFVDg
Q07e+QjTtV4iSMNpvy/1rYUs0qp5pifGtDHFqAcWa5w4/au3zI/HBCaiXuX2b2jW28eFR2p2wUD1
FTHIjIv6F2ldHCtHXSFoNW04IVMvqFa1Enwd7MlLlZXZQ7wQM93XMqtFrYeYNN83h56SFoYgBcqH
qr1UoP64rzKzKSgZgMnoDIJDDUiAa2Utaw6EwLnPnjiyXjPmk2c+Hz7fJQyNHj7X66c1qUrLYxb7
km9ffAXNbCiZIUeHMuqUeYzWdVrXFdOc2IE/MVKuS8KSlRNuH8JRBsZKAa0AR5GdKE5WeD4t6rA9
waPBSyzr2ie3xUtM0sP6J119nUEHjv65TVmR4+rkEn/1sVm15FExvPPCLt9639efMtlldBjkSuxF
7elFIMIBCCCEsxDAoYUosUeKN3Ztn98wI+eUh+MjXepTve1jwlW83ImJHVQZIOb2EcSrp9f+FwAA
+oEj1igc/p28+zqLB6BCOk6l98R/B2bT9/31z5/2PycxsYhDJJZyVOEk8v6cVAeqLNTKZ7T4eoET
y1e1bax4IhaYG0A2t14tUR/G6avKIw9mijLPbqOvVt+quUhqMSrR9Vt6LXlyXdWabZUii1s4liWp
EhYRqaF5RqJFegw0F6VcabHtc4dCeojTbZIvThsvfcDkZR0qlR3aCHsrkNfIeUcxxjeehdV6TUTD
Nllrk2+OsIhLXuaMb3a18KkPqPhDF3Gj3G0D18xKjdh6/nkKz4CS3+i+uWIeVhiWva9HM8n9a6GT
UClhlDDhMwhtdakmgGx73382x+fo8TnbrNe2ZJ5jJK9TgDC9wTkkNTeW4FuyiKw28yhdf8gkYOql
Ns2CP9tCzfE6t+b7e/WskWZM0Oxl/Tk0nux0S5Ld7i2TTAc2nBzHsRvA5S68+ku3+88fuXiYeK2m
WZZC+ZnVyytALyh8K1m31kBABgj9049i7kwFU/4AiDptHjXjceF2L37AeP0vPqDumj5JfJzKCKOX
kNG7w/uBTQgIIBHtfPXAKPrZNDfYgXj/6NsLEfTty3x9GBPz1veqlDQM5PsYL3TbrZqfOOCbuKke
0oU48g/Z8c59/5sdv1hrqGp1p42mlJoJSnp70TyswX/yYHIbR+fxkBhLSr+4vRPjJpR5Xtc5RKIr
QbI4Y+0fPdKMfgHiyie0O+12iQHDvcFE//n7UfiWn5bm+mfSyNdbPDFzSuQyIKsdbztADbZjowK6
FdhNscNBj7DQ3TbSFf3hfAapAyAkTKEnJhj2UqDY5QQt6jj61Wrh2KfQ2PAMrz9qYvqiNKFe0Ywf
BY6fA3KNeNuR/nyyvwgMX/AAmw9U7G9hfd8K/YUNd3TgT0cudGDQfCaJRrmA0NsnxKh2e0vBrK1r
PD11TzvCPEIV0GWHuHThqi1o+p9RvpDsAl7HjVhIFihdI19l9Xm2DSpPD6PByhrevL/SmbaJqx2e
trsVRZn5SQ55hfFKP/bCDv4gsVsLJboHLPHoWcbCoc7EbNcip16b5vNMFENkbrh715asYOOuxIO7
7Zfs5oJ/+KdeF5sZJ/9+wcZZrf2+2Q0ZORxSQOV6xN3ZD0i5pTIBEvERarTI/bB0lBOjVWlALdTG
GyUndlXaLibuE5AYDmsmWsyjjLfznsJO/K9IdfO80CCrt40wIK94oiixUH7CQtdPD4r+pR7fMtgx
4/T7CHiD7YLaCrMfoACVCBQwIy/m5FDVPi7DMIWXJAJKvkZqk+rWU7R/Up+DVgd10zp6XPtWtRWe
ULXIcHUCS08fx8dqpQ5jz95iI+dMywj07OKTJo8W9QK1qEJ8Uv8oRgBC2cOUk7UyoH/Utb6IgxTd
UUcssLAVs8d+IXZy7BgNTGgi4CiAUWXIeq6+JUGuu9ROOP3+5f3roro59QtRk1PPFEmLGw3vBpCC
H5uvMThm4fzz+meKKVAcPf7mts8FtGCNW+04vIHib4YKIKZ0reJldxbQxssCLKghP0VFnvj1ubbe
QkfamAAJMh4xJgCs653cL23SuPf3vnzy4vGxz3eimLSn2uWdOmJPDCcs1ednauKjAqCbFy1M7Fgj
vfZaqJvSQFNHtwkZKWX0WJCNcnH7FXNw0JGGqQ4TMyyrFMWzrfe5oovjY7e6oLI8q8mKgBzqOLB6
/QUD5ctGqVCwrNnYCKtqXbtMobNu4vCqQlJWiY37KsGNa7re2CuJ00ITTRuuDf20PxkMT6KfMASP
tLh9ZAwo44KoW+t6LWqyvT1wqqLBx+JanbWlw3ar6ts9sLDgs/gGXbhVt/E1hKFICgsz5r+mHXZc
k1VF02Fdrq8HlGDe1Vi4TTPdk6MIGXUgnBawDCc576DEtF8/oBALeI1x6P793VsBlmAg5/6g1sTR
H4fUur+HMzYKnfMAEQOmPOYLMW55rSAaanZdWHkD9hCcnGgY+zw8DSvZKC30+WZrop9CsyW/4SKv
8MwrjG56EYMRgAkaQW4nN9CNEFEwtdSfwnrTt2auyIAmcsoKLV0Af1WqLwA2kDRfSirevhPXYsff
v3iSG573+YBCLDKnJn46AydzF3o6s+DC3WIpSNeCJlcvpIXS+JhWP70gyZYaB+RDou0zwPIw86dt
S/2ztA8BaPQ4ZBtHVuPDemfyWxD3nXpS2afMkleNvdk0NuiAjpWOvzaZdWQJS3rM3i41ssypNyCO
kC4bp4wBPnK9LXIVDnEu+cOJ64/pltKTFlhR6y+o+EyggU25EDOa5Yvd58SSakULdeM39SMVMcXx
FRPbNJ2xUPV7jE19VVmr4+ojMmL7vqrPmULkA2GKRRXlHnWi6TzNkzwR0uHkuZ5eaQdXQD9auGWE
BOOQ6oKwmcBhpNbVeA4hBJASpUn0rrkhqpAZ6gLpjtnmAMmDCjAIHp4U/RM1urOKUwSd4x7Zk8Je
6oUaVWtqgy+FTw6Td8uiqGMkeL14Jb/kMpwdBVle/reE2SooHJBqEXhizu5fypycbKP5WuMlWDC3
6zDCm68URQ8YgCAXAulRDT1T5fH+gc5ZEAwgySDCQ5cGQpGJo8O1adwIMdeclDNMPnCNM4uKhqjt
m5ObrPGm35c3s6tX4ibOTl2A18rr2OYkbkIDM3EA3uQSnSkfPN92qwVUjRltvRI2/v7FRRHjQari
EmsTdYWx+tSgxSs9VN5CnW52D+EZjJ28KNliMPlajtZUMvD1q/bUsXH8IEvRXm0zSny3l8yaFsy6
DROOiICxTmpfsyWxXyLx4kbNmGgrLgqI7IGvNnbUTp5xdKiCoFnQmlPQGWxoS/mIZMlskjP/lH3S
T6Elyef9k5RnPIcrkZNVJ4HM5Y0LkSJr58Vb/clwn2Kg58GWTQlHjSAiAbf2uzcWx9wZUr6n6WMO
MNvU7rR97L4k/aFCO6UE4NufSANLaLpRQajZ7zP3ScT/rcWmDK8Ehyc99u+ALpA7yx+MJNMB5R6o
dpzaNTjWj8NGQFWy+g4BnbtJWZ1WZz/+kqWvtH2Sa11o11JZ6om7k3OzU9bBhoYNME4qHeiucr/E
7DLzCGBbYKww1ITZvin2e9PVqJEUKJmI+XY4lpzOWLV4iPpxpCrzN3UHNGdTUAHQ/pBiBPvcLfWi
zTzOVx8wMSJIPPSxkAZIe7SG2JPkt/d/UaJOGruWFzR/Zr4AuAqg0RyHQ+B0/enIxQ0T2LziKzxG
J55aEslBcJyD9swKD41VWKkdr7eqr/vWsE1OrjXESCsKumslCGGPyvsfpzRwMJiFd2POB7z6qomR
ifOOAfcKvgrwlq+SS/Zomx3bZxnzlQFQXxlsa9/W89OCLZ0xN8DUYVUZmOWSDErMazOQyLkMTOG4
O6WDDBVl9RTU4ClSyhRje+Hr/es3c+EFTsE0LIpyI1jAxAVDAVaNs5Z2J6VigpcG0SkR5c5d0OaZ
8oEqcCow+gB4CRSR6ayKpGU+76po01dA9VJwohWDVb7zDUA15Q0plNOA8iqq9C483MQIBDRFtHrc
KrrYH+ViU5bAriuYVe6bnGDd34Fb/E9guylgkEXXHx4wNLlc73eoelwfDUp3CjEF1VlFshOlnDxS
/4cHFgaKlUAURixdGi6jU2p7LLn/ATOh6fUHTFyEJgkDGGS0jicvQPiy3lvz1fA+I/L4u0JlZQVc
V+rp/FvDkqTf4r8s5eBmbjpQAMaG6ZHEFjPf1xvA0wbBVoFwqkDvOrJFbmuAmNI6DIQ9yId2FzyU
63CzWlj1zBN+JXWieVU7AM+JR+PStrJidEyQyKFEAAfQ81Ni/1Rk11q7L0VHW2u73nT7k77wAXPR
8dUHTO4Z9gLuqThGx3gHOAuQPo3RffAeWrSOxv3Fzu0wCt8iQAMwTg9QzOsd7jOWkb2ehQeK+TMJ
hYruJR2eh2TVa2tFXbpsMy+qgFk7NBKDyQM6PbHcMlyFtOy44eQnuvBaf0Roo0Dy7YHIxtf57DQm
xmMBnfhzLCKsdGlbl6SPv39hyxWfoWqrQHpF98DghN0UMPhDNHcgvaBTuDIAdolWiq/zzz51liih
Z/pxgMyEHmp5vFQj68G1/DiK5CiverRWKRbd+xxRvV80Amx9RLKxu/Okw9CsPBD6seb/+ZCvBE8X
XrQK8Jo6xFPhiuc2nkx4daeIDcl43c8WorcZ9wCTNCAcQVMqJtO1yduk0bxm1AJhRSXsmk9R+y26
Z01ZWJE08xSJ/JgWUBUJkCHTOI0iQuQqDa+DQF56ECJKr+G3/NvtOAuQ97pkUfI+WI3BghFHtdsP
DhxXNlobBj3/wCtNd425e8OYw8a0dzvzo19zpuiDVfc86Lu3zeZ3icF05pqJogJEfh7gDjBlE0Oq
pA3bhhnfn+L8EXCVGjW0CJM2FVhn4DTfP+2ZshD4RC6ETfSswFArqwQQtt0f5I/YANz6iShP1erL
tk1MRQNAkgHmOn9uFw32jOm8Ej3RtEYTarRgcv2JtyncooB8Wtvvl32JKbL4RbM3H8xaWrBgc9by
SuZE4doyT91KgsyE0BeFvIbrPefkL+GC+ZgL1kV0YIPuCJBJaFSayInFqmSGBtuaIQGWGpkuI+YA
pDS7RgBbwv9yrcpUXxODHpi18vAtPQP24nmJ02emFIbTvfiMyZvYuKHb+y0+A4DxHHB8nQqby2+G
V1M8MKfmE7OWHYb3gPm6PnKYJ5QW1GvUnkkghhZ0/CljxAJwA5MjFt0ywy7g5vXZTxk6pfp0X33/
mmlvBSC44DGdfduBOoQDiqld2Z3QzvEO7kZj2Ikv6ga9+zLaCWJwn3l2YUZrWhiKfTqiNKIZvyNJ
AMDVmIcGA4wVKITA8kiWbvH80v/5ssm7jBCYsklXdadAYctt5EmqI6nx8f76x/27s/y/3u6LV6pq
tUrg8gJCXP6N5736habwLjG1lO7vS5pdDsbd0OoOGPab3KrXY3ChpthoP/SPVMWsvbD04C+JGO3i
xWIEqZSa0K2700vd6wkIIHCkh9z66wnaJWuMH8qC/rY5okZ9f22zt1W6WNz0rPiOGbg/ya/8Zm+N
VJyZ/RTYcNwNaphvIJ4jq19tHaOqspRZmz3Cf2RP0+VyKqgNrZvu1MjSqmVfWO2TlQfz/grn3tmL
BSoTz42tmA74RFBGL/upXEPpzlxghX5i/BdiMHIyQotggnAKf9yVAPBphK475bmnq9WnJ1hNfiwR
et+XMxfswF/4R9BEVZIhAo4K33cnlSvNJMW0tuQWBBqUkRSD2z4ahyNwEnIh/yuEip4Dea9pUJ5y
JdGiSrf2ePFF65IFDR6l3tzGi6+aqJEgoRleY3GUA4qYz3ypRpYfF2iUrNB/4vs0euwb8bNgVGGh
lXDOwZEkVD0wQ4i5TWm8WRc3JwE1iCsxmIou8+qx5QOT0sd+eJFSfstqSxn3mbZ4VHcwasAjAsZ4
6DQR3aUMon6KvKxbolkmMOSCpBo6xkkJJr3hW6ww2reJzxWQXADX0f3KoJkXgHy4kM+cfctHYIyx
foY3dnpzJKnRQFyDLmD6m3ivLicasWBmzT4UPhTRCjuQ6IBVZ9BeF5RvTOtPj3kEMRuLaqqI+t31
bvs+34Ae2WPR7MHqGdLEe8bJSfLgnv2FHMpcLhUwlsibyaA4QA/CxI1I+67xUj4ZTgZ35gBq8mnX
KHanpDzXCzZwxhnDCwoiHhQJJfjJE0lCJA+Fm6KWEa4rUG0aJTrgwH4cPy1FNgCOvt0/dE9j4lUC
CoOIRPv1/tVRKVZRDqdfA2PJXusGVzbLCslgC/DGnEpiWvG+TgdX7KyYV5hP2onua591DWOzatrJ
xBsDQxL5uBJ6JvgSYGQbmcl+OsGvouc6BbshZiRU0SOsh+Z3HQTaUfqkyF6JpqOCIg8RxFke79RK
CWRTzkUtM7ME2dtv8L67rAVKOUZFglXNAl0VJbY3CrFh00PnJ9LIO4aJZXMcKU2ttEYnK+FBycuY
GkghBOJFfR8YXeuF8rodWu1RSJpYOGRK1sVbsc94b1/4QcEYss+4AgHrdc7aQ4Y6yhbACnx4SNJK
Kl6VTGmyhyYMCm1NmTZnbC8HsrxeNmLD6fXQxqKldbHAbbO874sNn8juWEPgXXkPGnqK4ZTWFTgr
jUvvGTbQ745JH8Tl3pckX9ELgJCD0k6iAJzNiiBElKeJAD3XZDGoHroqRNN+1TGZ4PSxWzW6OOQ9
RjP6BBR4gctEQOLhY7Y2JZcX/BVXqF0AWCfKRqdMjJv0S5ISdLKDP1sMgk/4xz2ApSI3Y3wH9QEx
f5STVhNXSgdg/keF1j5myvpCYAhf8TQz41KJe2x90QWDrrZJlrynQKySzQAJg/KrUnmv+BLLOvGA
XjWUTLqqM1FrNx7DSOELEG380PQxBRs/Z1HIR5QUJSbpwGiQhLLTNIoUnEC/4GGMDTUgDNFrUZej
3lM0GpLynlcrYMQu5ZR78rK2HowY/04rQqUav+Zamp4ijYtys829xtuWBRIjv7HHBXG7KZtY8h2m
rmXpDT8mR3tEorTNeyVUVQUOu1R7joe470kHRkPepHUSZ4ZLAchs8kmm4Yu0UOmcqmDAtlz3IS/b
XhYH4a7mNR88YbzoRtIOCRom2LqFy6Z7JkZCzIYBUfFDMWG+FQaxZkjSNFln9kGWgko9c0uQrZZF
JkW6SjEPDPirMu2LZw8Uh0II5hStTY95nivDLlUoCEdivosZXWQwHrUS0ogHUbGCTeJIjmRFC47a
rPLWFUhWU6B1pyln1kwhJFuasSk2z28rCZSp8Go4jL5VkdoRDEtqDGnKNqHrJGk5+gAEglhBe29P
+37lBkzJHiW1Q8vMoMmF+u61ihJ+DlmRS7bXM3KJwoccNGbjxlqv83zQ+BYne5GAoxI60RlkoCTJ
QVHTDef3MkArclC723FZxCkQWyinfTFpAkIE1qs9yRjA9/ajIcXjW6Cy9PyDX+Q+43BFykVmnHi0
Mhk16DKLC3g2L0jDMvFgeBhGUX/bNGVMwLUM5w7QPh5Yj9ruZ+GRmXnSAZeMii+w0jALMsV+Eocm
wiucDaegAjt1qG2b8MSyayU4oUZJNGnfpe+N+kyjT/TjEOoHv12XG5r7EyTAedV+Fz5n5s37F/KV
AAQ3FLwnz0ORDCkaTcZSt2cxFQFpHWcjnawSTjJUat+XNv6wyQOLqjqSf6gZYfXTIelU41wGuKvs
KZXVxBIY9UVSAytl69AI2X6JE3km7MCTBxoreC1A9JAmvrFQjA54gyHGPpSokVaBZ6Jv5u3+kuZK
knBRUD5AQwygWv6aDS9cNKGq1ZD1Mb4YMxgwRzhe5w5XY/sqJOelZ2nAIEZFEHhVZuwBUkMrjExV
DXlxPnXOd4bB5QEthhPVbnqCUPb2ooiD+5Y48os35ozrjVJsMysc1pgnQtc/0+raLipIv1TSnwu0
xsHYkU8V+DkI2K+ffiWOYzmkNXtqvI+OP2bxOahABl0RcfhIArAftA9+GW38SDxWQbMOGdemI87a
a41CVVLparCi6HarPqifGZL3Kw3I7i91y/Mz6gcSMEy0cnCE0J51/ZHDIMd8JCIDKu73ryi0vm9d
QAx9dZabk/g8PGVA+3FQygAXITq1XxYUZeamgSb7P9Kn3lHvgYwDtnk4deWmfmoVkihnlrE64TEo
0TBfLHHIzIwNAy0aRzICpgtjruh6uWmmNqAQluHOd6RXQr3zNNMNXLOPHBYWW/T3qPFt2OeEN3l0
ttxf7sTtRHITeJAiaCAQtACZbQqqV6KnSazDSNgjy6nGhBWNVCLBd/8cnrpwQdY0YPiXMMRnwF2F
+wlUveuVZkGpxnWaC/v6FxB+q2bFOILTvUTPkYXGsP9iYf+RBUSza1ltUw9Sq6UgPZcIdIh7luEa
PnvfmaF+3pc0eSkmq8JJXktiPHC2KC0kqaouNRZgGH9zigfcui/m78W5sMo3cvhrOZFYyHw0ymEI
uw/e1XCkCQF+ZqNHD/2qOJWfyhrqKp/uy53VkIuNnGTDy4J11UFIhH2T6GGQmlT4SUASitF9f8eE
8DjO/z95k1jaR1tJ7sZYJrDTkVNgc0spSPQQPhUb5uH/J2oMlC7eBDbQYtqF0EfmGD0BYcl0gcn+
3LNkCXF4aQ8nV9xlGpbzquxvTeoLdwbgcBBg4oPzdE5YUPxJEgRqApYAgFL/8S/Ab5kovt8OUQzY
Y23fVSomPFgSx7nJ54cYLa4MyOM9uqSYowZcKyYAcxGOAxdgjJH/rv3FNkY0zFU007p7yQcJcFGZ
1FXXKQekwr42Utw7tNJERUOYMAKj8EMNVpmeEZeAnCZR7bjuq6+YXI+cCWsvGxJ3r/A/fWRnKSZG
F/yiJRGTq8DwgMFhEI/ta5G3wniNiKcVl6amZoUgkwQIbnhFwAS4VkpO03p4eo27L72SNPlDRXe1
tlCrv9VHtIXhD2BOikgFTI2jKPUMyG8G31GjjfTKHXLBZMPvUjvEmF0pi4W03MTBw8lcS5sYyD4D
3RwadnzHEzxNr5OUI0wpFvr9yzzts4EYFZVqGVQBgLZHUupG8f0kzJUgdKohXSfZMRBRqNWzmCDA
McL8BQExAaOFqQ2kGNatgJY4sMYD8/wQNrkZyo3p9ktYbuNhXV+N62+aLJ3yOVNFSEU4oahtaHoU
Wm3txY9NuqT903r13+rB/QmYAeBXowdnojZxPcK4YaTXUYPKoMo5T0HajEE6zze0RxZuJR+Q7keT
FkzoFL1mlAtKWDQJACwPPe433vsQgGglq2OnBmYmygYmipepEVqe7ZmcwZiloRporSKFnaCGirZV
Wwa3UmWduG91ISE57f+6+ZaJCRi0sAJyRxM7MU8a/wGTWUGF0V6hIWm9bbhPLkr19FuQ7FBVdBXc
AH1FmHiFdjyeea1A/P4eJIZabxnGbCmRwnOcHhPf4MKQeIeCGiE99BKJ34ViHSGQZ8/aIofr7V0B
2j9GBUBMCYrym+AgHKKep4UcOzTOvoHLC8eoO96/KLcG5lrERCf9HLAnVazEjofOyKxZd7KB/NV9
GXPqeLWOyVGISuMBJBNCMMYBzqWhImxodulK2A+mJul1RfjcBOP9fbFLS5sYaKEJpJ7vIRV0ihG7
LQOT5xdS/TNOLIwM/PSxEDemTydmhm09T3LLMnOYglql8sAVRzGq9RYtomlvxNJaA5ZxW0a2Xy+I
vnU0ryVPDs5tu1oYsipzEvX4LmSFqcb6qL7tEjfaNO09XqSrNU5Or0TUmuZenTl5ZCmc4akmDdGH
QFrVrvY9af0FF2J2ZWBhVVUMy4ym5PrNy4UkCbUqw8rEN6ZCskdBJjJ/Q7aOBPySgzRjkwFr8Y+w
iaVkOzEJuCTH4upGD8ODUH8omV0AQe2+Mk4Du3/tooLeW1AooYgwNclKSIciqnFefkv1klvL/gZO
u4JGfSbcc+6xkx/QOuWPl3DBEs4foIp0Bw+eV/SxjE7ihUumDWnNZQzNHHdYFz5jgNiGJUWGmdGT
wj4U7q4LFx6CaVVqXC16DIDujDonXLFphgronHmr+nLuBB+DlT58Mnr7IIJI0FRh9/mtXq/ik7LM
5XHr7l6LHVXrYqVsGahI0yq509cf4k/SoEnKjeFfmCWD0dyV3JruFx/aorpvD32knRpV77o3BWzV
smfeP/BpduVmCya7XnUeUuuykDvMitUFK7SiEw90624L3opYr0Kwmww6UjxmAWCHdkzvsOD0NLOz
uMjwe+vhXW/L+PsX2zL0ORoFc5xGuB6A3Yp+DI4kerrCaOartqe7cPWLGUXmQTW59f1dmD0QlEFH
LG1MlrOTTQh5qrJKmuZOlmd6LyE67T096qyQX/EeKCUx5P9fCJRHfjuM9mMuZyKw7SvPR1SeO6X0
Coh7nW33oesZqDSUGZp+lvpsZ8wH0KcR64CPHAni6TQ9VQbG7Ws+d5LedyI3tRmXkgyxca0tebTj
UzLxHiURBnEkPECO5mbUU2ATLigCOgK0uEZkIzlDTt6BX2gtmfPhLuVMPWdPFnxuCCGnseLn6nkA
3j5HwgNjUqMB8TdjwpnbI09vuFanf/TEO/qmukrQUg+uyKO2XuK5mHGC8D0aOEolQVXQSXCtvKyc
hjBeCXWKPNSzLNTbcmFr5yQg8AEFEEykcMPRxud12ElCSp0ySLhtp6i+GSoogN7XzOko5p9BQFfl
yI42cipNWV60LG+4glbUyde8PrYlRyvWFE1p25Gdp8urwYyfcv3Ujr1Rsb40wT+/yH+kTx66TGNQ
f+drSFfLAl0aOffA+0G/YPVm8lIjo94/YianJUptUtQFFslv0mfmNVghvGNBZg8IeHGnWgG4bN8W
4tfZlfHI0uK641r8oahfWLcibUAlinKnEw3Abkq2qB8uGJVpveBfR3chYuKSSJ5E1SrqqKOt+E34
BUg19002CrPccaa7lcGRujTCNPuCAl3xP6uanNdQcmKQlViVv5a+hFds6EtoFJ/pNlijSqxtwifV
8s2RG/G+ms55C0j/opkC+V8ZrsrkBAMvDEpfw/2X0owIpY5kkWuw4MKyU2/PIUpQQ7pwAf8XmUB8
ljA7qnJTl09KwZ4TIf3sVCAm503rIQa46WYJcGp+T2V46Vgfii3TWkLcYTpe6FsKuHbZjlaxxZjw
hHxXL3cCiEbqrfA9Yuf/hotp/THWmBpvmO1/S/7bgEsdBXhawg2QLB06owCkkfSE/oPDoH9oRr1V
Fs5wVMcraSLwBcEnDIYceGDI/12bTCnP6rwEtI2DKZ1MLxS/Xsmg1TYLRGLGfXWZ4qaBS/Za1uTB
9V1OC1Mvok7SPSfh90//7oMl22Cqba95RBUPZeLp+aMLUJSKSNUhfMc/+8+i2zQnb132VuzxS+q0
tP6Jv9MWtcdRFd8kC6+AA+aUtc8dGf+NDr7O+iRaN5EdAqMP0509qly6wi3Y+tu48GpXkLy7PgFB
EzqFF/AFVfvrrlz3NwE3Gj0MQmuUgwUO7Wx44egSuPx4rlfnPmZdUKDErCdcEfSrT6TmLOp0cl07
6NIwc/mx4Ta8kuoxuIQr7/v+wd/sMXjKFDzLPIwEmBGm8IuBItSUynLh0CR+zSPPSnMwUdT1y30x
o5mbLAkFbsBsgFUXweDfe3NxcdJOaqUYNOxO2XtmJhwDjI+22b7tl4Yf5tZzKWhib6MSW5vUEISu
necwy3U10faDmC1s28x68D6OybERZQLkyNdHpIhljmacAOvJnRw0oqp/UnIr05ZgEGZUAYoAPwNO
LtLHUyvOBSKQj9u+cPoXMSaiXjxQ0aw16/7pzGzalZTJ5c/ltlEzcSgchU31MnwIzAE54/sybu+S
BJ0GsCjSiSyo2adsREDYydEnEJYOJzMYwG2oANRNrmgMxDVGFkqyHpVupOdNRHWN9yjpSiYymypa
6k2Y21MZFwyTK+Mv8sSssElTtLkkUIdVGhJLos0GX5GY6q4CcnptKYl7a1mxbjwZQBjC2BFaASeq
EqZhy8eqVzhD/jZ4Xxnl0eljCDwKbZiNEdpsxeQPceafutzS3tvKsyuAuHGOz64kHk1itS4rNbou
AX500DoABNw/lymOHXIZ4/chPQkMXxSZpqocFVGTsq1KnbrQVlWa6vKXL4yEFu/cJiz16DlXiC+s
GHYTR4GlCuu825e+YquoZov7Apys8cv9TxJvjQVmG5AqBQQFYKJU/vpy1fUQVZ2qwMft6ZlqgV5F
4oKzOaPxCo/2KNRKBA0cZRMdwFyT36UtrZycGww+2HQYyYrkBSMxo2iYWlYBYwFao/EOX68jqEuF
DlFZOVm04YZfqmlGGGo67w9EEeKF7OyMRboSNrnDceZxcioXlSMVqs7XBz//avKfQF5o5Bh/zMSQ
40zwLAki6jt4oa7XhApL1xR+Vjty9cmgr0zVMATjgeKN3/PsSUIp5r4u3IZbCAaABoI0ooCKBBTi
WqDQerkgym3t+KotVCHqD15iSOVrVfFE0Jxyjc6tQDH7r+yZ3Ubr7BlwAVq0gaY68rYUV/c/51Zv
RCTf4HiCb4RDl+qouhfvWJzEPROLQe0k6UMl/6jJLlSyhRs5JwPpRTBiYYoPtbyJ+vtiFjNAQKmd
At2VASjzMuSZmv9r3hlLGPMdOMRxrn46CpmnrFyGdV47g1UhPgCMH1ATgQy6FC7f6su1nHGxFxuG
wW8JncmQo/bInrGmGtphYjcDuFoWrvSt1Rgl4U4jbEUbyp8iXUjyhVbMUSyqnVqQfb3iugMPZNaF
s5lZDlLZHAt3GVhhwMq+Xk5JPW9AC3/jpIYV6f9D2pXtRm4EyS8iwLuKr8WjL4mSWve8EJJGw/u+
+fUbFBZ2dzW3Cc9ibI/tAZSsKysrMzICqWamrqR55/18fsAge3FigVv9Vi+NCHDizgXEBeR4EH/b
UedhLV/ON5bD60Mtee7rF+VZso93gCEx8qpVos5N1PS2f9J7RPDNzqjQNBg+p8HD1BZv4pDuxtrb
J5DhBAPjoDq1rprQnvefAgB10Ymf3OaZqZSPeZjf6FPioLtI8I7Xj9zCuuJLCQJUGQi3i0ZTOrYS
Hidl53q0FnZN0oV2V4/f143wAL7/nY9/rXALW1TVUBVj3bnpdNv6EEA2kwD3s/oR3KvpYGp3fo8+
USO/H8TspfijB0D22b6crPiXhcH+aBlBTAMoAemH9vhkE3e57hU0q0cXIGVmdC3I9K8PlKdbmAcK
C/CpiChB7MXjtbpM6cUi7UYkJNBxrrzFx+ipfRlumnsQmGx0KwGhZ3hPAyuY7Hons9+6ff0L5hPP
bXBNRNAMAC7CQDQcnR8hIYj7WKjl0a2h9KCngSnlh6RurOtWLq9DDBMNkip6d3D1/kRlJxOpJ3ma
T4M3ulI2bHXQN2hgjMiyV3ktIXcJUcCEyhjLDOuADLM6L+mJpb7JdLGpq8kdzckadsqhePTBAzyY
vZXZ4wG9vve++SfaTI/XR7g0j6d25z8/sRumkKoXhXJy36z7tZf3vNv5NTr92fPsnvxsVY4aGT0d
k2swdfPZHRqwzGnmQ+ysci9eZFS42eNipLEiAogRYGk0P9NNZOW3dKfusu20qd9q66PejhvB0V1k
paECWVmena+cuIUDgbAcra6oNqABCw7mfKwTnUhW9rnsDmMfm0DaM094jcSQqd+aaEOQBMVLk3gg
rD7m8ktVO3kVOHHW34UeWN2RpCz0advlN5C3l9cUzi6vG2CwZsU+VCfwzPx5U52sQxWAAkn2JQDx
AZQ38wntWJOsB9tkKECNoqa6I+hiizK8om+u765ly4iRwSMAYjQ+B0FojgwtkpduBYxJD+xFRlMm
Dht/l9dvIbSgr5u79HsAuCgUHh4BD24jLsqjRIyEKYpUN6z0W00oHFDOrEQ8C5Ek+C5EpNMQkCO7
rXBbTRpJipqiobpNYBf3kYeq7W6ijG7S78RNbwpXFlgss/6mSi1FdRrI+En3khNaktmtZhIv/dP5
x3C7LvKgxBl7VHXHBxH0APpBAgkVorDQDIdd3W4phIufphcIp43NVnaMdnd9wi+TqJBTAqwKVSg0
+YkIrs+3fU7LfgS7g+qWqgDAp6lID+h+IdlzEclMb/dJcCu3+5juNYmRiZo0cSLtMwJ6+vP6l1xW
qn6+BFcvFFWQruazxoJWklKf0MpIvmhiKWAZao6xfyeY4b0W3qVgBRE2aXlbHuR9sFfd6EG/q/bJ
cfqWPFtm8qtEtoBeGVuFmiDkmVYukst4DNxHGkUR3MClDBLO83mKq1rOiwhfNzZfLYgoG+MhVf78
UaHkXAp4lr9en43LGgVm49QedxIEcLj1egp7Q7ch+/7GNUDY//zhPv5eGZgyX7TnTh6WwOyDOYcy
6gXKy0+TWRYp1lzlDrK7FL0S98Pk+Ec0nWkO+k+TTU9ZPxyB76ty5h/KF0Ny5NvuffpFulvBmVRb
bpyJPGj6NhMGs4DAc+kIm1Bdk7a4vOrOv5QLGZq4ajqipxpAMh3TS6izT3tNXQM7XF56sIJsCKDd
cBNoQj1faTmQBp/UveZ6oxlXEzNUvCKOIfq6hqBiasBUFc0kceysRUSXoJJ5zRHjgmlLmpt/OcsG
WqzHVOg0Nyy/tIMwy3haWW11oLwct014NwIU3orHKVwZ8uK8ntjlfIA2elKr1Y0Gz/dShU8ZVrz4
q7WjMu5VQuegk0sYVE0vjHE+aW4bNu5E4m1Hm42iDSuvv9l5X2zmEzNc/I5iYaAbw6C5WqJttD7R
TTIWXxWSsonRpXaYtMXKlbVwQ84XFXLmWDsZie3z7SKlpQddWVFzk+I9rsC979SxdkTTOOuFcBsM
gn3dMyyNEDpJaJ6c2VEhJHxuL9djoky+rrn9kDHVf9XkfhN5jxkaGIcqXRncvPL8dM6AW6TgEDxD
rvXcWBqiSxTEqZoLxkedCRP4g/IsIysuaCE3ClDrD+02yoV43XFXctAKGhqLZdXVQfOVUfApx8c0
eVG1EF0rto6NMtgGpNrsHgz8BCxRn3HmlMbcTY3mNUN5jwC2asD+2Kb2akJhMWDQqURn9NrcTcNN
gtaGUyvHuupmUbJvSsogn2wJWF80aAS6zND/a2pgfvM8LzenD8gIoAN0pm9XlCff2BbaqwF97UeI
aXftTRKupcYWTi/iQkLA2ABwNL7xfI2iCq13AH7qoCh/VKpjJO+ScCUZsWhCQ+UB2b4Zhczt8T4b
UrSxSrqrTne9/zgBMdjTp+v7emGrEdRS/rHBzbLhg70PDWu6W0z91yA1X0JerxydSzgDHCyadWd6
9bknkcdsVOPUKD1FsAPORqYppgxd4qreehbYPT88CyDyVjuG91DftUbxuV5r0Vs8uifmuSEOKlKb
cAwI4wc0kjYBeLTDqCyt2g+hR67pQJEYo7Iy6IV51YHRh1AeAcwICPLz7QHeTNKTEde7J9f1BqnA
CFyd0D68vno/nWy8p4CeFyIkvLfRgMA5XlKgdSXuFUTVT3gL2bbKjoZ5c/SZ88tgztcmZLeiCS1q
h7iCZdr2zf7V/mYfNx/Pj+0B/Ni/AzDrP4IF7H27fdhu357+PDyC69A6WL77dth75uFhDVy2tByn
n8wdnIL2XVOPONfN1JhD9EzGQ09Kp5PuJABbrs/PYjx3aoy7273Un2o6qqqroBmhqPaAhsrkWc0c
6VMoHVW102dlT2+i4uCBPP668YXjO6ve/bM28xY5eT7OGt11lGFtlORdRZq3ryx03l+38aNHem0D
cD7C98SiaAaiugfwQw7OzDIE0jdQR8kgZyWzBpUd2wOjFlSBfHAR7OsbJBIgk26tJROWQnVKwLuG
tgXkzvlTHqutoiQxbmR//JUP226OaHzWTHdhfRA1p8rWGi2XjhiqR+Diwj2J0JHb+2VDS2HmeXBL
T2Qams2ClWrLzyuMn1yks+G7JLzF8Fo7X0FgLzIA3hLddaDJaO6eJvatWyr7IjYxvz3r+z40S0tn
dgS8y+OW7JK3l5RB5eP4e61lcPZR176E82F0HFR56uaxaofR9ZQeb9VfgIysbKefRbpmhwsJwCkR
jBnBiFM27sE5+mZA6+CzZgarbt4+nacdtb5/dHksw7z/6t8gLMUKhlQ8mPycj5l6LHYeDjlkP19a
c43qbulAgaRTgmAKCLCRkj5fjqkMaBYWLfguwDLSjvtO2eZpt3JqF2f6xAg3A4LWVJA+qnV3gK+g
wKKCvqUFC2r+cf3kLu7eEzvcBVET5NWbBoNp/QGCYaRGS00ZjyuR5PKUoT9/vojQWzF/xYkPEiua
GVM36C64j/CkuunGrQROkutDWYrFDSwJEOoEGSRVPjcCMpPOD7JMd0cKcOkLujeKZzKgpxZpnDV9
5sXlObHFOXRZBN9VFaW66xuH6UuMrKKsTKlee14sOTOQzP4U53F7/+hWnMyb1LV9pQclwiIQkEfK
rq5FcwxKaxgeEHYOKLsaxvH6LC7ci1gnJAJwjRtAanC7m4JJ2i8SRXcNbRwPVApKuwmlzVTotzXy
aWAPClcsLmxBCNxC01sFjcOMvD5fN2NUISIiwKkoFbiYIuTCuvrp+qAWluvMBJdPIWEug+QC/kSK
VaYAAK0iwTQ5abqmc7Ow0Qk6M/BcEue/DW6jJ1PoN7EEQ2X5GxiaoARR9bDSdblmY/7zk00xNSLx
SQUbTfwLY2nJVhpWgOOL84W0r6ohJaQheDs3YehjlzQjtveQgF6om8YnXUcyRBXASxaj4eX66ixt
ObTF4RmjgcMDj6xza7KfpZA673VXkPPA7oIcPNsTjZlXB2gyS8Ng0+bB53WbP5rt3BVz9nDiUhJt
4QWtlOLhNIDU+pYwwl6izUtl9ZCrLCH+UZp3PoNY5uZ4f/9+T60jG6FzdyNB587smQzWwp6txS6L
E3HymOMmIhUAv0wSuMnSaJ6acKBmTFvISaBkBRFo1mmFyq5Pgy5jbi+m4eThxa10o4hVi0w+Wir2
4/6ltvGmNhvMCF7T+BWz6g1KTe3+Dcr3DkK7p+/cFObpAqkqQ/NCbh6/d0dsip2OhqDQhEoMhB89
8FPhX2d6UJBG4WZ+7UyIFIlsq1kPfzNpuoKECOgnAEbh92pXq+Mw5gQvYM1XHdlPQOyU5m/FqO/k
Vk7vdPRMWSuztjBpyJlChgnAP9CRcZOG6DOWepIQVyPPY7JDXJ9DO0vO4/9+baLdn8w65+jrB934
+cFIx3bsKykkuJzRwiBmSm4lHarvfU37lY2wtPX+NYVi6bmpJNOqUtMEPPLr6jFSuxd1kF9JKDUM
xOSaGUDV1bk+iby+EIrQcwsIkDRAeP3kPM9N+gmFzTAl7lsD6d4Kz4QXpHOsxIzwekC3l5nc1Qw8
KU5jUbs332QbKtV6tUUx4PqXLDlUhAxQPEfW97KxKdO0ckjUiriGsBf0B1H8NnCjX7exOL+Apeho
4UZ8wos2CCTWxs7PiVsGU2SiBnYPZXckHDTklJX7KdpcN7c4JOjtoOY9q0TxTNcALk1y6DXEBTEb
09CPltOPZnq+bkReuiZQNUWeHI0wABBy/oqMgSqEY0vcCvo6QX/owV+F22j8MzT3YsI66hgUzZHi
fakjQ6duwJ2XeIdsqlm2DYXj0MUMdQ42CD4bvf7WDwrmQV6rvRfXoMeXXQnzZsMhAuwUgL8LLpd+
aKq6akbiekEKqLjiBM2hx/PF38mNpUmmjvYMs5aNv1gHgkVQ514v1BvnGTy5q6teoWDtUIgr9dCC
JqR5EMCVtvGQyFupbP5UJnhPfmpq3oFnptAnIEQw1ZqdM+CXhmL5CGZ9PMLRogQU2THbDRBkNnC/
3eFyG1hs+qBgn9C7mLB7f/Pt2+wmxCywwDCD/cNDaxp/EbsQwD6A6AT2SORziUigZ1oCBhE3nPQn
XO1PekVK0xtkceW8/QQNF9OBEBYCKUCPQqzvfDqCKSlAqmjAR+OmSnYx6yzJGe2a3aGMtZWsu5B9
d+wrYTf5rgDdGkgiUPWVbPg6hoFfPyk/UfO1r+HeC9JMHl34+JpEH5naWgZYN38L/UZrNl520FM3
CmpT0ZGJMtCfA4kjwO8hhFLvxtxWexl8r4MDkiXoHQGWLRwMZQfcslXoh7HeKtGBRngkxmbTxKDq
fZOCfTqErI3v6tapBZD04k1n6pSJbgh9MTWtrV6H7IK/04rR1Lu1wWJmr42Vi4GFCNzc00DgFTo0
G4IyF62b16dzye+gVIx69fxSQWbrfG3rOC5wxn3qkuG+mcCeGT5RBVyE7coVtZSHQNMW6NVn8BAA
GNyZQtHCD4MMy1bh3OTsDZxMFkFshJocw60EWgwDvX+6ic10hHSE/f1F2deXyvQfbYPGNsWvOfwZ
GbUfYgvva2ZF5loBZeHdC1UW6FnMujm6onPvp66UG6IEEXUV/0McP7KhZqn/UWYfhlbaKk1XbstL
Mg640lN7XFQSlUOpNAXsEfop+ree4pSQrqt7lwS4tYuSiaWZ9kxNLOMQRmC8A79btgsQFOrjQyPH
4KEZzESylVHBBoQ8O1D3yAWmj3VpJdL7KJkTVP9SgRXlMeleaPcYe0yb4m0srHVWLN1gQHBS4GrQ
4Y5q73yPnjhN2iadkHcNBYkKcHCV7LTp9KjiFdIkj5FyJ3u30Pjxo68m/aMpT1G/G78msPdouKWi
dzEczaFgYJVjlQyy/75mkvy7eU8fhzWljcX7a17gudsE4BUeczq0fe6XWkrdZEeHd89Hrg9VsZ26
7aC3rrrDSlF4KWNNTu3x7pPEuhGUsNeBXXXK01fNeBXbwNTvtNz0jYeC4koBi8MU2nr8oEggAJ9W
QlJeY+EnQDz9Bt5pBmBUmNsm3MG7EwPTyx7BTM5CSNNIlmFs0KYiqw8ItUyFOFMKbtTBJuKHGFbH
KoAUlMek1fbieW/zvg0FZnA4oVoDxDR3nzdiIFZhjL3fY6O6SokETP5VFCZ4/BJ/W0Yrjm6hX2YG
BKDWi2cGlBNl7qyVUNUQcr+gLgQklNrW7jWA5Fx/eC/NJq3ZBKKSfHfduS5VPE9t8sV6JLkLT/dz
TDug2uAacgJz2Ao2WIbYPWWvGRwaeNvAmOi56Bi30pUi/iXDDPzLyZj5dMCol3VQz/a1wWlq/dAV
AyCiHQT2LL3eBGNtNvUduHXT7KDKVp2vdbDOTv1yjf+Z8x/IzIlPaAc/arQe9kuj2CvCG1VMIu5E
BY2eQbCyxxf3E0J0qIqhPIfk/rn/idRAG6lX4ViPEgPNlWnUVoLQOSIHQb+XldKM12o1y67kxCZ3
PydKAWZWIIxdRbHVTU8gcY3JRcUaEA2mN6/Fs+T9ub6nlp4jAAngHQvqIzRwcMOkWlSCbLanbqiJ
VpO9iYAN5fHTdSOL64ZUKeiNoSIHNMb5XI5VK6l5RYkbRakZyluvTyzi2Y1am8KaFufPE/9ik2CP
gGQdCTI8z8+N6UIHYH0NR4A2dSvaRTsRSuo4kMxnKoo0PnsyEDAEoKtCEWyyBPaJItRWv7nPb3rr
fQZzeSzd3Tz37HdiZog5weKCIobsPP++PiuLOwyPTmRIMDEXD/tA0OU66+HItSBzqYcdPMaHuLXw
XHLicfgVVyVY39+uG10KSaBkAjg0cKuAjnBxkyjlLcrRMEprhWUxwqabdNMa4IjLETxJK+/Qxd11
Yo1bi7Kp4qjUsKF1uMRC/lTl3yOeldeHtBQqACWFpAUofgH2/nFbJ25hNNI4k4UArl94SduaJfpn
V+/a/sn335JmmzSsBQJRDHEb3UaZm0rbQQPHrJgDtPIZGbfjzGjQgi9rLOxKKV4bv9lU4aagm6Lf
Xv/WxSM+4/nAMyYhMcar7frS1JSF0FFX8u1As/N8kx7bytSQDAgAZ5aO9dpNtbTipxa5i5Gkqh9F
wXzCQ7yv/Ul497PYzr0GfVlfVdy/9bidr49yzSS3yVovb6NkhMkxju1JRSzePA3JXY7OYj/pbVXQ
Vrrr1gzOf36yA1IMb6q7YTa49/ZpHd7E3u/SP0LqwMrCbnt9eEsHdxYYhI/B9XBRM9NaWakrZF3c
FDIfQnWQ6LYXmA7kIUhv6VsrrMQai/k4dE3PzGdzo91PSHgyvL7qM9TxgS2TAdag+wEvHX9b3CsO
2P7YL9Uumb6fs+MSe4pBeNSxp9qcCJ6rdpasLO28WzjvSpFWMjBs9KSCZOV8piW/GyHXjZwuNrJN
/E+5qLcNoSxHiH19lhcujTNL3JomQpGAHwOWEu9XI1Zsfr9ItLWSGBktYWVJF4elQuUUHXe4B/kZ
9rvAhyZwQFyUQRBMRI4qQ+REz01JXMvn/kBuLqbwpykFSAgU12anebKacdFNflmGZMZBhNEO4P2J
7PT8a7I64T0e7DgorPgZegbN5yjdhPVogrsBwIx2pwxPo76R47Xa2JJXghohQFjI/+AFw6OEytio
MiFFwjftoVQ7PVfSUaV2oP8qhHRH8nvFz18U5fUvFvjEqMzNA+oB+pDBaBeDqHb4BtrQavLvFr0d
qKSt7KY5xLiYdNwNKP3h8kO299yYKCh6FkKXwhXDVDaTBKg/ISnXeDoWt9GJFe50tFOYiN1UIIkm
7ccUNSFUcDp0rvdQwh7XSvdLTxBwuaD8MItXAp3JxW69AgI/3GJIXb01ovU5QQPbA1FOdEOP/kuy
gnVZHBqmDmcEj11wmJ9P4CSVUZJFNVLx0Ttt4MTVz7p+lYU1eMXSQoGbHUT9QNQgOcjHiiRMlC4d
iTvQp3ByabMSdS25lRkV+xMaQq+dG0dFOq9BRwNxwZ/MtPJ9AHGDkb2UEM7ptY/rO3x2UfymQ2/M
PF1on7loYy+VPooitKahi9Oe5Irl8mMyoW7yUCPlvOaZl1JiADH+Y03nCkWoYSQyMM/EzWq6U/Jb
MQcbVPQO9Xkp+whAhOWZlQbPFiSHKAmsopLAyzPth6SyIWfOpvh1qKG2Xu9o8EKGlHnGndc/BDnk
R0wBDPUDEtPhIYbWiLibW3eneg+uiB34yWmHg3tEWy8YPVgmoNsjuwHxdDsyIT0SP2TyaF2f2YUr
+GysXJ4RdM1eCMIK4tZycOybDdUFEzB2dD8d0KbT7xpprUy0tC8hbIneTKQb4Ue42e2NpIJgFNYy
hV5AlIm3VCh21we1dMQo7lW8xPDQFvlKlOG17QhqSeLGuaqyLpENkyho3hdTJFcK3ycrl54yO4iL
/WmgWAp1AJBz8rgcIgZx2jYecW/fNGYBdQFQ4MuclX/7dfsZWZ/QtGZv+KfPUEY251y8il8bPTG7
5+tDX2jTRI8L+pzwLkGxGFzc5+4lCHp0iMv4FHWwlRYCEFaqH+Jgq7c7cdp1Q2z2blODnXsvAnY1
BQjhnQqIkZE1a5QbSx4CPg5PCaSWZYR5558Sq8oU9FB9cv16ZPrwrnpH0JCwuL+vojX23J9x8Utg
wD2g0wfxncGXXWKDjDm2FtIMqBogd1hug2Azke2IwUVDgIZHXIaxFaPi37Fhwv+UmR89af3TygLM
Uce1D+EWwKCh4ku0pK5QbvUm3AqlrWPg4zEHDa2xQb4ji/54ilnhffUN1pNxraS+lF3CXfbvVHCX
ZykN0PYaMRVB8isnTl23uy4EsZ3mEI11/cPcpDJ9F0nM0nw3rGHpl1YCtS+UvFGaEoHLnV3OSVjW
qgKUrcqaup7xhuehn3pWh1ZDmlW32piaVI2ZER0gyBLcK0ZmFt52nCz0z1jS2qcsuBoDHAPQQ4En
QH8Dd693vpSGRS/hPQupFxD5J2t6D0uRAyzgJ4MMwQADMLfYga/khV5DnrWhmxb6sFuheZC025lP
pnwodJWV9SFcY4BY2GFnRrn17duwLr1Mpa6RPWnG51zoahRnZRsvuDRjzjGByAq6RsAanq8isv1d
QXMBh1eMIK+itxMDQ7XMhEIMNhl8ndkFQ+RMQPUyJW7QvGyk5CBGLX3QiaAzqTD+ImsJzwZUKlaU
gASDe8jUcpmlUoPlbIRbqdx494J2SJAaT4/Xx74QbSC/BqQeQWoBfEbc/NZNGalljPmNkWwR8YiQ
40Nbb1EK8BEaBmseY2k5T81xwxqlfPRqCEmB/f62kT+K8FYDH/f/b0jcmTSEuGinEUOKWmTVob1V
OFKlMLm0yU30F8E7OsyxTJIyEy2J3NahcpPErZobbop+4lh6UlpUCIW3Vl7bEEsNhWeW5qk9cTUq
+K3yOMtAjyMXrwlaW0aIilbqpvYc0teH3GCk/KhbvAutZg2Lu+jnID1EUFdDWgidQ+fGpVypjTYs
DVfeqNMmju8TqAd4ranId7FkoLS309pjY+wL5UkApW/0rKDTek16c3Yw3G3zkyZAPlgWwSbKLaw6
qkpYa7Xhdmjqb8DoMWmok1e+WdOV1NDCbQ6kATCMGkJwUPpylrJcDptoEgz02WSQz7oZ05Y10U4K
H2j/cn23Lp2If01d0BFmkEIYjM733FTc1x4YCtAzDmTAdSMLkRIcm4xIAQ2baA7nUXW5F0ajEGHz
hMljqVlZYmrtm1TjdRHe+v0uARQh3PXpLyIAs1PaBogR2w0AcI2wJSuYkctVRL5EQsiG33CT8FmT
BEi7ptNxYpJCfM+l8g0oF8jRkN5JlHrtBb+QpECLNxqAkTmdJX9lzr+JpYQ+tF7CSkqaCXqpopoD
JQ3xPg0Lc0wckamFfX22L5cUNtFBMuvGzWa512IfI4cOZVDPbRBm+o3TQqW1X8EHLQ/sxAh339eN
PIohDTy3Tv5E0dFwsoyBMVOHsvCXoIhWNq09si+vCogpQNYG1BEoBlB+KtFJP4oeShNuoKAx0XvP
Q92tfHXTBb+T7AbAlP8+i/Oqgf8JeMILDpZOLQKwPkSGK6JRc5z25U4so7Xi5ByWn7sUjOnECOdU
awU0CJUSGK6qtbak3OSQaSAGOprkTRY9DMar7v0ehWLlzC+EUjCL+0KHWDHylXzxIcN9XMcTzkCf
ubkc7T2oukEUg1W7dsYJEacPuk3lh9ZqZ+ZC2+S5ae7CMtK8MahQGW6F8uAQPz8MkBbdDhYkobxo
k1n0t9GAOaBzSG4L2tP1Nf0/Bo6cNAruGDfvh4gKFYAkmOdbylqW9d8RIE23irzNJtxmEzKnpuL7
z/WkruymBWYEpLwkYEJVUAPipuYOpa4VTRVmuDygH3N8AkMRwM5fxNQheyOYAyp9ULmzffZrYvhP
5MM31dEaD4YFsJU5boHcdq5PxdJpOv0e7vxGZapAshrfoz9rPfg/oZOo2x0yqZL8rq4S4syj4/e5
CspqkNQD6IBA9/z+9kPgz3Ta4DBRCC2EQLaE2qYU33rPcKoqgIKw46lwVhI1Kw9vSEjkKrdkmPBs
0moTOs1i+1usHJIgEQW+y3pD1ngL5n13+YXgREa7KVQpxPnaOAlvqKTEvh5MhgtR6vtACKAyXPnH
63N+ea1jDyjwviDrBzaYcns/l5Km7kdcBga4pWtQfUTDsc6hCos34yrT8eICIxswF3zQ5Ee4kAkd
/zmFBA0OWq2YsbTDk9AHopbSnNVyxiK0KSvCnRhvQmFggjyYVN/kxYROoNiuKWEqffKhf3x9BhYu
XzRTKQZ4kdDjCBzr+SyrSRWoJPRwHQLnph08ZOkkSF/UzcpxW7PDXbutXNVTKSKAElr1tg6zLbrf
9irebtFKN/uaIe5BEVYB+GcrGBoHWzNYk26CwFzDsCzuzZNZ48LBUMrTwqhx1+pd/EGDGNgZCLRc
X5nFC/1kaTQug6TiyQKWfIxk8kwPMDt142PfPH+RyPLb+5E41+0t8DTgMFB0IeA3hIQ8LkcjkZhI
Y+q5MRMeRSAfg6fBmkEPT+BAh9AsIxsdFGE3ZO92YKq5bn3pJIKybmY5UEGP8gNaOjntiTqoM/7N
c4kWsAyxH5ohlexVrAFW7la6n5bCsVNbnKdFW7gkdGmGcKzfEPVXmT6U2oqJpbOOcA9ljtmBqTxy
Pqy9xENZxXOhHk/ABRxJrB0OnrKTlL2+tnLzbuM9JbpVYAllHOhmc7tRLzNQREw14FqpeIPgxETr
iiUEwreOrHpF5Ru5/6r6lRfRilGeI7aBunahj4XntmMG2DJyrMahEvHyAz12MyVo7CUAmcvBWtC5
aBfKh0g2g88cDUHnDsvDkcjjqvIAzFH3TYEDzqbR9CSr3mtr78vFjXJii7skWzUr0kjExPrZnyJ+
ourvUvibgBPF4n/Gwzng1Kt9QY0wHk0Hrncv7yob4kvD+CuKb8E+mfvaisdfyBvg2XdikXPFitKA
F1SGRd0b7rrmVkU+WqQ+SjO3fn4skKsFx64u3Qx96lRysL1+0BcStLN5UICBCHzGrnC7NU/1YhpT
mKcoazFJt8f0s5A+FP/BKB6ldGs0ChMVlsT7eFSs7C9u/BPrP073xM9M0wwpKRoPKB+JlQDvaAPZ
kt5KIQKsr9x5S7cE6PbxFzgYEGdxWzWq1CyWfDz7UCeDhEGwuT6TiycBrd2zhosORj3ufhjhCLRW
gxsLEc2ZpKmtIdSImXfepuvs4a3JTeg8rRhdSPxg+eYfjR4PTAkfMNR9adAilbB7wsbMQSaKmoaw
HSYrgWqUWr411CkCM/R/hWgtc6LcLMvXVlrVDF2c25PP4DaxiIJ1rPf4jLhVIOLEWv1xKmzfHh1t
M1iguvMAZAHXX4lZEVb20JJzh9o3Ok+A1J4juXMXVNPQH/IQzn2Mtk38DnErYHdZkVSslsxcWyOg
WDwxPzJEZI6FkfM7txcFBPTyIhYaOBBz0NPnTt2Vhql6uplnN00TmiJoeisxtgvUOEQwa7Z/cZ3N
vdsy+i/BusxDhrNijERhgrNH16QpRY5RbNCb4pWWLN/QYuVmWfK6p8a4OJnKXdtr0mxsep5buKpb
6IT9jRM8NSKfzylNptFPBbh2hBteVVmx/CtRwMYtvYZeakq9v01Bu8TafnKKzMqGZO0czYvGX9rY
PJhPEbosIN88/wCvVeokSInnRshdJqoJNI+FJghAoJBwSw9N57TJJy1usxA6RqFDhJf/7j1O7PP3
N8hE0SqZ6B7UMO2kxmNzSI6lOYpOoXWPIh7/4VozxkLPwYw+A8YSewg8THyAOYpRJHSygXPT65s0
djX5a6peK+8g5snGU3u4LmJBb09qPks/ssHNeasbq5nrefvwE48YF6EDGBeQAeAuXLkRmwKk1wLc
Jjosxseg3dESrGNgHfQbcEsOHSNogy+VyM1z6fH6rC/0PMw1AfC8QG0R/DU6dyfItC9r+HTBjW5m
ucXBAZk20i1YAAhiuPGG7kJbSG25dzKz3K69W5beFBShBhLYgPnj3cudraDt6yqWVWHe9noSW0Ho
pOqxs+M7Ax10tiffr4x3IZ8Gg2CXRTugAeU9zlcOHkmTOJEFtyai2ZSCDbxMO0KSvmbU25Dij2j0
prJ6uhYW+cws9wqUUkktsHqCmyePg3Qvt2A1JhQwSwbyBgc8lohba6sK1qjjlycYKDjU/CXQa/DJ
bCkIA2UqWtz5oNSVQoZGqXSyGwpUNmsOrQra1TUav3nDchsaGkJQXQHWCXVv/ukU4qgNtILJUQB5
OcSxAgh7+NoBpAq766u5cPFRxGzgcQCbvA669nOf1eRtr0cCLt0upzuKLAUND2lKt1QPTUl5JaAS
vW5w8bjMjC+g3AAQX+GrnkU01OWoynDTAsogKCyBVQ2NP4O+C2mKPrIHCK6bUGuwpRz0bgQczgDJ
qcjgIKq2Ivkt8x9l/1lZiwCWYmiweM6MukCMz9xb5zMR+FooK1kkuF0CqSrB1jL8fRMpcFx480kZ
q8d249cbOe3tMv/v2BIouJxY59ZBk3y/rdtAcIk3payugVXSXL1gZaeB/2sN17m46qCQUFEvAcKE
L/OHSSVDOaaANWiBBhG2ddpuRyVEmAHkf1JAGElazcMvxHdoDQNzACoLc8KMe3plTSu0WE8BjXuQ
0JPl1srujMbJvbvMKxjaD8Bli7xZAArV/CCXd1l6yIeVK3Jx4PrMjqmjsQKSVueLrMR90gphJriD
vqFl45AytAhKxjjNlfIbal0ru30h8AETB3QtwcUJlR6VCwlqHQTgAzI+EG/WRcsoUMAJBSmzOpKv
8YIs+ikJkwu1cpxjpJnOx9YMoufHfg1byFWY2MtbIRCHXQcsl0WT/NY30LQfJ7m27/NgNANg9FZG
uzi7qHXg6QKkAQpk518gjP/D2Zn1xo0EW/oXEeC+vJKsRVuVJMuy5RfCbtvc952//n7UzNxRUUQR
3Q/daLQBR2UyMzKWE+cEydgGonDyOLlWQtUgoGV110KEEjVvQfJtw5WsvURYk5AaYryVtuelvcnq
x8FL+Zp1eudFsVv/VXVHa7Qzkg+GFtuk3+JWt3F+3Zau+aPNxReNYUVqFQmbaWXrU2EXuxb8VfLL
c64vbm0v0YrGDxGA80UXa+urrmsEzRJOle69ZWW+LxKYIGH0SX4wCaI2/kbLds0ezXAgIuSePHaL
1DOPJblNY75dazhREx6Ec32QWtkRy5chPV5f25on+GhrcU7iMBS9fD4n/TDZYQt8f8udrj2gHy0s
7nmZNUbWFKNweg0aeac7dSjsBJCn19cxf+vlWQAswWtBgZNK3eLG6ZXeSKlF6KWX+sNgHv3hxfRu
ihICeqnkAdkFT9cNri4LGNpMAE+D7R23+aHUoal5VM+ghVM2oUklWE7joQSjiAdxS/9nzXHRUGeO
gzKHggTa5dUqW6mQs5Qgr9Bee/0+M74HWxOGqy/uRxuLq1QmnMaKwu3Jg8Da29Wvk3k0YoctzGzD
DZU/1h9zqyW3sS5jccwHs0m8qcOmJf9N2r+mdS66t+sfadURf1jX0g3qikAhRed4K/ggMbmTYEBW
TqJ3pF5c/fG/TdUWYejahWIUFRQyeDJmNRchuVX2Tdiaon82kl50J0Ub7SnLtigx1vrKxL8A5DUK
BojFLl7wNPRkvyoKwDluaQcOHUZYt4xdsXv7WkDfKB63LK6d948G5z//cN7L2is8SQHSUmYWBM27
zvrVVRL07tbGxVpdGoQvgIypuoMJWuygWQSNaYY6rVqrdWNGtsLpZ3nLCEXWg8gvbuPqIbD2E4/M
KFGB9+716C2dnjdOztrj8vFXLG6dlgfWJAQGEKz0TwtPw23zvbK+kn4AoB9s+NBFhEPcIT8NoePJ
9/wSob2f4i3qgrVtn7n9kPnRZQCKi4uZiBCL9/LgnaARsosYHGj0UE6W3cXNhgddK4RRhPpfU8tn
R/cnM03MCYgLAqMmXGTgEm4zPToyHnrurY5y1HOcQSVuSg+a+ly1GxibtZuDQsRM9jMLNy2T2Toq
ai3LyH9q8WEUAigaNrzByiflYs4osxljxgN7eYQ73cgNc8r8c23BNxb6OATevPhHUJLS1ZtB4Mqn
s0jjAKhDAk9gvzCXFFLtt0oSnNO/6i1DzGfIJ27TXfwwPDOZ4X3x4WGNmLjdXz+584m4eAnROJ2F
NgAOiXBlLTsA/phEStkZwRk++EFxZ9SBWiMIYmvhfWHsy34jWtmw9+6CPzqGccr6JseeFGZoWf4I
5MQWxrNVvyKB6FbZbRU9Xl/hp+84q7hS3GN9lgbvyOJqtlLj572n+ueuTnZlph6r/pDET6WlfvUE
97qtTx9xtgVuaFaQfh81uDwzaVn8X1ugsIDKHEp4xxpDOGxiRrYMLRy6OaStH8Wmf269x7JXoG9E
qjiV7XJr0H/VEOkWB3LGIS/5kE0qVBUZg38eOsWNGDgy1cdosm5y+df1rfvsUOa94wqovE/o/Gnz
hf9wMpJIhFG2D4IzDE1Vj+5kNLoUOVw1zW8HJbxLErBtzPgzF8QZEfMfm2tdO5sff8FiU+fp+rwd
4uAM/mLw4huhu6111ADV1I1rxAeT1JX8P9eXvba/s+ykRIpJ92LZODKUok4UKw3OIsklbA1qD3uU
d7PZ21y3Y8AZD2CPuzD/+Yfd7WomuLWhCM5qchT9PzOhCaQQwb9mtOUjkp7/r5mFF4tK5m71BjOd
P+6KEDm9GGq0uHbqEn6TrcP5OWCbzc1wY6AKlLKXo4VFiSg0WRjmmtGR8GFvUdjbXnDyzW6nfR2F
73EkbdzxzzC52SgyeuQOpLCfEKTZOJZNMuKpoQs7CMf+KboPboL6pBz0rdba7JuW3tnUTUr0szII
FfLLr1YWTTcEUh9AosuUyr3PRXjwwq+CfAi2DqI15zyfbM1nA+6QGZK7+HS+oJnd2HTB+e77D8Ou
d+ezZJ8t+/d+f77ZM0h23p/t590zygL283Pk7v+8wHToEE66L392jy8/Hk/f/sBJaN/DVHN7ct5O
u8fJOQW733+fXq2bp7vRORp2a99C6/p2/PL0G/L0J+fLk7O73fhAaw5/rqP8v4UsHH6SM0VozAvx
T+pjY1dH1Z62Cibzxl/brNmVfLhOsTKFSpcP2PAjYh+91Qn0/K2g4D2I+myGp5m4HYD4ch4YjkS9
iuEjPUtaZOv5z04N7SAGfTf+gzz0pIaOnA6HrthRlyv7YzNVDhSijhi/VPpzhgJPL+QMWikumK/D
dcc1O8NrP21xNBmBAW8lVDiuW7STfm5AMVb3F/JO0mUVz7gs9+nCkISRNAXnGMa+OIEqYCNiXzPA
DCyqsnOAx4t9+QHbPla7Pre4WYmGay9xVcFYle71TVrxurPmJzkXqjvEqIukVc9j4O2eSVD3bD9q
jrwRhK+dj4u/f1mP8ULqec389zPCOgUp7PXSzmjONAxs4/inMF5MydXDVyFNYLC2B9UtRjsubkTp
b5AkRA3/ASpKx+zjkuXLje2aVivNkY3tulQ9m4Um3ShevzG6vub46UHQiWB9EA5YCytBl3UhTS6e
6jhgeAiOwCPqsZHyhEJ2bJN1bY3mf4Yoz+v6YHFRMuoNxUgkD4vTP8CR7RfTffl1foyd2Kmd7wID
taR5dnP77f5tNzi736Zza/88KsPGrfvMjLP4GYtrBytKEweKF5yV+F40kWCAS2+ikDn3m8pEBxv+
oI6RmxitbbTmnaQEhwGFBulOMH83Uu5o469Cfgv8l36Ace/QRW6rQYEVhA5eAg+0EXyvPGAXu7a4
ZlHa952vCxzQEvJB0Y2AErZQf1jJtzwpGUjPd9dv3IrzvzC4iHPi1K/FVGV/aPE9Bpbn1uKd5QWu
kG8cwZVgEUMIktNxgmZjyRan9LUcBm2MVpz4VnZAMjNXkeBpq91UQQtNe9Om79eX9rlnP397zvss
tzKPPi28iapXWVTlSXhWqu+SiWeXGgSxA/kgCzCFe9YNtF87Sxhu9PCrKghO2zxOMsCgfovzaMV5
MuYlMeg1N4UAHl3e8TqsxDr3WftgSAE8kiOckWnxr+li5uV+sLI4O00mjlmDYtO5i36oh0g7tMFr
k+3gzL6+r2tfEl4KrDHHAgfOIl4IW3KSph2jczMx5XXK/Vuvy2DO7H5laWBbqTU55D3Xba7di482
F/GDp3uhkArYtIgfmXrdqTu/fcgDzUFr4N+bAmHL9DGKgMxCzzfmQ6iil2NIhphHZ6lxull0fAdS
s1QfveZB2CwLrbpJTaaOweQ7fVF9sbCu6yRYDxqspeJOQMOxi+beYP8iFAfPlx7CDvFVpHT1JyHY
l2AsKiajrPBliNjyvj+V3Z9eUP5Jf6n3de1Uw08kfsvwW0ujcSD4ieqbQD8akOg0N5H8I1K3uHzW
/AcgQfaLqJvUYeE/Qn1qJyEqo3M4NQcaYQDZ9PQ+leCA3Orgr90i+Hkkjhz0liCPLj+M14RxIlhJ
dJbD3xSYo60y/dq51mnZghB8L5Mt/v66DEfNivkUFoGp0E030fRQJvdI6thgEvsGZYXmX4tPcoso
JzFtT3+agGfxLkdGDVUYqkXnTGdkSOnsKLqlMLpxe1Z37oOVxVuskhHRE+rZOT2y7LQxf1Op31L7
W92+D0YWTo5Ny3TJaqOzmP8d0gfNcqXsVTSPgR7bZv4WbU1fr8WKcB+/wzmA/b/nZx/uqdQrI+Ec
Wyf5bhDfJ2JkGyo0StkW1+vaEf9oaLGwZtBqlCYxJBtfRK3eSQbv/zk06n2mutd9z6op2lDETXMJ
dYlVZEp4CIWp5jY1lSt3z1ZLo1dwrOo1Ev5cN7WWlkNjBnhPmUXFKX9fXicR4g0kO8mVZF97TMfs
aFaiPUvcePG4i73JVTSYjR1T+BqGWzjulW+HbYMcjZgAx7d4qtRE7RNBxnanPBfFMUNpAJe+JRG+
spsXVha+SfcHwaKSH5xbU8rtAuSpHt0rKFYPk/4cqzcbG7pmbl7OLNbAcNpSewtKQ1VCgDk8a30/
HQapLGxf6LwbCSohR5ZG1U3GuNkHuuHtmaXK6Gvm+evYk2oO4kgJIWuBEsZJ6YqJATl+kbU7X0y2
WJJW7ikqQLQB8NZzprVwOeiXSR5BMYGY5R9qOC8osP9u1NQeUobCFc+V6uYHyuo/r2/P/EkX+S80
5fPQA+U7Kk/LjyEgba4OPKv9ULzEcfolg2dOUbbi2bVMB070mchuBnkpy4K5Jtd+ExlxcobzZzzA
sl/a7RQhqumfBOAEcuMT+uU2sj4tMWixJYK7skx0/bhN/4fBa/kedoqspGXaJecK2vt4cPS3Ce3q
61v5uZ+sz+KB/9/IfBI/uL54Mgyhsdrk3I92OcL4rgo2rJ6lHf3MXSjJ9sHuusWVo41BZm2ZuoQO
aFlXicQs9DwmY85VZcY7Dov4UJuSBXguC74bUl0++mq6xQy0NEqhEhziTGYNDIVncuGgAl300hAC
jHMvdyB6D4Z/0oCjlbpxiJSN+smnavpsjEEWeKAYq59BppdbqgiBPjUKxnzxrWhhl5YEWy4Qt4fo
xjxbhttJby0KTKloe4bkxPpGe255bmb7GiIgOjzvKgSui8UOumcNWeUlZ8VLbOraA4CRWPsvRmYe
Fj4jdO1LGEdKG8SKwY6fK622de3bUDW2sKkourqUD1YW76U/oWwhxmF6Hunk9OxfPrN4QI19/Ux+
Su/mLeMfQOhzGsLnu/xkg9rXUd9IyTmOpX1toqYXZF8ZdVK9o3RrSAdRy26k1NyrQoNoSA2RHqrU
W1dxmZi8/wjIFEEYzsSkS1y4JFVC15psKVhG0208F/Iup3HAwdvC7Zffv/+m5x6Mx/Wlr92MWVSB
QHUmn1j2kmmw+qmZcFjyJniGwI6SJ+fT20vJLhe3sD+rV2MW0iGDpozPw3a5z0YsB6JSzUucEO0o
3I5Ai/Lf3C5PKE/U8XATWoNdkp1MqC0Uwd8UJuH/sGKZBHrmMAG0tfgN6LJ4ZYU8zlnkDXHMXhbv
fAKl3WgwhewVtWcn+RAerxv9NC/Ex0VYgxSQ+j4zxst2CZwQk9ebWNXgZRG8H/l0lIf8LZEdq4fl
A1793oUoVLF+iVrq2mODgAbNbkXbqJ18+t5zQx0Y1Kx5aJJtzX/+wd+Lbe4lAajVJ030xX2FVgvq
Au40Tj6VKg16zTytD9fXPl/Sj881TGzEZsBYeayp2bwP3H4wKWiBMMSKFT7lzRi4dSBLAOzlaeNd
+Xy2ZjMw+vFcKvB/LPE8ajVTc6mYgcGl6f80Rekoo7TPmnCvF/AV9N/K5i4IOzg3T2F5apJmwyV+
Kgm/L/TDL1g6XqBtWt+Y4ZOeQFmTuMJ418X3mlq80RZrO8mmz5gQwNXyPwPTDQz43rYFtGe63cgP
gndkzkbZ+k1zPnax+e/1Bx5awjMDmPbitBcTDO5py/fuUym/CfOoP8SJJN0qHpPapV8p9hTVEuhW
qYGUT9Mf4iJv3KYO5b2I8uejGpjz0G7T9LdTI022FXuJIxSIPoq83W6RNq+Bpv4SWnTiSyuMdkFA
Vez6AVqG+DNTDb+fRiM+Q5OXXxax0zIZ9aR5aCWv3WWqqLsdD9AhGiJ0GdBIvblu79NlfTcIMgwv
zEwS5+bykmhTEAhCUzYPAX2sLH02m2eZ4KirnrtqsI3uR9VLN0LWH7xv9U0f3LXaL7zXFBgb79J7
gejj15t/CIQgsHJINNVwHZc/xLe6zOzzunlAO+PGl26b/hsCQChbl4Hj++FOLRFp8e6sDu1pAQGT
7tEPdt5j0v7ytW5f+A+Zqh/z6o0hxID/4TPQ09Xn8VUXpEO/RSP6aXL+/deibcmPIWWBVOjy1w4h
xbsmGZoHaju3Q25brQohs2GPCXKLzYsft2jH/tGZPqFOfKtk065uNBdxi1S/6YvbtJqp209BrTkZ
XLWa9UUbh5kpdQMH8576LneVsYF3pBZx/VJkRqyqBh7ZpH1IjLSY7KrXiqdMmkVn5SloAVP5YkiG
VemJZbe+EdzJYxJ6djkgWi6GtLxNZmchMFQrOXwpC/DUtt6q5m1UekO2a9NKOkVxy7Bn6UUZ8CjB
TP+ZIh8ce+G30T9lqfU+7NtV8TCQT/wI4kqkiitX0eCqWWNO+0yJFaACU7rFyraMp/CQsOVzsqFe
pXO/BFb1sRd3nmkVpzi2oNRKUt3WX71E0/fXb9AylJlPgkqBjaCCISCGNi9PgqqG8FxplDlruFcL
L3S17m8m/WiCEfaSe3NrNGP5qL2bg7xFZSiUQeD3p+HDCyNNY6v7BubAh3klN8Ld25ypf7kmGNp5
b5kHBEaMQ1rEoro0QKQd5MKDH3oPaeJxyqtbQ5vuYuFBjRtSNE/6dt3kJ8eHSVqYEkEuPBTkvJfb
GEy+UtFCFh706Jbm8k3fPAxkoqH69bqd5QtNSKDwQeaVGUArlvJ9Uut3XcwJPcWObW74sM9roADF
EBphH86bQsHlGtrBgnZ+JOESpspOzOpYlbcIPO26YtyIsVYO94WlRUc2LfqsqhPdP03m5MjCJNpC
3/wWGnOjsfbptBFmfFzRws0lddn5tKawo7b3xLNukfl3mp8yexz9k1Rb/Yr5hb7wVjhSYtWZXZAg
Enqsyw0cCzU2/IINLO4Jmh4Gz4XMRftKCtJJ//baLkwtAphOyZU2aDEVJN5t/6yUO699iNMfBJJE
KRuH+5OPWBhbRCaClBsqfVK2MQtvTVRDYPK3i1RjihvwWT3Z0KZeP+YrH+7jTi5LorrfTrC/YVFN
v4QxLRnTcyf4Fpj2Dfy/122tHPsLW4vD2OmtoMaF5Z9EkCBh76jdfUZCM+ob+dvKob+wsziMQ1gb
nZpgZ8rfgCPA2y3vpWLjXHyqEvFuXFhZOCJi9gESB6z0wrdQN791XvqaefKd/JI8laor+OGznDF0
p00tmosbg/CfvdOl8YXjnfLCUirJ41QaX63+z5j+y5TofXEz0phZQiLkd47ID6+Hnnten06Cf0os
uCIGSQu/tLrcO75UFfuuLPJT2Q5bZeu17waLATAK8J0QpS7cYpcK09iHTXDqE7G3I6D0t6kxZjz9
4papNQdClWYOIinU0F67dCBImockH3VwatQyEnaQYRA153UK0Jik7TGpU7+C0LLMh0M5le3OE/1u
i7Rw5TrMWRmS0Uzaqcz6X/6GNMG1+GMYn/y+D78rIdFH0nr9ThoawRmLqt7ovH6q3fJREQS2wAsy
ZkSzY7Ho3EisabCa+DR06OfJHmSTVFBRZPSrfhdP8SHyPKfVw5MMy9v1q79uGxQfYyVECsCcLhdb
1qOqTZoUn2BUTl4jKxcPo1Ii42YpsTMAN4ecQhJ2pSV8b6S+d8sy9zfewhXnSrpA0ZPiPDosy2Zg
YxSRLAxKfMqtrkz3wzRpX+quAnhkWkFe0jlQxcRRsjILXS+Mg62RoTX7PJMooPAzGOVcfO/G8DJB
z6boJI4K4mtRmRy0tu6+irLP1At1gDsxEJqDoafy1lzPylFj2oYm8hzZw+C1uFnlJI5S3LYpDPeS
f86hjDtYTeW5WW7uu6pUD9e/9po5smsuF2QKUJ4vDtoYtXJtVGV28qcM+jPS5jxtnRJXzEDTliLs
p0Ilx5qhTdRP+T7z/Oa87x98VdaJZtUHU36SG9M1/NbuE/3GC8NjLD+k/uTAY9QLpt1KupNKwlml
uV2nyl1rbD0JKx8Y4Q/GmWaBFnKxxS7HddAEql4Wp5JCVmHAYhDkBys2b4tqaJ0oap9lIdxd3+pP
fUZW/06bAd3MTCq/LFZGcwWiltvyVOXmsfN/CuVTmX4zvLOFkDAQBS1qjuH4xZe36PRXvDUAfIOy
usyXhnb1ctvNMWfOXcrKk6RmfxvD30VazyhrlGw8tCsRCtWGmRyEo6swo3tpJ6LzjOpsXp7GOtyl
FSPl1OW0PtyryYuibcSxK++qSYWDoWfUhUEOzCf7w1nyw9YTGKymFOan+ZMkZNnBhwpzI0BZWxLl
P2u+kYxGLnOLHLi7Z1hhdSoUByrmozlKhzLyH7r6ay9uQQVX7gcnYxbc5pmbn9fFmjhAgtVb6NKh
yN7WtsB8/O3Ykps1Z+2Q7vTihzfdZ2irpsaPyNo6Jp/XSpYGGwIdpvmILucoRLHPR12JilPSMUzt
/xAVnxrkDU7atULFvn4bPn++S2OLV6aNc2GMi7g4ZQ16MhVY/y0Gok8DfkwmzaSovGSw8fIFFyaE
KmxSozPjE6Jz+/xWuoNw6Y92rJ0c7CUQ9M5Gg7vcatZ99qizVdoRKqN05KQLjxqbeo9EMVYlMdkN
cEnFTH9FtXefGsXT9T38fK8vTS3i2hbVyFlGJIZFr45C1zSe42QL1rRlYxG+ClUkVHCLJkxFZgzX
d0WYQO6fmq6eN83r9fWsHMCLrVt8MDo5fVqIVnxK/dKe8psy4QCad6KSO5O5QYa1ZWtx1Si3a1lo
8JnEp1zfa8Nr8ws1WydJtyYrV7KPy680/5IPjkoDY1FEKZYYccwnZ4DYxUqoL45K8CUIKrcQvqTR
fU8P2wer1ktbwczqSnntwJqCulSUxRe0Gq8NaD5wIPvMyfzqW1T3e3EM7MQnGc+/Xv+Gn8N1yky8
Mpw70n6mRS9X2xjjpA9inJySEoHNh7Y4qLHbaEchfvDqJ1X8fd3c6u5+tLfIw41EzsdUwx58p7a4
y9zz8z+FPe1SqJc2TM1J72Up42Jp6iJokKc6saqYabLG34n5XRr8HRr0UkcHtmuGpJntbGyL8nAx
dBum1z4hxTsAcvMHZMztclPjajSVSQGKXw2CG9q+ejJNapHZP/EWCcCq0/xoanEvgrg01CrH1DB9
mxgNkJC7lbu9l6MSf8zj8aAYrj/1UBsXUPSUTujt9Xqwa+SQr2/3J23E2X1//CWLexN46tRqeo7n
uSlP/a5z4Xps3H7XPmdnsFpv/kP/2OwgGEckMC5sJxsc4PzXf8Tqaf6w8YvTjNBP6SORm5xU/zvv
x/Qdqjd4p9qX9B8x2ygUbNlanGQvoardm0VyMvxDFhRMlYBm2Zelnf6GbFbrtmhNPveJ5g2e54MA
ejAktqQRmzlWPMlok9Mk7Kd9zSCC8CsFNJhOR2l6Ftrfym03PYQ6QrqpO1W7sd3rW+XBlWwTj0SO
BxZKm4vFi0pTjVL7GOnscFpCYHMY7tLvTKOm9Ct+T4Ptb9Xa1+3hniQEj1BMXBalK0GIU6NJUnQq
KkWyScIH384i9CQcP+qkuQBklA1dsjb/m9L1QOJKFIHzlpVR/ofnjhEUwsY51f00WVlHw9CIJQdc
U+u9mB5l7vSY3KX5eUiGjYO89ox/tLW4TKUY0WLA251oFvn110R4FKyNxtR8F5bukRoA4IA56uCT
LpyUohdtW+OJrbh3EfemLOAGJpxpULQNb2a0VRhaswdrKvsHFx98lotAS29Edcq6Mjl504M/i3n+
0fUbv7sb9R+9dbzuB1afGXQ/DDjWFTDqy4QxDEIzH0UBY/XrGNkpYtnwmEXdAL+1ZIugznzdEUpt
J0//jFslxLWVwrao0POD2Jty9eXO5kqVhUEXpydBhAU9DR4Ef58aiFS2sSOYO6Sqr692zd7cZAPy
QNigLaE8la8o4SANTFOH4q0m3AHtcTzv2VddI4OApoW+57rBNdcHDdF8D9hahEguF6gmnVi2qZry
iBd6ZDfe058x4L9f/frFV7YgNGvLM2eFDs4O+eNyNnYw2gniFCvF73m2D3OP7sP3kTlaSAUi+5IH
3kaq+glawbejLom4O2SVzGQup/mMxAceVQvZaZqAV1A4bHPlNJZflfauUV46q39KTO+hV+xCU3YM
rzjyvU8zHHBhMXVMQGvuFP4jhLftt+v7/o5YWtxZBjsYRAIAO5M5LO6s5ReT53tJfjKz6CbstLuq
KX8pVvFbAwUNu2TPgdMYaldr8VAKslORiAa2HxC+Smq+9yrdEavpUYgO1J43fttK0KMaQK0o0ECG
xUW/PBSKXvWKPgj5ydD/DN54nuTINhGqyCfXF54zeFmqJ32K3bYL7ME7qmbrCFSFhe5m8lD+oC59
/QfN9pZ7hcQS3UwNICb7dfl7orRSPaH305Nneo6mMiOrGtlD2EeyW/hfrttaXfsHWwt3XXWZqHuT
OscCrtAeaFA6JRtfJ25qbBFcb61rcflSP0xMyow8DUqwU5gIlr8IYrPP+o1sde3p5fgz+QY6kOLm
csInomZk5hZurOrR4YnVAiBFjqAkBDux6LSx6AaJsp+YuTPSrYH/lfcP2+iKgo+kjL+s4EOjMEZp
F6Ynv62cPDRu4rH6am3Sg32Ccc033RTpFlO/sSDTWrhqKe4Eo/bq9KSE0UNVDzsx7O9b/0tr/Ep8
y210e9JVt/fCo1/3P1X1a7KpMTjf2eU5hUJOnKHfzCcbi2ShbCtlmrwsPWWiFDrtEDTO2MT/wWXT
0J2ppMH26MBRLm9DF9YALBsWGkz6b1Eqv9RjgyLmy4i+bziKD5ovvymZtr9+L9bOKq8gLyEQQPUT
Ea1cdJpaJmXKrF3mGA0AHeSVfCaGan/ccNprJ4aDClnDPCpM3+dygXKm8IX6Zkb0iJJttpYAw7Il
7yRv3KqLr5p6fxqQoqZmtIyBmU3RGQmdTWW7wVcIA+v6PqRSsOFT1w3Nnw11YjhmF2sifS2b0OjT
U6io8CR/DXvwyPFG82rNCCM7gDQZv4cIc5EmK8zupblF9CDAOLrrDPl3X+WirTf6FmRr7aTT2pXB
BIF7BrF++Ym8NC/EwiNsqISeCtFTHg4bG7YSmGjzVWYMX0QJbamKrHWdaQ1lnp2qqcu923RoaIp4
dFIOhTA23k0gKCTIgjdakSvQzjvwOonp7vqhX9lQys/0DpC5mjtyi6sGh/VYBU2XAct6Vk1Kma1t
oXp83chaKAANJD1kCcCeRb3ocjPTPAlMnV7eKUzdb9aus/9Aoe08nr5+2zH5b7+2NkQSG0/qWsH7
o9FlScUqzFSNUozGdeXCho8CyYA60pjXuyq6aSxn6GAi23nqsYhfq/BWgK74+rpXgkEIWWRSTyDF
srjc3C5PGNRR4uwEjE3fG2Hg7SrGc6B8Zg7LVIp9pSPcNinFVrV97akArcQI5zwEBLR6cRnTcMjl
gH+deK6Kn6XY9Dd6PqgOqgj9TdiY84mSokMxhgND0qXu9BZt/VCK0ifmCwUnUbJ6w72ubQZNT/jd
kTYHsDW73w+lygHNxqRAV+RUCrF5V+WWtKsJhm7lohRv/dLyd1VfjK6mBuLz9c+wdsYZFFJm3SKa
vvL85x8si8HYwUGdFSdBm/Ze0R2zyBlL8XDdykpYRatoBkCx4aSMC9ckWsE0NFOen1pvV5Y/5e74
rdf+btZA18wwHQCkD0dLZWXxZWmhDryOFdtYxHzFJCJeHMSbflLOeTdpLpWHrZH3FUdF44jQZs5p
cBWL2zulwZBmcV6ghqTcShlD1NB6JcZDrkiulhy7g4iiz/XNXLu8H20uYZJZoTTQDNFEbfovpv8Q
ij8687lNxJuUUlyinFU0pGv5cQKNmmYvlZ8fiq3i+soLMPfL5lkh2NN5Ai6PjSV5QsXUcEEyNTnC
8KPOt4JWmb9hEU0hEQKdAN1i4o3lGyOCb4mzsqdTHB+laCcCxS/IFHdd99onr9LY2n7yksS7LSXQ
lUgHvDixAKUqfP9yhrIb9cHzFFLGNpHrXao2PxVEUpzYCEU7LczCvf4x184PnDbzmBnlZaKey40U
hThv03HMCazaqbT1UGRmE8beJ6mj6dNZN2Wso2rURSVyyIK4EWut+B0iVeI6wO/whC9nznKq2UYU
CnQeLRDhdeCgmhQn+0o59kI2u+KNuYKVY8McM3EQUySojS5BFoo3xp1SVDQf229S29jRlq7WyoIo
qUrzjD4THaCyLrczSkCGdEC/TpGiVkd/hF4914bxsVaS+GTlMhAmQfbhI/eNjb7WiiOdy1PIIJq0
Hz+B/3tl6GuzmooTRHkUqazmvmvHYzT9h/4tvobJS8AjAMCWUw1A6FupH2N6/dPgBL5u+8ru+pFc
q7mBWQA7Sh9pbkkvXiOoNNJctsBL+Jlwa+JkuqlxSsM1vcr2u/w5MGo4e4zO7UvT9ppk36RbOvVr
B0UmpUMHXAIGtJzVHXXVRyAb5IQXh/TOXur2z/VFbhlYJPpdbU7MXSXlqc7uBvHbkHtbXno+agsH
Bvp6xtuwjwQ5i4xUK4RAST0+VJbsM+Rnb6C2Ud28Psp7RrWk0ja3miYrz59BKEU4RdULGNPCYhaU
aRSOfnlKZ6rqQHww4GpXd7kCje1GwLK2fcxKzZNZHBSyjst7lk6FaBZ5XZ5yo5J2eT2Jjp+EG42Z
tfUQm0ggCVRy+uUh0MVYzutCLU9qUTntJLsiMhV6HdnQUz3B+riRc6x4fvJ2MNqqbIA9W0LOYbAc
zLHLKySg6Xj5w63RqgcFD20HGwtb8xXsHYnTXFv+1HuhkiyS1cTVKY7Mcqda5bmP2/yYhRuHfG0D
Z62xGaozzwPNb+yH4G5CImCoW7UiuEv2vRCcpOLAvCK9/eJ5k8Z85UigeUQKA9wJNIG0uFF6UQVx
pCc1wnj562QNThaVG52ONRNEWeB0YFSiQL4ItuK0H3sagwC56g6yEsOLdl2bbPU3Vs6BSVjDKqgm
EXks3J/l4f8SCTSVXJl3nRHZwgRBk566XXi47oRWLBGsApFhxu69w3H5fQSarInC4NwJQhRXDX83
+asIOeEmlejnfWNwZ9YBAR9GbWqJD5OFtMjUDkSyPonmedDM/odfUtO8vprPoQxW6GkCwqESh1+4
XI0YylEv+YQyWdDdq32WwR+CsqTiN9aNF8F6MAxmgUZwLezMZrR2161/3ktcLTEpaGEcBgjpS+sM
khc5L2Z+qvsCAZkk0p5Uz0hcLx+GW2QKg43VrqAKZ99OTRV4B2XMZaA4yFCjB2pRnJTeB5s7CY10
X4uRaSeSYNwPdRadp5pQwKxSMMN67enf9a5AwCljcGx/ffGfLzofF4/PL+Ig8RkuFx/qaR/oHllc
KI2vsCfeK+IbSk1tXTqGseWWVxJorMFTBL0wrQvC5EtrTR0HPao28ziYnKduXRflGx5G6221S+Sn
Ic8paAtZCQFPJoTqd0iuVPm+Z2Y6cPq4gt9S6YQSrbDJKDZe3bVTME8pgzHFhVNzvvxptdWlRliK
xQnKn9F/aqKnKnSqfiPWW9tupM/AmgGWJptdbHdU+VrUpR6xXl3rx9HPvYPmhdIuiSPNFbzwC3xU
8obN1ZVRD+UKg4M3l0nf/3B2XjtyI0u3fiIC9OaWZJnuFkstqTUyN4Tc0HvPpz8fewPn72IRRWiA
jT0zEKCsTKaJWLFirX4S81iNCSfaOjyKgpAtXomPRhWXTqU3P+7vp9swegFfKdMTfxGoK6svLGWt
VuQygzXFZC9FEAt5RoxiJz+xu8Q6AHPvPL5blwfhOoopZF5cvKsPVxA+EwNw6TbJJ1n8XkqH0HhU
AvQZG/V3rO/d8bcvMBN8M9zqCw5dY4noXsFvidtnjJLOo/4NKtGeodnWRkFyahG2NWlhWGPZahyU
lZGT7/DHpyENjs04eWNPfiCncNzjnd2/ORzv/SJ0TKvhGlPrRiHqyondbybSKQohds9W92dWzJ/i
9CtES+T+Ltm8Akm3uAWgs4CVrwLORW6wVlWpvNTvkuTfzpWPtekmv5oOTytH+vz5/nBb34xK7lJb
oZJLN+r12U6STmj6Ri0heNJN3UBVR0zDmvYkfLcOGvJrCGrxivHpVns/DPzKMrqJ1ANfybwRS3fS
gm/jrH4SVP2f+1PaoALRUUyXOv0G9LjQZ3M9J6kx/FBIZAYDh8UT6xwOxXGUHboQI8WZNVK88ihP
/xjWJzFRMSojeBvei4Y3Rcf7P2Vr73Cr0Ie92EvegN15OxZKWpnVpZoOsn5poqemfjGCsybuDLT5
fLwdabVrEi31Cz80KpBfWzec7lDY6S8tsul5fijQAsc8s3HnPQ21jSooS42EBVgneRkeCtdLHbVz
UhI+VJcZH1gJ0Bc9x4e0Hh5EX7NTS6IAOn6Oy/TzXO6hEhvkvkV5nGByqdqBfqyumzpDmS6N5+rS
w+ojuaB9pq68tv6WGapdxF4qfdTkHyJd5a3/lBRIvGbCM/5eO3nHxjdeWseIzwC+CRZWP0OO0ooa
ESuf0VAoHdEEGzipirsTGm0cVC5x6AOLnuBCvLheaVw45jT0herSycalhSUYyU+4tb7c37DL97rO
r7nk3oyyug6moprliB60S5ymj7ruoBdqg70c2nxnw25OBxiCBaOOTcBzPZ0hKCJNi6r6YvbdQTRT
1Dfkh1YZf9+fz+Ywhi7q9MCj0LpOO4QuqEZ/Zj6poFj0zcow2Ku0PYVgCzsX98Zju+QB/3+oZZ+8
yQsFEZdaxGDrS9izARJPiwMnjIVPUYtEbWXFdlKhmeTvFfW2Z0h10kD+CYxstZBRb/i1osX1xSJI
Tc/RL3+PRbu5JyAZUkFBChS2w/XENL8g7K7CJeGNbdoqDgXRrxpbh6TYOUpbI1HHxTGODJ5Lc5nr
myXsqqaZpriuLwF0iijVXSV5pCP5WLV/7m+LrXsLywLyC7phMClZh7RWgxH3GAz1RSqk7kNSTPVR
Kqf5Z67J7akuCyxmJPWpj4z5OIvyYxsVe/4JW9fGwtl8ZTXACVrW4s1cYxRWaxoO6wuidq6e4bI8
vgTCMRLUY9X9h8P2dqzV1tSFzO+ytuewnXr9j/ne6H/eX8+tD0e9C+M9slSa/VbPu1CUhu8nc33J
k89Bis/LdwiZvvT5/ijL5bO+nF4fGXooCaDXihlBqpVDo0j1BU3aojwpyrf7f/9GgE6jKjQtGZ0Z
dKVXN7luNYLeJgQpyMZl70Pm+S0Tikcx5r8qMzIPaZuKNt6pf984TomS8gj8ApramNv1Xgj6Rhj1
ge6vtDuU1jct/GA2O0WJrdvp7RCro1X3aZeHmkh8kFL1yNGzEqnG5tNH1WoPovicige5Ot1fz60t
vkBx5HIGIP4avOoaEHf+rLpwgnqtd3v1e2XZc985ah3s6AlsnmhUuAliSXegg6zOk9gHkdSben2p
S/mHEInSsTfMwKlVrXJpY5KOkoLMQJEFudsEsNy6dLB+/P18cTyGwEGeTOF59ROsrA9QQQIZbJvH
MrLekcB8CqLoJAXS+1bfge2WD7Y+DLRBgnfiEsTWWR25mGJJ3UdRi7Vvij2WhoRV6ks7b9rWuX47
yOrqD5octqwctpcW6/UhPs3WszDY5fwf7n1s5yl9Ul2CobIaRkAGJ/S7koDdGkVPljInm4zHJrZU
NyyU2L3/mbYmZUGX1ReHHmzuV7eh3+a0emDifGEbVOiEoFrfSvXgplp19vW23Rlu40NR9Vzqcq98
lzWqL8YGtezUby5127L3dLNyKAUl0ObCPd+trSyAIr1FQzKbAt/tdeaj+IkV1l17McKypNvi3zyG
zR0FquJO42xdWtqZjuYsqOe0E5VjI2f5+yE08mOYhSbk17Lf+bIbk6fQgNrMImYDFXp17VSROTXG
GDe8ctDOAtNW+s7VlZ2LZuvwU6ChFXtBVshEVkCHJY9VF9Zhd9FPVvXom4eoemqNhsLaQ1EUR9mI
OPkPf72NGBOFavJ0Mq+16mZjGDHdwWl3QW3MpMZ8SYsff791wBVF0lgsHUmzVhdK7mcj10zTv4aU
nfaxlBQ77kTn7yfydpTVeWjSoFLque4vw2yX0z9d6xbS80Cl/P4wG1tBI35c+KRk5Xyl60dOHmM/
bfNouOjF7yF8DCVHaX/dH2LjZL9K6CK8D2PPXN+JCJMUIrWF4ZLNXhx9LuFS+4l8sFBcvj+QutxI
q9sXOBz2DdD8kpCtou5mEkfE15vhsuiUPUai8nsKy3d19QVwHGFFZchoi6TbBqg6dYvs3Emxo6vj
WYk/lfGzan3rA6eT8Sb6yb2tDR8y7OJLt8jR4IQY7TtZ8rVWL2XsiuIhwgy1Pen9Zz3SncACNfmq
PKuaN4TpwRTnp3Z6uT+7rWWEHki5CatALDZWk4syZCxmXxouRhS7ueViZGM32udIj3b29xbWtaCv
3PzcWoQCq4hrmtIy1Y1uID1LgfgHTEGf+kr5GETFc1v+i9CMNyrGsTAV24ySnVtj2XA335BMGplK
wF8kvq835DiL45gkynCZTkH8MOjaCQA21ge73u0Pv40sMfPjCGuojFALXUdCUZ+Ooxij9ab3UGx4
atqn2I3CX5X0byn8e//rqTfTQggC14bl61G0XkfJCtbsM2UjUnhttEeu/3FPrOD2JGOgCzXLBBUF
gV3vj3qu9KDJFiA7rWUX/M0eVHxPJfVvXTLZfnT04UuF8iPMjPVLHTezTtwYA62kemuLYQNz2TyJ
ETqKSebMqXgZ3vdJuhNKbiwggJK21DvoJSSkvN4X/mikzTyR70pq5aE8+F2y8p37Y2PjwwRZfFWV
ZRVvNFlGsTH1JCJa7ZCDcdNZMpzCyN7rbZi6VoXgLBZntZvUFLnk0Gzccc4cH+mLnQO4NdVXLi5t
M7ye1uqkd2VamoUICoN9+iER8oPq/7y/G5e/4fqQUfKlhw78nL0PgfB6Mam5+H3YgI6VZWlnkZJR
6ujByGrfK1WpdQNT/deXoYOK1c6zdnu8yQKoqS0TAxdZu/MIvaYBERr1JQrSswYmo4desPDekuCd
on66P83bKxPaHtoraJRSKQWLuZ6mrEKmprW2v0zwIh9KBQsJ2QxjN2zb6cFQCnHnw21MjuWEHQk9
kqhHWwV6eCwUUtYXjFe0Z+hmX0of8R4BSyJbnfpHNVGP9yd4e4MxwTcDrnZKnUxZUMpVf8kt4yzT
4xVWrgExa2aHJr58ovvsdH/E1ZISJ0CfIxcmF0fy4ibBkdRAGUazKbwqltAt1cf8QRtS01GleH5K
W22v1r261V7HA0Smn0YicqAP5PoT4i9par5YlJ5BR6BK3TWiNlAZ3+/Pas0Dex0GFU56PRe0GJrg
9TCG2pgpNUeGiQuWkJPziJIu4vBxWTqzMSi/2ilNPvYDGpPSNBlPvqSOrpwPw+MU+dlOFrnaR8uv
gWcEIROXIgKmNapslZQ6I1luPEGdmqM0R59zI37RNcRarCBTHwQfia77K7Cxzjy3EAooprHOa7Aj
z5oA10il8RR2MM3KQoiUbjigyDWHO1to3QbwOj1eQABm/AZ4R1aLrRaZgqqzjMVTKCXGESMgH9pu
R8OrlUQC+UGk00ukNXX9JSyS3jwIEvYcdqEIwS8fz9avXdMLH5Juqk076+YacVm8sBWE0tOiPtRo
eNHVnediaNORXO5ANus61uuvx3RLWWxkeW9vwtmBd8OozMarpbQc7CSIq3NgzJlbFAY2hk0/CJQ2
gvzYdHpxSoRR/AFbspXtsKuEo1DFSNiJQvcYR/hKqz7y1n3p1zufc517vf7KpQSzqJsB9qy/Z5LM
4RTmRuMZ6IAglBHXHxohgFc2prMTmGl1FJoudTQ9tKgQ6XgE4s6486FfT82bZ4YfseTXQCGvXbdk
Zdenqph8VDnB0bzZT/B6zGRfC1x5nJeGYt8YSdGKqPmH8+13xxCeYnesoZW2dj6Nwc+h9xW4aUNb
EZlJffXezCbNqTUtfkTEJQ8otZhTSfo6IhtshqGe/4ymsW+dHP16Uow+UF7QwyXUEhV/ng/p2PkN
ul+j+PK3R0eCcoSWngL4uTCbr2dZR/OkJ8PUeoUsFYe8biTamMk4es3aRciX0Hu9orwrxMfcwBRO
VivaVUt+K4qMhWq56wepjAFCE2MhaPmmWwS+/3k0CtiXQjida6XjIMjzN0yc450Ntgy0/iHcFgi+
LILjyFZdTzoo6qgUNPZXYYzWAQGuF19Pk3M+RKBEMaazcfN3j+vrZgLLpjd28VTGUPl6RKNRtTpR
59bT5xLlbIOwq51VTABQNj6wz4YTLLr24f63XQVK/xsUiiTJgY5yxBrCiPoAu9BYaj0sPesPVBwj
ZJDywjWqbjoQDTanTgrVUzhNoePPev5fhifc5hwv/axrUoWI5FLWdXxuvcS+WdWy4RveDBIOG+rv
JGuyB10VGifpa9kB1t0jqqxrucvsqcQQq/EiLkT2VSKoiVTKTV/oPV1sok+p3pR2rYrozpqjfopQ
RjwoYzQdxq7onIDo/di0leAQ5nxU4Aw5bSVXZM9D8MXo273C3ir0ef1tJPkQWGH7yUC719tB7Ea6
uqSh9IIA0MJsaQDpVcMhO5HsCszvg0kN7rlMLWUngr19KXkjwZJpw6Vl7kYhnDJU2VNVrL0eV8DR
roOGPlFL0Dvx5Ksc/J0tcBtw0UqEQCQYGng4n+J6nrPRhUNMC4pXwJ34kKq0i6l6MzmmVtIYkpRa
9OX+ll/+wtXJpkODm/HVjQNh0OsBoyAO4zmyak+Q4/koLBsP2Hyv0LY5rQV3AqYB8l03S1PvGWCw
BY3Xjb6eOa3UK3XigHiVwnPkpzORnuArw7yTRW4MSx0d2fVFqAr1mdVq6tEMfXCZnDx9lzQYbPDG
MwHdn6DdSbE29idhlLbsTpiKN+7KRilZNdlk41W4y7Wp5hh6e9Bxv+2gepVGcWryPfWAjSiWoASE
gfoN/W2AJ9efrhzqPOm7rve4mawvgZZ+GfW0OJRpprmhhtOcNSqp0xO22gl+aA5QGjXVSNXwr+z9
PYn7jY2EfQr9zaTS3NfrxssxLkq/QU7aoxNY/RiOwXxM+2YPyN+4oUEV0djEahly5bpJvKQ2UUWR
3HuJmr3vLP+YGKI7CagZzQ9FjQSZobwMargToW/sI1Ajmpwhh7La64t5lOY8N4a69+qg6+0QLo/U
Zt/FJjxX6vn+edwIl+mqWHTOsJHirV1rJmYFWXjja70nSm30SfGFTj9nQtxbTtz68Xs97vKPiW+W
lh0q3NOuWDZQTtu6yn4rgZocB7Ew7IRn7H1QRuMzuPm3KmmkMzFu81AngvTcK3i73v/VWwuEuSdo
LF4+S2fD9VYMoJZ1YxkMXktDzaBZPYSV/ocyVqVT1unp/mAbZw3wc/HTICZf4LzrwUp9ULI6X96p
se6dqZ4NO03T320gfw/71m1K+Jxquxf3bY2KpBSdrLSgaGT816PGnd4ZXRkNXq1rn5rs3Vz96tNT
4hOHtAcNE4z7k9zY6NxZC+T22iy4TgrNIS6FsS0Gr+n18xgYSJH+k6OvWiYHS8lP+W8fg7r7Q64r
V8sjS43j9b2jfgvsdz1Fc6JZKBHTwTNmE62cbDIf+lTHJgXR21Oriv0JUdniHERT4maa+ZU4sz1I
YJ12ZoUnbTL3Wsg3ttXyCHLNLf+7Id5LeFgEcdYMHk5R8RN6qu1pAqs+yVwMD0I67zX/bI2HACx8
EM4fb+KyB97wQeZulISOZ96T1NktINjbnLwfgVJ8JRZt//7MQIwkmgGSWzhrqw2VtVar4544el0Q
f6uAcKz531KbPgd6tcOwfhWuWj3yYG/QWalfkfGvBRtjHqFYtKLOm3R5ekF/83PXxN/Eqi9dMZ7n
p0BOLTesFeOFFpfCSYemfo8HWHIwxCjCdzrS4syeyvyP3ulTRbuDVX5qmNjRB8G1w9iX7bhIxhNq
K/JxAHXYOfGvNdPrCfDGUd9bmhLIQtbxQ1MIhlk3yeDFqhEjViB06QOpg/kpCJRj0vfxOcja+kMa
mcE5NBBalmQI64Oek+lGmXEsQ2VEHlNX3JZCyqmuYuvYWVp7Lvp8wm5NarGy031bTM2PYRYLbmh1
5Dk0wTkZt5CblOlj1PcQV/t2T0Jj4+tgXk71xST6gqqxpv+OtIJZddYOXpVgAQcnKfoU903wElGu
OwxDX2d22Cif6UqenHZWhmNuTONBnurY7bthPnQTzNKx6dtHpLD9R5MLyqmpjZ0sLdBP+aT5di5G
+NcplXiIu0Ld2ci3Lz+/fxHgXvQ5uLOWEPrNqalFOel8TRs8fy59Ol+FElUnHEjv3063Z5NRCCB5
9LkWUbO/HsWkHV1Mcu4CtRVaN0+k+V0gF8MxNcTeNcZO3pnV7X0PHA83ZsEICWfWrUWS3ijNPIej
p2e97CSmMbxD8Gq21VDpD0ZShG7bmgV2BdqebOPWyKhTgaLAQIeatorrkh5NZb/kFmrG0j9FcvA5
npF4HXoNxWhRnt61rXIqm3EPz759cii4KEtvMdiNTK/49QrrWacL5lDPXt+eiMBcFIXGD5rePErC
aSqdZk81bQENVoea8ZA2eQUiNXP58zf7xqCoNOVxNHtDOZzkKLIVCYe/4EMlqc6c7ymDbM6OCgh2
SIQovHLXo03dsuBaN3sIQ3RubVVQQCxB4aRrli1NxkWAe+lO1YI66fq8s5s2di9AOj1MS3YNjLia
6wg2A4+RtR3k4zQ+xKHX19/N/zQIWRZd4ghSrRmAbamkRT6hsFlL7fdGytwo/T7of0Lc0O6fxY0v
x2wsJMsQuocSsQoU6HkzpEFsZo9OobB+L8YXrfssJpODotj9kTaSnIUiymRY/YXaK19/tnD0BV1M
rckLanIXBaryIQrdOHEaQAjVab+0bWrXMpxKzd0Zejlnq/25+IXDJmfXLC2G10P7ftG3cjDPHpXW
3gGmaweHN8g8slu0J2sMK1vQIsA5LczcyUBbKaz6aCf1WFcpCcqIAOH1Ux5AQeVG/ytVu3psDH5F
LrvKF/8F5MPVbdk1bQdy8/0pb33Xt2OtIuug6UKzUhmri2ZXTe0ZVEd61NLQ4Y3Z+bIbtxxpMjAR
2CbnYS0JOUujPI6FKnrgLu8oAJgDcZ3GPxVEAtuvclnvRNS3SA64Cnfbwg5nSde8LLD3sUiqSfIi
LX0QyBpe8KmO7DIX9niet8vISFjF4OkKg4NPd71x9DIsm2bwJa9B+lb+YFa/e/1RbKlmTcHOKm5N
issazJCojlLOKmKVa6U2rDSSPXwR26e8NmGymIJy7MpW+HZ/c9w+87jG/O8ppMxwY+PcVlJtBNqk
eHGflweqPZ0zzubehG4vSihqYOswUZZDv24oGY08z8RBlL2uVz/JeGiItWVH2uzU6Z5TyfIZrs83
Q3Gl0OJFlgWT+PozkVno+hQZsocA27MiupL4DrOUYzCJJzQaTjWoDY3yO5DU7Qdb2I6kdoCKEHLN
1TOEZNSQWG2vIHnvI4FKMUPAzqJHN3NnZ2xkc4y0qOfyEBAKr6k1eT0HaZwxvVJvJU/r2+99Sx9g
l+vlMSuCZ0nFBbYS0H3qDRyQEqmaba6f0J7n6n0VtX+prcZFRhED+g01TiIbkMDr5Qbq6wfFFxWv
THK7zv4o/j/3N+gGgP1aJlliaJb4xg7F1ILanBtJwWVRjGNb6pQGQRQflXF14v4SG7n+J6qiIXfJ
M8hrFK1OISFDvmudJhK68TB07Sg4oawVoZOKIZJRVtdmOwdpo1qHFC75zOI/RafPusXCqsawjEdd
8YyyUe00SY1Tl9T9UxFYlTvRA+JoM7teUXwMQivzZyd008423Dhm6JOxBSkvLSWd1RU1aInRDXWn
erH5Q+kWJa5zbmXHzJd3bt2NQ4aUEh6oHGp0B9Zw1uRjcxV3jYpu/wS1pcdxNTUE3a7LtDhpYhkf
ympMj0Lahqd+VHbVwG9vLbIFYFkkbJa4ay3QFQhlXEv9qHr0Oj2pRWTHYvw8tc15FKOnIEH7QHlQ
ox+RFFFHQLFbk/Dwfe7xbbu/OTfOPbQzwjLCGbqE1uQUw9fGDuRB9biuaS6RMhsTmCd60F/uj7P1
YRc/sSV5WKieq3jJQkKzjuVS8ywEs61mPk2Yhgx9gKb9zkibM3oz0ur6lKPaLAKz0LykriHTfYmy
6LERf9yfzu1TSj5JrzYVGGowRLbXl0ZdlhSR21HzUDTHNXUYBwfHz89o9CBH0NEcN0ld/R8+Feov
MKY1eMU3JFk19xveEVPzxgF4d5gMqB9mqh7LttrzN9r4WtReqDSS2NK/uS65paGiN/yf6gVl+axb
8OlC8Z1W/67Q4r6/kLfhlrrECGiLAM8vvcbXCzmVUWgVOO16mNs+CsZjqURuKKJCL/1U6j+5fLw/
3AaowXiATshHUidl6OvxoNz1ZddOmpdps9i5PZGDzJaXppPUzWPtjFVoPQWI9341sxzh85ai5MkQ
crr+J7VCTGiQJu1SSVYk2r2OG6uTaspiAEUnIQJeWhv+VuUshMJvpENhC8EsvpsMo9RtJTain/dn
s5GFMBsicKZEDA74vJqNL+l4hsuah0OTXEW24U92KiSnkv5pU3RiCdMV8X0Hv34aRpuZ73y9jSxg
uavBCxmdf1mDhapC9LUAO54RxI5a+B+HlPa45osSxpf2iyE+Zt1gt+0xDeU9Dt/WcwUiynckZuYG
Xxf/xyqBcIeolCePP6JZc+ANfk+aZ4R8KRXSsK5Aq5bHks710/1l33g7yKoAgOGqE0+v2WBZsrQt
aJXu+T1UG38M+kOYtcI57y0MJWSxOJi1KWHTUo7orVPtOtwff+OG04FMCQ0XDjbUluuvXqF6THzV
E4uigOwGY5G6GgRip4qUZifzep3LKhjlbUBJEnUK+tDWAIEfzpoyhURr8RwfULx1Y+tbFfnvEyib
vuJMYUOrJ/Z2QX/U65dAXWTJz1N+LrVLGfxJp5MVRraETHkDiILwKmDK0WiRt1Ae7i/K1nZYUAxw
SmjUiD0tV/Yb2MY3QI8UPVU8VfrmV5FbNdZvKpGuKb9bMIeu7I/1qJybZE9LdIOLtVQYX3uVsRBg
qVYjz4VgxgRORLTBWVaCk++f+WpfzXJ0/BRa2DuxSs9qop0MpXX97hxG7dnPx2Othec01D/eX4nb
t2n5OUSavOr8qNdw9M1CRDS2ZmE66bQ5HAbTFS4XefpS7FknbI7CWQL/oNh1i64ayayFKMl6OCwX
Tjkj2p/EtXogeSVXgfULEmL+9dO+iC1Dwlws6rjDV0nKpMRm6fsRYp/NPJz8xi/dWJYzO+un+Hx/
EW/P+CJ5RawuorhGCruKImqx1PW6VXWiCMspUwVZm8YZsuIyj8rRDDryPp3oon2+P+ztw8uwCg0B
S/TLCV8d7TLUQphsuu4J+ctUP4fjrzQAb917dTdn92aY1bshC3k6iYGpe0pcHMH5/0jwVZS8ex8P
6sUnEkXn0B2EnYavvcmtTigHN886QgCPdzU5j4ZnPJp7JfGNbckCon5PzEqbw7qk1IddXRk6erBV
vQA3oR48hWNZPaRpnrmmULYHs0R28/5Xu72Ql6/2f4OuvlqLMrwRJihc9jQyupSJgOP74mtQ+e3h
/kgbtxxD0bpB3gwGeAMX560/aUPCvsytHxFWJYZ15mZy5FQ85/JTUj/24Tks9/bL5gTfjCpf33BV
2WuQ2BmVyxzSMLFubwd7rJjlmrx+apapLa3OfDnu8NUqlpIuhEGm6VQ2XGk+71pcbU/i//7+1abX
SxXGUs/fT4pnp+1LIP2j+3uKQHuDrPa4nNZNLnTLyRoltzZ024+1d6X616kASwUfjxqtBAV+jeQF
VqyjZWdx+VpBcGhAD50uy3+D/vXH+xtu86MQbRBgsu1IWa+/fNCXYyULoeHFGsRKXYorp4Ss8R9G
QZZxqTYCPtC/fz2KWYl1sogQeUMuFQ/mQL8baE28c0xvcw1UcCnYE/kvNEZltcESfYZo7Leml4sZ
sutZJTqplZq4gVnNIyo9sz0U1c8UpZydMHlrYCijVFGXB9laoxo4mUyTII6m5w8zXmd6ph9pR8ww
Bo7mwxgb6Vlq5eakJXlxuP/51t5yoFtLdxl9dIQEhEZrvSNFGWCgC4PpaeXLLP6DG/Axi4bznCHn
GH0fYeQm0lnVhEOvPfYLrkOBlE55O1Yn22qKMw1GjyZaWpEYPRrNQmrcrTMvr/bq3ON58xqyga0i
qnf98YMsjUsjEjj3bRr/Qf2lfOkE0Sdw86v3qqAWjlkpiQuMop5KfQYMxVgEHc/QQe1QcM1Q6Y6V
NGjvqYOKTh2r5ufYGmiH1PXK7STh55jNycdIFIadXbvxitITgvQmyQ9p0Nq8u+xK1UwnbkVjlpx4
0lwxd4v+Syg+zMWvtnqWtG/3v+bGYSQiIQSiWEdzxpoHPEWTVU5+jhiVJnQHKTW++y2kuvuDbJAa
yMU56otnNOdkrUZsVH2B0Kyve+lUeYV1yIwngPw2CzM7me3ACo/z9FP3/+RxaGfh+4BGI799CvSL
QtlNyodjZA5PDelQbSfDoTZfOvNcye+Khn7RQxJSUO31eiduejXOWm0iFgUWCdRDugLX+uiCSmnD
51b0xFkq2Ntp7X+S9Np6iVq9zZwxUcST3Bl9hmGbygFX5dAK4Abn07+dGtF5WVHnm48onUXQGsKq
+ObXVhTYhuyLqIQbaQ7LeUBJKjQSuXXlDLWlUMvaX+OszZiiDUmkuFIyq79iCByhKytRLjoNcXiD
jKnf07BXtF16EDREVd0yjLsMnmm8WAHlk/VdqxrDtDUhqzwED8oEQq+PAIGcash+tKU8pxSEp+aR
mNH/iHWi9FUNEx8IopHBLwotkTruMl8w7C6VkthBUdU6peagfglmpR5sa9Tqz22YibFd903+JcVS
prWDpghIWjSro8E2KBMX7iaEDl8WAkewIh7HJpuazp0GpPQe9d4gv6xrQNqD1hV6dEIMSi8fmrbp
vou9IMkHATEc9aRrU/W9AAv/pgd9luNqr/mBY3T5PJyxnjUUO51lrTwgxZp/EjtKRTv37ToIpBMC
QxbUDngil6a71UsfNYbVzo0AUhaJ5amQ0EOVyjF2raL3n6JBbg9+KP5t5Pm/QWGagsZgwWysMgax
liKx6CPdm5Jz949ZqO5cHKTm2EZ/m/8vIyEvzGvJ3U5jzWp6tRjSoqaUJAmWYvuh/o9VdQ8ALX8Z
rlNe5q4hEaEZdWlQXj3KWVSqpZiJ4CsCJ0BzZR/Nr+GkKHs9FTco0jISZ5b7meSO1tpVeJnmpT/3
fat5U/x7bJr3Slydhv5dlGd222vvR1M5ifmHNrF+JMOeYuT6EmfsRXWYTm/2CjNdja1V1izMPqGU
Py3SX/GR0qWd59qjEde2RM+khGhetxOJLF/o7W21HnS1VxQIUElK552nhD/C9LOA91z0t0nJMga7
n2VFx5N/WY2RWnqTwK7Tva6K7bCN3ZomjQDDl53nYv18Mw6SS/AzwRVIytdMiK4LfUmuJdOTitw8
pY1J5zV0bIc+L+kod63sBqkeOMhwNPBLzPlrozfl0eytr4khd09TNkje5BN6pDUyvZPWKp6g440o
tEn8oPYo3ftarh99KdxTFF67FdLWiCYVJVaU5tAyYO9dRx7RjDuh2sS+F6WBrSRzbodC9rkPxKPo
v/PNU6U+WbXhiItaiC+8G6b6kJcTrLXOKTNXEz4ZQ3CoA8muIVnE5t7vu4F3wVPB3dBI5KdBApJX
v6+tk0AEoPY9SfoT8hHj6ig1H5KDWgVuLs541IAuKTwWUvOuqPe+7DraWEaHPYcpz4KEaGtOu9xi
vqM0qe9l9JDZRSSIdujrOyHN5hwRwASMX87gjWq/IIVGibwvD/dQ/asYVPBj+ez/EXxHEbzIb160
YDhqgXREABjj2j369DpfY5JYgSjYhAH1IAy+ygnCQqaaQmzomWpuB2J2FOnMbmgCuX9K9oZZXdmK
7oeB2U+CJ6PY0WonofwtRcbOIDfgwDKZpRkARwLSQ6K46/3cpLg4JL4leLWZnOShtxG+1Qfq+dq3
ukekO0U9xCxbJ53SPTrQ7TWKMhp1HDIrePY0MV8PncWtQEdHHFx8CY08wxVU48zomv7sS9jyYWQx
K9rPVOk/CV37jAXqrwGt4VYl5hkf5VwHEX6OUsecPt5f+JtodlkTPjHRMv8gX16tSQjmnOhVFlz6
5oCeB04ajoIgT1UcU+3BoHmcvpsg/5jh8o1mf4sWo1x8XAx9cERzpewsQXPt4s9xcbCsj119lOP8
UI7nOO4BdmsnKh/NRt0xlttaTJ5cSgXLWt5IgsDvihVfLvnNwnGCIM1I1JK6CHnF2HBMkaUrTTqT
6Dy+v1q37xKBv7hI1xBWUA9eL1YYqxot0cHFiuTLYAz2hDoDroiHJAsf/nao18IpgmgymDlM1usN
k0pGIKV4/V4q3zTd1oiPjSrNhyD/TufE8f5Yrxoq1+/tMhi0QAIN6C3rrgVYVYogkGhiKx/Pra0n
QZ3afkP3miPLsTTaSUdlXUGNc7QFgVhHDa302RBk+g3C2Zqeigr9F3E25aPS0wJhS700/LbqNPgn
y4pm5zDdfgWUTTAtJCJBwQ3EYrU0IBdSps4prlrQEqjvnYPcf6TWt/Re7pyP2612PdYKUjfktKxo
asIafUqXDnZ/cItpci2kCI55aH6NBXU+hmISPQRi3Jzvf5f/R9p59UauJFn4FxGgN68ky0nqKqkl
tXsh2onee/76/ajFYlSsQhE9e2ewt4HBdlQmIzPDnDjn6kItYkvwxLRnlnF66eH9VC6SoxA9iP5W
zx+SKnStdq2LdSXABNE7F8skhjZA9c0/5ENLhGp2lVpplB7JzZzWhwK4ei3UNwoPm4lOb9LZfbAr
M8HVcmMlir58RTXkJt7HZeacekkRrphD4lkNYrr8suYZPmDpPtVi5en2Ti4rTDAUQcCPjzMpA9/w
cgqohGrDNAYUZ7XOC+8GOnQO8NoCQNEghyxOVF5T6ogo31eVt3K6rtmeqZa5LpAOoiN5vrmQS4vZ
ICCQ6sFX1aMcppaxEwjw1MB0FcvKU6EU3/59uYCJKWvhO7P21LnJUmplwWoVRG5RYw4nfFbZGdE3
9nkb1w2jyF9u27tMKMGs0HFlgIfrCn7+c3umPOaZMmgozXYMvlP26ANfcIt86LPHasgjeWfF5lTt
QRvF5p/btq850EyAhfQs3ksF8dx2M+ZJWdcTIt4pc4TT2NA9VdTM/XcrMwiVESMuBEYmzq3IyKKB
SRIRJm+ylKtYlE5WIY0r5cgr0R7YFYC1zCoCOudpOzfjp72Yxo2XHuks2oYWOE3P6FS3F5khCIJh
K2j+ptHtIDWfBa/9lJhrgdiVmJ/ZH8C9xNQzZfHSW0WDFoOljSjDMqZhi3rUbEsjPYpG+lPWWm8L
6VJgx7nBdTQ0npOp00+jbPZRJY5bD/WJXdYkL5CDpU5M7mjPGEXHb+R2Yyipug1pvf77Qwk6hhI8
dQXQ3ssZxnKqsjCGYufYWMIWYqjTQEBSV4/VKpnztbcAbnyOMSNtQDMXPlCKVmyV6rw11VaX7uqd
vwn7u4ipvg2ytrf97dqlAd5nng+GXwYcw7kjRLVH/hsj0KvmbbTV5BLhM+ZmXVRKh0e/66VTYQxQ
QMXJynG6dpTJ8jnMcAjJMDSeGzZaxcr0lOMkJn8tK7YBAaUEIf1d5q+pHb+riC7CDssCx0uaSQ5+
QZygw54JbF1gQ5H8e4o7mGxkXxL3mm+lDwGD+27XMNcmpkK1sVKB6xomXhfgWbSL9CrfKkpqPZCh
RA7IY8Ux+rBzE78SnlLfZ+peqs39aDWGW9eBdu9rZbyjj3vyy0LYqFFW7PpI8e9EpQeX35TdX9UM
RtLqPHHQ7CyhalWqwyjXJOi5YW4p73nMUMbN/r/40sBlGEOHgYWo5nzDuwRgK7VF9B2F6S9Jy0sg
erYkxVsOk6PWvjOKgHtv27wWWMBwB+2nRl/2QpUmFUxProYqO0IZcF9JkCQKD2qQfTKa77cNXXoT
VxkXMzkyU6o48vni4qYJBeSFkOkmekJLPpUSt+EWiSfjlHbTy21rlweU1x26WIaFKFVB/3NuzZvI
hS29yI6K/rsz9vOoUFrZVf+m+sk9oPXPyKzftniBlwPlRPeI2cZZE5QQbbFAf2jCXpQQVNECFNTA
Lo9NbsdCaP1pYEWa7Jw5WxJMxapyh1oJwwQ9am4nJRjyr2Kca68yLEWjbXTF1NpGriutXYixcpia
TP6et17xbAVa+dMHTtK5UaKEjZ1mevAG6wM8ObcXc+1jMR8A9OYdtLJ84zo/KwHH9dlRaBjkKkSb
ojhgtfElNntHa6M1e9c+F5knDT+2j38WV80Q+HVMupiDqNAPIwPan/xs3Cbo0waeuLeUmFnPNa3a
y3uVCSjAofCxoTnBeTt3kbHT0SIf/eyowxtWWNtM/1Ga+R3YhDoINhYFgNt7eiW0xuA8es4Ay4zg
XITWZiqHBjBtJN1FoaEhAUnAtxSU/p3fF94rQy9m56RKbD4HQM51ArWEEu7Q5XDEBdoA8Pn277m6
fhg9OBzMfzFjcL7+aUoskrsyO8ptHDtqRKswyDoEGbs4o49o5U++CsUXcrrWiuX5Hju/7NmIWSqH
a4ei2dJyS6tEFGMOpzmobqcLThzvlED859IA20y0TzeKreNNOV+fJw0oDHpjduylPZQKdhJ97uj3
9PnkGGLPcEi8oRSzgsqf75Xl0ojtGehhXmN25XOjshV3iThO3Ds9ZCXqiYzevf3Zrm0efIXzECTj
7dRjzy2UmW95vjXLz8MUkRMAxp+S1f7/tfOvzJBtUAbgA5d5dWB4kkLglh19NJRjBi1K4fPgPXvA
kfzp8+0FXb5AM00CxEXzJAV5/CLQbfyhVMZBYcuUZDN1KlFu6yjZtJG7eo02cP7my88DKAwqLnLI
+RwuNi8cqyaYBe1jIb/3/GexeBVVW/XRgSGs+TmaP2prjdrtmksAUZufB4heAMOe22T2uAYSicA4
7UxvWxva5EYwhGxv7+KViibFTBgROVJwHxC4n5sZO2YMFbnOj1JQoM5C6/gxyErHG1+yPWLybmFq
drwWPVxzRoY7OcJMoPDULq60TmliY5IZolaN+yJ9SbS7SlwrSVy7pz7aWLwNFHOyLugQoK+jEfba
w1QwEQ8nORxyClONK954zfM/Wpt/zYf6B1y5laFUPrJoWrJpY9nJjMJWii9R3ew1ZU2q5ZpvgLEB
MQTLPG/D4jCLfRtFQkeSp2kgRqKGGA9697Wu4ZUTxpAcDMIWAQqYusWakkEqmymLi6OvZ9mmngyl
BP/eyrtxSMN9BkfVyiZeWRZrIkVmypABluVc3mRFSZElbXFE0iTY+jS/bSh//lFump4UPTQwxHPO
YAJlWByswTTDaDTRY1EH2Tt1LXxNZiEY7srBuuIR80A9k/zQ42BpYUYA2R6jdDCrslBJ7l+KIXiI
xRe16slyi8eEbnmjjIf53xBxbRQoTgLkb1CwsPO029J+cL1AXamVvaPJzm4ySo2UdCj68aOYh198
U5LPTqtZ87Ez2uF7MsZh5BQR485uP6r5vimVUHRaWhmRq4Sx4HaRpu9UhTk6V2rTUrORkjd+xgAk
fjajh7KIXzayjRdWtTNGo/oEp1jFoEJlBRsPuSJjozZBPzhlxSizPWplw5QEzMF/hFZW/a3ARLnu
0Kzt/0atOQzbRPf69nOe6U2/r4oqVuwSEqPaNnpLDje+0c3ly8yL+aM/6oAqCph3V77cfOVd7BF1
Nkr0OP2F2JccW0VvFYFOFFsqBz0tDp6YUqmve/GQAW10jKkxRjsMglq26woiks4SZ2HCPnwwESVY
IXG5DAB5teeRJHA3oOuonZzfLag/kYcCvTnymRo7T5RDnjauYu2kRIHD1r+DwXo7MfHlx9HT1Hsr
AdHFZf1unooXqSWw2CXbcZglktkaiX7sa3+blbpEjhI6gZeHK5HuxY09G6JiMOuB0i1ckguUZdRG
3VTox9zMQMRAPJNUZBCpXTVM3jcPvbdyRlcMGosjapWWAtYr14+Me9gtpJ4WxMB14UqaahvxX8H6
suJZc0yy8CwedGDY4M55bJetstA0gqYXOX2gw7sNN1V+r4Tq29Qy3MFEAeKPYT6pL3XJ2EKXKfm2
6Ht9J8zKQbd/ybVvCnSbj8pdiJ2FSyHXrXboboEoqyS3tXaqtKFit/I9rxsBrsNHJahdhhYEaKkO
s6R+bEA31nRl6eNz768c1zUri3wktSjX+F6GlfquobJpZDtVWwkALx0F16caTnOTWgd/PD+BsLxC
8JCrytFjbpSBQFnae/EBgjNHSb5Iobnil+9tmXM/4aQxY0IrZT4Ny6JHIKL4U2mReiSESh3AwBP0
1KMmbtLwSY4fR/W7KH8RqVOLauY01KyqbtyihP3JV5khStZezGvL//BzlilRo/uD4tf8HEV5UD24
PvWHxvrSyNshuu+zlUbLZUQKtIqgA+jDLIPBbp9vNr4fR4YmGEiIi/rDEGeG7RdgIj2iuS2Q0+oo
pz5vAU/KU6cVo1Oimr69fT4uIhF+AxpOEJ3QCoTVblGUkZUgBh5qGMeE95F2lxun3/7dAm0A3mDw
c/CAzXv+IWA0Zz4ra6rNYyEKqhNz2F0xKdbUZa58OUoUYEypx0DUtLxS67xuc8RyuVLbfisof0EB
PwjhJ/WAcKZLmv7P1woVEdoogE2A5ylLYp8uRPi1E2K2zRTvNJk6eobeq5rra4q2l4eeVh+JC/8X
+CxA2vPdQ8i5kGSUDVAc7u6zugnBFIRPkmetnMSLEJgBgI92lgdfrulWiNiJ+8k2oUOJwy8gkjfF
mv72lUd+tgRMhg4Ef3rv63zwhxAXN7uZjSjjUtiaba3You8ndgsg2fUSTzh0zeTtYSaG3swbhG3b
ZhrXT2ZubjvmBZkC6bSKDB/5habMQfjiVRRhmxQM30MwdxTsHtm2NP0SyJssVV88Zk7LnTG5ZTGc
Ii17LobhhSbhjHpN4nLll1xU9+bxMB7LOfTgElxORuh+CSy2lq0jOQpNZSmrD2Vi9PtRyeINgXfH
BKonbcvGNw7eKEuH2xtxzTzT4ND/8kUUygznPhboZRFZGeaF3oJX1a/dwiAMzCIDLXrrMME4rmdo
32ory75IHN6xYFyBFDZn1Nzi/qurXNQiqEuO7c8ytkHNePeDaqcrFaerq2NP/8/K4tkMOfyhP1sR
n0Sne2xfu8ihR/K3XOvRzEdx8ZYBbfuPofmq/eDYsP00ajphSMltSoVfkr+3P9PldtEYIA2mgAEs
GH6f878/4mFm5kNrj+p48sJvGkXJcPprZgdPW0meLrdMpT4Hvw1wPRiZlmBBbxRiaMSq4ThZcOoK
LWIqgyN4Xymxlr1K7VNwINBeCW8ubyCMzmgz9PIQkV9Otoy9EvSaLw9HSfsMxo3oA6r/x0wfV4K1
K9tILjzboq0DUeP8v3/4THUrIqsVGMOxZAQTyh+7NTNm9cHnS89SWK4EVO+XyLlXqNS2KHRS8KRJ
vey5w6HlxbQpxmPncpt+N0t7MLnDnVK1W9WOdQdyGnv3/fW5/VrthLvkB1D8Zhdug8Eu/g5/i6fi
LnPWMr9LV+VH4Uhwo1DnuyirFL7Y1l4fjUemlB56YB2FgDpVtsa3fm2rqV0y1KPSKbnI5wYzqgTa
kuOxrhlh7x+DAAB/ZjcQcP87f8Cc7380tnjBWpMpDNRbxqMxBbinI+aVa4n+JyVJ3zL1Z1U/dELx
kBf7UFjxqGu7SdAxE2nMkMXlLLEoiGrnxc14DPRDaAiHLLZ1YEj/fPoBVPzHyOL0T1nOILFYjkeq
tztDDe2kH+/bBz/YTMLad7tyFEGM81/qYfPw9yJkGxhutIy4mo5KBFA3/K7UsiOKvwxlJei4EgFD
nkEUgPAIkC2wIudnsTI4d5neTkehAhNn7MxvYsNQm5sT48MxvsmSlbjtEjUCq/ZHi4u3Lu7lGKIQ
LBrttDXV/HP7OMHI5lCPQnt5yB8Gs9hngy13K5bfk8DFRTBT7AMbhH/3MklkIKcNRbmfjt++fQrt
7aen+9z+cQrtk2WndmmH9qfBJcS3A6d0/M0h3sTzH+xg++tXade2ZDMwtXn8/PXhJf/mmHa3+e7Z
r4E92rJd7Uigd8GGurYdurL9tOe4uYb7vLE/7x4e7t6e7gP77c/bbY98H3K8taLFy1pZ5mDUPSvS
7Nw+be/vu628GTeAnh1ri0bKPViXk7XxHnTX+lE/QLmpOeGpeXL2vX0HXN/eK/bKY3/9+37Y5cUj
HMXVoOv+/JtOXpZuqmKXUsraUtvX45/VE9i8evq8FmLMf+liI5A3UufJVsgELuI3qOf7sZTQiYsi
auKhsImLeOVJfj9zSxtQUjDMDDaP0ZbFwpg1FWNPy8WjZOfOL5SF+A/ifk5if339GdiifVQ/r3zf
K9cA44H/MTnfex9eyjRUu6m3MKkq33Un3ieu4NBTd16+zQ77AzIOu96m3xS2+Oi8mUflAGjP1jct
3I3iFpIOPbd5W+Tt936NWPVCiYfb/uy3LW57aYzi0JD4bWKibDShOIqp+TTO09j9F2jhXFloHc/o
3Tb4aUGRZu3rEsSMdl/Bmjb129YQAD2HBNdAeK0jBEU2kBablrcjc7eGob4pum4lwrl0k1nwi8eQ
tBH43ntm9GE/Kw9237gsp6MuTOnWDOFiMAcl3N/+bJdf7dzK4qHIU0unjcEJ6JCDfDCQv9ig6MV3
k03hYHlqv5I9XGbefAnA5QhgKQzvLEFlFHfUDsCieMyjO6NrH7t8n6WH2vxV1p/U0VspmlyGpu8K
lwzKzs8GIgnnPgkmtRqryJeOUCLXzYNVdHZaoKTujnLnZJKyMeo/t/fzSo2KQW8F+VAoBYACLPk7
0klNGinWMbkbLFudUjuqJSfOv9Z/g8a3ISzK7vX2zpy2iodsAvU/jejGS/OVD3slc54nzhnAolw/
E4ourgBFa00KDJp0zB4Ecz+pEp0LxGrG32gRMC/cZM+lnm0kY3N7Ay6juNksgSLwOrqYyx5mlLQ8
aq0pHaOaFC2+j4UfDWLW4SkUvt22dOlK55YWoXlXyI0UDQY73UR2+1P0X2TxS1bGbnDnwWN629iV
4GO2BoYHIkUKcOL8az4cR7EzGljfWVc9bqaTxbGHYcfTEGaNJDhTPYjD/vjcD7fNXlsj+0Unnx67
Sv3h3GpowVSnqZl8NA0mYK1t0DwaaBR7Thv+FMSVDb22RnwWkMKsnwKj0OIKr8QwniIzl48p8wl9
74a1rTJyUJqblJCj/CR0sZ0gOnZ7jZdX0MyOMHM8UUFWiHXO11g0gT5OUSIfS/ETqNw2rjfZ+OK3
/UrgfWUvsTMvj9CR9vriESg9QF6lXsnHoagdM/8ZoOAYhQUQRV5GS7tDpOb2wq48O/PK/mNx8fWS
bOgmzaj5enlsxwlCKbmddd9AIAmKUw7lrhNctbZQUzVsSqK2EFgMArk5f2yG37VW3nvWrkntvkTl
CjerQ2OX+foukQ1HU5hgCra3f/FVDwATy3Ux03DideffIo9SudXbUj4WwjbyKLNElZttge9LJTyw
pe0ZkCKsMR9fu6oI6VHLo+oyt18WV1UwSgXwnw6/C7Q/qLo5gxVuRMUtKCaIf8jyUVyo7NaA0D+1
9reXfPnMzjwVeDt9RMZBlsPGklb1U1u1MtmLqUG4VOfbyUvilY298hAhkEckD2Mc7EDW4iHqq3Iy
08DDE6Ls2RumYzkpTh62rqBnEEmIfE6FtkG9chlf29mZr5vaJThRPufie+pB1VcCLYVj3v2GyLXH
wii4iWYrpA+mHWa28rcWZPf2nl41O7NzvR8zoFWLqCLoSrmoK4FGDRNMY7WthdEd9JQA5qBL34q4
eNWFrRw+QM65EtJf+5wfLS+yjJyBk9iIfe2YD2UFW0JfO6ADp5Ur69rn5BmAVwVNPJSEF9uqJKGS
RV6gHSMPqEIMzUHzNpYHASkJv+s2/VMZGbuVPZ2z2/OQnpAJ3Al5NrEs8KfzoylOGu10juzRr21x
04zPMiy9ZbTr81cxMbb9FNvS422bl5tJlm3y1lHzntl5F5s5whkhoHwzHRM5UjZtG+qHWjCqlZDw
mhVAO8RKMzXmxQkcA3VS8qCYjvJEIjSGCOlBsb8mx3X5ytAPAZw5q5IxmbnE4A7WJCdeHEtHL1L0
H7lmjVupM3lINS+obIBK0cohmB/L8+9FCPjOmPq/weDiyM/SohWZHuEJyBuGN7wmYO4UfkghL5u1
ZGF2uHNjKAGYhNZMluOQyw5TkA2AT9HEPFapaBsjhYCBVD/6rPl/J/NeiVac8XIzz80t/H8ohT61
gJqDmowcLRkdXNOptdfq3zEe54bmg/gh6pJpZqmNLxog4vLfSZE8BGE02a1sy0ZgC8a9IGgzJXV7
Ur3vPeJut/1/fp8vdnVuscDoQa6yJAgyzEK3YiLCYwqNwJ/RP+jfi+RvDBnlbTuXJ4Bi3TxUxhQ6
M15L30zqMCgFNGKPU+X/Spm74Unw0pW34NIfMcLEK/AKCgIUtc+3UkKpdDDz1DxaSRo6YIVZE+1r
Ro6a/r9ZzwdTi7hHTzNTLyC4oiNtZrahFtkmHOC4/i927YOVhRP2/hR1+ciCTC/dNs2EnO4a/dw1
B/i4Zwv3Qz6gzjqfD5MabiYUmZMCLmiNF1NP4HuKXm8v6Nqp+mBt2WGcaYZynfEkehpJvbVar3X9
qXkeLf8hrsZpxR+u9BpwCNrg0HVQabygsVWnugo7pTSP45i5MryLXlN/qi1pI0amO3V3VtPu0FY9
qHLriHfxmNhhK+2kvP1hRd634nPcGX+t2LOVaadIpAl0H4NYOqWKbo+ea0ClhhfsRmZ7ctXu4o7g
7fPtDbsSrs6OLFPi4g3m8VjEGVMVQmQPQu845Jqbh8ohrNNtHPAaym4zuKp3aOvnuBGSFdd7h1ye
3wymQV2GDijBHFnuwsOrJNJHqJeUYzNWcFF9jaw9c/lp/pwWP0VohXztSQ3+yMVb1jSfeuVzZz13
8VfDTO47QdvWf6b4TkbJvd37JqOqkfj79sZcXijg86AnJlDg+aabdH7Wa2HGuwuFcuzgu3Vp0FOw
isQ1YNqV7Wfcw2SGmvd45u9fxAd+KQhMCYb6sVQKO6uRXd6QRxlfUMKtXvpTFlQrF/LlCaEJB5+d
Ce0LhO7vc28fngMrZ9TM9yrwWR3iFIJZfi1SKjti/F0orW4llLwc3mcmgHAdmg7a/uzi4oJR2xhK
r1AH8BjLmzKbgBXI2Q7UGTmjJf8CuRkhum5SE+ySQ+pxgpom3mk04rzwoMiFArNMUt2pUjfejZX2
6/Y3vlJpYmQBOR6Kg0B3idHOP7LZSkzzeYFx9E3pvhf0h6rxnqGcsHPri0xqgSq8q9ft3quTLUzJ
qfqgKXe1ZG6k7iSvQdffY8HzEzH/mnlUGfj9DFE6/zW9MPSW54Fxkb8MhCAm3BHfLejbHYZdtfZX
+FvqHevRaPe3d+Hihoa8EUwY+807DKfO4oZu9ViuYTOzjlOXbcbgW55CAJQ/GtMLBNy3TV26+7mt
5f1cgiGlF4QtBXq/L95bdRpyt3YDeVea9tp80+xcZ/s5G2NmDKwBsBcgJ+f7yQSHmmZRgzFF39T5
MzoctoDse0JjJ/+2Vr2/OFgLa4vgQJE6v+Cet46Z/taMtc1oKZwM32cd4tubeBGFYAiJVYaKZ+YA
/PZ8WVKlj0JiBd4x0Ue75MGWgx9Wu8bDdm05cyUJC+wcZs6t6L0foX4RekdDdmPLZQ4gDe7NYiXM
ueoQQHOBdL2zcC/nDSqW1ycGZiagDk/TvqlsP3Ui+mld4vjP/75zVMlAdwFPB9Kx8HQxatWoECKP
BKaCj8iVsl9KunKnXLwblMXm8RMYTwlDycjO901m+EQXC184anpau72WC7bSy+nh9kreWRIWvs0s
PMgUGXYpQESLz9NEiRq3QSIcvdfqUXpRJTpuTvt38u1x3N7pn7VuwyQyzPordi9SaBmWCuo80juU
GoqT8+UxmVUJmSIKR7F6iIAXjJpm1/EPBLi7JrNVz5UL0H/SistfXlFkmyYXNUkrUxxLfniU9YRQ
KxT/xJy93U1/rKa2u/aXIX1DLG3F1uWtQZODOioXBpuLr5yvsIy6KBayKTj12d8hlF7M9pMYty5Q
QAglVbdfU2e+HNOdbVFh4v8bFD7jh+cG2yqoqwnZsJPK/ZTWP1snFk+ovjEBBrXL9NBov3toMdv2
M6NayOIyuiI095Cz7cK5F/MN4SejgEjd4sBUdCbWGI2ubD6YS4omc7BGZrxwtWmcdM8K+/Bkeg9x
4VN00rZC/bfwviGZunIfXHDeEnFRNcWv4Bbg+Cxn7zqN/raHkMgp656j7LvXv07jwwhltafXm17C
o/+Ugh2SqTAJn/3OqpMMIaj6tSsUuLkm0VaQwWnm4Q5/DQ5+ebKJBvH7mQyYF0NdOIbYMO41pkp0
kkKw2nVGNToZPGvlhF2oNrADuDiXCN0D8O3L+vE0ehRPoWE5aTKHuWncRIwPc75ZwGboC49NXh7a
QnSNr96Q29Rc5AD4CyDf1EcAKPkqpuC6yUTGYjNG2+YdST5AQKW5abh2LucL8/wWAsw8q4gwOzyT
dC3iJyCjnhGMYnxqA6fOntW82pazooT+q5X7vZciOLVy8V1xRsC/pKw0c2h9LgcrgkyWkskw41Nl
3QXVi9Q+hv5dUz8wEbByD1wiG+ilzP+AlERGl0Di/FzCZ15CM+1lpyDvtmC27TAe7YqV9rJmF351
otyAG3puPH6RvOxTOXT/vFj2FtYF2jpAxhlhOf8FbRgbRe+V2lEQLCccQXrU8L/RSZCTnbkCl7nc
WIiD5x4SQ1xzXrD4lL4+xpVshrxbmdZsw1QA6TJo8oOXS4yRqbV6UttViZLrRqEpJQKYqRwX6cGU
BFMamrFwDAsJQRI16E0ns3xpMyWMHYhjXTsNs1Rfbj9ilzc8CDzgAOA6OM4XJ0zK9U4q5EGgVmRW
k5MVoaY7JPpmxQ2f155dj55FRzIUa3ED2Cxd0wG+4lp0TBi4otwIBBlJo/MPSyUrVaV+4hd4fpDb
QwIHDajj4CGj3O50GQe1S9LMFSAUtrM0hqlMr/aEsvJOa6CPu70flwGlCfoT8QbAkrT2lklaH4RZ
ZphicgrEQdpkgjw42KTrXrRr8cMVU5RXmc2lsw8sYzlwlvWAMKrAik/1oChuPANbh4o5u3IY1xgV
L9mCWBO8WqC8USTgUp2d70OmmwsgXMM2Sk8FQJOGgTazrKHcrZzuXidW4d6Qh1fO8QOXSDe6WWXs
myTdFfXW0HK7qobtmJa/akaW5ZWzdpnpzao8xBbQBBL6Xuy4pHRJEDRpehI9Czlunnpp142p6xUM
4fyQqtYxtK2CdmKza4z7JBX++YtDE2jOs7BoUHG/LA47t6vayLmRnjzxTs1UzlzipmvtlovDzXQL
7LKQ55izzvp76P9h/3215Qwgv0Vco94Fquy09ZMFH06rnejqbm/78GUisbC2WJKmCm3rj35+mszu
YJa9LXqHYnBfIwhiYc7RjrKyFileBuGzTcLwOUHiIxoLm4RjdWcNVX6qocmxA6nLN5GcPTHk+rNS
x3rLYxXeR10Ix32bjq4y1iB2DAMKa9HK3cKLhJ9BJqz1gq/tO/V2eMBg4AO1tXi3/E4Zm7Eb8xPd
KLwoNJhQbzqDgYvoR9An5WZS1zlEZQ7TWSTAVpCOwDpLwYwgfWG0MiO97ms9P2U9ElFarcoHX2VQ
vexTn1JW7e9N3+f1EgTB1ePUu9cz4XsuGeWhLxvzbcUZ5pD04tdQRpnxUXDgLpNX0ex7pi3l/KQ9
G3vlPiooK9mdPbwpsMnb4SFvbAY/11C8lz3beRNYvE45j3bfezXsg8cXIlT1Rqnmp2HK96Wk2/5T
NRZu3dW2hRhkrN+1FnJqLpJ5txd89ZPP+RFkNSKaX4v3xApHWFUmvziJbfNat2O08UooOGRtUndR
JhowyU7Zr9s2L65yFgv/IyecQqh5MbyrCfRahWnKTyElZCbAIkROi1ZwKsbPNrdNXUTesymatiDe
iP1IQs5vcn0aa2ItqTgZ3g9FftWt19t//0VAsPj7F+dYEgJNzyK1OMmG632JGpQ07Kp0smSHo9w2
NZ+DhWcymjdPH5Fl0phbfKkEvfbIS4ziFL8Vh+Ixjm3TLVunfQnU/6el+ft9cMZeQqEssZTipFkn
wzzkndvEzlB/Hp8FzZWalfv3igeerWs+kR+shfKk98m8LjV51sKNpD0FP/30ZbUAceVTzVOHREi8
6PO/z+2USNnFmjnyqXR3hKS4fyuJmET/GTJUJx5K9/bnuuJ5Z+bmZX9YlmkJI0Eg5iY0baOXdg0e
cM0dQMIBTYEzgSBMOf/7LcE0s5DS/ymRK1uoX/TxLvbevPIglY6OQnUHEcztFV3GHpQ1SOfJMCnv
wTG/MAlXZNf4Mc4ObnIqPoWIAkHq9ECx+Y/3Ao9Jbh4i6A/Wpo2u7ST6TXB+UuqDkXNhVqZoybQj
DmJm94Hgb1Tk9G6vbM3C/L9/+FZ1IMJUZ2KBcUZhk8Y+ZGcjRfzbVq454P+yEAEsJnpb3BVES0BF
FKzAdim9JOpBqRlQ3Efjrm1XztTsy8u7gqa5DsM98RMlqfMF6VEyWnGYlydf3wZw9CdPcprZg7Ey
6HJt3z6aWXyZDrq9vK5nMzhCk90F8v72ll0zwNwXYy0QOKGkPW/phw8zNPpYkPCUJ9OsHSn9lK3H
+vNWLLaKEwRuwySLBMGzuBYS5F416lTVyWjvEGNh0Es/9G5MiK8YWzF8lOR9NzrDZthb9WsYqBvZ
jmK7d6rW1aQtbZV0beLrysc7+0XLmyOLyrQeDBocQrMXY3H2RTsL3jrxn/sB1MngfGD5EFswVLrw
e1/ICfQkoz4N28h8TfqHYq1neOVyP7OweEqitG0gzsaC0o+O2L3p5n1IPCtFPuI5T7edZf67Fl+S
yVjSclqUkDIuRa8GUU/KIi2aUwult0OtMSBviJJ9EoG2+HdTOCUjpDAd0Q5dhBW93hE5BnVzmnrJ
UeVPUkThYdzdNnLFD+DBmCNx8AEc4oXzY3c0J6NpTin03HEKFU8c/zTy8a7si5Uo8LKsMFdMrVlI
iWoVddTF3RT1NVcssh0npMLupXo3Gji/+qwYzwZzj6kabWOIyD1B3deCvguSNTbpy7VCbkB1nglE
gJKQa54fdBVybNRXyvrEDwHj+jeRXzzBHZQ1Ed9LHyFvBu36zgWLyy/8EdmSMEJzuj5JAtodWQ4l
uLwT8rUK4OVVz/AIC6L6N2u9L+mGG6Qt5KybmlOmRnYvveTRQZ+cUUFQY8yYJz3c9pQr5qiAMbMK
Rp1/ln3YoVGUBjxEQ0CtfxHaLXMkXe2I7UvlTKW41oq9PNOQAv7H2kUndgBCG0RScyrf/CdUEIxg
+9olayiPK2n5uZmFS0pQYCOyMjYnPfs9RozkGvdV+V1CbtNzw5BQw1PtJvpzeyev+KGCLgm1LP7F
mVjcvX1eD5aQqs1J3UFj9Ll9WIMZXYZtrOqDgcWhhi7UauMIAzCWOboj2bqr7HI33N5exxU/PzMz
/4wPD6cXJ1Vaoct8CpHpVbv7uRblFSsX1BVHmHHNZMqwwTCCvliLlKRFMeZec0oKuDtguukpgHoZ
iPknzyhWbvcrX2ZWpUH1EgwK5Z+FsaajzmuGfXsao+zPBNlTBHyumiRX69dy4iuBLkxs75NfAIzm
6sT57jWjqPeqL7en4OAfi0P3W7xD5XrX3MUPzZv3rVvZx2uufmZvcSuJqScMkSi1p2bbHIg8XtRD
sWFW7gCx7j/7xZmleZc/+IXUi1HRKCKW1FfLL39NVvxj8P8dj0L1CEAYNXIKXNRqF2ZaTU9ywpj2
1EefvOikKf5zpW0E4U6v3vQe3iCflqMl7aMphdY+/5z5+9vrfJ+WOQ8G+AXwBsCKC28JOIHzhU6i
B/l2m7cny0xgILZ7UbED/17Ot572OE3ulGROZdhjAPv2Y0MNrrAe1hCss0ve+g2Ly0SWc2+chq7l
FaBU2zy0SvJgNvW+rkomTqbvk7gmyHPl2EMDoVNMA5XDQ7C4M/NWrnsGCtuTPO6D8W9WBHaRb1e2
dn6LL5b1wcgiuegyGPzNeGhPSX/fGWAxJWfQYKIRPyvDLvEPlf41fL5tc/5aFyaB5+JTAMIugvRc
jlI9hQQXtw0dBX1Q5AX/h7Pv2m1cCbb9IgLM4ZVBybJFSQ4z80LYnhmmZmhm8uvPah/gbKvJK2Iu
Zj9tAyp2qq6uWrVW/hZoa+WVRTsg9AWJJbKRAAXjO74dj0m3oozoSnuKE+u9h4ijGQkfWfI2qmv0
VYs+BoCI/zPF+Zh2MkgPfHV7KjcICxq3Me2y2hTFpu3tiLhouakad/i5Jr6yEOnhYOgKa4MBpBWa
MtwQu0SaxBJDtJLiGKePTZt7FGwhKOW4wNN4/YRyOL5B6gIwvQ0vYl6f7i8mG9lsMb99Abd/hHqo
9BjyrSfSVX4iNy9atLaOi+fgmwluHdvEtPockKoT1B68Wopsqzuq+so4vgLwewPhljBr6Qg6SlhR
dvGvGtT6vz8iyUanMhjuqZ0BiPTQ7QjSx8ii/kBJvt6Vf4qPfHB0tPhCZRM14MFJ/qziUNYmmLtO
lCCKi7DF1hrl3O0kz+jX5nd594KzE21jQP5COeJ2F0kgJzSgogfpeNlWU/S3D5Fb7T/lYdN2dvKe
7uXL/U2zeDK/GWR//3YyYwVUS7HOxnQg+2EjOr2y8qabV/3YpfXNBOeu2z4WocpssStDfSb0MQ7B
N+NAobFsDkjd7zWiH/LYUdFrhP6jp9TUjqGOpuKh3osl6vpqZ6sCOoqhlGn2K5mWhbDx5tu46IdQ
xHO9ieFTr2wo0hNn/SylL+hJtAfdHyt55UWx6CaA9kXKxQBgRRK5vR3VaVsrQtid2uYijgDGWPFj
EDOElvw4DZccifsJOcBMrLeVJu6GqFxjHFlaccQPgLWiAwRBC/ck1EE8N+ry1J+EvrKVcFvLva1U
n+qaNsySr2DiYBCoQWuSxuMI8xr8Q6kl9YhSkGZBav1jouNK2LUUCUD9ErQzoGliJIK3u1eBkksl
G8lwohP1EvFoyN7Q+MMQuOXgrUk5L+0VNL6ilROPNJTUOP+aWa0QyHo2nIS0c/oo2WroeYVHp03+
0CWGTUFRL47u/fO59Bb4bpTzuJWAMjzJ0gGvtT9RujEMYKp+6MUeD7f7hr7qHJzXRVAJmTSGJgT0
k9uZfQc6/0KHJaMInSqundysdq3YPKMl3Q3SDzX/mTc2jetTjHZS6IJvdelnGb8XQvdLj83tBAY5
vcq9QSJOqQQbCkm39tpQSPuI2Vpkv7CJgRFHMgBIHMOYvSQkLYqgKoS1yMRdW7j6D2hqhoNnjcTJ
yEfjZZ8x+sr/gDBvCD4jancriR02GfxkfbfP+WkQcA81QGfYC4m8p4ZwNYd/5zoAQhpcYHgowU8g
sc25ZqOKJaJROpwmXAKQdP1lKk+61jxmxSmaTLtGZ1jR/gVc3jMmbW2C2WbmBwhGelawBlwb2bjb
k0VarVXB5TCeSGv1jmyOOxGSs+jOVoJnIe4+RAXMWWEjbGMqUy8SocjdGok7TFK/8uRYOOMaGKUw
Gci6I8/PTUMn4NXTZAm+RBV/0uKPaLU+pJydXkCP3C/RWmuQWPBbQDuiSo/aCNI+/Osb7Mua2jfd
iNJj6UjhsFNLrzN6Z4iIPUVgZQ0PgPaN5XumvlXUOlXvbRgcSLJGmzZvhcCQAfeGtgKrSs4ET8y8
NklYT+OpyU8JiOjayJaVB6PbmoY3NpvOsLYlCLBAf75nfbJivBFBjCv9ybVwZbcv3VpoMwVuBDV0
aGeJnOvrTNkIW3EcT3Xx0JaIrUrX6uwJwMsnufOMx8n8YYRrdD9LWxB1G1QPEM8DMsCdsUCYRjBS
ZhO0q0pvgNRy1EKkBxJTE0oFAFeaSDDKdhpOdgk5+sCw1hJyCyuABgxGEgfJU6wAn8fX42KoDE2Z
TjR5A6nqsX7HFD3QxKIO7UFTFZSOIDrlaKNdphJ2YQuOqvB3l+e/o/TjvnueOxxQHiJ/DMpVrAOa
a2/Po6mM0NSUxenUDoDT6nTag61jrSI496q3RrhITUpzLYL2xHQizaEAbVSJCpe3ysS9ZAVYdZAx
gL8FlzZ3pUVdrylVU4knLQmdwpBtktl/Sff87xOGpmisGzDCuK+5yM5MILiqCVQ86eP40MtGbCug
R7pvYyHBhFZy3Jp4b6Jvy+LPhVABQonuSfEUtYdg2EHmLRYem+SJQG1pQuSmWKETqWsNxEt7AYp+
qFADSMfy4bd7QS4TqAQFsAohztHupzH1DADFV+L2pWUCQy0IJNAtxsgib61EqaEReCbxVOD3qzTY
Ar53hQL6exnF3v15XBzQN1PcgCYrJ2JDNPEkqZPXjY/QUlgZzJoF9vdvzxwTgtEKpSosiCOghbSw
LYWsxPbziwM5lC+gPCpX2HNcYB0lsWxUWiYyTEwKOUGRPhbStDKQBUQTs/K/Dc/ohuSjgrjosrY0
cHryDjx5Ft5Era0cZDc/NI/5r3LF3HzekPdSkdIA8RMQPzzOx4jqTsKg5FMIUYim2hLION9f+/ms
4acRZyCjCbQFYKi3K2PVglAnNVFO4gSsHqm8Hh1+GfBZ983MdzMiKTy4WMEbNxhfgBgqpGiLZlJP
YwnWGnHfoLtp0g5xuoanXTAEX4B+I0ZxhmcJ50MNIZO7PpXUU97QTaLHfhmYf5UavSRN9nZ/TAuL
g0cclOjAT4tGFb5aivdbnkGzxTjhprQj8VcJR3rfwsJuA4ANmGiUD1H7hZLB7eo0o6rlU1OYJwM4
vezY0PFcBxK8dm/ZddLmaAIR3rW4B+JieLQgXrTyAfPZBDoFHgjtLswX8RW4GG2Qw6TG1imqH9tW
hLTIo14hhRev4H9X7PC1t2HswjrqIuskRIkTxIndAesrW/uOfNyf0Xk0ywYE9VHMJsrpfHQ5jKJc
jV1qnUrrcZQPSBTYAdh+2/xdCqU9Wtcv9+3N+33Z9mAPcDRpoEfM4Faw0LU8BWmNcNKiBmS78q6W
DmLR+5Up2m3WOSCXAQcXusofrekM+L9dC7/LXkEgA0YWQGjjfw/rbj+ILcU3V2yZjWwQ0RRO8pkS
W/ihNfY+aJzwOT90j9WjsLk/AQsTDjQXWG1QhYceBz/hCsjNWXE88o1CcCfhPW2VXSVQLw5GtHMB
grcK5Z7tJRhCRyMTR0fpGGXq2wGaWh8GckiZ0sjVGqHeIoRIOXeG8LeH1Pz90S3bYj4NTyNsKPnW
VlO1VRaZvf7Umtp4iOv6xawhVVjRytgkmkJWJpM5r5tXISN/QZMAsPKIi/EauDVXlVDlbSoNVPyd
W7bQM9C3XdVdVT141bt0zdos4cJ6hVlPCEqTgLOKnCsNy1JtavDZPLXGD91462j4oFV2Y1DwsiN1
pZqO2q5N6HyEsInYCicU9TWs4+0ISRUUSMeAHKPqJpDw0sZHbLmtugCJZzJqjmahyez+Gs6PKBsn
DgVrMENtiffjfZpLZZs25hOtwD8Nm7vC0OttEYrSDtiOB6UNkmOUCs02LfKfBVIODqjdSluLJv1a
WBSalLUPNFJwCvSJuLRbpdyaXdIqSn24y9i6gyuQh8wYvWDF4OkxnxKhQTcwaL7CNgNNQXZdmQpl
tsFgCBToiGzhrix+KjJB6qC+GkIG4BHjfZ2aLciyO0j5Ni9oibHjq/J33COnqDZrGY/ZZYohMi4z
PHDRKQxGhtuFrytLjbq2hAJAQvqNVKFxEV1/5kqMOG9QgBk8pREe4t2A6eTCHc0Ky6AiqvVkiJX+
awxb3DVSpFo/DHmqP2iTwUmPfWj9mMBQQe02iNPQFuBrys0w9uAwaePIILtoKrptVpn9mojI0jRA
vQeC4hAqQTqQ/f2bdzbDWsxapisFBtnpCOGtwo7ksd+urPOCGR03IPoSABpGoYObBr0AD0UtB2gy
N5ryYULwb9lSlQJXAxFbW5/0Ypsao+mpaa89SQqg0rlehk7TZ60nmInhla1MoPKcrvEpznwOgJ2M
hZtlFxkHGufhajqUqZik2SmTZXJW40jahgFpzkEo1U4Uo9cRnUHgxTTpiL4sMGPcn5jZQfsyD6lV
JnIJ+DE//REIstsyQhuSkVlu3omxl05BjKQm/Wc4pA5vYyJy1FD8laFLc7vSI40JSMPMyIcyTf+b
ZAjwu1iqdmNNRLTPRO37/aHNH8swyCaXtQ2wZyv3Ik/1XGtJHMa+Xn+qw3MPcWeQVm7il1KGWlxE
N4HgCOoaY9nshoTWMlwWNhm6MeBhuZ0WRlCRo6kZ+7miVjuZyuGmmhrVS/W6tOMxX5PAmMUbnD3u
Ru4hZ1fi2Y5RGg+0v0AUNUUTiIYcrZNB0e3+nM4pe2ANUQ1Az+jtALsB77WaJiI1MtF+70CZbmd5
xO1ckOK6pktccG+CQV1wNj2Koj/lz8xvJUfLnX4NFs2s3IQFiD5YvINwFl25kKG/3UqCBOXLFg3S
fqYhKZdDGzjpQJOiah/gJ/1Io9BciUMWFhUhncE6e1gjIX9M5FZVBdoS4ivxUZqgFT75L2M9rMzu
0o69McM5A4nWKmSOMgLVhnCLrjAjDx+kMN4WqVeEgUNQ/W4Vc1dK5sqze+aFMKHfx8dFIZAlI4OR
CqkvQtVeGx4ScqIDOPd81KBsKALoSend30lLS/jdIreReiFtVBxO4lfjk2BVLpRMw0eh3FQQub9v
aWHtkNGGhD1S+gYer9ykGgIkKOVYzny1QkK9i7dZ/Kpk/dMk1+59Swvrh0sGdJ2MSAgxFk9SYVaJ
1UxyWvhjYYDlTHMwj/HgQF8syRLIKzk5uom0BE1xK4bZhr89EEAxA6f1RTyCuIlbv74qYrk3JlD2
1M0vOjjjZIOB3bA2cuQ12V4i1K7ErRSTnb7Kuzef31vb3EpapBkgYyXB9nCNQChI8l3Whs74tjLG
GVwJHT94wLKNqqFiyHNH50nRmElKC1+Q/FoD8WsdbofgmFgPyBgjJwqmBF8TPu9b/XqIz2f2P6vs
5HyLT8YxHoy8KAq/g4NLX6qr9pGek1P3oLpgfnWKLVDVx2IjPqB19zQey6fEI9vJFy/yZdw2G22/
dlTn/v5mGr724LcPyljqoGnrwpcawRXAy6MNqpNVe0mEystUOZA4/Xl/DubO4dYid6NV0ZCE4oSJ
7+pzKMLNT495vaGxG/dPEEdEq8X2vsFZUIIoDVgUHCKWsAcNyO2cN1mZd4hYCh/cQE4nCW5oyrss
X5EJWrKCywP/cKchE8ieBt8m0qqpadFiKn0lsBFlCb9W8TvzbBYLN7FfoVCJdBYgjLcmgnDI8VyP
qC8EYE9CEaJze6i52opSK15D8f/qIRXdYoDuK1GG7A39PplTh0a5vz+jC2cUFU2QWKDX++tRdfsh
+RjEiFq00o/VHu81JrV6QC8JaNfXCCsWZhXZAdSPNQQdeEtza1eUKNQiLVf6RTvauTj4FXBoCRpH
7g+IzRx3LPF2AlIY9zFSHnyPiKVmqTZ1GfXNnHQbGokgf26nNQHzhZ2PhlMUZcFbh5wgb6WOJppW
8Uh9lK03WtAfQFVxTh6EePwpCeb7SKYtDVdO27z2iSDju1H2Ud/2ZdSHY1uYNfVHodinySutkBWr
DpnQ2Xk12IbWAgi+H0onF4SXsIr9+zO7tIBossWWRU0BGHfuWHSyMURZJ1E/aLRNOzRO17VeIxQr
d+WiGZZjQWocRSv+xgom5LSsUqV+JKCgS4GzExpzM5b67/vDWXCXQC7/Z4e7ncwo1nrgHaivGXuZ
VmiGf5Zy0KAfC3JCX/4KvIv9Gr8tTUY1x5pT0e/GrV3YtlkaaVXlD3XenNUi0V/bIrUcVA2hhVXI
pZdIyRrJ3ZKbAWgCDw7WKTinjzIIUq1UzSpfS6Kd2OBwU1uTPpFbTZUL2LnwvmqnfCuQNe7KhckF
hzbKqgAoofKpcZMrAaJglmBF8ietgIij+dxRs3CHPD1raGiNG9NwLAGV0PtLOj/7rDggwyjeIcih
sK317YCkACFkRKhrfzQqICYkEr3Wup6c71tZCOaYRisCOg3ZCaRyOU+W00wU4kzF4LIx3dXRqB80
asWuImghqHjE+lLQfnhNhBb923orbFK8f3crH8Hu1tsNhY9AfgiqeeDVR2Xsdqx6ajYpkazaVyoq
2xBeR86tst4lEA/vpxHIRqNj/CGBljkFaQuPhJWFbGzyzw2cLIWE7CRe06jNALJ1+x1FDfp3JE1q
v0UmwgN4pNlNSUZXLv6llf1uhYs0OrNC0SpGchFctb2HNwtI18a68e5P6vyQsrHg4mWCayBq4KwE
6Oau4wxzKrX0QWmCBFRO+mciR9swDDUn0tsViM/c18EgCDFgEohtnJfbyZNpnCmCBYOaOEJYPZI+
ZSko0LJeGStedX7P40GsoxgoA7jE0Ai3lpDhNNDCWDV+Xf3uhlcFKp/ZSxWs+NSFCbyxwl4j3w5g
jszvoNCi8ZG6g+oHGArtCDrJYDnMZDtXU7SF5BB7ur9q/N5AOIKiMEpLuI/BPc9n8MYKHX9Wq1U+
cDM9xAwpKINJpK48hGe+lDfDjU1uynwaqAlAu1mDCwpkSBDl7v8EUDCV67MR/RnHeo9Ol+If9whv
l7t2p74cCFLFlW/pr32ybcaXIXm9P4PMV3z3JV8m2BwiEkWpgXdooYrKMKnD2jfSX3IN5XvASSEE
76GdBazf6K5RNRui0Svr9iVnzZuF5wBYhXEcIOV9u1volFVlGYxw1+omOcUv8k/9OX7sDsEx/2s4
4aFAxki1Dafek/CQDCsuhd+rMhoz4LZQIUeyiJV1bq2PkDoMggBllZjY2mfeR/vE1F0qaa6uWiuh
0wx5zhvjvHVJIjnKQqnxLYIk0kYEUwB0BPMRbWcdFK3sSUjHwzDAO+3UfDB0T5DzOnKatgJHqGZo
QbwNJKtj3eulTHYBrQ3TIWmM7jg9hlq4W3a1OO1knQDno5R6TRw6ddPf+/uEdyIYBQCgWCmgGlEV
4Vmz8K4M9YZMna+MXbIVUP7ZpmP0gCakZBeMVb52xy0sETvYuGqRzAOCgTtycVn0SkZI76MzUH6M
s0Z4qcfM2OtxH3mB0NVwL+WExKJYd46SloJblgp4fPWkc/C8k51ikndJWSLXKAjyPoExhF7ZascN
n4DAvDBCRh1d9oiy4Mpvt1IojOoA6uLeT9rAsnW5eNCsqv5JJqk6EiVR7AFpQo/qRbxH0450qCD6
sQKMnB9hhv5i5XXAv3DLcv4973OlLAq59+Ne7Q9I+zwJoFL4oVZl48XCUJzaOHgxQuVJWpfS+ypF
3h5kVkKC50c2Ha9aHvxO5JGgjq4MfhLK9FSRYNhosjKifBRNDmIUcZMqaAlsJaE7WhOUfvWsi3aA
eZdeFpb9e0KS/CltFNlJegH0nETrkcCAipoy1Iad9tCOJBGFny0r4wAlOgrWpi59Av1h7zSWGth4
EIFktgg0RxfHix5P1qYTu3AndPq1KmjnoOHTExAf2n3WQNkpz4uVZ+fC9YBqLOh7Qd3MYnwegJeH
aUUiMR78yPpoC9kNRyjBRq+QptqZqewPAdBY8gaB4BVfeP9YLhyTG9PcDYEiMTReRkj65rL2pKXB
tdKlH4OVPtXdIRWQcr9vbhb/su2O0jvre0dFHNz0t9u9LsF9N4hk8KUkgdKX6iYg9QVC1iGyYhdC
4yhNsRdKwFZCdbNie37Z39rm9rmad61RGfngd8YIxS6KxpxJdjuybYX3LDAc2QrcMQd/h1qn2z7e
GKLpADKtkDXo49Kkf71uwEaLzhI+dLMSceroUGG9k9ZGF6qIOKBDT99Y/wXiYiX4WBo1rih8LDIA
KEpzM26MVq3U3YQDlgioPQaatNMqq/r3fQSaR5ajUfB+Qq/M7bqaSpRZZmIOvp5p5y6C7K+KBsHf
qgXql5eVdVyYPhThVIA64a/gO9nfv0WKhRE2KCLpox83dBdHml2Zr3Tcq2jMGXvBlqzpoNXWKYcu
X4S6M8Y6WpFdGLva+MwB/M4rsr3/SXwsDt+NhyqSDihiITHHz/E4VIFW0njyw0DF67QdarDmAn4c
j7iI75uaLyfDS6KfAoPH5c2/ji1oZir5lE0+RGR7O0bw7wWFkrv3rSwEHbiK4I7AfQOgPJIA3Bx3
Wi6EcSX5adg1HiFxsy9FtbBLU+23/SjI5xGFe5BCh+EmpIrhoifecMGua7paN3VbiQTGMcmsfmMG
lXTMIL65NcTecKKqhSJjJLXK2QKR70rAuxAXIlEC16Ih1YsuC55boyvJaHZmovhjmLnIWKhe5LbW
X7W19XKjgX5tdBIbun2gwYhdECzmPyZ27iq7XEsmLri6209hK/ltm6Iubghahk/RD7qTbyLXr94T
O97QtVCHhTK3Vyi0PhBHA5QB0s8ZPYpi9WkvKbni4/qzM48eJDfZfCqH4CF30uv9jbGw02ELLz64
UlDd8u0MU1uIoS7BVoP4Pi9fIVJaWWvwpXms+CVewiC12H4AB93OHChSu6hOMsWv0hfw922SsfZI
D5HGaG3qmFuaTR3COQ3C5awowFmKFYWajV4oPvmpCzvDo9sx2ebVBjk14TAVTr/TJDtbI5teOMPI
g4LiGgUCoGd4Usukj7FJ40nzK00/jHRUHU1LLe+fVwp+mClqMpSOyTOeK3Ifq0NamX4jdZVrpA2x
x6o6Tk28pmi/sCew774UbUB5hEj2drlUuSPyEMqmn2hC7GpG3Lhqq2auVYDW5v6gFmYOHaciAPug
ekM7GXeZiUrdZFFimL5AVR1SJrIJBcxhTUNtcUDMl4OCEgg63ooh1EpTDoLpZ7VS7TtEoTFukTZ5
ayBpcr4/opktxL1MmwV4A6RRUN64nTxDCEtSxsTya1kszmkQFspGkCHIbldozlulEp2bA1gGNV0F
9MVsU3AxUIz2N7M0DAGxPrEtyOVYwS9D6SGXu+3bzFbSyR/pRkWftl5RO6yCLf6X1wkoS4YraOXZ
WmL/49zhvkRHEFDE3FpKvaXFdUfC81iA9gKSV3/TKVwTGVgwAtZxkBLjBYh+Az4tZ1JIuguWGZ1P
3orvWPtlbteLgiXh2scvI+Jw1q6xmQdkMJhvn8381re7w2jaIkNfY3Qe4zd4kr2mnoQfKfiza3DK
EQhUq3stfS6jpzwcHbl6DGXxYdCdyrRWgualD0GrAbYLXiZAH3PbU5Syuk7gjM+NmuyimKCJpmpK
tMYauZ3Ga132C9aQh8N/eAiiHM83VQmBJBAwMyRn2k02DiZAhZ0rRqBt9+6fukVDkGpBFI4LBBi1
2/mFzy3TtgqSs2kKD9PU76xs+kjM1DHCVTYENkU3d4zyJXaDuoICBjO8dG9taRlRTTTZJuc4ifyh
/JlNW7G7tmTbDR8aAkVRtxMJsk9o5ZiQMwNaFCUCu4L6evJHF4h/f+QzcgZ4GyRgsJa4xVEMt7ih
51krjbXYpecRwd82rpNcsS2rL+2yjw5WYuWXYYByt2wha51IBXqPtTTa953WP2AqIyfU6tVG6Nk1
jGtDAl6ZtScy7l/mtb5vd6uE0PCgpuegJ88QAD2lZuuNYmfLz0WlOEqxzVFWRvTYmWIErvXJJv/6
TAIIBO070DmFYxSZqtjtJwxDmEtBmaQXsfkI8peperk/77y74H6ffyJ0camDb7hIL5aRfliiYFt6
u4I9mMFyeRuccy+1sUDaMksvYP99rDonwj/pAY8xMNnuB93WHKruVq8UtmG+72/eKucIoSNBBEXA
yPRfoLb/E/jqPj22x+Bt+nl/Cvm7izfEOcVQR0qmVkl6Gcx6IxJzshtQoA+WuAaZ4xNi/2sI0AbQ
HqpwEdw8soduE3RVekmIIztmYoNcosps9ZhvoSt3f1AzLireGDd9XaTlIB+GsdI8Ze/9kwAqGOoS
4GZt7dA4w2O+HW13TZxteS7/GyI/l1BnlHuBphckhY/jRHdlJlM7bYP9/eGxdyK/OVCxRrMvPC1i
ee7+CGipR2VgmGcSyD5QbHYAMpRWQdjbnJvsZyylK/O5dM7wBoJ6DB5/qLNyA4uTOA9IG1pnpb9K
5mHs6f+PAQwEfgJy7MAC3zoKWexqXQ4761xbR9U8TeHajliaMlbagzYL00njq7Ot1gykMoLgXDSy
E0hffXFMPLMFA8nwolJxJf0769xgOxAvIKTJkSQCdIJzfRKKU4pMI+GMnptstHWiAp//WvWvZTfu
QWA7gCCkvVrFxhxfxdgu1MwOrI1G0UJfrHjJ+bYE4SxEVJj6D+Av/L1cFB26ZhF6n1GmBbRp8DKw
21rJSuQ5uwOBAcODDxxowP5Bp4LXhyECNWiQJ+Hl4WO8JD/wCpu22uAV+/hTDZwa0qgrm2buUVDj
RgwqoTL8VQa53TSGOuZqpJH4ojeqm8KX0Gmb++RvFEubMN/E4oq9WfIBfY64x6AtA8gNU7ziXJgh
iAMQE0l8KRTNqaNsq1pv1qcGQjsJuXRymIzocSJr5dQlswDFI3IDi6WMHBUX6ySGAvaVtosvNWhc
mcxltsmszvACpeovKO3ne8PqB9tCrLFPYyq9WKDW3tx3OfM9hEq1CSll4OR1lK25oQtdhudPPcWX
Es9sRxEMtMg1hbAvtWCNxp0P7RjfJA4NKhdoPQDbFecLjG7sO0lM8otxRaPhZjgkl3oF/DPfObcm
uNEoEEEnecdMSLYpeE1rG7Vm5+YZweIDgfyFInn352/JIlwnukcYkyYc9+1eBTV8ZsYiyS+V7Jqh
PUEpSDmGllu0TqeCANtY2atr9tjfvwV/ipZLSqrBnmoiGJ5QlvNkzYMML+4GkzzLl/vDW7hw0aD9
3/j4131AyilOY9gTJMds3vUKIqgP0ZR7TbnLCqcLkIvfN7SA/1Gd6Nygb2UNpz6To8PGsZACwh0F
7D+0bNge/jbmDN0pXWoE+UWnwG4fAVfvhPcgfJTa54yRk3zW5YeV2ebfQTqjcRm0Xnbb/0yp6ChD
/JAWhU3C7DBV4srZWbgL2Idh8eEhAYfi83tthcIwbgh8WIaOz6NuHrOf0rviRIYtfoRXVuDfao/9
vt7Ix2nNfSzsBBhH1hRJF+Cx+d6apCESNfSkuEgtSA8nt4X736KVyQ7SIyWPawT1zBndxiYYK7p4
EO2j8jlr38rbNtErRcgvkZo/pxfZRCCUvYTlWjvU4qRC3A9laA3yCEDx3652XVfNmMikuPTNu6r2
yLk89C5OVub9/Es9628cPBLzudaORlyAtfiBrqQT5tsNxX+IMuCdi1Vlffa3HzC2ihjrtaheQBB3
LJ7IXj3rZ/mQgE7W3E9n61d06Z+1bbBR3cqx9vqKR5kVOHEX3NjntrtmDtDRwwvwkusQ2KyvMY3t
EM23EuS4O9+IZegNnqwxh1xzsGL763l9s8qcbe5KqsowH+DD1Yvs5Ptykx6ybfOQ75pdshkehl28
DffIMO/Ck7aXz4qfboqNvJO3ZPvPmrRfs4DMJaDhoKJCrf92FXoqTlCowCzo0qNavqvyAc8mWxH3
mrAF+AfI2H5YgzXOgL/MqIVQCmUBqOHNyn9UL8uBxlS7aLb8tyzs3M0ew2N2DP3ALk5rhbD5SiPU
QCQJpAfiHMiqcpeHOJp63cqCfvlBTuEvNXfaxNZP5SMea1PiiiuB3Oz+RaERkSLKgAznMWu0TRk5
X0hS6yJbXtvtifBAVQeqXMqaRuf8CDNLSCdDIZIFcPwJqjtaV21BrEu3A2/nW36lj/LPYNMfzV16
Sra1B429P+oa38fi+L5Z5c5NOhLg8gJYHaO/wVno/w4hWse3RlSt+X32SzenhBsfd0qytgrrocZM
lpUbFG+h4Gk7qtvtpRKPaAWxxleoQUeaiu26Q54Yzd4rUcDs1YPHNlKMrCMfTQOA4t4ejqAUE2NU
huDSanYMba3UCcPtk/5y//JfGOaNFfnWCqqSZdajMfiS2Zs35/5vz4Nfbgjc09NsC0EUR/x4+zRq
tnF67v2gtaFIjyVbMcV+ilsuMH7ClUPH84u46XYclCTQmeyV4CKeRQj8fFqb/Br8FPfY+EnsBG+W
P/krJme3JUrqYI9GXpqp7YCw5dZkMIpMeU8Kr6AIe4g7d0A60BsO2eba7sSP6tF8Kt40d42ucmlS
AdEEPAhdNUx7jlsxrafaFKlRdM3UDd4rtQNMilI5tWJXHt3UKzflwi4EAooxiqoor4Ow5XaQFAl0
2udxdM2P7daADJRi16cgs8WVVN18Mr9iP5aIhaY3PPStHb1I8xi4vRTPhtQefhfddQQnwdj8M9c6
MAlAKAJuh8Qzo9fhjlVVBDoFKQy5hsQG1+WfSrSjt+hNwG1wjMEtqf0eVtBMsynkLHILNshoMjet
kFylz7y0u7dpdOpjDrrjfsVjzJwjZ4jbkGo/0FAMMTQA1gdbuxg1mAV393f9zF9wNvjASQaFuYQr
5tr5lodA9P6vz/MQ3M9z221oVBSoFPx89Fw81U7iGk+pvmt/uJmrCYgEbalxVkzO8mOcSc7Rd4ES
gI4RJnvvo38hsqO72tkzm0Pg/D4HyoqjmkX0nDW2ht/eOZbYTUbFBgiSHFDtB0A5bhDtTY+Wrxqb
+0NbsgXlFsS5TIEUGa1bW5LcWlSqZawVhFtAN4Eky+fYOuZO6NHzvLJ082kEYx2MQHGPtS8o3C6P
BpRF+zDtrya4lk5t0teuTA3RvT+kuRW4BkDlQGKBByNeD7dDEvragPZorl7jhjiieQrq5/sG5vsb
BvDOwzXC0BY8Xa6qAX2JXhMVQj5HqYlt6CzG5s/7NuYxIUrN341wC8OwPxRNLer1R/qOfRBfog15
y1/1z+49fbtva/7S+bIFtSKQXWJpeAeeA3SDet+kXpvNkP5Sf4FfDm9qS/nMAogi7rVygKraQ585
OtLd0lkG8Xr1Wld7S7P11q6PZK3SOPdSbPD/fRC3hL02SclIJPVKX7PRK8rETtRjT4DjXkOVfOm2
3QQFbOxApIP3lWUb+aymUk5tLaaaen3onR9gEt79Ur3JLpzIjZ3B+Vk/v7//He0rmPZWDsPc5d8a
5m4zYBbztIkU9Wq+pDqEJ5P3cL8K1WEn6v89OlQJb8+CqOaTYUwyjDyW13L/EezTrXUQ9tY28dYE
cuY5opupRBvcrTEk/5GZRbh77aqdiJzQybgoob21Aek7Qn7V7570wAXc+P7uXT4p/7eCMyZOUkzW
JCaYyPRVeZYd1YHi5dl4FB6RS/Xu22L77t50crenVVIiJfAKV5ee992rsJK2/MKt3/t95tq+eX4D
ehxpE2Dfy+eMOonsRj6EqNvJQXeZV+NUZq5y0D+n0VNX37xsdTjbuAWAhkf+G2hJnrsMOP4e5dxI
u1ZHwTYegiOUkU/YJ9v6YU2GbWnJvtv6il+/jTOxiozqWqBexe1wTFz709ecyiuOw1r8vXDIbgxx
W7KO4kkV/oe0L1uOW+e5fSJVaR5uSUk9e2w7Tm5UThxrnmc9/b/kOmdHzdZu1rdzk1y4qpcIAiAI
AguhAVf9XJ1dBZOGD+J39SE71HYL1gCFVi+BA/Zg4aHm1eOtxCnIy/0R6FeSYbFIFCsro5pa6nMV
OP7Be3gg00b4oW0mDD7GfCAuIG+tjHKWgeXHcQWhonfIFR1QwmwqEnMO1+vncpB9LVfFqGha5HMx
uqA+9zTaZQ/lyS+JZ1cQqEK7l2DffuN1e6wcBheIzElo6KCW90ooprnJyXFwODY9f/CF3s/9A+iI
wvs00iJXneVq3AzKEKk6GDNiIhXffN4Eoets0owAzuN5zjwGUbMcOaGVpPPV0Hgu3sRPkPNFMGah
JqObIAZ3YjvghchXmoCuBrRz40KGBAWqvee/LzSvCnMtDRXJP9do3D9XGJCHOpDBp1lgRK5ZocgB
U57Up84KeM74ykHOyAjyQBSHDDGGM1wiB0rod1M6+Gcj35m44paIWfv247YXvr7efqEgJ4zmF9xv
2TjS8/ygiCKsTysDtJE7lYmC+Ro1Bxu1nna6EdvJRmr8zW3YNamiNWpuU505bFh7VpqsaEAy4Z9T
tPhO+gkPZrTIIpIHGyn6pSQT52BbkeX8II96bCxUsVi630pRgkoZ5eAsb0TH36u4ANxe0JocEWSJ
YG9CRe31iMpUGEIr7NTgHOzU/XAcDvquPqI10Bm3HKTVtSyQ5jhloZGeUo5GrGrBuXKFrbCNjua+
PFXbmBaOt5Ue0aa1j/YVryhgxfJg0gtYxiWCzi1s+wmw/T54CLcqzR6kx+/RXbkzXWHHWeMcS106
kkswRvezoJ0EIdeDc3x39tEP8zxRyPJUbrnjIa6iOlRQLJfFeMRSFn0PnQzBWdiaG8P1996H5mh7
yRG3AZdF9cr9MmDz1i62rk/RppJkWFZ4dy99y95z96/XM3/CAkLvBguGqwTn6Fgcm6O+97fDVtl4
98JjuYt4LLQrdoy64ZlKf772ooz2Eg0Zf8w60avwnDuTK9MJbELaoTvodrybqIJOh3l2ZE/a7ev/
rCAYMAtDRq87crVgj78EbnPM2fUKOfoyAv9JwzNK8mls1EPEy1dcq+IlErNn6iBVftIBCeSzu4lg
7JjzTXHqQ845O6+jAfSlLZfE7FzQ56E3zUvCwDX/7kf38MtFL8tpdIMn/ztexXgBMm9hzMlWjNEk
FA3w0Lx7FKjhtG5rI50q/e/GjIWB2W5m8EKNJcsdHIIUsQTlXXRGThOv67Z0Z95LTkDKZ/XptlrI
87Zf+o1LKOYimIeYW4eKm+hcOuhedUua2D86NyXpNsSIbNSYjg/yvXlf7jQqbo3d+DT8+ihBv81R
Gt53sF2GUYqTvWzwHT3mgUmwjOZoPuLxS6Tgu3R9x9+Eu95t3+Jd8hrdWRuFNhRjiXZcpbo+LC4E
wjZhBGZpIsrEhxR2Y2OaQk2Fp+bbr+8RqU7VJnQ9x3Mi3ll47eZUtKcjBYYmCdlADcylccapnKNa
F5rVuShuUI4BnQ6TR01bvC+PzfueRo/Fqfwm8QjjeLiMBaVJBrYFC7j+u7qXDrKEx2SRo2KzBrEa
tlwbYzUDxjbMpf6z1QhkIj9123tOXR7d9poeg3AK9L0YoTMzDFxKUJDDBgwhKkxGO9bRw6h9eCMv
sr1ivcQ718zj/w8Ic8gWnlRU7QgQcaPuvY24778e5MEliuqKduNtMDxtK+0nx9jobm7nbr/lpYxm
CFaaeNRB3k81ZppcRlNGq/GVMKmTs56NZFA6EvPmp12fUGhsXiAwOpG0UQTemCo5d2ZMxuIuNTPa
jeinJkr3hF5fctsDfRUnsStCWR84BmQM2wEF7eXORZij1tboaj7XyuPQ0kZApZ3j90+CclQzycFw
b+Kl4g6zUDeV5kY16MTU1s6rx6E46gH6G3kDUddUCbeIuQkLtPXo8b78oEpOW5iiDBF7RWsjx4q5
EAnaKOKueues/SrtAYXCG/h8OcMgCijXJVQ/mWaO+bnpuf2s76RDSo/+rvwlvUQniZeMWFOcL04d
zZyZMNiWryKOmqIJy/Q8JdMo0zH3i99q34YCbQMh/4259LlhB0YzHRXDqN9GeRh1mvhef9KlBvOO
TMGKcNmpheRXrektj/LnOmHxJQpQdPy/72NEEerR6PvgoT7H+WHIxqPlCSSY1J0vhracfOQ4EzAT
gox+aSsvwYAqjP7x9m6sSmim50GFMNiz2DJhTQyFPp2S9FyY2t4aumehVnmveysYc2cTSnrQ8ooL
5BxiLIJNMJe3PnLB6dkUC9SsRrJPrbzjtQCtRUaYdm7M9UPoJATx9yUMuiVA3zul2bkCLe9kS4ho
zZ1uq6hQt/Z47d7qnLKOte3Di4eqgvMMpR3owbtEzKRUFWQpy841KZED9R2LPjjvxWZrPPACzDUZ
ooccLC6ojsKBOf99IUPN6Mqi8XIUgNEHXo51XXKLH2fWYXmg+RyrIjt7ddvfW0Ilv2ljVD1i+HRL
g3lniSR2uknkwSigk8U8jVZGXSzmlOjIC2waM8UgwrpI5lLwwKoD97aWXr+XYOICKiKQskGhEEr0
mS9sPGP0C9PozmJBTRSXBFXYg/7lsfR/N5HboxbKeuq7HWY1PQuBRco2sMf67LcBHTtwioO3zLEU
FDmUx4pHsvOlvpe+HN+GTBaeylGIiEewy60RJ7FMdKHqz0K5LX3JLbyfrQgXHT35QU+9aTtmtRNr
6Hk23FAIdx6oHAqJZClo/3KagsbirRGOqFnJE1fXnCDdJsFnG5LevDdb1ZmJH6pTpJKwQ435VJAA
s3fHhuTo/UVWS8SLXvEmqG6tncqitkXvVybmTnAX/k67TRX/1KM3qyc1quFv78n1kYneVnCHIo4B
l5jM+lY40SbqJK0/pyhFIJne6Y7YJqKrRuFnrZaD08nmR9cKsXMb9+u0Z+SNhKiCvgOkhJDbY85q
KfT0sBFNVAIOmJ497AbRzf1dnj2N+ZMYPigGCb1Xa3gNBcTLmB1uSU5xr/zUd7KwT4/ic2TYkWnS
6G4YKWjuNQnzblDGuVMPqulqui2dxtCwpeHRGJ3CCR9kyzWihhQVGU45ZnCEtFRerN+yZd9e2FdF
L7swlITPTE1gajbZiuZMq3vDq4T+LMYB6ntbUqn3lrqtdWqom2A6tSXY+kPbeAQHzEHzn3XjVM6k
mNHGvEsDgqEVnC1WZpd564sY1R4qtGaPgdefuzAjktuXblw+gNKx9htaWOlm1I+jb+NlJD/qOz14
7169AMP5wPUGBug3obONnHrmFsp4GtEeadhyespUHKu2hLplbxuDmznT6dgcfLsJeKf/VaCB6vqZ
FxqBBigv0A51aZhxHxfDJA/xWSO2Nzoj5jrbzjOGGz8EnLvM7H4u5MQgzV+y8M4xJt6pRdbH58gT
tN0A1gdaTYNp92DL5uzJ1c1ihkJRFbpP8N4HG7iEKj2zS8ppis8xsY3R7ShqZDCYjndHvjpvZhjQ
GiDvi/cpNLNfwtRmGyUovwaMhYJ6REgt5pI2vFPt64bCCg6uA9s0T0kGQ/kljJyAPiGX6vzsqwnG
yKpjDEJCMfTijQQuKY3mo4FWnqRRq82UtG1FExCnm7SPx7giXSmi8EmYQhNkKSD0GWnmjUOExksD
s4ZApWUEm1DPBDSKB0qDaM4TgoAM6NuRwELsyc9loVhQUA1V7jTVMYuBFO00ZlQM4n5upfcspKUC
vX9PLCHyXPCIBgqdMszgDfOoFGiAjm2B496uD2NIXkFhKrJVKGHDWJBLkYhqlfWpJSXnwW125Z1i
15vADfFYF929q9tkILzZFNdhDIPI7LXetaBC8RH7N25xPIXKPu1puIObm9yGCrb3xC0xnreV2XYs
UhUxmBseHP9frrEdq7hQUBOF28Zd4/a1iwLjHglAt+6cJntVD/VHgH4GRMO3Xex1/h0nNeZToKUB
neISZtxeAkuF6Y1SmKbn2jGIuj8FVN81znjmuPKrFAMDw0g0MQKMomoRVbc0ffn+/MmrKeOugzkD
a3QiJ2BkSM/exjg05HinOBGh/3tVI7MOJo0hGt1UFPW8DqckEZyNSe4ClGZQzras6cNyW5hzRgsn
r7ZSbAvKYVwsyXV9ou5M4lNjHxFel9v1Y/i8LNx48ASIChRNZ3xoV4lmFSoznN07zU7+Xduke62I
/u3j9sKuYiQGiFG3YJiisS/C9PxWkungk8hJXY6qXb+4zBi4usFVI70Orb5UaURKeOgZc2C49xDb
7hgfnx+52dnVHVqgMBYbmWWJxjKgIPkgEVfaoskTRSYvLwX95FxJ14Q2T0FEr9pMB2YxyjBIJlh/
Qz87CwF5ywdqbCKfbLe3d2blGEWOD10uIp5OLQTvl1LLK0spVaXFfYp4P5T7bNcRsdnQmvf0MccY
rKdb4sxyXUQGLQJgQciA84bJKdaJ+GcQ3OwxwZzj2daEtsRhVDoHg75ihcDxHmVaU/0ezyoOR9Wu
okFo2hKD0Wa1DNq20JvsfPA0gtaujyHb3N6VVctcQjB+TagNJAbaGuJKdniEpYIj/FDoM6d8eu2M
vVjJLM3FroDOWdFCCSuJdvrerY5zp+LOqJ7UjDwHL7wU6tppsFwUo9CSBGqescai0JDwHoeEfnI2
Zhb8DSVjuTISpAz1Ssf9vdmBqXDP+fW1+GApLbYhqMgwfdVU8PP6HvPCNEcndxXdfowURF7f/k4B
2MSoUel+B27e7DxShJ0k3Qu0tNOjhHYZbnaQY5ss2781iF2Xd9W8LwgEXDkisRu6gs3RNo5psqmb
qNcHAVOwsDv28NzBnVU0tH3eJvF0gDHOPMHEujGG4MrPyFV3v63DDp2ZmhM/j1v5IOOC9Xp7q3jL
YmKcPgIVfDEC0A6ffqfH/Za3JI7ZsJRTuZeIniIC4E2l0lb9lVDeuwIPgXEDfVEK7STCMM3TYXIH
gis3z/Y55wx7mAWqPyWxhs3vQdFRbipnj4s64ZyYqzHAHw+DJrpLfza2iSAbdTdr8ki7Y0nGj97d
b00q7D5u7zrHGWDywSVU5U8YtqDAaOyARtbj0XkRRdIT9VsdkIzyGl1WA93lyphzulVqXxKF2bW5
tmaiSrh4Byf5vqA8Ea4FOEsg5qD2ZV/y/OLLGWiks01auZOtbauDih5fShPKkeMsp3/32WjkuZSj
X5sqOINm84nJD+UQ2bp9fInveUZ0+8xGZ+8lTOOVUd+MkB+Sh+qu3olky1nIbS+KkRiXCGIvDnJY
QfdwUW2ezYfgQB1q8rrvuYow2/LiyM6KuukFcICcxU9CaneiNMDFgOdFb3sEjBW/RAEjvJSNOsKo
nuKx06SoBb4PaAiO9u4dw55c47M9CpvM4V3o1nHnqsV5cgpq4y9xY78afEEI4L2dyj7VJA3J6+19
WndEfxAY+aWYGy6KeZKdpef8SaDNXsFzLY+RkLcMRnxSqfWVCCIIRNU/kJB3t8rD7VXwAJhQStQH
UMmaAEjBrUUyYv6KXm4j/Iui/SMotijDatExM46AOPWmrdPpzlEyZ09HXrXyLItrB/AHh3GkXtAh
rsL4RuQIxNfINu9fEodjm5w91xnnCV0z1bKBVoGNjwhochucfXHigPxLzP5nIYznBE+5NlZGBBfj
mpsUldACiTe1Hd0lW555zh98S2aM00z6KlXSBlfD6HhoHc01FdLR7xjJRre8rNi64/yzKsZxSmXT
9ZEW4m1v/xYS/ZmzlOvan6/L1J/fZyw+A1mnVLXYG6neG0SSbUkj0p1whxcckroVccAjaz89xb9D
agxERnTFcQjriq4ghTwTK6Gml/EIstZpRdDOT4pEpsNOIsYWJUegEKO8s27WgKttWyAxbgENn21S
aHiZlX+XPq2Q0gmIZR+GU0G3nGB7/Wq3wGI8hJFmSRp2WNWIBhif9sd36iTb/eergiiFNxloVoIb
C2PZ8pAb65EOBliwC54pbwLbqrP7sxSV8RBmaeUeHER2fv0xBeQp/fV829WtugekQmfWhTkFz2xL
iQphkEAg/LUH206340uUEkRWt0HmH7kS0QKE2Y95Vk0hDYhzzA0O0s0Luj/+DuFriuUiMqgENCMF
PkLs4G0iKlQLzJRbTni4utF/VsGOf1AKEAV/Rb1Pm0eOxq7u8uKnGSctjyGqOWsISH7tN9peJuqW
s888BAVbtBBQ0RRWjP5WuDJU2DXOs/f0l0tg3LKHWjdUygAgeehobzvcK/S6r1oIifHGoEnrx8CA
qoJr5+lnTh96WzxWlLMOjq6yj16JVYGPSQXK+Pj203pHhPnxV8bAutzAEhqplQEQnKdtvMHs1Gpz
G2H12FoIirHpcWzSXMMT0jnZ+S8iaNw559b6ab8AYOzZzAuhTOZ7krp5rWzlYAazzwht3tMgZyGs
azXUfsLAW5hFeeeT+AyKeHJbUiubjaIjjLZE6QZIZ9h3trT0cKFolBxhC27mOR1dkvk8jVoT1wUK
c8wX6Cq38E+OByfF/SmRXbwb8FQz8sL7FRu/wJn/vrBxKS+zQZxXg/v/bhbYyNPdlQ35ohlXUSWI
KwpbSx+rShagkC3HTdyVQQAMvkWOI79uZ0X3zcxk/v8hGGFNYwHCFQEQ3o/W6V/vC7d+KRzRll5p
/BEQjrWvHH8XaIzIrCKXpqbQ8/Obd3LFkqog0egQ/VS/bysaD4cxyUo2+yapZxxUmg9EuaPeHe/i
xcNgrBJniKDpHSQ3Un3jPSLTaKOCviLl+fZaVs7BpczYTHPcGL0Rzzh21ZG84yYTVrIiGPWICzDK
Q1FUx865tppekoQJsgpfe6cm5i7cEQXxIt/81xJZF1CMyDyhB4UbBi2fNfTDGri0uAHF/OGOBM5I
xG+8hM/qDv1Z2dcJtzDQOlLaOJpXphHLFWhH72L3k3O8rHubBQgTMcqqP7TtAJCYRLvD6Ex3yJO8
cGIhLgoTsYxaYxmBCBQMw9yc4kNJ/Rfp82X8xgHiiYyJWwbMPUOZxJfI2ndpqz872Y/P2/p8XXMF
5hnUX4P0HDWjmE+pXvrNvJd6EHar8xXZO8V3xW7cp3fe5uzZ4Sk8oRTi+H14HY+5jToI5zb2128z
ofEFNhPU+CgKFgcd2GlAk4/KDu26cDq7Cjap46vbtjrkJXr6q37f2SgIrwe7U6jojBS0IcP3PJ3p
QsIDmjXUz3SPoSB7xU1yYmI25Mk8yftYJf7vMsaca5L+rBSijiR664+Zb/vetvVTqpyS1CLSVnz3
TAzIRQ4XzPLB8I7aw7A6N9Omy5wo2TU66XzOu+jK4Qt+Cw1N7+grQOUPk7Dusgws4JWE269kF4dJ
Iy+hzYlUeBCMLXQGrraYOTPnxGXq6sf3Z177xVpUerEKxhAUQdZHuREzsL+Tt9KRqeKTTIMcH3ld
vmve6gKKsYW2UXNTr7Ca2ol2RULfQIhY0TKh87uLsUs5Z+OKn7+AY8zCCmSp81PAHcTfKIWSvt9W
/TUXcvH7jOpjLn3STKgbPU/3eOU3UNcV0IxsX/Ot/HQbaiUwukBiYooSlQuKLwFp3Mj0VG/MX9u/
A2DCCDXWqkjRp/kRSaQ/9YeKs4AVL3ixACZ8GFAdl2URTAWp4Z3qVAl5335ytptnK/M3LA6nsg/l
vsU0wnOIzjt3xFADZcvLN93eCNQOXmJUsVfpuQGM9vOUb1S7ePU49fi3JQWG7kuEWJka0xOxE95L
TrpzbxGa25RzxvKWwdi8V+qdZJZYxqFDov6l/19pyVD58scxXvXhJFKN6cIiXlNycgpJZD9ZTszr
x+AtgTFuUOln/lCPyPuIeJRMbEzC5dTDrtwVLlbBmLcnZHovJbP7CPeoFnZlXvE5x4Ho7KvTEIe1
7HlAEA7i/jS/moBNa3BffJvXAXvbNjDN6VKrROTop9rAjmBMm0moj0qEcsv17yuvaBcSY6y8yMEF
HTfYkzfcrWSc8gYtj8brnhNS3fbrOks5g0Y0DOFTsZjzriG8SwhHUmyIi+NetaIEPy52tjuR9Hd4
akpuMpkjqS/NWPiqPE3Vug/gDzHy0v0xd1fqJHyIeNddjjP5enJfwGBAYqB5ORRMI64rPtOP3OE4
3VUEGYRpmGiAOQ1Xdx3dBFdCp8BIDFRT5Zgk9Ej6D04U9MXMwQSZ6M74g8K49jpTptC3ZBjK1iB2
nWxLZB/cBgS74MzOiYfH7W4joqg4R2AR3+mbbYOG/Pbbp/Mu3u95edRV1/Pna1gVQSweKoKINcck
/1Ha31FfzZHqqhIuEJhDIJfz3C89IDQNsajwcOhhrrdP/FXvtoBgjgC0RBaZnAHiFdumAyX3yG0E
3iKYaC/C45CgNtDxpLLdkJjHQCcF5agGR/++XlIWGp60QSn3PUA0EnSkxs3DunfRHJOfby+Gh8Mc
Bmpr1mHZQFwj/VFNroXWCOpoL7dBeBJjwrxqMMNax66cD9XRRW2iXb1WnPQUT3eZgyDs+iHOe0AY
9253iLY8z8ZTq3mJi/2odSO3SszSO6PdeLAb8As/35YRD4BxBVY24V0b/v88Pb9pT63Lratedc1/
DOPrsr1YgRoNQZzOLPWg399Z5C2+GwieNZO9795eCWcrvtoFF0DtoKCtVwBQ9isn97D08INj41cT
WtFZs/SbXyyGC4haaFu9lbDbpdPYkitSDe9KGRXw0Byis7SrqPHoVOT5g1cMz9Hkr378BbCmBu3c
CTkLUbLriHzb90T7uC0/jkmyNOEYpFSMRQmMaNc75usvaWNspt9/51++XsAXCxnM1ioyAyA91XIQ
cNkS/V7d/SUIY/eKV44JyFdg9+UrHNhdukPrFeWV56y9Kl9oA2P7OGCbsZsVzh6sDZpiO7przuVb
7Ko/D+qWB3fNucAoH+MKotrr+q6G8r11R0l3wuPpjF7Eh3hAj/GwV14pHQYb65Ri5xM9pP8xs7Gw
ZMZVRK2faKADmJXw5G9BhfVskmfDNv/Lje0PDPt0q3ZDnwXzYf0mbg7jV5EK+gnzn7e1fT1Ps4Bh
YoIpMLKi9LB7A44G1MF9vHs023Bsau31YqkjLEeaCGcxGgFkhlrS3sEMI8+0kUbEw1Ign9DWBu/B
Y5DhrowJFEIvNNAiBwHaTUbyiLwjjxa6W8w/+UsRqpeHU9BHmP8bQoS4laYv4ebbe0aNB15GjeP7
2De5RBQ8I5W0r5Lfgfi7zuERs3AlxjgMNFUOqTYA4pRuXTf6yGqXJm+3pbW6DLQzzpU1poFXhkth
maFVDlVuIlIAr/P3fCc5+jb8L45vgcFYaBGHuiAlwMD4oxi8udJefRsPvCTq6kHxB+XqRC8xArWV
9Tl2i74rj6jDn4t9Dc5a1m/zCxjGQHUTHBQG4rezPdLgwSIqbYi0b+62t/flq6Ll6jK0wGEidwxv
MP0mB05cbAzH+OGRmXuMUAdsmrv9XX0+RDvBNfc1MXAjKkDZi75qzhV8PZW7+AjGZnOwhuoF+lLP
tpwf/EfMENKfcYZ8C4iwSW3eWbKu8As4xnKnwEPD6whFOZxk9MzaUjcXycgb3rJWg78FDhPmh2ne
p3ltzFc7vEyQt87299Pn5+0d5FgWO6S2Srsk9EWAoA2tfD3IPcHNCM0ot1FmH3BLTZjTPhyswAON
M0pyQDdEekyj+U+x/kJYjIcYszQYy25WRJ2oNlqcP/5uBYx3COUG7U09fn9AL8hdxi1rmA3lhoTY
gxut4OMYa5DQ1zOt+9N3wh19jxweJ8JaZwPIHv5xpWzhVdDLyIoJWMhc1yDT+4mg6hcz37j1/xzN
Yk/vbtC93POxopSAApq2JHh8bdEkLNwHD8WuEjcdXoXRtmOcb+8Ux8OyHfCC2WfzM/R8C7eehfvu
DNYAVw9sjkqvLg9UHXOtH4rMWTmi/6yCf7XgdNrX5hDvXmKb68VXPcACg/GuYx/GQt8D46BvsqO4
l+yBjAp9/2/3TBP9u5iUDgYllgMB5Flx6Idhjr16Tc6gXn71SQjmFBxNtzdn9Z65AGJ8mt6lbV2K
0QxkYKQLugN5ZcbrCr6AYOIRjHOepGSK5zIkCdHp6NT090BxltsB4WWZV3VtgcX4taEZRozZgty6
mN6B2w83iNC2eDHD+omzgGGcmzWZU2FEgHmb7On4oN+3x8eck+ZblxtGd6KLH9qMwQWXMVbdTSNG
QmRzqUPn5u/9O+JSWttjTlRXtrkqN0cgVw7vD5wx6/7iMltHmBgmiEWOy+zkjq/gKiQPE/XeJIdz
wq1Lb4HExEKllVldpAFJxFjs+8BWMZopxYJ4yrCq2wscxloxd7UVFMyPPNsYwiDgnBM4b/yrKzFQ
oYH5I3OLOvvI3/ZqF/dpBXUDp6RO57hjTjfzK9nXzuslECOyzPMGPfWa2UzjuxBDs7rKbo4/B1La
8i9oRH0szw39Lxu1RGUEKAqNp04jBKiQ6S3FvbIB3XyHnBAPaP4hVveWQEzAOEidMIxpm58N5AWT
7yqtyVNGJqe6K/acFOGqWS2xmGgxiUQ/a0rsWeMighsdabYqt7YLeAve+Io1d7TEYryrNrZQQh3b
1s2cuVt0cuQ2iPvt2z5c4mnH/PeF6Rq1YmG6N2AKvHfO3MNgN73HzAqofEcbB4PIfLhBLjkcD5Zx
tqiRlYzGqmcHNbnVDlSHtvquOqhdbpzkbvghver8IfdrRr0UKeN64wTlyzFYDWEJU07a19ExXMO1
3vr3gPp4KDNMKmpO+sBtNeIqDuOPw04ZTK3CcitIGQ1stDiAQgYMssWGS0YxK+G/G8TVjBUlTXQ5
UWfFceWZRf3oSkedpppDxmee9qwFNX8kejViBdfsSGjQJgMlTT5kxye/ervdeQfe9WntgFniMN6k
74u+0RPggIXoZ+oE7u/Gye5kjJPgxtS8JTH+xJriwu9zQE2uiud/jBrCw3aGqsf/FNwsF8V4E01Q
ZTEosVGGGRGt71xF+T2qjxYeHzPRrhBXV7YvP1vte1l0/zNzNZKoGJiqflGpgd+Y0cjECMMqqMe5
4tLAg5CCk9QpcN3P6G0Hs25z/+B8HYML/4JwWxP89gun/tG7kpNt/kPxKJgzQZIFDnUTlJPMUgRT
FZrEGGYlROPjvGHCSXvnTzFcU0LMfDXwUC/K6Alj3IffW0Ltg+4WVAUidTOoxoO2eYndj9sSW3UW
SxxmPZpUj0FnAAeE+r8wapeEu9G1NhJenn2bV+j/tQGsu1igsRs0hKqaejLQMFSY/BwOv6bXPY8q
6evJ5BYIE4NMXl+VweyTeoyoS4nyC3c5Wx8JiIzs+6fJdnF1ffB3quoMn9F2b+14Q1tW3yiWy2Q8
SBKKctqJ+IKp22v54eXw6N+1RCR3/Q4xl8nR+rXjbYnGOBFvamNDmICmgXIAWYz2rXm/rSVrdrVE
YJzHoI4DlBQniv+OwrouoMbuNsD1zGV4iCUCE4AY8ig2Wo01VLY8M9pMdoYicINou5S8nfzHkCak
dx9U3x5eHPt9n9FPnotcu5cvP4EJTlrBsCZfm+MtkA3EyOLK5JNH787DYCIRI0wx0mWOs9rXXeE0
zrtv85axmtRcroPxHGWdNaOpfamDgemnZ5QQO57dodTkRTxYD7c3jrcgxn0EiSjl6ew+lHt3hhno
iFeP2xjzb9ywZzbz3fi5V48NDklkgeR3laSY4IbxCpzwgqPj7EO2PE5yOIRA6aF24HeeAnr3+XcL
YdxCpg61KQgQlh0i0iUxnWiMcileUeGqPwBlpKmDtxBDdJg9saJCyvNOzM8/FHfaxQ/q9vYyrkdb
z8b6B4C9gRcChjmH5YR1ZIHj6nudDmCAiIickwqn+l1WUe7UtNnFXCnBApNx6pGS+JFR4twFKTzN
iY5O7Tm01e2Oii4t7/92jcxeyWVeVHEKISJ4V6mA2YjyS+LGVD939D1whJ04d7d2G44Wrp+Q4NeX
ZdiworDK3vWFAr5NCTmHTWdH32saiCQ/76OB+/ixFnuC3fYfJEaiggpnNCpA0mRofONq5DTk9rRp
ZW4vEQ+KEWZv6PkgBfJ8QrmRHZ+Oe7Do859g55+51pE/K2IOQsuQQzNVsGd1vEWuGLOfVaL+khza
Ty5PP3hYzJGIgDYrogRLmtwOpONRAD45hdb3jyH6U3gJotUH7eVeMcdj3WtZChpN9PmAfklx0qNV
IQvQbOYrCeoFD/kWb2U02Nw29FXHu9AQ5kQEJeuQix1QFXNT169F+2A2G+1FTF7E1k1Fchtt9ekR
uUrMcwftMjLjjEjjwhAFMVZwRbnfuai160/HAaVj/+W5dgnDyBKT8ArwGqrzxdwirUqkQ/FD/8mz
49l6rnXxz2IY2cUN2OMlH4tBQV9Jgre5E/ToEeMV1Ia35ba+S3+QmJiiFRthqi1cekQndX4n5Djf
H3kxJndz5kBgcbWqrKL1y3lz7OR4ymyQ7OOkVxyeWa2fXX8Ww5xdgWeogh4AJnuw3cFunfql3InP
w3tPIlrZLSd3PX/1jV1iH8+EBFMncg9W/DZlpLgrUNqZcQmmvnz2FYqKGeagOp3HTM/ucSE7SQDz
aFBC42YePcl9C2362oY03irbwJXPKMvfdU+J4/GUcFUzFriMh0ftg6oXCXArPGf8KF8eyofH27q3
Kr8FAuPYC5QwRloNhIN3QuchhV/n7BBvDYxPHzH0Hm9lQMDglXTr3w0euOHu+3rr9/+ldRf58T/7
xDggLav8sRSBhe49W3oSSbZ55LUazt7lUhfA443eanCga5iQwWbiVdVvktxS27O94x2z8+fd+unL
7b69sdfR8OVnMhurTe0Y+JPSgk6ldtNT71LeaytPEMzG9uB/7n0Vgvj59MArSuX9NrOR+tCkemvg
t1PKHRW2cr+6FA17fviW0IJJuz0r9lNtg6vHOfo4fJ8/nl9v78FKw8AlEnOGFPCEQjeLKCY7UBb3
5ACH8azbxKXPT9nm8MOGvTm2g75Dh1MO+PUKfUuZmFPFQztlXHVQgJP7o38JX0wnpb/BPH2yu/un
wMbU9x3dhs8Obe3n7V1qe9R3rd3HbQnw9pE5dDA8NhK7Ch/hPiExyjk3r4+aS+kyR03bmaM4mvjx
gfzmWflKWm3541ctdmarabXva+35NXaEu3RT/EwICNyjF1vgDVG7bfZsr93fCBzDQy9PKlnypkqT
Z4E/cLaS95WMuZdC7XlhCV3+61+ekRenaze1iuXNrgrE0byqztsKqLOcjaMgpmE/4qs1QggnK76S
p7zUEca8szhtQmvWEVDfP9WWI+cvj8lT4yKlbB8/ji1IQ8fDUXltNGqcgp/BQKJjxOPh/6qe/3dD
v2qq6yVvNMzZxjDTmiokxuBF9zjntWuSbUv37WUkm63z+ZfqwFj2aBhZJ4gQ7EAo56cVnqoxhj0U
qPqMdfw2LmVxSeLHfLN37o8jeaL2Y0uO23f68dwe6Maeid32SmSXvDiW8wlMnvu2TV5PXDIv9OQr
NF8oeBhI6OWYsJ7Dj5bgeTuy3ZO3q4hMnN8YAXAbDaP2boYR+pdrW8D1/0fedy3JbiRZ/gqtnwc9
0GJsesw2oJGJFJVZ8gVWElprfP0eFNm8WajswjbncY1m5C3mrfQQHh4eLs5hlUnqE6hlSWxNIfag
US8xeYuRL60titiVgZ7ClOQl4Xkt3rmojhFsSrcDY2OPCG+zPuFe9sLuocnUlt2cByD6gzY31V2B
0D4pdb/QrclqzYfa3Mu0zr2KRwaUICYPLl9T2XKg1COBTELwTw5OCVgLIrvMDSBBiB+gJjWx24Q0
B/GDQQmlDewF/IVJCzcDyDrB/mUm2/sPLkJ+Xt5VGnOqMy06dB74O26ybdHo+Z1k5GqD4VKv8rMQ
fZZDRBnpTc4AvWit5lsPwaXUZED24R7yGSzt3aXtxjAL410hAtpbbaTLVNopdbeH0DC2Bi1qkdBG
SEN4ofVpM+xL0p32sh6oCGSDjExUA60wIpk82CUB0zRus1wd9ijgNaiG2IZgQlOVVMVzVAVmMEee
t6YFIIgbyQx1XdIRkXaVo78pMqQxjrKT6sD17I0CefPkRQCJ3kRGbWBU5V3asDbfECFFund3CLR8
ILYYzkVT4gYBumMDhs3e094EtGbIpOzV7TP9kprOfbnZlZpwt2c7vSMnMKhlWgqwJ86mtKPnFLfS
WSgI4FaBZwzeIJ2Ca2wCbZhBXkPcdb02WrRut85t/pLWqmAGmiq3AI0JDWmHu09vVKkAjBea2lCf
AR0Bk0A8IXrn2XphnXrCARA3+3jrNXZvvd329wJHSOBoojPa8g26LcABHlikehd7YjoilH+iSOOq
JIPnofIwXa9gaTpLHDEq8FZE75Kq2NEOdS57op8qkuilFmuA+epAc3zfqR2onJxY+2gZYEBZFbEd
zlWn4y40aMLcVLcBLOAZji/2o9vtbPyy0ZNiwKIhctVhLJqvYvUt8W0noCxIlfGlWAlKfQi07GUy
DUCzZ/iR0TcpMUC3dE8h0//m6flLD3zrBJW5POm1sNCVRN9Z92ryzpv7fLNrVcwUaBIS8sFmCHKU
c2EqB4bZJKTV4tt33HIjNH/rbYEcW7hv6BIlfEHeaIsltTVJhmMmTk5ulDc/I8FHqI0PnnErHcBd
Xdy2yLk6OfqNNRw0mgw64vUW4UzHpjLN86GVgd6qmYtst6kKb8+xCuhY7mbG/HFara5VYiUES/uK
SChl75KGjPt6k+hVTIhl6yUQ4hUNDdO+zh4o+DvxviDWqHpYmw/YKoCRkmZz+/aQ7u9SYzgGbvSs
ZYMxWTQOQ5u4joj5/2zQ1kzxV8fjf/dds6wL0zhwORt1BSyxdmP9/M3fn7lfbfziURH4NVOBuWp2
NBQS68JOADp5T9bYxtk1OQufAzhLOVUnkPNgADWKEHdPqU/u2ddxpIkFRpm7jU6T0521BiK34kl9
5hQuls6P65JJZy8NQfs1L23txl92eUjyUPTU7KbdbTrDCLRzhHx5Ru7PMLTGDbF0WzCdu4CowMN+
G1XH19bKAj4LXX9wo5Z1AR7PJmUzYH4PmubevO33VkkecYUam5ykOirFDAMw7bkKsnVPA58OQK58
ok1IAqkf5nFQ9ZPu8JsTjgA5hNrNB4yS7bxb7zsaJ/GeI64b4KqxZP1nvWN/fuiDNvGrSlNKV6Mr
Hbc9Y+w9zbVdrcdQnwzBquEeoSMnNTiyBVlbvl/LVK6czE+/50IlookB7+78vE1VfU3d+O8phy8H
atk0KvZBNpSz06SdfeLa80qbqv5yRuo/ILiOMq3VtLcQPu+It+t8KwmaiitEJHARV2JYn1jlPygH
+9UG/QdXiAkVsxgMwOU1++Hm3j/y9oPpanapyoeG6JapkhP+i/YApE9FXccAVdM6gU8QWADWmrau
HMZlpJ0KJFns5k0HbNzdzwp11X1UEObkwAuJunB+MVc2GP20ScEPCsesYmDu+wfZQi8cpdWbtV2+
Zs0uZS3ssRCgfga4XR2sZqh31qtHTvNerszoeyhfACvvrxktbPPohWk8iAJgbFQ3vnlJ1eQZJdur
MNdX+py/ylnYZiWR61wRIEeCY9vrT9xLBd4DQHpmQGemUHcMQkei335Uxs8TXFvFRainrSNkspLP
VaR1/0nC3XOSerJW/LMmZvHkCyJlnMIC09MSj3Ap8V5TKEWCE/jzdK6+aNGNALpEVvmkMvtq0oRA
inNvkLvzg8ugQwX3QWVR8KwDFEFU8JZSzQczumQn73Mbebly2K8Z1EvpC/1nCq4Yw3KW3t7c1Ham
v/08vauhpUsBC6Ufk7piag4CmNRIRy2XdNZTH32brnXlbvQ0bN0aO8u/kAkQPIkFVbq0vGDpyYup
UcGhdhVgsIhOhABgo0+6mt3+pdn9kjRr0cWlQIGYsuUizE7z7qJJqzU46bHWWjQ2jFqJwPwLW/Wn
sOXlB5zkrOpCTKvQBNKDWI8hnk2jHQM45RKgV9YynNcupbmB6o9lXN54MT9MfspgcsnjZAk7U2WR
cAoc//TzIl6NLF3KWYTxGC+oPT5UujMejLnFa1xnUHqxQcqY3aRgIUpcD34F3i9OhFyhuCslsmZU
rhQyzNbs11wX5yAAxUUdzBs54mEc640lbxn9VL78rxd1cR68iKLQgotNHEEUgiJ58IUYt/LuL7Qr
f53Q4hqIWLZUuvFzQjNUV4pu8t4AhZC5OqPZEi7dhculW1wEoSjzYzJgRjMpogJ8oA49uGgR2s0t
Qh58pQjvsRBdY6uS1xR0cRVkNFUpCjOfcwP4fAdRo0wfEpnDzwp6/Sr4pRuLqyDig4wKfB+E1SiM
j80EwLLP4WrVxKdb9dM6LmxJy8kKeGWwY/yxR+QIxKYqUFKRSCng2CqqZ4TAUzQ7WE8ncSnb39fW
Wt3SylYuE8wJVaesx+NuHdX6tm0BjCH6hSYGeud9/NtrChBP0ICzcLyA5LnYurQfiyqnMNnOeKiB
hFShwvq0drde6eBAm/mFlMXOia0yTT6Ij893CgnUeCADYCl9AuZzFAMkemj4p/FlVepsKxYb+UXq
YiP5NOH4lIdadsanT4m3KqMj5mI4q/QCVzbsQtS3hobaY0O/nM9eSmg0AAo6q53WSg25NSFfM7X/
wYhi6ftAskMRubLJHjMjdBqL18ujcjMdE3nu00Rdj1rAUcmtj+rIWltY74w4t4gFaRr67DRAdGi0
pawWE1/zQr8swPLuyNMxy+YdxlrTslqqCmoWXrzt4b3Y3BeodCKiNRLKHj1kC35W4Wt3hsCg6E3h
0SQApuuF7Eyg/TiKYBdGFQ1P3nb7XKy6h1eIrqHCF0IWF1PaRz3q3iCk1NOdsuP37a3viHZpCnp4
jNG4ON+Ju0y3NgNCfh8tCk8+siOFUCEZUVC+Fry4UlnzdTyL+0uJhaGsJYynMlxWp3liDnq3a1CI
stZDu7q+iysspaSiFWuI0rw53hwD6PX2pDyuvZiumPcvK7y4v2jUFSZCADHui+8cZKhMT0T9Z125
eoQudnFh7ti2pEt+hIzi4G0rnTeOeMOvuPJr81gYu1hkIp9uPNyG0SHUXymzwhPsr9y5X1ZrYdzQ
rsBGFY2ZlHqt53qro9gU13u6zhp7zY2/FLUs3E18ZhBw8fZnNGISacNtfKQWdrnR3Bbu2ryuBT2+
CFsYOWVCzSdPYfWYPfNAw5C4toQsD6MZ6Kh64p3R9Z1EE2FPtMfWVrNnwcpVSt3qHE9g2jyilrYT
uBzi7Qj2656xc6zu8Wctuhb++jLIpcUJOrZI5hWRBxRl34ccgvxo6JR6I++sQDRbjuScFoLzXiAR
sw9HMglqMKkVrSap7kUIkqNAeCz0KNCiyamKY12adLHm0M/D+HYB/tJ2aWGzIqyk2DRUh05kzxHu
/c3wmeExdXoDFFQLhONYoJe3EqgPoXG3skbXj5oocSgm50HRsdjIQRRHIQ+wkaPaPz8gJ9OTBonB
TAud3k1k5DEmtZiIHp75PW6uFp/GpN8o2hpZ/ef76NsygOhShJsjs984AWmW4nwK9HlwjKMOgXIG
6T5kqd5L+zBYIVo2HpFjOEWE36DbR1tr3rhuqVFSL/EcD6xQemGpM67ylKDDs4pr1fgd7IqpjUN6
0n5e76tW50LKwkj7cSEymY/lptXqjVLjR0Tl18A/r98EF0IWJjoB7g0rRxACT+JORDNCiNdgf6bJ
8efJXImGCKCQ+HPJFma6pUu64gvIAbDqDXvi8AK0fpZw3ahdiFhY6alK5bSZ1ROXWrd/f0ysXFvx
rVeXa2GjOQEtjFUGGSPoARir2HRO/aZG5hrY+9Wj9msun+O4iH74QQdf4VPDoN2DTd2IRocY1c8r
di08cLkpn3p+IUUMIomiQsxmMDgDyfCBPIW7Ef3JidakRN6LxsyKrNhIXjohTvvb/1L+wugyU81V
CY9zdPfEpCqzCc9neMBIYhuw84fcLlBLxh0UFBZk7ooxWzvDnyGhy7mnQURnMmSXI3k6KwD1DlWP
oG5/TS3nE/TNVl1s5cJY0LQvAR0ZJvtBC3UXJBDcrnyASydowKtcf7nPRvgncUurITfJJFbY06Ig
94/MXUQ2jIGU8Nq05u/5LodTGBrhffF7eL/oArbzcGEqBP2vGW2gZgDI0vkB0E8R6GHKwyqh0r84
fb9kLpYyLqM29WXIRAYtC2CqbkFzZXz0K3O77gwIEseLCBzzyF1g7he6EfJ0mLVF3COdAGAR706J
VW6DWhE8N2UjsdTHOU7BojqLR/RMuKvMN+3nk3H98XUxgsUu8kHiNxMX9OeHISPAEfSdbqOgcmFu
q4sIvclceQcQStAuZ+bqK/uqk3EhfHEnjArHU0MM4UOLJm07I95WJ52urzgz18paUf8siQIP1lNF
4ReTDKOg5QKh6nH38KhU6ELYOiBpqEMGIjY3tHinJMKkNfdtROozKAQ3RYnrnI6AFCnexyf82yrW
qsau3roXg1pMHilQaRKTDu8JEDYlscqfb4H2X9+vbPCVABtACBkODS4MzzGfRDQXKgaimSxMwB5y
Hp0JGdZH9XY1AXf1hMpwj2haRLfBkufcAyPCEHjDPJPsQXza8MdkL9rDzZCSDES9T8e1QtprcTYB
LfEcthMBX15abGiO/nWB8pL+HH7EdzPp7JxxCdWtcf+6Q3bTJ5LLHCfU3ZwCs4jIypLOvu/SIgFR
FPk5mRUFjlu4GGNO50NEpz1cjBH9FdU51gFYuaXB3DqYp7VOZWY2Aj+Jm6/wix0Mc6YI5bjsgTUD
YohyZwzA7/dQfaVSprCGhXbV42VZkCoIkoTjsmwX8LOqLzMZ+lJpgxGdm1T1JVWEtMTS1e3j44RH
Uv5IoyP6bWVZr6nRpeSF1994k5eHXd3/jomPiqrtHPED/+0ba7CkROR7xVW8dgIvBS68An/kvJxq
MdXAIy63TYiQENpo1pyfa1YOqqpwkjRrjbhQly6epqQCejiq2WTCgQuwzNSaP6YFCIzp50E2REpR
0WqnMqjDHfde8phS1ig9RwFLusLJGZQ3Zl1HxNxiAjTz0ysDvNLrJ6DE+tcAFwpWs3nIFfNpwlGS
jNjxie++e4DMePRV2krKdczPecrfVPpC4sK7FaOs42QfK88B9q50khpWuebmKkTKexBFeze5ChKl
gdrh7Qs8ilVI22vOCwubSCuiqAiitBhAEFKcNEYYgACwyu2NgqaCQd1Rq17SdUv1S5A8m+eLwyv3
1Tg1s47dAdYdTVEPMeF1xchODIDLHR6aoO2e2U2hthmJHOXQuGux32vZaWzvn3Ndvqa5ju1iusQQ
NjOYeWf376Vb3GebyUztZ3SRgtve0iPdikxvtxZgnVXn20bzoojuSkZiv6HhTonHJkkxItRUztFk
1Pqt1nldaQ6H+l7IWOwlLycKy+SQ4TaHLFbnGKMDx8W8RbyeoLSM0tZCgddPzC+RyzSux5RFP/ZT
jwINYZMiOjEXy+oHoLUHLqUxdvmymhC/eulciFxYR8+Li9GLcMlqM6dZfQRdNwDH0GoMrVkHg7kq
TeDAkCqIvMLLizWlp6QDRQmPK902QlrNNGAfift+2zxFzrgS9Lz6QkIO6Z/ClleO16bAT6kh7E5C
DBI1Ewy4m1igEiVrnuDVbNKlqMUqimESA6iW7c+e2bwBPSrYsZJd5wb+KfUAaerhVjAnhOP7diUD
+fnO+3YULma5uG2UNhnFPoXoxpDIPmL1piGoH0qODWqVUBW+5iRdfcRcznXe4wvTk2ZlGoOsZI69
RgxC7zBwwFgjFB5qf+XmFsSZzY+TJVZcuLIxYhVjqgizAwgoE5QZzm+IQX1lNSvQ1+ttrgZg4KLw
7JwaFARhoZ1cLFIUEGhgVQYOhcByS3UToat42ospCJBJ1+ZKoxWpBATSzivDkjRJxVRgQZRbUfda
tvngKIl5/XkZuFnstx1Gy608UyQr7Gcp7MWC01NM5UwfD+cETzZeZdqHkXUSjgxtT5QgN2RgyiRP
NNBXGXTWyDfR9NrGpOSOCVKnyYPwrCSoaRfKl4Q5shlhx3uEtPW6cnPuI2VLNcEjlH2JCxLTKAwn
caaKlTnWNqAaJHGlUuWq4QZADrxsYEIpy7nkQkRLPRcNZ/ANRuJ7d8pyYJI+xyfu9udVu76ZvyQt
E9alxPgVy0JSZCvA/kYnhv8yDk4MIizs3lMYmBGivb29IvbauwhZ639O8LMd8WKzZm/NBzLZgFZH
BrWnyF9zqtOsZsCueTozZzJKmBSQs0oL3yoauImmUFtxDsFiOu3qw1qM+PO1sdS6SwmLwyBzVB6j
fWY4SznquCmPiKM+6lWGdpDQmbaDQjo72xe8KjywgZ0EplegrwXMLCFpBwvYbLXKchrNgVe0d2nE
mSNo66SOhS37JuWAAbITd4mstYWlrD6lrvnGsIkczfEMKg2FpVHkejpOC1yklZZ+uB2linYBshVd
Ld47d93tu6bVl+IWJnHK+L6i+H62wfPLzT1ngAST9Ps5XyjrHyckE1aDHNc04FLmIsYzesJQIy7X
gzQd8fU90MBykLuIdgrwjm2s5Rp8P0tYg+S56nheil08kbOiTcNpgtgcQNbAg9gDQgGmiPA9vHte
mz0j2upR6Ftu8k2lRW6uI/u/El66ZhHnoAtqI0UJ3OEL3cyF1kvlmp7Lbl4STdIn9Tkx1/otrsaw
LqQsY9hZhEecX3I9jnJJXvYUQWpRBU9fQ5pTvI02UrkWUL7qAF6KXPgRecMmgIjCxEadf5/OmvGk
dVte8w+dyVvxa6CvWKtr/tilvMU5GaiMRoUz5LkFyJXCQn2fdjFYvpGonN9nb2tpgWtvcQFITgyD
g0mDlfur79BQcZGOHVwyvvMSLZDwQh3CJlGpCdiNP8/tuo78ErV4HvejR7NMKyMVZHIPtUBKSZPQ
pEUByZc1Jn5F2tXrRgDEIS8BOVpGadnXmfmNGHoBj5lpcG3rm9zxNFwvN+ImWq2bvb6Iv0QtbH/b
jRTTR3CLRlBtDvZYEk9D1Q1SDpmu1SfKRjHNmqJce9heTm9x4uhyGkIU/s8PW1ptd77+2moTSoqy
1bIWftaB5cVzIWr5CKrKvuYoDqKSFHrRqAwfaImoMqhPnJy41Yos0ZO3IXXzPFTbVmv0fnqI5In0
wCDLHI53lV7rPUQInbC2Bd+HKqtVa3itqjy1yjnJN56od8lrEzzUhasEbxMATDJrjI0AGGO+nuPl
VXnCtuf3dL2LBstLVrhMrzrt8+tS5lhZlqAyX7VFqFs5VyIPb2fUE/ik3QXoYmINH11r1XEwP34+
CtfaiuZL8E9xi2Pe0BOdiSXE9TPi2EBcEW17qMPUOZW5o7c6+7irwGtYEXUrqfrtnJIgqRFrqBL6
eSSf9dXfNvdiJIubMs/zTOhHuNiuLGlP8nt8VAwgodxIxUa9/Wiexy1aK9cqOFalLu5KJWmbLi0g
VfNv0PFbWzPAJKsHcGY+CBepbAeElMCVVpzd65flxWznk3zhDHaJUJU04EHO4y0HlDXKFh0qJLGs
Dgi70Q/5YQD80GNz13yUo6+iuTU0lPPE30c7MUHZVBW9/Lz8V23ixXgW5hfp0iCua6wDwEQzYtKG
jPxDscbkwc/L+dMmL2xhrdBi3VUQ02nxpGY27Ugt8XdI5T13+sx3IOx71DXczNZrIpIqPYVm6rIP
O9owH5VnIIKZKJpRuw/a6LXdI21w6nENXPXqM3Z+4wHrX2QFUVxoopekcZzR/uyod0jHActa7xCD
9lchQVclLbQv9EBiU4yQNBkaniPoRosPjRoba8/lqzb6YkYLbZN4EFZ6UTic24o8dXax4UkdErQd
WGsdMKtTWigSN9ZtISSYkujGu3bXutNOMVFTCS+M/Kyyn+b+uzL92qeFMlWimCpRhVkVGiXonkST
zu/IwNqMhDbr0xBYWUkKJ03VoSIlGsFFG/DrleNHhpQbK4O5vsRoCUPkU0QB0WIwSgbPhp0jBMXW
lSegKdY3DCp13IM0ktz4kC2UL+HhvKnc3lrzMK76asIv2YtrX5xaWuJLLMRQafLz0G6qQ8WrJdDz
dPGcHwWjCQye7f6SWJGVFIZlaJZeZqWGWOS6OoYfFcdW7R+l5hS9pT5ncqmedagt3grBK5eovFDY
/fHn5b76rLoQvZixXGRhxY/ztaXsKNCeAQth1BRhMxYaE63M87oskUVbkMzTiGp/NdWCj3jF0GFn
G6N1gOjfkNJOtbe/MqFfQhbXPq94oEupMCF2BohAIzzqG9KViVw/m+IvIYvLPm7zXJxm64sQHe62
IVabPT+aTeqM41bKb2V/5YjOh/3bCb0QuLCkk1IB567FrEq9eOMcRuXWvM9rQRWY6D83h/+6Oc2k
sFXSQIJAtPIGpduwoWj5N+Pfz/d/vg7/5b/nh98HXf/Pf+PnV5jcKvSDZvHj//yftm6q5yR8zn4j
bfX+3P6Wf/x2ap6bsG7C1/q/5y/785f/5+uP+K4/ZGnPzfOXH/SsCZvx2L5X48173SbN5ygwqvlv
/r9++Nv757ecx+L9H397zdusmb/ND/Psb398ZL/9428iopeKLM8pKDxFgLYpw0z956W8P/7y7jnF
9+zy6iNP4t/sOnnOoNC/y/iXX/T+XDf/+BvSjX9XFFQvosKd42CVcJ769z8/QWBKwTtPBgrd/EmW
V03wj79RrIxfQnhVRseMyMCGYiPrvP39M+XvDIdSCuT5wc3FiPLf/jniL/v2ax9/y9r0kIdZU2PK
X1USDsbnNwGsH7EKnl6GxxLZl/neK4P71hkBmUHqh+nfZKL5JmLxImoYrqmYCSI0+dZ/7h6SfQdK
ACBhZNPK+Zrv7YvztZS0NE2JJOWxIkNSrlfWYa2Femkvfv96RGKxjbTCoIj46+HyszaL+aAP7nu1
QuxuN917Bn0uACByoVV/7NHlniwhG74JWpxinhnkqGCH4D7jVS7QUXUlGRVDlJfAABYI5wgOcEA2
3qFFhVBrj1q14/QxQFW1bMS2qOVGqhiMtGZbrq7uxfTnzy989CQafHFKxuC+ki28NmPLyN8VvTXw
rNSq5+Guexp4IjLqz4uxfJJ8W4xZgy/EBpXH8qUEsTOnWXWGI7yNIkLd17fdhnFQyHeoOzUS8Ih1
pPOK7GtTlgB9jStdnj3fhRdDlVQk8lET3DOvWUdkQF0/5Wr7KAeEP1cgF9jHRsjqAjqnX36WPH/x
UpMvBS8udFhxtqKZWdVQpOkTpiLT3esaNMgyFPO5tJdSFiez5roAhc9dcC9WRApJ8UijHxY0TuiR
Q64GFDaovKPUbi0nvSwH+0OuzLPISM+svYuLtwvzSM4YJbjnU8TJ68bw/XHSe1kBGqvAojSs52iV
k8RjKkSJOg42R3eA/q7EZiMxVKK2ISKKftcCkSkYcjdh+J3SxOgaHqRTRFVPVCbfxakMAlEv9UjI
DGbGUh/g6g0sKZdQRN5RoTFw4G7N6vtpnGqdmYq10OuybOjbLBfmImMCaSZRCO5Zk9o3B98dblCw
vkNy7m58YR5RTLT2rpm/8bvW/FrXhd3IIn/sOnYK7rkTL6tMDsgRHgjBAPnZU4EqP8jsisFdxku+
zXFhE7wxqbqqZIJ7dFY9l5anj7La6oORbGkV+FO0oneHCaWFKQq0mFHlwP8EmClZ7QA6B7QbNGZa
gZmAjiMx8XO8pzR2s4bMuHBYfx+jghAqylc5VK0tVmWSOzrIGoyx2k4bkJRr0dPPh/Uzvbpcd7AN
404AwuucFv1qosYmLzm+QjNJimiJaFYdAMpu8pvqrSnIREqV0l971Mneyo/TJtDGfXOPkiJKD5+a
zdi6DQqQ7PHAnmiY80Id7+f+2yEiAGdCA7zBnIZDadES8d4jVXmc+egroLAx+pHWykP7Fh9mIt0e
/Q+gqmOJf3iegZN/nuEn9/NPM1zochKUDN0EVHAvkFYP7E7LEOWfjFLNEyCx0Xp/gy622AlOsg0o
q9EAOx9htdTgX2aG2OCJRr1cpZYn1J989jn+PLxlAuJziy83YLHF4zgis4Qe+PsRRWujQwdqfRcD
b66zmlyTkKBuzMFhHHobOKgy3xbCyvoIs4Cf1mdxDrKu6OnOgwbEpNjyTvCYaBN6m6pNf4jVs2QB
nWgjgyr6vnJqTVFnpSidEnBetRsY1WY4Zi+H59fhOPfTzvn6B7Dca9yjDMBybUaBdPN79qbe9Mg7
u/1mNXQwK+i34bOKCD8UQMWcsli/gI1DamCD8L5B/UBmg9VaNJVXwWAAZYfogA6bXOjiadLbffjW
qM2tv9pvcc12yXBrORpj4DGUr2eIDXzwJIsRGrLu2Dv2nbrh30REAp0MuHeTxqcE6HD9v1uG9rvi
XEhdOBdT7ccCl6XhfWQUewFYh4d625iB068C1yyLbL6JWvgSVSEVCpIqUJFdBkQSFxYB7ehAC/F2
MJxrWellx8c3cQsPouQUZKXzLLznTc8ZAKjh7Ty10VByAyR3aje8UPr4SNsg7dQq0tv1aeakDe//
ysG8WN+FhyGNaTJJKSaNQ2n2ZmFNZvIS7IMXZec7gs7phdtFUG+AU8B2mj9LX0aVf18DJP55dLJB
tT8/v3AdsyQbmNTDGrT6TD0Y7ROARiKbNmMZq8VH/1gCEspDTIzd+FrVaC4I+tbe/NJngfe3wwUg
2bk+WxElYREwGVvFL3Iea/Bgv8xMlQ8n9+XOCHcoyNOgcbXaATDsxXZfJLJBGz9y00DHAtKnYxZo
Pj3YvJqqexRjqKkDZiTRfMKz3kjNM2xIYNzosWptA82Yib8zzT7oPObXkZc73zilZO/ZuIVVYzMH
ybWaAFXMh4iaPB1dCUBl5tMxJiDHwvECZCE6VZAjJ0eUw28HwwWHVo+GeE8DE5Nqjtrh3Tg83rzq
4x4BJlafQNjg7mlVQDlcTjbAOXD2Lq8/nQO0iX+gn5W4d09aSc53Jf78WmmjuncnwoPfycrJOfkE
SmOANfZgeEATTT8XgDFm3Ex8a41vncj7/gnAnOSYo+jutBvJm/s0YQrahtL0mz3AkbaATQQYqWYc
nTugPRAX83mrkB64td5mjG6UWagAJLxt0cX99uDpd0+eHRLwQAq4vhL1FOPPubrHWs7aMWxesB8+
KiUB+YRPgH0qkKN70jrgpDXkbKJvajSfNurbAEo7134aMKmZ17LRcJcrGDkATp/wUoPPpahGqpoT
iltityE34gwfchDxLYD81HDuDHw/8L94MJci8ET0V13QdVMm6uBwqgpsuJ0IADP7AOjIR+sWQ+VU
s1MBb3cIwWrWatv73WmTqDty2E5Q5y1ozdBLW2q6s3X0m61MUJb4UJINUKtOFeDw9C2EAM8Ve+lB
vT6eZXBxwiNF8pWYj6BNgcYdfL1xZALzjgw+wCx15H8ibC6rturuhNYiPSBvkyFgQTnnNdDM3qAc
zkFC7pnsbkctBvLaE2BbTRELp9/gPwCc8ee9iwjgIyQN4ExIWxVkC0RJ3SlMb6MjDDaP7D1XDfDe
gbZKFfe7LQRhnEi5uPtQ0z90zTHfZ0dH3725wMtsAZJyC4NGk/6AZK75PqmRBXDW1jmOqgtKUyDW
MkYzB/Qt9BOzKuvc4XQDkgMqi2wLqk9QoqPd3rl7FCBbM7NQp8kmbepWo0nkzt0cMfJYg0emA42L
gOSg1fd3sQayow+OnB7eoMnzMZLIRwo49ts7FdWnqFokO/MRy5eSjzvroUeT7tzGs3veVugo2qGc
+3E0Bt3Rm+OICpBJ73TKnGsCo42HehA8f4iJujPif/ZxFQCE9GfA9/n7kJNFlSnwxIEHpt9idI2O
pOPp+PACkPhBAxIUkVCtzxk1qezzHXLP8ERlLCG65MHeQhKr2FUgUXNq62cr+wnv9pN9W8RqWUoW
Q76EfZNgXh6oDYinX1yA6mIVWxUH1g5Ul0cCvobCv5zNRk/tV4QNSvteJuBHidBwVCJxdfp3y1J+
N/+grcITd+5T4Rc3bhF5jEBRVYjIAVJruo+2P7Ow0WmfnCKjQQCq34uWnKPOlVMzKNzP6/KZ4vi2
LhfiFzewEiiByGf17BOyx6d8N6AZPiQA9+V2niWi5bJw4v1ab+wicfk5Z4We6x851NWD+fmrG0UH
cdjJXB/e1xWAZhOZ2gah/yozU0TGsM3UbCpyNWPKWPX7SFxxg5fZ+t+lI2qJCDTqQkV58RBKUznv
GQrSe32y6Q/5g3/sH9gHPEsKVzpQ5z9KbP8/C0NjpS5Uaw5zfwk73z8nSVj/hpDzb0bbtNnzZeT5
83d/jzRTjCT+nUHsHz1gIphK6RlM5fdQMz6S/44mNJHH/4Rn/c8wM8P9HScD9DQM/CO0d84e0j/D
zAz/d8CxMBIiwyJ+EZW+/06ceVGwJUiIrrOSCJRJWoSbj/qfr4rp91IbhnhE3kZtlAFvDTzCuyEL
JfgPw9CaSk9XBBFGP9anke1e4iiV3mU2eM98sX6uU7/Z/V/mvqzJUhxp9hdpjEUgeLlml7PkXlVZ
e/UL1rW0QAIkoYXl118/9S2TyXRO2vB0X9uqdZSBIhQR8nDv5rR/Hy/RemVZOp6emPTdf7nl057r
JdH/p7P+3h6jOXAfeArAPFu5KT+mGRsfi9x9MsK903Hib4U8FKAx6w29+fc/9bxW/O+fAka5iDAV
iAG2Tbx0gU01z1b3aSELuonTiEmCqBGvtN0vn3XzF0FGNo0SDLXi3R5F3XODT6vJyej65nNQk7+K
c0OrvpkApFAgsrDWnKPJa0xOuFp+jLuleLMa8iDH7m5s6gx9XD7cxF6up3Vtsg99AYuTuJRHsQD+
w+r3khl9J4PQ14Lr9KBtU1813mTHMpTRK4n8JpReTFYinoEBAgc4Q0DfmGypaTouvW0+M0aan8wP
6bup0fYAxMJwzlsNRJ6Pb2faY8yaLvoqdOuBLzI69g6N4VGj6rCA8QwgW6ZBnILk7X991P8oEj20
P0Zl1V/u+VvX81e0//NW/xo+uPHXL/fwp97+y2dvZv9/PJJdCtmX38T+78gvz2DPg9Llf/nvmJSl
/8gBYMQzMZ6F8+jJ8xd4Hf8BdWha5PiPFLPBl3D1P4Epif8BuWUaRXEUsaiILmLI/xOYsuwfEWYj
85LhzeoS5bL/JDA990aCdiD8Hr39TTyixqta1U134p3/spbL99p/fmKIvwkpL6y8HY7oMjAIUY+V
8TRYAWVSrWPxSm7x0tKblKJdF0cxciFPYOZ8F6XkXRenr8mDvLT2JnPQniVDLWt5iqZ0fYjGssGv
LOMrKcJLq28aLXUcM9thivYUh3OksgNvX4vgL628idxKRGJeihj3xjyEW8BjPYa5l/LDvo95+dUn
LYSkHtdpYKo76Wlkh5aCoDQn9Mu+xXH7Pl0cj1psovksT76X+TUf3J9A47+GSH3JLptcbC0ssnIW
dafUAvfK1/t25K+l/s+umP/1HWQGz/YN82qNRqI8WW6TNzYb/I9UtNG886xsXJOZyUx5B/CqKPx8
p4SPH+qCvCJ39YJZ6OZazBxEwsYFe2+SH0YDS4hJjF1f8zc71pOjUud5PTORAHMLbZFcF11FSd/t
XHzjnRjLlhDdY/LUavO2TgK/zvQcnfftfOOcUVoobWMNUYdl6X6AXoffWJGU/1He87+nZUv+QDsq
ZxVsd8q+rvqQ/mdiWP9cduOZNYbAllZg2cmCv2uMjTjQNX4lLXzplGw8c0iL3LABp4TP4mrkU1L1
Yd67841nBhk7bdqxOwXGgQSc2/owFd7sNPfGOZuhq1c+IdIWZXdVWsy85QwjeftOysY1175fJ27X
Do/SbX/E/AJaI8y5fVvfpqx54n2/Kqyuxb31H5V+JSd+4Wv+Jud84pk0oYNYMQR2apPw0Ncdyo9B
v91lkS1EIE/XJipXKk4A+Nwo2fd/NipLX3lhfGnjG8c0eWHtjCnAk8hz+ceYR1ZWpR2HfX7/+9Xv
iV3WPmpNS3Nxqm17XidFr5eYzK8k7y/t/fLfnyzeqcXHPIJhMICujnU2yOuQO7bvjkg3DipiGrlB
9PVxHHUV0QnI9J/7PujGOzFGZUTTOnGyntoq8/RnWod97pNufHNwqyBdU7SnQqM2mfUfTYxhv337
3rhmXGfMrKkRpwuZb9WO9rpnvT7uWnw7jYqa1S3jiI3Lid/2KaalOyEf9629SWpD0Qx9kmHjAstG
6fDJ9v27fUtvbs1hTqE7PWDpkTl241J2G40z2+c9ycY5JaBQdLRYHARjVQaSL7pz15uM9jKtOPa4
z05LNx2aBME7Zxgg32eSjVtaocYlAh/cKTYYkbZNRE95uXzat/jGK7ua6EH6Xpxy0dHuqo7LJfvG
1KT0vuztN9XGk6ACgJ/TjevEqQECrSBfmjHd+TU3rrkw4uc6xcqKLLeOa9DK2/XjPrNsXFNnjfCB
rc1J9NN3Qvx9nWmzLxD+hkY8sYiKmJ/nBijBkM75exHNnygg2q/M51wOxT+7Y/+bY21FIOrBtG1a
+vbE4+ZhIA5FRDTZfbfy76bPk50nnMZiMV1zilpQsabD8A0F0Wtd+Jd2vnHOWktUUi5rTq2Tw6kg
tqxUP+6783/3Op/sfCDoc7QxFtftt7LRp6aJ9mVAW6wSiTTIsFPawOBzUY06LlFuxmrn59y4pxsn
TjzBWZn5n7grJHS1wXi264xvMX1d0caT7y9fs0vUqeDus+Vlsa/g/I2teGLwKbR9knAsztDPE9lV
onbeyL8xv09W9lmClHbBp5yEO0C7e6p8Ll+DT71wCLfT15gToa4JsHdfmKgSvUoOkJJ+jUnhpdU3
96YQMxELSZpTslzGSyYuDnpuw770LdpcnVkIPsxowJ9UNL3pJDiLVpLvOyvRxjlFDdbKpOkxwkkK
WgEOBIiPfW2C8iWzbG5PyospmAZ6C7lJxLHAk8Mh7k2zz4Wiy68+OS/JyD2PFmy9IPqw6ne5/rrL
f6KNb4LSdnWcs+aUtiCIEVMZHsNUFDtXT55vm6tpmKRRuIGMOC7jdbe+hr1/ydybe3Nc6nIyJVbu
CQhKmvT7jPednedkc28yFi0dudwQchrjY7NkkJfFOPMeg2db0kRtirRTEKw5KV/OVVgBGgBbya6d
Z+XGNxvb5X1DDBZ39+1y1YdddybGP55/R5ZgRgTy183JqeVed93DGnZ1PADLfr4yHr/WuSgddtxV
QKfaXVclZl2eLwu+D28bO+IeLuabPHZ3ad0c933AjSuWxg1F0wR4zJrf9tNDurSvAKr//kxjZuf5
prsljaaZ4lIwjRDvm9R+uox+7IogWblxxbkfuWQzPqHq6IexeNCm3uXkgCM/3/ZMU+ZGiuuGLh+5
Pw3NzkO3ccO4o2QcLdwwpvGPJV6rdU33NZQA0nu+Z1fm3DmQeZ9mXfurWi7mkE7layC8Fz5ksXHD
nnfSRvPlUCsyntZE1UdwVe3KvH/Pjj29CtKepYsyAxbng/6TFTq+b7KV2H0hZMsA0pX5GESJ5b1Z
iyo085XjJN25941bau6iwijkmZkczRfwfvr8nDKfzfs8qNj4Jo8iSfAujBu+E4/yN9vWcr3L7YuN
c6rAmi5Y+E/fx9dNtwwHiDXua80Csvn8OCqTBzZOF+fsrxhd3i6z3nfdFBvnXESatTSBc6ZDcS2H
FZoR6Sx2Fa9AFjzftuylsHmKKLu4RC9nxtcFah/CzzsP45auc4z6BfUOfgDsTeud7PxPYRL6ftcX
3c4ger3qNJkixK34Y8ZsFc/5cd/Km+vS110yYSwTKXIDcGZaQxG97KN9Dso2NyYzCqD5GYt3k7pu
2oeVtLty72zLrtwViUMfDGFLFvYdMFwAxTYL22mTjWuyZY2TevDsFEoX7n0UDfcGDxH70gi28c48
0lz2boWegBiBqQ50uFkmk+1cfeOecogx3jW6/MyD7q/K0a03teOv4cYvFvjXbgdw48+9iDHt5ti1
iIT1BM14xpdTk4t55963PkqKdZnKMT/L0vrrka/xeUYxvi+g55t7NKp7Am1Lk58Lr6FxlXEA3hfh
9u0dI8fPqh49xdooDss4L8mR0QxYZrCd74teW37mkgcSrbHIzznGUE5pUuc3Y1rId7tiwO/hrScV
m67FABBKkZ3ruYWvRgW/azkGHvetnj23jFqaZJ4WlWPkNh8eDTXpjezK12hEXjiRv0cLnuwd2mjM
zKu+2H32jxkx83XXsHmnZTa+2hbgYMzokJ8nX+QHEVzxtafe77vwtspuY782s/Rdfh6WRFwT2aTv
gnHucZ/dt77a96VLHM6MkgkQvCAxfJhASb8vfdmCg8hAUhMxWKYX4J+qdG6AiHEZ2bf5LUIoglQr
WQiWL8CbfDakwMgHBvH3Hcls46wsXgogsnFoJtM8GjL39zoU0756LtvcqEVr1ySCnsEZrUl+IjIG
sW0Sin12v+Bin6bUwKn25cARxTI6m4+ZGpK/GtWynYbZ+Kq3IEMcZkTgsuySY63KULGy7fbFyN8j
gk98lTgZRu2w97SR5L7vFAGffPvaVPELkSDb+OoslmZqM56fV1fHJ8Cd8ooA874vAm9ZQEXvTFro
Ojv3mPI8mwmFgezybF/9uIULUaCxxEhxazshk7MNqTtZ2u897pt7dQb1eT2qBr4KCpyreY0g5MzT
8H1XnNnChUIx6DVTE1b3Hatkl3WHOU7Vcd/qG1fNpTFWsB7nPQvJNRLI4rAmwNfuW33jqyARsEMT
ovwcL8S/mV1EKs8z8n7f6htfBQF7rGKBmw9cnNlbMcjvybySXe8gIEh5HggMj8vBdiy7HPfhmE5J
OGVUdfvy69+0bE9cNQM/1GB8QJKa0XcJG9uHLJ/yfaf997jMk8VJKKc8CzY/NzaHaIdu15Nerdq5
9eS5YURsYnLBSp8nKMbdR21MrqNVpftgZhndXKuLbQpnAo47oPDZhbqbVorGbl8AphtXDbFPvEtI
dl6Kuv1VUkWvFHqwZt/yW/gQj6QBphidDLRI45MJ2XIzxUG/cmn/fmz6m/JgiyIa3FQmnYTprZ/K
U6wkZE7TyF+zmvqKNZhP7jJrbxY/3pVxn1yNUiQfJVL8nZFuCzWaUC5oonD31qsXX0FnYf/q6NTv
c7l048+eTk3v+zg7+8HK27HJOKCXungl0l1izt8Zb+PQnelSazFkchaBDDcu8jM0zaN+aCvrTXeU
YRlBJTbxfcnnb96KJ07YZdKjykJgbSjJT9Qm7QmY1WRfsbUFH4WsVj0DtOEcFwnGazNLDxPNdvYV
f7OnPNl7FhVNblcUW8Ty/lq1Yw0FUr2+coxfSCS2EKTmAqtnbcfOS7bkqOJIcQ2Fp32vQRjmfx6e
YlCPtVwgTYlcr3/O2uZ3Ex+Wj7uunH9BIWWyDvElTXEYZTolZCqvR9eyfclnsrmMQ2RwkgkSOOHC
0h2JYOMvzVWyD0OFaajntpkZRMCyBevbZUloVayMXdUBAmz7wt8WjzQTLQeUuih0uXZfisi292sH
Tdt/b/sXHPj3uNGTUwkcYmjzy6m0qQz80CHGHspSlW/7tE2PtbRr5fFex/e5WHI5vk9+LqBNLxIm
2TlNtDhaOuo3GC0U+yrfLTEAkAlrMdToUvEOujiJoM0B7Qy6rxLYgpTyecrnSCPvglDZ9GloQbcJ
kAH98O8/xAsO/Fs/7IllMhyYhc7IL0DrHu7wtObO6+j2Aayy3ySjT1YHX/coZ56hFwMwR3wYMPAE
kpd2TOt96dEWrxTj5bnjCD1n0yfrZ1/U9K+xLHa2NLaAJQrEjw4JVgcAujwVif7aZt1y3GX5LWBJ
DukUQsaweJjnDwGMM2+p5d0rDvbCd/2tnPPE8n2iEkiqFPiuSezeBbLEB4Yqcl8tsIUsFRFUwMlg
2bl0k6pv6iJWHxy8gOw78/8CXMIki44S8M5loy+rGsM+Z7IMbOeh2VS/wlBfUK3Ks7UifdN3fXRf
Wsm+7vuum5yaSkg0Nk1RnqGU4I/Es/ITH/W0LxXZYpdshPGv2KflGZy04kYvDcQ/9Bz2RbItfmmo
1eoLkpfICSVAQFna/2h4qn7tsswWwLQAEl4Gn8DuOYFotBSur0Tg/ft9y29u3Bwk22XLlvJMZGIg
XLR2uTyUdbnsa1ZtMUyjbPrZcl2f1SjGKhr6/B0DlGnfQ/4WxdSn9SwCJKLPSwzCpBZM3oAyabsv
2ESbhFlFucgtUzX6JRkwUmi8V1OavkZa/EKw2cKYVJuVCjpK5TmVDl2BPiLX2nXlzu+6cVcuMQ8K
BEyNpvgwvtcgU3/jHdk3kpdFG3ftO8wrcTnW50YjrQcdW/rGDZ7uxAxEmxK4beqyL5pQnzEoHZ1I
SsSf/dC77/uO/CZBHlO7cJ8M5NxOAO3lQSTnLOD9cM/q4K18njWxuVS1oJacm7KPP+Wp6o56auzP
fatv3HXVMo2Q15Nz3S/zyaPvdjU5Eu+K8SCkfb73fiCjsGVXn7ntoHMyLvIdS2X6Y9/eN9XtMis5
Xx7Jzl3aJQ9NTMzHpl9fo4j9e3eiW5TTGjW9y/1CzsGE+Wsyc3kL/vV1V2UONcDnlqEMZLDSI4wN
65qcJy3etHW/r6FEt1inup9iY9VUn1lG9CleoDExr81r+jkvGWbjq3XIB01kIGcaMn1yJBJXUzLu
e3yjW8BTUqfoZ64ZObuh4+uN6bT5kNa5fo1W+6Xdb5yV9y61HU/BwchkCsDGNGkI/vg2+rnrUG7B
T4KBON+gcXBpu+dHEETXX1Latvscagt+kpkfZtsg1PhlNHfNsogbyufX6sEXbHNhzn5aoCELSNhS
ZIjCi+9uEgxLfZb51L9WzF788l/7RSAJeL681igyFzWRc9H4jB9qP0dXGHHyZ2lAcQMp3pyth31f
YXPTAoJWdD2dyXmxbKoUT6F3siq7c/WL/Z6k9a3KI7wCrQjJ6ZzeRpTTakR7YVdyCfqSzerAQpWk
5/zKTtlEbyOoiX5S6OmMu8oGusVDNaVa3FxE5sr5uD6DQny6FqD62FU00C0mypGEopGm7JWSvDv6
JcihWlW7/rXvw27cl/qsaWNMNl+xEkoQrsnssW+k2Lf5LSRKNAvJ26QnV9Qjd21UN10Zke0b60Eq
9vzD1k1JapJm9VW2DKFBi4Lkv2gY+a5eF2Ub740A7W+sdPxaJiQaoBSFB+5cjvPOU7/FRgVrlKoL
EA4wTaFDkgR/77Tk+07lFh+1piVraZSM19Y7So664xq0DE2/by4WBCHPjS9KEysY3FzPhvcHMGl6
iGCnr/GTvRA5txApA/qsqJY8u9aiK6+ABNCPMnX7qhLKNjeukn7CuZzJdWv0l2XKhl8dm+y3XR61
RUiNRRBT3/b6JqS0+yOLhf6p3fAa+PIS2/8m5m/RLiMDvQmHwvJNyYiZzmEs3Xxt63j6S0UuBr03
5jheSZTz7BLd/+bH2CY4SB8lC028vmkWl/K7DD21Or5iDhTSw/2SNJ6UmNixIrrThWL0QU4TKa7A
s7TUvybwLqVL1Q2Q22mqyCrtRdWQlbgHQtkQhgORS8rOLCeN+G6GaekrlkTzAnn1pc+T20Z56Psd
0rUuo7NoQyq/kznVKqlWmk/xN3b5X8CinbZmfZ9DCaW7Heqy7R9Yw6DclvFC829+8MaDtV3ZefwQ
GeMhTysX56io8EfU/DtJppjXEKtNlPhJJuKm9TCXfuafaqAJTKgoJc140ApKK29VTMV837t5zceD
jUMBrXLay/q9DiBDeFDRWqxgHwS8VLxnxss4VNPMo5kdF71k4+duHCFtivGEAQKJhS+yikNKLKhj
iLqux9/f+NXcrCMtMV8QkcZ8TXSXDm8KFZemPUwjzd09IBmJ6Q8T6LiKnz3VsXmDhzUTfe1dF5Lo
GOK+RaGn5rlgoHMCaTDHH+sKufibgDWNOVpT0Pj72kVZY6qpMAJajUs61+CXBbw5gUZrU2ByAApI
i4j0iddTrd6IZXDZ48gzixUKkAYm4A0FE322nHiBW++tsIMUb8pkDd11iTJI4w+qqVrOzsZFd7cW
Rds9irnXE1iv6azWqyZbMvtgfYqnL7Do44H/w1pmCSQcXclybqpsXrm+biJwFH7rU7fYAbKSbmZN
FWbAVBSaOXM2gaCr0JP1R0Af03E6YMZuSdO7RXQB/cEoXtxa1fPAMnEFKqCO24NZLcnwZDQUdQ6+
eZA96z9DCv3TT75NiuaTqTMTRkygg1elPdA8mTGUT1KeNje5V1n+R2uTTvzlIkZW0CRyskIKOeQE
/9shbwJU/sSMvyq+WvradqQSmMKPoyoeGH73NJQtr+ETk/LFX5HlTSqqVpgaw4am8AP5CqFCn4nD
2Kzp+gPKJwv5CVmSrj9i4MKB0Vbosj+lejLzcDcs8uJgzLjGnDC3rMr52AwqlPMdbVUaj2eIJOdu
OJES8RlMcj5tABdgRdtPvxK0Nvx7FwEa/c2YVUe/1Ngm3TmpdVpXbhKQEBiJ/eIFUstAqLopFNKE
XM65rsYszKAJTijcPBojOMNoWOt+xBaW/GmETTSHift4uR3QV2L3GKm2yfvCGIbJYRSy3WOf5+3t
FMvoHTQ1OvrTeG1vIetg79PEp4fUMHBO5+CiiNsY+UMLRbIPVMYT/8mhREGvOCsbtlY8nRtTP8yd
cvJ+cnKhkz/MtC4l/+obnEH5QNemTNrbYRl7OE+uuBo/WwQTChkUMbO2OQJSOanb7qIPYI5CCS7M
kV7k0L/kJLLrL5LWfPxkA9NQGHYNOvNR5VPq1scGrOpWHjvcWfFw6CYmBZS+DWBlplLAUrb6HKjs
x+SaRQEsRlcYdcxtXfUgwzF/YexML9C7BVGI0wCngy+kqBxUwKEjyLwQ5htUa+oiPc9IM7vyAGIb
GVRlh9LzsloJNVCkiBbQGH0FbflSvh+TYcq/pQtxPKnKAMgP9jaFif7VuTFVj21jC/N1Vr2K+4rO
VPs3dSSS+c+JBwEAj1gi3V51dRZGsBcZ3fquinzTt/F54jmbAyLomMrkXoY4CnHV0cGg6TYWddrO
hy4hNv46+2mJTozKnP7lCcpD6BcoXqruzCReT84QB7PjGxOEHyAI3c4BhLl4XWIfGhAGRN/xWf1U
V8VcZG1f4SaZynezbmk2n23jQvdzFbMhf0AnyMU4ookZ6FARPsyJv5JGO2LAc6Nz/jZvUmKOicvW
6CZqqcPtwvIA0SpcnvXPRXaheZSsm/xbVZssuYJpOP3RFbSPMWAIfkL+CRmIF+BDLWQPqbjG9sN0
Uxi6mhlA+WICGTbe3DTChKMBQvYH5jvPP6EQV+46GhM7fbXdRAfQDmdtI6dT52bjJoiFz1F49AZR
6cGKprvQxQCqcgBLJcTXebeWILa3SsWPrKHOV0O3tAm0D+g0d19I7fNVPaLoEHi5GTGpJvTdwvTK
TlNs9XyH11OSRVWSDBYM/7qP6VLVaNp1RdVHaum/Z91MW/D+lc001cfGjFRDJ6cBTw0oHQlv3grm
RwT4up7pn+Ct6ob+uAbh4qnCUM+o82pIsMYXW7DSvoX6oVAQvYxEI4urIQ5jEZ1iHpP2LlFDZJe3
UxFkMhxKuyR8fUjXFd+qMjEk71t0VZeojo4qIb3oj0Mu2TAcjL5U/ZVbU6IftSssAxf8At5Lc1on
dB+Hyo0ZH4q3nZn4t5qoDAnEPLpk/hXjb1/riqWJCD8hpF0COzbbeJiqjswDxG2TYkoPnET1ZCrk
U1PxPvIx0LG8tG0oK7yGodfwV1uvYTFnjde48hPiZZRAZZy2JTlHSe49NCxyHaSohqFJlu8Lwud4
VydyiW6FYev0cehWGx5otCgXHZyRbZYiE1kRAyCAAHdcm0/zZHFADol1LB4PkCB3rYKWS9LPn3EH
CPKHZwtLeCWSvmZXXJRp80uU3TB+HAufKn5FVdoU8cF0uSnvs8gUPIeKrZLBHtpYq/Z6GeY2KkE4
GQ86VIYgOL2fCAsIzZQaOrxLgeryN3U5u/xxjWQUOJg02myFjqlzfLCHETYpAKTkKbtU0IOfDrLh
CvNKLE7S7kM5KFz8lcqazP1B5inwX2AVplYDcdxPfqkCEA7iWyk1+EsqMnUi/RKHUkDD1IwKlVVV
F34lqpobMBvFJ7sOWsLfFqSPWRU6uoi7LA9j/h4P3mn5oV0zA0G9AD5jg+5wbtoBfTkom0DcaeVS
3xa0zsTnbvXZ8IMlrU6Wig7pjEDRlWOc/wBEVIW5Stq8a7/whddQKeIFQaZUzTqrodRnG1GDQDwF
cP2z7UwbgagdAikEBsydw9Gql5bxq6xF1pscWjAzgnqkCxmJMTACZhKPfGtEvV61fafrm6bxFhaU
yxzfI0Ohxee0Q2g86zW+kFsNK4jLvi4qlfI8m2QaZUUtXk6+9Wup7CO2kvEGNARdfxG3UDZ5l/e0
IFWZz3lcsX7wIGEvpYshigFGuPq9quk83sRz1120qfF9kJ4HVX5yrJlHzFJavnyrVzZKXy0NSXtX
xU2k6ANZ4ROP0SK0SCttylWqCmMAWddiTqpzgAKbRXHISEHbcOgHJDC0pfKUlpazX1aCswvk3FFW
4t/3Ao/W11mPS+rLutSM3c6iUNlXHiOe/FgVDPYoR5eFt43q0/BmJshfbutuYJjjQ10/FbdusKP7
K9brEE5RBAZeXwUfN+q6DqnwX6UGM8aH1NCueR8mknpVKUxAL59layV01afQTHEF5TimPo8Rnop/
rn0RD/EpHcOcT1WCt1HIUJYmQfof+KQzaF+LqWXXPRcdJlrbhvi+imvts18geRUZrlfJ+88Tggjs
g1Zhm8EGM6nxFeDPxtzNK6Qc/oy0Fo8LasDsnnkyYm7a+ejdrDymWdJ2bMtPbduK0B9QT43ZA5Gl
lN8ScB6JtxLdkeQ8Cvjhn9wa+ORBZnWZYdwrLlMMZ8b0V6gVKR8XEATMKLUmEmXXQwT6mBu8vRfu
o+oS13xfyrHAn49QL5e3bBq6Ht7WLW54gISI8FXCm2n4ms5IOiutcxbdCM21uR8hFpVeBd9K+THL
dNNDz1YuSX/daQoMIkFu99mXIddvfR2CvLLCEWKqEA0F+dhow5NfEhA1f4Wbz8zVECdLXOFaBBku
gLCJPUYuiOh+pL4uPw8Q36aI2UUGCc7WF/rTPFA0SmHlFU5gV+Ywt+BzZGSPxE4OPXEv6wHctJkh
8hiK4Nh7wu2c3I6BUyjIrFPXYdphLrs3abfKlVf9iujzcS6XOTuoYfQKtw2vbbXmwvq7KJqa/D3Y
5fogD/XAOseBGy88fS9dlPfQdoDMljjTFYoVUKTtC3aKtA3cHjH1TKcTGBqa4R5ZJwu3rOBxfuqt
5/wsUvjmbb8OeQ1M7ipQFLM2Nvd1kNGFadKrVt61PZ06IGviSbqbaHG+OCaoi7s3AVA2e+ObFY/K
edOpHpre2Ft+zQbMF72ZoYiY3vcRXmmOWU6EPosZE2VglufFGt3VYy7VD573hf3qGbCwb+MupdB1
B5Vxn7/l2srxNFo3hvt8SnJ9Q2vjEO1jH6Kblo7xfI+hVFBPVLlwtPxDqlbP56Jdw/BRwn/B5yDW
2FyNKYqft3mwVCOpKvCAGdDESsr+oZNDsr4JOUw8QIiMQOBL3GQLp2Q9hrxuB5DMk4WVYIFMcvKa
ctoLLaPtdFfWA/WrBOU3M+5C0Lb0ygBThIfyP3b1dbbzXSap4VFhbG66OTJ3wBNEb+Sg5L73q+18
V9I7z5AhrTeZamw12dh8XDBtsAvQSLfzXSxbRzOkaroxeRvfJk0nvlxy5Vf2vqHT/h8KJLrVJRJZ
KhUnjbxRoMXO+YlCAxE1Gx3rmwzIrqjCBJXgR5cnBMd+6dfsHIEw+VdbShRZQvHsTYuD5NDDRdK1
zgeqy3GpCB2XFFdQgYnGI/V9gX9gNeX1VfL/mPuSJjt1dctfxAtAgNCUZre5s3e6mRCZTlsIgSQE
QsCvfytP1I2oWxG3Kt6sJmdiH9u5N0jft9pRowevkyZGS2bfBvwWMKqmC19E1OKxnkDTdU5s/88E
nP/0cP0fHMI6ShIs0zadF4SjBZdeaBakFQKOQl0xvQNDKdJmT9IKUECQAwoFibgVUAFGQQo8aw+3
Age4R4leOgf2sPbNZE9sIHF6ly1NIEuj4JFzdTLLgEEpPdpeTfdYxTPMR/NsXD4jn3aajH2AJtLD
qWCaFrM8tOjj5UtCp2E5bCR23Fp0gZNp3a+6o1Vs2813pcdhEB9lxuP1uHAbobMdId1RUPTZMqA7
q+mbPpTYLbFNb8eRpBFQlHHnU1uGzTbqKvbIAKoHHqzTcknylS33Q55xJ++ln7wS1T/v2P8oKfz/
mgH+b7W5/zFT/P/DpPAvxel/TgovdC8W8f5v5QX4H/6VE07/KwGghqbNCLIFBNfj6fxf3QUZ+4oQ
zygi87MkSclXtNS/csLxSxlsigzJTAncCuGXau5fOeFx/F+o1Y0zdIkREodf/9//oCg3hoT436Bi
xM+nKPgjJEGxBoyRKIDFr/9vVB5yhWzsCQ1rNE+uvG6wpg7wTcbWLTfcXmiRDv5ZkbBz4+QPW7RL
Vxa46vaRIrf7g0OJRH/N0dzxemJBMJckyzYkKWYJB7lgtl2mxawD9Txr1ooDZi2JBs65g5sXnDxS
3gq9byp6GPt8RofcavxepJak412IETc35UBoi90sMinaxfyoME7aVBPk3af7mpT7PI5TPS/jJt96
PY7ynIzaoqTPUv/XD2b+1XEb00MOOr0QG81qhAZ1FYDn+xVhBa/WDQqvkaZ4D/VDgHjMWg7O47eK
NyyN+ncAC2Y1LRade3z7QKwbue44UXjIm7KlS1i0M3bKXUn00AuE9n7t7kdEYl7DKEeZgEynknI5
H6IMm8W2sGs6pf0DkeiAqFpKSkqSp2nbRSWtGSuxeV4vECLf7xIGmBAkcqVp+wRJQ1bknb1P3dqe
53azL24xWZ0vPD9jvY3LaEvnA0nnPwDw1ioa6QM2AXsel+ACsP9vFGxPJJV7meLkP9hVfOvd4o7Y
/vYD3Tr9FPXxB+u6pLQA9qqkMeM3MyDQXMaDqjHgfgQ8/wUIlxR4LvUxC/ffJGuDh5A4U8eAQ4vE
7uhkA51SxFosL5K5Hxtegmdj8KPaPHAgF3jzTcIM9gtZpOwEP6epgylbyxnTbxnxAeNVjtNyfUW/
aRt+ou9BvsVLKFA0ia6N7GVUYjsj7qAhl2lZZvLZLH1O8UDqICgnMqQ+vu8ESdjBiHSejyC8wjsT
70les56P7aV1OX0J1llFWEm3YOk7MAIjYt4qskQ5iivzOWmhqNtmliPxDSBEmv81IZ/Rns6pm1j8
2CY88Bwo0hxG4jLZ1KgKA+cyHsd0QHJCwnf3zEMwENdch5HFFWOjF+wr8TvdaV4icXA9ua4dn1Da
wRCIhZtFxCktERGxY/uem7bMxJz9wGNLyj1weaHRRgfQPBzmU4tsk5ttOvMX6PZcKK40IGw0Cly8
4tu9w1w5TbU2TR9Mb5NoNgBcnWxKiaG+5NyL+2glj5xqUo0ZGco5DxZRsCFr0b/ZdHiKc8ydy3XA
eZFfYpRoGMAIgEb30wTAqoTaIrj6qA9PCFZaC6zupEyCYKtZG6PaTTTjdDdhrwCPabAXVZNa4WQs
NPySHwyg76lPF+NK3zbzXCScNyfXBLzYxulba3X6K/BI3MqHpYVD2Qf+sDnTPiY62440wLrO0Ndx
0LkKD8loUXeEGroyb/KsiIekL+CrRRw3UKhmVuM58mlQ2W7cC4nC5YIpIZ9Et++XL6NmIoHgki5/
mEQsrrYx6mwgkL3KFAtgHlp/ALBof+hhC6569qTyes5v+e67d86FKuSKxx4Nv/gwCGDdJP36LXur
Cu8REppLnx+nKWp5IS0V19wuKOLSNj/mgFvPGKPDsnPpXkzo+biTwA7vtUpIpVkXnsJEdFff+uCa
JyT5JlKkvYF0mIppQr72tnfnqV3HF1SdrMU/f6Wct/El2Zq8CNk//yr2xlFhi+q4hYmswteBv1fM
9sc/36CeTHjS606qPP76E4LM/7GrVdj+23epAQGuPgkusJ/6M2/V+ppv+Ehw9jYPM7RDADynvmyt
Qc3jMs+HKcnw843eH4B1sGOKepUCkDs5Y3MeQKdt8cNIF1/nPZ4egdhQBPplP/Nm697/+fs1y9AI
TbP+KCf8jnDk7P6fzxCQ//oarsN8zm3Srjfep+jLxqv3yac0vynSks+1m8MneCq794n2qprs3r1L
R+wPBSfExzosQzVQaBOLfNlw9MFh8FNGwXoGA8ReKewfL3ZXwZsw4NV66HaLDu4nLN4qv/MRdLtD
nPu/wmNelQBOYYHbWRlZxUz+naQpC+gZUQwr8F98xigx+pomdb9ckFpquhZQQBhxXQD4ilsAZMbN
lySMJlsYmspzgGXkdRIpuazoVD7OPntodPgC4PF5y9RpVWSvdO7rNvXHuJ/OirpD7LaTI+TD5Lku
w44nVc4ndQkp+LjW5A+ejHjQ8+gx5/v3RTBdEjmCDc2AXu1DNB1B52I0XxweJmCzB2FnWzA+yUPi
UlM3OieAMwHp5IFAg49gYQHdaHKdCAQtaBxG/9oiSJkpCiCLp/xkMzzik8+GqNym+Z2OUVyuDmXB
jd/eEFQs8PnrVxk3v5xtfqcI1asiFbxE1o/3uEsYqoI2dYqieMD87/F0UxzFDtxPvew5aMlZZt9W
na5V3O7Tj60F40IXGlytWILjpKHpU1iAj9nUnkG5bji4k/zvGk6HfaOnEHzugLxhXFlif57mxl0B
7xynhlSwg5LKbJF8iGVAbyYFM5b7mZcTFfl161VYSolWtyFDS6xpvzUKpGzgG7ThjdMF+/f3cd6P
BkRjkfVLdpxzgv7bSP4WidhAWXzxSjq2YBwRBhkkU1ixCYnbVkRYgKLttLtgrF1KhzpkK9i9DD2H
ic8PHJRdsi1xtXVZf8d7YLBoiF0rrXxeq77FMZjS4LKE+woOz53xvnZHmGey2kXmDBYWZ7VuS+TH
qPduA70zkZk8oZCDHLlfmhJwKXscQEo+R1PmkQfTh5XK+/xFWxof4WojJzk0IGqDXqwVHyZRTWFE
EbxCE4Ws84g9NZycMQ3mXSWYj5EMAsQeD18r7vdp6B9YHw0HnNUQ+MCiHT6BZrLf7ZZkIzRiwp1z
QVmFgRR1m1zjGsm2eL5Q1nwCtd7uG6ArN+yafallElW5McOTCEdd7uPIzxEu6boZbNPjysvmCiZV
crQUptU8WVqwYmo82LCzr4ORSJj2gdaVQ87FL8VUcEQUmK3W1E7ljjKB87IM2WUj3XIQ4KaA7uTy
nKopupKsoyeP8+pzdRoMH+2CByRML3hMubyLmN0POBej85IlGzDs1a+laQMGviXBIQMzItnAYIH4
wHVI473oZrNVXAQeGHbWsjuxU15RQx1mRW1uWmhbdVICCAMJVKg1tC/KCwmGHxNjlsN+ZiTdfi1x
MBddHwteckv5M7YDX9F02Wu1etAMqU5rr1x3HMe2z4oWsrnaQcZfwLWYFiEm9arZ/fYIOp89mWb6
GqFBz2UyuPfQyv7GHywfmZ/7eh5x/i/hvH9b1u2YNclcZAjwPIPHuRC/JeCTt+0Pj4fsMzc0PAYZ
Bf3DZSUkSU6iA1yXNo0/rgiCx4UIegJSsmbGfIw7Ke+avwztuXXWU1rgTv4xSz/dIiv0UyIVK73S
b2iSkLVpw/WiYHh4ZRgZKxqn4pyBNirJjAF03lxWdxv+oJyqv7jRn/fYgpvAVVawML9fmHtuwgSF
7DESmXEtxwgosrhNGtYOT6BrBdiVFafauNLvPZtfO4z2F6glPilzv8M+w+yVBqRS0iTgiCNcZjze
sxnHpbKHJe4+Mt+xyvHunfY7br990EXkxgeLd6yQeZIUG0z5J21gxMOogQrWPIuLTIY9dvQQNZkz
vQ1KxXdfIpijWsHgrGHfvoVJEoF3Yn1+5QTnsUawHUbluGRfAgrXan9YFc5Ri92u4IEyBzBd7zlY
zxMGLvUOEyMORdZfNoPk6aDV7NQkwjxBUOFLF/XjFYJBha8pRtFAz5aLC1eUrYbby6by7JSMiPUV
hMbFMvm+avrkXqXZe95P3zqVxIeQoj8N4GdaIq8jOExjk/Ei7CVe+t08oyBrKBH78vWl/iEiRzvk
mLlHZLWu9SzHP0B6MOiOdkAONEioiSzqJW6pe4KDekYnq4CQaA9iU6Zj3uFhc80bGO3AVBiw4FHD
tFRsBpobKWxyZBRKH1Dsv2HnkaXMUAWZJPieJhs35wVX3aknwavU5EwCwC5N4sPTTET2sMgRoqZo
PwbtwC8RS3jVa8VwirToEebgH01g47J30370+BgLXNtE1VjS+ZmnCR5nTODVLPbwuQFh/d2jtqFY
mvVpU+492k3/TXlbJHNinqeAdK88iePjkljyE3vVdID49HNErfIFCBPOQjo+gJV42EN9P1B19Dkm
LcURxQteQp1lNmznSCOcEg/uh1zFXYjP9XsTZUiNBnEiOlC8qKFiFwlIrrDNFJVzyrcq7dEjs8Dd
f0znOA4LBkrgziezevZJPiOhpxvLrYGkQMYyPCxsn0+y35s6UZxdl4ZjPAt+UdW6G2ULssyHYPnT
dLl9A4o2VPkg2CEJfAozt+a4LE3zRgAb3vdIUz/uWdrcfBTgCmvysIL0qQf4hpmnwYeZIdb50VOi
KiT6pQ9Ct9JA4QF1MoQT/pbOyO9WKHe8pSQeynZw832Hw7kE9YXesW0YgbNtw9GaFVhbhC2+bMP9
UyVsr7q1XZ5WBOwe1689FMNKVmwwUGLxHt1H0iYrxrcYCRZRhjBBNrSqXIP5o11A4xIKaRESAeNj
JlJ3B+Ls3YO0+pnuHtQPCLCLSMcEzz9MjIA+fmy+5+XYrbIAZxt+VwG1Rz829LWfaPjElzm565gB
uLD6AIM520uov5HTpeTTgtxpSMkyclBx/z0XLSpbE5NWyDSicCGPy9kv+VTk7ehxbGRiPGTwMDzi
pxM1jA33yf6VDumIT1/2Lvlps2Qv1ky2rnAmYY9Kqb0WLJ4+NJjHUnU5PvQhamSRhphEnFOgNMAi
F+i96U8AOMOryrqvGFHsUJg22FNC+uVlymOOnb3r4sposj23mkc1dmF50iqFgol37g4r6lxryul5
aaOpctbLV80G/UzUhmsgwTl7G0HtnAZoWa5Ep/LeNfnyua0S5/gwQmIje/4ywHVf9PAv16tOgh8z
6JiTZg7pE1+lNkMgx5/hmJgLdTr5JVQIhT4d/GHGEomRiaE8HOWxhxb0yQllO64a436Em9IrsGiG
9nf9lnZ3cQzgI16ANPfNdoRaYr9LICUNwbVfuW/3u8bHHii4W09ErjOmBIf24RyvEuv4dEpUxOs0
SIbCNPy3XslUN13zsYxQbPR2uFmsVRNCUR4sXdUTzbbsbwMVPlgeDqEwJrmnwDbiSIXbRQHa3vxS
Ku3v8JGIikLBcqRbzKowbKcniiH70WGJQpNvA7EmwITSYSiKinR0WRVkeAmKOYEijjIWg81sdkXx
oLOoCtssrfZ23ESxIRf7GU6p9bQIRWFriuaSpYM/MkWDktkx+MFMk5RhureVHpvhBXTcWvKWG3ww
7XgxGHMOAPAxA3exn7HPpDEeLrKC35QjQoqHLV6OmnTIc52b8V52rrlfmZxKDKoQhoAd/KU3/KPA
wHUT8IsxO8VmHJ53jMuI8o2Cb9mMtaO161w5OOOP6mv7D7kLD0GHWxRtl2c2hvMJ/672zFaARMAQ
+luy9PbIk1n87XfRvyvo0w4g5RCSpIfpuIzD9nMyOFRCziwayxQkQlk8otBT7/l7nmpZd0a5057O
+SmblD5sgGN+9KHb6g5azBbNm3P0yVyo3ubcTBB3CseeI5OHD+Pehb8Vm8ETLrkt55kmfxxgoorL
jVe6y9fCbZ06MAfkJW76FMDIat4ALTUfTnX6vunmuVQz1WDtoA3kCDH/LcC6E57Ie8/FeHLzhIEl
Zav+ta1r8hyvSPBP1m79mUNMiaMhyT8WsbdXE4TLSeJCHkrk9WXPUxp0L8vU4HDVowGJ8LVAqy24
6DXaISJtIY00uFx0i2244IMKSZHoKL9JmYsrtJPig0jf26/rhGcgB4fucbY7urbB4JsimwQyeydL
70kGccTV70yYY5uRCbqJrA7iWVaJoROBPEHgMumi5QrF8QjCEqWxeA9G9qDWjj4DRZO3CNL59z6G
XA0qn0EU1u+2XNp8+T6gYqlqNtzrFljaa8Kz5soyFyD8MYgPMeP+ogUUsI58vd5BEPxxRkN1ForH
aeTLYzzQ9aKbAbgYuFAUtow48+R+Y0h3Oy7AEe86KpunAF8bhs2NPcbrEAG4zNClDr3xzTRhc8GZ
Ody3MiL1kI7rA16PuaAbnz8ZBhyj+QeJ2QckWy8JQNO7QKnvc9S8CLJjzlnCpYLQda0oHpO8jT+H
wbkyJuxX5rq676FVQVUwvwI07F/nKIkx3cRVKOm3zBtRIteRluHGD1E0k8InIakivA012eIqxYBa
BKblZdvH6FRH2i6Yuu0I+SuObuMxOG7msmg+v6CHAI/NJG9Ly2Mcd/1+WDqF8p0oji8jiRdk02xv
XLkfemQQqaauntRy0NgyoaIIl1sUARlsmuGEF3wvkMrU3Mw8xxVKNtSVhoqe1qiHaDj2GMNgX604
xJ1l3M3dOcuy+bSt03bcLGJHQiYv2jbzDetPx3FnJx8L7boKru4V71r8RPToTyOUWslCRBkLwo/G
7skfRK/al0xOQb1LaKQ9wYK0b31XEgiDTr5Fn0iAADZoeNO4xs6EQFzq5M0rBkwV+mpfjCnUmXnX
/XCIU6wgzQsfO2ggbmIMvhSDu0vq3Fn2kFFAt0wsr4PooyqaaAMa0A8F0h0h10pJfxizpn1aZqAC
oadBBdHsbeeY1KcesKxzlp/ZlOmbAkZ0oNZjPyJYnq3GZ5+HaWmzKLggVgQ/GR6H11Vtz0xhBBaL
TArMk5jmRhDgXxtTzFrUx6chujnT9dK4eK0mqsy97/QZsvfvZuK3xQSfZgHPGqD/rQ43Ku5DPkEM
BH3jV7FVycOGnqDOzqqQ55jq0vwjzyaLLUT9AHQzlghRw9MF9fR5gxChNM3XPD7EB70C193dUAeI
dn5aDMED4KE5UhAjT1gTStTOjWUfLEEhGdF5sfr8ocXLXSaxEfXSyeGcQz08zxNiH/QPCEvTYkM4
j97GvJSJ+D51QtdYC5oiA+1zgDZzOqQyG8Fa7KgQE/aWdPp1TTvcbxZYqyLZnWLSFsSCCUCsga9H
Qtd6H1aBPk1zyPoEqF1rpkI3kCnGVpJXGkw/HQP8FhOA7jygK25MqC1gJim7LfewTeXTNcn9t2lj
AqCVDg+DCX90OeE4WuRyyhx71RlGqXEm6y1uoVNCkp09MmLIxaTumWYGrMfaL/cwaXKC7R40NtOr
OKRqO7B4+bW07CVtAHVAn3zESe8qOccNzl6Tn90qw1eMhd1RsN87FPnA5RSA5ZC9Yj78zsX6gAVC
Qyyt2xfU3H9u4GnuZUTDg0PW2y0Jok/aQODCTBWKvYgQmHJk465Onrj2QvL1iBuzx5mGR4JGwh+3
r/EeasRDn5jPZR7OrY6/NWOTVFqGzzt015eOD92dHbCxsqirYqbeM/jGCztgn4nEAsoKSsGzRO53
sTW4PgKVq7u96y7YfvjF09Ac4yD63UfmlUvxvqAe/cJNEJ2k7/rTwHowRBhEr3zm6ZFgTIPIXNoW
+7I/TXBK1Fu2s4eNxJ9kWPoX2DzWsw7GrUQGinkiOQweyLXQFW9dW2Ipt08c4YJHpdxP+IMGcee5
r0T7iiPdn/vBm4L0bjvGsBNC76/5L7OaqHJa4REPp67E3HWGbL7DTxMgkiddjkQN597vPwcX3U3c
HXayrsW4uksvITp2eABF2kAQ3Xc/N5084fM+rySpU7gvCJ67gmxjWANNPU5SvKxTU60dKL3RqeZR
tPhNixuudpy2KpjMMxi0Z7Lag4vbs0nzCo1AUGaOTR2hmrPYoYy+Js1cKdc+Oha9BRyvulnPUkI8
uY/uU/arrJog+piG8JzibVjwaBy9624mzM9BnL9EGenLJRkuCI24pGhZpgkpdibjx7XTUQHezCHh
wedVFoaXXqNSivVj9tZa9SPtZoy/yvwc1+AxlW2ZRNNLMrZbOe3R2YNhbLEF1uBvzY9w7+7bZi2C
Ya5wRVVrb76FLZw8mGIPKiP3JDIQU0DmfHas2e55o096Rkko+veSWgxDA8YVHFYciMrz9WNP0GsX
2FxelgDeABS6/0CKOinSABNU1rsKtg5fGMenut/Wn0Mb+nrdm1uMdSRdkHFgxwZnA96jnlEws8h0
4iAGDvlILzxv2XWcIoHNjSj6HUBXCotsJwrVzP4hp+EV7QQAdrFC1kM2iwMgBPMD4pb5caVJdwk6
IW4sQPFr72gHlBTJyz3JjsBPxLmdAoT1xT0k/yAMzRsCUvxHMmJgR+tlX+EhV/27yFJs4ZiroeUC
HQDtfx1O1tQrRjlEXn1m2ZKUg+AtiBbEt6xsh5Q9m8DVDuEEng6QUrsktCb4ZjLKOlhUCG5vjCZJ
E1V0snXqgBBzoBRioS8CEvXTAicAUuPc70RKIAogn4BFFM6JM77BEtOgBljuVDV6bXFopOkl9sNz
NGQLqApYfd32ljTqMlI5Fy4MHzO3yzqmpi+HZnzrW/fol/gbKE6JomDw+kGWdNUYcXtWu90qWAR/
Wz5GWLhDSNy7TL86vVCof7vnec/OecPIwY2kKSH93QqX7E+x2U092EVDLggvZL/14Nmjn8h0nqB2
MV2ZAnSfklA+pfhGKUV+LEScGFw5PW4gPIscwCtp2VQOfSOrNW/u4Ql4pgpgxEThDYAdocDtc1ra
PoRcB5kqLv015dEvt6x9acEV1osRX96X+Y1r95uFczU2DBRJltZLwgWeY/II64M56B41pn0f/kbe
93AKMpgBEgrejcqWYnSI6yXfx8r1/dXOS8Wdz86adj8DDZJBIrmXzvO9DTw5Ju0YHfZpfM6bCKt0
+jxn1D7wla6VbdbszurEVc0M2HoZcCvj+CSXXNGSeq4rcMvtZV5EcoDiT8PVhbEdtDhA8gZLKM30
UFqev0Wsm+6h2k5v7SyuEzwHNaSKJ2h9HzqkkmGcwEXTYMGwnayhPKrBSEJLL4kFsgNmVsbdgw+p
KPQUxkVH0VfhhZAHByK+bhMMChItW3jrNnHuc4DRYRbTKsBaAOXScpeiJGbZl6yGF+wJ4iXghzR8
QwwShGfcJPiPbs9iid/JCnhCDzfo2od6i1V/C3nSYwBlfRklWFToRrDdDAFVQGex2MFY5TvgmeRt
IWbth0fNTUT+7LFpxqoZwcpDc478uDPRjsrrCmPgBuX01JMbuFZI+qN0kfY8oZ4guhuNbQMDCGIE
w2R5EHSHdGIerusxse+daXvg7/O0f28Bwa1PEyAiUwiAjP6IX/Tpbcb+qWvYjLb2Efd7Yx9soLe/
u1xzW4NCN8DhBxRCnYYhhcdGNAoBBMUKCkSXAx91WHWpDaI7qDowEGYbbX8ioZYjGiZNqHmOQXZh
msZzL8XdmgrtnhfbMAyuMNh0lYP2SF0Ub5k7MNDYAOVT5rLSkHEJj7DwW3DIctcyuHJgqtu9Xxv8
cA0ypEGVkmSaqy7vsC3Ak7REYi3sjAKhH2r0e3hhqMyBC65bk2iuMfdk+YOAKALPsR9QqQa3/lbB
ZiOWIhpy9giVRH6f0OhjHdPH3EKHnSxLVvaZEsdZTv45J3B4jp0Z4Y1tGgjghOO/hs6bx0AG8F9Y
1MzGZRziLi1DFeVnCDie94WmrwOXP7ilh6xrAWxHTRkPbjlwSR5zP6DmFuFXUNYg4mmzyRMIcX3h
QW7yEqeh298SyJjzv4u18dffv2RXRPR+8wY6bj+2h4A3v9vERcehp0fkPR/NghnY9ndbKqKq6RAi
O3RagOJod5ArAmgijQ8gJeCeWvCLqkOZQzQgscaODHIeOq9v4w6TtF31tZljLG8Ye69+2FQxsDW+
DmnbVvTrQ1KpIoC07dEGRJ8nCKKPnpgPFeT3LTS72JHGizeY8bAdweE+wN6E1xL1TgHHOZrFxpZh
izfEw6nyrZngwAzWOLv1SZhUQCU3SBS65hwsNvm+rQ7+Kr9/N7P81Bg6qnm1x27amxM1aCDnM0Mf
zZ5Cg2rYZ7zl3dlpd69hSDjqxb+2q1ivC5Cvp3HM0YjuKTyMIvylZtWWMK/hliEBcGa7GyitsaCp
ol06jXYhLLRs3w/JCv57bSf0XrRrraBJw1I1gmAYtwvIOHKiDJcg22JTJ5Hfjj3vM0wJFF7BDpuy
mtYn6JyzIksHXmYxQ1db1HD4RCm7wVP7nKjcvFIGu2bn9uwJWj128iOnFUiT8Xfje8RQCSS/sxFd
QZxM0WlaoN2ydsIu0YGBbS08PQQ/PfxXBNFSEOee8bYDT83zq4BI5nMEIQDQfkcTjvf7Qx5vYakk
jABNGsSFb+RPmWH/nASuNh13L7Jb1nKAX64Gvfqyr8NwY7IBXctGTIPUzaxKh2590wkZMMxA+3QB
ke02KCjw2Rewf8Brg6yr/R2yr/ijZ32qn2aG5TAGWh8dVA8HwmO+6W46zGEbXtJuMB87cpyhI1nw
g94lPZDSMuiT71JEAsyhNt+gWEuvEDM6eGdBXLrdXvavI6uYpwaWzNwo0FzqrocMsBxDYC6GIRvM
fw030RTsJ8wc3RtUvkieXFt/iadmveAAw2CdN70srcFzUKvG+ra0LsLUNSlvwksUo1K7ILNb808s
ffAwLS5F0uHaqDvLZKWT0V9WrpPnIM2mS+6GuFrbIHv8b+7OY8luJNm2v3Kt5yhDAAEEYPb6DiBO
asEUJJMTGJlMQmuNr78LrOrbzMMu5uMbvhEtqaBCufvey91yWQ/UGrLrYU2qu6SpnmlmaFwxiSs/
LwvtHc3L3xm0sTrraPJzT7kDYX/xYnWZE4BmQsuLT6DepHzXjOjpg1REWrDZcRah7Um24QLN7Cda
6j1SURyDFez12OraWRYRIhtperfkFOjkSm6KffjUaU3tpWrRDtSu8vu1PsmMqvaXdpvPWCEOloU+
yGGShCVdLkcGeS4DYUWCndnOr2Kl308uNTsdIzIVrcYz5HzRyME4M0yt9yPdNfwpnQ+bk/Pu57lP
b5UuJ47zFXXGIVH4fco4sCj8PxrNoK5ju1S0HsI84NdZp/uKJjxnIslXr0+M7nHL8vemg8tvHtuv
BEDDHdI61Av1fJ+w7G7oqZblxVbygQRRehipo1CBv4tLPfGjzlWcv+cHjqAZHkXWCQz08wGm04fN
LV3Ss8V8HvU6n0YM1LpnG9+Z683drCOxWRd3yC5jy7Lwkc/q0cR4elXMVnFAoJCeLOiiM/Q9q1tu
IcGyx7XJbznZRh58tOuwRDc7XKoEI+nBENqXUXfskDyRc2bgn7t2xlUy6xhhkUB/MuO+89Fp6V6f
WfapSdV/9uxhpYvmlovrrR4+5VY7X0EAyE+KrF9DLKHygiJjf43nRu5+ma8V4zFocNpctB1yVK+s
4hc7SVEAteE8LAcy+jAWmGluez9j3zrUccLW3k6XSlOBcKfktDQRapjDJjiMY6qoTT1lqBs95x8X
yYVN3wwKDT2KHkrq5+4oTkdKbcY6FAE+FR9/r8MTiHs3Hq7pg35ZGuhZcX1Nh6aMEc5iT8I6LNUY
xpvbXGZZpyHLyRLPQoEU0EqHKmk8C7AiUe21qROd9vhIT0cSbzwvgq7UXd+XYqj9ArxdnvGW8j6N
ketmkAaW7E7rtfc0hVipW6Hndy3AWsO8bmz11m2NJ+eiqCxqVVTCoXn1F1o+V/jBm1NKcLjcBUfy
uiZRaWJbRNTgPBU4UMmgaM+mWO+3ZjQw5cb0acDrMs+ZdtAma6u9dSM8tBysVCSfz+ZNvQicLo4v
7GmgjWbK4BLbdlbxsq7oAlURgfy+vP1vReuvpO03zUt1P3QvL8PV5+b/vNKz//frH/s/f45f6uDz
8PnVDyFeimF9N750691LPxbDvyTe+9/8v/3D/3r5/r88rM3LP//xXI/VsP9vcVpXP6rVd73338vb
fUj15ZfX+vb9X/ylb7ftPxzaGCAgV5btmNYOcftL3+6IP5RpUdVUriEdnVD2f/XtwvqDDDbJdkux
YBnO3piDyvmQ/PMfmvwDw5HpQqcSuitMJu3vyNtfY1BYO+gl6ihTVwjtWaCPoTTCNBuF/qE8pDBp
VvPQmXha9PHPwcFn5dvc/olV+a9qJFag/Nz/8x+vyS7fr+JIW+KT5DyBDuBIQU8P0Llwxr486HBP
KgegwaJORLJcQ7O4++Ht/4dLfafx/hvswrVsYdjct+sCTnOtY0CZM2bpUHbECrKmYvVh7SfbABSH
m/CDk2tUxtH+1dbB0rao/VZyPLTv7d5ym7O8L/rlfVPMra08tdVrf9GU2jAhBB2VYgsb5PQesqVp
hpIgYrz99Y3/9CVswQixBEkk6eq2fkR+ggruILYpgUO4j0VxAwbbw7D462t8x8IevRxGoW2gFkRd
YxxTmOeqajEjRelh1dKvhr2egha8Jp5js1kO6DyDalfgsfzp21vf5acxYAsu7doSEZJjGOaR3chi
yc5qw00PpveJbNMlTgl/9qeg9t1wO4kf3BPILm/A13aLyA+Un++DwSYZZSngCwZNrfaX/oN1Q6cE
UpNRzQ51uB2aYA6jID93guaCzE1QPf767X5HcB+/XZcyvCmhqzgIj15fbRe06hRJ0kMbWs9LkN7F
p1twx6YcoMryOAUGS5h438hmeffvfn3t7yDnn6+NhQZGCIaVYwSoieTKGXqujXCOQkn/Xp2S6jxv
3uP9PrPeoag5Rwj6xhN//2h/f1VDP6IpyUyM+pgZ6WH2UXYFAvqUN3ikzQJ1F4fpYxtAvEGIxQHM
H66iUAtc08v81IsP/SkB5m11NV9k7/rT+OCEv34j33sO/HRvSjcoDrL0GHIfGz98e1XVeJrpS3Ag
73FqHtwAqOC54c+nTphfA6T5mF4MN1FDis+Tt9ENh6QL7QwhzmX9UN925/KUDJv363vah9vrW9rN
TExwy6AjiXns5+Sr7YKxMTk426TXl7rldHdDnPbDxWib4k/D2d8uuuwsRxdzMT+x94DXkKivjp6/
1oooMWA3H8h6LEWwFgYs4X14vtXZ8OencnkivA42dATBVvL6RcN7aMt5brnQLiIoR8efmCP+uG3q
jfn80xqiYPw6plAGhkxXyKPhRr9tiikNmeC41U4wZISGe4480jert7aRI98nK8d+KReNLb8oHm2/
lR9GzzYkIi76kUt9lufLGX0hwixoDmQwbR+FUkjwEpBCPVTXzbX4vD3Sg/UCXemFdvj1kNmX/VdD
hvCExRITkHKVAWj39X1oJm6vcim0cDlUQXlie53H+fWN93o8VGyD5ZEpQgdZAeDleG0WdrpBNGCq
VLiZunRXdb4xGI+/HFcAPrYfdwyLp3D2MfTD66QUZVChWdl4/Np3bovT+g2i20+PIJGdsXWjRNQF
X+1otMeorFq1ankYL/B+aMhM4WCYmzcWleOroErXddb33aho2uq4g59bzP00rHUZVlkvEBNA5mqd
LnrjZf2nqxju/kE43xmoFF+/rKbdJqgv5HOXSGmoWHtmBOgSnWr3rwfX8czdH8fRdQvAp8UXOsY1
0tnIjSOj43GmWnkC5pC/yXKms7Iu37jUf3om1xLKFEK3dIADr59pKoqhJk9SholhtY/aqDfXWN1+
j+XKpLVNnS/EezNcJZVztBS1zjAJd0SfvVEh/Mh6oUipam/NyePBrFglbQ4xFicpfj0GFma94mhF
si+0hmJ70OduumpUqc4c9Cahk1vzb9E696fievvxyd33DuOYSwkyojSi0s7Chup+UK0Z+X9Ok29s
Tv/xqWzCXC4owasTjvw4RceMMgM5bQpldIzD06gRk1pDdiq13jxtetN8Y5S/7ihjsdboQvBQBDIM
DPOY4kw+vbDgK1PRHZCPLVJe67Ndk3No8l0mcFMlxVtsd55lXy9/XE/5XmyzumtJUmY6odXrp1T5
lPaFm1ISjmKIGnGljOQGgduA2j1oywbZNSZgVfqI+lhIrDzeKNVaWqntMpr5oYDHg9Wj7HT9gHlp
w6uC72zCEmrGq9+o2f42rI15Q7wl8EoUg34ST734YuKfTagaxYhrbLOpMbbGpROsTtIcHF1t+Bak
BahItgaYgKKWKIaHEemJlybmSJV5nawHu0vE6GU0ljiFJzIXFGE1dwjoEmAtISByUhDA78Cw2SSX
twtVsrwEVZLRFdgoUPG/5xtHtl/mprvcmza9iF0vEck4+KCLqFU4BRky3yrLZeRG8uldn2gCNRMq
ydsC8fhyIjbp3mxjOj8AX+RGG8fVSy9ZJLe4TF3xuR1j4Ai9U7A05lHU39mwuq/aSB8oQ6tSKn9q
lJgoThe9OOFlAuWAWhTdjCOyIlIYQJ2CAhMLKXZtIgNo6c301YwbU+FZmNW13YxTFcKaQpFAhshG
fpNtmJyzTS8PFgkUbF7bVF9X3FTj78H3h6hFdsB73N2g+Mfa1MPU1cyYWrqy52/bmDPEYKVsfCqd
qwDaaX5Zbxt1mMaZKx9U6AZVyzWRYg0SrI0ny7ZqSDc3u6Rsi2OKHKxouL4auxKe7c7Np9bEeGGc
ilXpnRfrhfpG6aFvfIU6Eo8C+Wvdn7K+HrzYBfLi44nWVj8nHxWzDWvRbU4PxCFMFIpYSoRqcuPs
pJub9nOGtLtE/l0OHEM0d0Wjbpgk3sW2LlduXzt7vtkdKFxTnY+DEduLCnuZuZy+AQU9JTmGPupS
eoGpBq3evXKyGq8nvCHiE3JOJG51jSJiU82opLIUnTLm0bJ7jJsp3VOuo7ldTlTWoHqMUZOeKnuJ
HKoalITDpGIEerjMm4MlUHatwOWQl/XCljtWb0R0ufd6ZTZt5gclquo9vNHiq+GU1mdV66oJ6mEs
TX+woOtQudNqxDopCT3dpSzU2WYmwoy//bm0y6zzNeLm5zF1AXzGFKy/MbYoIm9VJAVMaReNb5kP
e7XE6HXk7IuVqLOhkk5xiE0T3kWGOYLEHcNpDVbVC97XrLdPrgUUcvXcBsy2jwrKeWwN6gNeO+wF
lLbJ9ep0F2YOJIbZYj19xRgYJAbm9Qbp9K6kmfTRXys0elc4OJqbzOJOPX0eiuUE5gTQlb3fkuNV
BJTPfYaSIdTbQrvXTZoZkXxOdS0wamUhstiyqPDcLSGR3iIHm0CJZkVxkprUEfwIHpKBEI/6Y5hl
jv5EY2TD4L0s6tGY0+mpseAgYbuUdLXQynyibmoWJ5VWjNeO2oVnPa/+0iqtbPRraxgeR4SPd8AA
JsF7tN3Ra0sdF1Ars+Gi12DHeWy9+ouxjC1IDdWr6wxJvR6YGr33kJG1dElKFhCJdkCNyUrO2sRw
UhRlafYtJ1rRQyOXEPoYbxydWsOd1kCAeN0VGRb1rnqJSwQFaQRvbaWWnwXUtii5RSUSHWB491Yl
tHdGP81lMKXQxMOp1qwXfD7SPcPVlnS78RrlXhz36QCIVsgKRKGBsIpiai8xQJWYPThmiWujx9iK
bcitJm+p+hmZldmimU2GhZocwU5loUgA7OlpES69A4zNdgudmmTyyRoLqrlDhjDR7zHzVV6XREQM
MkEnfKaSKDqhC00ugsFIC6T8iZt+6jYAMaELNqi8jlEl3xfMqNxL5hZfnDN3kOiyCUGlB8sy7Xxn
2imM29YvsZ/Fdf85HkdphQtObvNiXBGnYUaikORjLnTgEwNDQMnZd2MAZNPOfHzJ40Sluu3iw97H
7YPbN67wtdVtE1/lTXNZdI0hfEA0BVd2Csqhmpii+QonZJqH7SIamrjEjph8SdFYC0YHyx2qczft
eXRDfkQda1g+NqT0W5tpiR0y07FZow6PAU1UgCmpkXcs7TOGTqR2sYNGaZ30/qVZaXKOOnmrNc9a
F/MWXBhigjmSzEjh6BhTMsKSryMSKtsnBJ06IDQzGjActRRIDExCHfa4MWbbk5W1e1uQE3kUFjWY
GT1mHp8cKs7IvnTrJ1tlaIUTUywTUrZdy6SNFob8qTDUBQvKxMBoykHy+04u2h1117nTUzyaSx3i
rkHBkaD3GgOqGfiee7CyH3dMVo1RJK6/RuMWV2xrZSPOk8V2Nh+Fga5OhbINUFRzId/V4zQ+bO60
i0eJ279mbjVeuM4AGhDkFUgswzY1g52gnG+oriIxbACPfKUBy9aczCQWWj+LVneCLNYB213KMX1A
qLAjCDvsooFj9nPumXMsP5dWpV5WPKMLl8b0wXEmXkxkCh0HCJh560nd7r89j1b9xYVQZ4O5248l
vVh1QaFxXlm9bNpW4S7qhQiLmqmL4xpsR+Kb9qQ9UTUHG9j0IjcPCfXyT1qtRthfaYk3jRGXfRxk
x8qr2/jffPB92aeJdiyTD5V3R7JGpOWhrjW8jBl92elQyHrxW4SdSAWJIb7Zk9G3npolPrPecVXs
S30bnrrSLFEsaPAEMc8Y4/vC2HDxltiLJYU90d1nbLQitPVsuo+W0dXDSEr8e/bGOqc4LX6WabRP
DtWnkslQpOvXTF+QgPaa3mDVc50CKTH+6cVBFZTW/QGEcvq5QwO/+SZT6mzsMtx9LKzWBwqU6Ygj
aUiu2qFcXV917na3qhhOmMIh/7UaEuwLYDc638qHrvKHzAIdVyyU47NoVg8o3VYUyKaTHlKRgyiR
fVrRFjrqII9gkCWjfdlCj/00tbyQd9Woq28bIUMS9qZNnbeYh3I8AfYhBOLe2cTCzlphhvVsyksX
9gu7d6dbaPITi/KsTjbo0cW0sZ2YWmx9zMcB+SYQxiQ51J1N8nBERwYTNd6cFXW8Wm4L/BR7tVi2
z/Hab0PQaEsDqW0xjW+IHXGDLB2ivdCeI4uGW1k2XY7CylyU9qV1bs30ZfWS1nSHC1ykzgWDfUoD
YWcI+6YNDw8Q3nxwQ6sws2+R09CqPUEMGtYptmCUuByGdBCBKlzFWr63TWcUt+maaXl8Cryja78N
baqtj+TqzTXzORjp0Jkz7Xnb63SWt5nDNAcbx/4ZYfkqJwZfilD3usblOV9Nle4015gNohzt+ogq
Hx6vMYOWmifTw7w5f0xSqg0hkqcEemvdIQ1pO8dE/JMz7SBUtjqHhBmfm5+nuUrfOVrHgXG3yO+e
QrHuSPkIbYNhxsmziifnBVkV21G81Ik40doyl+8HVUWgfJTUnyR3GiPfqTb9ymxRkp5TmUhl769u
XGh+bvQEhEEeU4u56N0N5Sbilsq+3AymTYkdrZxcGACpJu0gExZ0YpbTyHHD3E7XL5Ox7NzFYdw+
DV0sd0ui2ZzkRDcokdK81a4oaloOYIE56nxWbUuAXhds8bg1nAFHbZ5qY3qiZ4UYPgzWhNrVSGXU
g9RMOvExhwKPr7Cg3+MJ8sQyvpmmyZxPNbmxUHO8x9HfjZZNsX9Jp/ncdmuWcbE69nwuewrHJwr3
GOsOsOuCBTVyHwZoqulHQC7rR5pjGO5JNEPVPF8qTX92gVa2aIzo0nNqRygO/b6wugkpFyJ46yTb
QBDDiNNFcthZrHXYD8sq3pGhnNS1AZPIxQGqsYDoQyc1BCMTPUnQPwp5l5U64nLcQqUqcULK/sWI
8wqhW8cRBzI/3qXzTGyCmLxiX76R+UL/5znvzXd2yznkGodbpn+Ytq5HUdRrVo4eN4d3dOZwOLSf
Up1vE2wzwT8wd6bGFY0IWX2H0ey7z247D0ZILgryX25XNJAtjErGt12xJlhC7G0EvAx1yPHcEY0z
losKBV+2GRonyTIXsV9pILlvdbOv0QLaout5m0sOg7poKmTF2boimSP5mT6NY1SUWK7qdbxbFm0u
rxb2//GGdmIa8Uyp1TjaEQLfV3q33eEbd26XEeLFSYlG7tkq1TaeW7QzKN7VmTl/0NcCh/WYuIN7
uvblIK5GvZ70sFXLxl5nDfH8ZMyrpA/JZNRzWJVjC7AWYa64G/K0+lTWRooOBcHrN5FiFj6XG5HR
NVJKxM+Kr6mfK6hL2J27LhY3Ezqr7QwsOFYLZjMYVA+mcSGKYNGdlvOh5hYlgQC0k8BJdDZF7E3y
q2nmWnvegp3DODNuczNf1JuWatiWJSbcRAca+hCv5OKubbMbKMpr/V7gqOk/EIrZSawb4GcivkA/
gJS4QObk+HJE0O94EeUHDjc67uHJS7dyjM5NAyk9ciWdTRGG7vRF0rPKw8fovIcdSTddfODTo2l1
7XhvAQErfUxlyUsTESsfNrftnw3N0Yi2q3U7L5xUy0/MeNzu62ZqgINnSfwy6BJ9otTKwvxa9vUU
ve/mrPy4tkmSBtuWNlduuhkxhKsc9nSO0GT0JYmDr846LNlZqVfpN6PfWs2vksaqPxo17KoAZLiq
Luqy054QXWTu2dLWdP+wtqaciELS0b6oaC/BhAYq+ygrwFB+jlG0uyXxmDwWVhHX5wImeX5GR71M
QwszOR/aams/TE00TAByaBXgDZbe4rB1JKpzwMP4mGJdLqhQppkjp21jIDndF6jyZqC/WOEbNOsU
PuJn4gcA08tlUbJ6eElWAFwq2Fd4tj6fFMf7Wjwmu3AQgkiaY5mI2eUTuGPDlQQpVWFCGKr0Vne7
yjhH0jz0l5NGGIJfAfBmfNnQJuALjDggH8bQoMqlUUPVo2pvkF4MhtqqQw234l1JpICkUdVU0mW6
ZZZPtaLM/AmNqha2LUxFkj0TxPa+bqVxlVfJKi7SmDD1mZNZzmxpHSf2u6mZhkuM1tXtWOD38yFH
2MRwmz0CZRrXrnruu9i+tW0g2icZrZpajh2G+EbGBV9k6/RDdwI+BKFUZqM1DraRHhShyQY7sAaY
cN445RNZsxMbq69N1TQFiRm12inZty2BTcdJxYvXecoCR0U6nbeIOW9Xo+62SwpYegfGWoOI9aSw
wj6sOPyz0ynWCKtWpipmphUf9bmKaQwOQ6yJ4ZTTnhd/LBEB/pQmxkW7GBDUApXFM1k/SvCf+gGi
utdpnCi8BSvC+znJtiebrOrHeSqAmzgqE+Q+9ZUJpsWZRlcqrLipjypzK25XzLTMAJOuGWhiZE26
IbFR/ORZ7Pq8dFx2kWYj2ivIVOhnMfGT6S1D6zzXLqZEL27L+MpIMTZ5fVSJFSGbQf6T9lTWbdRp
6lO0JdEdLvAoupCov5YA2Hp2siUaHhqJsqsLcjN3HI8opq9OOqL2c1cay3De50Nym060MPOsqdrO
k9httCCx8WlhUV8IlBvetfTKoieRtyAqfMDzhqhQopRjITLm6ZMYK3nP2WW7j8p848bFgsbfcHuo
5U42T58b2SyYU9FJBzgidMi1ZdqfibaQhb+hA5pDEdUQ65SmP5mkkzk+Ghb1rGZasAxNSuM/Ai86
2IhAeEGXTlf0M/jwNus8w1nFramqFk1gRr900Ehtcz+3tUP3lKS8WSrKLl5H142P7mrqC+N7qVoq
F0mPciuJ1G1jZhiKFhMqS9cqLCF1Ar+6KmxyvxU9GK7yEb6yD9aVZJ6qbPs6LaLBOpnsMgGhkY2I
s3sYypbv2l13O1sTW/nSoo3qYQ1+S2N4/dAAzFgLa0SzRoAmb3dp5jqY0cyh+HQWddSlQiuBwo39
ltQA55WYnEzfiGbxiaBc1Hgw71c+kmBl6SupUp80k7y0xp66OlwSVNJ6tzad59iAa9BcuwkRRBtn
Ow65ghBr226C0CSZP4nSFInfVnV8KrfaTnyYG/K+jmyFdwKEN64nycfl2NN+U7HGopdVWzVgcIpI
NxiQ6l+ySfbPuNDxG5Rjkn6js+dKflrM5ePQuMtTm+jljdsWS3MAMzHcLMbeNIz9qX+pOlN7msa5
pX9SnWELKWAdvqsdRzxazc7iQG6M5LAzxq3xBlcbWR7smf4KaBKT9cKO1vrjQK5VR/BZ6OdpHtGt
ZyoijmpGFDnP7SyxvkL93i5s5Jq5h9HZPS9MDNYYSvcD01BtqwzZsDl3bObofiRHR87Wcfvik91j
lyBqrQS0CbtzMEbmKAv9Iu7q537Nq9Xn6AWbCkFhu2InI8nloQBtBd9ynRoPaXr1pZhr98yVcsp8
22G59s0CCm0ILLN6t6Z62TG7a07KNBof0gAgOkdofcT5hy2OdfXcrafy3lBkLsbMZsNv9UQ9QAyb
H8bRQOXZAYYPR46WIoAFR3xoDqULOQ9+2VcaR0eB1qqZs18df07oscNZv8ddLsrICAso7ud2Bze7
xYI9YmHVTBqi1G4EsIGuLB8Uhzm8m/jqbkrHcZ8Gcg/fmmjuT2EwmKgT4wETPDU7zd+jytBIDrFt
400w3Wa+QbMrH7ZkKm7IsEWXA93iLNydxfTJkGSL6EjSlucbjpivlp4WKqRPiFlfyKxhkdnqbKPX
wqBfIBkRV9qsN4OvacX2VUscJhHJ2f5jvC3jUz3S4sJDvLp+dvMFkJPRKeog9CzJLgnkC8Qm5JZj
D+vv7PiZu/Wf4TVKJq0yl2/4amkyUGXj8rjgi5HYNjlM+Pqmu1/kMDHxmHdd4y8skVsA07z+JLW0
2HwxR+aExS9JBAvgrO7NkfCVXa0Zr0ot2XBGFBwmPH0CicdR2oFjNQ51C8W6rzhJT135lTYi6j14
URcRx7SWD6neV4/GQCYDmOVSUrtfFwVJEsTP5C9RXyZBJQcoglmeRuhxu56WAE0KqjkpKvcTkmPo
EZoTkckw8Q3dQVxtvsScnxqPTMeeoNCy6mUzu+WRxtbdR2teKmamTF7IULLERVTGkcG4srvM9K16
Lim5Vx7GHQyBUDPMM0gAWYu8vkofs6QfdV+vDXUn44wION0iwD9QypiNse4U4gDgDPNcZ887H8rB
9RA2rbA4/NJykm4ZjZRf19gYNl/RVunrRqKDuTor/CF5k8Xs5k5S0YypS0ymUpT3z0rai8H9TfWV
KixBmxUS+Oi84c3DQDFEiu42ShFSaZAUuzCjBQMnnJy9XLOhJIWbbUy3cys4FdG1ASfD0JXuOwXn
5HHTG+TBTKLoC9i7AXk3B2H0+WSnCNIMqeNlrawnaeyHMrazEakUbiHLm9E/9tDjdj7H+3rRnMF3
iNHAENYSpF477nPWlGTxQiHGaAtnnN80lBrnVPdqMgg8M40myqDgJQ5eCvhr9UFvGDhQywij7gLh
hh4yE2A2/JV6NJ7SCMPofUcSjlyx+gOj+nXB/acqOKIBhUoBSZprUwzfa7A/yCBGBbAL4k0Ralux
horszelip+9/8yKU2dE+GlQYqU8TH76+iIYlBkMvvAaVzcbpbHXFDfCK4TcFF4gf0KQgHUXVJ6mk
HglTMtYz9DN5ERqt1lxlSkSo3ou32hMfKxQoEiOQRc/hMAKxlx3JOjJw4clI1Sao6zQ6rbWS7OXQ
gynXq+qNevTPl0I5gHZUZ4VybGLuo9fWb6ttL6MVaHi6fdk2FHVj6mLLVLxVaj8eBshTYM7wcdBB
ov1VR204Gbf2OthSBlqUkHVJOhDGXSs4H//eSNivI1EIIyAgjsdA+PqRipV+Om6Ugq2dTfPUwkDp
19iv3hgJPxfyTYnsxkWZhYrIFObrqzRrT9UT+U9AWtm8Y0Yr9m3NKA95kuSfRkihZE1p5Pubc2lX
ZmFhcA0HHatS8kjrkRWOgKBJYqKy6+ZAeC7OWqtJDr/7ChF/ucwlivBMquNPlWasMgqyRpAAqD23
UppyIfj4XYXHd5XZLlpBBoH4wjl6hdaSJ0bhZjKY0IUTyqH9LzI4nL/9LO73EQHsXsdKeDTCrbm1
ZlJOfCjqLwc6S3QParev/Poq+//yo8KCZ0F4yGBDbsu8PdbgpANn83FozMAGdk3SPRIHPBMgO8zY
Cko9bW9/fb2fhx/LjzJ5dWi/lfqujP1hTaVlc8kZg6ciajBuUkuZJ6PV9g/0PtFut5z6QuI4nAt+
fdWfVwugMoKlQqFn5n0efTF33Nx4KhIT9YrYAB6SkgMCiT9+atY/L7U7H/4tn8frwM/PdbN2eNaH
ox//+/9Pa8W+xv69tSJ8Hj9/rbsfvRj7P/jLWaGsP/ZFB52TRFSLdt74X2eFa/zBtrFvsixIKLT2
P/qrc4D4A7kR3gD2LimRaTOY/mWssP7AmWCxjGHFcOgt/C9Hye2fg/vPL/LvD/aj3+G7mu2HOSBY
J3TuCo0vQl9HHWupNDojJXQ+2Zk8NV7F/IGCmt+V3ypLnhaLe0ZjuREoV/W+UJeOmkJiIG9Y6rNW
G0+Wlp59RhfSN/aNZiZHM5O7YmKapnA5hCNR0/dt6YeZUtSoNCAIuSGShcaflhxbW0/dpUdhFKY2
oc0Pn+uv1/Lja/jeav7Va2D7hmDs7m+CvU7fb+iHC0abzCZmkR2mW9ETF9qVVV4P9mbTnirJGyr0
puww4AIG7H0bJXnikWDX7nuBmgfxQI8baonb4nrc1pTON3FEHKCPVp9xOOy1d6JNhg9tDj49pE8r
QahJnp8TOSHFxwZaKDnlKdnN5wPU9FEt8Qm9c9ZmX2Xn7L6idiLC0rA2mEJ12kaH/UkoYAO1FGBD
Abyd2LMOHo3WLalzbrb71yyyKp/IfRrDHRxJJfwaZsyhWcRknaSbE4N6XTMrKLSxkGTsk/EAQFO3
vbox7fO2Lqr5JG2t1vIWWGcfYnj4UHFkIuygyiqabBbTPD610ob4nsEjO0DPRhZWC6Pog6SBTwBC
VqJSq6zFJd3gwvfz3ThukYiJcoOZPtUVJcQEBTWki3V7dqJ2STw36lv4l3FjgRjHUU9JirpAHlTx
vN70lNSa0KZwTtQDxwxyilbUUCIcVQ5h3Lk0rqwSDTD5qOEv9XS9sB7p69ut/lI79ntanVXSn0HA
Dqex3mTXQjOm7Y3RtB9bjwaT4xi71BzVKl6loxVXowxaLHTBhbRg9me2XrjXNpW3BkAL0ik/Igty
NmgZ2oGiGClB60Refy3Fr1biVyP6p3tgk9ZNnbVfZ805bs/eG3FD+GWLEBY0xJ1ij+38bXKM7HxT
Vc5IoXZCN49Rd4n2ideKw6+n1Pd95Ye3YCF9l8QPyt0VmmgYj97C1q9aB1VEB+U1mw9j3va3xItz
sI5ld4m+oDqji0N1iERKq5AodS5hKs/EeLTw2IokDpKJtr+/vqfj06za4w080xY+NsEdHS0rSrOb
dNUzgXsxKq4IcakbWXb3+P9wFRtPHCe+PbA5Ou7FS2xk2QhTwDBpEbymFa22os0Mf32VnxxSClGv
cIXDc9icY44vg2RjiGqwBfA8c+fWnRzrjqBVvggAuOPmyGt3dT+yNMuArk29D4o+eWOVPhrn1vEd
sHm9WjTpNCLTlPBtSsb5fGtsjeab8lObIK30hqZtDoTw69e1stPE3zufvnGe2pXYr0bY0Rs4GmG4
4yAVLRQm50V8A2mOIK8fJmSAm1fbLZKRGMR71q7Vza9f/dHu9P25DQcHgovXhU3h6LoAdNCpSW0H
EbbxIZIlzWMg7t2qpS/OoZjYX359PbGPmOMHxSzlUvoQDKlj30pKNBmBq9ZheIHS1pxEBb3eGI+g
wXXfUNTDLBoevAMjR6uZ/2HvPJYb17Is+isdPUcFvJmSoJFNSalUmglC6eA9LnCBr+8FvupKEWKR
8aqnPaisiOcu4a45Z++1NUv+GvGKf6SZJbsLU9v7L8hA7o+txWJTwne0+IJ0GvCi4Gv3myFzvpul
0nyINDQF5y94uVHmxeILJb3c4fYySc1//81qPBC5btAr1Hzqzslz5434gVPpPFsRZomRwCKWyygL
7s6P+v7a4GVwGgAhQKcJI8vxqNAtiSSeVXCUnVlnI5Fupj7uL1zbcjvOYQMbA743HEjzn4tqREne
2sjjVH3TaaOtzGUNd4MZkczj7Ov5C3r/npoqJ0LPcFmFdFI6jy9ooslgYB2iqRb1w13hDeULEbxi
Rb3MJFUmTG7Pj3fq0hw2a9gmOU7pS2OoIqVVIKMjTDgu653VK7gbQMX5QubRhaEOJ8A3nwTTMpPe
vMaC1mZjfXBFvXlFIscG0ZuG9qarWzr4oVaAQLboBH83xqDu16WtwxjU3Jp+4UBa5F5X27Lwx7Cu
xtvcqdRu04W1fBho/IlNWtGPvpMx1N5VOMzI8vN35lBjOv65+EkoEOH6wJmAV/r4UWiTmERBludG
2EL9NoDWmOWDFhh2ksBhsAUNiu0pjTJjF0sJtDANXfNaoy42rjHo0ctoEd8hC40n7xVMTepuzTSg
zpjDq3tu2wx6tl22uulPjhVAztdGqgznL2LxeLnlDufWuQwEMN6jPXR8DSLsTKcpE0LusgCEOO4i
KqiJ3KpGccn+cGIom/2DjRcde8y7WkaaepKWcmwAmTPcWz0jvQhY43hDSqN4On9Vi7lmvipmM/b2
uLI4cbmL77GoSY9vbJZnEyPdbtJAlZFf3bKxTJp2o4GnfiY6WTyeH3Ux1xxGZV7DJsN0g71yvgFv
Xl8csEM7qGzqQZx0dwT9eD6Kk8g/P8r8RBZvHZVf6qs4f5hplhMAjZohr6SLJpLANPgowv5Z2gkZ
kXHnApWEqoszZJhuC2F6z4LUtQsz6onxiQam5GCbmC4pix5fJaIkvS0Ti8kmBP7SGDeVbl5HTn1P
EuavXJgEq7vOC2vKj/PXvZj45rvLp2ZS8oWu67rLzW9dKHpcUEDa5JXRb9Kpaa9U7PLk3dTxpkOI
f+E+6/NO5/hGu2wI0L+7bMk4ryy2fCVQWCaWHL4wsu0n2K8BIkQoNVutCcpp0zVaj4rZMQkrSiXx
jl1OfjYSWcTbyLjpBVHPb0iTMYLJvo6JeC13sPzindWAl133rRcX19qgZ9aNDDNiBVzLBQqGhwwk
eaolAFDP38D3D44K6exG9igKULNcXA/ySdsLlVLfkIzV3HolSeMmfP2rlGM0LDyMPoR36crO9OZI
sti0owv7jOWWh0fI0Z9CpsnpgSe4XEtwkpix7tQ8wmgIPjpO7sIxHKhFc8Tt8EqUmtNThbC1ISOP
DK8FbahYeCsbC8OnGqHqcGEKn9/VxSPm9IA9nw0fN2dZ36cBheS5AQ7K30UtUxe/DUKNLgxy2LT/
GQVH/JwuyefC2Y0ihLs0VDqW0rWgqdSNCtFrIinatn5UbUQIoEuV0NzmrCMPcaFZnB07CEB+m6Jc
2g1qEf22Ubp+dTSvhE0m5FQhXomj6KOBLUanblNqACWjKfvcpumU70s1bciK86ag2E5tN/46/wZp
x/frcCU25SnXsak5Epo5fzJvZjjsmmVVxCaStizftqHO5jUh+VsTuf1jIixSXU1apnyL6W6i5CfR
YdeViZy9Qdi+24mIFDMurEfTVdJP53/a8eLCLzMoK3GTqfg6/MRlrYfUOdsd0wZimBPXft+5LL06
ZZtHMqStl/NjvbsLJiuKrZm00ii08Yoc3wWFfPMssuAlyjGfg6oCaHw68p7zo7y7ovlsYKvkCrKY
8LEs1jAvMjsCwITrUz4yblM5OBsKNf3OcjLnwplrcazn7s1jUbBkkoMgwXH6+Ioy8NLqVDGWivJ8
4lcxoeLcELnm/PDAIm5cg5JR2U9iqwpPv47sBMlFnaorQ5CWjVvBvHAce3/17NZZw2mszIckc7Ev
0VGqGzC+uXrFHLct/jjqdyA53eZiBPGFoQ6ezTcvtWM2KuBKhoqjstmMFDHWBOgxL3ZTeGEqON6X
zPeZeiS207ljwL1eToC6m+ReIGi3TYXaP/RoeV6I5lCeJjm6j30bArnPCuPCgv3+q51HZcfAS4vZ
iD+On24zFmPk9YnDRhk5Q4o2HSeamVyhmND3YRaAFndKEIDRWG7suI1umcLLh8iOm5+91qC47j2r
f5qyWv/7D5lTjM3MSFWYTuHih00FKPIi7Rx/IP94WxHY5ks8SFvMV+rm735NBpV3bjx7dcdh/jq+
BwNZheaQ244PU0/dG2Fr39EkTe/V0sk+nR/q/fQwDzWX9+dlhWnieKhJq8jS9uahWpydFiw+AjNG
eWExPa6THF4ll/86vUGXNu67e2crVlOZRuDQ9nQQRugo7b8abVjcAPGBHNzrnvhgl8V04/ZBe+E1
Xizkfw0Oa2MuRSKjAVdxfIktJmQ0EMKBxGeIawrnAp5nbX6w8wD7bB4Bl3Mt64UqRrbNnTq7YqMf
v4bOUNcXbsPxpuafv4SaKLgbhwqDsfglKnm1SNEKh7L0mN1BxEx/tHYt73PkiXujUMetU+rVJ2dQ
xXPViuKCN/7EB+1ScuRgTImB1WB+F97MHSkBUwkB47bvWYq8yRXVeJGmCLaJ6J75pwXUfBF9Of9+
nbxkjPIUIU1QSss+aoaUBZ5BC7GusocPk52HG2dAH2iYUQ7LrU42LnaYdVY7pPCxHMe//m/jL95v
u7BHxZU5y1+JXCr1dEp0nLWv8AAq31nZx5vJ1PKXoYUZmuS2fD4//PxEj3ZTs7jEglcGbYOar7FY
GWYCYOLJ2vHJLKm3uFLFg8zT4I4ILfHzPxlq/phVDF6swcdPdzTHEK85L5c61lCU8sxci2D2t2dg
qf9vQy0255MSEjWhMFSReeM6oJK2IUqmoCTmlv5/MNS8E6fmNyMKFu8srB+43ylDGf3Y+JPF9kUf
OmMrtdi9MNSJjQUfJjZ/UGg0LfTlJkatyqFxMwJqegs9JNUG6xrgKVGXiqhvLNyED5odtVutw3cy
Yqy7spwhICdDpl8Lo7ThPY7R5u9fvmFQw4fTQrl3OXdFQTtqoHW4fCz65EJ11lavpUG+XHJJmnJ8
ZP1rcuLdAXJn2sTSWvMc/mZ2IM/NVWzJpnQoaCUiBy++eWojbtAi1FttHKrr85c2P7nlp8HCw2xo
GtTSlkCVcBScC0TJzFCDbBF0oNaYseWF2f/UnEe5iy+QOh0nucX3LyGzO00/T7kWRfKsjdwtdIZ8
h98JrDi7VRjderI7f2mnlru3gy5uJeiGXK81Lm2atPYawrVy70K+h/EuUdV1sXGXm0ZxbwxDe+HL
PHlT0UdS4+NVZjN6/BChYqjArJhvhgIvOAyB7AqFcHrh+k7NarPVje0uBXIywY5HQXmaV6bDTU0y
lSzoQlo7UrYAEGCIPH8nT16PQ52fqu5cQF7MNGpEGB5dbcdPsc2u6y40oSsY3oVRTr76b0ZZXE9l
Nk7XtIyCiFzHHNbUdyaj3LWJAWR/6MTV+as6+VJS6dPhcjFTH3Ysbz61HpV4icKMpHlnmgS+Abfa
GINe7zLEl/suzYe70cRweuEyT91M1Gc29VNcX1Q2jh9bVwz57BDji7OnaCfC0tm21RRfmLIujTK/
PG8uLsgxyxgqK35LENeT1oDVUIZIvXALT+0r2Ikbs/wEPo01P9I3o7S4B0l+5hOLs7q5xkIckx9E
NsbXfqQdRsQ9QHODwFZ95aAW1HaZ3osLF3pqY0lng+IirC6Edepibkkhotgpx24/9TImLqWmtmjH
ndyT7UL8c4hDG/PuDQlIxY/acqZXxBzquKnoJ1yY5U58kFAUTY4KvMU83cU2AzmcEfR54fpyCMWN
iMQE+DhK14jWzQv1hBPvLggipEImi6QGpfL4xqsadjKlrFziI2z5g+Q8ugaUo9q2rL41rOLbvscJ
cP57OfFKMaZFWcHiSMjMczxmK0c09yPQEPLsJj9KEu1atRCj/wejoGklQxt6k758pZzenqaxyVxf
tAhmXb38bZA1eeEbPLXJoImK04KlzzMckLRHL24MnqLLypD7V8j0BT2qyGFJzxHLU2vjpwnZXTyX
uFdfsRmQldTlJAFvqskKVTgvBfG5eaPfSQLpygs/7eSTffPLFq9z1hpiJGmc0oKRz3llqptuePWd
r5Mj9A+0CdLHIdGMC6OefLZIv2ZZ56wXWdwPDiSkFvWMChQ8vaNsDig7uti/Nriri80GkkeVcoIO
Uw+B6vFdb8EeiFzR+FQHme6mzIjvCapq74nlm25j1St2HO0J1xDEV+Ajg5WjDvourfTxqiXz1lop
dX2pMndiCptlmN6sBOaXWfNvfjOFRXHkKGzmHN8ah3ajV33wa1IqZ4O9v/aZQ/sc70GZbAeXkGp8
i/GFO79oCR52fCysKlsvtkYI/RbblM7uIsJxOPuzoUYhImYPit5lCg5e4eIpU7QvUphEN5CfjnGB
5DJLYPiSanUlZS23VhA3v9om+Oo4WbAmxsi8wgGabNXYTT7Edkx8IM6f/kKF6NQLgziPtgqziUeT
9/i2jVamuDlyWh9tCxSp0Imu1Nlrcn4yOPUx8B9nb8Mzmk0Ix6PUUVEDmITr32AsJmp8UOTKc4Jh
qxkhSWjFiDM4LJXJujDu+5kchS5fASL+WSR+KI+9eSmKIkwSx+Ns42oVqYxIeTaNE2XbpANMdP4S
3+9SGcqgL8ZUxxlj2REekkoRHvI2Hzd8/tAOggSKBC7VjFZ3jXyTGmpyC3rLyb+BgpOX9GHvn+OM
hqT6NMvU6CDPd+LNlXq0VPUi4byRWvFAGLaTPDXU+P521Y5RZhECrW/mqmU7oxJWbIVeSuWpEbQw
CtIUran/hSFeXhAEnLqdOlfD0njoqi6ux0VTB9OJkRBoVldOYuifVDEZW6NqKHEpEKB+g97fDIpl
PJx/kCdqplwkzT+8GPT22QEc30qSUk0yf6iZKlCcy9UAj2kzZyzsDHV0voDcqXeOXVVkGjktbCNm
wIZW3g0fNnwwzHvgQYJHC0fd44UfpjPw8bQ7n+/Yuc8ypVmyf/zDcJ8MiM96yh9EcxMUh0fpo432
8ZkGiHkvrQrKBZEJ2Y8xNBRo2p2LUnByeQfXoBXCGkepGP92FYzfBFmbpginXG1J1wRnE3m2Nzo+
b2V5nyVdQGpZP/3UzBKfaT1NGRCv8JJc5NR3TUzpQf8H/G4pKGp0Ynt7FPI+fINhHeoWnrDG+alJ
MAgXbvq8Yh7ddEtFUGDzKrBN0/mKjm96E2it51Hn82v8b9cu4txVhXH6CRKeuI1dbBorJRr0b1kH
ZR7indiVhWtSCSXfWZ/y6oeLF+9nJXVC2RTwBasMB+qFuefdxz//Rl4MtD80aJAgLH7jUECEMAsY
WSJD2hx5n6Y+ulQ8ebfALgZZvH1BGCoRvAduhJXJBwFY4EfQBMFrm9owJNsijtRdZUfyt+D6v4z6
1O7OP4p3U8L8AzidsNMDIk976Pgqk84BgsU0C9VLmUNZrtPMmCPijdvG6m8603qy2ubC8njy6eOH
ol5EYcUxFnd2qMFx2DOYw8UNXqyGkAgXLB0Nh7B6Fxeh8uX8NS5UoOwi5otEejBvYTS4yIsBLQW5
HpEkYMxVERBFh3MlaT0s7rBXm9+yz+vvBcFzKNmge4w1ojk7v3SAXyCo3/+IxaMGt4F1b4wUH51H
hK6hoMgLu66sbiAueavAHo3rHjTlXoEJuHedbniwJrcmWDImZtkulSuldaa9J0LnKSfmluUiDm6s
YagBC7v0qkXW7ZLEhIleQHhA9i78ZhrgF6QtXIuq/nT+rp78PtgAzPIR3EHLYhx9RKhtNt9HUUjz
OnGiJwBN2f78IO/mpPnJvRlkcZSTfJ1RaJWKHyNkhasHaRLyjHUvKlF9PD/UqbeSWGKb/83yvOX0
NzpmL0OFfGEdk2KwKaZqgr5Xu+qOYBf1s0Sn/vv8iO+/PY1XEjskSwk7fkwqR9sLRenqukxqz28L
JdpHqdZ+VELswG0nik2blu56qupnEyrC5/MDH3QFx/MvIyPUmBHEfPnLnJCmCMuudXLPZ00sP8Su
UO/bzE5Wna1XysqwOsgGslOJQY+LZ5NdMymJrr2Lo0q/o+KhXAI9v3/M/B50uygOwKNjbT6+E5Na
pG6WJJ6P4iv/nHM6avEVQ93gO7woUjk5GAsciSvEZtD0OB4sDTqsXmPj4Y/2yi3ZXVOIB7noHpQR
vtL5O/1uj05NgDP0v8aaX7o3O0ilHUdkcjziAnjujeZm4x2EzewxqgcDYZc15X4x4Wk+P+r7T5M3
inl1NlMhxF4eJet0mmwZ6YHPo3NuTBWYmAb//ur8KCdeX6QrALpAaTicWedrf3NtMzDJnfQ+8DOP
jDcSvPEoRCbt7niYbCAUJHPt8nSEPVcmWXxpYjDe31o8WR4lFw+cP+rAxTszaPmIfaMPN5EBhC6c
JXxrCGyT2CROpaocj9kslk5lfUhCTbarxgICulbjgeRTKFK87SFgN/j7Vm1bO0i2MVkWhpp95iWN
PlNLeygDA1xqVWgE9kZtBCQnSo2iWHuAV+hBl1CeNvAEzS+REF60k0ZJDpNXts0DoCgICYWiDY9w
LtUPAmJxjGk+bwTcPYWpDLZElvp16/Y2mfYpWmoouQiWKgIZ1BUUJOMnTgz5u8ARcOtNaQvuzWmS
z5ICC5RMWsK0BeRkfjSqsXxppAM6JQTB+WKljnoX9I4sVnUGCXVVGxZ/FsFEH2wsnCxbF4jhf0yd
JLDUsjulW+ERsok1Bs4qrx2177tVFzSwIrVyqCQVdNzmXj7nE0KWzDkxAxIJbxU0OkRCEqr5nXSj
MPRtssyv0LWIzxIBdbLBNAoFy67cMnpUBoz4uZuk7nMKcjEl7X2A7rSm4uL2IE1dZa/WoYdgoxCN
NvmA5hpH/6TRW6oA0XF9ee27aAtg1Fp5FXyKQ4MWBTG/5bMGPtQlP87pstzv6qEpV4URQUQ1g3zI
NqS/ecaabPjU9i1bQM8Ls6ghyLtWnddO4mluehp46wS2aAZzBLYkBhuiVaEhpwMoaEtSJQALl7Zr
zYnlrx6J42NF9/pXNKTOHEibqxnx8PBpfRd3w/QCgjcctkDegnTf2iY8nmlSu2olJY0kv9IUOyYO
0GWXWxNo9FFrC0osGtHKjV+1FmdcPa3B0WRQyqaNg38NOJ4SQr6hBQ4FpzoQcbwDHScONaRD3QzN
IYY7WckDSQczS/NAWQ6+DvS0ALDzgbuTHBg8hQEs0T2QebIDpScqiZprKlpO5QHgU80sH3oNYH3G
mfBTH2A/2sz96ZE6tiBpJDig4IAGUqw8/TIegEF9o2cf2I27j93ME0LBAFpoqudKrNAL7WE8wIdg
QDTD/FYCJaqDsoX6doAVaSgPADtDrkwJiZ6BRqStqV/1mXJESRfgkaVTBFpPod1cxY2q9itwJWbj
s52U3+lr9q/GAZ9E9xD/IWxksEoYJCby6EP1I81b/Zt1ADAlBxjTOHOZigOiiRI6uNgUmLrt6yIG
DSOqEW4WxZX4V2cE4zUUX2hPbRZHD4E5M6AMDXxxeiBDtewp3FVpRbLx1QM9in1sQks2RIteO6oW
3rqtKZ+UGTo1zfgpq3W6aE9+K+ZGcprxUQcuMejRTKwylWSGzxWO82MQXmjw/s14K+WAukJDCBLD
BRrrrnP6nxOF7Qg0llANMFljYZi/6gM8Cz4NIK0QAi8YxQNgK+MIbKwcXZYkdjdp8bXWq+IrvBnj
pT0gutS6AdflzOQu9wDxGg9AL+8A98rzgSipLk6Lbk0FEABY2Vlsxhoj2g2JMTzbMtX3rRUpWDzB
b62q6VqkWfxdjijP4DZlyZcIeM24gkjeMAFbVvM974GNhSj2tXXn2t0XrctsbW9bzkjGKR5Gew1F
KPoE3s3+pCcibbdA0GTrj0Ocy6/U2Azp99K00s0YR/qjjINewtBT4CZ6saGKH3FTZwB4R+TjICXj
1gHONirdVWDiV9pCd0uIyWglDXuvnZks+khCx7pSUDNtxjBL4y2mLWiLaifV67lGma1siszKjt+l
fqvMdBL70SzBW/eZApPI1TivwWjr1dF3WhMJoxRwj1Z2rOOwKDDr2+hNOwdybhu+mKQ+t5TUIUuv
q55gd1K2VQXiSmJn6lUJxTCEGIz+ap/mzrBzEzuZQXxJKvZaZhsvutKLYFeVdpNftU4PKllFG+Wt
UBkF/Ek4sbMVapDHN7otlV0UtepvvZnNhqZUU3GbWfkA+SphK70WLQjvT2mntMUDYWlpus9sp/FW
cWdq7aoieDPchJbaXHUCHPZmrDTWl9SsaFgPnBzVPdmwZfzJwCCb/+zSZBh8sthiQn7ttrrRBKzW
0I7tT2rtTV9MGeJaYAY1p1VsBPFncIy4fZMBh8Z92rEl3QCWK5LvAeRDglaJNPmNqsIT3EKRAXIy
oBqvoCgL8LxOpLz2SuvllK2o5PgZZEnpT3oUf0McKO8nMpXTJ17tgZCGsNL4pbHyozFNIa4MEZSv
Kh2FdI0LGYJPZwchcwegy8m4jgURs6uyUDqNidcbTMrcSmpB3PVQH6Bc79KNNdrj5zjvtBfFCAC+
hnHKPKGwD3l1Cdi9BarT6KsCjBukMbMzn0M7UL7UrdlT4TAkpw2l7Q0Q8NRUoRU1afQZLiewzzKF
cJSj+dH9uuy130rdd78GYxq/4qUe+PDgt984AQQnNigjiA5vMiEgRYpa3Uz4ZIptAUo+3GVOnF1Z
VkvqtywK84G6U/ZNdyL9nkxqXfrjWJbdJ6NJ4jsIX0bje+Qh37f8U8GKfnZlb1Q9Sr9HwM+INk6K
3FrDGZ2wKrtJ/0sHrDYBMQrs26RSq2+ibISykqqWdhvOspiTAXlZN13htd0VcLG625lVqhBkmRU6
WhmBrnlt9hAd+P2TRRBwkZqPZlTIj0EB7XznVDE0334yBzDhA7QFtnHCc2hB8V6vMBSUNSspkvcV
54si8oEsEohtEzXxmnYFVEsjyQmS7bkvdwp0DI+sV/zk2NDJRF/XibwmMAfsvZH/MvpIwh6sTeUu
M6Ik9dEQrazBxvkc8wqx2lBy63dRVxL66Va1u8UVnHwt+R67dQ8MHW5sU4kJeLSpfCEhgY+QGPP2
tRlHaa17Ch7WxlYq97ooDXIiGkXF8cl35LwWkKlVIyM7ouf3rvJc13dJ2ajt91w6oQrNKNPjtenm
Aa0OgrFxq0I4sdY5MOiYxR94Lvmuc3r6pAw3jSKie3SOReqrnWM+ZbDoqMqSfWxbJledpwnbY5JJ
WEoGvcpwC/YlxZAyIBYWwawyQFGSVVFv4M3IG5cUAqiUCuZadHEhwHFmfpn6nOKcTZ2XdbcmFLb+
aRIz8tsF1AUyM7RJd8a4Ya3Cpkein42JTYxIB++UPF+vMdaNPjUBGyKSBlZBQF1zpdVWKNbYOElB
YOfLdObRou8grmW26evIl2G1Eoldbs4fY963Oy1OS2/OMYuDRArqS2alFfijpyecg92WVJOiq59t
o73V61xbF1ldXY1t5Hys8iz/mc7kLRtJ9XWjedGN1daXOo6njlb0HEBb0BiYvSXHR6sqtuKmaMCn
JsDu8FeV6V6igH4JGq0L1qZeksFS2AQmFDqf4t+/H3M02Yxf4fxIUNHx4MRVTUPQqYHfkuC+sT0n
B6s6aeuqMq07AiSSdaYFyf1geUQRciC4HhJruHJG4CwriUnsvhV2dEGJdeLMbnq0RjjtkX/nLivi
baXTy+8zz49ETDNaTcQTM1dGCyE3LhxrD/Gli+IIYwEVwfZJ/X3p6xkqaFu5G5ItKQJhwgCv01+p
ItDZ0J8075NM9wgTEKp9a/HmTBu7Gz4qao4brjVaTisRbkttYzYAkflzIlK47azmi+4MhUGYY5eE
O7Xuzdd4ot6+llMQdFs9LPR7dwzTZKU7cTNsQnJmntCD6Y+zFv21DXuKLtqUleU2L9rGXJV5LT8U
HZEzF76Hk7fanW01KCeIRVu0FVPbKSDMpdRi5mUl74LvWZrWhI24zX8yEgIDSl9oQSkHH79oxDZB
FyCVgTKFJBetpIfLLvfJGzmjnX+n39cKKC29GWlRRoR1HCGLpwyTR061s1JrunLHGVNoOUiKw2pY
A3iJns8P+r6gOJf36OdTX8PNqi++I0sMQVRlwvPHqdH8UXdSn6DuqLrVAuIezo91ouIzF2F1cBKa
OXeyjm/lYAdssXVK6oY+OC91hiGOaMj+r07l/6OL/nuWdv57dNG2+VX8iP5rJ+LX4vUtwGj+1/4J
MLJgESGVI7fcxCzLE+cR/TMa2jL/gaiDihyLDFoKY84Z/CfAyPoHZV9oVxiFZ7AOGK9/EYz0fxBp
Ro0S0wMtKART2t9hGP2lDfozrUFZmWFasz6RQQixXkbK1p1GVaEY8P2EQZ9eCQXmzXo03Srh9JNy
/h11dhxr/JMyWw9xPXw1msgUu6FLS4x1LOPQ5jh6+aRnleq6KtUcyLIRhjsLnLC5pX+fbuOk6/JN
Z03Dvuz0mpSFZnQ5RqS2MqypGtmvILLZIXdNFH5oWqUkQNg1OUiGFQ6pdaBDVFwZZJtrvhgn5Qq5
c/vbc9v8pa/yuCRho+qs/eQEplz3DZuPDR3DQN2ZI1FGMJphqeATjwL5USAbuR7avgVaZnvNVwLI
o26NDdR+rEtpPNph2uf7fCyTn6ky1k8pYP6vnhb2kF76qP4S6p0jVq3sE+XeKQa5H1RSUCAe1OOv
HJA6SWzUo36IUo++dKBEnsCm5qOfl2wObkHfK8YaJugUrMvWMj9RiutTqLhKwk53UPKfmh7Y+Ysa
drb7QslIo5xCvkO0cbXeeO6LnB1j6DjU5tTJEljV8z7jlGzLWAAMV+BLuTi1YZznYUiegIcec4V5
TvAUo14anOqEUt+lbUS0WAdNv9mJook9qrRhfW3qbv1TJ1wiXqujkdTbxhldiFUJrb9VGjT6LACc
yvtczLU0LWlbcY27DE6GIC4qv44h9YXkWIl6QPuFcwYOk5V+KKq+5XHqdl4RvVck0XoiPexn5Ekd
lk3KufwKYWzzZVQV97XQB/OnHRUtCiLHHl/MRAk/Zyqn25WSTz3rjZkM5CZBZAHUm3uCvBiOoSSu
UdvV70ynNn+FRV3kH1JOU9o2ihVUHECyZfKpYx02/U4WFgtKPrPAdTG7b0GspHcaXruCPAHwgFsy
hYT95DhVw9lZsdUrjNpzCVJSIPVtypzARp06jJ5x9HPcWcVozOWqrvjOgMCL6ktTqLnJHjeU3/US
IRE7aUmSUhCPzRfWZ0DDdYN7uclt97GM2NtujX7K8kcNqQwVX68clCszM4ffTRd4MbkgMN5fu2bs
XD6CwHBu6Dw14Sof2fb5BBlCypqywg62RZ4rHALbvkoJC5Hw8AivpJ6o4aTwoH8XQbeu2zqrEJCH
JM1NYRl/oQ8Q/aqpLKG6tJ1KW6E05IQLKnvIeVZGuZdWWDzisjbl1mDPy9uU8r77sWPOKTElS/im
koVLtgEqnMhXIOD+JrcF3YaWdLNrJ3H1Fg99VLw6Grir1WAazUdwlURxREYDMsJUMviRhfDM+k5E
ZSc3OuVczVdClejAvtTF9dDIsuIQZIdbTa/UeC+VIt/JxKpAoWdq/zjNaaBVFDbKusk69z5XQUP4
zHzdc9bkUe7jckmfQzQ1JA/o0vkc5qr3VHWZ/qDCW7pLjIlEgdAWJdkKAEl9FKsleHOKXPaaHKWS
5LS2tr8xQ8afSd6Tr4E1uu6VS+81WzNT11C7ZQwuK0iD4gNVgT7a2AOs+VVYJMMDQYJoEHMgtibF
pzSFMdlgJKdwZnmg0vLB1dBupkLOB2pnD+M35eQ+Kq28zgIhCbUgh4+3vneJPiW3iHP9YfX6/3X8
vx2W1jPr+GuWwuH7+V9X7fx/7dFSzr/5v0u58w/4QbMHEI3CvFz/Wcpt7R/zXo69JKczlHfan6Vc
YQegotVB5MzxQXVYt/+1ltML+QesK+gS7AvwmpvAEf4OkPB4P6vQKMUugmpjsc1rKEkhok6zfSqt
DzIilagwEQPJKb4jitR54MQs7minFx8d4Olf4pTpoYynYUuMmb0eA7wdqJS9HebkeNOTZvKSNn3t
v7mnD39tKd5S1eZ78Ebd8+fX6ceb0EhJ1L51TWqHRpTf6OZYYbNukDrAT7gjmydYqw0qi5qzzUrr
x+xjZ0yfeiXStjpkCNQYgUUuHUFDPkQ6fRvoOM+NklxRp3TlJqMR+XThl85nmT97oj+/dOnZKDmh
dkwPexEgbjIa0awyhTAAGnjRD5WgiRvbJCaunyIgcFaAtogzXXlBjbeQpfwZfXHCMtw28Hpq8LS8
dGvLTDz4ShxaG7dmXWmiLt+jVM+IoBoqmkVDD5I/iNfnL/24wvCvsZeKyrIwYjJf9XQ/IeMsVpXd
x48hdegrxWqJQBs89YkIGCKuOse5ZO44Pln+GXNxzutJhNIJnk32VSry7ZAL8Ilukd2Vgfrz/FUt
SJ1/hlgUTMCqKLk6Dem+18LoZqrqaAMPs3wGzE6qyBREMM7JqvPCUQWinhd79hjd1g2n+zQbDmZT
3zML8lbT9jvZTOa2jHWxJi0puPDQF/CKP79wcRrEHVAWrT0kez1N5Lpo4wRIBll0GafwvYEC4nqA
T3Ydel6+dhAAPuORSUA2EWhVCjXk4w1b8jMzZ2ekMrpWB02/ryig3hjAmq7UlngcmobtKqfjcn/+
rv675zb/9TcN/rwd4i5zrYLsOpkTCGAhRpJJvyPz6+P5EQ6WjBMf4jvvZJSGGRu9cp/1agb1xqjJ
Q6IZbGWVvEGXxdaticsd9f0Sj//YENVHFEKfkyWhSqE9EkU5bqJmjm4iIwHRYJ9+7orQ3IdVJPZO
MlKaxYWzDiYEpgTmKBspS5gPxCSvtVZom5Qoz5qO3iYPAn3bd1NxQ22+vpIVW8DK4pKbVpM3Zgio
HklO5YuQUx/YrTs9FC5Jd43xt+TAf16QxdyejNZEuo9d7mnVq+uyiuEL2LBM1Wp0tudv97+bedTF
DF03kJC8UXK7naTd4ktSfTKp8nVXiHuErp+JiPsK4qnwB8OpV25ujBce9EJ59OfqFjNupQQCMIRZ
7tPYFoTgWolprweKGZyBov5XDpuUKIEkc2yII2OKMbjSvF3rwR9b1ba01P3UEf/310bo3wJA/+3P
WUzBiEWqciotbjZAotthIv4CSUac70k6cuj5mNeFG1JexCHP4YFMM0VLU7yZtdz3Zn7JrLywaf3v
XcHfcPyF9YXF565q5R7pQ7wvdBC3KSZiSPXBp9oY2GcXeb0Z1Y7t81C7m4ly8M51J3FhNZgnn/ef
H8iX4/EpX5kKB9xs7w4Ea2kczPywzOobUtcytqhAsM6/eKdnkgOn+e1MEowuXxYcpn2fyHzXQuZn
scdComr18/kRTu+MKKgcX0mTzZCeykv3JKYnfoA0ijhH2Mi1pYkrBAxzyvSofT4/2F+BBadu3HJq
lIkoUKkVe2yM40/q6NDdEEyM1/RZFG/bWgSKrdLWJhlVNFl28z/sncmWm9i6rd/ltC93wKJunA4I
CUVdORx2h2FH2LCo6+rpz6fY52baSis09m7fbjptBCxW8f9zfjMn6CPd9AMBph7Ri/kh+8KaSXCs
WwtdZ3YN9oenI3tcIvnoZNdz3loZp6pFfUX2EH1rikgbkBfo6Zds6YYviTrGVDP7amtiiiFJlwon
ch6TydSbCJ8kr7JM3GxnRdK+Ux0STn3SauBpwfsZifWaxXU3jMuNHuViCFbKlPt86Rz2H1JT1iAv
IhJdkOWh/7HYou0sOg0ativoAJD/KIRMmGtvY9NBm68T7HUpiS3U/NkqiK4pO6F8Xow2o3SjFHPQ
kxVUXJEPHH8x2VdckoE6OzejW2qBac2G7qfEcBMvygnR9YZ0Si3fhYBmEV9exlsCe+N+J5LKeoKO
U0nurFp/KhGRoFMqydKJFMcMIZjq943DQRf4lWJctanlPi0dpr1AMyJZc9GlRPw7FoLk8mog1MWN
JsgtCbfnQVNe24DQ2da8WsDU6ErPf+RMHw56fpGrAJS9cpaHJBSgqaOviSH9llITedJlkd1mHMT3
TYkA14wFRZu+NXnz2HJqB2lAnSwctY1Jht3SUaMtIZTCD5cgptes1F4sJFe6NxHVnvmTZmW3Fv4a
5YL2Wfejssz8Jz4Y95KcrZrwFrLIAjYJVaA55ojMRbZ9QyxVH41+ZA5F5mvt7DwVzspb1rIpfyiL
siygPgqHXDZZWC/KKsnBIMQyO8hwXLo2NnHdL1MhiTBaVmnQvKgzeqeJiJUidOdEf0kXawx1J2s/
QbVOv2mZZb0WSFVIpY+rBZhYr1qvUG1WZcvJZSZLlYN3fG9JvWx8rVaqhEKEw4ZTkGf+gBWkeI5F
VcZQjEWmhlkzNKQMgy3YJlaimfsyHd19poA12MqpZTy2WfMi0fU9dubikviijFnryVoiP7QcWjbe
nKjDvdGXbBmI1EUm5shOPA4GdKmN7IUBNGsp881Um9amIObLs1rXvTTbinBtfY3InImoNzktpF4n
5fDkkSm9fnEXs2n8xF2t0hfR3D82NfhOzzQWBRPZQNTS5BjJzpingcxGEjLvY41hDdbCYaznffzT
TMq69wwShKjoafhO2yqLTeBjaxMqrlZs566p09up16zHnpz1l1ZV6j5QrIphyMiJN+Tyslhbqp7e
E+pL9HZXWO73ik+NOOW8tR+joS5/KnpnvTrxqPWHPAjzRwNiV/paM5BmBDhs/JQqnaBtj5Lhez92
feKbnV7+qGIj/SRJ10Y+SDFwwJBPU9YD4bFoXkNK3bcG3/zNAEj78zIPw1YArH6yWlkT4IZ4aN87
VVQHkalEmh8hK3A6J4hnPAteDZ3v5xyb9SFu2yTNzawv4nyZn3qtoPo1p0XzzWY0IXwqUBGGoirS
bTYleg47wtG/jN0wJwFS5YupUImdR5NICTTVmjp0aNgeIEDpHPZGbgs/GrT1e+a2dU9CabqsgSBP
8CrqVvAFzAnFQ0SsGpNmX39BF70UF2odqdeEA677Zkh6oIIgm56NLuXFD+7iXGnQ4fsgaxs0Rwoy
mSGO5I1GMDEcZbMJzWaaLW8ywemRQUQPVstJk1wKmTNPgN4Lx8XoC6+dXfeHWakyCop8Ul+LmKoa
yRLSJDvTnYfvDTvWcksUVq55NbqPwrcoSV0vbtXTNbeIhPKyvk5JprOTXVQfNICTUhtfVLcvvo35
xGSbk4B0yLNtZO1ZWcZ47sYxipjCmTJ92bgtQrYkMa9gVPEZfrwCnljQ36MCfjka9AvoiLnVD0eD
VGwbMP8MgWzEu4p69eNLUGz5097EOTrS1YuLVo6jKWeBWXi67EgzRxx0prF8YufjHO0XnGhK1sK2
yrBpzNanN/NUEXF12eWIHya4Xmee059LIjjxf9+WlOPklHj7yxBvFVndvTrd5LFyjVJ3vSpg7/sT
zU7fGojztsboXD7VkUb6r32lc3imv7yeEmIykYhlFcJQbp6Ji+KGLCVlulZyY32RdH0JU1TTmJ3A
FEtsbXlUoQ7MkIz65IZmV33eHsK0Ipn9pM9RkXPL7sDrrLFVkKaMGZWn912GsrBGrmU+j5e62VS7
BZzqXV3M44uNHi/zJkrkeyGoMGwi20gi6J18hDs161iwbKUhm4k0yvZey+qaQrfRgjuZ+268l9GQ
PZdLQa3IKJvq33Mc/P1k9N+fTDPpA4X7lo1/v3Rbs9TjPQF+i1eterT5zwbu0SFrHoquQBdThZR1
W9pnix7GhDOHH//rR36iv+/g6CRF4G/lrrYow7lAAKGVGd0vl1L9YMYLHaaqeyShd9quAl0o9RyD
PDyiKoaWPbdbyWSbaUhdHHMge9EgTj1h97Y11lQ+16NNernoyVzLOxmmJpnCzD3sDqdsvWgMp7tR
29Q483mf+ACPDaEtHOmWZNuUjZvwEcIVu6LkU0gU+Tbri33mKifmKffodcf2KvFo1lkoR924imnn
UeZn9z1B+D3ziZ88xB2977JcLSXX5zzUzTXZtlNikCShU5sFwm5vbJYffzbT5a4s3ZZFkZDLyVlT
cDQi+vHxmDiSMv01Jo4ZNHat9O5IBSVUSE7c19Gy7Eg9S+7Q4cn7huxJYhOT9hMZ9ANHb928TpvC
vF+brPEXLCphTV747uPfcuogdnSyLttYRubcZ6HCrplscpUGlWqiF84rxdeKKg1sd/lfYcLJc/yJ
1+scnZ+p1tgAklgjBkdnhrNix0dbpwQ6ROGHj+/n1Os9NtPMdLoi2a95mA5TekU7lpjDlNzyVBgj
WY6LFnRxddjOuN2+4Ry6y0loudLqUQQf/4ITa8ihxfHrZG4nAI4zp5GhSfz8Lfyf6Hqe6vRFaZSV
6Zv0S8wQMa++THbpGi/bjy8rTrzJY0D0YhP7ngyGDKM0bd4QeUP2kphPtMSe6qtBLyzTQ7IXNd7Y
FNOn3jS6bz31ioZBTiLZzqozgj9XtyOdxl7nIgDqLGk5kzTLf4jG5pnSH51XzTLHJcA4ET8peRFT
2Uvyyg1AblhflJ6FJZ8QbVKl0yN2aCROn5kbTj3Xow1GadRpxe4V590wC06VyaFSXOd9MMwTeaFz
wzhG702KhQfgvHxLurQ6Bzg4MXAPOpJf3+na4jez9DUO3dIqvljxvAR0JvHa1Gl9xm17othHd/j3
awxlyRan4RrUIvTtklnZPUGrCtVxSqOZZnUb4ejJXjHqn8OAj8Ka0/LxzNj5c5sBAu7v16YS4ixL
0ys7KZPyoqtRQ6iVs35ZYE5e12yIAlNHY+ArDG72tSKeqQWBB2IfPSJFndSYmaqnPASGcZLuTblE
kb5pzWUIpTkVW4WCS6gXUjsEzrr1d3KhixeQ2/XOHVR0HuQV0lASDDBmZLQ511auwVPpLbf/z+Y5
+2hlcfuJZhZi8zAiqtjLUaNv665fr3T0o6SrZOkLAb7xmd3qqcd5tMQA8NbrClJ1SArZD13v7w/U
Nk6H6U2ujNquc6b8qxHjPvv49Z2a844lkKqVElvj0KEiaPtKc4bhXq0KND8HiYMtZL0dusTd5m72
LVpt5QX1h+oNfKt3H1//1NdxtIZkBA/VpD9koUGml59CAQsk7cStKHJ5ph9z4hLHOKqWjotD6HQS
0okb9pEUoIsQGF3mVrGe2QeemD+to+Lq6iD7rwclDnu9ACAwNZjeGjO7qlsNOk2DA6Ah6er1P3pk
1vFkdsg6W1wnDjmaE3k7qdaeiEXXn2bVDj6+xIkdm3U0ZyU2YlekCllYUM6701acwk6po+XCcbSL
esxDH1/nXf/5h+LqMRDF7RtzVlomLi2yysu0XigQppHiGUhPrktFV64Hp8suOnW41ThB3NlWUQS2
VtXPQym0b9VUkCadaD9KNsJeWeG2JB77KZ7SMhw9S4nqME+azkvi7PMqpbVd+zw+1CDIz1Ng6CxD
nG2Vtt8l1UE9VRdmMBInSllpzG4xGLymTG4UEHBFpqAFwrHCpaXaSeMNFfvL2UqK+5LXG0RZy24H
78BlNnSc8pZe4iOlXNzLZmtzxD8z0E59rscREn2OGM9RBXsAp6aaAlog9fBdWb5F7NsG7ZmzS1qh
hq0yRduxyZUvcdcMvl7k6plTyamxfjQbViNG7VXX4rAr7Bh/yVo+rgI7pRhUDesDTkAPd+n44+MR
8h6P9qcRcjQf2g0Av37J4hC+v3ptW4ig9ahcw7pr2/2EsXXXW53gbNMJIoSgVEk8h34hUDlG0kJB
P1ef3ERx/a7IWrw/rbo1phm1YmGsXy06LYcOYboxRS42HBYRJmGTOfMZnXpUR+c3d8T6a8shDu15
7gJdlCqZxOWCUcn8jMFO3pMlLc+8lpMj42gmXQ6K8qJu4lAUnBgNfel2at4v3+1xGS8lwU0Xo5V1
l0meJI9TVlTIwNJu00h57m4PC/4f3tRB+vrrRifNXCkVteduD/owYh8Vv5Bw4j4eCKf2OMfggKZr
3RHtfBzGGnTPQ7J5WK1TG2BUxsY1z/ZlrcwCjdma7luzwe4HiOnMBuvEEmIeTbkqIQygW6iHqCZo
vGqYyw2BFBKuqWjP3N+JKfeY90dNLzXWBTiEvSziRY/EfI3W7bVzQL37nPDPlfPeIRd/ek2He/yl
YOQsRIfhB0nCjLx7r3Hn5V6f1uJyavt+I6pI7BzA69spRx5JnJy8L8WgEDIqqR1ZdUqTiM4Jalll
CcbY1i8WU5SbzrbOxY+detZH+0lUxnq/OCzXeVum95Gg2q6tIqchZWrPH4+lU5c4msLk4lQDNkwZ
9hjGd+95DQnsk1tjMM4hY09s48yjaasDPYCNR3KJLu0u7ElDhqNk7laYhYsxTgoSrbQhoCNXn1lL
T93U0WSD+rVZa6eXIa8Pn9YssguGbOcbaFvP7KROaG8Ajf4+dtAFx6ORu5xPbSV5osJd7Ea3FXd5
29b+Eiv6ZsHC+Mh1mz099iQUM/wbM3ZWhMflsJkNDSOlPRv+CpNnYxBS5lOj6TdtO5+rw574kI7j
Lwa3gSwiFUkdFiemO5mZv6T2sq0semg2xsTdx4Po1HWO9nyR1SjCjpm/W20x6aUXwNsrF3kyh2k/
Kf7NUJO/Cj7HmQguHqCqbkxJjXFY95yZUk+JXCUgcfBczuCJmds43OIvU0JFr5UsbLQJI4kswdq7
xnXflEvw8YM6MTCP0Xr4+ZFnF24ZttiCPUhRZhAJVghnoWn/n13iaM7ImqrXsfCWYVrGtOwANtzA
Er5FvzudWV5P3cTRlBG7xMm0S85NJK5zW2eYK92qXe/GsTj3Fk4NqKMpQ0nIsiPNpQjjJuqfo0it
UWBn2t5Su9pDDdrvP35YJ3YlxtFEwU9v5yHT0xCZ5SOe7Zs47SxPg9S9GesIxoVxDgJ36qEdTRck
XEzrhCo6JIsUVHZJEGlqNxrtiMQ9s2yekPfAp/l97PaxKHunHtMwTZHxAcaMLtRZKqQpl+RATR3i
+ENHTNCnCGSmYcYlGuKiLXC0Elxzdl9+4qHqR7OBk5iUBUqO0UnVEFw/uU6Pwaad1a9zYVhPDkcL
CXQgbfejiDCzA4D8VnSV9tUcurrCVGzor/2iTBduZtI6r0pIA0oGf8QnhYl2zMev/v3n/GHxf+8i
/fqlK9LkjI9uVx8aL8Nf/rgYA/IIYgtFm7UBkBTDR354gAIAper0xfVp1Q9bNx4mz8hNc4N8awHH
yrucILrTUbebz0OsObvehDIzFtEcoL9cAV1McZDGKciKLLlsp+6qGYvOqzpMGgOJpSod2atxia3P
VuKMuyLWs+0Qt5e8xmY39gpeQRmLm1ntNlp7bqI4sSwf831zsCSi1hgtSCzEPtVmDituivZWbTkx
ruKnstYc4Fucih8/8ROfwHHICpEbijtHRhyaKCP8KgfaYOpLv9VIJDtziaPUvb9WiOMY5wHVbaIn
axZi73A3+LuXbR2z7OGSjGEM0tup0nVC8NqsQVVG8ZfBoluVzjBkhFiXi1xEuRc5bbxbJ1waRedG
1xHxHdsiXxBKxu5dZeT5PUji19Z05fbjJ3NiutOPZlQnBmm0gjsKI6e2710LmgAIVukLd0XV1drG
mZn71Jd5NK1msVqQiyrsXeIudy6G6l0GGdXDgRx5PCX8MmglPr4lcnKZdf70fR3NrUhzk8yZkzSc
VldF4T5UzqVsyHoG85Lxxmd1OJjocsv1a5AX15qsxoFOGK3hQDel3FAwQOLloMFofcneCh7FXLOH
mlKYFS3cZII/WXuEqWzHFgwRcEE+JB+Y3PSV16XbGGuUaNdnTrcXkpOgh01tfkvGCBJPwj7tzmyU
8ZYSsf6Y6xogSpBYb0lTJhoZymNOMHYnrWtw8dibMcQMiQ87NrotXMWsNqPiTg9AeaxxE9dWNWyV
+BXZQVlhfonETdlDRUGzktHUg915AbesTjfu2jfgFSAVb+xFxZIgaWvOAZSlOPEWx87DYZ3pViq2
suYbLMGZHUQdLjTPga38w6J0t5lJAoRWOuvdl3ZU5Tend1DOKk3r0uDD3rbw09bom8pn9Yxb8aG3
kunCXOj7dpp7W8cjLroVSrJntAkMlHGxFFp1nS2uKhCKqgdNxRi9CDZMHXB/8m3Ic+0qSuPI9OFP
R8MG0Vm7tZoq+SbstqPfGqVoM014DUmgl4b2YvaNuMghNQdJ4nTNTi1KilPkV+upl01Tq/lOHTWh
rnA7ciJqxHfYrCR35H7qcAeiIQWVoJfzj0qt+/EBqWzzkNrpiPbEcUF0IBpzX5uoy3V/Nd08jFVD
rzalZkV4keqlAGGhx+1007tK/laC+X3JF+oOnmKBhQLnZaTPTipV6U1QPj5PMjFtf56cOdoMoCM/
9Ri0Un9c4/p7OizMi2uWw5Fo42Xca3MKwk5FnuIj8mnEFsnbwJBeBVgiXIgl9XdTmV4WTatiPIOj
86kWkfypICWUO4x/Rbaxiy4KyR5I4VS1JToXY0HX5BmTnh4wVyZTkBX3A7Ey2QJjSG9LNIGDbNIt
Z1AT/3ZZGPMumwzp6fqoi4AsdcPwzcSW1xMxwBpn80m9n+JktUk7xlYnhZt8ioHfymtHK/HDqPWs
6vtxXUnMyYD+lEGF29DdN51Sfgd/YzX+PPTu18l2t5GDZMLHAbfcOe6yYLzMXXs3AtzRIb8Yk59a
5CxjE8y7q4mgjGxLHbP5sowy/tapq9wqY54e6pZJ6gurU92Lkf505TeOzU+faHtdTFIjNUCntnWP
5bF2Qjb0tJId2FF5MLSwiTyWauO7S0bYJyXq8ODyVdgXqdAgEmdlqRI8BwyOrDJzeImGZrykxQRq
Qzitmfq0Z93HWHYKxJua/hetTLdNH+gtVLsyVczX0VrqDWNBKbwhKlaqu1kjPw1lZL9Vg5mxTUtJ
4/Znt+sOCbllhSy+QWSy7d16jVmio/o6nmaZbXUl7+5jk8gw36HSZfpr5hK63DrtQGsHb0vsVclq
Ik4apuxJwS2Jq64TxSc08PCA5yxxvgP9pLaQgVAjEhKGGRczDfN2dQ6ujSobrXyT2n20Q3zaJoHi
Rua6bSgf3+TFDLFlZgaRuGNXjammHhXsRHmHPBOIkBIsulJrm1zHJhJUq9NvDTWqn/BIoe8fVfsq
0ycCpBO36N/GkeQsEHD2ul2kq6IQ0ib0M4bR5d5qiNzxRMpocPuRzojeT9ej0cHC599zfDFHcdhG
XSouhmGtjYBbR4ZbJ23+5rrjNGyKSRtIOSnML+AQVKaurF94Qs04OnvdQHDoFUDhMNz2zng5r4Re
e6jdzFuV7M7Yc9t+2heghMDhuNK856tvkOQmbpP6BSN5IaXQmfxqBay3i+nbfDfN8dopmudYJZFw
ozmOezkLJf5R8PcZCajjPDIW5K1R2PprlMQKlK20rvE+W8Lcx/gp7K2eME8F7grLheaoad/Xcwcu
q1Kpc3dzbhue1bB7gvY1jBH72p5OUUe2NwiNNKbXWmjQXKjHqS/RAuc77IvotpG6fVvoo/YkK9r3
gKqSymtEbTEUU/zTnkq5L0LMWBpXOUItBno9RXezmpuGZ/S19sWu3KEK4LEwbruoue0i0RNYvnxC
AHxok7tp+aRkq5KiU066t3y2DrHiKCVBfw1Z8TV3c35cRfSdRu6w0V5QUy7AbjBkN0tdKZM3S0eF
ENtnwwMSz+khITrtK1GI3bJzel0RgZWZbU9WnCSTPAVYsngs6SrKpipWw5JHQPhjXn7HPTo+rWzo
b2q4P1iI1Zgs2rKcGrmZlUgZ4cvMUQgMbwFil1VT7Kv2nMDHkYPUdzUuxNeEb/cLGwMAUwW92xrd
ahcdLMhxu3pN2WTgFd3I7Wmw29HeGErKu0gkhiuEIqaHMlLHFC4UDwXolRzbGnKbKbqH/+OODAx2
Dc5uLNPiMzoifhpgt/rzxxuiIyb8X1tTcVRZUFEJWwp1xt2oTU8xsZ7+Mia4bfAJ+yJWx40YTRnA
U+RwxCyyB/qoXk7NhPnYyMqNTmrPNlPHbx//nBO7/3ed1S+nn3kVdVGPk7VTp4ppMh6tbbuW3Y1L
fCl5e8QXR6okj5FF9cwVT2xyxVFhgmm+zyyR4eRQ0uxZYGTa6MXMGskHtqdjfw77f+KY8d49+eXO
oHcSIQcPZAfPtwySXOTX7IXGTS1kdv/xwzt1iaN99JpH4Pxq29mRS0N9yLVu83lB40xE95mz/Kkr
HG+e00LTFdpbO8tRPvWprt+luVaiYlrO5TWdeh1HBQlQBTldPU5jJB2LYAI2QR5SpW2xrVY7bXDO
JY2eOHO822Z/eR0RudhdnUDii7PkhRP2HjwsYvMieWtktewzq7fPWMney4B/OHEc45KsNm9VTBlJ
GA1YSpsqj+9stx1v6YUR4tN3VqhbA/LkLi2vMcnpftXGWiCSZN7oTHbPbu7+BA7IGiv77GqMZu05
LSYdE5I+bQQ7+cCJEWoaIHDBqUP8QBRvBSKX1p0OZXcrbbrBFpVzFDWlvZ+UtPX7xSgChT7pttEI
xiWlIr+NwarudLvOriMiZv1uWKarUannILHVYl/kGQ3sHOwHU/4alFNK4gdWhY09oArl5ATvfO2W
MwPtVK/sGADexHmKxCdXdo1VdnuNfVHAsTmBRTt0GyMirA4kHU7gLFMuOtmrD4mmsYFwknMwn1MT
4zF5KxNxA+eqiHbjBHsLnOSa39LH1KHe4abZ2ZrVCALt4S2jhuq6b6MYC2Q71rBzAJ2y410ybQON
y7xxUyroZw6w75f/02g6fJq/DFzaTtlgF3RGZgMY3YR+0C/gKW7/5Vdee/uu1a3X2Wn0q3wxzNCV
NDGEVMHUsae40zUwjEjJGAKR4T7mypp9+Xj2OXGwfn+Ov/6wJO56g+S2sM0bbVdKpb5HBSfOlFBO
zAv60bxQOCOw4EpEO7Wdx6sFQbTPTnfaCkfFJof340zqx6kF6KhYmUacGqCJuTtAe52nSe3VmPLu
1mUvvy9ikH+dw8lrzAb3TMfm1JR6+CG/PDaOEnOZHC7I+ay+zzCa/aTSb+3tXL5+/GJO9WXfNYW/
XGJS4YAbpunu7JG+YKnr6qYqkmxrSa373ls2Wv5+zBkfXRtK/CwbAsfm7+8X//+Ui/8SDMXTlAvv
R1sMb+xFfpRAjZb923+//4X/hVtYwKgMWIHQ7YD7mWzZ/+JU8Ue4/97jCMg6wuzIH/0vp0oX/1cH
XwERUKUXQ4YQC31XDX3y3//FHwlwFGRdkTNImsG/h7Z4Fyr9PcmYsLMhIhM0Qn4T6EGIZr8PzoYM
NKue+3Y7a9meAjp73cGbQOQaZeKJaTObDwKT8JgtN7GDFmnsd/woIJj0XhLtOrWz3eH42CzPIywo
IDR+OVNZZyUp+i6MOmKrFOUCqPHG1d+M/qtrw89ohtBJ4s/sZT4NQ0kwobWFnRxqreqXk2+n1Rb7
xqbHUMXe3ItTtEF98jk2OtQ+YEw5BCdwOyO8WYqlU0TVr7J9iq8f/04Be3PyXblwBC0OO9oyfQK+
+AIC4mFNoCdLJcjc/hIGvZ7p8JSyzcC/o03tvzWN/fPBHpdWVQuRTtS1276pLqhNwAS/M8C0j425
/WW43f3rZf0KAPl9Ov7nlQ5//svHX6O3x+7CK3QFZtEvo3ZmonxvPf4+RjiUEo6kaZgJGZBHF2hs
BYdpOrUAHK6lyjnXeVwzjA2QX8F4I/USle/WE5j/7KZOLvWq2GbC2qTpbY8spGW/oqOTavPkolNM
/K2fB71Df/o8M3ASDgEdgUtAAb20r8hBqvy+gcFvHk7gsWfr98qC2rGCGE+edMRWhqNhQEP/0MAI
KNZ59PRDkJ2ezmmvMi8ahO8fP+CjDcLhCfMANOHyjVCvF/84QR1OdPU0ttvWQrlWyd38ipfHd4fP
QzWi7S0RM3qGDXmKGmHJQ6Gav6XhEHz8O35fGf/5Mw473V9edKGSy4BXqt2mcI0sF5Asubca1EjT
FGfG1O9r1T8vdbRmVbUxwi6bmRb0dSMwmUVm6o3quTs6zKS/1Oj/33WsQwYtkx25T7/fkpu0KMAz
nmwnnpLa3Kdq5OUT3fWi3inJ59a9srTV742LVh0eCE2uqjHo1s/Clf5q8KxrFY5uEEXfo/FccPJh
H/CPUa/9/dOOTkIGdsixS4d2q9qmn5AYkCV4zAfVKxvg3BSXR0sJlDF++E9e8t+XPZqQXWVeAPPz
khuqbSag3kqkfleP2zzqzozrf04ch2H996WOpqiSXkdNS7HdLtDFKQh7cfH145s5d4WjmSMZWhWX
KFeYlq+t/dQNZ6amP38RaG1N7kJ3jwVbmHThKdpMsoN22y+vg83owO3rRq8f38cfP4cDmopUTAJ1
xdHnIO3enYuO6zTkQbjjrh6e1fXx42uArfrTiEN6QSScRnfp+ETUEeiqqgUjrmgzZrhpS23RS6Sz
F6vKOUjlQBTRQlnJLpm20rrsTNVbYyqRtv48xwVzqP1TmPKWzgYVbMr7gzJ/Gvuhw4hOjIQmD0VL
OflZNGIXMq+K+VOKG9zIy20Ck71MkluKyJtiyIK8JsC7fov7aQsDHo/uetPbr2rzplB2z+z6QqnV
Cy25ATLh4ekAhzf5BkaCNVD0t874pCFthF6PeQcQ0KZZ3f1Y8vsJkc0bvhqkoJUst/EawSfCpr7W
+4h6eqKSCyhRIq3PjaJd6PSIc3UI+2lX12qAa/pGlD9UmhvVd9naP01jfAYA8ehE80Nv73pxM8n5
fsjtnykYWKIh/JGWXpSqj7TeoJ0klz0PDq40IqF2Y3CQlIPrGYUa0P2Ed37XIkxWpq9tRrqroe/M
ydxVNeEK2Pyz+EbABmKI3BV9dpN14ipr3pBweGto3/fN60GUzdp4uAVswttIoyujPAzVt9J6jdev
g/G5zVwWp2+0q+4iTBfWMmyM2cXDS2MF1l41keHiusEyE9HRpdfr7FzilNlNyaepabZNVl0czhAF
nAjkeOqaXqcLp6O+ujoMF3x8jcTdrqY7fJ8PvB7yW1J/YKUo3qVRgBYS8eYMMw7r6HGCyO5LFYBR
rGVXlK2uoQ1akPSnG32cHutmCge7283NY5SAalkuC9Ft6kYGg5h8ghQvITZ7hnIgnYdqYWLNZnmQ
vO25Bflu+rowaWi09FoVxsZ3pSDbJGEeV3BIv838TxLzSVsuG+c7vbLAiqdAutq+6Y29HV/SovdM
UlxBH+h07rRJ3fLMwZxvxv7aUP+1I8gtP1WADsWp38IwF5Kqb60HRUUqzeg+FeNtZ1I9gZK4dBvE
aEE/fBdJ0Kat54ob+qaTeqcaCYkpCFW65KEqRqCqxmYGQ6no4wutLVY/yM8zX1lWbKoh9tq43ArI
lKhHmI/FNTQL9N704qr8hm75t0xNv0pjvS2t6gZh7EM3OVcFW1nVeCX644JYN89mE9oPrwOEhKJs
nym44tT9NDbsXRICDarv/fJjQmmqAqs2ZkQSgHqsHpBc2z2KlbqiCvLeBc14N8jW69I3LTI8vWc9
1LRA8vNthId9vDMmTnljvSPZfdO78mZW8ANmh9ANn1DpTaopQZ6sV3WOZEH0l0VT+Ymor+e4/Frz
rw1CBE51WwmFX+ClWupRgoL61PEcpsChlWVZ+PEUMgDS5xx/PWkq4aAUDEiTkK+v0VLfRYMeJAe4
17Rs2rj2+z69dpzHCaZ8pJo+xandOFNBN0XQKS0FLC8jtsiK8/u2MPfTRPl90fdZPAfg2be5pfim
Gj3rRkuWy0G6huuWgn+ZBAXJUAYuQDI8b3OFJIVKpQFV1MSiMCyLDtAoeatLEa6VBcNy9Q93mDk9
yqt5N4qv40ElUz5iX8h4OfV001XlnSxIbimLr/QC7yXw+bmLrmDa4I+ZdrNyBTqbQAM67evXVGQb
nbdgMl33SxuMZKjxjfV1tdW4kFbXW6OY9kaUb8GAhHo07GfCu9R13BqDG4wdGCIceI56d4heRkLK
WYG2piL8pUjDWNms8XSlO00ACnEXZfZl0safYYnvlKy/KsRPlZyFTr1L3OGSyj5Qb7yw8ZUp43tb
jDd689UU8QNht/txvK6dboOgKFAg7S2i3ELLgTuzL0WNZTTb6Ux3UzrfYF5/bqPSTzVkQ9Z4q0Gl
Xw8AP+qbEd0CQZ9Ado9tPP4PdWeyIzeWZul3yT0DnHkJdPaCpM1mPpnPG8IluTjP4+XT90evyKoI
ZXVkZe8ayAQiQpKbzIzk/YdzvrP/61PwF1krFSFNLThHBxYqNGbtV1KAIkloSQi22FpJxZqVLgA5
gwXKtAJsrOo5PHZaQj0NZml6ypAFAME3pohP2aheZmqlVox3SvycTc6/+Kv90/H8y9/sl/LbyYDo
UZChQCiImm7DWzUENJMuntU953yXLuGpfZ8Hf/2B/FPp8cur/lJ6rLLQVnZ1u1Vm1ETmM7ylHTtQ
769f5cuZ/adqd32ZlWWuo8wEfv3LVCx2Og1LS8abc+BaDPbeUqi2h/5uUNtNhe6DMI+NNk23awHA
4HYj4fq4y3AaG/Ea8VXkBhEzDaqOzHeGk45MwWLZvPbo8WR5JtcV8+knsyGg20QAaMnA4Kc26g8r
trhr7MNkP/cPffLYawaZRpGfdRpU3g0cHFrCkZ1q2KI0yDy1yjaa+VqHG8OkOom6zYCwsRbTVsbW
rrPlTWv0dybLY2F8om+5i5Xubr3nbG18tqLiFf5TYC3RXU7IW+4WpLeVSOum59jWNsKd7kk/eJ8K
6Tvx1Y6WwpvbeVvI5dopahCPwx5z5LOc7FdwMw8LrYmqt/j4dT+nG6ud9OeMFXIYmFkWjU96SdAV
FBocJEbKDR0b/6KI/8WE/vsN81/f3FeL9YeukEcg4XFqvl6WNyrPxLi9msp2HeOIRZxJWm6W5+E4
dBUks2vo/ovK+M/blfXVQSl9DaPIejWtX81jXSNmqzV59aradezt6kN8kxTWGcTdf1yi/9Z88bEq
+N//Wv/M94r4mSSK+y+w63/92yX53lZd9bP/y9+1+6xuPorP7tff9Kef3P3vr1+OPqvgo//4079s
vmZ998NnKx8+O6Je/4GXXX/n//QXf58YPsr68+9/+14NJXfyw2eUVOUfh4m0An+4l9ef//ufW9/A
3/92Hdqk5J/+6Y/8g65r/OYKVTUcWxC7C/qVHgxJRf/3vymW+E11NLQUBtI7Yu1XV+bvA0gbtu6K
3BVMjXkMW38A5Wu/EULP71+hvETRWv8WJx8tzJ+bnnXoqPHUcTXNsCGh6r88eCJdb+2UxBh6gEQT
Xq0vhNAInTweL89tEW+FltfIa9QQgRtW8ZfCLueTFYWTDiESo+LeTLXoGckfA8su6cqFoKw804n6
gfYE+Wr9R91uyk1q9ck2HWPK1Xhip03ii5b45L2l76myYJkrUFQZO+F0uGxMp1DnIJys4iQdoX+Y
84AT3iJlc/CMxYkHapW2cgIkANz6CIhWMXoKkckrk6G+hWmkVr6s0Sps0mpuCbxcsUZV0kWpl+qo
8RhvOkQxLkrhOH4uWvObGEdIXlO1QOgdbDurD1HnoMgk3iznSQL4IrtHWbEAi40sWWyE6AgTMqrU
ZfRm2IgwqJuJsRMifi6VaVq2KrO32dfi2b03ozn8aQ5D9BRaU/fUGhVvBwOr8dIOUfygz/oMgKof
is1g6AUYzy/KNinw5W1aorpHMEYAAM7OIsZmCGtGHOrImT9Q7qYva+/wniRlPfhjGs+2r7h23QSV
liZDULv6WAXZCgHXVhy4u0w6U88ofJhWWHgVDflqoszyx+KLJq7yGHlEV0X3YJBlftN8kceNXriv
yYojz3u9ITcrGou1K8SBVq7o8ghFBgr9FWjejnlSeAA5FPIyQZ3NG8RmdnMxkTIufvLFRe/cCEY6
LLz2Kr7I6Qgyy4/wi6eup6t3LspXznoE0eVn+kVfb75I7A3vVRB5uhLa0axBa3eIQgAH80VxlyvQ
HZT86uIYgbgC/oH4no4TgnuYUpDghVEnn+RoJa/5FyleyqSo/cWOlJ4siJUmb3+R5cO8rGyv+yLO
L4YJfV79ItGTQAuVPmyhnQflF61+6RdrLQmrQZCzpaXxR6kNSnLkOTP/LIQ5K4dacSCApdjYivso
r2t0q3bu3ssvWr5OsG0wmEr7Ouc4c4+amavpwSYX/dqPQxWyjJ3VWX8SJrLDb5Bh7fREMvp41RiJ
ipeS1Qai0gSpi6+x4Jr3TauEV9B4Ue8PSmlQX8IMq7wkh4//oNhwoFKoWqWgiUUzOO1jytObMcQy
5DmmFkFv63LwW6WWGul50qfpolW6MwSTqnL8d1GPtkgfKlxMhCUu/V0Iwc0GHqv3PZmv3ZrcY9oz
FHebUL/MT7o0LZnCp7iOSplqw3GMLOD7qlLZvZcVpTkjIbRI/4N/NZ67CjS1X0+W1fgKLscSVIae
qXxFxBxgTLXGe+AIwzV11SzerFSr/jC1effY1TMs077o3R/lZJtGkLqZ8gEzLLt1mZr3RAjxXfBh
psaHiab0farBy5FGS89NnY5acA7j+bFeXCKX1AY6G4o2Z1G8OkpHJYjnCgc4JVb91pLY0cBx6uw3
aAiIGxvLkh/oTcJXVTeiT3zu1U/UVoPh1am1mIgfazqkqkehwrYdeI7XuU58hvrbtidhhNkPSzVK
Pj0k6reQo1EMzmSK2TeNiT4SPusCzhxlsPhmlQiWfSNyhASqnOfpIRLGcN+4NvMPN9WgFiChbkpc
p6xsSK1sdeErVV0/1jPqlU1hGqesX1PsxtHJllUCZVG0LUmOUi+JnJUL4tCvLW4+bJqqLm4svarb
b7jcmE+S3K6bGzcSTu/FjhMWm8bMnOOUDa2D4rcalQ0PNz/hEYiZZmnbdwQU/F5htjT5Up2VZCOt
6QJOkRyJtEMjNsNxAq4lEN75wxzW74i2R4L1Srp+cMDzyMBKJoyXXfLd1dRyZ6+a8LNvZlGMhe+W
ulGTa9/IZifaljUP2RXNi95V1edol8uPUirqLUACGpgubW3kgblucuXPncJ8LiKOFFZQ0nXMWNYM
4UyrMU/lSaf9ZPqE8JtRH36PkK/rnjQ26z3JQ7kBJHLMnVL4bpOhNWUZJpmwzjZ5rhiNH80+kYk3
dLZ51fmB416dQQTB96iGb8lg68AhC8X9lkw9IrTQjGma3ARFkQfYk3tzYW+leDJpGDyOoWZ6IxiC
57F3LDzs8CqjAAWScwmLmK3exHL0qiuG7nhhakbDDmxM8WqHvL8DNFCX7YjsY2b5Y4LoWJkAt/bO
mFqo5Mb4UQFc88IcnbujKCkDyHDBiHJvpozZlULWD1EJzQjWnRYj2httizOuKmqJdRF56/9Dgfk/
qx5v68/y2refn/3lo/7/ooSkq/y/b7DvPtqPaPiQfy4h+SP/KCHN33SS4DC+kdpr2/z/P0tIW2e9
rdpE+lDIsXJa98e/l5CK5v5GWWdSR5q//+J/LrFxZf5ms64S/FA24y52tn8noOHPPbLNCWOaust8
3tQsm2XALzUkxZfQJxKGNkaUX0tgsZ7NLYe7I3L+rW78H69kO66qGUg2frX5mGNma0TlZKSDS3lT
D6p1B83aRLmEHeEP38F/s9b9796UoapsG/kEEfn8shrTiUzt9Z43BVvjLgYRx3FkPTTMHf76df68
Q/mPt2QYNPc0GjZBWr/suVh5kLWQuekmm/UuR07MzVnqsXbCyAxxKgXb8dcv+OeW8fcXtIRNS2KR
8PMr2GRksJqYIHtQsbX5rVuJdxDE7YV8YXObxS4D47j7V6suDWHFnxoNXlYQbsl3JhA8rJKKX95n
WHSN4nZGvIGC7twpBGJ8lrUMMSTiczfwi1zHmdGfXOV2Rt/Ve9qR/DiD6bsJncEKrBZSqlVnxYur
Jd02xedxHB3VvlsIRPfNApRxLIf24FKO7LXIdq4pNgev0uaEOq7LQ38pkGohTUbKVI+5ONpzlb3l
uNE3jh67OYECZcW+PKv7QB0Rpnkyn7XXkOgETCmZ80aCSLGLYSWbXjd1yq0YkSWHami+m3x1rIEW
8F4sAwAk9UMvzxyQ/YdT5T/ibEyJeHZuxs4BHa27ZLHiZIEtYPQpn4fjoLS2ULkhbD9xjAEoJ/IY
FGqivGhmLG4sp5k2WkGGg20PTbK6dubnklJ0R/RScptNgvj02k4OJmagvaUWH2rV6PuwWZ/3DQPO
Z9WutI8WK961pnuBJjtn/cBqQn4nlK2iRpxEvl2sadgpJjBfLy+IcFbsgRmSmwBi9XPKklsrVZse
rfuco2pyVT8ED32OmcqxIh3ULOBca18xUGUPVLHToxPXGsmDqRXoCvUbJbj+zV4M5v2JysazJBc5
WMJEOc96JAgFUS2vncTwPbKl4hFrpj0qRr164ipmnr7si/RsV/hLxyIPDy3a9I2+gMwKW7c7xngn
b9O8je76vAkPmoNExtP4j/uhUBXGxkWeE7oomY5DmbDx+s2hn+T6eCTHq7/KwmpsUpjKSfO6uHCO
fWrFbxFNs+Ytgt53GVl4EJBCVNSiGkdCEMsPPeqIq6r6VP/OQU3VlhXdsJ9CCAReDJAGHUIr9lqS
pKnXEA23of/TArOoxp1asSfsnAWR3TL8WONWjsXsYkhV7Qmrs2G02kOvcgYOqtqd0jCy8UDz4S4W
QV5JtzRsKIAHj2zDqbhqPcUakvfNa2OP0cEeUwPrDzFNg6vEjLQHvKj5CMl5LJKF+fM4wbnWrOd+
Gqs7LAf4taIy88OqDl9Ev6R07CnkbFZzRwS72bOFiF14TZO/S2WNwa2IlUwX8dlrJaV9mTivWmVr
gcWi5DFxi+ihHC2bYCzTfQoZAJAxZ4sd5V50dIlbuOCxEzMRH5r6ZCyxejsYdXijaYmAwLkQhhyH
lhrgAgh/JEygbmerTP1FOtnJTebsnuiW7pU+zukBYNdNviGxuuy+K7FZxxtduszs+1Kq1XYqx14N
HGqVfqSuXSGJbdYZzQ5TR9NAVbbn4n5U9TQOGvLj1B+lm0/51hjXoPFyaUS5Cy1gsp7hGlV1iemJ
95nRuelTlhmG5kUyV390VKbOVpI/LjdRoqm13wiQ1xeOFD7vhehg4YeyN9/Zc9l9MDNfcbagsoY+
UMLMnI52UrMGhOV4pxKF46SqZu2oUenDWjinU8CAUUn3JeT44gO3yvCYjBU7XYsKzNlYpm6y01nI
lUOLWkzH2JrC6ljCnHyhdDNH9k/G/FGMumV7jdnRVDV6N38fVEYu+CE645nwLdc5Zk7c/yzqTl41
WcTGY5qFKJ5p7YkpdAp9iQ+tomRmUDgFUSVxCrwcRZmRP2DAFJ6ShE/gb1t21uaqhGbPGHb92YIZ
hx8HEUXbOXjs+hYe0xhGfus6hOZV0zFiwNRg+/O1daprjEkLDCNNf5qxXPyxZvcpG5dwIC6nmd9Y
C4etZ9Xv6CCPLV2Dj0xUPSmDzfOCz+OgjMonJNfxTK51fdcz0vLVfKC3qyx9j6MFq5AcrxmXV9Wr
PvHOpBLxejttpvDuYxeJRHfb2vY+LAtR81pC3RI7vasj+5hEYtxIBHNeGZraLYS252H9jJZ4xwlE
nFF7cvrpZMfKoaidUz7nz9PUvFpVg2AplN+tRvswxgaZlbnT2vGs2fWTUOPxiXNo10gWuazeDnaL
ghRDDcGHE6qmUCd7MIqGQ1VWuwUFqzfay3MmuW1Atq+twPKRJ+2ZDPsLp+Sud9ufWOp3lWHemmYd
FHl9rZr8vjTckoRpczeh2EuYn70PPBu8Il7nCw5iWKx5XlZ25s1Yhj9jc3pM2v7W0bhI3PK+1glM
cXQ2EbH70pKI4LsowYBuhcU26rp7UXMdjWzi1Qa4UrMLZcNoLY2/zyom30F6kfs51Ni8GgthwJI/
05H2Xm6NPDJzmo+MNQXEQ/jt5dmy5rfEdvaGSYo4cZYGO8Ml0zY5kkOz7z/akb/xop3jTN4CUD62
cdewXNSoN9clR99sOwKFndS57buJJADVvokqnXPfGC6WKfSr6bQbC0ZYM86PRTRl5IS31aUR4Z4B
GNeRXuytQdvKGvC+k8s3YO81Vsf8OE39xkxQXOgsk3lYsiCc8J0zMlTM3TA3VRDNClEfjB98BI2A
o0XjOY7Flspt2Z/lCmnH+q4CxuClsmVLRquqiVH4NUvV24HoCmM0geGEs1Gd82VAAdqY+RZKz9HE
CB2kTdxDrc4fE4vSUM3Ki90q0S5DQDIsyUFdBOnc8UdeZT9KQ20eYiRw0iGOARXrMWVANK7GfjBG
V7cQJ9lExm1KHDj8PLhuvABvPi03TiihgBnq1umVde0lXmQoP826okCx7MEfqtWzHA+5v3QTPKRe
c+51J61vmLKQIImy2VPV9qauCwItXWW4h4DtHtzKeqXn5iPr5Ml10nBr5+qhWQp1Rxhq/zC2Q8gS
oyG8TQn37qJPH7oyx5fGWZwjRom7MCn3Ug0H3yRM/ZIp1qERSrVPpuXQQjpm8a68G5z1e/zPBDkL
7ULffF/OpGS1ADc910wJE1EFTvP6BgZB94oo3PCZHSFv7PSdDCfCI9hN9UPyirWn27YzxhWsxfwe
TOazmO+7MXmutOmBsd7Jndgbuzrim8gNd/Wk6zeao1wwzpKgYDNMq/r4Okv1RjPGg1HU964hj0PS
nRHFYEnGpToHblxOu6YSF6wPCwtoPHlNdLLZsFfzdFs1VrmVA/mqFnMpqf3MkmnvGM1DE4fPDOcf
DMu4ibL27OTxXeYO43Zcho0ml9XLjSE+kfN3W00Cif3TzMTB7dt9N5GO2ZhnhdsVDg1IoC67VHF0
k6dZuhUiualG7ZsxF8EyJPhbU+ElMNM9TRHvmtk8RFIrfNYVtwyMNyQAb5lwkGybZxj2ikCLF+Vs
q+Vjv6jfcJAh1stHlEBzEqxAZC7ZCRGqgeWy5Y1Hws2IZpmZFOaAduNpAFPE58K5tJwxyJ6XlHsd
xh3PwopxTZJYxoPT9AQTMCwX5qDt+4y57dyymq5r6Lt9PTieW+tPSqcdSmy+G7VdHK9QR3lwJzIp
lVb/oQq+xGy19ivE6mqZ8r3OTZVc7ME+gv1VeSh2T3llXst4UKAljSAiJjJFOt1yY+JD2+TealeH
LksaNuH64mcVyq5BjN/HqAr9cqwvgz0px2RSNqA01kvFfe3y8n1uy8Dp0uW6zJhoyX/B1uNwOAFS
bbb1BDgJl8CL1Y+SHzm9YRu9FDnnDan1fLZYZgG9dtreXAgH6Ge0J/rofNP7fCc75STb6iPEsrOZ
QRXwmNqYNh9vHuX9trYZ1jQoObdpzKy+FZhsm2i8skDhcKntA++ft2KXN2lSf+ZzdxIqmd2jvRrG
GyNhhhu6eAVhmMzkxl3U1HWQd3eK1+t5d0L7icikZ9BNsM46HdeqEolIVu6qxU6Rnal1Ss0aNYHW
4KE3KvlZLEMdZLhkMEsMDB3LusRP1TS7HgtXyXg5BZTcqfMzdMD52EVYtcmMyh5RM950JF5gr2qL
6zJAGl1qhQCvONTPBXQO+qzeRh1YOhpTNupjkuqnbyVj0MjXi1jbFEYlrvBPqQAier71XuSqixg/
M2OpPjViJs9KnVjPTKndnw4Igl0/GXAy7QLPqSRj0hekqyMXWWGt0ZjHD7HQbaRH+bxvTeMCWT9G
2ySyG8ghyScZzU4fGG5HwKrtKj6TfnIQNMpqv4/CrMdP7h5KEc/wGztVHpJBa1hZzDomQ1xmq0Cs
0M9EPKdHAMGJb05NE5QQuu9CgQLInqz5ps2q/tr3nXVLKHVxQej2BuC/9HFtmZ9hTtYLQoCe9saO
bD/KuEYrF90ainA4bKzIYbRm9rWVZbpRCQy46UuUZZWez1gD2iaoWbPgCrXG2zIx7Wc5duQ8m/FA
EyXr7mJPo3PqcLoMrDi68L52oyLIYCn5RphwOxHH8pIgfjuxENLuGQ6gjHRjI7uAx0gelSij/A1V
dWr8zAqzLVes893UlAq6QSVeZq7Cn44zIOtJJ/3b7Br5Wc2W2h+w7p/iok2Y+cKbHzwYAV3MdT0V
8GW4948QJ6IdDldn35hhf7FC8mXzRP0cusbZRmSKYHOLxWM6z8Zt42rNdVp0JZDdRHlWaLgxlpB8
MvFjbLVwg8vYOXaLyxc968i/1LqSrEGX4aG1inWq4aRzs8P33pTBvH5TRya1yhRxg8VUTfDhVK5b
eVYL3TDFzxKns6g2wuJyuHNiXcrhoppNok1BwyoxDZyiJxa09yR5P8amkRmewnwiRXuD3zzHwz8r
2qVrSeu8szOhvfRmgQrEYrvBwNisoofClGd8njxci6k7qHE01p5OFBI6zYa1kbRwXyxJ5JvhVBQ8
YqqNzd+eQjQ2tiWp2FtNy5tzLdDs2QmqJfjBaEBlM2xgt8iNRkTXbgCKvkVbPu3HQaU8WUYcARLK
fmygp6zLLesdhxFMahLEZfQBc0JxNjRTIEYJ75qJakmb3Q5RnDvvKg5+8MepvqZt8XVl9bjjrc7H
zBT1jpb/Stw0GU7RJA6hBKM29s0m7afoknbzmymWTzsBDCcVdGSj0Ssbkq6MY1zjLxzbAxnMFO7O
RL8/jz3ZEOya5kj2AWnk1hZJZLwZifA59lnSXupeTLshX/JTLM0cpzL7Q0UaBjYWnH/c0LtItWCt
qohoq9weNsR3SLhC5mOoUwVLq9sOSerSUuhs4erZjX24Dfap11kaWJYyXtrCqbchtKxDX1mkBxWh
zmG5zMoNK2CbyOTt3FdK4KzOFctavhFrw6XHJhD3h2FvpYZJHAHZUPhFbN9bpnlqLWlvBDwp/j5E
m0pXR8ebpY1XuVUV1EI9EITlnLmXZ05MB15OpvHJZ7F529b1zZyQ1BDbar+NUMUeG3fSpMcUK33p
UGYaXldH04Fwt2911dmBjWuAQE8NvbfIqt0sG3NjIv32I9UoQLt0H4lckDULsDhVIpRtHEbI+RbR
3DbV8MDq1Q6cNnoeVWABjpyyTdvId+LPURKpI3sqvYI0nKIhi2abhUvjclyP6rYqmEOMpWa8yqJs
tuFqs5wZFHiTMG4cS0jW1UioaSsRjNb1cLLwzfpGlynURGzptjqyqYqSwy80rsxIzUKvJW7Wc8hr
P9GpfSDC+tnCYY4Fz+ZpKfKbdJbikrjhLVBJ+olWH98MV0kProyREVej8ROaGrEAa3zUEyFlA8Oz
6L7u1eQsFPLAssVwt6OKPRm1h/qm8WQ+1JnaBqR3ORee8alvNaLb08fkG06CgT2QkxMSkugb2ToW
aafWSsnU5teF+eqms4U8MwgvbtN5knQ6aflNCcPp3mQ2j7rBtVJy58psUwstPIS8+Q270WXT6L05
keXFfxyIDT/qKkmbaouz162tNPdlqzR+VCjqk2gGTkvFsDfIhIdrCYT6RDNeb6oW0FmESpms2Ka5
pFPpHgAxok4lUoXJZkqyE5I8twZnU4jwRrFnDeJE8yyHbDnIMDP8EXK/bxkt2BVdRzM/5R86BBmf
84LrDU7HYho3WlSrt4ToqDyYXMoypynT2YsM3NFBJl3nWSfFMSAbJtrNbqscCUgETUKcAlMIUMd2
pkFM6wDXzHEQppVJtYj8dgpNPZCzITzNWl65HNJ91y4romTVOaaAKz19pAaNuT08a+RKMamUO+29
MIm3MXqNqbOBEoD76c7GnOLFohDbIWNgj04TdaCo7Tt408WN2Ro3ECbyzlvAPQXsn+2DUiVPfa49
aSS1MfuM6eQrDASZbCwvLFueElwSonVVzxgz3+htNPhsvMltoIZZtuRJgkopDy4bcXOu35xU7NPQ
uDOkeIfr941ayqLGJa8WckR/G5vzD0R/5jY1u2ITmg59R9d9i6MJJ0MtD0R70eU1an/Q2sm6455r
L0uFnrXljN8XqYbcHCrGPm6Q/9o1XLoocRT1jjy77Cin5GIl8sVo5IeSNgMt2ySv5aJ2D+bEhKPp
I8J5CKfHJN/rt/VQUGcSGic84C+TZybTadCHaVtapfsSdnJ+sYyaRsoQygUq7WXIE9NzsEV6kcCE
SEbb1R7Fs+PaJ2QH+TbHNZhnFkdcG9leOzdvpS2bQA8xKozz0QHsS9UQMNE9Swyg743kIM1iNaCh
2o/OcJ3aZNPPIiiy5cGu89pnBL+1UmYhiVpdCBPUKX5Bb1hpD0MoSe6ntguYgAeEDQaVxbWYEpo7
lcnBma0bJ3Ff3VY9pZPl16YOTS09Ro25F0vxOJuq2KKH8YFq7HGrbTo3ue+U4XGM66e2HPy2EnuG
qtuYxJCBeYhbjMeoS4I8xoYQap+ItjcdwTrS7u5KZbHedZ1kCEgKucZpSz5ioOPoqKJ201VyeUkd
VNYj/M/YIllTbmoq9TxXiFPk7i3dk+Fo2yIcEUiPYjsrs8+VcSdcY+taxXNNGECctG+Y3ADK0Buv
vc0SHUF0odOqsRwCDldk/zYWUEMyyJlw5etW7z1D1d2jdO2nEA2S5eqb3By4ipYA4B5ZHDUVLWFY
DqN/W+d8Q3K1UrcwPP0ojLq5mQu326NLDzg1jkhO6tfJMI4FYRnxiHA75lhPwvkQRUYQV1A0TdIQ
me6e+6rc0ZlyrYbGuYQMxMTAn+MO44m6zaLqrU7bIEpRaLhJUJT1HevQVwcJLWp6Dm3VPhdW+VB2
TJBcFfkKfF4PyOjWqTTWAhpfxuCnjn2enW4X26PP0OPOMGrwV2ns5zGLo15sFTcrz3yUF9cKH3uU
6pn+3Zj0c5ckW8hQd+ZknpoUpXSHSsUO8zspUNcsMz+E8TPdjquPUB+jcwQjn5zM4gpg6pJLxl+c
6EavB0tTrKB9FWTOZNxHMf6TxX0HdwZ5B1QLhwcDUmU/6+nGMBYd7M18ztru0oma54W4KEN9Isw3
yC3uZaU6lCF9/8A95s5s/rx6IhCeU/6+zqMzpp/3qRvuZFQm7BD6IwprP9Ys8cBkXVIG5EEVDv3G
tuzLMKDdUZR1gtki4qjG+d7IdOba6AQQaKV3HPj3ud1fWmrKRc2YIOjM1nj32Qi9y8IHDNjugSi/
wWud8VTnHbwzJrGEB+4SIjdqUzvNxVD63URyGnOnOyi6ZxOSPzaF6WG05DXOw8BJdfJOYQ2WRjdt
BqPNvd7laRoqCCxi0L7bPlH3SQwlzuC6ornd2Kn5bogQM082vFXm8NyaPDqVHD5h1jknU5cOErT2
hzoNnC7DzzmeD+2UHszKDeYyeRtj556V0ZNulYLR+/CeG+NpyYR7YBnxaPLUqlkOsuSEEhN/k6M8
xiNEtdS+ky6eAuwJ5cK2R0vcOGhDd+to7cNkMVXQJ7yVWjKfGlM7WFmxC13rSSzKraNTKFfKEiHB
Mq9DUnYosnvfjPLLNBafKYF2c6Pv6lm5de34w0WI5TN4OYQmnd/ay1W89UmpbmlOAkPNTlYen0J3
fsjs5mFQ2ebFVncs6+6G8++9SohSw7X+lEfxvCv0nvrJIeqStaBfLOWt02bnForULlSWF1bY3lTM
J/hbt9D/FhqLUD1DJ0yuWkQjrhCAe7MsrOUmUWF8kqM+XJekeMzSCdcZubSbTFUiCcyppe8yQ+3g
uDHeWjWT50lTEQFhgKtbIihEx33B/ZEfOtk4u2g2BfQzo973jaM9yXUxSMI2lb4meuk5ek/Q74zg
Rx9KJj6iJTRqopx9VYh8Wbjo3OWUqIZ2QQbV+1nf5c22IqVyo7XtWgIJnPE25hVG6GvWch5fCyIg
v2WGnt7lsmHsk7m4TowpVPGxJ/rDKBPrznBiqGkycSMSCTP1cxxdRjHwbwYeRGGS+lFIfk6jxt/y
eA7bfZiYJtyrNBrelKmRnJBTNd0RZlpPoOfEwGGlZzohm8k3GMg4QHAu3TesD/dVpjtXI3GXFxu5
8W1NsPiN4jbY/xgctRs3iZagG02V0Ph8vmN2aLyFSqy+T4yS9wipkFNZQI224MtCP2UPl2+SiKRq
VHXFNnSS6aHhm9lIyptNWHdLoOmcYWUXJR9u40DI6ZYhsOd+9lmrG9TjpNvZaY9AeJiNLfsExL9V
6D6ANlyNLh2NY05xkXi9ohtbjGWMFzmNLuaoQyiUls13VOrTc16GMwze0Tli5hEfMRksW6Rq82OU
DaYnxDAGk5nPT+rQI2ZEcxehGwsqiWrK6ycOAM1V632nl8NRrIzdKel+pHH87vRWf5swPsBLkTWP
Q2Gqg2dW3UhcaFYd5DJk19ZislpPCVMZBqvB0mqaj6eu9LP/w9557daNJWr6VQ76umlwBXKRl7Oj
cpYt+4ZwkJlz5tPPR7vqlKx22ai5HDRQMFCQLW5yc6U/wqXY6At5ElkIKwmC6pjlUwE5SK6o74+n
k9Vmx6rtmH/sxRyMV1fnddkUDCCmtjq0d7oUVyWg+2ECd7vz7SU9jzvniDLhFm5I3UX5wj6YYrV2
byPr2U1eUewHdtvvpnYi+pz8vr1su4JAYIf13wkzEPV4HvYdGOpOKrCmQYE21CiEL4PSWFc0VqJk
NQP6xY1DMQgr6JBdSxwUFpvL8Fw308jaMQbraoLkYkNUYX8Vt0rRFCKS8yDSya1dmg91I+sDAFB7
CFM3O7J38reWcXKS/0oW9p7evSt7MGXMG9By2E7pSTojRNG/97uUPLu2L9sviwjIdg37Jj/UZuyv
vcrOOa65BIL2i+yPw+hj+TBs3zjjG31cdNt0bAvQ7m2aCAXsBlGyvgyaSZ+1WOLOdFplhNjVC62W
blSlwyGfsO3RajusKuUkYO8vG/2AsE9WOwc/PaZMOx9B3xb/Os/xzG2q2ZrZMXbz1ZSS6Tkjgn0S
rchP0iGOdr4zEr7adc5lDFPH77Tcqypozc7BpcUznXOK/5JSbv69FEh2ql4AJfhyRlzqhbYkX4FU
G16yLBBPPs656EkZQ7AlRdPU1Rh3DeT8dxeJWtRwkftw8FhaU4vMa8ixrrav3Nq03fHfaZ4mLaGg
EcCYD6EVxVxri4msn7a0BkVvw4D66e9BBP/I9fH/qygPYdQvRHnPTf+jII+//meojPcG1wS2d3wR
2jGsD/8ryPPEG4X80/ddx5P84EWojGW/QYpnBHtMY5CureLzvxR5wnuDxsyWSPLEKuTDAfanp+UP
sRp2mL9tiHwltoIbtQ00u/AQeNk4y1bR2QtTUuQEnNKbJNzX9sJZvHSWoyvS39WTrN63v0xr7ver
rJ4R9GtaYkr58SoNpFdZU1oMTFHdWYl3rPz4I1ENlzQv+7s4xQioyq8vvoWfyPJeqde+XdNg0cdP
47nG1q9keYVXFQWUL8XUAcl7NgE1d6HXBxdOu3ychkFdTgWGkF9f85UU8Ns1PRQdLs4bQSzQ+rRf
PM2xS8OZNcICCY/fCT/qzrI2XDaEFWTfh9vffm8/e6Lgd6S8SORy3uuIL1E6sQm9DhR6ase3ZUH6
pgrt7Gqk6RyWJBAnyh67A+BXdvoP75HrSQ1nJV2FTel1KjyB48pJtayB2b0BckR34j4vnVWIE0iS
OH99tf94Pxk7DhJOQZ6DErw/Pz5Rp62hVIWmuQh+fFvFLdO24Nj+/3AVrmTQsAErvb6nbu30zBK3
2ffZFFxiH412Fibr/T+7iuMYSSAUI82RDGq9vj0v3g5VVKrVcdDsM2RHN/4grYMUbvGbJ/b6HVyv
goMMc6hmL8p2/MerVCiw2yJb3Zbdwl4xF+N9qQL3rKpFcPzHN2S4jNC2gyDVfZ22kSrUBRaVK/uZ
E/3WD8mLZc/8u47i168AN+TBmEq+YMdzgP9/vKFmnrLei6t2X43AGxY7OZrIl98l3Pz0Kr6NcJp9
ARElr6TJpNixRa7qdj+yl9+0OcK4vId4+WdPjImBuV7z65nYVx3vj/cyO4nGIJFM+7rmdJcE1SSo
CLRq/ZvpYf09LydcF9Wu562TgyQHyvVfTbh8Cc1AuY+9N3Y77XHItSfSstP3IZkS7DZSXdz8+sa+
qXJ/uKLPWwBGxsoEXU9czY93FuUlPYADSktsPKSd1yTb9cIi2U7ayZl2q4+hpsxpYfuyx/7bnktN
Z6VBDPebOxf2tznh5UcxDqvpujpih+QRvC4GbrEUD2bIh/0YSk2+eUuJy8YaFgOcTutbhSauYqqh
MiPR8jCmjZ+/XXfq3i2kcjhzuB/D59nG3XQG1Ty1l/WESe8Jg4vuaHeAkj2jqy4Cq1J5w/Tej6OJ
t5COzR3eb5rOcEoSTJyXemlOsmSsblqRjsOhGKvmwi7XYo9JRZOHKKRKHxB66/wkcsnXP8YhmpLt
NMdetAM6kx20VU/UgI0DiWMBBcEUD4zj/AXTXbLsSRVf9FMo6pYgxMjN43MbODEFH7DQzrQEMpz3
iTNix+eUNmxB50hPi+Zqma9ECohrnUuVdt6F0XNKK1No9RdlXOJkyvzV9UVsTflIMhHFmbHdVnu/
cIJ+nyAJP0+KuUl2aZimD5XPmWVT9HZ7WTgcDOlgrVKqgb08N2SyrwPXTWOTgDIG5MYtvSgpmM+i
drVBdrncdJNLQLQae/OuNQ1SNCm7xttDCdhQMCIChqdC2bnBLeqWW9NY+lyz3nnYO4HUdzYpvofS
avEFFaGS0S73a6w5KpZOv2kRATrk/stl4jQ0mTs7N/in2mn9LXY6ec3e4u5pMmnAV2wdw/UMbdB+
Trp6xIOYR324d+wp/BCJ1r9DTKo+WNFI1IdI5oEkdZ1msNl6tMejnUpRbeJEjOh/qmp834bV9HXR
Betzr8OnvtbNx9i2y2CXxyOoaYClst22weQ+abozEWAHPoEilW7NhdusSAC4gnVto4H8nKLIik4S
QgKXQ+dSrrQtK9fUe5kk7VnIgYfjrHF5JYOSlxvtV9Qe1Fzi5UHRWZIXY+yrpnabt22BheGoBjdE
EtzElQ1/FBA5XUUubZ2S1oVdwHrhbGA/43Q3dFFOfEViPnRhXD3h9XHfjaqasvzGG9zEK299O2iX
y94XZd/vOyOLYwybj0Mokv4dX5nUwOMjhq6UzdG4KfzJf0s7VzXuc+tbKwC9lMm5Z6FoOTbGhQxM
mxTJQNx52NNk6tS4Q/sWPnQMHXOt0wAIJGt0TPEp7X/LRRiFCRquhlL34H3qLc11GE4kK006dL8s
Mqseqm5Cnt4u3WRvCA6Y1vNsPXywxt6x9kWFLG2m9GV1axqwTmCG4j4aQXI2URBU12UpcchVnYCB
lMif0aCKaHgwfQII0XiJ/5BiU3ZOJ9WnV1GT6wHcRav6kGWEjV+q0dPvrWWog43oJmGfo7SmPMJq
XKn2gdUl7rZfbKajqIicS5nn4tnE1eJh9TTB2ehKmZHgiIvl4Iimg5zyIZLhZBu3DS/rRAhr68VL
v2xEIAw5Q6UXoJCXdIm7RTEAMEQWMIeNJOrcpMxaELEoz/bUfOLDTiywFGRPBVx8X1jd11FPHgp6
phokHoXjDwiFUclCjNfzmfR94vvkaDWY62QTfqFZt6ZVkjxIfelUVfSpZEEj6aVDpkJczOQ893rI
36oGyvfY9FK/nz0dfUBWG79dRKfeZ8sEOBeEFaaGOcxd0s6jcLon1R76p4a7Q6u4qlTxBrDDsOOS
HgpnDi1nMxuj32ejmj+N1OjdIbVJEtDKoKvx/U1mQE2x4AWo2wHHoiKu9sFWfkyFicWBn5oBShc2
PGH7c6nhHfd9mDN4MkbFiFzWoQzPjVv3K8e0DOVuA1l3EugZmVDuhKY+RZCqTobMsNkZ8qh+l+HX
iJBwAm5iJtflcxP3NIqnmScQEvvivbOY5Wm1fPjbhH1GtUktiRauD+MRykPPjEajUh2dUs+lj7zL
Rm8Hv54+LvbYCkwVIDkgCP3QnvfKnu8oUfa++kVNcQImBYXtgkY0a4fMqPrkMAd8IULdoglAW+6t
rDsn3I46VasEEUZ6M7AS7fETt3Ab5RDdkKmIazOYMKasqfqJvxkHFX3qu9ZCSOTFkOpB05MnZCU+
SV1lINL7gHc+RAcqreEYE8iFqVuVfX5eCZ1ep8B0aIzV2os1R1mf7YOoqb+KKFbDztFhiWbUxKhm
JrLFb2zjObfKwdSTFXb+mW776iaxGi+F26NTeLPMTfOR6pmGPpY+sR7GaZmfSP3v6Cuj83LZ5LJS
X8IxNvNpZs9YRpKA7HrgGiK1DrOuRAPib8PZCGDA9iwNF038VRclNwNVQ0glkl7c2hTAE6mC9qo+
KE8SlMaTqO4w7kJeSTtyKPsqpuyrT0ravMnaUhfbyLPmi7ZXgzlIjn63shvI65Ew3REyRXd2Tlwd
Ve+8GO0B+SSCWpLa6uK3WVlIeGBTQnBFs5q/gl4pZ9cXfdlc6AKRx4mF8zskGMmhpspt7LVQtDRp
fU57qH3nZRFDe25ccyaQElekVc3FtehSojdzwG00pD3qsbzLlHtZZ8qssnc7CbZTJ4bzHEV3x/cS
BbcTS1zHXNvbl40xeEjrNGgfmXNStWF5968SwvJtNJuD+1zbcjxm1GQ+u2qh4CKbs2Q+omTs7wc0
MIbKJDpCL0HkJwgIXBT+Bo2U9aHR+fLU2wYtFvHu7V2gYjTn9ZQ6+wUG/QOzRQaiOrBOFa6geSFn
pvswu7O9Qsaa0FEZdPqdK0v5eSFe4qSHNCy2VSrl2xIdKJFaTWxdo7Ny242JVYQGuW6v2QbYnzQ8
U73J+d2wxnJNWKsCbX8SrRY3NFXXz+zwiLkJQ6ejNqbOCtLQ2MnIsGopePO8YNnVQwfSWCM3uBVd
YD1YuUD05UM+XvSNWbJtj73m05J7Y70jdY1BhnA1PcUn7xF+ZDq2f6mnkfh0wJvsjEV/WmAsoTxQ
Bukdx0zMZ25S6XtIJbfZBsFSLvuxsVO2Ty4xSxtNFlCxqyrcTBtfyXrcuKOfnLZNRDcPQRpNtPEm
9E1bE3jeTWaY4bbsstxqv2g/fUgAgPGsYbT6lEuxaq2DFqPiWC/WKjmB2oqacQEsT5IYBauaCQBc
xrZ97Orcu2w09MWxtuog2+u8FWDhS0D6V5IjsT6x2Ddg1XbnFu04dLFLkEMrFWuolUVsZ6ti2uvB
B/rtIi+yN2HaxjlpmUgi95g/eioRehcRiFMgLaYoptE1Gw/LQ6sbtdPbUJmqk0gqgxoZZCrTfNiU
Pg7SDdoY531Hf/l1t5TwXd6YsBHD1scA4Olbn2y7QiNkTWP+CIbsk0YhKNKZahxAO9uVw43JQ9R6
DuDTgFAoLQ/NTDYEFQ1xlhyKaIrKA/LBECawTiuLcyekNlWFA7Q/qQWSQgDRfK4hLJkzZJ0jznVm
ixV1NBCrVkO/88Zjb/ylNkO/WlS0/lLCsrjbuoYk3ZSo9ViL3RFPn2usoUT3gET6oDuFQm5e2o7j
RQhce0jr2tyxn+ux0dVFvAZFxvW+9FoFyUiDIHrbaYbIWtLic9MOzYUFKlDucLdAbzpkKzy741Rc
D2XTPtmqmR55avkzXGotYZYhmMhQiapPxHk1dyjUA3cbRBH74Dgr/A8wFrLctHPTYjYlxvaKMxBd
PChgAeLHOKGUyZvXDAepCd7cBaqDNCTcoXgchjl/sA3oG5R5bd4GVIZ8mTBNuIi0QypvB9z+m1R1
TnYaIklj2sxG7iNmbrqUBJISRhWl5r7CBSE2SEuRbTtWTCicioPig2g0eYwZbooKob9DLk0rMv9T
ZiNM3frZKsopk356ZHzZKfucYvoaZQNb39Rf2o+uykZvqzjDMcWm5JAc6npMLlRjVmNHOs0YF2D+
Plb96A2ou5L+PTav5slETZpulkXOX8LJrrptVOAfKESKt0jJ+cFJqlFvbAf1y3nXWYnZF0PoffHS
Oj9TellaViPZf+iduXCY1cLggpAr+h5mRz1oopmvI3ybqH5NUt9E8CQdAY2WYl/NafQk0k7+FVZh
arfW0JLH7DTl9C4q/QATX7EgVmgUUvRNNbTqc8+bwGkkJpV/Y2wZfozD1Lq2ymz4gkIQB0fXF2xo
hxwf2a4NE2efdzG8fTE248Nc9OZhSNaRmSdW9NXj0Ho/iX5Nhp5D0g7GcNQcXSjuxDXQlTlyKQHX
uCmsubhNtJ0HaP7LKaQCbRwJoh7RDBZ1UHxKvRl5qee6CCUTp0S0mNpzM28ErpEBX1FQzNvIMsVn
J8WDSiBG47Fjcjsb4rAP2Yc42CM/BqbEKQnz4T8pi8hUFk56VvYIbA0kTSqJjAniCqHJaNhEJHG8
nLteMdCGFgTe5zGDWtrUmWg4tYvMPnMqxG077Czlk5ON0XyeVJ7G7IEnRdKs4SOTaQb8N1R608lG
hJknHqslc2+TMpkz7qNt0l3ZKOt9Zcb22Ue8zmawTPtrVhRqP5io8+uobub3S+vnjwZhO7k3+RR/
DZq6qfZ0/nafVdeFz/0wpYQXF0vR7bzQiinPcsf668wjRWY/uBQEVIHLktlIfT8KjjXbpijXGnsl
oi2uv+GDcf3oXU+US0I1ZwjW3hYEwG9tr3NJCPGglQ9u3xrcsImviP/SYBcu223Y97kmWwI+zx/P
ukpUEwL20LA8xA57BL9wAS6artTV3mVxn/coCyOOYiVSK8Zub5qdbAvyl4nBG+5BOxNsXMJieR4n
OCvyEiu890PQOgxkXgbsNh62qoOZ2gynGr1G7Y5ICzvb4rUiDKSkmfjZcMK5tU08PVtWlbRblClj
vMlSsbS88yFKF4nqayHTNK+zbT24GpFksyQfgto2H3XS1mqj3V6gW5EeYZQk0/iocuC/s32pItyx
PScYPpbpsnynkjqcq4vYb9Wlm1fBo06CsVAPnagDVz6aELZ2N/ZUTeJF6CcPUfjSOXFzCwaBkpke
LURYNMr070y92KdRGuG8s+ym/kT2wCQQ8NhteEGMCAuil2e1g7EYrYKNBBpfUoSnACmPB8BZNaWe
znSCVXvvup3VbQoiVRiNZko+u5h4MxZg5J3kcCSFv4mjgj/9YU0mwfpqX1ror99adr22llZz+dae
Fn2ftLnnbDt3Haj2FMTvpjSiLJbCTWSiSTN9lb4lv3RJwUIn54wzkPamFtlPy1Gf8JIkS9nPOPhM
MoF+cCtR9FEf4KbjTaeim84Smj13HjUoHpSbbkKcg9ERg5V+mnrLISBhMgT34u/Ji23IcoN/sZkj
QhlmTEkgNn1WnIYmc+snkfSefeEvRF/vSwTrzIDkHpK5awTf1EY2ZCzRUln5C3OHlnaM3qxFs11x
hLMSxZkw8JILEosDyN2FBBjvdMBBiUHI8XKqQ7w+WrW9BM9mEnNCiM4+Y9XblqUqOw6ekXc2VqPf
PExx1JdXCdS9t3NwaoJtIkBpu7Ng8Zz+oYnGCenQpCYcbUsKDrip/E732Mn8JTivJtyyF82cD02M
Sb7w2uuF6mACT2H2FBXr5axVctN0+LtvFSkv4wfCgtzsKqzGbiBzWQbKHHWEhX4neh7fvg/GBmCT
QYvncyoovbMYB7S1EsuaFUt8i6jAs48i6+hl7I0SHC+7mUI9a9eRWsQyaenKrvMLUS0DaWHohINp
2A1QxxxquqIph3gbRujj8eLCik/YpBSnti9Tz/9iforZVciNHVGTdvD0UhGk36tptfmkVoNHd1mP
IDams+dI2s0lIcUO01pNKNpe9CP2nEgmejnOfcnGcaLQLmV1UKCTTqwNh2/uogCsiet4xng7lJwS
HpkOExNurUXPHbaEtI8G6j9liYNtM+Uy75+9cYgN6OeMyApSosyfScTxVLNLptw150i4/ezclnXC
U2vDEgIpaXkQn2PT4gct7IH4JN7teKovJi+sxwcHza3bg6ZBBNz0hSYCVw0yc3DECMIC0Aogzugp
i7B0Ed+zbrXpW1pHyJpNI3eJdrpw6uSR0nYqdANVe/V52jhOfDchEqcs0p3IoFR4G7zzCTUmzras
7+mCxesOGbCj4qaU84ZJvnTVDs0VTcSbusZAeYIUwFqzdoE0tk4O9vqUkwB2B+dT0vM5tcrP4mPo
NEk6nc6incSy7xBJhN4Rw1BHDD7Ze6ECPE4VRkpAZQ5MiMiV3XY2cbSjy2S7maoqay5GQ4AVm2ML
fWyKZz3q22Xvmhxa+jtn9V/xwL9W5uXvtQNHestfagfWv/1dOkBJ5hvfcX1H8yc8xhr5+D0Ncv0J
ejrkwK9kA0IhNtDKkAWpXReOkV/Wfu+i4UcSVpPkSH6GdVnLf6QZWBm3vwgWKB7mG3j19cMJAcv4
ipELYVGBAsL8enSq7sHL+/4kaFTySQxN46G+H4p3GLMj/wS4Ojul1r7em3JSFGMmiQN7hyfvJJaX
eL1KmDBI87ucHekduFZ8neS+fDcTAPYgnDagQxJTU0nnSNVTWiJKex5QRBXYVlL9yFa4P+edtu4s
WSsaj4PpUQQdej1vUulFhAmB2JXp4KVDd0siRFqzcujB7KUeSjaxzuKdAR1NLaZEdDYxLvwLB8D1
jwb5/77e/5Ia5vHv3+9HMilf5VV9+xd/5lUpck2hd10IXuKTeLR/vuRoEN9on3fZIAjnn9g+fO2f
eVUKfYwH7OWThopTxXmReWopho1Zqc8/f6n7T970V1w6kh1fQzA6rrBXYvNbEcQLxp7cwUHrEXZq
yQv7fZutdq0lrB84juAnevFkfqJXeaXo+H4tQQ81d8zYWgf8S3XAbNuxiutU7U1hWrQUbnwzSOMd
QIX7Yw83d58mJZr5Jlp+E2D1ivr+fmWuKdANIJaxXw1nxgqycRmrfRriKC0dYpAr/LK/vr3XBPH3
qyhukC4t28jXtXFiKNsZ2Y8C2hriq74gDWSsG+uhop2AXVPQ9sdyMtgQgYvpX87Sd/Ey30ZTH/4m
R+unX+qLD/KKqc5136m05IPEjndPhxwpHcNluux+fb8/fajEnVH/pbWDVObHr5MVPHa1Rdg2mfUl
fhLnwpom/ZuH+k1h8ddMjIRkfUFfXOXVVzeyEY+8kZdm3BLouGNDeUlzw5Hd1FHwJ7j3eOAUvcES
uuVEeYudY5t/Aqs6I7Li1PvNK/z6yYIjsFAZx+f7JYTOYzi/fIWTbm4LsBm1nzDrnkFwZFcodhRB
9bL4Z0IKkkZQWEHxIzrwHAb7OppejEyt2hCtOdsYiC3ycFN2S1HX/S5FTnn/cUsuGku8LryymvQ7
80pIYfcWtnHiNvdpA0+6wdQSLSey7OcWdCoKiqMeeooiKnLDPykk+ctGuoGqYEtRtMBfcOweSBqz
gemcceQQz6ExqI4EhE3pbTrUdYhLxbb1tZNZaUjobYV1Gy6a0F8gH+Eg25SmPW+yGBs/3osMzrGo
3PK2VwmZMjCgNtbCBNZha6xMepf5zJM5TdLK2abUp155q//Ady7IMg7xS9Q2uKSV1gbwJpwE0Udm
0DuytOZHM3YkqEB1aW83aavLTuL1z2OVxq1/EjVTldwrWVTQYWNNtJlX13gccE74b4O6DwLSmUBo
iIERDhZ18ldJMbFiK/mcg02BpoyVeL/kIOiMcDC5fUhaZLcWSFlvPeoFyh1RGxP9E0WbHDutYzib
3Avbw0IZutzaeYPItya0acVbwOnDwAWFHuck2xBzoeCDxBiDysbd6ZRneX8SLpZ1CS3BCQPbu/dF
l1Mlrqmy7uut34Wd3ExDQKJZlIkYr3JvW5cx4o76OJIsOu9HN/O++HaCDfBofDpeQmvmfn0zt8HB
ouXBJoivyz4q9HD9vsmHZT4U8UTkTYqFhjKahihrHNWFteYbihvZSAgv1529m5rC6xvCAswtRJ/7
yWGMlNuMUN87f4jYcY+RT2xLnBJBTCSUuwxE8M/t12hiy77jFMFhuZlIzN5UOhofUofYD+zf4wKT
GxkPwEbUjdgMlcw+s36CrI5iqN/HuujybQuMQJqN5RWo46k7sfDbXqHNoY2DAYuMIKoigvUqE4Zw
x12Yvdd+kYn1kGdBIlpe9TVFf3CJFzb4HEKT3KBEX7B1xFPYbKXph+txrop3RF4xjYdVGF7HSgGM
GxjL25Z4ymWjinaoCMywhnss1vWXsa3iCtfnOAE111ZDSYFLqdhST0Gyy230O2sdEjSHFk12RVgT
PMpUe90FxFtM5pPbDreyVxnkpZopxgnVBG05xP19I8nG24XALo8erbmnsA2EY8vMQCEQU+yw+tgW
FR5zTgCxFQ/27RzlPS3gSVOR+hYWAHnLYhGlm/KiX0uriekQh2IhlTjDyqRpHUdlkgr1BfJssM9L
Pwd9wWP+AUqyFkdeM+96rGkM52F2I0nLJrM/uH5hKEggyIc2j6LSd34wMC4DmOOv+PXdj90yo9Py
mzJZk1FEcl0E1fzIK0VGYBgJ4lzRUkybapxxUBmrTnBKCx5TgiXmrmUOEfiq+BqwkcwM6gUr9mXg
5JqDnqu6p3nwcrzrc+fsYt6Yu7wgPpHwpCZ/LqiwrzZNolLeW9j6nodjVywpRS3dE10n+bkjEDZt
obQy5ySVDG5SFKo6xfJRqJwAGYNVdm7GNt9i3sTnGxO0F+3EMqf9VgK5f1CjAyGJV2y4mZArTpQF
e/WzbVsk4xFBT5DabInpAqSJ8qs4rbt2k0WYFw4mNhQatnXo6/3o4Jbd127gIDYaEGdtiPd2ptsq
qegXpJlkBjHPqzrYybJ1vLOgrZpmszh1Qy3Qqi066qVulgtB7+tbvAS93C5hPNxHLVjrkcAzO9oG
8aAIQhPKyfZRmTTL5ZrxfLMgDpUbMYtM0VvZXpMIk1R7R7RmwsdDJMJqt3TwEgV9nZzY81yPW7xm
kzrRBOIR7GXTurALXV2124W5j7cZF9O9Y8g+oaao468XdmG7RxcnGdNg41rWquSchqP0Q4hWSKJg
3EI4k5+OyC3qSDnuUzIloaaXTWsqG88/5nQblJ96HQ5ASBP2aUwhFeYkb3zQKRHYcxtl453bVDGW
rsCR6hy1TDTi2UdUzEIQZd5JoTFk79QyOTeTHBsCt82knH1kpzgjliImY0SUfPhD7lBBdC566TRw
BiU5grVhRk1EUz2ywQz13ouG4Yo2A8vdh2mSeXvOmai9SkTyNpLYVdeZrja3LbyHqLeuTe37hUNk
LIKD0Mmw9dmRyvZVmcjuYXVujzsWTvXOmerJnOAannxSywMemFUU9XRY8adpi302GCmagwEG1xJQ
cWjpguEUE5ay9sQFKSqIeljBjfCpPWJaRf1AKZt7qmdJ+DjJ5ffCVPFaJxc496Qfra0ogSzYmpLL
vnP6ynfRsEUOHWpCZk1y4XnD+LVqU0OOZJ7AT+Ws5yBGS4E7w8SIYc4yxOEat0q+mra5N5CXwsh3
+Fay65lOzqeuI/P0wqISpWQms5B0kdqsLmrVkgmm6blLDw2pgN9rAP97UP2XYP/99+fU/5MjyPn8
sfif+495+fElIrP+uz9Oq6j63yDdhTCzpb9CKew5v0MyljCCIymJtVrSjmm+1QD/eVoV/Egbz/Yp
zUT9i5blf2EZAPE3JMmRrqvYOGs0q//otPqj6Ndhn8qnQ14MYGQbhYXrxz1x0/n1oJ3BUD8GmkkA
l8uec+72xL7Zp0HStb9xAnw7w/x1+uA+XXc9FHOYWytBSFn+8YIwk36dL+XwAHasgl08dDisGgF4
vvhtv/MI0rpw8H0c7Fqrk9LX4bGd6W/YCR1GZ0lAvMrUx0RRKBJyT1WsZpJ++/ewFPjKDdDTXaPn
7ENoqfQYBgL6MjFExyvok9M5GZKPyC+pdy0SL3oOmnfFtKZ32JPwDyGY6W8qMn88CXy/WYctgaYD
GgL92/n2xYlDyCAPAPK7B5yUeht7KE37WT3h+nN+c3Rcv6cfH6sRnETYMGAZWp1APz5Wv6MkiFiH
/KEA5b+KsxCXax2hgjQdlmcdVuV5z6z/W+H0Ty4LliJtR2n6OF/LpklWLuk/n/KHplbiIOPe7DJS
IndawYYDN0JxfgtB7KKLwkyfEdtMDy8G3U8gELkeEF/fuYt/BsciAnZG2Y93TsbL3GgkkA+qLuRV
WDcEYnpUbUDsXhFBJg/E9I77CuL3QL3erY0ogigLXj07TYn6bh25J+htPLpZk75PNdU0ViWtI5pc
7OnDV92wFs7UDVzCO8mTX3/41+8HBgWcMQjgFeUXPsPwx88eLj0pp35s3Sc2UqVwW1pniFd/82q8
HuLrRTDEcIE1Jfs/hvhAna21Evn3LrJcN37uqN9l3B+n5O23u/nvSvCvdRb7+5XgnnhBrAr/c9pm
H4sv7culYP2Hf4Dzxn4j4GoF8x+z7Wrd+wObd5w3mA8AZPDsKb4ovr8/1wGHFcJgx+FfaIHLiFH9
BzpvCVrk8d6tPzLULK3I/SsL368sfeLHUbRin9rjXXRoAxU+/AGf+yU2IrNON5nJ45uSHcoJripC
9hox72w/S+5Lm4CP3M8Eel+if5px0tuxWsqbYiqSpyUJnl88vp+M6W+FdH+N6e+fhj0sjhB/nUS/
LSIv5k1kVlOn/SG5SbvKPAX4mjUCvyl7UBhdn8c5a8fdkORErk6cEkGLw9t87uQXtw/USG3TmpoT
eL392FSKTqcJaTepKvMaBFnpuOasMCVRuS2yYvz8648u1/Xr9UcHx6J1Ci32Cjj/+CAVnUQuyFJM
JBsxEbsS2exDM5Q1fgiOgDfeHFWEXYNqnhZxPtxNs1OGdK5wokf/esVCJB+HypseVjMxgvoya54z
etSP1uQGt7P006+Sc99nR0fL49ym1X0qpztoauv7YP5bs+CPWOT3rwDH0fqmAo4bf526XnwFgohx
W0dNfONKkim8EI0EsLw4/Ppx/TgBfrsKucASZJcSCv5bP8WLqyAT9eK6m+KbvLEwDmgxElVU1+dN
wub515diGL3+Ynw2U/jafbY8/mvX6pDGfuW53JAV91+zwUFeSMlra4EnNaRg/PpiP7sv9hrriszm
Dc/uj/fFwcpR1H4Bx3udPg/B/sg1JdlpUm5+9etL/eSLwtBr2At+M8u+9qyy14oBU5rkJimi+DBq
Ne4XDo+/WUR+ehWHbgVoQqyV3177F18UCfZ2TEgMwRRhnhz4Gw3HR+t3gP9/XoXJDCsWC+LKK6xs
5MvXAZfYGEyLSG6YoLC29ATQoMmQv7mXdT/+6lVwmPCIDuTX2Mo1r7YM/5ez89pxHEnW8BMRIJk0
yVt5lWuqXXXPDdGW3ns+/flYFwclSpDQu7MLLNAzk2KayMiI3zSDgZ9ZELMVJgsFUaQ7D7jUAA4a
wL35KRNY8la3R4m7GK32lUB2+Pn2qs215vMwAYWb5gmtVboovAHOvzRCdd62ujhy+0D/26IktBd6
1+yDWUPLmEK81mb4R5OjqHR74MtjYErBLOPuqEvJtXM+sBanpuEBayI+qV8HShrrLLa/IGL/A/GE
8p/PHJV2DX0rA0IuhfDFMci1hHJVE0Yudj+vagmKKg5mToryRyUZXd/+smtTyvWpaypUPuiY85+/
26JQi4OxNorIbapE21ZdA1QczteqlEWwAW5SPk0GYKMkpWx8e2TtPPuew5jpQN3WiCpYrLKii6GD
Vma9VyeuHP6L6+7ZGOmuUJKSkYocnvI5ohKh+yDpM49isLpNp0/BGP0A278aRkgQsb2J29+3f9Rl
CLJ4DUDzJuNjry9PrNWVASyuKXCdRAm/jjmqJpWHNlNketX+9lCLPt38/ahqcVXblI1ZcHWxqUDw
6jJvoUZwvcUblPH8DRD7aYfqcEj1OLAP9qBE39WeCpRI0/pDVHn1jsrl8M97gL4wXkE89Ai8uF+e
L0QP61t6XYQ4FKb3h6IQvGRpvKILM1fm1MwAjDSFH3W7Cu6MfHmuGJmuEl8vHJ71i60OlpKuBO0O
dwBYBToNt+7QQs7GoZGCtG2k3pvzyyDGe4dMQ1jzvF9QnH0JvqdRvdCtvED7jcOK9TF3FPkEgQRN
MvBRyPkbuoB6hgpgelTAK8MPCKI7R/za2pOjgqvUuf4N7ofzKS9GnuAG7imuDUH2UTQY7yLMqAO+
QJ+n61AVxCu++QQqDCaOaQ3bQYzYG8Z4yt3ehWKOmecxlYrJXG2h+U5Exbz0LAC0BW5kAMgbN0Sb
2Eebq5gRoRGdt23bwVbaRgrCRTMZzn9UlGprUdJGT7DqcwyoAQxil5IqnYuVd+bBV0pB1WZtNBNK
fUsvUIcaLKw+ahSRcM/x5BO8Af07mPaAuonvoD8IJPcbrbHhI9wg2a4Hs8pmqXHloz2gwJUmlgeQ
pa1HC+2WovpbtCOcxduTcLkNyZvn48hfHH51sRohTSoDU5XazZVOX+Mhqm5qzfOQ35pg1pSh+HR7
vPlkL+ZcB1ZEPYd2G4ncYs49mN24/wy1WxplfJjUxNmNiELvbo9yGctIPIhhklIvJPhlLNPaogTZ
p/FVrfbXCmbX6hJ9XmSxwzub6M1R+eKDQE8RQBxB5rsIZWOYgOWjhOqSwx8GO95bw8+R/hpCy2uk
uDdRpn+LO3WteclBk98bpd8a7B8TGoZlaLvAyk6mWu4R9/tdywCRHe1OoLk6FzZoD16Sc91uPgXv
rrmg7BALBHHqWmkabtuKlw1n21uNzhRubk/7lcWdi3TCpEipEdsWQ7EgEfdG3bhx0WfbZEAtSubV
v6eWEmqcxjsWHAtyKIt7W2Ih2NDMa93UC9AmyiHV0o25Fx0uswNGcYgLkpycZ83igdvM+g0NDjeu
0VrOKkpRigNFpD1MUT89Yl/hb6dJpOupt+7dSddmcX7Cg+pgvZz55f9+wWBcm8IeRetWmZ0CIIMK
A63lXhy+si1MYh6VZH0WP1kekTTTKvwrq8qNQxT+HXiwG7TgVUw44YHd3hZvQjGLM0I5kwI1jymB
09vilhUp4G7aO5Ub5aOCTabnbxVIPPuJnbnFlBJCGtp4TzrammsloqmVh2i/9H4pPiVlHm0tQOdf
9L4RD7d/2JU5wHhQ4/FNPY0qxmInjUloNezUhgwQMUqMVGkYFsk4W890d+KsdmUsniqAFql68n5d
qnI0BdqIamVyNpDW+6qMFaqhaCdmMECrfh/gMUq+MWVEh07VyhnIMaaIzkXgHHzgPdHG6uoGao8E
99gqOp4JTp7+G+JlzsskqYGgXzCvlZy7D++3XjpCdhiqnKNlm97KiZHsNIewvTPt2pzbLPbD2TCL
/WDbhZ5SpGhdrQrkzhyF/8EIsHexZnEzT9Gbo9/bcCdNB6VJ1UOu1++VfVTTLsbee1jbU2Bvb2+F
t4tn8ZscgycxMjA0UniDn3961oyBN2pm7xa5UjxFGASu0IWenYbh6v+ytNAEtkB3DVZ9OSsxYj1R
udScEDeoO9ruqxiTb+TvMPYND6Ej9W7vJQbsZbTwcoceclvvAlPBfgzbXA1dZxpuroWTeXgn3i+k
Sd4WkToMsCU54+34ovMvkai5+n7utG5IJ28L/SLadSPoApyA5Mqmh7qCA/8nsilueXXdPXgNprn7
psVDPUrQJxpR9tlNLQDBqpCo6Y46Zakk0T9Dwep+Yz4isa7LzHVQg0QPTfNv0LSGK43O3+WQ9Z5Q
S8yOfdQ7exlKiRtGXR8Vnf4rtlbjBl5L/8+3PeESLTM4GDr32/LVWKg2AqSB2ruqUivrgH7Cq2XB
t4lVEZ1ub5PL2IzZJ3PqoLGEqsxbpeDdZVoObWdYk927SjWKfVAnf8q40w7/wyCgtsTb/wDTnC+g
IsqmCrJmcKnh9Zsc07w1tUP9TkS6zPyopNnkBBx51CqXVp+wHPKJnGFwAyv6ZqOKjy/0A54loMtU
5CVuf9Jl9GMwkj7ee0DH6VCef5LXG6jH5t5AlgRhFGuGcZeiOj9TLpM7J/ktkp6fZJDj6lxRnUej
sX8+loM+I2ps8ehWvok3mC/DYxnG+k4vE33TZUr54Ixx/UMLLR1uf9xZjxL9Z1SqayjDiIKnTrMO
owpKvDEBANw3dtz/jTBNvYfGvbKZNDDuaDSRx4CDWuTefW2zwbiEXQBFxVqFyLS2Kj+9M/VXoi21
Bp7bwtDmytGyZlqmugKfgvkoKwtAGpoKPVq/sYEaQx1VzS+7ioLXGi1NRGYKp3sUSVF/aMws+1mi
kQJCKdPV56I0unvVuys7kMIf1CxqWlzAy0okLuuiEsiQ4Jobaj9gztkrhYLMh8yeBc4HAAu3N+GV
p6dzNuDi8RFIqMg1+BWXkriKGoCDGoyho+mOJsfDGNIaoCOZHRS7Nj/y1cWuSRKxw0LKuhOxrq08
hHo68nOXn3rX+RaF8Yi9STpMbm62zcHWRoFFR3tvfq/ULfleDoA190bmd//5MEkohY4nz0SZSYp9
R9l5Y/iorMZxJQ+4cBtb3Ubcuspj7SHCWO6zV2nRne033+WL00hpjdSHWjAqlUvgt1JUMgOUNbkj
J3bl9On4nCNNgE16ER9oFI0gmBocXIT4VVWdcifVuDbRaFuBfgB5zklbHDGNunoT0cZ19Sn5Jso8
31mxIe5EnLdcefmN70dZzPMY5bSSe0VzUwuNbQ9HKm2n6XURbRytaT5MhkUZJfGSFgijQBeh8yud
GkORWoiVyQGWFjW2z36T4EUzqqbegQNCaJZCvZPvlEyvfklgg+3BRthBfZqUSceqRoV8mJW5cNYl
ejbl5s5ZuTicCFoy6TwOgCNQIVlEUdMOhkwzFeEikYK3SVgoeyeoUxcbP00BdlGM4FShVcN3HnQU
mupCfcV7W4WdiXthvDNaZD4xI7D/YsWpqDu16ZVPsdJpX2//0OUKo0EoAWrrYF9Mov2sYvo+ZQ1D
aY1TlNcu2A2T9FBM+97B//hfR7F54iOHqjMeGo6LyNFbKSICTdW6ooo+dphaVDAeEy27M8xy0qmK
8eSjDYSAKfF6KXCXVk0qy6rqXfAJ9pPPAxOlitj5oqAZdlSssf1057P0xekUGlgMEhoSAJRjiRPn
s1ckCCSRxaiuVwr7VxMnWNCUGv4zqxZxdX+dRHYJfJSMF7g/pWxUTBKMKGYFMv93LWLaAVXtVx68
8SB8tcu2xlIYtjCGg2gWY4NitrhppmQz6RotHOuDloZAaIvSCv+r+adRY8HCOkJGqq1/VpXmP9ct
dqVBr6AglAcmgthAk1X80DKos5tQq7A+L/IKPGZUhwCYCz2uAftWwDzTtsDFMOiNEX4mldBw3WA8
AeTbFMVzqMgKln40FL9uT6FcBjiubwRupSlp4hrz++58CtsWYfgsq1sXP29Ulnm6Tgenl+qLUf7C
80n5YsYTpHwjso4SLCOeym2Sb+hLROiiG5HzoOZT8TvT6Mat4gkF6E0ahSJZ4aOmvI6drdUwJm31
IYDyXjxptpiOoacF6mpqjOYnVuVFubftxjmwvKxM2juBq1ZW9RloJW0EP5Gz+FcVq9iENIV4bsGS
DyuvSZsHfH8FUiaI4FBhHPGaWjWO4iNUJTrja9v6YFv8OlJQ1zZ9CekYDCFeBXr/HEwlaPIA+OvX
Yoq0aT178ZhrSux2vK6zti1WwP3NEx2/wtlCfQoeRujrUONQntlOfYMsf+iME44BjV1NjwrKKjro
GaP5oscZpZaurVu59itY0o/SSr1nxZ+6U55LgKmJr/7HDmtTGMItpHtY1aq6HoEvgbO3AzQ3Yrg3
7d7Ue56ORenjMaF3+ecQbh7Ch/0goQM7RYxmpZ9B7BgMDL2ydAwONJ8AgFcYjn3VQV2j05PDMVil
E15bloYCAMG5kncqiMsANu8fS0BYoByqQkJbBLB6TEO9xdPWVVur2WqZqLZAa8Xu9ja9MgplLBqx
NvgI2i7zn797uBRJCno5QxK2MoACZ3zM0amm8s51e5Fx8DEMY/FBKETR45rjzbthvLxJW09pRzep
6+KgWg2kFgV0ahOE+h6ZchcpDNDeTj7uJHZHq9qJ6zuvp/myfX8Zzz+BYzi3KumrUIpc/ASkbxIf
H2x3cooUUcniNc+pv0ZEXqTLlHZvWfl/tyf3op/3NqbBBTEjIknsFmPmTYebjCw71w5bRGx0qUEh
SZkD6veK4/zNmqJDVcXidET2ZL1Ulhi3iofBeZ0PSPmNxYsOxryDAdFi66yNVYPaEEhxAP168nj7
187Px4sJouNE0OJFBprifILqrFPRmjHAxXcdakkGwHsEfB10mnhoxrhdbQb0BXgO2cWdXHDeyhcj
U46fr2yafm8wnne7o/Uptg6e1bmJw02CP8EEtadGPCO9W2+78pEU9lS6GiBmKS7MN+27oWrod5gM
UBOonCwQEJE6TF7QMOzwckKY/nvoK8joIUkY/G1CtI7+/Us5ZTPSSqjw9pclCdGNda4Cy3HrQC2P
Pt6bJzPrjr2wCLK3l/PKyYbJqVFyp/mgy2ULM0fgpx4bbXThggVrbiL0L704vBM/Ll6RbHGGoU8O
n/qtR3w+oU1ZNYRSH6dPDDaOMtBRSCXarIm4zcOgY6g0qiO+HI0OQsAcbTBL6L/h515v00zX1iBt
7uXd134Tr0c20hxtZqHw89+UVGaoYW/P+6ajq2HniAih6OrihJIf4qL5G1G56upiLfoK25DOj38A
rWyOKXTXXeCgkHx7Ja5EHjY3OI15JQjRiyiAgEMhe5Hxc+itrNQhw4AmHvotdTNafiIfNlOLAdvt
Qd/+rYtDNaeKJMHU2CWb/nwSLDOJClGMPHHA9eyhX/yJrXHYWEVc7/tJ8TCktvRnQ4EeV0U4eYwU
4zdG0MgTDyYbe+MMV7wgLp+MCHNwkJ/NI+ggZVfhFXvE2a/5NTphfxSY2kJmk8lG7zTjoVONr+OE
1WhAdonmDOQB7ljEfhta9t3U99swy1JqiRXHW7W3qcSjEZ3jZKMh8fWMg3j2dHsirpx4Ok9zw4bJ
MC8eLGmptjGLMrl+ZU5bnarHRiK6hQNzlW7wbMHjSS/9QwwZ484SLLN2jgbC1LQRLETVaHwtYk3Z
oNcZt97kFrBqnjVwkNusgYyJDpmN1ViV729/6ZUTT65JhRekODv/7Vi8i212MCEOpkaqi5pyt1Fr
L9+CL+j/PYRBRqWcTEUVENdSSd5GoB9Pw45RUhv7KaBrQFR0MCkRtuW3P+iiMDPP4OxnMGNdZ/Hy
xTMkmwSZeR1orpdwl2KnFZQCkGPZP/jD0L2aTkCQ8fop+Jj7A57fZWLa5U6JDbVcJ3ml/A8xlRkj
VaIFh6ybXJwphBsUDM2k6mJaiobD1JHhlvq9FtxFpRJYLH0+shRKYKC5l2Wg3JSRCO1Md2NzirYD
q4Av3mQaz2pN6XElcgpzFEzHdgPKG3snCRfzuxLL0l/D+qKfAJav3lgyqF8ERrwIU1q95qwRPfTl
nfh/uef4qYhxgE0kuNEfOo8yUedQrxpNahcqMr55U3HAPWzdb2+Ey5NEeR2AHawEE5j7MhfmBS8n
q81117YIIy10gZfcT53HUG+Co4HLYnLn8rw6ICXY+ZYGALI8Stx4/jTWk+5aHnLoMvRqiOSatvXY
7uvOS+65GVzABeYlp3P9/wMudhZvfy0rW6G7mRhXvh1GG1xycWe2n6ICiz6klOShTUW4t/E05r1q
yW1KbXZPOSbetG1efqTakW383tQeqGx/H2IZYaYq9GNmTcpuMO+syGXKxu/FsALxDCoS9jKhr3Wr
Fu3E79Vq3tmVVIxd32BSPhSG87+sxbuhxPkWc0hupoGivOsYabOhuDDt1WQyN1Y/BjsFDcE7n3Zt
S3O6LThX5MLUoM/Hg8PeIgyW6m6BhPCxURSegkN7zyvgMil4O9msAJYZKpo556NAqc2HHhVZ1zJL
C5Z2abuZFUf8vyxbp3pl4F6bOq+3z9HlXUgLhCOkQpqauWKLQTNVQw9VxsLFnsNa903yVy1M+bnl
gH/WBNRVGpfTDy9U7Dth4tp5suFqodDw1iVbVA2FpY8cM+SsBrMID0TtEe/QfHox8MJbOaPe3hnv
2uxKohLniVK3XFb/IO3HgTN0gk6q/KTHMt+MY94fc3TrSDtmW03bbE63J/fKkWDL8KaAJ4MLxRLC
VE4JN4NIJjccS3WjW5WxRZyT04w5+p339JUtCi5xFkGCBOfwiYvNE3YoESI16EaiVPdZYD8DZi3u
vAevfA/IXuxcYA/O2OLFmmViMKQitcmFR10eyNOwmdPphXh55f8PQznQF2e8Le3AN0Teu8zFcVKY
0IUyuUoj9Q+y1tqvdqinT00U+/++SrMVFGQEnQTGXn5V3Cd4QemZ6iKP8OLBxv1W1MZrHofCvb0d
rtQ8sFmhjQqWE5uEiwIOZkxaYYaW6lqFOu1rFP1OIkhVZMM9dcc5DXa+LFGXTWS3M5sqe6j7WDne
/hFX1pDfYOuGmDMW6EHnGyXTmnZMucFdrFeKXdjl7aq3IrEXVE//PWySrqk8OIQteVgvbrCw8BvL
Ai7rdmSDj0B3cZCsKvVOBLvADHFRzu0xnoUovdAznkPcu62SlzmKinPCMdqy+CWUtlgPApUkM/P0
h1rFLlRt/P5BRwgAceyoPoRNpL6kka9/UAqhHWaBiF0WAyi5PdMXXKO3H0YkFyTGsLOWebGsIjnW
aqq6o9Ninmr3wZOJUuUhrLmNYWPtQVuFD0mSvup+lj3ZY2HukZtON4iVmq/KCNS74R4FAAKwu+yR
rFSyavZfjykW3blSr20LFgvGMJ0cGoCLB7LEG2KkbK+6diOrvYL39cfONmD7m949/s+VK2duNVJ6
AztD130xlD4ZnoVYv+YmTROuTVoJzwMKmi8N/otYrGMqAwFL5UrQm9+3V+TaR3IFWHODc4Y3L/IG
HiV1EHWTBjsDGXcsCv6rzd7EFEfrtrdHuvJO4YnJfyj360DG1cUxk16Dq+5Y6+4ki5ecwv5e89Pm
p4W47qdEJBZao9ism7RV/tOGXP+CiMx4EHZ451q4cusR2Hjqqro2B9LFFw9BiINO1emur1f9KpqM
l6yX1qalVrKZInpTaMF8uv3pb/HyvMxAAgZfATgK2C0UGs/PYwEpOh48U7gIf1QzSSJInowBftSK
bmQSrwhqD2loQVaTOcw0xFQq097h6opzs2mNsZuV5l/ahVWAVkaob51RdV7xQbB+KkobKrvA9vH9
wIOLmk1rx9nfKOqHfp3KuojXXodu5QoRDRFtpa1IxPdKR/+mten4ggVIv5/GRrGeDbMOHuySIgVa
u/jsxvgDPXpxD4BTTFGJB4Fj4lEe5p6BRIPSd4/wijq6T1M9QiRTA+R58duc8NHUFDrTyP1YH4RH
J+xZs7GdpakBb2EV5ZCD15bZ1sM6Gb1BOeDbou/RoMseVXQhfsH0svD3Ir/6QAJdIWVaFvl+Gpww
X6PYn78KpVf1TYa+KwagQdG9FhgQo9cqot8egtvFsWl9s1nhfewguOEXdFgaJ4/2tufhMX97Za9t
ahA5eAnOlRNUFxeRdqKvBHC3Fi7wlw/2VGiYhdvTlykb2r/GqKLTDPtwg6VR+j1TPWUAt44vszbl
yeH2L7mS7fD8AcbFfa2BA1+cLsxDFEX3euFijuMfaQtCIbSlv//nUeYjjL0gMCQN4b/zjYzwne5F
iifcpAzlTqpdtDUC/+c/DjIz3BFN01T0FvCmXHyK3vSRnYvGctFsxu84D6ZNBdXkzlV8EfkYxRYO
0Dcb5RSoO+efMqIIQ7lNs93O8f7aXH0vcWFrh7KlCHD7ey6iO62pWVOP/5Jmkyyej9T3oCaaMFbc
3Ma0rk2Kj0iqIyE96OoDukMmvN9g2Egjv4deujIwiRUOkGgVc1MtwVwJ3VV8zYTijhUK/XHY1Ae7
wok6KVOS+yn9rchcotalxV9ufzH7n286i3hgzGfICpw/fYYXLCJeCawTVaYwPkls09y5ioP0sNcE
bpiH9XAEuqU+0tOLDmZtFtsinIDyYqrybPhqz2FOFeeD0TjOL9Q/I56Wnd51G8er8/wzNRQknooY
D82d5veYGJPq5Nsym1KPhyFeMNtK4N1i1/WQP5SohZa41ORpuyGm2h9izW7aldNaeblWcAVK11Uc
dIdqKjDI8bEhgw7p+OEGwbbwZClOd0pSTt16zLvMpazgvCCAlvyIoNsRrWunRi87DVs3Vqz4NQre
2Atp3/+xqtnyyWpq/Y9mz+JyY09NoumdxyA3DAxMIE5pe+w6xtfG7H2xdgAs+Lu6NoG9cu0PCDqb
4jf+derfHMKu9VRHtY4YDTBNBxGFEJZywBPuOOKQYW7gh9Z/4jQ5ImgcEfN9D7aNaMxoOihx3D9h
z2R8asxJ4SPDxDpgnkahcGWN9rRtndjf2ilAg1UdmCM29o1of3cBlJp12Hc+Rsa66DDbcHCSpAMV
HjSU7PzNlLeUTGRJ793OEMP2cj3bqb7yH0pf8Ws660SwNvCk3r4qeqCGZ7hxNUavhizrYK14gRmt
2y6ovzVvHk8OSZYr2ynaYbXgH0snjr8nFXZKq65oxUtgQkxBRTDBqWsAZu7fOaeXEYE9S62BNhBr
zOv//JxCr8+szBbhiUUIN1pY49ERlukevZ/43r0xx7Dz8wFDE54gwdQgzC1JjCoi0pnVyvgEBAOl
epyEfkDqG9clKvqH2unxAEAR6RjntNCDaNIPAvb8NMXao11b4Z2X5UXhAd4yjxKKLDRhYWzPE/Pu
udAq5SRbih4nYSHwzQMdQx/DE2hz93hl1E1679V3GR0ARqnQGKmFwjNeNhgjreclZtf5Ke8oHGF+
NO0jTMa/xDl0xamTI9Z/lrpVmzbeKIr3JUyT8WNqNdGf23Hq4tLUqUUYvNpZC27wCzkTqQRSZpF+
sn0vf5Rj0j1aeBDdWewro8xaFCQHM9ma7sP59PrI2pdWHRhuSBmVTMe0NiCi4ju79+ooXGMUSJHc
1ZeM3KKSE+neaLhVSp8eXA1eYoMnt7dn7PJKsUhlSQCAO72t3vm3mMHQTWoVG+5Uw6oI6BWO2Rjt
M3S+tn2X25RTKWxjgeH8I4cbsCUb06KiM3O5eUWcD5xhwp72Yc3n6U61toCZ/vAHbFmd3hkfYqvv
YcLSy7ERA7yT87y9/8/PKqXsGSRONRcZZHtxPGp9xJOgTE3XS8evY9xYWAtihIdXTfCgxcG+ycvx
SEgJNpaROy+DFh0dK9k3SvDz9uRfnlN+yGzrTDILVGI5B1aB84DTmqZbe137wZx4I+MlU+mHKIXs
skZdz/9ye8Q5NVl+OiXJmQtIgQYEzPmscxNGRRoK0wW4P60xC02fQnvwj+mY9B/ySmLEkkD4jfCG
8nlw3B78ShJBKRROCX00uudg+85Hx7jPHlI0+0nRqsJVs7A4dP5Yf+iKzGtX05hij2PXr4FR497F
bytPgGqS7aBH9wpi1w7X+1+y2AI8vpVQxorpZiZ5A/1XeKq9ER1vf/Bb1D+fbjRmLJh58Lvppywx
HgOg+75Fn8St1FQBDIahxzdhRekPkzvgo1mAJl03qkz8dVM04hsJgoalUxNXgO71MWiQzvMwtvVt
JUt2LQKP2coCSvqNDAEgW5iMFt4ZgEsLLHfqGOHDBgvWkXcNtIImVL4BacfdraYhe0g0ra/XMcDT
X0NFEnP7S68sLckwHV/YgQwNhPJ8act8ILeqpOWOA03uvFaUo1NXzgs7ud0B5dVX/TggpKd3v/y8
+TIW9bSuNR3nwNs/5PJI8TtIzeeaqgqJfbHFaj3vuz4vLRfwWnXCpOUPh7k/2EEqH3t9SO8MN++T
5QIDJ6e1QEMQqJM4/+wcfX08KnvLLVNcSUzVrp9ijFXRGKXff/vLtMtQDVMcwDPCF/RiIYufj2XO
yGmile0apWL+BKLO83wMTlqoOx/0HJ8XX2mUb2JU6s8dgpLPWKQ8NpGj/IZYRYqsp7659XVPxhtV
Tz3X8Rx/oyYiDteZ1o13AAjXJkYHgTEzRgk3y3wIzdWwaOVoub2NYXNC9XlbgyKERlff01Gbnx6L
NSCkzO/KN9TP8pDFVtFbYSFsN+7zaY/fprZXqKU+lo0WbPUSTaMk6vo7KdaVxYCxQLLhsNt52M7f
/y7FyhLRTJEd+CczKMMDUBJGxk51m2BhtRmDjA6IGqVb2tX37OYvS+wIn3BlArRFiAUg0iL9qC0v
Jo5awamvg5OuphiJdWX5wOOt2ISlbqyGqZ9W8eg5J9FF3wWaCne24uUhm3+BCXJvznaps59/PI50
pq7mZnDqkpncDVt+XVQhZp+Tlu5awLx3JvvqeKTWIEsIL/QxzseL1dT2x0QGp4hG/17IOj34ZYpf
ayVRBZpov98+apc7aobNwEOyuJNNAOHn4wWgehOe2OFJtSPUDVIF/ZHoWAxOthqBU6KNG9V3Askl
apJnChVMyMczxgTy3vmYLbjjWmm18KR7w/AJGYq8RmY7TYxnH5fDFidUfJWhGwK8jfUGcx6/y/EF
Cko0EvGqwndsDq59vxJGOJyayRJ/0qD31Q1WkemHSFTZPbjAlduNn0z6ArCPyEQH5PwnS22kgyWK
6IR+tbLJwsDf+TH+OFMSKHs1U/xN0UjtUGgVv1Z6xTEWyKBXtVA+8U6WW5TGxMGSsTyEWmtvxxbV
Ec0r2pONqv1DI8ZxC9fZVf06xnErEvWDXcv6YIHKfABNhO3hbFyU8bj99/1G1wjkLr05YDjLSKvj
61zFeHCfhPgJXr1ZTUFqr51hCHdTYN7ZbFc2N00QMLqox5EGv22Md5FE962OokAYnfLIbrZCHfA4
HJ2fuNSM+zENvtze2vPWPQ+WPFrQCUDKnyISLejzNUsolafaJMMTYDS5avHTe0LlN13jE1rfmcXL
HIuhmD+HvhiXwLKUGoRQnfSwik6+8EaAcp21H0K8D29/0NXpezfKohjX9C3Efb2OTm3khAfuaOT6
J2ybsgTYZVBkP/+H4aj4zzmsRcdvMX/q0He27NToZI+m8alsC5xGx9Fe24HiPOBLe68MfCUUUSq3
cFgBZEOXbRFqk94cMp4O0QnTOHMLE7PZ4EMf7Hs0qNfmgBgMBM97fKdrm2TuEoNcf6PLLQa1ScRb
yAnRqYIi+Cgr7RvyE9bWlthr/vt00iZA92jWnoF1c74dqUBlnU5B9SS9ERXoOv1PL7WfMmmO+IN9
uz3Wlf1Ip4bn+mzvAIZg8eIM6q41NVy7T6ZWFDsk+qxtkY7dnf14JU3jSp7lJnlPkyDoyw2JM5kX
qAaB3IygWIC0b14zqC142cbEqhWICfOokpJt6B1Ty8SjrcHWG9lskF1CoA/XG+qfdoBdNk19jsfw
VJtb7HanXdM5E++krI+H1e25uXKKoF1wRqGMz0qai1A+xJ45ebhfnroKyH4aGu1u0gP8JJx22I3Q
Ju+Md20t4AdB8qBJKQBsn697gLhPVco4JsJaxZGEJlohbxXtbn/VlVFAgsPbnoE/pKLzV78LrbHH
MpVI2Z7QIDJogJGLjTy0/n0P4z9KKxC2GmUacz5N70ax0lEz8tZIT3hX1A+hknNELSfe5upUbmUl
7yrwXYkJ82CkCXDW2T+LyUuHaoS64WenXqOLEtrFnHQN/krpBnUvwQTsqyDvT+lgOOjfI48WJY75
o9CnbMOz34TdRJm2HpNhF3VCe6paWb4Yk+fsb8/+lSgiSY7nDhYFWGh85/PSt5iN+tZsT5u08aNU
J+dxxKJj0zSYst8e6spCs8pU/Gg0UX1cwjAaaaTR1DBUWkXYoWYKLVir8A+3R7mgtpLww3kEPUDs
f0sQzr8oCryZ3xbnJ1UtBGBvYT54bK9vU9m9nWbskdO8fuhMy8Ttr8x3OOOWz0iBUucwzXJXTI29
s5XiT1Xk4Q6QU4b7NcvQTXF4tLrku45bG5KKxfTLh/G2NpQpuPMuuzZT4AvobCL1RtqxeDyYrY+I
IdCw0zTV2cqIx2lT04G4sx4XAiLzTJFC81ydWTWgts5nyoeNByLPKU5ZY8Rsx6gL9/gioKqmAOhM
Ni1OKz+DGNruptQb8XUa/cJe9Ybh/aDDoJ26QR++eJjCf8omy/qJSXFd7xzI+afc1L1fsNv0jKJh
C+OtihqtQHDEu/fgvjZVc1l7riW/aROef8PklKIM87g4CSNP1hqqZViT1Knz/fauujYMXb1ZwRi+
Ig+P82G0BgOQxHNCHmsVzuBtwrs+DO69Gud/yyLvo5ZMy5JOCEVPdf4V74KUSMaU1cqik5UX6A/n
xXCMTNGtReTUe2fq/2KHsGu9pvoihiy5A9G45KbM6LO3uh8qX4j7Lq55LcYXF+pbdqpEZ8PV1Iav
IkCqCiKPtY+ERj+mECpGwmoePPfoe24Lq5N7yKHR2sK2dpsZIr8j/XrloiY2zfw8qElgdWYryPdT
0vqNHwSCIqMtBv9HVXMWVgJU1ffR6pR0pZQ6zVR1xPN6NRrhY1RW2IkIiGsrDpHqbUP+rp+JrfHM
GcII3kdTDn/7YSaKYoOL8xQpiHqv9/AmhXi+kGDBqXTQegakiGbJ+a+O8LFKYHHyxKuN6qMoA+tL
4s+FQZ9WAlJJqDbmG6m3jre24SsfwWwWezSfQ2Xdh1By1qXptfGuzFrjZ+6p2nPDx+30bGDzxYPS
gZyx2gjenafkyroGKx6sIqvVQdKPeux2igFtxi6U+rsWpvwZlDzZr+K887Y4Lkcf5BiOclOIsi+2
GvzjeNM40fhstlhtbLLAGiDd+LLdeDW5H6jyQrF2ohx1CBUSo9R1WyG5sZkwsO8xihI0QLE/Vx+I
hPWeuoeerhJkn04WdvQQZqup+i3h5mJJPyLaxVNu3UT2C3I+EFB60BOTOVm/cuRRypVnKNXnttHb
eK1jp/tDrWw8iIBgCjTT6jj75Xld/r1JJqvfoiGRHRqJDMk6rnFqgSnri4SA3OESNA2Doj6EfYxI
CN62KHZpBG9kcD0bQEiZZuapic1Sp27rj79jiEHlenRqupwR+kEWsnYBiJi2ruXf0ShonN4OKG/l
ibMtMh81qtuzRC9GisuNLZT/Y+87liNXsix/pa1W3Qu0QYsx6427Q4QkI6hzA6OE1hpfP8eZNdMk
mE3YK9FlZZUvHpMiBODqynPPVbUoLrT5pFcJsD2QByBdrIoSjcukyExR6TsbOp262cpdwUoH8SbW
xNTp0VkoYoBwSMkOGbyxRPezWnmVx9G/1vrW75AhiQNaz4WO0zG1YofAeSr/KPvZbykK3IYd6tvF
nKZYgnPU1bNmo8pRfojMNswI2gCgIltVatAATtK4k8d2HpGgRoslBx+jkAmIukcwjcy3hZji4FR9
VSrMT8X0UgKpFFJD7ZSkaMgcpWgKXER5iX5gZfakgrRUZmhe3spswInXAOieBlRMpCa8M6MvlYcx
yptNC+hEQ0BomU2uFvdTT2pVRdxhTFu5psBJBY6BjokJLZTe0hyzK3uJCChgaFEgPoETxwhz0c6L
KWOxHFvo7FSB86AKtPDFL4MiApIxCFOapZIeblF2hwanfqyEb+LcBndgyIyvpLBDW7Oq1mtPKBHm
pyrajIkE6RbLHrIZwDEAdSfUnSnZjPbFqpnb0H7qA8hhfQjLLgge/SpAsfuAUiRSDyh+QuOmQcPR
luf+tkVOEkiroQwMO2gTeUDHD03sXXMCLMyZ66K4+n6ncUNzsdF0DgiBDOHgG3FpTGRouGhMbQP7
Oh2oVpbGVpXrk99EhaOC7cDx5+lZLEppJXf4RWWifgDFXsg1I6XCiZg/y0AQMFd1rA/1SQ/n3ik0
sURPJCD9vh/dr66C8nDEgKCe4aIsRmeAICgGDw6yCH6vbLGNkI0s5zXE2deroBMBB2oCzoNwwtJS
atAHK1DFrD91qYbu8or8nBZKyb4fyhdTnHMqwZtHWNEEMnRZGeC34H4J5K47FaAUYnAJUL2IbIGT
VHW24nNx/fN5TyBmCngSVgfRf0TRPq/NIDVoSJ/K4ykHcy7FoZxt1BuaO2NKDRTKABT+/dC+hsMR
D/54wYU3FCsFkD3dOJ5mdZRsC5Vz1JqCliqJDJYHqCNXApTzVtOgF8swRhN7VStWXMBfzK8Gsgu4
O4AeWCD3+Txo1Qjipjat8WQp+Vthackhn2YJalj8c2fj/7GzwNdEG4Yrw3WGRYr9Aqf986V09Bmv
tFoYT6MsFa6Q6f2uRn2eXavDtJMt06RVMMTnvPBrL8BNU+C2OiZU2tqd/GLj8ppuML3y6gUg7j7f
SGhJwhSB0PTU+zP86jiRPB4mXdm5v7oKx9mJANzxgS9mNu/jqdf6fDyJsxBsE0G+R27aWHGKfrF8
mExg+pA0RKRgaYKDbCoyZ8QRT5Y+pq4+Fxk6MTatj94donn+fr/+6lo4FfAg0dEIka/FgED81hmg
fZtOvK6QRIKsXGRB+BzCHV9B5XyNzyN4wvuPo20Dyq2A8Pi8QnriZ0IYqNJpAFQVjpJo5KKjwo7J
SW9ZXcSiIS5BQYoWbDnJOD3ejShIwh6AvragMWZMJrOhFZcVlNBAps5HNwbYpjGn4gSGv/UzxQbq
TX+afV+7SCMoMlqPw9s4F8kzZHc37bJBmDcoaIWaM8ZZjQ6zP+Rr0SQuUxYyB9wGCMeaCOxBIfA5
/+DcqGPRK8GkT6cuSGtHCPWADQjDob0jWnMZdXEQ0V5uJRjwq3VEGvYn0gjxvsX2F/quF6ZEmE7W
1E/M6FGiinS/bvtmv1Z2+FXNIsILfA4q2+E6ATDzeXhIKWojzMnp1KRAmIM1SoTVEYC6UpjxIzjE
H1KxyAksp2wNQvcLaW4AK4OsMyrKUKO0kOZIK6EXbJfOJw2WOqgpkHSrdTDmJYWKC49/lJ6Zqymg
+LFlOTYFSLLPI63QRqo3jEk8WSgkQTFUdaNkCtrLDihz/v4Y/kKOApLGq2lgScChUhbavctQwlmm
qXaagVq48dGllsSWiQ1cVSgeIj3YWDeFgMQ/yfUUXCDWbI3o8VYmgM1UjXH7/e18FXMI7sM7h44G
ZgFz8HngahX0EApGf0qKPEHham1Ra5D/MDgCZNS85BahGR5q4I3xPp6TXLbQPlKutFOthokz9DXG
LAP1IrUm+MD7VlpxsX8xKhPuPppxo4AZEbPFGTHlIK06tF88IYU4eYUp3qYp2M++n7qvW5THmACi
Qg0+Egm8b/3HQXVlU4tF3OinvNbybYKyC68LlNA10BPINUABstLN/Ov1YBMi6gr8NV+oJU+y31Tp
PKmTfkL8X6KZZAJwKw4x7YPU8tpqWsMBfj39KDMBigixanBw4/vn8Y1RAM7cHk2ljQ7sV3GCvPBg
tsKmkuQncASOrOmsyA3T4vX7ef1a2wWZg+UDTA7coSrArZ8vrIct+CpqTCx6KQ1vqloZpwA9eG2t
E24ww825RGKaRY0pH8LJRxxRgcuLzCNvPNpMRynUUmrFylMDgwsEcWF+MkFM6/itoRJUouYrAvlr
kAn3C+QtyBMgsJC9XYjJJkEzqLFTjFOVCrmtoy6FGl0TP/gF6L7EASkGy0fDarS5so7alJjMaILI
ltpSQL1ZLbNkABTm+zl89xE+ayZUHENIgIIDh0BdpluBURq0WFXDs4Dw18mqKvRLTMcOQAKpbIfH
YvTVk1HBR6UzIvOmEwdglKFRJEkFeNzqISEw1ouLVJ511OGEkfmETkKdvDXR68bLY3T/DuMYmC/T
r6OJjGUUDAivoBs2mzSrPU2VhqZQeg4wJhG1uEbjYE3LbkHfPO90PUdnZvAcWYDFV0AH8KzVbBth
nHioo0h9b1DTGI2FrTCrXDRwTm1EBoo7q0Ppdl+HyRkB4OzFCCK1RXPmIb+patWK7byM5LM/G4YD
qz17FKsirMkw+2PGdAzmFXlpcSZggJkfZCVB16WmnZR3Wpp6O5Zd7duDVEkbQB/il6iU0I85KVC+
Ss1MrSvwkenlrunq+K2CrQb+aDmY76pC1i/iqsvQMXFOlGMmg0XOnUq/swh6Wk9eI7XqRDoQqY20
9sswddMh72kapjpNhgohPWCHxtaW01LbC4EfAq1UqkMHxB763pLvNwWXeos9wSOx2BJADyFUo3w+
V6BK7CojbaNzKGu1LQimdlAyo71vVAE0HkrfbmtDUOyiQtZkLqRxJRj7y8u/R4iQKEFqbKHSwXhj
gEtDjM76JN+EwN1iXyU6NYZI5zpH8kJA06k6BBmzGvTy/n7wX0w18GfCggHkGPB08NwuBq+jA2/b
Ie18RoqgPoyFgcY6oQ7GVURhHM2PgwOqgoWVY/hlyBqMV6hWnEHktOGffZ5xIcUBxcGSz1kdBte6
iSmO0DbKDupUdLQi8Z0S3aRInpTFCyo2qxWN8W5LfFpxXB8+DPpsQqCKMP0/X7+tZWnAHahncPwD
mjV2pibYsawNF6M5SUcpRptl6oMjSyG6GnRAvPTag9KoZoP6waoHW3ldNLs+yKbB6fNcPdbWADKf
PJvRkrmE7QICQVDVI4hl+bkzxEEDVGkUjkTKhy6wtVFXY6YWqrVJYPLDUpxBbc4kKS9RGIAIbE7j
GoBsQG7RZB5Ry7ZuVlbgi9LE1EMS4h/0eIJns7AEEEmphxqWxxk8exqgSxYQJyhLAJGMWNnot7C2
zb4oTR6zeY/cIFMHirXFjAcCiJ7Rykg5N3oNZxzgV87dPrTXlVhcJ7UoP1TFoD2gm13zR2NT/Mrg
kuMpT2jNZaojNYIaJSeTctbAb8XkRtRo6g9v35+ir9YrrgIMHrhXMZcI8y7mM7OycZDLSjlHU1Bs
RasdbgVlQOFoAB7BdE5NWqSaspewtj+g6+7NVo02IB9eM76+eEH8PoBago8J8wSpvs87Oy3VLo6C
Tjn3syzd52ofOVaJjFLYCsHt92P+YkwuLrWwg2BtZaoat8o5M9H0cSyFjMJoWYP+fRUVcGBhHCNy
BVpUoBM+DygyJBFMO51+Dif05E3EKNsAPa1cTvmMxEXeVm4gK6idLf3+osjL1vl+kF+jWYDCIKSK
TDZw419hgJE6QOnrvnou1dG0YzNzozBO0X++2gHV+dDn4rGZ+02h1he9sda/51fbCqRhSNijrFlH
gnYxx/1gCGKbh9p5nsf50CWScgJXanjokxbt5Qtz2CVpmR8TRcx+1Gl6kxcRpyet4z9sywFfxWGQ
ADkAkYKs/udlaKzOmA0UvpzFGqY9kYxhaAkoOdqLGs+hew/oBEmVj6VCzUY13oag81rI2OesGJqJ
zm0ZSayarfhpZX34DHwU5SoPvqH4B7pEBmJpif9qkgBIZCCMTnI3Be4oanszmBTPUAulQG+SbNqC
oLW51BKgMKo4Q+9sIckfm0CJ1o7D8uiheAYlV3DLEbSCjbnEGQGiGIU6IqunvJSrkKHPd5nYcgi7
2kqqJKc5LHrIfhBhzHurFELUdGdVPdFAtdp7E+/12QjW7QkgqE5S2KyYKc+2DGpk1zNIeYioNjqM
A/jsIUUfjXzvG+lgEBCkC16Nbh7PFRDpewTphxpVglHzYEKLdqRVhnIgoKLun9RuVu8ssYz2VQEZ
RRRwkFi0yFEVRrOax5TiIBlvTWVqgW+Nsx16vmkMyatcJug0V8qshnchuIVeziMCmWkeI/KB3CKR
UEfyhxnIuI8DO4EzFmLvIZT7edOJQZtLQ1klV4Ga1PJmnIHeIG0YgOsv6s1GJhD3yWufyOk1+rI0
iGjNSXslt53iwfpOnyIpVoHOjdDIhmSxFYRU1NE+hEhocrKmAJbSEPeKfg5IW6PkGciXpWMBKqii
yWLcazciPAr4Q9rSvq8kV8mjcxaNEVWEbLaVVorRpttPbT+orf3EuQyR8u+ZNCQJRYBwjWTjixeG
3hlINQDOwOsUoAcXtha4VCOgfAT5SkDzBnBie8gH2JL+A/0GwFKtO5zeo9AfMyk+ajOmsOg9dVwr
x1yqf9wE0Plomgm+FFQgLFcSlpIgWEirXA1IltOxQE/DHmb3NmvQpbNoav0qMceRyIm0Ekn+AnyB
ZYuYoMVrrKCaIUY/76G2azXf0DPjapYvo/TQSBcF8oCm0jHVF5iIuKoK1tU4PuuthaZZ91OiArFd
0kA7ZMamqk1bzSViyXdxHrtiVtvv8ut3l/E/cU6c/7nLOC2ei+bf/n33+ppGefAfv+o2zj/gZ7dx
S/9PQCsQbLGAJgMgn3v1P9uN4xkT2Ck4yYh4A6eP1f1/3cYl6T+RBcV7AA0ArJEXhYLfpg3/60+8
2zgSPXgDeIKQMUH06I90G39vEPZBBQEMLKNJCKfIBqIRCMDFCQN5epyOcCxdAMeJ1u/iwIvqHSik
smzT1kwHZzoIWHJEhlU0ixK9sfV0ZQfuIzLlCmoKtjl0eUrR9Q58QGUEglJPRGdRfVubaFRg64jf
qLQpWdVc9bGrCK7ge3Vi5wbVqn0G4kfJZKHuGPG2zjfKsPf1zRDafke1lOmtm427EqzsheODBmi6
zmqAJA7hzrhtrrOX8VF7Gx8BO1CPU3aK4odJ3WT+GvBc/6ykv8zQwjoGLQlY+ENVdk3Bbn5Mr8Zd
8aP6IetUuxNf+5AYT1LJjKfiR/Gje83RZzAh89OIUvQruCW+002vUwRAAY4tKTqmFd4Q77r4WU+A
3q3ceD40ChJezgSivASkN57WPaTC24RIQTaEZIwvh2nFbV6251wOyVzoJgNtaBQ/wKIPxn1Zn8zU
E82dJtyU8iVy/sf5TTiZ990+u55vkwfFFlKSPIB6qOop2OWtiooZRVFgeR5ATQxeoBplGETBGz8c
qsufm/Df8i67BLqibf7rT6u3uTAg/0G3qa5skGW+9p9gg6xJhWUL3X89qfCLNQdzCjQyz/TCgF/E
vUwRLCl6pivuKA8aS8sSpPTc2vQ1SLN5ra5+7WoLIf1XXm1pdnDxAF5EsN4gzoJq8mVTyVqdiwDO
t+p2VHcnisaJNGYxw6Gnlg0RT2c8NBoxlGixgGkr4gkW51eR+/EGlhZXliZz6Weh6qruYIPKDd1O
OsDzSJOCDINo9xNt98CftSjauzYfxxcf7S9uePUDrLCKCC2AViTZllcokwChbzC7qE5SnqIteOkV
n/GM5032GpxaZFx0GhQ0uRGOikHaXXQjoubNQICfwDb3UvHPv6glGQ2CnjFDDKwLKp2IYScFQXg5
aey4Ja1P9etg376FGRNuhEN8HiIA3oiyDS6Dh/mxHFkH8vbjwPpzoFI/pXufdPv6Vk9pmZK9URP9
XrptXno3uZjuhl3AsnNF9JREZ1R1I+UhauRacUa4hRWdU1qgS2VMh9CZH5BxCxlIJaO3EM++lc/5
c/lcowQi4P8rJdGPL+JRgdrl/Q9ww1QpbxCqBvouTVzAMmsQxKikM0n+Q95FrDHJgNJEBPCuWtdH
FWhKwQgYknQlire+zAv5/nuZ/xmXeU2aLFsX/62lySJH8FOYcVpBcOvJCKNy2foBzlH1o2QCD6O6
pRy8DrIKToEqIq3RoJdQrchUUNQ1h3Htkgvl8Le45DLY9nOYKBVDoA2wPKSuPw8z0eSkAl5MdRFY
pEjj0us7YOWOtFvJN61eaGEO/8UXkn+l9NBiBE4JglNoRbGYxUguQtlsKtXtfXRNV8wC3TcMdHYC
xsCTo3F0mnIMPMNqdKqA788REOMhtZ5opK4n0+Y8g0zOp2wzKWG5DdGlgaoA+4KSMKwcfYLkrY9V
iWSpbkIkx36SMz+5HmU1BZlV+0frm98X6ONwFguUNwkalESx6loKzWg4EHGkM7ymmVRgrDFp2tMg
Z2nEoMx6EHkR8R5xl7G6hOLwe4IokDEe8sc0IwYwl3RN6f7ymH68v8W6Blkqgoge9zfBst8IEf7x
U4I2V/FVfWHe657pyfclfAPzYnjqD6NbH6KV1Nbaki8pbP7Jl1xb6Lf/7SXnO27h+sO2+/8HbAke
LMIsF2UBZl71WIHvA1Uzj01HwsNatdDa1lrG3/8eW2ttrItMzF881iW58vsx5wTtMjBn/L+F1Gr6
MI1ncDq69/civbhAk2ry8HBzdbUSlXhfnOXifbzOQpwEZq73Fr/OtA3O7QZIMyJufTfw2s1Tuak3
KMuydQoDedOQkbiCq1CflAS23b485uTxcctswbW3Ov6IlPCxJHcq0UlOjmgtRKxVo17mAJ/vbngp
X+rRjNBxXnULRLXPkH8+ynNOlhNeglgloVVBxU090xwEMqdyW13UIkULRAOVNjfG5vvAwtq9vOfN
PtgEwd/xXtY2zLu+/XAvf+mG+aXe/rBhljzmWhggFJlhw/QOuJz1bfNjAyVTuGg2UYIVa42ea3WO
F0m3Ia4aEfk21W3Z+JyNzLpIr1HBrslMCVkYMeg7IBRag8SeElFLuU56BA9pxVDZlMJdWgMNrJ2Y
94X4MNH/8BOzumKL6P9fu2JLJrul6FriZRu9s/okwg7JM1q4Itxi6nuqyqQ3hYYJejUy4a/eJQtx
+XffJauTsJCrf4tJ+FUAEaBT0JzxyifrSxWGgmqHeQBEzGXsR0F+lM7gHn6ADpbdOzEjr4FNGtYw
8+KBnhpbId7V1RGZajIxbzfRe495NzHxvheRwO/+Sl7/900tW4inXWs2AL6prugiTcugaKh+0sjo
hNe6202kZ2GP35ptsWu2OMj3+gGZ21Pxhq5mVC+p4E04+q2jkFvBeak85UFjHbU8n1ZeQsBlcOPD
OTn59ukW9dCXuj1tES/xNgIVqMn0jc7QCsczWeS2xKD4slviXiLt54y70HkFU4oN0jdW2q/1TkUn
tOtLhKYEG7bza3HwmXrZkleBupvENeweE6gTaj+0JMHHJ9R8MdlrCm1n05pswZLnhE9Q1U+B2zgR
PhUgATeiz5fagWT7S4A7bc3eWNBQBi1xHzpLid04LRE3PTXwZxWvQEk5jVx/n9+hxZCtM+1sHHm4
THLFzV381m47566n4xbjeU7os872DwO7O5rkDuEtend5zqir4nI5KTbgq4Qydu/wFCjDibbd2ibB
y5VtymNvooPGq2R7vDqdALokwLoR3d41Nn/cgyuZ7F7GC7C6Ox2tWWO3bNfRl1sZoj8joDdmMX3R
8D5QKds1y/cZ6Z37XUcO6QbYWgYFwQZ6f9jFm5pVNqJDF+F+l+/5h5WsdsLNsO3vK1DOk7IgA522
8T7edMBlUmR+SLeNKdolXcoIH8b7aatc8MvyO/Spj6/bhCh4JOTl+KC5/oVJHr23jtzeiqcIpLJE
JKTag3IQc1zaDRPv7Ydk09o66e1i89Cwjg1s3g6OccA0C3Qkm4C4E5mIl1NvwPhWTsIiOf5TLH44
CAsrvuyAs0MdmupqpLFTjBQDODibwo3IxQGNB518P9js0nBRELt9aDa2tMUtOpNjU7Zi9a1JimUB
0/+KpFibn4Wir9uqalHvzeeHbyr/YFwM9gFEkaSiPyQ2M4tkdPs47amtuDgDORGd4HK/3V6dVqZn
XWgtzPzfQuu30PrXFFoL2/HveSjX5MMiAPv3lJ/gwPuFVYO0Fvr1cMbJL3h1QW39OQRpCXRTzWom
ulw/Nnbv9E5nd/bszPie3Y7O6CD3RPlz07aClkTbPPzMM1L8OYACneIx30iO5JjbmclUYpoj2yHN
7MSO7JgJdu8Z597rPYHqDAYNs/A9gkWtnZDxkTtq1E5+27GR6mTfMbu3tW1vPwbMYqbNNSm4TDaD
LVxN0KKAWDkD/lrSjCFPA58dFkMKqwbS9BiTkNw8KvSxxN+5iw+jwX3NqHlZQDueE/fyrLIWhlFP
zgXdyx1J9taxelbcme6haXOyv9zfPegICoTES2E+3BYEtQ7vWhtq+mV3CxYvgniGQWABTlQjp468
8Pl44zd09Qb1jecHPM+NipeXl5TGWwqsmBM4qZvBeFXJ5HROafNpAbzwpmKTozsZK11uFKC2hqXu
93ob67my1gtTPjLHMA/qApF/rF6H2euoiS++8gpUOV/JXc94hpMvo7od7HKTb0y33IxsshUHFPO2
jCBKCSs8stH2yAns0InxW474emaHLMGCK8xwQiw//1vlop0ighmxE9kNTfE8Xu0UNLJnL3MTPDt6
yQE+L7q+iBdZAZNGdGaYoKBQ2U/3aLaK/9ULya3twWk2sz0xWPq+LRPZGW1A3WFNl7DBMBg8JNxV
ZPsYBrgQncmG9cYMWNyV3dFsV9nKhe5KjohAULrpnZKhAQYscA3b3sTKFE5LZa+kNAeexg49Ul2L
m/monIp9tZH3rUtDO2BAftKYzLgdaZt7ESEwz+3KzZ3MdoZNe2yPoiOyfItPOpwYSodouEU/Lgq+
fGxhbnq2TKQpDEkYhjS67fF7ahdsxCf2yCYD/ExV7OPWbjEVO8SdYIDKbmGbto4vAwOC0c4PDwID
nrG39pHjWbQn+vV00Tkk2gQbCk4ZN1zbPquiYhGw+i0q/mlFBeqlvhcVS2fX71QhiUyIit5pICga
W3d7CPzR8U/jnxWDj7MkQ0bwZ7R73+XyQWKiPeEE+q5IJ6AkchY7mSvQ5x4OKzatvYkUWtw3cAc6
NtsZi7CfDRzClKbuluWH9jBs9PsR+1klPuKw83a6AOyA4VQEdu4ASM39C5zeiSL5j49UL0RylO/D
c0vTrbVp3dbF4XMUF+irDVr6bpDUp+b7yYG0s78XqWAvWJmnhS9U9zGqLodadRWEBPiJ7ig8+cNA
uXrsbO15dnpWQi3OjnafbmZIJRUSUmFcTvKHTiWi085NGXC8kJiqnbLGjZ0Q8xbg5wCSMrB9Bjg5
vgd24QbbyE6dxq1c6YnL3gSSNYd8jVnhhlf8fRnQKfy10SmC8gWkjlUHvA+yV3rinyB5sVPh/SHD
2tgZ9ZmACe93mctf9fOVzSt/RYFH6PB/g23qRFs0fHLxHVeM7Io2bob7jrAuqYPm2Pg3wZ0ldmaX
Du4JY8yhBUCtjzvgUt9nIcaRufg6ZC4fD49cBNuYzV7B78fh33GfGEmBV/Erv39dcD3B3wdhe+y9
DCKXi10DBoSBgEJEL5NNBpthjxZnsB9SYp20bbNJz/FZvS82EN/Qre2xuZa2AxsdUJ+53buRM8Kz
58YMgEpMYp2bYxVUGtIEWq6zoTEgv8E67hbvMrpg7XG2Id0p1y4y1ivw+H4csQYiTolvl7SlNRUZ
uKjOGpWQUEhYaAuXkZM46F9vM7A5wzgRmAD1zlVXBYVQO749eakbQKVNzsQyPNc6iCT8NLBwvhyu
qkOXxylAQAIlgDrQ88Qkujed8k2DYeHT8ABKMjYR7RK53W3Argqgflz0CaS5a55jN2JQ8z70mk9h
lEw4Wzb6FVENM4mUjIUoUEGFg+Fq1HKrTbNv9oZ7daigKmuoscMAHSrjxmuasHvJ0TDoBhPU2CW2
PT9fYGwD+ClxFBoACLXzdtZmILd8hCYmBreM22de5yGfC5Xb4YDgblltd6xAaKu0jRNqF3BtyyZQ
fT0hBqIGM73xfOh52GUeQuGbZqNsm73kyvfqs/7csOk5wM5sWLI39723gV9d0Jk72kSmML8yskMo
hx1m597pbeGApYXlGbiKG10K29FNbfoGQi369pbS0wvS6fTq5vgYk5ubgbzA6vOxYLTz4hv9yHbc
2pPITM48xNKQa36VCj8UuJYF8xAEi7jgy8ut5dUMYRDGt1llD551GWCFTcxUBXt6wtbiS6oxEy+v
HcSb3MErdgUWhstCPls+lqbCPphIxJAXgtWzB/AK4b3BUbaht8VKcnO8wPQPlG8mZMuxhXwaUxjL
2A5ohQzhOtsV7ExquMXGcCVMnLLV7wWEhnIXw6JHmWl0wsTsaejx8B6xLddW7OwiuHgr7ARGhI+9
n+MBXBuGwAW1gr9aWEKD6XaIjxFWQhbaO/xlmRf74JEsQzpqicaM/dggT/Ierats+d0n4QeWW6j8
UCCD8u6fjPfc9+AHujhC+TiBh6atDvrfXWuOxNDuei9BwHbHYGfg93Yj2kpEAk+l/Ozq9MDNVG1f
Ok8S6W4gxVh+8W6pQqpxOQaL1cmdZNu5aGICWZycppvOra9AsHloXLSIw9+4NIQk3qHnosclcwwJ
XEBXcVkHyxexzYSjBPGAm2GBSO9iPMlX8lW07x6ko3ZI9sFGO/Z3hTsSAe+ybB4iRWT10oJvwGUh
l8MSwb1xKQvNkLgJzq0OWfjzswX8FuxVUsNjUmHDYtt4gWPikPFV4gFG2NY7yR5peDs4eBXCuT3e
M1z2VN+MO0hmN70KbH6PrYeALUPgrrVhweY3AUthYyMufTfc1W7HKtidEeRbgs/HLrBj14R4iXGI
JyjtGbvpsaYUZnWN7Yl1wgqGbvOUwqkpmXyCH4fzz12g2JU2iIZiFyJcyq1bfO8dvtI1Qq1cdXLR
zKPr/CeEGaHyKwB5agRj4Z1iI8JmcKOLCTFOAZ+Yuyjxxae8P2zQWkI28bAqZBcmI8SulhAf72BW
i5CwljvA3SrfjsBCOsaeB2mNdzEWwHbHU0wm6O6N8zM53BLvEGIdMWv87aM9w1ew4HMohB9hflwt
CGwLbmqAGUkx5+Cuu8zuIOY2Ps3gzmCtsBMyiDbu8MLxBGKUJzBafD53d7qNSCgkOI6T8a6K3mfG
E/CRxsOwEzYhDvP7w0m3vdtSa5MfRYAl89t+qx2wXDzoTsJH4QRFbvtXOpID2EpHn5kbfL1vRRNw
1Z8KdSTlXYJb4E6EdjSZgi+uXJMbfyOcoZh32U3vjTuumPmG458AHiN8IjcqYJQ4OYs87gzOOERP
8LybTYPyh4hAD+HBVyOG0JadvewY9jPfyBGMgsEN4QLC6MAUZHsUQF6Urhc5OaXpa4dAtYnV7ZAI
qbB+FouwlVsXDQgqQl+wjzFBfLbVM7hHMM/cQ67u+GxDK8LZwV6/5mpIuOav5X81Kfo34mdtE7vy
mWtO7g2GLtwoeIN4NcW2WzEIV33sZQX+bx/7t4/93wUe0po7sQjXo2oSZZgDonExjF+uOBoYeY9c
TMqHNVDmuvPC7+YDAOC38/LbefntvPx2Xn47L+P/CV6LXxTo8Qjod67LIrMjCVkWWFx8A2qAmPTG
NWATrxQBrl1jARD6i66x7oQtUgW/nbDfTthvJwx2128n7B/vhK1a0YtE1V9lRRsr8nhZoiGKVZJZ
IzIlYHV7z3uUG544z/fKBU+scuQY8o8EwQpkd7X3HGIJ39RA3Hhmqi0jj6Eh1jQjDsPj2z+jRsDp
mez5lcdlE/paWER8uZu3CG+jXtLW3AFhA/QLoCNAjwULAH/jARke8/gZZ91x/3gN97U60kWu4593
pKvpr/dM+gfP6F80/QXuyF8ZPGD+45xMoB1cQsiHugdPTd/yzY9oHeJ1POZ2e/tyO9EnBFULgB9u
8YeSIZq+A0xwwL8KD63zeB/iUJuZPZ1nclHhpQ1FUP1aIBeAEmzzi/yicc3L9k6+VI7KYTyp16Vd
IqBdATliIF3VILRELi8vn0HfRS4R1UzJJUJR83beihtgUrezWzENof7OKRAdDR2JFpsJYNaKcUjI
COc6dAje3ZN5+5AS4/T2dhWSK6QBcK8Ce4nY6Q05AAVjSJDYQ4sNesthm4Kzu90h8L3viE9fXmIK
7Acyf4j+39bsFqkNxAU1PmBAOIEK6fh3/gwf/ekWc/E+R/hkNAh4fwUHFZxevs9M/jqK/mFlFr59
GiVWYiadCqwyf+yQ8qE/BntkBbk3iHONQpw7NJcl55Fcv9eyuwAvE3tPgH/ZA0FzgxoZGy02GBqy
EJ6265FccXIkr2I7QmICY4kRc719AdRmep+1N2BfYvttrSUPp3b5alR/GMnCqB7RclkbZeQD9B/l
vf8KmLU7bI2r6FE/gSfsNF6iYU5OxpDxXtw6FS0C4mxhJsbBvEJxoIpmDDGvphmfimcdST4mAIuN
Dm0+KrwoCgflk273A+kfvl8BhcM8vzgDH+57YahbXQPiWR9nA2S9EfK0rzwFmtFnCTkjFpDogHY8
N5mTOaktsOQquQoPaDiLzF2EjBCPaXN88Pf39F5g9909Lcx6tFBRlaTkuRVkqFSKTBRSIYrT7k3g
uHg+D4AY0njvWBPaooxfsgsggaS7/8ved/Y4jmTZ/pXBfmeDEfTA7gIvSFEmZVJS+i9EWnrv+evf
CVXPViaVI25he1/34A26uqszs0rhrz33ntZeAbuEiilkNpEFLE9JGQl3PsBUgYlBjqhFCjPaIGcE
qymZK48oUZ1AHqMX0MSe8p9/kssBOhxrvoD582yBjvnyJC3yBhsO+emRsuXZAZ4fSgBcamfugcOX
GmTinDvkfoBHq3YcjVbeRvidp7d5ktlB+pmn0zmciae/Ocie33ffjJF9nxfZzJUtae/eFMZVLls5
epYj8NwvAsCvS2QwS8tfd4jSPau7YbbgkB/dzKDukfjFKepInJbI+zX2KZ2GIDSfcbTsTrAkwwqB
X5N3HK/QzKSVCBMhQaL4I5u3V29vzuzj43b9Hs8P10nIkoTh/UFG+Rb+4+ENHj8MqwRCjUfHecyb
633+X1CyIz+HBtHLesG/5lkgHitHehHB9eKUT0bK9n94veiojU4tJ77TS7jyMRNPGATU6y749ra3
0iJnPHvmM8/0IUogeFcrSIxjZvYsM29Fdhtbt7fH1Irt0wohE/dvbwlq77gUvfwOvrcQf77NU4Hm
p3skdonfSDUmmh+inazC6gLSbN7MU44Cmxc4pGFN7ycGndKWpwqxT6P+S1v+v9KWk/dhBNn/Q+7D
lDCmo2D/n/dapsTuCRn46eL+S+z+tcTuyEL6i2n1KUOJ/gmG0pTRSUeG0l/F6Jwy+8dta/+6Zr/2
rdmPRp+8o5iCwoSRdFTS3EXTEZh6+v6pAXJnl3aL5S45lhuyAMjbegeSYhax93DjwpID9sCqbwGj
N/0VzItFvAK2hwHsA/futTOVeQksGXpWzVV72KSIxAQMQL1mE55wFYnJqwy8WwOWtx+a3j6bg/En
2Bc520fw9FCsOWHKTi5v5J/9ky3vxAZy5migVTshaKIMeixeivBJY+hxGfvo1opi2d5MbmpAZOR7
zXrgpjnHwnYWjHGzuIH7AQckXIRX6gkrmpv1huNAA5uXiYBCUgW1CQOLZMRxe7x4wAp2AFnZ8caA
y88hRzUy5BxwCSiPKeFM0bx8DhpNlhLWqnOF2EY9u2zITS5uZC38Uy1O+hb5/enkRu+uF0M3oeii
O0eYQGFX+zvENe4e4EcDeyciCjKfX8uIuDTmKTp5Pb/eZyiXISb8kQl3gqutS3do9ERyB52MIgUz
2dnL1fHyGU4uc6Qz/xeXqfAdvbTOkf5TpNRX6wKhmnzGsaThdkCQxvYhvV548OVluaXs+XE9d1E/
6q+WW4Rs0J0GP9m9AOyIP5aaiKHxsEI/e5Lm5VK242u6Vhfqlb6Ij27F0sXl3eMzujTjkXYEmb2W
6h1mjN629hUCepc//sQIeOnzR25+Bf6zlGqQHgWYdVEM1Jvh3QsvJiNr2RTxewIEprLgCE2ORI8s
srDJFYeNcw/esz3rUKI99keBqnxELNq1ZBIIB4dJZnQYZgUDOI017cw5XJ74xL4YY/+3U0XBG7Av
8f4RpWP7KQf7e63x83GOGQSyvPMqKccAVxWqiMFFYaFblpkitocQqsBu+M0Y4Hu/IK5qL9kclWwJ
vqHYL+BFYe/49X6NXje3BXvMYNMWDLNEQRuPEHrwwlcFO0AXosDpiDjeB3idAMv7mDhdie/ChdMd
M18J2SAEoodFQKr0mPyDwR5yBIB5tPhpw7/TWKAignznRVDrR354wrxg1uXDmnp3xkiM//Xf3Zg+
41ff3dT1HQnc+g+/viOh+895fUfi+n/r+k5oxzFR3i9pxykBfIpkfTLf/jICmH6/K0hEaSDN4VQv
kD2fJp6EAikVtZXnLx7Kk8p5isY9CDbeQ9aZR5got5B3FmopeJJqonKBiFxgnAu2n4OPEqTRUNFU
kDrU18Zmvg1QUTSgFrafbU6dvXbxTFokANtzOL+BYqoOzaaA8zwqKIR6uSqOLsiTcwYiPfAQWjlq
uriER08NadFYziMg6fZ2C15yk1ofAVYB5vErEelfNFpGVU5qSeZRxP/2y27OS40CBOx9W1yAaYSB
sBUVP0ceaA1mdBHC/4ntYBYDYo0fovqDwoCmlmhR65nb0Tl+cFnYou/mxOaMPII+99GF0sHJWBoq
qXsU03CJf5VC9fQwK/mXIkT/5kk8VdPw2hpUG+M7Gnv4exaLV2F3qC2XbK4jUsZrA54M/M0c3+ZW
E6/E4fWI/NOecoaf/fjHu+Z/Bv2D4RTeoAQMIH4O88+QzEDKcEaRHNQZqg3NDuVdPMuOllv8a8D9
UZGEsnANFQPNqcAClGD4ySxhxvwHep+sCBRUh340l7fsH+inn9dppJ9il8R1GuI6ifCScvbismVu
Hm7AeMJNw5Ills2/we9IPEuWT0/3vXUvmehcl8HoeX5+Qwcb6PCAve0/Vj5ufWZ6uAyxNXW2kxef
W7ifXt3/Txf/27ZRuv7zFEdKNS+cpMlinOLJnOeRCv4PPzRuvgX2zfIGNUSoJUIB+cno93G+Ny8v
YAFm+4+7O7QeeH/X0fsphD/sLLmFh3ra9erj4wO1hMeF+SEgHcsPd0UZf8/mESV6Pkp0MtThJXMU
uPF8bbA6erOeTci8ydWNNPo/1+qmhdZI1/9LaE0KrZFr+KcJrUlLYeRj/qGWwreGtkFEAkIbQsHK
/VVeOo7qR30HXQgtVeK5u3Dhoa1SiITVs2qDxHY1IaO/bTmrfxpytFyfCpUaUAzpaeStE3V0pdAL
ELBUL7KH8tOGNPM4IIUVhnFsg42PdTJBq1E5ZOCAemhbNNrP46Q0BTG7jhv6knm52SR9MVe0sGRG
24hTM/7WYPg5Y3lkysVBGCpOCcGJTiQN6nAByfHMbCmxfoP4YIXC3kWGNiC3zxyUsNq66M8/oYFP
Uf4zg+7TFEYGXVxoYKKWMQU41lxEH9wZL5Tj7ewixtvC8LpBFzihPayr40cELMRlG4Byq+jSDEZW
U9zVZejlmMGGe8dv+w1viLiz0dOv4l1tblcB208MObXvY7Pjj9/3UyfzS6se2RNlVletIGDVxM5h
yQEXlpuIfSHUkQNWkM8HvBfeGAGdfBrWWlvU8XHTMGb7BGgC3wJAol/gSLj1qyDsjygHQEofd5d3
6ntZ9+l6jFR7pzeCQBNM8w7a+oVbmLDKYHYipMFN2gdr3pjoR5Sxa95k8VVGYyHetnG+Lbgfwgu7
F4sbbgnwqbc8HmOiEP3u7uP4cXmmkxeZn/knA+2Pv8iTRzrSpH/SkU6JSc5a9nmj/nwxOfVaR3I9
dkOpDTPcwZhtrteLy/dm4sPH2OZf+/AT0cSFV37CR3y6lEEnKaLTQiXhtZR4wARtStCYxAw3wX3F
1rwK3jejbQpIVY2WY+ivgXZfGduiOQNHPL3xjMPj7PKKp970GPn7571pMmFEjJvI/xFGxIQ2Om3e
pxP7A7TR5CUZydh48FUtK/glEU20EnMB5IW1BA1Qmrz1LdcJAnvqLPj8cwUguh4BkNB2tsAizoFl
PKI235ywTCbnNJamf4U5jeTrH/mYfokO8//UZVU8R/5z8jdWF+/P9d/Sj78dq+fKB7v9a/nv/MNe
06wvfNer/vPrl+WPr1F7Zz1Xz1++mCWVX/X7+r3oD+8lmIn/89/xQb//yf/uD//2fvqUmz57/49/
e03rpOKf5vppAq7K04+Wb//xb1wE/GPqy21aVN57kfxt81xgkc/fcV/yT/jBfUlk9TcwT8Nm0MHA
rIGw/u/cl0SWf8O3QFgDakww3Sq4VL+TX1LxN0UB/7coElBcqmDM/C/ySyL/RgilYCYD9busyrr8
K9yXI4mCzwebO8hyCAGTG1gwR7qEgEs57Ryluw6FQrJEgTxpYQ4mmETUwAadDKZXIK32abeuf4j7
z5yG3JT7pAQwpkZV8CzrVCGKSsbyNit1LZFADHw9NHVj+yLYM70cVJuXRxkTf/NhJFmHQtHB52zg
3696nWRB1MaUNNcF8ZK1F8SLwQs6KxpkagVC1zCvpO4mbMNll+hHNcrc+cQMzjaXKjrhjMJE4vTW
p6zYJ9mZ6k3dD0NfXOtpBVLeLDTsNlMUWzQatLYslXAVxyLisJ4L3HHe0KUQglBNSo1oEZICrYTV
or+qPSnckIq4V26TuS+S2ngTOzU2FUWRcu5jKmkaJ0EFld/XnRIHTw5UIifXgZR4tpoEMKETV5i3
SawsBjo08PaGUgZBQb71BcDuxSF7JJ4XmLE8vFV45q8JraRtIBb5KnaibuM5gbGIqFbb4BCX5pmr
Bza4jbOFLNbXrdq3D0QCx5quGD2OgTRmWInJkxp0x4kjGCUesTSdYPtPFONg9FZHHmUS90LfSHJ0
rRihvMoT0pnaoPhrsXVL0ygi0azlot3K4G2eeUkv2okB4oXLk+AG5Jf7jiar6Ggvg1OaUgOMtl+3
Ny3VFhz1QXjdJhW9iiLlPgBt90xq1drutZ0xuMhUq8VU98bzB6DoBqSHIYJzV+bU71/HrUSjbNQk
dq9brffMQSf3kVejJVCgCJYTlMbCr7yj5ijIJrhhaQlFI7DLKx/7sigQMiD7OCEX5Jyhy6M3mBAj
TQI1MXYgrSrnmisAS58P2sFN/Hamg/58Tvqj7Aa7kvbIV4BZtfQLxyY1RWgfVClXoZR7tt5E/T4s
9IXnx3OaCGgwV5GHKqJmhR5I2mBM1FufCSgFhJZIJ1GZ84Ar4kixhpWctZ1AjV3hG9qxV9pmVvW5
M2F3Er7/X+4FPl2XsD+6rBBRG5tWtEtTN9X0YecH8bJza2HeEVxSYI1YHSqBTaqie5Yy+cWv0WBo
UHsW17o2IYzH7o8oqgRD6xo/H4nTpn29JUJYeEmTDnSXSI64dWr0Lpci56GpDJRiORkYJ3MJrN4U
tFgqC8TmRVFy1bPqTNNxcfIwfVSUjVcabWqSwWnrmQgq6GWhB+je7zVZt/CqnOsSuXga6kJ6v3zD
xiYxn76ucZ55okORidrIMHNTWVWK0BB3XqysC8F3H0sJdysAnzpaR5G+ARywNoINqFjSjebLmsO6
rnGWWqOIki17IUjoe488Ka1abgDDcNCrSerdTeKIw5Q+GPlWmCuVFKKJCqrnQKQ+bnNGjS6My6Sp
dlIQ5weqKNW8zR0NZm1IbEFw0fi2SbSrpM+62zjNSubEJEVwo9EhavOgKc1QTsCymsVBtRM0Kbe9
JDGaH4/2l0y4jf9apCV4Kr5aZyeL66fptsvek2NVvL9Xm+ds/Ce/WHl/EbMOd/sfm3VmmobfmnL4
Wz9MOYEo2m8SJWAXVHVFkdWftpwAGfebLsNW06FFkfoRfxpzgg72cxGVlBKOnKqixg/+71TmlPxm
oBG3aMgyJRIMRPor5hxXJT9FiqJBd6sKrA1FwivTcdu+PmZN6ZRaLRzpUAoU8cvQLUzZS7V5pTAH
OElcb9a3HSPDMKFov4rM08Cahu0BY64Ee4eMpEiMmKlSuoV8AA1haqWah0S2NkxZKvxTviwPljJs
X3C/S8j14xV9XZ6SNEEd15W4HwRpI2j5u0ME1BYJ3Sps31w5SFYaESfE9NdHi5WNxhypsLSMiqwL
RHFfeg6LPRdtFcsYneRE91rPionBvlqMPwaTwWcvUpTWQjWMtjEVYgeCF4N5SStaBoo5Qfwb9paP
itVjLLae/emGX//Yus+m+EgHnQZUIDphhEsyiO/HRnJTl1LhVBrdF254oI5crgsnXyZhuHSF9qaQ
e2HpU4Ri5IVTb5Vq8CYshFEZzmkCmqIQooGc1IDa5dv/2UaW4CcaVUr3GEpa1zLd+kaazXOh1RZt
WiOxrZZojdik1FK9pDqGdkNrBFizJLj3/WQpLKuyqTaXt+XszNE0X4btruginCLYMF8n5UJLkizy
tetBrlG2WfY9Ay4d/T4zbVjoXT51x853AQMquq7B2NDhFo3PvWjUUtXzQb1OFMM1e90/FkS4InGW
21nQo+FnRYebKOk65uWCqbToGti2oPrJ+mxJEwVN/OP06NbalHVwJk8wL/ROkAy0i9E0sMd+3QiR
dmEbG4N2nYooYYyUJbgDnuKgzqHldTL3VHFdF0Ow6CNSTOSZv90TQ1ZFVZUgFfVxW70icrWybjC2
5pbrWAs+DFjyt8TtbMy2u9eMeudV6Gs6KIU8kyXZXRrIaKWaBBeq6fu10TnU+vV7YWgAGcFP0gz9
BIr4dFkFCvnq5hTHlBXhtagbuVm59XsoyI9JqdOJWzjefE6gqOsSl3Vw0bH9Xze/9R1HhvekHHSj
fjZyuiwywW6E/Kbr6JM3VLedj1byyTBpmI6FuQH1JhGoMQM+IfiCR6fe+l6GKuaBHGTj6GspC3XX
kmOJuSsXfUtRG4FmvXXFFHQtdmQW+L4lTZVSnxTGZ1F/mgOVoW0J1Cqu3tfFp24hyUNLyaFBdS1M
UtOTXmRq1+pWKUzchQ9NtTt/oQpgjDWz1PSWzsAC+VfF03gaI/EUFX4fuQKm4X6osl28knoBpvGi
MQVtpSamU7MAbbCf1cLSyEqeygWOrFvcMX4Sn3ZhdAWq1I0dscfwLfrWkYVLF41vDT5IgHetsHBv
ZcK8wiyG2wj9OR+S6LpEsfD75Us/8iPPJzG6DnUQJ/DsRHKo1dhU8seGotGBDlu1e03EfYYLUhgI
5/fylGsy1oan1Us8PAYPXpW1keptREQQez+iBxmMIp4pi5wsuHZNtZs3w8Fx0flaWkA1sLDdBGXH
ivZpSLeJvOpbu41uNNC5ykDSSUevtuJs5cvLODRddUPp4vIWneyqs9uK9yJBc0ONyeNrogh1kYYS
OYSF3QE81rCd2ll6Z6ZoIIsEIMgewD0RzpIjjPj8tfkol0qCVuEd7LLIzpJ5Xm9zwqjBEvRZsERb
uStTq/bMWmMyMY16QYeJqz1y/H4cq0xECBlYi7oxNqYyT3diQWroIUQhf7jonwu6dhsmJI8aOtLH
pu8ybeHLmPwsD2ZoozC4+6G97UBfklgI8UxIu1Nyf7yHn+czOu2OpF6SCjXmA7aX2OxdU9vqzcZF
oxzfVrVZh+B/uCndpVRaXmfH+W0gLUiPxiL1zn2KIYiifSxeKeJC9JmABjvivd+yIp3RfKWB/66Q
Uco/z/y5ivjBQ6jvI2ehFkw8gNTx8nXgD+LSSkayyxCrqhYq7Kw/PFXGwtDsCBgC/bnu7yTp+vJY
ZxacIUNAqlCT8C8QrRiHWGTBUwwjkcnBqEBOKNkx+uk7C2NjPGlgkL082ChVhjszGmy0shasQZqn
4Z7XwERK+MWqYuarSGZrMy1dKTEzklXozeXwqmlMyTEF2E/dcPCBNwELXrBr6i0aTIgZ6HdytDhO
mbIX10MI7lVWokFMxGqAMI/+EUSoOVAAD7KNoq5Q3QSeD6I9gUntTSkthmbjBbNAtuJ+LbkW/rL/
qqaWJxxosrq85DMz5MeSDYWHsuDyjXU+rE1ZkJOeHPq5AbxqbsZoNP4qPbSqWVLb8eeIjzea5Xvr
PDSLfOKVnvKtX+4S33EoYfwGbQAD+aseFNpINoIMO2648wCd2NEJerC4BFYSdGrRyKwPtokyTxHy
sDtl4UVm94ZATatbFWFJumkRJHDs1g8YDe54G5SIOUDPxPuksWS8tWg9lHd6yuQjXaAOUgpnxXuO
xt3xg5EeXMEkqe0BFKTfDORKzNAbTU+tZJIC9Wso7Pd7BYsKHjBF8eAJSfzJsCqz0tAGF5scoXf4
YIZA/D6LkJ53KrJ/mVmTTe7atFslyAdv64ZVKpOA3C3tQLXEco4w4OVT177Gjc8nNFK8TtWQuOw6
ctB700e+kd4F8roFs8MOfWSaaJNXu8bfNeqqDq6IukIKoxYYPSoF81CXpbIwYDLkp2uVjpUkcF2s
DoeSMHene6aXmvVLeae9ZlZ/8PbKs+ow7Yjb5QxLWwVKOWKpzoqDbjsPKmXSHQmZqzL5A6pFV1h7
F29hAxg74zpALVBst41JBVPC36JWthLeLu/FCMfx+14gfgsPTUPC6SxsJarIUgktOQhHY6e8Bm+G
ZCovMb2q5KVIbFWwa4jrdbFS3ouBuQHLd1h7/AxD3HgAtj19FogVb6uDNMvu4pt8qXwUW1w5MWbJ
Q62bFZTOq39I1s4VAsDCHkQUy3TKmxi7dKdnbIiEwq7VZV0cBeGpFqVVZ2AR2NwCzCcoDStYvBXQ
t76YZwoj4QLHpr1X4GVN4FWgB/nlbTzVYY9fMnfyZEQw4HOfrtynO96WhhCrnkcP3lsCwP+thy7+
87C2DPSQaxmiMlFrR4YNoakEpvhAmX5V3iQHHGi9jDMrkVkkw7PZVLetx3SUGQjzyzMc8f7+OGhF
PaWr4HDBi/oqa4xYKzJVxx6BxBb44oh1N9D/yn4W+GZ5XaFW+n844Ei4FVFcCyq/WUkBV4Kp7wmY
vUTWgxKgZ8NGRit4WHXJhF05uc7RXUjCxNFjfhec2+G1oqzd1u/6DdkHz82zcRdN2M9nbhxE96dd
HaegBDX+fTT3zkErMbAWP9M3xeNE3/4kfHFqsFHOxx0q1SsVuG49GHK7pVSbbr9LU1QO9CiYSB88
LQbMM2Kwp1Jg0EVbFsxMt31oYOem1hYpvTaGReZsRcVlSnEnJxsZ162B56XsnPyYdlM9yb81YD7v
D/1667xAEGrJh6jNQcjgWf1tki5SUEL4TELs+xXpqSSYunjcTjl7iz9vujoKJCZtFamuhzEdnANh
fT8TDDspj7AxBWcm3QqalRwCl2HpyrWTTT2079Qd4ioiRXYfntO4ZYPgtolcDzE9OB/is9uvnEeD
zJKX7IrITKh2fjxhW5/CeGfr/TngOBNN3SYpjTSnB9WYUd3qQlMx7Li/SbB2JWcNnrsPFi16pcHO
CkXVpunElnPZcWkGo4vZFEYpSxqW3NwUYHeuLQ8cuD7rw5vLMuXM9ubmA0SZqOk8ojnGr3lu0Xa9
44jHtoPPWLCoXvW53cQOyzzKfOPx8nDncYrReON1hXWiFT7GC/tZpC/qeFY18wjUjqo5gPQvtqrY
ovk+0qwQzvNtsy+RF5v54cQJTy179IhapBidtsE0dLLSQVACXqJyRdxHPzFj/delzGjRo+ejBOmg
Ox5GE5DDR3tFtBgsbVChiwpzwcQlzxp1F290wPf0mdstxcckYpK7USVkI6zQYfjlgpTFt4TULFQz
JwhpIoxvZtS+fDynIOGXazeaqfxVuCih0+hZiplGII+pTDdbeyBVauYBIoVbr1y66RVwHz2IzQYm
FfMED6JrKFP611zeyhlsbMeHBxxbUoZgQrFpwXSab0NUKoP/RqBmByLHaI0CcOTQ57XomQoUl2p2
QmSqORhrwMokLFKSmiIc1Vw7xs3b5RUSvtdnK1SJJEsIViPtMwo9KIIX1D7FCptk95QZaEmLDmzq
sgCtjPQohUsDrv1wHXVmpU7p0TMjmW/up6HH9oLuG6InYmhPnmnGPGixCWaNMnUUYuIpoM/HVDX8
ubIYDTmyGBLgBn4/z2idikvR7JpVY9ii+qYB4iBuJGOmlRPiWj0T1xiUAovFcViKCGDA10vkCaKv
ikFPjojCVflSFuc5YCsSgjO24jEDWNWI9XcCJKdhUX8VhLbmzQkica1N0TajgtZcxiBEAqVQZgVo
pymYjjajgSW3TDm0j8ZGBGmP/Co89Y8u7qKLj64sL2Lwj9HLsjkUyFSDXzE2jY3uM4QZSwKDlRuq
Ptpz6msjq1kl3+v5vHJXemG2MRyIiad00onji0YlFfk9KgFNMkYJRUZQU7cSxKM/MIxXIG29bj7Q
xGWwNWdnoEtDYuEWyGbjvdSAa/oWnk9x363A7msw/UY4ANwU6diADQw82ZuJ+kIq7Vpf+I/uTbiJ
8S5Zp8x83YqauQfkU2l3OlMz5oJSqrs1hFktf9TCCqAdKTXb2h4C5uuMzhEqGrCZ956KcPy7gwaQ
8NEQFQ4mTPgz4+p0D37uwEjIVkZplHWA+17SfZXBjZj7wkJdPucxKkmF5eWHPeJehQobjTYSsp6g
90KiYr8RZFkWrxqOWgejUg77MUXFbmbqYBV8jyKWowgwmVMYzSv4mPCrXounIGRQNM5LOBUB+kba
IB7N+1Eg/YFKpq9PAVg30Q+HgByBFpRK1rgm/JLLCz83VvjCFVHV8PEYaBxxSfIwInHRkaOG8ggQ
EKKeN2XVW/TiUhY4ZtVaA3r9ZCxxF+795bFHgKXfN/3T2CN9IXWS4ckxxvZLJt9p9+K7nvErqNw3
9y3wLgFvTqTBHX9EtKckpnvvIKayCLHXLhMncEjfKfXPGzGKtrmGmLZ+15JjFZsDeA73sWKKaD/q
ghro8rrPXaLRno+0SGIMvRAXAzmWfbLQQwTz8BotEfypZK1BqwtwXGxB3PT1hFiZHHmkRMK490QU
ieNG5RYCXDmqXUHsDEI4eCjA5oBBUWcKmCMnvUB+lGfy7NNRj1RJHAayBGwXOapP9V3xiDumPg86
A25JuBPePdHMcyvqGCyTib3+TmN/PlYuZj4FApQyDnQtxF4r0kECZ2Fjuflc3MKAlHb9s/xed/NM
wkkPE9dphPP8++Xm6XagzZDUHdmqRqRVUtOKBPkQMwB3rWQKvV04c8WorP5J1RtWezdF+pBoA5OD
V9899rdDtiqkx5wQFpPrNkQGBrlYpAIdNMmmpkp7JvmFKdESGZbZ5Y36/vr/nO5I1nhORpoKIx8d
BAFkM4OeKZcOuUP6sc6nwrzf6nge3AIGDlDNcX1mFQmchCsjx6Sa5SoaiWWdSdCAmkMN1l4mMMe3
M281GfqU+P0+u4afBh7dhlxI9axWUqwSZnvEoAORNspDK6IzHa2tZVY3VtxYwz0SISG1K8FUa5Rs
WijMNND3R5rV4BCuAV61vHDZd1cUyfBqLge2pK5Vbd/IRxetqJtl066UejN0c6ecENjfqsWfKxhX
beqJT4QyznGtZLNCZLrA/UA0tA8eqw6Ya9g7oXX5ZpyHJLm4UoEZQTWtRuUxQCMig5y2FSwyT1tK
g8KKYF2SGv5HYsnRktZWCZJHcHiKZiEv+jK2O/iARDJVtN4u7Ci5U+JNFG0QdKNoYu/vumGjU7MR
LImyIlvm7UaD16Sl94X46IP5s5kN0UMkL4tkSfVFhJ4d4bDO4ohlUT5LAsTLKWIq5OA5a788Tiz2
7B0gASABiqIiPA4Y8Rji2PuK76kdDAEj26Qw7WQd7JQVwsz6PL4rjKVW7YNsh9cax1duvNQCe4iQ
lt0rJctU5oRmkpmtbxnvlYEGWaSfebEVUquGrQYjDMbDVhBmBQLtCfy2q2qeRegGEvWzrrBLbdk+
UPQcgerFhlToyZfsLy/vlMX98gBGyxspAEEZ+qopsTwZnTdqeIhmif5Wz7opgNy7QQty9EVBd5Ni
jyiyRrHxM1e7khUEpGwZPMoKy7A22dRB50xnaLtitB8BSIvprMY2SfNUNQNilsI8ywA2nsUx+lPL
ybEQmRyZbbmoNGbopuhZyjbWTBKY2JpCtxTXjAdbDZ/jelbRDULspW/V1ELGtohZjZLknPkdA3y0
eupylj3BfS2oHWUDUx1T1u1Cuc+M9eW9OjeN+F6hmEQWRR1xo3HpREF8AqSNC9NInvXUFr2QDdV1
4masAiQIxeWyWdbXbr4auO3drdRqIph5Jq1GExgZpUVD20rNYf/pwULPb7Nqq6mmRq9aZ+KJn/u1
o5HGllimSMBEwdgWnVkF17LvH4i6p9oyz1idrgxnERZXmm+lqVVONbsjZyJtNPjI8hJjKe8cfidz
9KHrTTWyDFyGbiXyooh12SwVz1a6meOs/GJOgq1bzNXCNMBJALU4FTo7B2CMZjMyzoZCTogTeOQY
J1eVttCRnahn8jF9A24vB3ygnLLJziyU0YCjJwlEj1wMFMsHwDHp3/JmGesuU6V7MT4kvZWX+zp+
wK7DdHG6cnn5kp87PsB9UBHAJkNTgZg9A36VNOqSQQ6PsZI1ML71hMlV7M8qY3h0tBQN8FDDA+ey
fnJzw7sKuftVKlJrlRq8oURRlHlfONu2iBNT7vsPnQJETYjwXlTqE2y+fi7F/avn2s3QahtorJuh
LIoJY+vMusQiJLjLqPdSUFo17njHU/Wa5JPwWCQcVKHm3ayD2ppf3qvzeAjccaIicgr8BtJzp59/
siUrrZOEwNW8Y66rj10aD6C7rgDwTSukmEKHzABVXhuQaoCnIXNaI6kuNVNrPRdLp1kAPor2W6ix
0UcBkq7QU9d1eu+odkhlhqVr6bkamEldqku5sFIdsClDllBio5pxuhCEdRnQo5aT27r1h4nby1/D
J32io+YHqCkKQARQQyh+Gdn1edfllec47rHDIFbuR0evKzUmVu5HWxSTJS6jt8KHU2QDUTAO7AdY
dDRcqCeKOBgp1t5Ia5X6xCZS5Zl5RW+dyGVRJvuLikrFLEvi5zyEJyWJqXBVisND2kCLZ40mMFnN
8pkbxa9IgLp1rSzyRoK32cmS6UOwEAVVap6qRBNW7xgDxCfPsxCokgNwSRLH9dh9n6IkDMiHA+2Q
+hhyhA8Lksi24YRLp4o2iqCRZeJ2FcuF2LN0NxZst0AOKcvDnGlqetenech8kS5pprtzSb9SvV6w
Ag0ELEoNcg5FmjrfURsXGELiCWZFgWsREepXRhZz26NIhWqueOxUsvVikbW5HFit7pdXQ+DcCH4o
7Gk8uMi6d9oi8rJklpRUnAd6u1WCrLrqOgQLAS9d937cL2uJmJmjbHzgulkvit61g3WadT3AClD/
L3tfsiUpri37L3eus0BCCAZv4uBNNBkR2blX1oSVebIKJBoBohNff42o89ZLx+MGK+/4TaomuUKO
ENp72zazzYenzOlH6N4cFelSzdH7X/D6tsPT+CBghT44xb4PFc7qru38XoWSO+bzoEKM3s6w+ykx
EslFJfa8lSBiqT+E7/YHDMTJoiQFkUaUOVhwGjlbW/XTPSEj0Ch0lqvcJE9KAoJLZ/+AeRcRpKzN
x44KjSTIwvxtqDE+jLRJDPUR3agD1r0QUKVBFoXgC99fKBY283Vh64xTOIRlHX5SdasfiBy/UqSa
pS+eOA5SpP3aRIXsT3wGVsomPj6VGQgtzA3y+8LN9/1I1D0r1A6Fqo5Bd1IxZQj3rzv+//Ut/yVw
9/zP+paDVPJXkfPyr/+vrkUE/8LnD0HLwrMd/zLd//kv8CT+5YN4iVtdgJUTLMDNf9TJxKX/gjQO
0kLkoBArgLd/JWhBioogAMbUUplR9juClps0EGkudB4IcAttYlFPXp+pJihkx3Hyz5Y19j4EJrZj
FeyTd0xN4V1lWv6csWp+zv3SxgmqtieCc3+XT9kUTR2Z/11YVX75Zd9e/okl76smPDwbhNsOGJ8+
lCirbxYRN0udkYizRxW76zzd7Uyh9IM3i3A3hEG3I0RXwKdpsC9kkYKPWNMo6fJyA45dZxnYnUUv
IPCG0PoRr4H5l/CfzJQlVdi756Rqi32WZibO7WxO7z/v6ziGX0KqAGcFDwwJNd4nKtB1U9UWPkk6
OiRngpAWeZxhglHpwEYxE6A6JV1wnPzuAbfDHFEzj39NdYv5YQkXd77KFUhlbXEo3aY/TmUKMlQ1
p3fBmCSnagjpsTOyiJNymB78gkyHvG68g+tk5mvZ1WW1A1oW7r2qRXxkdEuivb59X59sUb8sii7q
3eRP3Ha0HNBHPpOqeqh7AjCgfdKufGwqFHqiOkEWvfMtj2sNv65MRsyCN9ejXT41pyxFGu4kB1xS
O1oJqLn1QSlxmvTwueMoTElyJBTlA9mAa29fO9wEXPgCBDANAHl3BeRRBAE2dl1wzqjfnEiQhztb
N1t9rzdXAQ8ICkohkFCtiqBySrQfyCo423JRy7My3Fsjpo107YZg+UqIQrqPXBl4P3Ri1194yhqd
0YJmF6h85cfeBTMDA7gm8EfztDAfW+M1zoEFSp5tW/eIC3RsP2SB04rIhx6y2XctHed9UrACKqm5
d8u99j2lNn7nG7tBPdA1oJSHmDpY03jyoi0MCAzJWdU12YcEtG5qDd+IoW99ajiHHjbc8ZBdrL/o
sW4duGaQ5AxliHsatKwfGurUaK7xDjGcI1cxyuyVqs1xrqYgsl1DP4dNXn3jVNqYIB2NxjaTB6ur
nxLC3NOIaupFdX6+CHK7yPY+Q8fQgLY3D3Osat892L6sYp1DWVfaebqniurfhS6W1+yhGKIuqHhL
2nn9mqtSUgrOC6ayJcV431o8CewNfiAM5cfAr6qo18Vw6CdwilWTtx8qoZud1oX3iSgwLHsHZFQu
c7mx4Uv8uLrawBaB4Iqis4s0GKnl9c/iUwo4TXXpJaVe+jBJF5khcdhDkEB9bls0GnGttR9Mafr4
/Vt1VaeIYFkZrG3gl8D1IPe7Xrljc+/LTKWXMigfoZT3PwuiYDuSQNKmfLORZy4haf2cKEPRrqfg
HmK969X4CHkCyP7ZJSxyIBVagLE6Moz306WJ66YGEiobthE41jAKHnGRZy/GEksC8eqq80t4SiHO
DkIdBucEstWnTNYiqphXRdSr9B/QiIq99aoL6+f5yIdx2Phil0daPTL0hB6UIyi1Q0TJ60dW7pzD
kKbG/ZUOHA4LxZ+Zo6uosPlWS+cGj14eFHItHwo5GsLxZbVUA/sXXnAZnsnQ9hie2Rj/mMLi5MfQ
9NmpYeOjGANxcsfmR4BW28ekd09zO/E4TMXfg1Niwinz9QuT9M9+SuYTabxvSK7EYSa031maDyAF
V+RQePnfuRfKJ+ZBe+ZWOY8UDF7glZC0D7xnl9mxzr4OVQe8DJ0AtyfiQRot9zZo64fZBZhGZ3/v
if6lKcL2TpcEghMty+9W8zDqHN7d6XZMD5OpSRy2yqALMjMQza2z8eW9cSLFojzxGDJJCpOO69dj
BJ8Y/AHEGfrF8EAHIOllmWBoaVNioqsPgvBQlltswzdOJLhhwVJDAmKCuvN6UcVTp2a1H0KIof3H
afBZ7IqKnErcpXfaWh6lM+jvYHQK0B3HfuODeONIBrhqkEKhPAI8sfoKO+5Y1hU5zknGnF1f0u6l
ZulHt9R6IzO8AQ3x9wO6JAgLLwiBZLn4fvn2WpkrP7RZePblXL0EvdPHTDInNr6BaXbGx0Mu2jEa
A8uifABD1O9Gu4Ev3MBTy49gcOFBqgz2oVjjC1NpxpFwTc6FLr247YR+LGu3OeZtOe0Swdp7Ohfs
kVppT0AZwkOf6exknCbbgOPeuGzx0kG/RgCHIcwajpP54E1c1+I8Gbc4ekhNd6HS+klZ/qmbHXf/
/t3+xtkG0Rsur8gs0WddA2KQ7HpDVbHg3Erw/muI4g8q0M4jYdY/FsrSpzH0f76/5k2CgsfyUIoh
mIE7Af3y9Qsfi7GdPXcMzsbJ/L2V1fd2yoONoHVbj4H5gzACCjve6eI1cL1KJ1Dh590oL5oAnNVz
A2+UnNm7cfT9T4lozcll4XSflg3iWWvkMXMpua9l2D2VmGKyH4BVbB31de8WSAMEuYiQi4J9MTG6
/k2FU8FYRxukFn1VQalmh0c1jHPs5klx6rh1jhljdp/IRgIPDMZ7M7rjESih3Xjtb5x3eFohCCxO
EMjd1imz1m5RplrLCxyuQGUusu4ENfvwjNo1+VNwOuzlJKqjBqJ44lmZ31cD6MdNlXXH9w/DbVoD
+BnqemBk+C2o1K+3BN5wDp2SRl44UY2ObZe7Xxo3BbvXFNmE6TFI+Dp0stLs0gW9ZhvZxo3YAZ4s
KEi9JeEDwRm14/X63oRZbkM4DJckb+ZI15TtR9jdRIGH5h6y0/E0kmS4AJ1F1zufIYBMwgbk1Sq4
qMSbHvtpMH9yP6yfc4+mn3vroC/eFe29mRELwWYuX6QJTFz5Gdn1fiJ2g53aU1NQqIdK7h5VCJeA
KnfCWBXtEMNZx9+IX7dXCtgCuFGQq6MbB7D5+hFdXWRWu055aXQyxXVb0GOgqB/rJhyOZqLTxp7e
ft8orJGowgFDLG5Sq1PO22I2NfjZF14OEsDfbI6MZN5GhLotx6DxAaQQ4vteKkuxWsZviqqYQ6Yv
1rfBLm34PS1DaCT0PO2Zsixu5gkmP7Bhei75mB4baX6Okjr/Vnkh74KuLA5VYOSZcpZs/LblBrtO
6FChQwuHSxzVz02WpcuCdCWt8guVKYurVOexbjX76NQQtv3u94NGK/Jk5AlYDcq765fbsr6eqKbV
ZbZV9TK2uv7RW9WAgVePx8wE8qNLu/4g4Y2wdcPe3magrQOYAH0duiq4L1wvPYL0YGZqigtsMOnn
lOOCYAKqW6fzLQabj/qHSkBlQOaof3awBI1FQODtYkDReX8Pbg/4UqxBegiqBYPpyHIgf8kgmpFn
GArHqwuBTWDkDkm586GyFFVY74xTbxGybrEYXIDcB963EAzB/FtViJyWhapoWV0km6dLx2cFbaXT
PXTMwJAuEMPHxh3xoZctBnu3BqodYPUDbCbvxFRgLFkCZ4AwQ3FcZSW5l/WExEaNbMcLmX5A/6tH
L8XnR14GNlbQ1e9C208PzK/bj3UDN433d+82BcAljp3DQJoFDF8X8qkunAQawuxiprH4YpSAqMpL
g3ho2vA4UNPGM1fBVsK17NH1JwLQgMMyA9uI/66JMaUOApklhbogVuYvSeGKe50M6H3wPwP/R+tU
7b4kyj6ouRyeVCW2VG63lxTkY8AIA8Q/XPuvhdIvZ8Z01BlDVRYXhMcu9ixMrMasHjb29vYiwCrg
s+Fsoh2EUHN9Mm3piNlvRH7xHAOySjYND7mqxRGGbluOPG8uhcTVCRfSM5pl10u1mS+msS+KS6F1
uTMiaWKm2FfFoaB6/8C8kVr5KM09mMHh+l3I/NdLhRJaOG7z8jKmqTi4gAYOpG/MSYxs3AU58Y+9
6f8gAnot29nupc8n9LX7Mdu3vif3YRWOGxX07duEYxnwgkWYi9xqLT6W+URaT5X4RYkJjyUgvGgO
yVadfvulQLYuwG7yITlETF1tsXAT19buWF4g1ZCPgxh8SNKm6mB0Vp5Cr+cxfOHH373cYJ+K3kUI
cxtoYzB09nqzYfPPijkL7AU+an/1vM0OfTB7+1rNbJ+3fbERum7LMawHL1Ikzmi2ovm/JGy/fBiO
kwadk+v50peF3E9+OOyFooDA06a6T2EBuSMzuH0Zm/rHqkfzsh+9LUvUm9cJMxnc5vgyYfYHjsXq
N9AlNw0Sj15GAfFBJQbwl2DPuPFxLn/l6gpamEnLc2JKhEvRIrl+UkBBTeUQVl8GiquZGJc/OpMd
Y514/Z6IHjMYuUlOVG6ZfV7HK2Sa6Dphbx3QIIAjw8rweuHc9ca2D0LzNeX+o9urj2ZcJCmZe5ZV
+ff7H+sqWP2zGNzWMM5D4KWCznG9mPVsV7p12n8t4T9U7ETHa7A82vwI+YCIOh3aYxF0PtjLuCjC
1vWeU3j/7XNB+J3uaHLw5rY6OirxdzAptpGbDeaYl10LvRbUmJ5TuY/I7hJkvbaKUUipY1DZ4Nhw
w6PGmGkjcqzsN/BAAezp8M4cwCOgl61HI0p8gGRO5v5sa1LelySH8zYOy4ekaEoMKZN0H1qw4Bhp
gK+ngEzAfjGwo0F/xOOFOHeCyr3jefW+CtQA7ioial5W+dkRRXXsm7F9wtkO7ouJB/vOjPlngmx2
HzSQfc4exNhKSPKAhsbfkwqnY1Ml7EKVgNzBARc5AC0f3PupgctkJfJ7D0ZUD0GKDviccXcvC6cG
x3MUse8CZHz/XV9/Nv/sDIgty/laUuK1/r3oRtc2gejPo1EYsuZ3bFePWOr9VVaJ97IMUj6cXBTX
Dro6NxrNJCvDzkucsx0Ciue38BubKi/uBz38Mdt82MEZnR+alvBTIoNiORnySKZC7iiKkUdTtuWh
7X1wuZmoN37d7R54wIyRVeD0wo1q7RIaJKS1pT/ix4UVhHDu5EbofoVbIfDmE8YeLA6K4O4gCKLp
dP1VVQpmwLLnzjkYUwjscJmBHt+3EFh5xTOa13hWN8mCPWNdHWFfmj8dCg3iTCzkfdzBNB34H0ZJ
HbhwEuH5E3oO48ZOXCOIy2sClrbgDTCvBqa9lg57mRwcGRD3nCvOY5RpIKrKEUoFlw+gvFTTKWl4
duxJ+jMw+EzePyXX6cg/qyO1QpcMrfClEXW9QXWiM6L9lJ6LYFL3vQAzR6YALEv4gW28jNt3sfTv
AdvhVnUwXXF1jyddPbd1UbEzKovy4PVuEiOprSJWwza7RI6+sbELoeCXwPH6bKinkdLBYC0EmrNa
kKEFPCHuM+D1iffNlh67c1pWP4cLMYcDUoiVhVcPmvzsjpDZi2hbJoe5z/OXPG+n30oQ/vNrwGOB
d/IiQvJXF3zm5ERic9hZjrWNgYZzKEM9vmN558VVL6qN9d54szjxwMIFGowoHZYv8JcEgcKpPs0b
wc644JMHZIk4Q3pynzzhlFs7fR2i/3m2pR/nvCodgENfr8WTPiiHHme4N1o8z0CJ42EkH/0x9fez
NwpQnmrn4gglDqwo3FMTtjRCyWqB2rRfKGiGsfqBsdNwON8T7paQ57lbAenN34hvDM70IICAiHL9
G/2izOo58dzzOFDvk8eq6cNodLG3dZ8eAjR+D6XSItbDrF7e/8aWnf5/Ccx/dgeMPgFxAUdTZ/Um
COqn1KtCF3cdpYcxp+OhDeb27rdXAZoBKhvoTfhfsJyHX943F2C4zpJ456DL3J0KgKaarNhUStw+
C47vwtxAUxkWLqtvSkyZCrO0gJ0YgMu9p6svrTdsgcJvHF0P2TvmG4CYt4Ds14/ikla7wWj52fUz
/y51SHryel09+Bgj8PH3dw1mcxh94OJigsH/9VI2B0mIzViqq7IElEr0LStW9hsR/42zBwB3sUV1
XXQu120LFGKZ37eTd5ZIdI5zKsSx1Ip/HO2YP1hdT9Aeo23N2tDZ+jRf75XV6fNhCY70HOgiaB6r
c6+036kBGoCz208h9BkJsclelV36vShw6mGXX8FDhGC8wYOUg/radiT4BBirufdLGfwbeXHzoS78
8OLCC6GK5sFNvpPKkI8p4/VzVxeBgcebOHSegwa7aoRMoqpQ8w8I8RRUZ9zJv8/IOd29D3pkENHc
B0qA1m39GM40PbBmUAgCo5tjlGodtN9hRgw8kkgePFRDwPfwsYJSNeAoTm2f1FnczfXU7sK24/9O
ZCJ+hM2AMXRmZvAGSnln2WOWSUx4rYBrxgXva713hfGbh7YAnh7JoHW+e2wQP4nX1Xw/zdN4gmU6
6aLc1U0Rp1luPluvk5+Z19ceGno6eUmY+ZDpXBdRx2zl3LWdJ/69+M9CLlKbcY+EcZRHNafAj5Vr
8hq+BFo9hDwfw10SSriz+JXbPeZNAilFA+S8jSanEt/siGOJuSc0gPu2dMEEsgy5clIMZt6bYoI7
XaNZ8dQgEzsuY2wE+PLe3O16wdtLlwdApBq0w7PD2IwIp3xKqu9zCapQh15ZeleNFPuXMMt+DlMH
5AtpHS5fU/lPDfp5EhKTvmqjvhxhxaJDpRaKsIYmhc+ZI0/U6ZPPA7YfeqS8Gs7pQPy/wx4uBJIp
/bzUKZCaI6LfDWnV/mTJwuxnZa1zmBYM1NkZP+m/0kJNVYzipPtaN/OYHzu36/8IpoCfFJ24C+PF
VvzMs2J+ZJOBH25diw65mVYDxut2VY60XdoMnoZN0UAMxpsiqj3YW3nDXKM3DUO1l7bsjsJOHj1Z
ZRYb9j5hJTjPrf1jaAgVkYPJkvdFyvQE5xoOVjtVKYhIBU2abxTnEcWy28FnunR5EwnSthL63Nr8
PeoJ6JoL48hu5zgzuwRwa4XTyzyHEIpJ77FLHQfDlK0Seez5U/BMuzqJHFdkf7hlybodRkL5h7Sr
VB8Byzao2OZZ//3+TXaNerxGGUR68ALQSnOWLsL1TUbmgQzANMGpQ2z5OmkLrlvYTAT+9Dj8EBYl
6b6vPHl4f9n1UOYlf0XbHcA+2mVL42wVEQph6ilLeHKG0xP/0MikuYQVgWxv4O3fTcsTUEJ6tU/R
1YvrsW/iofCSU1pS72PAZQX7GIj/bYPaD59kcJ9rJjci43pn0FjELS7QxvR8RN91rdG3CWW6yrtz
zgf5lKem2AeDEpE3G6i78sXqsKVb6PNbi3IEZGAIQBWB9V2/Dti3g5HVlwOyXaEiRQUmU6d03jsY
oRsexFD9fP89rLPr5SGBEaJhubwEvuYdDTXt7USa4ZzMzbENUNlPCj4GvXbbE3hBGwGNXuPCoJYv
mQZCGZqBAEEBM14/XuNVvmUDH87jPIwHz5+7uAC19TnTcjgpRIbIQJe8Z6Fs4VijklOGGg8WaYxG
qlZN3KGPHYmsCPf44ZA8ou8YEdDh95lU5kOYCBvPvbUb0fCNlwIGw5K9vHbY1hwGrzAmzLgczzm1
Pkx8vODFzaiLj71yT7Tpk302si2i3xtvhi2ZDDBY9JTBir7eKsAvY9E11XgOm7Y52YCQ0wC63w4U
1DFW3VBuJP5vrLcQCoNl5giDiGSVPQ150RmWmemcpv4nqWiDhmjKo7wO71PPthurLb/+1/QCBwHO
bgFQqKWKBz9h9XSwcB8BU01n0xKohrMMQoKw3aow3ngmPA/AJGTvQAHXkuCBwT0+n5rpXHXNGA3c
lvfd6H9COOgeUKJvfbxvLifwrmDR6YLjtjrdSNcckUo6nWfVlnA+gvcTByP6zpL6J4AnvfE1vbGH
AMlArkGWBvRvTWXU0zCOyVzZ8xh42QF8ZX3QInW//vYNgeggwsUIxF266ddvCtYfQYIBTPbsdPw7
L/qXkA5/pXb6S0xDtX9/rddu1OpYgOfLcB2hxYxxFKtqJM0CMdUgkJxLYfuY5gqzdgWZ94My3tGK
OjuNyLh2JBjk3TBIOIhWbIpFVqWRKSSLaodncYUc4f3fta4sALhBGYMCFWA9zurrtfZLkRTKgrTw
Xu3PJB2GQx0oFsOBJjg5GiH//aVu4IdlLZiNLLxMaHJArL/ebzTouJRJ0J97pOA78LbJlwZzrB7H
2q/3zGjwFtgEOmgI0xMndO395Jn6mMx1cdchEz/+b34O7gVA9mgKoSF6/XMK2CE72ssG4AGkuZsp
Qi/YGotkxpt2dgb2ZAbNwMMHbY8mE7xw+7mJe7cyJ9lX4wZ/it6eeewOZtItJ35JHla7Uw+6TEVH
AA+DbP3gDFBb8AmpbAhOQuxT+JF6WQlA2xYB5tPI4WmSSXhsljFAiR2hw4eUVMxdeQzRzo0CktNn
MxfBntecPPWmKu7ngkKdD7FaBBbgBPNriJu7Qo8bbKHlh16fdIzOA67AXp8Hyonrfe3DchgIGKFn
WsxQdOmQPeUeSqws65xdkIVJVKCP8OAp7/z+G12ZhC8xmIHti72D0A6snFcA+JfD7AysRYTWwxlX
B9zAiZ2/gKGK9HgSMPmB/Cs2LXTtI2/s0WDywtGW4TepEvqxn+v6orkSe4KUMPJSR8JfiZNdmLt8
345ofAeMEAgTQpxc7pm4bzPv4DdDAtUVXJnnMNNfg6IP4OLBKNpPst25Wds/uKAfgl6Qzfva98ao
a23xQig1xwZDLzbyutsj5IGdRdHdRyOMsTWzJM86cGdHac88sPAoYHpE4Sn5xvu9vTKWQToASBfV
AnKsFX/FttoZS+nP55TrPsJQM7EDE6m6a7qRbFwZbzwQJPigR6Cft6TwK8ICFKiomDvHOfcgdcK3
eIBtQlBuKeHfeiCYRdKFuY3reZkS+StQlKJFi0o8d89gv8AKBzqo3VyHL0Hp9vv3T+htGAVZGlRc
zJVEHoLc9HqlnIkW/Y8G6PvgnpzcbSLfLT/Wlt/DimPL3f/2O0Sj2wU7DJxMAHw3VzuQXbdNDDvn
fi52JLVOhClC7QfHBb6XdMo5We3oS+HMWxjLG48Jbh4I1eBKos2+3tCZtD1q+IydwzEVX0zqfXcz
x/lJZAgzXiHGjZv8jfeHpASsY7RcAdwHq+TEeFXQ1allZ6d03BgzDcRRBjANp8Tvv77/AnEibm43
D2kXVHceTgVQstUrdP0pba1KxDkL0gfT1FWwl22XPnYaYBXEIZ74MqnO5JGXk+Cz62UOiFR+1wTR
PPrVfUgTEMy1RRLadx6SXtRAnAEfCGC6Fk66ylDXO+ob4Nr0ayug1jgZz23dmHmoXyMV1jAq7kvY
ZDVtMMCVoprgk4fxq3BLl341qr1HkFYgiEKHvwva3rsXYy4+gQuJ2EXrcGfQaTx3nQRn0aYaaC9S
VfDTyak2Qn8SSdn1UCpkHLqVZvhUjwX8PdIRG7+jwKVM7M8Z/cPXLpvACrLuH5nXfBr5lLc7TjtV
gD1Eim/Ky1V/DKA76HYpQmkB/0oLQn0t8dvSyZC7RVgOL++ikzGG/qAc7p3uI1fg5QNzsQM9eQhh
X3ok6j/RkyYv41TOMMsSdfLV2jwMUb87A1TgYG/dO41GOpVlA1w5wfUX8NVtQdBvwfQPowyYlouQ
U3TertEhnKgnyXtAKTkg1yj3x+mjbRwAc3yW9YLhpPlDj/GH4Dbq/JvbW/IDtwMAOGjCatynhX9y
8xn3Pq390ey4zrNpF1JV/gm2ELCYBffkkbYz+VaBD/qlbTyYl/m+pNWuQOQEP6idzVfAtyNo8CBS
fXacKX3oSFocW5t2n40TzH+6gozt0WSVW2OTvBagmzfO/jEA71PBaNN20943Q+Z9rWbZJM9JmA4J
PJVk9gzWhfw9Ec8SWXHqMb4QrMWFtrjuZ7jAnmvIaeZzJU3UCb8+YYJVcOgyRg4W39kOjSuYxzhq
49O+DQAc6P1CsYWkyUElf31hNpLrYspIeIbpQHuyTu4jR9wUStzeV4sAFsDr0hEFz231TdfenJBB
d+SM9Ky7hxeBOdJREzjeLCMUuLeVCd9eWFgP+S80n0sBtx5mMuokEzIYyLkOQGJONGxuBsOeDBSH
h6376ua6wlJod0H9FC6hYHn0X1IiN4FSdGoFOUsjsocsdOe9C0QzdkSH1k7DSJyqMP2kMBn6ufO6
6u+0Tss45COLlV+TLY3aNfVyOUfLz8EAF5Dn0F9dd37Q6euRJlBybjFtM+6yRr6YNrH3EAhghCVL
mgM+/Ww3eym/b2HZEAU43VE3yy1M4K2DBRYoojCqTPRtVkmMW5FcpjRNLyMhedx7M4BKuB5sYAFv
vGjEYBQ9oAJBFrHWhAGlbuUoOv9MswxiH1Zke2MpPfo1jLvef9NvPBCsDTAVEX4o4AWuS+aE+5bo
pA/Pqui9O5pWeVxjnNvGA61YVq8v0F9gFMwyxQg9YDjX5wmm7nkw5JD3eBTT+pwelhBTWZoDrmC7
pyEaF36V0f2cju7O6JnDIsKSjfbhSgTw+iPApcFMVTDDkbH5q8pNNW2es7TNLkk2gNhvRJU8osqB
/UIpPZ2CvLCESYrpO+iK9PXXGapauOwJEnylIYFe5P2tXy6h64JnUb1AgwLJPmZCrtNuGHU4aZJp
KBwFTH0iiK3S5kDnmi8DUxKJoQxF3zn3pknD9LeXRpMOsTwAlIjKZ62TT2kwTRXuzTPGZ/YYYFWr
CLz1MDJ5+S037K9Je2T//tMuqMj108J6IFwMA8AmRihYlXeK9I4/L1L1ZrLsrwLE4EXmYJpz5hUE
DIYEzipoIWDkYORzSfNIV6CK/XZhAC0zmIzgwYLOCPrk9TH0dR9KCZLXWTkwvPY6ZTAbDFKE9x/1
DdDmepkVQjT7IJ6oEss0YY1OlS/qncDV8SAa6r4IUhbP+RS0X8sCrFgKr5kYFYvYFbnMnurWhwqw
t82zbVSwUYKtmKzLF4CbFKERTWeKeLV+Cb1J3LmXDnw0qa8P+GfFBw8mOeDiZfVj4c/hPoc+KZay
bKMq7QsAuvP0J6HNBGGyUrGbjulG8fnWZgH2Xu45cD5hUbQ6GG0TJnM6TIvehY3HHPqUfbLkuQQG
ERheNqDlUmF+YBeMf4FPHD7X3ujHyBNx50+w4fECU+y6MBh/+2JE/fbaBULMDXF5XR8VnaTUR4cJ
baCBjTvApWVcQ5e38VW84vurzwKV45KsoDAAyWQVUDIo+P1J1hAVkFJ9Ic1M/qaS1nYvG7dwwJiH
RVSGVnKc9myuYLNb9UfmKExvqjOmwh31TPgSot37kYAtImJTS8xMUZMDW65kEhto01s/F64D2BiI
XYBW89U97maJ8Ks8UBdm8+BpntGeIzZPn3C7w1ZhBkGGCWI+YSSrvOcWCUNmh/Lec+DMm/ueOejG
qY+OD0Ez71sFo0yJMYITiAobH/pbpwqYMyxA0E2DQePaFNsKQF0ZnYJzbWFKTIoSU6EK2sA63pAf
6ZQMP7Op9b7ptOhg2t0hd+cGgwkAS7WLcQaUu1wDxwFetEVcv80aceGCSIW2FeAucaPAmlVPPHik
QHqZY2xkOX8DkQbGrR7BDCUdZhvn+IYQC76Mi0TuFa2FGeg6mZAEk9rDfk7OtROUdzmFS3HtmTGC
ssLfNz0sjJXGFIY2s/PRpLw89kWSPoM7MELC7AdHJuCtOrkw6HIGyAZNlWX3JRCJT00Pk9kCWczX
oQk6mNWODlgRDv5yGqh9KHqMgEzL4vz+5XqbsKBdxgIwvEB9R4d2dbfWQ6Yd+KnklxwEitMosuDe
1fr7+4ssx/j6q1zIXsg3BZjooJeujrnnJe5ERie/ZBNG/2VpyWNgn33cuoHdSrVvAyMIQGiN4Cjg
IgAR9/qioUpWlqRJfqndzN81vUNjoqr2sS11t3fwfZwI8qpHXbdtTNjk3ItkGgAr9hgxiStsn86l
/wztpbsPSt/EIlXp3rAQ7sFokX1OnXlTVP/GCQbmD4oahq/BRGDtcgI4ukjralYXpI4+SM+JLP4o
4e5Gd+E4jPlCOWmewa+oL7xHON45YV7cDa2ZQJLxbA+5j1cf6klnj2Niky98FAkGCnFVfsJdMgEF
5XN+HrIk/DiWdf6BTLiLdrMFcLGvaJ19gtLCgZY/b+BWRXuWPKowaUpMROtggpMaI78D4ywzEDAl
jkkH4N3FHvtxWMopEvgT90FelR1K7qH83HpBg9F28KxtI7+bMDEgNBRCKnzALgHrAVPhK7fovzlN
itFTsoBT18Zd9dZ2Ig1DDABxdEnGrw+AgQdXgdCoLrxyM8zQLdu4BjL1Y8x1tsfaaiPmvLUe2PHw
iAL6slDLr9cji0eb6xEFKZDvx6yBTWsAq6TI89pwT+00bRTjbyT/aGsuTcD/pu7Mltu4li79Ko6+
L0fNQ8Tff0QXJoIUAVKiJFo3FRqomue5nr6/onzaxAYa1Trnqj3JDNlI7Cl37syVa9FmgQcSEez5
IFlToUQNVB61SvJmtJ3PQWuNT13fBeXGouh/T4c/ncBpkkjAfuQQMp8uS7wlUkCBP3QOgBwS3LCc
UNqnauIIB5tPhFO7lLrPJFeqfabL+lNu98626Itbk3aiW2IQ44H+AdnNbf97GYDfRkyj2MptVe0n
xfA38shRcwalJ27O6x2pURQP++kLL58leaAzNwTIkSsCRALvM8UQJURswOVDEjWQIqREkEh+5fHk
9unfUfFvEa8di5fsQ1O9vDT3X4v/mv/X7zkK3yGcNv99+mP962f/JV9/bb6e/LDJeO+Pj+1LNb5/
qcl2/fd/8UF//5f/r7/5x8vrpzyNxcv//B/f8xZ8LZ9GKjJ7S5I2d+5foVR7+fFSfW1efvzxoeGX
+o/85x/34fcqz144/eLn/CJbU0ztT1KCtFsQ7s1welbjb8Y1zfqTOwfU+8yYgNYIQdrfjGuK/Of8
nqV+RMqaf5mLl3XeNgE8bfyOyQVFfybpXjyO+Tt8a8JjkYNDDMp2BIFDGzCfe3poZ4xY6hRZfC/X
4Uqxm40fS24nkxtMVdd3nt7M1sOvm+4tkZpwyf6yBtnRzCWHp5dnF/Im/TOFoyKNURff51J3U7Ua
bS8LKZ0zCxRnCEvooqURk1ew4ISGriyBy6X6vebJ6ipIezRUwmRJluZs1rhTKWLMaGX8HbQPp+NI
bUvqDDtp7gsjQdq0NfRNWaXtrm+LYFNOJGbtUtGXguQ5Zn8TPZBzIo+CQZKCcz1ThCw1YRYWOf1O
9zUx0DvFy34W1pisYwh3ICrvR8IIRNFp4o3W48QhJJSHWj7rzEU9qHl8Z9+EthCNvBllMEeYZWTE
e4m6bnXfZKG9zSc0Wz2tUp6l2PJvvL7xN06i6ls91Lw1DYSWmw9NsJnU4duYhPXjMMTxZky0+M4y
5k7+kHADvboCSpDuOc90lJDznl7/srV3SgoozA1NvbszqR+999A/Cqg95w0Bgm2+kyEte7y+S8XX
yK+JJlCb22o5FyJUL7EjIif67e/lIK32cLHG74x8ilcRZFWPbU6bfOpZwYHGYkCL3ZzuBlG1VqDj
2ljq+ATaPn8mzz4+eFBnrOHIpTAA9+v++tcU7lu+Ja8QXpJs9plxRKRFTbMRUgc8/T0EFeaut1An
GrimyEj3DkSilA1/1x59djwlcUhcuxRbTzf9VKZWOklaeC9FX0qUO5QmpJqxpra9YOjC/J9aEo5X
L4/WMJhY0m+BPsubYGWuUHzfOhsCVBctscitbvN1sfrx+yOkaEcxbSbRgNLidISFLJn+MBnhfdhs
rSl4F2bUbuzxbtSXUFmvFYrTEwR7CxW7mbEYTyWmAdQmiKt4VMP7ZmvuwvfRk3PM3pm3bHXlOXqX
uvIuezcc1Z21LbY0OL44987joTjke/WIII3eroyffed6x3B9fQrmk3vtewknOwY4GJb0Kdxr/d0I
RWuRmRupalAsnbZRaLkBCHEEna4bPXPadP/TbAalNR4Fum6hrq5PUql6bTjcA8P7qcfjzqDtaWFT
nZ2WVxu8KgCpcW602bm+uXqUti7kTEuGe9jsXQXNLAOp9U5/GOKX64MR08GkN+fR/GOJq/utpSgK
wFFXWNLcaY1G9k20/m6sqlV9XIrwzxYLSwSddA9yh9OtLqS4fPriE9PDUkRNSPN6EOY0lo5fu+lz
iIRFMsvrWAu5vjPX/2qTfqU52UmXvBAw6MmkeR1tGPdOQtoIGDHtWRsruLedD3WCrl+5cKEv2RND
BqnRnE7BHhTfSNTm992UbX3lp9l4ex+BDDVeMHhpM8KXp/OkINDil9Plk9XOGkozH+6VPhj2Pau9
shJ7WtiOZ0vnUH5lK84ARpInjuBM/SRvk96oy4PVlZSK6SFABs3B29EDDyM4xDl5sIcTZ+FNeDab
r2aJ+V5BwbLYBT/R3qcPUVkeJCd8lKV423jharLqTanmX2AKdH3kca+fhwsjBc0LK9ZcpgFoJxyH
0pIU6LcYaUmLCRmhPSW5bW1AdSdXK09NH1sju62d/XWrZ8edly0YGlq6wPeRVxSukDSsnAYg33gI
dW9N8/bGq3YWuiBRkX2/bkkE2HP+5r4deBMULlr+FJbSzpNKD7RJu9fvpaN+2x/iW7IX6pOXAbla
KTsapDe65bao2BkLyynGob9Mz0YV3aGTcp77N05tyLVRdWpDQ+bHXJlEgAap25EHXZ3q4A3kf8fc
nJ2BCJkqjxiAOl0faoMvafe+La+i/gFaoV3Sj3fUlGK1/Hp9XsVz+Dq2N8aEFTRDGPXC4tXYnS19
Ubz3v/v5c4/c/AeHHJSOsGyqVTRaKEPVW/Zeu2nzyYRCkd7i61Zmd/j2PqWngf5WlQ6Mmc36rB9v
xsqEapr7hwyWqG1W1l/yJE5uojHUttctnc8XBWRoL7lDYTEiPXq6F3Iq/OkUTOGBHqLwPgCFtO4C
bSlJJ54rvD54YQ12EHXunHgN3d7sOF8ZZxzimB0DSYPZLrC1p6krlG9hgFZ9KSdfrg9K9FeYm5k2
YdVjd8ODNQ/6jTm96qJggrfySGIbdEpw7FPNJVOyHmv1Q18oiGUtHOcLA+SB+rpcpLGI0E4tFmUw
lVHZ1UdNS1AhVPq94U8yQqfWXdlZC3vwbHcwPOJMqrQa3E7kzE6N1XmO1oJX1ccGd6xr/ehGOrTS
jnF3fRrP9gaXDRAtA7Aff3F1n9rx4gLgpVbXxzbJ78L2LpWd3X9mQThN8M1FMQo69bG0gJbJRzuL
F5zPhbmaexjYxiopK2brdAxF3llq5zf10SJ4k+Rbtd5L4RLtgVjJ5MZnpv6xIpIypEo9eU6MFf1j
cbRkd/oc5yupdp3HEMIzN3lB+ChfKh+fuXHBqBCbwmY15mTl6yMoXbrqJGXjUeECwbZ0X1w4Tpxd
CJTAlfIP8VasHams7Xm/5QjTmkP+oHtSj1xb4PYQRUmNUrp99+P6zhDv/3lGKW85uGuiDvW1ovbm
CAe+kkAmNFVHe1ypaIgctOimhlHDR3xwVS/KS14yB/QBUo2ZbBnGhNNtYk4ecDzDqFhA46Z48CfX
2Wp301187++mXbzXbp3b6Yv0owe2/pJ/vj7WS+fsrXHBeehVSktFh3GZFk4tf4BxdX3dwqUVBPcG
wGLmHXbOMk9e3nddigXuk3VgQDADz6rmGyGeYzp4Y/Ylz8IFJ3zhUBizi6INAMoYEl/C/iSVZ6ud
JvXHQVHWydQ9AKZCf69eK+iPdWpP0lDfVvGXQY43Zu64fW/QL7K/PvLz82+QYSchA5cR3FFimxZ9
Id2I8vp0VJRsZaFo0gx7w1nYrJeGyo1DSyBgMNgsz6LVyh5Cpn48KqqLOqOjrHTNVb/bz8Ohd8tv
3afqY7ZUPTi/chjZG5vCrqmVGPKb3mdkdNdU8ByktMVmHcd/Cak0b/6TaGRmBwYRxL3NCw4Awunh
KKeQXGahTMcUR4PUVumm9lr9YX3p0NFK1/U77eO0RHN2fiZObc7r+ub8exCb+LE8Tsh2gIYePhfN
Esfz6zv32rCE601TqMknAE6O2rZeaXfl/eBKpIp4L95Je2kd7gc33I29G+ZuuK926c9g5zzZ2cLR
XBqocAXWdeHzSBimoxOEt+pwAyx14Wn6GmCfDXROkcxAM7odhIM4qVbc0n89HcdbmX7vXf4p+NFV
+yAHWu32u+SD/eGgbKRH+bvXutKj9Bgdqk/xU7l2NghD3rULYcVZqoMyEgkVZBIgcgT2I1YPJhKw
Vmmk8jH+RNZBgSpmMxPxfNAk1/pr6Ul38Wy+tSYsc1xAnw05CtZ+dj8MbW+UO6cG1ufqPneYC6xi
vMnDrbfwEBGJmogJTkcpLKwW2Hqr9dhNf4bvjW2w1dfx3nyw7oIP4bvgbipd+fOwcFTP/fxs06E3
g9CXfnEh2gE1Hoy+hE35p269i7ubdJ9oH7istQVDZ8nWeXRgwMFqsqvm3ozT89mWRs6tZY7H4bnZ
hl+tp+m7c5e/j303vJM/jtWa1gUIz0zQ7s9L9OiXjszcnEWxhjQIDK+ntg3Jc5xw9MbjpJruIK1U
kuzXbw2xMvu6eG9NCItn6UlhAUUbj/KtsYYXeDv+LN5l79RdfZvto72+i29KfaMdsmgfIjS5YH5p
gEKAP/ZBqqZVMIGCTyS3GKRt2SZLBHwXjUCSO4etZD1E3QM7gY00Q4bgKOkcBzSb63Ihrrl0986k
0v+yIAxDSiFoKBL8Tl19msL4LhmtmzKVb66v1YV7kEwRHDtEN2QZRVrvMGzhIZndeOscnHHb9p+r
bEPDwXUr84ILPnQGJnMN8hwChy7s98kuozwaveng+/ph9Ldt9BE67sdxeudI+ua6rfNgdI6WQGRR
JaRnQXx32VM0KpGTGQc1ciDUDT4iYSWHd47nUZpE5LrJ1lO3lHK44CfB/YBJmImTNapYwmqVY9xU
Udm2UJIoN8U07UeEJTxb+tlK+9FqNmljbpIs23bVt06113DT8NJZIvk8X0yqZ0BykXoAZXrW/GgG
GuDBWB4OtNiOd+pobcn9l6uwrJ9qW1oqW8z18NNVnYUHKKTM8gNzSUy4GQsoYaR+UP2jx1PUHRp9
k8Ot0iTZ3k68XUC+avQiyOOCve2/76oWzYwl8PPZIaGiA94SGCPX4VzVP3VmXhdRCPV15xCWNmdQ
L6icGKW/1WM/XCgFXzQF8sUG9Q4ATyRg0rJy6EOC9YNnTMYmSaC9lGsPLfu8jn93C/PSfm3etCin
z5oup6NKhkYOW18ej/2E+jiVoCF4CYePcBm/k9MO9chj0CyUGM5OzWxyfufPuB4qZILL1ktNrYAQ
jMe6hEXHyG4GR1mHuvZABmU1qs1+rKfd1C/p88zH4sQxzFn/uUdxzmzRhC+sH8pLVjI4fXXs1FJd
jVLX3TmJN22GIFDdKJIPUGIo+84c8+11L3Fh82KZtAOtA7PalAiLoOIFtDEpayzHuzy0bgzEyCSF
Z7lvBN8o7Gz8SN52/pqNt+s8W3FN4MvXv8SF0TOnXB8O+wYCB3Gd62oYA6usjvEkyZDupHq8SWqn
AKLp1D+QtER7simUh06plrISgiopexjFICCFYJKAoMyvzNM9ZnSB3MZJWx0rQwoD1zGlZJdbsXM0
rDy7V8CD3llOMCHPNKarAoCv2zcTPYiOUm1oeUT4Lxo/yyG6OFOFuglCAzoik+a0DfPIX0003u3j
yhxcq0jL3fVpO7t7568+uzhIzNU5LX761WGFmIIq8apj2DvtBgxVuB4k01k4ESLU7XWGSNzx7KXI
gBVhhvSymIbMIUMURQ5hUqMUG9Non+M4Uu46G7F3fZoe/SypVn2k2ZvIrsrfrNHOawSRMNBYUEz8
IoRqU5jBV+rJ9dHsinY/VUm2HXo7WZjOiwN9pfmmZ3zOVIoDdcAt2HB5Heva1DeVk/ibCaGH+97L
nJU5jv2HOIlbmGna8Mbukv6Ql3ry/vqaXjoKnEYYWnA+c2ngdE0rvS+bFszrsY90fWdmJc1neaft
CkpyStFHW7MDISrp0ri6bnj+YMED4dTnHhJMs+bCZrIlD6amuDcPcUMdp3W0cqfWfbvy2P0rKZK1
myp2vv+mTToj4DUBdcq1aXIKTwebUttSAsvXOHvfJOk+7L0VrY9rJfnU+0sc3GfXlmBLGN/QZ6nU
Fp56dFC5jW39zpnqu9xaKvWfTeOrmbneCAkSHOXCVs0n31ZaZESOuuGaLz45x9FV7tvP1yfu8mD+
sSLsEgi9m0aOiJ26crjJc2sVdreBPy08sc/2ImNx8IugRCBFIZF6ujy8kGJPniDP6KutOd2M2u1Q
cf43Sv7QLAmOnIVspC5Bv/PwpJ1H5w48tSU1YyIn1sCInmlrMJINFEXaQhbv7G6fbUBJTlkW6WAg
kac2FNj26oaJOwa6M7peHX+M0cS2QZZMer3ylBxCulHdZ5W/vr5c55fsqWURZEKKqFUmp5R5JdHl
0ubhDdHSCsHYKg3f57IFn0O9Vk1p04C5beU1XSYLlNvz/J0c7/kbAH4G9zNTsYpxDXe8HftDoRwd
K9lakr8JnM8jLfJt+tj42sJ9fv4KmK3NvnqmPqHlVljNihAV8ZhSOSaDsu4tc1dEyaYO1HXfRJ/0
4dlL1Ocg/2DQ9t1LsTu10CflyUJoc2lLEcZBl0HxSXnVDX6b/MtSJY8jGLyOSECv6/qLloauVf+Q
6yVqjkv7CrQGcRQOi1ZMIXibYseOqqpSjtqHCFXJ6ksZ3uU/Eu99qR8B+lzfS5dGBVRW4VXDXTwj
cE9SmqGsjHUcK9oR/sv31iTfQc1431TpcxVbC+flgpeBvu0fU8IqDlE4hM6galRs1PdQg2zbZkDP
fInk+tLWnJ8ugJSJZ5jD0xGVKcwM6CfimaFKWNGD/ex1kBI0evtJi/ubEk25hTk8T8zwQiXWk5m+
uSFcfKUi9dtCclI2RxnW0edkVBq3q1AC1NRgXPkpwEvc4Usix9bGivV802eoywfdOwiEcteTuaq8
MF1PeVjej3AM3Bdx/R360HAXGnX3+fqCn6cAoU4D4iHj7l+hicKKQxKqKl6TNNySiKzrdvZX6TTF
Jm8QmvQrXLJOQHrX0c7rBnIjbxKr6DZjObVw0cCh0UJb56YthFp54qjb61/ufO1mlj+uCUioiBrE
VuuK66Ev0oSQqbNptGiidxFkQOvOGKaNZkoom0bF5rrJVwTsqSsjpzZLGtIBB6Rd7CBwAhVJuBn5
SqeN9cW32+BHHzfJh7GHB90lH99/GVLNyVfTlKZ/5W2omW4TSTHJYao4H4bSDg+2pGe1mxuU990R
4q2PcRJJX4pSVlIePxbAYGl0wi9aqEyF27NJHNf3VPUxChoZgGSgTrd91BiPeqFK9apCO9iG+CIJ
Iti6Yu/JhvGEDx7UCc5V06gPmVSQ1FSUMP6LHPoYubEtWV/0SO0fY2WMIZ8q2v7bWJvUd7sUEXGZ
5DbI3cTsPgEhSb/1fVt1blam/nHoKWosnAjRq1CYBVbBBTxrb9MvIERHcuHX4EfM8ojrXvvDZlRh
agqaFdJ111dP9CmiIeGw95Lc11qJodaWoVcDU5scHW9YGM78dd9uEdGKcGQysj15l2HFkEHSwlyR
1/nCnS7OGGkCMnjccfQiQiAqJgyhZFGaTIm6Y5JGBz+A4jZ0IoiHkThJY3Js16dNHBAFV/COnDJ0
B6BoE7kGogwgW5F03TEMyO+MclGvahu8/3UrZxcZSVbSLLyy6BCEmkWYts40h06RQqAaQbep6j5w
u8Z635Q9lIOaO3YTRUk7W0EQ9Zu7gscWhiG4h4l1bm4VHgJ2bw5NXqY8MXXTzavMtcrQ7eyF4Yl7
79UKkACSHEwn1+fpRcOjDiiblpHqkLq12h5tJXRzcDzXJ/F8qRjLGyvCDo9Cj747M+exGiXQ6Dne
ZyoQS2JJYi8wRWKszE9ELPGEEjPJrTH1cmBHvBMbb51E1rHMJ7dpXqjmruKpQDlEvymcHt81BdxY
o6tpw8Dv9DeFtHQUzrcNsQ81ZIpwfC+KRqfzOqYJ4gG6FzwMUrLKHBOe3mI9xQCl1GblGfq2bB7p
P1w4EmdXD80v0AtDgE1fAGyN6qlVHcGOkQJS+IDWuOFsw+HWgE9J36eff3c9udpIQMzY8DnNK6yn
nla1omZS+JAojbSVJ5MCuaEuJQDPkg+8sHj+zNpUZHJnmOPpcHwzscKEZsIjfa6Dq8eqAtanH7ed
QrNpD0Mw95ZOkqf+Wo+8WMK8WILXiRuXb/Ba/iDik8mDiZquWR+WSJoqzbEDgA1rU9rDrp3mC0Hl
khXBx6DuB8o5l5vj4NCRnQLzp99iqfJ2yYihz1Se0CASkAt7Y+hpuhzI5B413+TajOWs+CghSL29
vjXEO2CeMS5LCAahDKYhXzBjEfTYOZzEHEIr29J8XqGNIlVrevTDbVmX5YIDOxsWIRYUaIQ80F3M
tZ3TPaIVemRkmlIefbPDNf8sjY/XBzTvZeHexACYZTbCTCYjnGRiczOXOzqdE8t3nZA4hkJR8Ok/
MyLs9KHK2AHQqB9DmvCj8nM/fSitJbKEy1P1z0iEpUGsvIK4kghAyb/A2+aG0+heH4bo9YgxTuZK
uLPSMjAhN9fKI2Stwz6tXZ2DGlGrdr1m85v68iRiBGvzeN8gWVB9tROgVuUx1Z5mNYS8vyOB8Zsu
VTQiuDqlQL0gmpe/+M54pn2pww/PC33BzNLaCC5gloNpaEyCDqb7pgE7DJeeCEvbeL463kyWFjqO
joxfeUSf0pXSB8t4Uuyf15d/yYZwFmnqTsMowYY/ggq2v2rpJ6NdyHsv2Zi34JtxhLk5WVPHFotS
BNwVAFpIQy4WpReWQ4Sd9lMd1YXDSDo7pGE+cEt9iRL+zFGe7l4RxJfUDKIo1fJoKdFNafU0Jxx7
Fabj4tv1VRGDgtcdzO05K7rSHyoCPuUGGiyj4tjztNjYVGyM/os1ahvLee/9JvnrryP5xpZwWuyQ
Rswsn58ylbNqrXdK99FMg/X1AV3cAm+MCGelkuQw6dXZj8FwmWg3si2tlH/n+UeHwD/TJhyYpo+d
qn61ogarArrrWlJdTK/a7Pe3NDBKyhskIimZa8J4TEmtnFqScf5msdJRd+C97CK3dH3WLvhmkklg
injQzjzAwj1WtnXkFVVdHjWHujGPa2iiEa5ze43a6speem5eWCTMEZGDjCMpcVaIg62PqnzP9i7/
govKjbUYBZbt9TGdJVXZ2ydWxP02GElCMqg8Ioo4v1wOxUP8GI2ujEJy55bfp/vgUV16eF4cGoxA
cyRFRUNsR46bUJXUoGW9nGTtef2L2XZrPckW0tMXzbzJPwjXtWWTIacSQeARfR1AfCXSIW5/XJ/A
C07oJMchXNiqrsSNIWEj8hLkkR8r5WPdwG2dJguRweWVejMa4TghId13TY276yE2UCnnuZM93Fe9
+pwn/lrLbap47Y6y9HsDZZnEiW47S9t1qr9w0S6NWLijrDwmrdrPHipqEAdV11pD+7qMdvyioPbZ
g/R1d74Zs3BXKXacKzSqlMc6gPZvnXlu81S/t27ij16y0tI1dbA8XeVb7zfpK2c3/HZZRRXqWJGS
GG5lPGSUrJvEc7vx8frGOX+bCSbEiLVFgoS8RXmE7MB5bidX+RaXbtzQebZ2/G1qLGyghXUTBeF9
RclHB0DEURuMdTzeq2EMyDTbNtK/5bn+WTURgBkaMd4zxFKolhs9vC3jbqvEn67P38LhduYA5E0Y
k6atX9WvK4RgpdHeIUCyl5eUVC7c/CfbQPCOnlSreq6xRnLa75SucifT36ht70rxoVL83fUhXbxg
3szbvIJvhqQUVSgZ87x1EJcPsQcSeFdM+drRP6JNhUaCB3ho6U2ztC0Et9JN/zIKmh23cgz6j/bw
eaoXWi7Esu+vA0XNbOYUmuuxp2ND/DbL2obwvMnybWzILqlo1wTqbDno3jb5oZ0+X5/NyxaR8+Md
zd/ifs+p05VpMnF/Fs7ai6J3RTausgwOScN+D8H1qmyWIEdn8PFfo/zHpnAbNH7o9GbAWzrTpVWv
PcMMvLa1DmrycJvn0C+oe8VBiuNW++1WVljGZvkTiHCpPJFaEi67KEIIotAk49BbutvXratR6Rr1
tS3/kANlIYA826mCMWGcne8rdpb45kFuvllogEOi4CY1/CxSfvA9+i4qe201S4KT5y5TMCue+VCX
FM3DbPvThlFPX5n2Kh7XfbUe/GfnJfjd8zibA7RD3wwqQNCAne5ZWbK1HsFA8+D4u7jfWDC6566K
RG+79mr40RYc9MVJfWNOuBAm1UhJCmIuqdbdkwadpbMdvmaDm2fu8HL9cJzv1HlsM6oWsAxhpAi4
jLVUs5GmMg8DxjrXCdZjs66kTdhsvMY11uq9ublucnYkJ2kgwaJwl8vJiMxgjsVydB7V7EmZUJH3
u3XlfZoQSrlu7Ox2ODUmlhBlJwvKoGYuYfZPYKY05/phld38Z1aEFUukKfOqmCHl9daPYM+kHJcr
368bOfNjwlCEg92DOdZSk6GEQbpTYf1tM+dGq4YN8oNrs6xc1PcW0Hlnd8KrSUiZKAFQJBIvcLuc
KmpdnnFIbM9Nk2FlxGspuQ2W2rcur9I/doTzHCaJ2k2TbRxCn4Ym7VDIO7VceAQsjWX+Dm8u1T5P
JqXOHePQ5E9J2q6hXXVtWqcyY3t9nc6DVWHWhCtu8mQtr6mBHZBqkB+d782HTHbDd+o++dZ+75GE
dO3UbZci1aU5FO5vlCEGuaK2fcjqTVD1LtIJCHN8vD62JSPzHn0ziVqp+BEE4MZBl5yNHYbbKH2p
I3Vz3cr/xSn9sx8EFyHJQGsQ8DAOdbbp9KNUrJyv9g9eM+ZnSV634dYsFlz89d2hyoKLz2uw2YT3
xqHMd5pzl6CmQisB5IHXR7ZkRnAU01joQeKzSIZfrGCVXPXjczasVWeJM/fiHUIXyK+Te1a/kmmw
irSRhYKrMvRd/NHc8r2DjUSWVkH+u0/Bkx0PJOp0WzSyJOexzew1+nfP1G+L8hsv+lVfab8fbyB0
A4wW+Rl4BcQMXGp1Up/XAw6pXUXdKn0/wD/mhj+cbr3M2np+T81KSJCec+urdJucDkofgYZXVHoP
joZ4C2S+nNrru+HCacLCXPXj7oVAUdjmDvhvtK6wIAelR/4tqbdjDsWeFRtLl+6CKTGEkVKz0wMa
hw6pGa2ychOp1UoLf/5H4xFRCzbSOmEJIuUgExzFKNeadbFKraW9vTQW4SJUI1BKWsdYLKtf6ZQR
5PBr3i01vZznWQDBAYqasUdz86CYnDKdKYXEXDYOyof0MLPww/7A21xfGyglF25VuqjyQn/z78zh
P1YFD5tPo5zDWWwc8hlo9NQYz+YSvd58mwoB2MnAhG2HvHoRFEhGHNT0Uxp+LZZu84XPF/GofdZk
aYHW1kGOUDgBQQDcYMHhXN4C/2eWRGm0qRxy6A0Zgqn+lThPpnkjj0tSPOIwDA6mzXsRePJMtC9S
WiM24TWhX7YPdTQla9r7XqRBXuoMVGfX+HYx5qM/YwRhbwMyeAYbsQH3KUmtdA+xlMnD2h486Ytt
V91zPE7tX7qalRHKzm31OUpSUpep3taIHg1+/yloWzj/R1PbIw093IW9AiB8TNT+i2IWxrACOOEn
vMQ857NWhIgZDaSYRzeFHCtzU6luJDrly+b79f0rRvfzeMDnqhbHBriGSMThtFrR+GhAPQSoEj51
Wdm5UVWm5B+tYJUh1j2Tby6cGTEyfrUJ6QdXwqx1I17eWtKmeelozQM+u3tR+qhfgVsN3ayHNNJA
T+mvWO4+Dpqxvz5WcRdid1a7nTUPEJ9hw53eEJg0lFKW+4fcUeK7II2AI7dUAaAeW3qCXpjWeUbZ
hzAq8lYTAocxAQHZT0b/4NmQhAZe9yK1zhqtpadGm+69NukWTpgYqcxje2tQcLKRAW1uqVn9A9WO
YNMn0pOTmr2rjrRQ1bX3mw8NrDEoKEln3SIZkqLTmVTswox8eegfat1z7upGL+Dd7+w7ZZSlm7rq
lshGLowOtI0FoBqDgB4EL8sNopqJn/UPhgWdjxIW8MiD5t4AF4ZeuwmqhfDyLKKl9w3kG8BSQGjU
WUR0mG8YdRGQR3hIrJ+h5r83IN6MC/0mlgnLPHU9GPad2qf3UVm80xH3ub5Rzw4IoDfqVFB/ACmB
qnneyG/CdqeyDSmiPe5BG6Mvg177+1H2mxWe+hO5InQ7i8Byo2KJOumsM4FRn9gVQqjeM/tkHDRG
HSmfh1HfBoZ210sqjaSFO+WNW4OerWpvH/UKqNVBo3dmKZty5sZnshNaxwGQzcSnIqylSmxZCifL
fDBi2V7nmpGRFRuXKlkXrbBpyDDqhKavM/FmhhVWt5p7yx6Q5il3WaqhBBPTcnF9Hc/Q2jMjLqVA
WjhViGoRtjxdSMvOtTZvpRCiYbP9qKa2HbGKlnN08mGKXZleWQhlwREPbpI0yO4VhpY8T54+7h0a
9u+isdn7dR5vJ18ub6dIin65/99iRn/lDa/zn80pDfortfk/HOn/3/Gnc2iu8KdXL9n34I8PM5P5
S5X98TX78cf/ypqv1fcm/P7HO36sT0jU+bBfJOqW9Sd+QZ+ZT+Da/0WV/otEXXP+hGAKeL41kzVD
NMWe+5tEXVKUP+cef/rVCB7gAp+T2n+zqEu686dDQg8mYxSGwfL+i1L+4VfYARv9L4r5v39+y2ou
3Do0y9I2wSfNfsumr1R4FUfhSEZ+8gP4HYP6CVXV+Eg3gPm1k3Vvm2hzHaSJ5YVN/try+SYkoqY+
U2/DHz+DUKFmELyGNNQwv+oO6osIiJTtQTHeJda3ynk3Re9n39hVAD7fl020SfMKKvdkrURPZfZB
D+N11//VGr2bW/I+rb5VagnEUXJhGVG9PR1g+zTo9mb7mNXdtvM4O7q/CqN3qvNUKvYmq5HiiMCm
xdNGr4fV2Ga7LlDcQubBVOxURC4ba4kwWRGc89lwhTOtVSWaICi6rawP9n14wBu7yByvpW2+qo6g
WB6TTwR+1GTcJd6ZJcvCLdgPNER7A5Y9s6VOMPRHr3r2lWhTZuHPdjD2ev3zzaG4sKFEStGzwQpv
j9wwUbHTMFns68223GwpHbuwz22NnXeT70033X64bvJsD5/uJhGAxIO6N2FVI4u+DzfJEcXWbb/Q
ynjRBNz8MxsslDNil7vSdpPSqBIRtvV9skMamB/8skSR+1Ma/XV9NKIs7q8JfGNL2C2JUVllh99e
QbyZucUPe1d+rG6Gu3zXP2cH/8W/pTsUCfO77DHY+Y2roZLr9p+vfwsxnJm/Be8VnkfQ0NEkLr6N
9aSmVz1KIIOQNpBf2YjPuBOs0+OGSCqAYEdx6fG4blSI2c5sCrs1VSpTbtQYm1q86cJ2lzVT7frD
XPiPp+11Yxc26qz3QuMYhTQg4K8S6G8udJg8JPR1Z0K2XNJXvpoMj75je9t4DMx1lmvaTTvWzTab
ivRed4p6TeRlfx3Lqr2pS628K9K6PcKNoB6l0I5fRsS8fm/X4R4p8kEpjLOc1Vle/cqbb6gYkoL/
CyVXN4JwVdHJv4ZzCD0xhChWtgcTiedXS08eIc6BygD6OLJhmgUrtwUhyWkAQgeTkygqTbRtYNRw
rPnVVpHt8Ob67M9e4M0NAH0bY4I+DbLD+Wa0hRsgGfsuQll6vDFtqNpXam62jRuZmfFUyXJxHPLR
uqtSHgcu7AdWuAI3v0SiK25xEOo0HZBhhFKHJkWe96cjbUq1B8XsKDdqazabSB/Uu7rr8k2rTskK
YgJlq6lmfFcaMqIUvmqxCYfofd1ES28jwbvMMDYg+3MagoYgHprClE+502R+7RfbRjMnpKKm8g7F
6HKvV/aLFlr9TUOrxsIdLEbus1GuX7qy6AuCTVPUwci1PGqkLMDoOKQfirSVt2HrxB8tNYpvAk2r
QLyhf7bWfZjSIGcetblwU1cjQrJdoYMnjbMFahix6st3gnYZrBgJqrmZRtTg7FQ5yPtyKrcBJICr
MB3jO8+iabGMK28re/aPuE9unTzMwTAih9Q45aJ+hna6MaErwxtAToMqK4A1UyQvMyavRHqvHLZm
5ECBrf9v7s5kR24kW9OvctF7FjgPi97QZ49QKORSShG5IUJDksbJOBmnp++PyipcOUMdjry7bhQS
KCiRMpJuduwM/zCUBgiGvNdlmHgyuZQupLt9K3u7CoWdxB7KDr68j5KmfkHgTbr7oMRdOkzGOvr6
9plZ1wY8GzQStooNnYT/uaubwY6HVutrs99rwhrG/UwD85Kijnssnba4eE4n6lC3kTRGVXMav3WF
cPxt7lmTEc7YeD/6qDMCYjQ9Te68ep7/wLwkvilntOzWX472ckci6U+lRGnI+Vk3Bxkydt7gle6R
ABDdjzncYmMA4jIWsbvR+snYZ5bRhr6HodTQjeWpG2iGt34XbMRkqs0cRNk+EVV2GONO3ZgRvtr2
y9MhBgI2hewZBMXy+/8SU7PJwoEG7Z5jCfsTabjM99GtTcy9U8RTmKWxd5ZGZCHG1/QH2nTFLkWS
AbMQJIport0iYq2i7c+PtUwGiLlIJVD3XT9OxUyqw1nLPTbBsJitT+WmGg17+/bO+c1PsnQeCeiL
ex/uWder6B0u7UUXe8dgjn/ozdxtB6vxdgV2jDeu8HVPnRdCjg8RagRf9EW+fnWHG7BWxtrJouPU
pN/gwKaHrjCSrWmVWeh2pfXH0NjWn2md5xu3y5ptBvV94+DrujT0ko031PLD2y+/luj5+UhwLHHU
hJ8HHmkVXgeLCOYlTnSMui79PuaW/SFQzkmPc22TAlQ4pImQd3nSBftSa8w/DJjA4ZDOHSox0LSr
SFM4M8f2H33iTqHX4zQ1V0qdOwba+ywX9aXmGt4ZAKxObz/6698N+BwaGhR51EuQuK9/t5xryzdb
ER1V7833QgTAQ1StH3MYeTe2yPo2XL4SunLoOMEiw5ljDUKeZYQW3+AE4Osd45PfpDFiMU2sjnSd
KgdFly7+0/GL9kcSWdbeTI3sKLFqAlU4KXmLnPe732yhrYOyWuQ2CHnXb25DA2RkpkdHdEqcFzlE
2Qd7dNoPVTJa2TaP7KQPhTOpbtM5vfa95GSJsLIrezfTDWr33Zx2f0j49v6pH7S2PqR1MlabxMqD
bN93vXWv+iZ9KZzUkUevcLBgbQNnuIWPfHWjLV814CAY8Luo5teVbpfQHo8zcFNRl3j7Qk3exkJT
8Ugfp9s5BUpEpR7jfaCZct81TCHIM9ThH+8iamzGkKj503xd7/8OVekxV+z/2p+6fTJAyk4NLThX
SJJu3l5qOd3XsZ98CQttkkhCLMT+658tr9EaSwc6uuniJqasPsFaysv2vjK0Xd3CRRyk/kVHbP1G
3Pntwj5D40UWkUJiFeGstsKrq261o+6IeCuRW91Y9Wzs4DqVW60o9V1Rd9X7CVLtDWHbVdGynJsl
aUNJABIp1ODVTuX8tmk8ivhkK2mdh6rVw0hN+mPZ2tNGjOr57S+8zhXXy62CGV5khY4US3zCItk/
1nrinJTu5oyVLYluQqS2CElkN4LDb+IQ2ekiXc00HPnlVbZeWD2Xh8oQJYwxHO1a7YtXpkz/PARY
/gevhzwwY1lcOig8rzcQ/sRm50uD16MO2To2Osi6J56hMUVnq4jsj44+38CrLj/Q9Z4l6OnIUFD1
0JJahxpNNJ4eu/yA3RBUJ+VJa9sMvn2j3Fwu8lerLKcPbSLOyFqlRLOGZrC6ND7RxVUvXa7Sg5jQ
xK3EnKNc71jlzm/QjSj8OQilltx4yde7lBEnQ24ajfQTWf/6u45zngYF2J4TisDlSfNFHqbYQb8r
CtE+6uNc3MqzlgO3el+0JBceMD8k0W/dWEz93DAmP0azshrHMDGVopeoOVa2UbAR//JLN7+MPR23
k29GxjmfOL+0+cr4WY7JrWJ/7VnGKaW/uliWAxEmQKzHQYTmsURoh9vNd+V2sNvimDQkm25Stxt7
SpcREbl8bln1OWjT6Zwl1GNurKlD5Ol12Pd59KHIMn3TJYY8cszVuYZf/VR4abNrS73dFaPl3gkE
Sx5z21cnxk7ZKS+ncZtTaZ26KS4ejTGy3nWTlZ91pEGwSO3r8zj5+Ub43S31ndeBgjiIftFSRuE5
4azi0mAL2cymHhxHlWwb82FuzBCsQVk/iP6WT9Jv1lryE9JYsn5GtKuwP6bSa4qmjE9CYKdVq+DJ
M2L9zqiYJwZV/qmd81taE7+5WRGbW9StUWAmPVo3R0RudnPcBfEpTqPvlWHFR7dLxnCJUO9nXbVH
5UUBXtxBhpWv5d1HcopupGevDxWPQNinLFtmjOtcF/metJtNtFozX/YhDbUXTdXx1p1mc+cO2S2r
jddRGH8PPi46AqhdoOVzfYYBtJdWFcfIwJaTOiO0UeOdZPb3wG3/oYwpx2UZDCzSV6TM+PGsrtOJ
nA795xIbL989xzJqwtQrvK1tt/mh5WuStkfRR1cf3G1toyr49iXwm1x06UARsJBXokpbQ5YXKLPW
z5o4VVL6m3IS/qmOLWRYAqvZsN/nYzsV2te2z3H4ltH8vpTaF+H2XnAjrXi9sRfcG+qCTFRp9qzl
FP08dYoxCcSpxKTZzetxaxTa/Iz/mfWuSSy936RTf2PN1/fRsiYejjhRYK3gLjfJLxVq1KRDO9Pz
OrlWLnaRgWUhWepwY+++3kyAn9BcwsSNy4/U5XqVLPKVViJldNKHAOUlb7SOVCF1aM16d6ON+frq
Yyk2LarOHkTedYaELOZgD16ennLZ9uc+cj7l+tJXaysiLHcPXq96ceqUZDAiB/HPgAfLVmZ1e/Gw
Ip9grHr9opUhFS9bpaeyHZEFjGq5ryNeFAOy09x77Y3lfirhXV98rMcOBXIP2oEB3Wo94deFDQ/+
NMyNsRvqytg5eiN2VCHiWLRl9KCqPj0nyVTuua24ePwuOSZdBwdT4aDR6SoKUyXEV101U9hl0jtO
nRNtyWej3SDIUaRGojAntX+gOooPWgQBNpo1fxPRan1x+u7Dgvy4wYn9TcDlxYizjCSXNtR6IhBn
RtKqsk1PmEGnofLdYueb9QRUpYwPqdfcAcPXz8PYKTBO/MtRTPqN7PBnO2T9cRePU0KCrzMqX8Ul
pWfFNPgiY7dAZB5pZG8rc7T8ULbGZ0BY6Xutnvhxk1HaR8fTunuzdPwnw+ing977ydGU9bMaihk1
QVeEresOGxfoxtHXrOBes+Nq65FYn3Gd70McW9SHqPfNUGmaXYZ2P/xIx+exRXPA8mLnyKA2vhH6
fhdwMOAkyyfskHCvdmtdVCJNkpHdY9jpHtHicjfXU7LT8tjamm0ECQBy08vb8fZ3sQAuEeEtQESa
Cdf1lrWNFEtoeiOn2lVOqMtR0uMdrG3QOP8QR7ycRjruIIACWrxswuVK/SW4ibhVuN43bCIN42UR
6fEdCt353kRe6JClQ36jIP1NMEVjnFPI7YvDwGKR/ut6gWxsZitsWqM13K1lNyJMnPoW2Oh19clb
YZxK4Ga+T6i5XkWbvarT4jk9RYPbH1PHTzadaIdNm3s9B7oMHjRzkJjAtdGNPPu370fz3mPL4KS6
FrPr4rSvUtNPT63hq3eGocnPgwyax7c3yOtEZ/GS5r4gE1iC2iq/m2KV0N3Q0lOKnPlOxnr0bpp6
7ah5WvbBjdpbPge/Xw9oAAUL/ZO1/idM7qIZFN+zF+nO8Vu5N118RRmG2aHf3Ro7/u7XI9tgyElu
xcRrFbEzdHjjwGM1rzWKu2RQ2bZzyvk4ZjMa8ROuu+NTrMVy9z/4qEy+OOVgMChArzcNHuRuE5VO
ekoqMzmkqVfjDZujuhhN2jtP6M6H/8F6INGX5QxaUqujhz+xHRR9kp2cCqMbZlzlfYRyR4iqLeBN
Odzq4f3m2v9p6OgyNudUrO8Lq8yljx9zdqLHCUXSUOlxbMkfOxxlT5qOLGYwGZIea5AcaRklN7KO
3wQ1EnMkCRclIjpvq181jUpXTaObnSrejZaMMz6MafPnyKzv+PaH/f1KbB3bo+PFEOv6h0yYVgdZ
neQno0+jHcTQ5tgI5uOeV2Q3jvvvLmGTeSUWprTxF8bi9VpT2o9G20k2jd4lXzNrrk/TVHv7ek7r
k3BVdYrH0n83yDnakBW1T07f3iy9lkVWt/DiQAJ4dOnO2j8f8pcgXiHDXEbGlMI0caKN7rZcrpYW
7awimPeJ1xtoiBbGkb0fb9ISLkrsWsiPe1F1DAqtP7z9+UHHvXqeRUaR9jgVL+2pdQfH1izoHfWs
HUVaG0bYeYn8q+hs472HQPd8AMo02ceuyuzvOXr39cG1o+F+rAfnue2qkcaya3x0y7F5143NBDtf
jeaXVPP6szP01ufJHjI9nKouf0SGAaqNniVTEmLo2J/87LnvyotpNuq9qmbl75luFj8ipKnGnVmN
zvMYW61PGEm3VJDo1lTzxVRG/lB2ebuLSCwuhW1Xj5qVpClw5gKHdDjTUx7WNhnqto5crBREPBgZ
qXnZbXu3BM7E4NEfUVay2nLfMJvNkaPO24NKkcnhgssKsJZp67Oo0+XfpDX7n+n0cOMWIzqhfjXl
73w9T77Y2uyi2FIkTJzdwYJ1rjzG8YmShbmNy9q91xujejfWSLNurXQsnsyWaNg08egemDHybNMY
qyyc7KTdGX4UvNSTbD8XdHq8reEUvRMKcOgfOx47CdssLoztLArjudDL+KMapfBDrXMzL6z1TnzU
HFlpB+ZsaKzMKpZhbqTO/eBXPwaRfo49zXN2Y14aT3UnEAMwJ0atD3TYh6+17ue7TI9cK6Q9DE47
Tj3ruHxv730xinYKhyRWd36uOeWmUORgNGdt3KOtRkxf/KzPvnqJ2Xc7l5vm2ZbeEG8xm5meA6Nz
vTPTbjvfql54D9U8JS9OJuhcNZpnnLSmsbATR5XqYe5kG4RBgVg87BHRRIfSkf43IYuRny+XgHo0
V0XvgtFtPqKWbzhhA9TB2I1aNPuhUKXHVafhvLPVRDB/LGzBpFRF0s92Wef18yZP+vKPwqpGSGxO
0B3tRMoLxFH3NCcOrabU1d9BR6guOI02aA2rmomD1/f9h6rEHHbTtDiEhvmsjE96RDQ5NnQi77Gz
1h9dfnQ7zKIR8oCradkYTi4ikYdK6PFRubU1baJiUv7WaN13cnLHb/g44mrS2V7UhzHGA/VWmnpe
sIEL/XsyRwD08XYAk2uquHoyh6r/GrcZ9gCV7uFk3zZ69Ww5Qv4IoBN8tJxZvcy6MEY282ht7W6q
eJJ4SN+nXTw5m3ZynK9ONzT6JhprHXodGJ6BbZgA9xud5qOqM1+EfkQOuimV4760bYKG00QIesHj
FblytHmDJzPzaL7Oix2v5Yuq2MRi+XvyFMrZDCDIpiaWxleZqzzHpS1LPjBYis2wzKSdbjJqGzgv
if1ZAEU+l/UEGSEXhoo2Wlz2IhSmXf4ZDBBeQ18KR9HinWKxs8zcOidcHxLoRI3oV1NnlrOzuZWf
vKlIwPwHFSfJFoynNkpPGvydSjVNuzwRygqHac6ZeaVu/lggQvqIPchUhtboxVvCQPMN0lzxRbNS
FCxlYKaIDIPjDMuob0/BMFqf56zsvw90gcFuibiPaXhmcNvbzEC2a440DRBZkqvnZkBSCeaY1f4Z
p1bZhOaA79TeCPTo25Cq7vMw5S52qHRF7TC2ciSDeO6k2CYATPHzFPZUnwIUYz63ZVI85EONZItf
IzQdxkXnXFJ9tqi+q2ApeMtmfEzsofok2mrgB1VsXRTQC/NH0szOdz2i+AnnKp4eG4ShNeADKb5T
0AUctrqoxCMBPEZ0wbHmnr02xS8Dfbd5w9brmYT0XXbfY+77tY/K5Ks3GYMZ6j0AkzBqdBiFVjYH
l6mFRLJtpV8Od1RH1qdceaMIpyGmST64rW7sOHkjPrOTyjaYHOcfCh1WjVOld90svuizY6t9lQHh
oaBRSIhinVrp20ob6m0B0nTYRkZDJzTvx6oBSSRk8lgltr4vjNorj9Kc+/jcaonnbZlbaR/UbLnp
TqRzc2mFSi6B3wdfBz7mp7ho7wsn+ELpmKZbV3HZbGCH+MBfS3WPNMY87VI28HOl+kqExKzgSc9j
babINSd7U5QFpkB+pkyxU5kQn1JEAZ9RMk8+89c3Xkhbit9pzqboPMd9gE6oxmGBGOnLv6QdmSpE
xLT4owAD+Ydqsf3hpfLRDY1p1KptoGlljHsquUiYtM6EBvRsORefAfEhHyvzPq8zm709ak4RohGi
NTt/CJo4rJ0oYjMlDNPZE90ihCwLwCFJlu2mpqyQKfDIr+ai7b1wrJMOWXIQS1AQgyFOeDy8ybpW
Gs99H7cHzD8wJnONqjA2MtaGOzazlYSeVXn9tlRDhX+w7EYPPqbsHjrFEQ+n0pXPRY2PUUWCqDbM
iUZMRhM6z3CsM/TzhioG+GnWvfGkJY7/zmfi+G8l3H+Erf9/DTWP4vcv+dr2pXv5rx9lJ7rp4aX4
8b//1/HHS/P9v05tvuDll3/efdvK8iX/z5+1v4Lmf/5d/0bNW/9adEoBaDKTw1Fv6Xb/jZr3zH+R
94KUwzJhQRotYNz/oOYd818kxlQbHjnowv3hv/oPat6x/gWOANltSljyVh+Ewwoo/xZw/lV1s/QN
Fr8p0n7wi96qmsLxo2sjPGFOFri0fRnM89nz3CNWT82B7hEHhRgENL15lkHy6Zcv+Ph3pv0raH+N
n8dzgLoYygAjfeA2oJiuq4Cgm/1KBhG6X3BwHyu9DSS5YyS/kLQXL3mZaBdpVHLXe0BeTp09Tv2G
70lm17vZLiklKEe7Mu5S8qB4QwPVuBNJmRv7Jtflk+g0PcACuif/cqbI/8YZn85x4M6XOR1m9Epa
81tfBskfE03Iv7RUHex8HvH6MdQSfzIaEXMxvNiZ92nMzbjdEC80P5zRgnuatBIp5EAcEAkqw9y1
ChX25tBxxPU6ZVCoRfp7LxfpHz+/2T86Wv9/0laMRbz7/85buRON+PrSiatztvwnf58zyOc65wLu
GEcMLgon7T8HjZbZv2idQU2gjU2zbplE/Pug2f+CfMJ/uWjYM6ExfKrr/5wzmCt02pY/xo+NwSoy
8P/gnP2cav13sckSLjX8orP0E0ND6na91x2RgTOMu/6ROszcxRK57qyfvve5GL7XNaYl+HA4W+mi
wJHpdrtNDUxfBwUY28RDcvfLp/vNyfvZybt+GiStUF+CxssJ5P9eP40xirxIojl7HPJqDhvNOht6
kX8eHXz2uP2aY2GUJfoVRrGvgrnbVYmBPIMRHBGQ+dNKB6wkWr/Y1oXffhqtvDn0jV2fZpl1mwT6
3F1t5cOu7IOnUSAE/fbDG9fN5eVTAuJAmAtsDl18nOSvH35Mo06hr5A+ov/PaFrnDHZwcIxW3xKG
sw+y6ZnXz3537sw+eCx9I95HZpYfhsoZ7lQbN99U0befqzx6cMZzYRg/3n7CnyiI1ecF5cqUASw9
aMj1vK2XuW2PGU9YGLl+sYuq/0tEpb1JGtfZMad07nQfR41Zr5mbqFbb1jPoItdIQrAP+TZp0ey0
C3v4UMayffDKWR6yQJA8awMegHqB8Zvo86P0Y/193an4Phj1iVntgnAeg+hWC+q6MUGuyJSWK4KJ
BeNMkrLlEvmlUSIUY5FMqzAmtNyhCHu9sexwUkja+34RbWORjMPGSeZLi1kWHiyd/rWmGn4vWqPq
MOWaSOK6OD94eZVuYwjdD06X4REaSdVs6rnSvhWp5kebgrC/gcF70EanfJxxmPtRTi1FQEJF+aly
Plp9EFKX+/d1LbrDPNskNHXXGOjrzyAyMMiVd+Nk6QjXVFb+Bf8okvbRC3atE8fPUZpVH0n23HIj
LWimIVzI8s+IwSvoru4Hv1dthHlHbyykURw8gDI0S2okUT3Z3TjsoriP1JkaqbmxX5bT9st28Vyg
vCBqqDWIAWztVWzQM6du41bIj7MBxrmk4Nl3fmXfgqWvfsZXy6wafLZF3eJLDKdI96uDls7JIZ+b
gH6GjKMQ3sa7ykgAR+J0R1VWfC4jvfwUWOpTMWlPb5+QnxD4q1f2lgHKAmOFG6K/9g3xhhHZF7e6
zAXwNmW54wNCD97W9aV/rwyj2BDJm8MwUi05/WD8NQVSu6cDkt9lDTaoJdCrs10HmKRRD4UlGJSt
wFkX5dSuxFOstr6PsFMPpj0ci3jgrDRue2cUmXF07Q6ejOVLJyyb+ZjDDPyS6P34Lh6n6n3j07Px
klQeHTBwj0E+GBf+gUVQp/Vnih7/Rtt1hRJg+scIkAkpaCaAqwwnVinYOLkWqMoxulSWGYJFfZfy
Hdo0R8UDKPngnt2q38RduheD/FjDaHn7p1ipQC3r8zug4U8XdCEgrz3nKlN0bmdn9iWa7frsRJrH
1x3Obo7FQx1NOV3tSHwUWtkztnV9TBlGO3QAgW35c9wujSy/z7JpuDGBfnUolsdiUIM5OpN9Ju6r
oNM5prJooJACTl/czjQeHJHYp7dffrkqrrbhsggqEAuR52d+fr3IlOBRI6juLvROrINrDuHoyuak
mu7G4Vt+xOuFHHx0IWqBs1nghyQav4ZQE5vC1gakTepZxBtNyqQNa5TYti3Qqs+FNMcbt+TyF14v
SKCGF8TrwQEBzXq9YJPUvcoNq7vEdrvTe7zlW2PTFe73HvJpAx4c4EZxY83fbGV6+YxfyZdAzTFG
uF40rfSMMVhfXcaAnsPcfEwmfzM36lCM7VePbuYceDuFmaeeJn+ZZnGjhf76ndGRpKUPspMs8JVF
q3ALu6UNM14GLYm3OB9NHzKakTQOu+F925lfeSTzDKqtv3WGV5vV1xeIEVwMA8oAm9VZRXC7VC1N
L6t5D9FmftArsSk0Q54Hz3TSkKl9gdikmHdVJOV+zoroC53vfu9MWX2sla9euI7kYxrV5o0vsrJ4
Q+AEOBeFFXuB7JbRwgppkPWCk01a/N7t5umD8nvnXNSDuSmKNvo4D23ojmgFd1Fm7fMquPPaEZbr
OHynk0w/wyvFUZG07BPJCH0GKLstdPZR7bhcD1V1C9+4mgvxuFA7SEd5WpQnAMWtjolmor+gYX8M
EqqHPlmGWq/uDeddYE1bEx3WuDP3g6aFUT7f+AlXewcoGhW6jaUUyFZYWesxXxSXZdoM3fR+KjuG
s5N7NBmjhvmA2HCVG85eMps6Bogr/aMI9HNdeHNM3D0aixzV6yNj5Iy97SSZ31uDENu2le1O87C0
QLCm27+91CpvxiIZT2/AjdAVGTGxGa6XAgpndJ5ws0dMRrUHb9Duy1mDFgsCfiMjFSaTPT6/veSa
60WqHtANWQgeXC+LdND1mgV1l5iiZr5g9z2HViF9upXtjL2c1RhHL5+LHU3c4mTVysNU3P0W6TSM
pVcaZx3gUTgOWo9YduofNB2nifDtx/s5Pf3vKLmgmwIydBOHTuAVyzzy+vGcMUlL7q/pgoLWH9KA
Th+rRkCYmgKYFZazMWPkmnTa2E9oDAz3USzaBwEGeJthSHBHgS9382inWzHgNe+7E3QgIAxNmJRt
8mz3bXZazO/8VHibSLjVQ2Gm87sms+uwG+0n5c8LjUyNZ6vt01vR+Doo/f1ygP6AWdJhYqOtgpJo
PVqpcT9fGAm4m8ASaE7TV95V84grYp3Y2j4vjPac+l8V6u92Uo2bIMAKlU30hzlFrbVJill9e/ub
Xx80nmopgqGesw1Ni22x7NJfignLqftMRZNxSbvM+u74qjzCLvE2+J6Vu0Ro47MPQGJvRPqtTOfV
92BloHOkWTS8IB+u9qLujbZ0SmlcRIT7K334eDNOgXHjpr9OKZb3QxWIRtpCOyeVX79f1MXuYNR+
cyHE9YfGcr7Ube1tEa3Qbuze6/P890rLx0REeSEarFWdwF0sQB7ZXBwA+U+ONNTOKYM7Ewh4OIx0
8ZOA3tTbv94qW1wWhee3oKRJGcnd12xjv67GnttAXYAHyb2rJeajW2MiaUqt+5gSfHYJFuGfFcaB
O73tu42fYL2G6VwBbGmMj4yUU2C3Xnsr0ixF6NVR/vlgyxkGG48r5uooz8NYQp+J1AV6CwmIMI0/
GWGpuyiy5pOcquguynBA4k4DNaJX5ZmrJaV1gHh9GY33CVXYPred+ODMqXnO2+6rjP0fdqllm66c
+hux+KeO4fpxF4wVvlwIKrIjr4+BWcKj1KyquTTm4OznehiLULp6fPDqfu83FYj6WRUH22vsfeCr
8dL3fsZsy5yTP10Emjb8ne3JMObkHq/2GH05lK2duisOzsKtL+JK/jBLUZzjBuZxVsfiLqhoEvR2
Z26yygnuE9Mvd7YS1UMj9T/1LKs/ExiAJiHq4j1YuHjCsxyah2SIgkvfVf4+SdExUIbToptp10zK
SncjVJHcSMpXScvPPUZ44L5aYjNbbHVQ41GzisxL6ounp5+CSUI7m2r7PEi/OWqy6t7HeaId+0E9
OnKev0T4kj5HE0p08Fz3BF4cCWgIh6YDy3sKsulh0uzkXHZOcPGr8R+ivJYTwS0CF4UCHjT7GnaY
qrJQc6JVl3yyu2Mw5RVjRxNvqjF3tt3szLu3j+DrY896TMX5QGT3cNSud07a5Q5Yz4jZuGnqT3C0
QvDk2aYRAa2YqXNPgQNH4u01Xwc1SjFiNYNDQHqITF6vWXg+DZsmri9yZBrbmMLcJh3EMI70LXDs
daX088cHLo50KqMRNsGr7p7W9y7CX/XFL3yJyk0aP0iG3huRZOU5V9EtUtjr9bDatDAVNegnMhhc
3ZJe4SYJeYi8oC6ufRoqAGRxlEzhpOMfbGhpdQOA/Or+WxC/AAoCm1IJosnyqX+5/1q81xvRCzof
Q+MeZ6Op8F5P+r0rWjesXCwT0gq7wUbv1Y1Uc80e4vKj04A0POjxpepdX00ocblV6vKqItCG57EW
49fKqObPXYnEZu1Yh4HQus+Ebj5otXBwPaicU45G864yNBVqpSm3PiPap8xE0mV0Wyu0NcimjEFc
/trtOP6pGVw8kd82x9K2tE1tIwiJ5l/8RaHomJeo23Cexd6quxKIQT8Nx3zo1J2c5Q0+46sdu7zr
Ymy9ZBvYr6/ia9VEODf2bKM4yWHp15HYF4RQktx8Or59OF4dyNVSqxQemmQ5RwYBwK/0caPl7RMg
FUHpEHzpkvrJnLpbbgY/mx9XtweVEkMwGrJUDh6H5noT2b2RSgQb8gtbVT+P2PCqTZ4H8smV9aLt
KKyN5SXlrhnMx7qZ+y0hQj6g65BsmqaA0lr43IWaP+snO592WlHlB03rmn2QzmJfDZZ7keDD6eOP
ZTg5C05f634spcXO7TWph2MzV/gKyDm9q/15W4++PHdFeetFVwUhL7b473IDLOIe5m/aGGDIWiAO
GTnbkIczQMl9oDpGcVU77JlbjttgtD8mvdUxRW/KMypRN07Nq/iwPIHNnIjn4Dr6OcT85bzmQ0+D
PmuyC+CmhFa05to/LPj2+7G3jU/TUNxyAV51Uf5+Z2RlmM9g4gBRahVs9ZJREOj5/GKJ2j37fbS3
KHedBTVcDkZzjDVpP5R9E28rG4kOUdtz6CTjrd7Y61SPN1/mzPRJadMiZX29yfBz8+iXxPmlSSdx
UEGQHDLbkynQpGgOVfsDfxeoCPHo74DnRFtBR7Wtepi1UeZ86KPGf0nS8fPbh+31uWaeRx3L2Io2
Cxjg1UO1ZglcyikvBqogXyBL5ghqu2LnZJrx4e2l1uz9ZfPRkqc6XBiBPuH6ei2kIWhoUTRcqtbM
QuknqJNPjFrC2Glja9eLIj4ryy73Bloy21pq5h7CgDrDOQNRZVTpxgHUSTuhTLODYQCsATwHOLE1
acVBkz95S8a3URnMjSgKZHLj1n5V8DBrBM+7XNgugkhr/pltaBEy7jQdbR/zrXIsxZ5mp799+zOt
tTKWz/QT474IcxCT1hxZwgFAh6GXl16Lf4jeOw7C/yIXoJ0jHDB3jtaFMhHRBwuuX6hFyjiAdJ7+
yOj0bHIdStqNB1ryw+voyAOBaFi4GaC2171PMIiYngalvDCk9/Ahz4NdNpnpGfXUT3jKzu/K6T1u
j9od6jGfzGJQx/5WNbJ0On95BDo5bFOXfs5y0y4GuddbJ9aQTNc6OXwwaB7sVIcDi53pfxWOhxig
1zaHGGj73ip7tSvoZxVFf6N9viqHeABgahaCcTT2meAtmoy/phlWGmeM9PTmUnW9u6nmIcf9Pf1c
pvpL3FbaBrFce5u6Nf1Zy7ilybvaeH8vvpBwUEWEKbfu+uh556SuW7UXFAW+m9pk39MRLz69/TM7
r77xkvwu35iXBC69JsW4TtPP1eCqC/1V/2DZQ7yfmU+H/BzILU6oZZNKufIOixpUKQTQRFsMw05L
kuiTW83ZJZP+/OKmMnso/XQ8WEYWPU1BFT/HrS4OGCsnezMZ1b60JrX3u87ZJ4hq7UXRAg6la3Ps
BiqSoozfYwlI81T17d2YeNnBM5Kn3s2LA7jGYKdPSfPgZlNLoTlouymdgrt5HuW7ZKzz0Ps/7J1X
c+RWeob/ypbvoUIOlwbQgeQ0yekw6QY1nICcM369H3AkmY3msj3ynctbtVu7K2lO48QvvME3omM3
4Cwv1nKyDmSgt17ZqXYQ5F/Kcp2Pd90Y1pvOUMt313ha8iJ24dwCPIIrwlJRGuG1Od8maSfFtTIo
0760wm/KaPaObAnibZJaoYZT3STPiT1St1Eo9xvPH4svflB/jluKxlUSh09Fnja7rqiK92bQwBoI
gnotFEFud5Gp3xUZOFstzfsHLRgtx+q0DPy4h/Npm4/yTukQFK4rP9lO5XTNlfpiD5owfcBVQdUE
+aEsd4eSCkbam4G4J3lAvzcahPdgt73HtzfhaxNInwWBLYRMKbAulY/0EOLp4FXSvk0GNx/ClT8a
K/DfUPKrtSk1h8DUt7jwbkKuvbjP7C7LHqV0k/kf/Pohy9LQVsad2Ut2a2Urv9kmVXOMw95Guc0Z
jdbmsNmF0n/QePGvXJSv/HhKsxKGlpbEdXWh0tsDDkV9qzH3yEXgTZjHeOuaObG9Kg/gFJUmZJXH
2qeFkWtwBegV2pUf5Tu1rFVQlpR3uhGWWAGeyim7/nYKzG/gLYuN1mrWbUlP+30n0mUwBTH5jrtq
sOYVAv4L68DVfI1epyz32zyykitv93ND7ewCpulB8wM5qtn5nIr++caWIrVPgkAS9kOsjGsPiCT9
Yf8xmbrhcZq6YlcJgfWh1jGRUvrWsHsDH4C+BJuegzD1QxXrclEcS7vEUEuxuVIiWkiD7oLNTty3
N9EipuEQoqbBQz23aqgePtdDXoSYBtxYwLutvM8x2aDanAPJL6bQiQVZuJKrvDoURUPSPyTMORvn
0+LDNMAFTZT3chp5JGAl0HAQEauY7bV/+6uW8eOvz+K7AJnyrwtC0aA1Uj81hbJXoqndxqovuemI
f1agiHckwHZQ5eFNggrMZpSsD401ylvQ2aWLmcHkyhKnQ4zyK+HjIpp//k2wp01Ks6DFuBfOv1/N
UaXTpkrZh0H/k1i6yORNp3vvE6U3rqzqq0PxCLOgVIboa50PBf0F2C1AhP0gpSfBEmHEZKHu6oKI
x03ud9c4VXM0er7juYEAUgImMGjwLBvmvpqz46fM2mNtkD/pAoaBkm/GbhaqXYKTUyx9GhDNq10w
ktvJM4XvptaZkw0DBUVunZTjsRj9lQqo66MgGt7NFIbFjUQFlN5bHo1XTujly0Pxg9YSreK5U70s
gPbdkFJUnKLDpARoG01y/02RCmULUEih4ya3N1UWXjOrXuZWrD+vHJAxiq5E9TSLzxelK7rJkrq0
PNStrN9EOf2nNNOLNToM40PVAAXJ2kH5yrVcuDEM1IcJSsNKBQP3a7n+H8j5H7jQvLgoLpDUgNyg
SqVf6z/R1OeATv7RX4BOuoZ/AISbKfogocGlcFP9Ak7PfwU1WQo7EgVOeliE/38BpyXxDyQ3CHvR
JuJvoan3AtApIkVuSLNE6fM24E/8DUDn8u3krLGL+H28MggFAtw530mWMvlxHKjStixq5VZOYqzM
SiE1ArcoAHKGVjnZtBnG+6xUAtWx8g+Jr5p3Zlt3+7RT+ndpxVtrS7X4FBlRcRPo/iMsu9GJe/kQ
Sgb6wUbWBfcoG4+nUuzHb105SA6sVzqSGdIMN6pX7/Kuj381sH5rZ/5nWzfV1yT8mv3LbqsfX9t/
5T//dWjA3+IF/a1e6uXPf/bfgvnAz/8ca177s/+xekbUv29/VOP+R90mzV8LMP+d/9O/+Ccu/zgW
4PK/5W3WzH8ayKvsbCvNbuf/Hk58/6P/l/M1+fE9z8KvF//cn1sQiP4MCwD+qJPYojr39xbUzD/m
XQain8bqrIv3Yguaf1AlJaSiJTCDfef6/F+YYln+gw04A2R4edHxoHv21ww8/rrK38Luzzvs5YWv
UoqnEAKKlyo5GpVzBPwibMhNAwMbv/D2afFEU00XPwbXqqjLS/p5CL6TX0ztCyWH8yGEqk3GQAWb
poQiyvKfGivkMvwq+ceGDOXFAvz5eS/pABd38zwYKBXAWMAv6KQsTpSHFe2sZivse9Q4nPHeKldD
uTElG+HkVN1mG/mah9VrnyfP9OpZtnSOws4/T4waqVBzVdi3P/Mv+YlCIl2ja4Ms44D5s2YNOKi9
4lyuXQwCv6o3lUwD3xeZdmf4dupXjqpFWFtcc4J65XuAsdHgRHGDeuUSf+Uh3ObTL/b2iDU4gnoq
kk96Udh0Cm09lK6s1zLB4rtIfECs0HvmuhUX1TEDymeRQ2Alw+lWevWgVNdUNpYb/BfUmxSOEgr/
sURG9k0cZEMw+ofCE9+Z8r3oa67Q9qu3990yblqOsggJ1FI2u9Gf/IPXrTzB1pWP3oO+7gBxGNfs
bZZTNg+Fjhzq0JzcuaJ8vt+k2m890/KDA2XSyonjdanJsfP25zzPystr4XmQmW0wW1Jo4swdenkt
DL2iZLSQgkMFissdcYco1lV2MzzlN/JTAKUtB6Nvyx97GGewAa312+Mvt/vz8LQnoPYruDoai1tJ
LhTg+HIeHLrkNKrlIejzLciab31ZXFm4ZXMAIMLcfP3voRYXBk9VZEh9GRysDh0h29jDRXwo1/K7
YZdewcC/unIvhlqs3EzVNNKQoSS9u0H5FEDutR7r8vDyNQQ8cL3oQoJEe2aQvLjORb2VWiup+BoS
BHPU7sC7riIzdRpJAiJz7Vq6PFzz+syQLC5A8DCLyk9da0pBjcw/DNhJxRaXa+NCIH17M7w2yKxb
gUg12EggDed7sQ0mQKIVd0QexD8FeTtp0Yka3JUtf7k4lDIRwkZ9GnDtBV4gMjMaZYEcHErqjkdV
CqD+G57wm+V0thvDoMBIREBv+uIxFIexUgpTCw4mRZtxonQqGfnv4QGRn5kHQV+I0ALuEfHq+YzV
VhLRAPe5Vftq1Sb3QRI+dkG0eXtdXpkx2HDUq4BZItG0NKJLy0mfNK0PD1LiSF0sOZUqjFdW5VkU
+PwiAtf/YpDFpzSoQA0WZayDu3s4KltZta2P3QOMeMffPu0fJ2d0RTd3i1v1rsIz/CDfjfb7f/Cd
RFrkejoYm+eQ48WZwnQhDwIUyw4KyjezCNm9nzVXrqFX5/LFGIv7NqgTkBdiyYqpydYcsbnur6T2
10ZYVBIoGAtN0BThoW9wBg+01m3QwXf/yVRRPABcAlBgyQTta/RlzLQND1lcbSO49FQJ/ncjLB7a
Bn3NFAonI3DB1TS+guzKRC2IV8+nZ5Zc/PsjljGJ0VpRHw7hoVrLG8wPNpMb2sfUMd3wh1fwQoSn
x2/GpnfvAXg89Wgc703nGtHm1eXC9IQi20wvWELktKDvmkqcwkMbtzf+FEN5yn8z9uKWoP3w9xBL
6Ro/pNkYhGN4sB5MM9zUmXDlFV8iY+d7aEYPYiEAumEmSZ7fQ2pZGJHXKxzeJwRDNum2WNebfBfv
tHvvaKy+fb7dGi7rqO+TXbyWt/m62gSr0f7+D/bMi5+xeHexqqz9MJbCg6kfANkTxmpX9v2yy3vx
pYttib7v1GexER4QBtl4t+OPOl6VujM1tr/CFsMe3WyVrIpN0rqzHykifQ/++poo6qt7hvIEheDn
yG3xnVMTCeHQa+HB18tN35bpV0EuvR9vT+b8h1xcyCh5o7gESvJCYKhB34I4XofMk997CpRJ4W5s
ldmk9Z9szxcDLTaPlAlWn3dMqTmGjmIW6PVcG+LVDQqjF4V//g3MdnEpDhC9J4TZo8PuKb1N1tKd
9NEf7G5rrEp3chQndTMH/5tVe+e7idParf2+3wa34t32H7wxBPR0nOkB8WsWH9tmITHBlEYHFa6m
EqX3g3RNY+0Z9Ha+cjSRcVWlPYAeAFHO+WnU8zacIiOuD0izGD/qSegOUjQ0lY2/EwJ9GqSXz12p
TT+LoU8+jZPWfK1jJTkVahftdGWQ96Efh7eVMvoQSEcBZkUedd43cyhLbsdplsxJo6bctV4k/hx8
iWqTnoqhrRdJsOtFBNmJeCQFJTmTe4HSfSdAjpBr9ZiUco4vWiJk7/E9Eney7vG/tWpSLKdOB9RQ
46QwY4SRoBeAL68BiFmhlN171YDIDrof6n4q02Bn1oKOw8tgDspqaLQ4t82kMhobaAEszhCcbEgP
PaBlarWDBmlF9eARACHNP42mOOT8V+rNdkQlF4jKUJs/3z49l+nGDLpE+RGWHA11hBnOFwGIS4IG
eGQdY7pGaxxC6lXZilSrhdISdm1lqA+cWeEuBSe7o6ua20WdWh/f/hXzbXS2E+jWUZACjskhprW+
uCjSTC2yMIy6A64092Oxz1Xt5yRzR6kHnosrWPaLWwmd/Jm9MbemiAiWPGYaAHHQD77IYKJtSI0t
XKW+ztHR2fdAPuLssLvJD1Rm93xSxUKV/TRXw6OZKOySsUmKz7rZK9/RuQbnZaqZuIcrInS2NkAZ
Qb1YM26rKIh+pmHsP7ZWSWAnNzEoEhoVSXVq/a6OnkWxPniNR74rymb+3TPl9FEYhuJn0+rid7me
2i9jKvf02r1OgZ6sDfgopq1ZlCtxarMCSqkW7/XSQoZVyhVptGtp8O98TU7fm7E1nMzAVDB6icow
A32FTOAKAVs5syusGnZ+hTCaDbsi1jYD2kwBoJ8kFK9cswtRAcId7j+6WWxFoGJzXfF88gysIoKm
7MKjgBbaToQzbIsSnGr8tPPcDvuk+aIbtXBrejmK754PzzHzv6Fx1a8CS883b2/Npazt88+h2zqn
RxoY3oufg5hHW5Z5fIzFuFiXqeS7g+eZWwEs7SpvJP8OZWUY75DND1VRGHY7KvlJEWfe9YBf+Kou
ze6+0rzhFjFO0ZnyRDiAxwhAwMcZxcDeOHheshb6Md8pyPisxaGU1smojbfci7lbo7a56xLDcoNe
RUkpapTV2994ATqhooHhGCEmDUQaSEsV6L4R/cpqJPFoGcl8FeVq87MzMUexi1yS70JM+D7D959u
FKnCFyFPGvV9j5sxEmVikz34pNzHzByrr60+jY+oWQUfeN2kYz0WSmqPvoQo1Zj3xWOTprzNI4GJ
0jmIP4I1jPryPUISRJNG2sY7HVG70J5KzxOd1oKsAGRu+BRUdWXYFGHCH12O+r+jm0ErOoFQlsmD
oMdd6YSiMECCqHFRgpFofRQQM3tEFRlNCjHq5MbuUiP+JHdh+Q1BJK+3paIQPwAQFg+9EDU7OW5b
1e50S3C9JDbUa2XMi0owG3ruzUE5Z6ZVuprn+3o09LD0ut46trXlW24DRqfe1ZaHjkCdtN2xHeMx
dBFqLiL09agSOm1Zm+oGSHWMfsvotR/eXvaLixAMJAwdGkpUnHCfWcSIAqggGKBdfFQTvC94rjRw
LKF/JZK46Jhrs92U/Iw4pJRxkYOJvhQKWphmR88rJLtE/gNtU6Fzsdbaxjw1TmqtaKHrGw/SNs92
Mzz0qZc56AJ6KAL32mPNGVz/9reDYpuFeeG2zvn8+WLkjR9oqdJnxwyfwXXV5NpqgrV/5S67jOfo
miC4wk1GaYVnZ1EtSONaChC7yo9JWtV3gS5696bg61tzTtqLMT40eZm+k3xDnU3eWXfc41apr6VO
i9bGCg+lwS7RlnTQ6sGJxBPTrSQKijulMdB+RCRaKDZbXfe0bYuk27YTuuKu0bA/NaO4diZaEysi
jdCpPTyx357COTI4e+Tmb+PFpidJ1+ii1+2bvlYadZkf+9L33VpHSLZWRQrMsRZcuYSXuD8OIRZp
FPoNefZ4NRdPAkBDtVPLKT+adPTvEFfSV0YhWjZyCxS1kww8ZJfER0vyLKcoxmtWXxcHZR4e0DDE
Zug7NFXON4uuA3Ad9aY4EpjOyuaDdy+i+3cF3C9fRA0MQ3tjjkxgONKdOx+mQMyxRnqvPBZTGzgo
rGGbFU/NtIpLPdjIadisVRK/vZ96Oi+8tKuUSHI6SRW2coIKFA5WqV0MMYYtzSCjFBfidi/AToin
crAzouiA1zsNHVP05fVQZNfo+RdhHJk1G50aH7LB6IgsLxS8nACnduXRGtrJkbQKRWjR8h2t1g5N
MWOtEH1/exNe9Dmeh0R8YB7WRHHkfM4CxQt4t6fyGGNfY8uh5G3NZlJWvYTyHeZwhs39SrobJ9KV
7f/axxoMSVQgzlS3xWo1stXJfjlVRyvGuNH0GtOz62lKViqieC5yR+0hN+XiyqivbEXmlqIfzTe+
dhmui1WqwlVXqmNU540zDqHnqGOgXbm3Lo826TTpJzgWMDdAWc5nVUIoEYhTJB39AS1DYwieGtzS
nBarSPft9bucRWilrCFoNs7XhRNO69ddoQeacvQzjpZlIdLMWz9tRgFNECRmZOzXFP/KplmCu/kq
tiiFILrfAAUB2p5/n+yb+HL1uXCMwgG1NUG7qTtkeS2vdvWmv20s8w6ZuONsYN54JoqYnbZvPFxF
vfiaYPPlgpJdz4Jc89EhypwvhRfF3Eqp1RChGOEYNDS2pMj4OYTtn9qF/9ZJft6L51f1DNhmz6Ck
Dmx+2b5KFDGtmyDyT5VRWitdzls7l3EXVXIzXSGM7W/eXtXLGJ5Y5xkSQF4HTXsJ1DZHyDui1hjH
OtS/gJrf+F4V25EavB+8g9bHqA1n8D5acFqxhCiyvIapeeWoXH60Rs/BNMCqgYxD9ex8ZilLkXIq
unFUoKU6mTxOtyPhCV2BfNzgiiTeXPno+VSczzLSf/DuyPgAQchLEfc04/nitTSPQSiiEhxMsvw5
A0vxWMtT1NkVLZ29Ok5Wi7jloE0OvoJ9sPbCRP3e8O7/djl1Rgw9g41+wfUWmzwtk6EztMI6Ypph
2aIvCLOC7s+3P/pZBOT8owGrz0IhMDEADy3Nu8ZKrJLQU9NT6BUdQs5dyr4yo2ZbVJM0OVrSNTdg
xSV106it2kPaNcbYhhaf00tFMdeuUrN7EgvAvA6SEYPvmmpvJU6BICEJplk8iEmurcmW409TahjI
HrYFNe5A0nzB9nXPfCQ5yz4WMPoG2FJ6Zbm9PNTuqA3xY0RS8oBYQSW6TTK2JMBC2N3IbYRSTRJ7
wgdSaDlzorC2PmNx3iGV05bADHJNL1JXiEthr1aTfMqtCW3eyspEwa4xVeGXeUXru4A5tXpdR6Ey
2gUWZg8jikqDwxkUdCco8n0iluL3t6f8lUTCQCSOzYR6GTDgJQMmUDq97sqmOPmW1q5LC7Vla1KE
xJ757Y6KjLCjeQnWmVF0q3WwvP2oiE+l11xr613eXYg7gQqa+5RIYczgpJd3V14WqQHXMjqJRuLf
jbpf2KA4qmuXyfzHnG+xWUMKOAsxxcwPXry0olaLUhV70amHVbAtQ9G88w10nAwJazhsCOOtZ4b1
KmyFYC+1WPWy0Wr37Um/vExmtB5oGqBJoO2WRHwMWHV1yvXwJFqVtaOZPZz6oRLv0XM+KuNQXUOx
vzIeNXMY0QD+eRiWIWcBqjrOpyE8gXAVXJR/uu0kzy+RJg5rzQ+udeMuARa8wzMtjkCXbjCp0fla
kuILmOewlgPkh+1YzzrXteqvoFjoTp2VJaXSnsNn5TokWStZ556puILXybaK/pozGGF2wGCovgmw
QXMjkoYrfbDLUG/+hdzjZFLkbcspyVSk86iMRSdTYgk0NN6ckeHR6hpwEIinwRm6tjxl4dWy/Cv7
fIZYgnQiWQY5t9yAJR7IUMyiEyUr/DAIMtdUFq81/F95NOH2zhxJMgDirmV3Sg/EQe1MHTCBQRlL
FxtpTZd0XGuUCjY+9Nd10RmKHcd69W7U2vhWQ0ffzQJRcXuQG1d2/Lzgi1NHtQLwBuV/MDfGojpf
SkNZCShJnMLUehji8ScqdkfdQ3HQiO7xWH96+4BdhpzEgThEwHmipH3RvDcpPxthnsenftKKO13w
tT1M3k+UMKUrH3aZTAJ/JHWd9VTJypfyOI3vaQhFydlJm6wvsS82j9h7J/dRD/W/kup+hcV4f5M2
EqByM9Sv1doup5WMgVoAvF9MP/XFXjJbdOdjOp0nYzLE27SiBFiIernC5/ga9lB5djc5X0OYamBp
n/3UZ5m280OtF0DcsWyvTgVHtNiKXYhKmYk2PMSPOl0VqhAXTp4p/ZdJQ2Fy4wmUJO2yjfKvWZ5E
7Z3hJRC+elwp8dqeijSGLpNrB8ks/cdREiZ/pSuTvFb0HOa1HPbVscc8atWJbaCs8OVK7uESqZgM
VLr4Vep69WeUUKvopKJSb3Wsi74OsdcUdgg0X6cASA8Cnb428zjLRASuX5nhZytvx3aDtJN66smK
n0y5VWmGtKH6OLSj+pT56Ig6Iwd0leoKluVNYvTvlCKz+jnQGPcefLfR7kjx91YWISJPmtHaFnYj
p9qHwpBxHNEnBcd2C7gZYicqJoiClKrWtbaiFY3udH1iHOpcK3cGLKBZNaTGhWxoZUxDkYpJBRs/
jWQ7FsA2EFNmibFVLb0bo23lW59K5zEvBe8nCfCs+jC0omETXHSfJqml5zRpcbJq81acwM8ZQ+qE
Wc7/IwKZwYVWnKEFInIc4iaWCqT4/bwJWkfECh251WYMCDDz3thYAs0mVoH2AELP4/RQ+bHwuTQb
sXEyVUJ6ITBKxbJpNI2m2+eRTKdFU0rNpd+GRi4Royq6lKDilZ55xcdJ83R5NXYkmM7AuumPQpnT
LylqCE52ZoktLgoW4vpurQS658aBnuAP0VXZR27qJndbCFeGbXaS0KxyalGm3fTleIcnnfUUUtB9
8jo1xa3KD0T+oCrXVxo2DaUtYgKH20Ume6Hbqlp4E1otGtUdlhsn3ggZtdbEhLJtGZ1ybxFcZraR
5OSmbIzsMwYauLPlVKvFYahXXAEaejFCeIQk0Ti+Fg6uPKGJ4wyIBcMC6Yf7Z5PxB72OK8WGhqJm
0L6NuHKmtAr3Fi29gywGUeNm+uTfQkdJd0Cdxq/RFKu6I09Dam4jrZ1EuxYMJbL9dpTWtZSlP0wt
9SJ7oL5+rCzPYhlNP3jfcPA+43xo4AVglo9CMyY/Wgwt3lWqHgIThvVyN4ilbLmCXvtPZVP7H2lZ
CrprFpn4OAFqzu26Dk9qr8LBTso8cSsFKJ9D3pV+MHIUgkp9DDYIG6F2rspQt6lNiGHqYOw4fshH
snmmKJ50pwpUJPZ9OdNvRwurC8TJhupjVBfIosSy+KWsKwve6RRW+7KqjNquaoJ0e/I6bYeKbNU4
kTkF60LVhWwVNeqqGpv4NMpqd19IYS8gsOFj7h1KE8aEGtAyRtD78EsmmPqDP2X+E/yhlrMvYKl5
C/tyXmjroctM/ZNHN7wi5BFw6DGEafhCF5WcHacfnLF0X4ncKkl0i1KWlJeuJ8Sdbvt4tnwvTau5
64ZI3pp1zzSMZeDEGNy4fReK7+Je1L8HlQklMMhb5aOoTP0Dy8HO8ym64WIjYMxk536ufIBa3teu
JeaW6YSJ3h6ngTD/GPeThIVcY03fBymWHloUjr/7MnKuyKYXxcHyEwMTl3p6MrRBpeMGqQPFpS7Z
jL7hr3xVySjRlsX0s9N0u06F+y6ybiwxHaGUefV3nb6Fq6ZQ82XQAB99NdZLh40t57bSmMpO8Mls
wI975W0aq41IeofUuN2Y0pjbg49yhCObo/hT7krvkWitP/ieMH7A1GK8tTKidVvoPZ1wkvocZaSg
HH9EpoXugl+2+HoPGrd+gX6n4MyK/iyZl4SYQORlKdrEL5HvqhN7jzsulH2bezJ6n5lx+E7so1xy
WbsMxxyzUT9WkuaNV8o3l4EgvDtCBYuy2zMj4fxVa6JGkMp4LE+eXiMFVWuyk5smCtMWDfQoESy3
7btx2/rataj8uRqzeFAhZpOz06HU8SpaZDzVoCuxPybtKSa5jhwPObhtoGb+CtsOrXfF3DBTSrNN
EtvDOPKkFX009g7ST4WTZHX9UHtivJPVSEZKFLucWzE2pq+8dfXNaNQYEqKF4as2tdUKW45Uax4s
rmnDZUJaYAV9FZ4SH+UuR5aJP2vJwAaFoncSbAJ8PQX2d53EjjxQRUb/UvLftyjeXiPCX2IgmXXK
02REAHpJQBe5gqrGkWy1UnWS5QLlh2jU3/eN+jXFAfhes0pxlVd55ihlFm4ipW/cKk0Hp0+NZEU8
wjnQjQZtRtl759Vet9MT5Hj5/2GlhiTWk+8NOB+F+aYAPb9Bz0xe9epk3oxCN+zTStFvVIrMV4LC
y/BzLtiAhAX+j9bqUg084qlDNk+rTt3ElMZjjkpxgP5Mm+ralbrUZTbxcqiLSNeSczTzBaM6jW3g
r5Sw11wcKq65I7/yQdDgoU3IFP3oKcy/4kVdcRBVTGxFLTt5QvG176z2wTfN0lEEQfv5duT+yveA
EoLKQKNvNkZe7IYCbHzrh3p+qmbfloEar61hyLX57VEIY+esiIh21hY//x68281S7/ziFAy8c02C
ek+sS7/LZYAkTLMOtQ/6s2ijLOmmoyh4tKy78kPMc+HkrRo6RQMK4+1vec7kXl4jjMBkwWedFRVn
5cbzj5nyRmtG2es+5PYXt7Rre7Jzx3AK+2ewypyriIrlXlgOt5g7RCtCb9AZTnQ0G/stt3bClbDi
QmesaHUr2uH67S+cs5jlB1LVB4uNJQOX9aKBQDQAuEb1+w96YT00CuG5UkRPSdz+EOr8St11uf/m
r3s51iLJ8eDZ17IqdB+69J2qfQuj49vf8tyYf+tjlPPVkqWeUuLA9N1ZdmlbduO2q869eVIdGMi2
5OwDZ8P95srrwI5d0b7C0ljWBUjhkH4kV5x1+CAnLQFL8EFw0JCV4RSXmSjhn5WP1PpGvDWdIpbr
WykuwJUVWdSIqzhHpQ9E2WhguzCIiboicdAeErGesiuZ7FKN4Pl3cb8QENOtROh3kcqKFcoTQl6O
Jy8Nh0+t1LS4y5HPGkIw3bSl6jlZrnh7I0e4C8oVZje57NlYJfToERf6urWq6qEsu/e9VCfvmrFq
3LEUfRd153j/9hou9sjzT539eGgzSbO+2PLAkWQS2unDyZoMwW3HEojJQH759iiLXc9RhrzLI0Jm
D+UPmZzzjVKrnSKkXWucZq2k92EqiIhS1q0TU3vbenr/p0jjb5Fa/4/65swUkTeIrmH745zfyt/+
l2cOzjhUkUxUJKHFU1DjtvvFsRYA5f3BCz9LbAFDkThUZwxXC5dPqLHzCko8BP/NcJWsP6jIgV2h
wkLnkLLY7zBcF9hs4laSQ2pPkMAJoGbI8vk2mbTE8BNLKE6iMFdUQt2oDBdvJWnlaYH2JAuhv2uw
ViEjl0fqMW2nYz9aydKGhsDU22M4ROCd0sl/11eW39lyn2Z7M5oaIs20eQzEsq/AtBb1DreH4Alg
S/xL7/H/d95/SHNz9N/vvA9fs/Zr055vPv6Jv8jVIhRqChnIrnNdY8zz195DSOcPRLvQNJ7rqfSd
2V5/8/uVPyjNgUOC5DWTC+du6d/kav7AWaAPYB7N/rlP/DtbbylCy6GA4UWoBmwHsRTItOdbL+pl
Iy5Sszp02qB/ND1KniV2zxthhBjTmFTiglBR3tV1LN+EVRvdVUgJf6UuJzsD1dmVINTlTouM6cFX
rcJVfGV6IPg0NgDVEA1nCz69mN3HX6/sS/704kp9/sEAbgAH0EhW9CXP2KdoAXAEjDj4t8lNhmla
dTkGjjmKUmsJOV/37fGetVJePvbzDIFXm03cKNVd0AmiWkO/nOfy0IWW+EEtrQc9nUZ7SIV+1Q7m
xzhREYXMEnSEjRDyREvXMUOLhNqHYdqF0O3iBle1KOk9Rzes9l3X+/WqapKSgp1ZI2sbGWt1VI1N
hJPcjRLI15Q7l+kxLcEZjUWbBCnyX2oRLyN/Koo673+KcLVGOcdKW26MyA/RSq+T1UgZU4yq+kao
28PbU3fRl2Tg52SDHjfYH/ol55tLGKIunbKhOYCWQi9QkMON7BfhXdo27a3VqBV6REJ7gy9Pvy1G
QXCxnqtd06yuqVu+9ksYn94keC2egmXyk6CmUXhJ2R60TKu3UZIr71Ds7t6FbUlvS1PrR+pu0rqp
xerG0CJwVXWMWVBOVfXKnLyyGLSsZnFcasizScr5nBSg+CQxK6YDKWVLvyoZHatv+1PJDtoYYzIc
q6HGynMQIV4SFd1zmuJVGpJEedRublqxM9/3cZ98BEQi75K67T6YQpJAG7eUKynWRQ9wfjLBnWFe
iK0Lik2LBVRSQ0oSUOcHs+zDHVrVxbegwNlFy8J6FyjIYSlDpW8Qus8OiNBVt3qXscXGKZPWYh4P
ayXXpzV/GQdBcN4PQkgE9PaELlMZfiLN12cNLJjF6JWcz6fQ+qXqU8M/qGGtbKJixIJWJr6MrPga
dfm16UDlgCNkcFcC4p9/y4sUmi5BYNGSkw9dqVoZYkNhNtlwL6FsNGkSyk4kCOmxQ4JbtCVfFPeU
gAZjHbZjlKysoqqgpUuhXCMugW352vBLTb/DO1r62ClYOb09MfPNfX5vzb8QpjXGJ0QWS8RNrVXa
1ASSckjSKdxUnYfbu9oVG7EZS1TMIvmuTKbxhvJq5lI3vIqGu9jo1MVIzZ971RoE/fmvv5isVk2K
NlEN66BInfY5GQFJ3oIFqXF/ylTxAE5/VOw6G+IYrBxuS3aZUI1xDVxuEeITa+1LaiVj5jaFZN1I
XqEl9iAM3klRE+ObJQZoCg61dgfWzqgddAc7PJl1c8CGAkWqb2Glq7ChcF73V3VqtjuGV2D3WH1U
31SgRAr4NSW0nX6KJcQqhq6f3Abdw8mp8yxNHdkb1GNnlVph++BaGyTi2vg77Q7ru4FLpmejvOzH
jmnG9dGADDmBVZOmH3jHwYjxe10u3UIdcbgGOReLG1DtE83yoki6tdUUKAw3fVps/A7xPMdE4REa
lzxDMacEePtK6uZC91hW2BiNrYTcoD9V0R09ZgFIhVcpiZ2CH4t3EarhMCGMWond0AtBbGd1cYz0
ChcRq/VjV5UqhbZxJcvepmuqaHDLeIqEm0Lro5tebKp8Xcpp8FDUmdn8F3tnsuQ2smXbf3njwjX0
zRQgGX3PaCewiJCEvnEH4Gi+/i3o1rVSUCrRcl7DzFSKJOBwHD9n77Wj0RwdPaq7sTx2FPrNV8Sa
RhTCpgeUbN1UDja+pLa7Mc8H78GtpmDLpFAPSXYndVVr7bcGw8mtLvnNS+M4DxDN0m9TWtpHNovf
igdgNRydKbHhDrNzUFf9uiYNAqmqtOm9B60SxYm5EAVSM6AJVVI3p5VnjkeKh982Jz6Poo8MjCBw
OacfbE5emy9zb6b+g6ZlMMDTstg4TeLt6Kwfcwr+4aeBWkeaSUwGxLHDbCb22FxzxiV4kE2KMSJ1
kh2sYOqUzkx2lYk+4+/byx9+Gq8xCkfqIsrGQz4/4uGBvqwfPBQLk7NF2C4PbfG91kvzn980ql2s
j1xKiAGHrkBhoxWLKz1+GJnqnAGiTDZJq8WnCn3GZpTxdKy9cigvYqXSi1qbKxR8qEsOegNVW+ge
YF3twS7N5pTQ3hWCXBYMuXlKaxjwu4xozlBM9bIVpbBPgyJvj6ycwx6Pv34JXNW82Fa/GLKLr0s1
DgzVyUZzHmbMEiXMLUTHZ4UQutwgr/PjjTNVNltZbDOYRssfjFHPIgRtWXvW49I7oAc9sj+PGYl/
L6XQccJ9WiWzHI/h8Hz9YpZVkdAh4uDByQY3IofzrI2D+swQrvFg4TC+aFTmhYEVq42ueYz+m3m8
Vm7qHlmAvxfm1HMr74Blz2GIc/3XL8LuJ9wm84t92VfaZ0y0JOkwgX0jUqv/NnAx5o0x99jRRF5O
72bDNhfpQwafEZK0ZrwEXVA8pX3Zh7nlJE852Gbs8h7H7qsCX9ajZfIDwQh6HoRrXae/rM8Vl7kt
bSuJMmwFx2Jnfn+GWeNgmnAjEpSFGefrLxpk20+0h+IHLSUCHaivFQ6Ly+Q4rYcdvsBjz/CfPo/r
xjrHZkCM60E9M1ilq1eLGz8EpjwtmxVuTqNtySoYgf5wZEX/4X6tukB2Q9YN8USHrXS6pp2ZQjV/
qH27fGjArt6YcYKvIXbbqB7m5CwVnYZBwJSbVPbjxpo4F1iD+dmxM18lPfJPUrbUSWk65WmQuz6c
euLgoyqGVE7kQeefeUjFt2UrFsSHmXhBo3VMn/6na8ZyY92vPDxKzq/3qKJ00AcaMpR5SU2rJn5T
+fKtU+YHWontP91juWIWAkM0YDQCfqp5fimhcqs2xUja7IOFnCuqK+stHVvcmI71+vcP+sNDzSfR
UGYpMCRihPf1V42A8qrZCZJ9k4r+TczN8m45cHPDxp5GLZqFk2tRncddxkFbqSVMjN59IzCUuLMK
NUd7xJL7h2qBL0SRsBYKHCLtg4fbrnsjq9o62Zeu9E49rRlvewzf0ShRfOp51297oZeXyDvarR/E
/g3HkvbIWHmtBr5U0Fz7VSNPyU/twmnt4KKkee534HX3DO/HsxYN0dbJ5n/KRODd5oAO4lBBhwid
28FDX3eycwsxoUYp+nSTUoBtMrQHR56+Pyxbkt9WLzUnOTZN6+tvqWTjMZpmFNJ3i0D03D2g76L/
LtTGGObvf19OP81yX68cZ09eoXS9Vv6ss17ZXxbuXLumRrpTvueNvakTvaYxOQ0kEqNmkcaJTHvn
2i4Vc+y4JPbuDmG8lkcS6OPtSKtS3y5BPz+WZhvcKl9rPsy6tc/cOBKeOLEql8i20kS4HWEokKd/
/+7r83vw1VFb8oD/nF3ikfj61V1DaQFSjnzf6WTGucx+8bQ9EnV9oTvlp0leefj3D/y9kGIey3yZ
dYaU9bfXmJOnxZJ2Vr4f/SmjqNCI8S6h6bexCo4sgj99FD1Hms1YXNZj/dffVtZOUlmDUZD/Mwdh
OhGkTdKGE84GaU7//Fet4QArE9DFCXCwTUozdx2n4+VM/ZtvFtEkJy7p2mepaagjF/AnLOrwlvEZ
dAQN9mPrcHg6pci+Lbtv9oUthjvfleZLsvjeBynzxutgzNY3Sw3aVcJvtaNCr7vHVGpoVaoC5Aru
gUx7VA2XvcglQ7JRJs1nUSx2ESVajk4BRIw0GRE5gjpwGfvLuCWcecOStJbt2GXdbV04jc1zZOf4
Ccpevrpa635IGbv4H6xJ1ZGSPUKxnHCmPNR0Y7zReuGd5elclZeJq6ZLvUuQiCyJS/5LNUvX2pDW
ZCUYGtMxqpbFJIMsmMz5Qmdq70W8PP07/A3oA5UZ1/1O5nq+hLbbiletsjGdm3GavuntZOFryBtZ
boVnNioETwQRekwsXlti2OUaHdNQNYHbhdrQlklUzXNzLbW2w3uEdYLSPlEg2Su30MQmy4Pu0hK9
toAwmKbrwhCPvRbH+bb05vmi7Fv97e/r6GcMzMHNRSCAIZc+LHXDIWbItEpbFIZs91VSpVlIdHg5
Etyt8glRkuPFG0NfcghHs+/iqJn84iN25Ux4aynlXaPkyI5hCe95oWZnTlv3+g7ZfJ6GKp66M0am
1lk9Jy3YWuVEOkKS60KmDX7yweqvFebkctv7lrrL3Dz47MBEdBFZGiNST9srvgtHzzISBErTj8a0
N6Ztqtz5e5Wb8bEn6jfrMPsDx0muBVMiWpi/JbDhheuRicm9XZjBp1P3vIZlN+RVaKi2VXwLwsMg
BIJFWGO9Wv3E1ca+Dy2a/EFkG1WzCxokdW0gZMcK0qwP/BNpG2oe88hNI4VJzI6lv/ZTCTYHVXB9
xe8ilttuKeRDMpOImyPOhEZ2XyYGsViVU1/33IUQBr7rnv391v++E2NO4xC0YmnBxB2eMNuhyb14
CNq9Ppnazgjq+Dw11Cffu92m/uxdeAUWnL9/5u87JP1xkkSY1tLvZCrydYcEgCP7QHXN3qB1vRHk
a+3Myva2uhznh79/1LrZfl3YHO3WViKuLKbQhxZmqUCgNEYu9omBh9A1umEbTNNyZB9e66TfPmXt
WRrrReRzvv4gushO76RC7CegMptO92/SQRPbJEaslvbz/YptDh1VTNu//7o/nF8ZTlkcosFa0ew+
3JRnw24z3FndvqP2eNe9Rb/yGj29mj2QFc2iGbdt0Zdblx1wU7iFf03DNPhOIJR3mskqPvJW/+PX
4blhWrsO1H57rfeqp4Qs3X6PNHQ6sbNqbxIRFsbOMH7Mbcoa1/35zm+MeicdzzqZllndVXGhn5tt
Vh+pbv9w6wEAgHUCc7SSEA5KPjfHEWxPeodRHrsKSdXpRq/VMcHXT9Pqwb2nnER5wEKGQn944BKJ
j/kpU+Meko5xRUbu/AkbkMo5KO1+u0arQVbSElAwjd2dV3zXeQudKc0ioQ8D1nC95G3k6gXaPV8b
pH+Gr7+vwjTOls+h7Lph47iaNUZuIlJ3s8wmwTC6NlcbHx21uTFT1RanspLOZ5z1RmT2WhVEyyzz
Y3bWQ+UJSjNQLBjfdLJ28XG4B+XtYPjKTrJ52qNsjU9M1fHqJPJFnIl0IRQnqE+ITe0uuSOPS63y
x6o225MG71OYMhrbVUk+07cQzfkU12pHbL1xPiZxs0EZPB05VfwBf8ECAq9Bzww7pnloQw1mw80w
v0/7RPfmp1JMKkJAWpZhtkY4yS7XSN/QT5cc4abBWrlH6KyddX7bnAsvCW7MNOhfUZcfC84+3PvW
a7g+GzyyCOpIUv66VbRqSDvHree9qNMkbEWmLgZzzVQY5nT3993hTx/FesTxghpsDW7++lGJRvQe
+Nx5P2QCQIPuiGi04upksFJ5ZAM8fIusv4rhBxRBnrgVIv71o/QeBZ+DjWS/vh4j5aUdaXaxHyW5
UFd1WfhXRBaLI4X24Wlr/VD8mCAqmHtAhT34UCMQAyIOxYcKu0RLP1mhtCdtqxKaUrpIj/WZf9ve
+MBV28LRHVYSmpSDoyq0yLLvhl7fV10w7ywqlClykiy9bJW0N2YRixN9nSgsk0NTRBmPSjbDIyye
4GqsE3lkif/hmq9mppULv172Q3f50AYaz5at7+lZFpHKyPVtaDyE41gZOyHNaetM43zkmv9pD1gx
9ogoEVTguF533V8Onb60rcJs/WXvxJp2sQROHRZ2JogrSnrGj/jciybmSCrrcqcvhb4nftXZ0FBq
L4axv9KYeVw40tbvhlbrzzS9XS4p95uNcLV/jFOgkGDVM69k6knT5UB1AQ+J+bLXLHuZZtVT3gzm
Wl0FO6m69sijti61X18CrAyqDApoi6VBT/lgZTTGxAZsl8be9obljFHFfFbO0D6cEmtLMiudg0Yz
bae46I/Ub4dvOap15ixAWkBkMf87/JHoSXQa0MGyd9Wsn/fSnG/B/Lz/fSf5/efhNmff8qlxmCr9
7CP9ctNn4Hqcc0t9X7dFtVH843Ot21UY2E2xs7p2OpeiUtdV0qsjFY613qSvVxbvLwf2tVoEHHFI
GpmJXUXnCOiqXex50/uafV+hGsdDQsgRMEg7K+RmWRb9ve4SKue+GaZx04PyAN6kV96WQaauR62v
sGAtU9o+ml3qnE7M/2XUEFlFQFUeXFteg1l9qeflx2TiKYtabJCAQrPhAWDFq+Ms5a0vkS/sWAYJ
nnlslT/sxWkuAgQly3mfecmEsiH3X1Q2+Se1iwMpsqrcfiYnlzFq0jXadRl4WFUsdCviSEn9s2Py
5TpBmFjdlWjsyLPk/HLwXJZqHce5xWPe6eICE5c+bHKnmS69OSsTEG2wFW80RhcVTj+7uqs84vuw
A1QQWiyYT0M0LRWhm7ZAJR/GvVaTx2WLd60a8nVyi4sMykqmhVNd15u8VlNAEONYNRda36OdmKck
RzlXCXW/AFJJdoHZO3ib4qQPDVIbs4imT3fKOAUsm12L/PXvS/S3gxuLEwUM7WJiXmglHvLwG60a
m9HqxaNnpelF21bDqeHkTRbliVsn7EBNk4VVOohrjjX5aQLQjpCVwW3myBaahsJ48NSnDb4/Dq2l
VKcJlqNtqUSQhoAuDGeDiYF0NQEkN/SComk3vjamHzazqX7ryyLfqYX+SRTXnrwpRoM+Y+Uudr8z
dMM+cmD/7angSUQpv2aS8d7j8f96t5lhtKpI/OZRKSF3gPjYZrhx6TnBF/YJi6TZVo7fnepJavch
QkRxZNv5rZfN1gqCHdsw3ZQ1Z+Pg5WvDI+4GP1OPgVOMp0VTiW3j9cUprkdnsyTOcKaNBZRfH54k
XMsmGhs3v0u9aj75+43/nSoDBOjfQypkGKsE6+u1UPqUQahrpkdCmvtXzxh9VHN96hSYOv28jJLW
YYY0ma35sugL56LEK5KbmkAvBe6v7O8qS3mRXszlv2/S/6k1/x+zyV9u0m+xTNfvgxy+aDXXP//f
Wk0UmcxAUDkFBoNF5Li/ajX5txCJOBGsOTi8RP+j1SRuiWwmijyfkC/Ketqr/yPW5D86qyENhRIz
cufns/8PonAOhMJohHmm1nMOQgoKHEqsrwsKi0qZYhWPb3kZUtalQGS67gOZyHza+uYp9Y8WwpRF
w5KP+LM9/TLzx1e7T0BgOMsmKC0HbYpMn505zBZqM7fVyp3v2c+YjrEQ9P38793//1YaK40b/b/r
gtfopbfv7+V7/e3reuP/+o8w3XP/tdKmGDJRl1G4slP9d/iX6/yLlhfNRyp6YMgrkuA/C85Ee77i
F4BPrDrYFcT8H22wY/6LrjoLlBYwRkhUxf9IG8zf9EuBs4JG8DMS0kBtQzI2jpqvqy3DRty7repf
dWRsS5TOY2aTscucfxLZmIVKlhVUWFrvrwjiRvypcWuJyIs9fJaeJ9xvbg1AZGXMtk95N0/fajic
xeaXy3r770LiV0Hwwdln/Zqo/lbzFEUub1rrYJfVXPLBy2mwXzkEmuXGdobg2dQC5yLuCVZEutKv
eph6mqggnObV0Eb7unOU9trw3kcgY+Xlj79/JffwykGE8Ve5z6o1YgJ2qKpWqVkmls9MeKa/ku4S
oi9/zJRjDTFkqd/tCjkscKesKbj168oAXjQb+rPKs+I99eb4Lel6GrdebrXXGmM7QEODsQwhNlpn
Ol0p7i1Q2cW7iqcS+ZxKE2+Pe7I8j0tQqAwYXOimvQ65DG6ql76My+AgmklwBWznoGpeeIfX15Q7
1vWMaq3dVHmt81cuOmluWgFK9bR0DHXDKdK5mWIYMLMxp9fGSAtI87R1Qpk6zTqicIvbWUnvM5WO
PEsGZX/0w6h9pxcJZHt24iDULLShhiyXOz/T89ulN+qEZu48upd+K2nTJO7UPzc2PX5a+S1RvEIX
RIPSDVev9WgVF2bh9fcNTVlitDtNaNtlZpMP89RNzSOHpfXh+bLkf/YIGFxyAynogQ5/XfKp0aM+
tjT9Q68tHQKyVaeRmGfjlm3Zm0NDClWF+ajmyyWzjFswDbETWdLnxKHBrerCZMnltZcn/t0MfzwP
xzTTsFwxC7pNC0d8T00yWkNCjSr6aEnrmUBvTXlujZV577mDcz3PajwTwOa+/31NHhYjuFiwFBCE
QmwmHR60RV9/GuMaZZrDUr1qKR05jhYtDICZk/obpDXa+1ktp4fRn4tPWhepG42FMlIkevX05iR2
fOciXKPlr3GYPvLN1ov6ywFhNb8GiNMJrEa5xlGVHfLXg3upa5yMlrZ4m8hSeWzyATBAACbkpSTC
0ghjoDYNB5akuVt4Bd/rQjMnxlIT8nrh24hqwUWU/r9fXP8rIe/QGcG38mxas9i6ke6xuxyMAjyX
T9Usv36jbWxcN3pBvJhTN8ETFhwD67U9uCbQLwcGE13Q7E0xdaOAV817b/RIaXJbM5/4Z76f38b2
UykX4YTl0qlPxiblDaDsZACPVbrlsa++bsxfLyg2IgYYqIhQTyB4/3pBK1OjKzAF4s1vNe29djLn
PnXc5r1TSY7athIJe+XifAwOo/QQBWo1hArmPMh6wy+OUWcOG57rlUQ/gWuFt5lBZPzBlcyCIKla
YXdvYgnahxZ6CwuvZjoQNr5YHg2raJNNrMrBCRfDrTS4+OsSkI0/fWsyB8Z34Y3O5cDYCwycWNQx
P+zPV8TXC7aeTdEpWKt8EtHJ1ws2WxUnszke35B1t3c50rLnSmp6tstMgrdCqOptsNM1bdkMqULf
28sWOsYg3SekBPH56C7e57IMWRyO1Jd1mMDFeLCyxLsZzGB8VdYMsGVWQbymp09lJGm//fA0XU27
dOy0Rxhz6jXvPA9iQJ9Pl8ngq12GdxJXjUuiu6uE9hzrPXcLlZOkkTi16Y8AysyNHavuqbAqoDZq
Sepjz+ZBE4d7RyOY8xQHGdpI9JK+XpnR0KtML/TlLZ4SposArcengNP7TdOYgHeQX+6TvjDeTOSg
PineXXlW6aUown7xjPWB6eIHQb8Zq8f0cWTf+O27kb3GbkZBDDwJOcO6r/zS+8H6YPq1ncRv1MoS
0jeTYTK4bR600Ot1XoyNn1d7Mnan6xJExFNQ1yMKIpTpSVh3K0rBbJePNu3c74zup+VYYfL1ZUKN
FmA7hCzFJSQIk0Lv6/cTiMyp0JP6HSzFfDZUnTGEHt6727bNk3sTOP8HO68zRNoospt+NLK3GBfH
cwNz6pqo6vmKrdyr4ClIfYis/d8vn/vTrvDrqqdNzCZBI3atVqj0Dt4IHpHuWueV9vtC+rEKNaYj
8c7zJjONKiuRL8Hcxf0loENNIglnNr2rkYCV0TS1g3Pm57ndbbU215eTFtQjqPQcWs2pS6nQXmT6
aHU7vcLqEmVijBt45UO38OR0/YNpGvb31gdVSy52NZ2LXLYvVYVeqExxpp/TLpo+VeGs9ZLf6dXZ
ouwl21nQ34Nd33r9W1sMwomUg8Bho0mn/IafIb+nH1D0G6Nxx4tg5SVdZjDnz1tei7CbAp0J64IE
RKfkK6zsLp9anUe5DZYPE0L/2QIA9htbeeO/MMTK6y2FCdaApuiHT7d1OVWNSQainMldrW+y2q8u
SEVp2cPHKpOQTxbtjF2VtjP0eppSICPjJBryQBabSczuUwm+BvdDqgFjYXYwPLru3OlbU899/4KX
CrwWN2hzceV7EioSsPJ4vJQVr+sTs3Mn+8al7KpOYHT1ZtSZw/AticvgTs+AtlLojcFpklSltpkz
b06isR5Z58K15rs86I19DwdHhkIJYhEnwj/iyPeq9j7wUnk/8wD1l6nrNvd60csngTz/hfJqqU67
0TGujUomNtUOc75w6Yzc2Q3UdjrlQynO8qUxSX+aTOs9D0Yr2Y5jCr6oMslcoeou0y0ZfPW5Zsfx
AzsDcJZ2cbyXmflYtdHTwe13velnZ0nqLk+sBKYxxCGupA+99m9pnVYvhqcZr7ZkTAdVy6sBfMXT
5zBUcwORadLeZCKKBz1uXCwfzO8R8SzMlcMynQIr8lLYTaGW2Lp7KqrG8JFOw9wJRe8Op5af9fZV
T8TsTW0kTrotUoV+YspEfYf2o/pmTj2BAZKKcX7Na8GCALg1soXrqcNsYWDvo+Stn+nAKtwb+hB/
A+nqXdppZ18Cam+SEKgpCRy+B7I0JC9G5qE1D8MPr0b9ummrCvguKUI2dYzw64/R87wrWXgocrok
tlWk+HMPmvSNG1UG7dWUZwgu/D5N48jM+/S864cg3lSBV6SvwzB3wfngNV2yM21ZzsydEv+5l0x5
QlLTveds6LQ7wDjgMjOjrW+12uyuHV0txkNlpAnPsstTXlGFKw4OMFDuUyupb6Upg9e41JpLmQof
5ulIxhmKf06PYWOkMgnRZaVVaINufhvtGSdAo2HqKRCoV8DS9PpUeqJPzpuOLul57WXpm7mIwT/L
Ay1bbhxlDNlOn8jdoea0S+uhM5LkBSS5siNvnFnhUL2NKTTw67thpTRxUYIgYm9dyqextq17hV3o
R1+vXOqgYH1k7J7XRJOofBsky/ygETjBnWyy7GOmidyGfeV6+3bK5blDwY1XM3UHSAkOEj9z1rtX
H+rknQ5V9h0Ekng15lEBxprj7oZtsCcDBYHwGwS09r50vSULweukt3kGMhRBvikRNRvC4NpC+AI+
q+S7ZeTJh2RLv5CVMRShUdfmJaYfjJB15/GXe2bsX3hjvjwVPFMylD02Ux4iU5xCha6/zTL1XKyS
BdxcPSB3J4yD2HwVva+LTdpQxm/KIWtvzD61vQimJ0g6YfXIf1gGdkGyl/IfEtsub4UYp2nD6zPv
Q1/rdBmara4uptJNXuSgzDUjIzY6DHyaMV1SjC/NNm6GhjdBK/xrD6UZimQzFe+Vp7KPCjeU2Dgx
gPUoEXPnReniGDLqbCMPtr2x9M+xyI1sO8oxQ7AELexO1ot4rq1Yu07ivMQo1dHaWI8d3Rl7qw7O
tRh6l+La9J8d2qhPuisIyO1S79ppVFOFYyfK95yYD7FdLJHaIWEtCa+YYnauwHMaKpJezJdIOj+9
4vSb3Pfc1jQK8gU6bz4HUxwWU+DmURK7qQ89q3dvoWSxc2Tukn1jQfXneqI730cT8KpVGdjAZpro
777XBU9Jxp8K48Gr9rxGg9ekz4YnyGouEch0bBntBcE2QS8e75C96j5zRbDD3M1RvVRdNpQRsvzO
2biVO5msuAzr4pQXvEilbL37hOir10VPgxvBCww4WBNYr0piTt3AHWO3xnHB6CLtZhllgwUA0XC7
/smKg24+yXRZPyZTMo4boGdsWj4a3B/oPOx9I0nPCEViDnukmRWvc0LMoLjNenUuAvrVW2nb9wKI
WJSCbt6Zi6zOjRZ4S+gRE/AZ5DoaEMKjMELH2vRj7NoXYoXOrTyYSGjJi3Fb2U56FXQun5N5ZQ1f
rV4+8i6unnnRyumUQ49eby30IO+2SpKHZlK+Hga1450ZTZp1oZ1Id9cw47KhOBoLTYnMpJlR1Asj
j34M9O82E66SbgrAkEAlnF+8Ekz6NhnrVm2DzuCYlprVQzMv3TWeVOVuGYJXtxQBpCOOhXeTc3fz
yOuBl27hhJgP0qqoDiXH8XtdNe6en10umyKroeH1zVI/1bmxXEGzss/AhYz6tZ9WTrrjXK0x4czq
bFOyv2QbGUNYSx02uMh11m3GyWOuneLYeAoFM7tDADVYW57b4AGhsd2jucu7cxSnYB7lEg+8NTkp
XjIzIP8j8djTCH/yLud09PdD7ebE8SzF/ATky2Z4sEh9TyKZ+7KY1fKhjU3Rgs1qfRq8qTVkkTJq
P3n2hkLP7taTrn07jX1miVBLW63YsAv4Ls+07FkjynXSSDdjd1/ljWWH9Yw9Koz1cWEUqaUiuyOG
rDxFuhpUl5VdN+fl3Ob0M/TJs89UYg09tMCqbbed19BWkrobV3ubTjM/bRFCKVDBiFvjZ7wsjbpC
0Yqnwx/5C3G7mLqKUmPp3v1GYQSVuiXjsBIkgp61FSSVH/0gZuepIMfEjnqv7Z+DlC7phRxSz9gl
WRdgRyZWhgwtWy/zm1nWleQdxZSFIVhsXlukf9qf0+JTjDuWunLKUZrnAzbWeYsrF3mELQZpb92W
KUzH9mqeYSoGeDkr80lNS7NL0sBDEDyAGo+yPF0dnYXhvbLjFXA2WfH5aW9Oc7NJ6tSaTscqTe47
P29uhjTI8WIWuSdQ1kxps17bRj34Wj7H580ye6SO0dn3zpDhWPYWXy8E6ZL39GXuJFxWP8GgeREU
fVue9YpG/4Z2g4YfxG+voKq6U9QEGK2wPQ9cAFPm9XSiYAS1J1bb1lbUJb3UT0heHs9yDU3tSdHF
zi0cdD/YCOTbw6loOq60yOZkvOi6xqt4OGgYRbKrZXKhOcOsb4ZeaQ+DbjrLNqs6KG1FalfJTupe
M+/M3DHyLcCbQEAapwI5ExS49jbmXeMAN7CWLqoZe7kELc3xi5+M83vp+9DJ2fByPdnWtFSt6zQX
RXbSF8imzx0p2uyuaIyk3cUGR/EL+s7ipunzmb6kUW3MOREJBySgsHOW9lmYmXFxUdVB8+IRxbVl
m5qDLYjFFlx1PDIvljG4C5iey3BKK5vWaq7H4xDZTuE/e53hPtAd0W7ypMqIXsKO+MMO+uI1Tq3c
CgEADud9btH0zGB+hsCnsyXq/bK/QH2Qnjba5COb80G2nlSz3j8FXTK+dB3Q9jM7lSBn3WAyHA4M
wwjzv+H9wjS/nU5Guo28XscYPAOaqeeOjjlpg7FWNaFWuvUrXrvJuM/dTpVXgZP65ob1Iz6X1JEf
nDFFu2t0Y7mPIY/n2//qcuDoWhqrN9qNUxEFBkDayGpMyA//VYjGynW3UW9aXyXnEGd+1JbJ9e00
eftfLfTWtO0cuoJu6t2VuKbjbTc2UwAH1q+PNCUPwIEAe5lv2AzO8L1gcMKC9PWIHFiq9QSS2zd9
mbVTawiySyOY5lPZG3botqZ2zqTXDtthsXfSc7SN6rz20Y5ld2rQSjstyxQPqIhNVJvttONImWwF
uNarjm2Mt3jXXZha623rxJi3xAmLjW7UctcVTrzVSuE/g7/QjrTfDtwv648iX2Kd1XGKwu58iMFa
AkWvkDfw+5JbHCCIeuDd3HrLc0+ApsROLoY38qaSp0R12VM5SPHiWPB0aRbPHVDk3D1l9xk+3DYY
byVa2U8Vrw2x1ixz3jr+8CmNOufXcqB+/HtT4KcP6H96Aj+/+zqtZHbBHJSTxsENyVWfOaSx1e/C
40M2YiihBLek6pwJFNGP/H84GGpdN08WrJ+0YfHzwDMoguq+UFX77iNsucPhCNU1Fo66bypvueoR
cqMjzCeN/CLFAF6RdvncMpfkWCRbnddcXOto1xF6b4uFBPoQ1u0M+A4d2TmtxRHIqDlkTxjzIC5k
Vhv02HIaRvwZsHcop+7yhu6UQCHele5FWmTtk+QsLuBoyGyIAjk2t5rZcrKzPb976uqxqyOy1xwV
VXWGz81LgzS/c0dvNCO307okdJTbXPsYDt2tP6ryhYp/gQKQ1w1DfMYltz0e3XddxeSw1x2T+tAo
XPPSo4DY8yjXTYgVWnyOGfABR6XOzTKaTP7jZZmuct8GOOaZc39Vzqn8Fntl/yJlFl/Bpc7KKAcC
2m16zzHKE2/xFZA8l0MXLRRX7sbW77c2+0/Gxlc7l57TDQNwEK1/TAfizuHUwjjBFRF8ZglQHKst
1LPf4GxwzZnBEDr/7F0u1phHquBB8gajuimHcZnY4GBGHJmpHLR/WVI4PtfAEeZzOjbdwzZYj3mr
7gdVvcPLEN8qBBCvDd7JB2vA2slBHFeH0/vpTVf6nEGHytN3dFXUDVv5cl9ySkeH7RmXY0bY1pEW
3U9d8K/L3WTgQFsLdiwOYuzEB7NDamctdovYfvf7Omm2DT//MTZRDO7G2TVuOq+r3RP02fNrC57i
jpaFebroijKvMZzhdOzj4aKdk45z9mKbvHiZ3J9oduDfiIGRAfbJtjujH/D/2Tuv5biRLA2/ysbe
owPe3BZQlqyiEUWjG4QMCe8TQAJPvx80PTtiUSsuZ2+3Izq6QwopmUAi8+R/fmM/yTZDfpOjTQaR
bIY7xYu9rdXY9N3SKqdcY2dTKj+hTaixEUBFhqc4XS9w1BZ0HUOwoUk6FzvbRD4VOTYG+IXH9gml
B2oO4iDwPu4iatVYyDldCa7AjT8NVkkUFQnCJ2jd+j0mzILV5QztnROrfR7MBjoo2GNE+rpNc9XG
UV4ELUGPhDRm1BmrcEyy00TZM/mCyexn1SRKhfuHIFikpXcIimCJm5r7WcZllK1jN9Ltvq/GpH9n
If2Up716WT8ZrvR4l1xY+Ixn/WjDatRaeKH2Q1Ur9VumjtoWP3vs+Z2+3udR1+zcMM5PZoqHfVyZ
yn2TeWI72UV70OJM36aDs+S0dHPOtmUqGLz342YWZNmr6LwuZ7W112ldoLpOXa3ajENJycZexrUI
GSMfHwqNUEezAG/uKLq4CWSfUFTVdHusrhEHdoV6TYfADMba0nd/3prfnJWwNxeKyaK8tyFX/VRK
/QJ3z84syqIxwm9ZitXPOuyj6Lrr6Bds0qqWz3U2to8KkpNHA40FaZYjlkJBqeXaLTcQBeWbZw7H
sOBmHYSuTNUN6ga18cWkNTdq42BQXyldfRWabnyTsnwvlbLIXpRc0b6JXBXXeP6oh+Vs6DZAXfo7
nQbIMJz1r14vQn4aboDSDv8ii3ldC3S618+pKfuvJiYtX4Dp4wPnLEo7C7zwYWwm9zRoEAj8VO8z
LHLxOyfWrZL5pTYIyJKRJu07rIwGklGwc2lQg2Xyukg198niT99pwgrdFf5Pnb0pp9783Cde9tmG
KHrowdGo602z/1wZQCUrZ0IbY0VVv7OQTz13Sj9tErfuN2T86D794zjaIaPoxVq1c/W7oNCTgRVp
jXEHwlGQElbX4zVFLBEEadt7dxAppHZ0ofK3sJLx9f7eM81nUxbGizIOEYECvYWDc+7IcaeDZku8
oaauXmWePoy49BY2AgUtuba6xMrXsy7j6zp2jCPZuNpj7xXiIhZdeVs33nSywIqAnEhNeV5slANi
AzI2MMlJpFI3HhO1Uq7bqTYvMgfO6arwTOdhHDMSp0qwh8ukxI0cK4Sofk6wOf0BgFQ+9ZOh2Su8
Ol1tNdUdZfzAzftizKv02ZhbF58no5Laeo6dmkQCz1bbTUvIlrMtp4KS25CNO91xOxgRD8q6xWrW
zK3w0sqs/mrIwhGeoCWNu7kILUARJxH6VQglYbgRmBnrOLlinehuIi4AXYR5u3DKbZ/SMY6IpzW4
i4S55T3rRTsuQsuKbzlPFfWJRcJRC1tiOJhZL7dVKJEORrMs7fVkN8WVNk+IfYmanXyJ3/+Now1E
nMQyva4dqWorMn5K8jWlJqCNd57V+WYetpXvylFPfW6/WobwMRxOM1KH5c4wcFFkf5HNttQqN9+y
E2nutodvYK54Yu7T6FlV6IcQGtJAKm6lrqqpbHJCsorhii3OvnAUcOODnpSleYirUs8fCtMjh1fr
47zY1KmmHBGm46u0SpoG14pSpt0Vli81TtVV0gMwe1XyrdNdUMlk7Cd0PfkYn4B3vO+6PcaXknTO
3Wx0kbGB4+Eeay8SzTYjjy3bIsxO500eec6uJxvl2nYHAMrBFGGFWqbpwj02Rh7ZIFOsdH7jhumw
ngSm3WtZtZAk+qhOR98MHcxIBsuGkzpyJfwGMJXdqfOw2Ke0gGSZmIAnSHQwq40OzPKZpTXLXZot
Lu21EeUXYpiQMcRFRdWmwFrejN1YtyvWP42Nds4wPhGc1ZetZbnZRT1yhbSFo3+i04F6ySAHexN3
DQ41ZV2d5kETdmAbkXvnIrkBwdIi/dbOyh7KXJcMoAOZuInIuPnkarFz0LrlptZXdZOuEmHjc9C5
FrFGEdFOMYCHG59UboVgVfg2HYkBNCiONeOgqqMjNgNbRMDP2R8iMY8lxGqp37CDLVLgxBwe9SyG
0ewKfhqZ07RZvqj5Mq6jWgLMZCTGS6MqTjOdpGgb2kOhgnWN+SkfZudTHAv9mKQyMz45RVVfgITN
6jqegPDA22UyBkNe1A+enEfMMKgDLhro4BhehWXxI1H7YVzjAe9KX+hNBlEoJ+1AkwkdFFhLhxy2
QuI7Va4muxAHjq9ROTqnVBf2OqtpEAdC72u2WLNKRnSEc1asssirR7aDXDxDPxH7NvXgfhlN9TWW
dXEfaoJzd4i7zgVdQpcb6HL2yCSHd3sXKXhs+VQ2iE2FjL/30i42MspGAl3gQR97O8pzP/dK+n9x
KredWyjPNmVVsi68NsGBRnPTL2ox/Iy5wK2rK5WI63FNkM4NVpFNSDsuLG4GLe8fcbsS6zg3otsp
gRK1am0R3U+zrI5lAx4TyDYkB9ptAMjWaqZM2Nr0TvPssKr6gFwMLfVLK9a8B/b0xDiNTVqoW6KJ
Bbd+uvvFtam0EnBK0DrdhK7VR8d+iG3FzxFJs3lmul75mUKsxiYux1EH71XqfGfA+bE4bm2UMZCb
CMLLaqk/jVosBW2xxiOntUwmJ0XR0IUnJStzrLrJerttBH6wFHRivOmKkoWZ5Z3xSYXPMG7w0Gqw
U9G0fDgYPXt/E4XOV5oJyWXVgeKukpAiY00D1MDFzhI2YSCxojWXwFTdodW4tKxqTaQgNaYXX2Mc
UBc3ukMQ9zOMO/CDjn2w35AE4pR7To85+UbL3yARKI/Sz5ZRmBmbezmMuybKpB5k2Wh+6XtHJlfw
nPO7WifILyiaNo8D0nXSFzvtTO/UEutDZrpG92rDRQ5Kw0hQ/QmNqm4+1mmW3TcwFtMNwb9W4sd9
E+e+KCqMBbtasSGRhXO0y8UiAqEcG+3PIA8NniEydKYjxomafiqcVsn2EQU1FkF8N+RkIOEG6XS7
cAwSzLO2Y2O4n1W1kxQevb0x+ChANVNrILEF9xfseNywV2gZtBY9KbOqrVWW9CUR9UbzSUum+bZT
px6oNnIabQ0AFmYHJVQhRhSu7KtVLsdsQRITRa4KMebfHUfQUCOMRb/2ssR6IqMSZS72cGp9MU46
/Z0KQGdaOUNYYMqqWt4tdHKaY243159wSKpuDfZorgklqkJ7nIpPiRPSG2hKA2+4mjwtZMxdkh14
ReplpeaqdVFMI43qSB9KY9MvJbPv6vFsPwxOGIFWVFxizXzOd7EYxaFO5kRfD1acxA91iNXtdqg4
oFds5nX9UHNz/pwu1D3fIaW8XIfpPGZBCxngGgS5/ZFZXKFWY2bRvqOzGj/2g5sQXlHYCdSNONWO
Wq3HB2PqtBurwlyM7dE0X6IsEQj7MyU/pEqRfFfVOGtWCzWLV0Chu1JLmuKQa6B8rNBxsW8YRj2D
TCccrFktYDmrWAhuvAQzHdKQnXSiYxk1X2y8EIDvkwKMWBkqUCGkofpqKD0kF2zd0Wenl+lTreba
5yYf7HuBHY+4QABvH0lNCPOtNSoT9gpObSdriy6N8E0va5D0DLo4YYbQGEEk6vnk0Yq/z62GNg/q
ThGoLId6bcRabG0S8CNlQ6ExkCOEO+TK0jNJ5lU5oxzEhyT97KGX2CZ0apS150rQOC+OLg2AmnvW
Bp1tXmV1rJWJFE3PLixmYOTxnVuN/adIjaejRRKfuhodJZXrqWvNm7kcp3s5lQ9pRH/Ic8ntWonS
HUkBU/vaCcbRG28VOVq3LTZvpIoAFxEL0A7VURQiLVeh2fKY6QXwy3ScExT6UbxNOhtyb1WH03NH
oJq9KcbcdD+l5dwm6zzKhgDhb3Yq8964GNQsntc6Hgu8axCtzWzU0Y/SmOzxH2jc/xPQ/xPSzi83
yDdSh+tEfP+atOV/7LuFhN69ZqHzR//JQtdN7NF1TOoxxYeE/i/Zg4IX2V+4UCNcWgIg7Z/u1f9N
Qzf+QhBhY48Edx3fwcWc6p88dN3Cv5rbBcDPYuGEm9QHRA/Lte9f10ILXzKSZInUhr8EKEkU+utr
ITEBDT2Rcj5ZslLWBVCX2kYQuChYAiJs37NjOqeTMx5o9GKuDSqtkR12xopqzUImmhfrJyWtppWi
xC+61R69HAB81L+oWl6RdCnSrRJeF8Uj8nm0vY3+nnboTLzPtKG2wUiENgaA5rxhIldzAX27q6pT
zTHQzDqd5hJcVCtkfNF0Xzntw62RxKB9JpYJbWu9RN34qUSWHHCHtk6l0930FcJ3SoE7+CAJjtWm
dqub4U6kKq0sdFFB0xrtehDkRYpoSPbzk27XM6XGWL3jqUgAxPlrBObH3X7xXl7IqeckUAox2qWy
0Y8FNXTs9y13spXx3cLJPuk25tKH25k5d7R9hJuN2OXdTUKBdu3V+5TurrmzFN9+rki3olu07eqv
ncsteE3JQ4OD+Tbw/bpjdZyqyzTZuNipCsLXUBRiwBpY62hvN4Hh+BEiTW8FXYWy3i43+g8rw9Jk
Y8NrOrGn1eUuftC+YMrMvTUhSWM6mgSKNvsq96crr7y3Ceczqu+ldrDtXe/s8Wq1yiDc4eXs1IQb
B95AONhWQ8vubo12U8RB3/uzE0DtlNaGW/OE1s/0Y+KEkqC+7a/baGO7q/ym/uw8GU/0tyfgBxIo
V2qHSH1TdA+Zu/LSoMLqBvOgy2Fjb79FUFrwbVlpD9WN8uC5K9XzVXsji02osMl/l2I96FQMx9nw
BWa4qyb0gaWKizoIvzTqzvKoFFcTRUuxhRVmaSv9mB6dvRU4nxrXxyk3fO7wKQUclKvqIvrGW7M+
dcwq3U2O30DOuKMftg235jbepvgaH5OHGRbvtJthhFUr72q834RH77K/CE+Ts7LuqguxyS/lo6et
zGNZ+iIKBkQJ38gvcP3p0G6sfXhLESbTVUa8YH0Eg5dya1wPCufgyoMnscquvKd8q1zOT8W38uha
26IOSFfGMcvXt+NLiivvTX45+t6lt4/XatAhqfPrL9Pe3ch7rDF9LNjXzHGf8U1Rs68zLASLVVX4
9Uv64slV+lLCDFH3g+tbB1o1m+qC5gAf33ydHs0q4IE+lVvuK/tGBHXq9xvNz35k++pxSrferXs5
b73jsB733vNwyk/eDSC9Mvn5af7KZ9uuI0AO+tNcYq+1dXlT3uAy5fWBNDF/8FMOYMw0qB/+Tpj6
/0PwPzl//ngIfq37r/+xaLG2fVI+f311CC5/9G/pn+X9hbkSODoM9UX7x6b/txLLVP/Cr536GXMx
i//hd/55BPI7DsJODk5OQsejCOLs+ucZqGl/2ex0qLDoeGDJ4GkfOQT5yX45BBc1lwN6RNoIfyH6
w3MjdkzEVEVisnPZ4bgAuo9700sJKvYOxvwagv05jIXYC0I1xQCy+jNGdRHOlZJ3tXupwDP4bGAp
FpitwA8MfP8hUjTzoRKKvje0Qn2g+WC/E+j8dpYeTohY1agIF4D5z4QgSuW1HQb90bFUZ7HVMrcI
Cjne/rIArv9ROfyqF/vdIPaS67b44uBRccZoj1VH5NT/8RGoPPQVxJOYCbbvlRGvj7uf8rslagbP
fBrU/Hf5KX4B65UZsbYHJeGoEp9J5GVZrGd3JkEeZlvw8QnBt1us7xbpn3omr4AJzbKGBHNMp7T/
7lWuAu96cQj/+DAeOldIDjgeeD/tXX+ZkYhda/J6ZgR4BogyAknlVibesQ45V28vukWKrkW4QlAP
tICzBnSCzkvRBoyiIq/iDDAqktAMdUkX15/HTpJrSit0Te/QpUUXV1g+wExsC9v7+FoErkN9qRvA
y8Z5vBxhw2aojBAH487pD7GLszqavb+F2P+jyuh1cftzmaDuRGiGpRuSrPOeBz3uIpTkaR6bTP0x
OhB7Pbu+seDGryZd2h9fKThOsU7YqqjQnLOV0vPM28SzOat7s+coB70sOnDqPy+U3yx9Eo1UBHos
fb7kswI6bJPBBoZPj8Ysw62EIh40xfQ8wrPx/zzSm0950VZAVYbXCdeCoV5/ZEXWaoSrpsVRlFkI
SMDi2UF/1N7ZMd68JFRL9KZQmi6GPqjCXg8TCrfIXKdmx4CaENhRkf2wo1qs7L5wbwDxh4++JsbD
FmZ5QRpr73y8STO6se3i5BjO3HHihWCHEK1Yf/Th4QWL+xhKR4fnuJxdv+5QDR3/xk2JW8ZVRNtD
VRn8qs6Md0Z5+z0vlrOsN+4zHJLYILweBjd/kDwnLI61DV0RdFQNUr2RPwi09jaxiPQrWjM3dJ+7
F7yKqqsQMMqvZvhkH52uRZA81gkqOkh2r7O1QtNggqdexkczNqd13Cs/QoXg5w8Pwj6sYxCA2QMT
PlspxA5WfZPwgXmh6Ndh2SbB5HDx+L+NcjYVmHVhlxtTfBR65vmxbtLPGt32nVHernp8Cfm4qDu4
umFw8/rFTaRAOUNcFUe0d81OQWa2sYkx2BNpPAUZfJd/JIj9j1vhm22DI4zjhe/r5xXxpzT3l/NF
rdzRBVAi/ruAhWcY8RCuQOzEPcAlLNSPPkKOMrZBpE9AGK61/DC/DKZg4Iqsqa6ONuHVF0KEkPKG
PL/6N0Yh7oIPedk5zqELI5vkIMifPtJrwlynQB/YTdl7Avi3D465LA6LFK98z+dFmxuXaa1oVnWE
puDW+MEqfUHHp0N8NAmRRPs/T2rZvv+Fx3BkwT3QQGRw8kE8hvPR60eHKB0J65zVRzJHNBd2J/qL
HOVEuCnc2T1F8JV+TEpvH2WtQOX+8+BvFyUFCHW2Cq0O4fv54OgqzcqQTnOssPYpg4w4+WiVl236
FNPW+RLnavpekM2bx0u1g4CQLYywNYY9+6Z1eNldExXdMZIWYC89suvZS4kECDXrnfXyu6GQGlP/
4ghuU8y9frSGEyVW2VeC2kcbn/HYUY+NNMatHJS/8/r+918briV4goLroTV3iK5+PdQ40RHXynw4
zgt12+yccVv0UHYjGlWPH3xnVByLDxzXJwiFMARfD4XjQ2sqVtsfW7eAOsSLOoyyUfzZVcTORHH/
TuX2m6e4GHwia6QAsYE0X48XVZgrkgvQHxWdCXVwBYOyLUcgBens/jy1N9/CMrXF2YmigMvhObWN
5ddKNev7I1WQ9nWEde4rEamzEirHCdwbX6fKQ3vgFJH1zna5zOLVZ7gMTUGIWQ2gKOXc61niCJ1B
+NB6WlqlumnwGPlSGvH8jlPpAq7+aZSzd2c3SRP1nt4fjUJ9wmxfrnUz8XaFUoV3KZF2/hym40fr
x58zo75GGWWxOs8OHqOkfaOHjDm6mROYifKIXXO7Jog5eqcm+O1KcbFO5GqP58+5uNnW8bY2hNMf
vbqY/cpICKSyCsMnR/q98uO3Q7FHA6KDlsN2fv26SnhKAxbV/XEehwqVi6o+qqE6H5LOfM9d9gzB
ZofmwYEULLGFgNnGT0LmL4dbp9tEDCb6AN2oCROUFW56mhU7OyDOj45qL/VyJ2vHgoybeCHs6qjQ
n6Fhl1dNm2k3bWy9m+Hzm9Xq8v0bMCwJH+foeD39WpWNymE4HKcRCdkcjubBHJLwnaPpd6PgiLPw
lnHAefM+52RWxCwYZR7ycKU0ZKxllJ/rP3/0b86gZV0uzQhgHQ6jxUDq19oBapDoJ90ajzriCz/h
GNyqbdrsycprHvuuSz+8n9EAgKCq0pbAzM1dltYvr3OcvLhThDofxxTtLAqS1nfwQfFnjWDnj06N
RUPeBZcC7gT85/VQ6PbKaibH5JiqLdtW0XW6BhcHHCNQmtFBr53KIvP/POjbTdSk10IxgcsQxiQ/
07Z/mV/kFGGDRM07mr3Exi7VoLhtFRI12z2UqqXtPohyuM49I6uOOYCL884P8HaTW5iHC+pEXUNg
1/LCf/kB+pjuOupT5Wi7rXsYnVq7mgql2yLYX9xeOkWaAeo1xGh/nvjb5UopxdWVGBn2ccdefq5f
xiXaNwSlqsLjzCpbl3CxUaeG8Ttn1NtRltMBJGPxIcIAfPn9X0ZBBzFJu3JDOEpi3kymHq8dWuPv
rBxgQv6eV0cFSba4WKna8lF40Kpfj2PVikkwkqdfNQMP7EY6EuObzh0t9yby8JbZLCApjJcGQd9l
5LW6eSjasqJJn9YejYu0qTG3LLSiG9dzOONehIwphx1Hvk/dp6euNwBEDHNUlT0FTWsEVpvCgsaq
QKaB1Q/hvWKXCjDNhCHoLoOwoQftoFS8SC1q6Vo3ddMFPd09Ca13dAlA9aBHfmnTuZj8Oizmh7zU
k+w6w5W49fWk7uyLksgblBk4LtYVvI7eQxhbY2i5aQfsJ78m2TCKjTHQVruOe4FYM0ut7sXqWmIu
cLZU4suycgkv0UuvFzd9HtVNgI6+EGjNYI7uDFGoGV4xffcYFbPjBAXS9+jSdVH20/7ApnOFRws9
ijiHh3eZkNRxqaoyvxdEnxjrFIQqubMnK+FMoWr+KmFC6qc4Q8t1FXe5RNlWzu6XDljpQdEBsLaz
R87MpsPsINrOePn3D3nWZMoltMjU2UNriZQKyVsYajfpCHWG7gj24lezOSjjRmWr+mqYEyL6uChd
Gh9lVzVBKMnI3TVODbezyZOKyPaUdJclWMIU+8FM0fyWcAbcTagr8pMySC0ParVJH1tR1IieENFW
687kqKL3ZJhFEHlh8rWGo74o0S1cmARI7l4RUZYGGqznblXLAn1kkYXdt3DU7VsxSoBByskhuVQF
0a3rujZpw4jcnX0SfFHnJ4JbwzaMESsHMxkd5lEpB2vcZLMD12rloXQr1zFAhXNVGIotiELOe+cb
5yHqWiVz+gjtCzwOd42ax0j8SvGqb/bsdt/stqp1XxFZ3m/Mboyym6xNdAkbv1D1LxI4Ln7GfHTU
dwqEj2qbh2rereUQ1w42UHYMAQKDfmtD9myu7kMd5HrTYV+p+a6XOehaAOuyeU20ZSMPdI07e58J
w1KMlZW7Pd0jbyAwqxSNoQbETSp50M1wnv0uE5m4sHMHwcwA867/gplV0228cTRwt8kMqBn4MtXj
oYP10nWrybBkeeFaI922RrFY7unQFckFKsA8O+KOIbQfYwhTpl6nbhrXx17mFoEcHZoBzguUWHuB
GXCyhXNeK19hLlblqna8fCA4Sq3yLZInD/uLKLdv6CLEbuwnAL7qyg6byNrbNN6jjZPXVbud+1DU
+yTjD5NX7CawnlvR088TY6weOClN+Jz41dIxxaonXI89ohwbtqK9ckaaG1dd24psZUu3rL+ksomB
7Gg7tOU90nA7/DFDS4weJ25JY7uChSnrAGETPqz7es5sA9TelUb3tc4bS9xmfO3TJbEuqrXNnALc
W9QGuAE2ZBiktQGS3e5Hr8uOZVGmlcqetVHLsrPjw2wZE9aM40sUKt9kDM6WabnQV6Kv0Xjo2nOs
WU+ida4iL84Du7Y+QXtlvYWITLvWUtcIfIqXrpflBgZSH3jg8KsS77ZCQdWGGqrtt53oTrOuP5Sd
yVJKCHeuU/1K4D1G63XOMHCjRFklYOqHvq+3BbJxtAygzCqOYCsjjOpT2GjjxptNc5WS/4WmgPxU
XZsQ68u4uUFBQMNznulUI8BMatThPZSindtX5SlMgOuUyXqRUTtCt7SPaRv1PuZYym3RVOY+170r
owzL9UCAym7WjG9TPIxB5iiXhiW6tVuW9cYCydri/BQFxhJBMxmyXMGbHB5tQ+wcN603LrzMu36s
Lj0Yyms5EYeczGm6o6AdMFvQr2eT/O9elNp2GjICm0Jn+eUSd4W53brd1F3lJWqz2o7itWmXSGe1
4otRWBqd9ummQd/uK4PVbWQCaRagI3pEM5oFpZweO00HZtNVLPW4VR/sOC+3bZNuZreAjkpnfwzD
HQYCsKJxtG8kqri2gGSy03oDgmtrY1YCz9AQY/WpFlGjBIgO+up6LFJv3ok8M/MbXFgsz1eaRFMO
7JNef7CJpUl2bUQ4g29jHYjvEjLWEhFzOctrFM6ORcri4pTlp2pSjs+QgKvhJUsmfbjFCTgSJ2x6
ZtB3kBJjW7dKrD8XulpMiLZra57vphIvhhlSY9QNh0ZT3fY7fuBqe61WKOMwqw/1dN3Vfe4digl/
/pUHbfNWYZ0723ycjWmrpX1R7LRU48o2ABtZmE3nUfVSNAWyRT/mrE3doJg8y0NnO0rjMowc8ztG
Hon3NWSThrbdqU2/tss0QjJVutDeYPwlwtilkGRAG/mirBoZoqVjVxA6yMhxCLIfh1zpx0tOLwey
YEyQVqDoUXaqOum1a4AqPFKdbvDusdBxOXCVrvrhYfClwyxEiHHhFd2MIL2yC1g0cnStNbBEYe4g
1nsqPqpz7fleXDi8Nl2NuS3hLP5SihB/qbGwcKbrqUjz9ZinyZclWatFvGs1JZLePj7EiKLhHzYG
NA99cqHtN2OuwuuYRs/vhBsy075SzDsTJ5fvTQF/1seFxUguGxzEOAZdDuoAbXyvErFTwoF2S7wI
Ap4LxdvkSrPmGhDVP2AJhVpQFf1cr2Q00RdDVG/a16Us5nbnJVOilb5UYHqTKxZ707YNcVG4bGWs
Qm2oWs2Ql0TVR4DiiL7toNBbTdm7kigqX20NA9H2QHTXahZNLsxVkUuvCwDAtEiu+iblAIN0aN00
rUwjP9J6NCgekA8nM8bFV3FB2RZUjdWZtz1OBO112+QpvugJfoVBaozQYdjWu+rk1TDw8YcaPS79
COOaXaKNWrgdnWrUD04bDwp+yLUkH6tRa0gsln0dk2ANFUwfOw+dP2qsdU6R/4UqfzGz4JPkQq8b
KXGgsQqvWUYD+vskzvV5y2Fhpb7os2yQKwPurkCaGVrlFo6SsP1qiENE8ngz5v4wkF5ASGgGn5eT
GUsHQ3bU6YqbtvEGfzKsT3NnyCG5d8gV1QtaY+O08hSQvk3LzvWCgUCa4JjVJrivYNLRtbXEmmCQ
Sy0Rt7ImSLrOlNA3ZbUwpROLVWNheKTclkZDcgHpWpwLELgHjA47rWOb4GipyVsp8/qHtRSa+wHm
L8nZSZwuvhC4HoyBzmc6bptKM6ajBkmz2tRzaczbkO5tv9WLAfcXs0xF4RdpgX9+O+J9sPdI2rxP
HGIDoDpVzqdyVhOsFqumqbZuH3o/kkTT01XX6pjAzoLw2VVbz9FXYJOm3E3U9OUmTzO9WxmRSNvV
n29Nb25rAG5oNT02VSzfgL5e3zPA6xNXS4b4VMZ2dEL6Bod80sorDrJwXegCFxWzR0z051Hf4Dc/
R4WVR/FH0/G8dUpRn7XV1McnXJvKfWuVyTpNpBM0lfLeBN/gC8tQMCoBGEAWwRVfTxAAXdNqMccn
tEZ4wShqdpzwl4Y2Noe63+pV8g45780NkQEBTQxyXxD4wi55PaATaWBx2PmdEKM5jxGkhie0gtU7
sMlvR6FTa8MyJQTAPbvtqo3sa2k42MjOetPtFKu2wytvwuHmHVTvdwMt8K+K6JjW47mmd7DNoYX3
nZwaiwAgPScR1pjSdvvxBcG1Gj0mOCXOiGcPrUb/iaFUl5zgrEQ7DxoClWZaHhdP3Hdwgt8tCJYD
6d5LG5o+xOv3k7cTxfo4JlhJtbci99gmyoXtaPZPtHcf/415se7QYfJtgb++HiwlPbyF6ZGcyi43
r9RoxGWik61vTPp7QP1vXxR4Fi7Jy+s6p3qUeZmTAoynAQVhxCHbDmF3r2AjNtz9eU6/HQjwlU4H
2wZQ/es55WaChE+YySlEqsNVQ3Hse4MgcfFvLPGFKwCDCTiZMJqzcTgVcFJM01NRZf2DM2EgGFRz
nZcfhXTwlaAPhqE8cB2tuDPAam7KUJ+J9jo5sdUHUazpm8lx408ffWo0Vh0crLHLWd7S2SidiCdO
0yY7ua2Ul3kzqJekQObvEH7ebqxYd4MW4YKOYaZ9ng6S42QqVW9wjj2KMz+EKONTBDUIEnL9w6/n
9VBnCJXa5YNbT5NDR7vXjg3uglc0p94L8f7NYlvad5AJgVKBbc8+IIx6CpITR+9Yp4qzb3oUQ0Rf
vBeu8/axQS+gB8oaYLURN/V6qaG1M00tb6NTPRAQOlUFzucdaSFylTdeev/RlWAYFgefBydlMXE4
WwnO4OhZX3jRSckjtb0q4QgWR1q85ubP4/zmaH81ztmkZnsuvFgp4pPQBxchjrLWumeiJ+F/h9a8
6dx3vad/9xihhdA599jzWH6vHyNKGzdZCvCTO5l57+vZWBwMGB7JbrSm+Pufp/eblYH1NsYwmEob
0PuXH+YXJHbSx1TJkOScsD7WTo4mMocqWdYvfx7m7ZyAi6GU4bSMKyXyidfDLGlIeEwa2YlI2fRp
TgaSgfqKu36uzIP/fxtrAYV/mVLq5q6C+Up2whBgvoFTagZVp6IvzdGt/nmot09vgZUxIsZWH4bI
z/ivX4bqQfvCSMrkJAojvAcY0Db0V52PNlvwmFi6dLSpeE9vmhGFXRtmmxTpCY+PzllrOHf2tyRo
pQOmkrNrfLRjtQzHq4Laa0FFOd8s1FCLHKs3qCLGEURAys4XWm+/U7wutcgraJ4wAnB5k5NpYXyd
Z9brC95v9Ry0IQlQXAahkTRsStawa1W3uuzdMb3EL0o5mWYlQT+0wg3f+RF+syhdHipUWGNpWXtn
C8XqUnCgqUlPTgdkzpVtRmRMwmv1QO6n6QZ/XivL3/ZmwkRBLF0PCjT1bKfH67IeY6VNT2aPCzG3
IJqci2GlibT1YKe9uIjKTt+1Hh3fP4/8m1WKXfbS0qHCXf55/UEkQ5J4mLOkJywgEYM0WF72oz69
s0p/NwrxsHDZoC/9F2dn1uO2sW3hX1QA5+FVoqTutpvtIbbjvBAZbM7zzF9/v+oL3GtRhIg28hDk
5MSlKu7atYe110JbauVJTGdKFZjxEj8G8/jNUpIo9/gf43DnekvHvj5Hlb6jPEZanmvDCSh1BObE
OaLyuXy2OqP6nNghQxQBWVdF/dfdWXDLTAiguHvoFQB9XL00uT2PSziK2K9aALezIxBCaoX71DFu
9vn+l5Jf4mZvOGFLvqJMfa0CeAYskzoxAvSew5ZxXsMJwY4+M7qpfEV4ePASSKd/Z3fygxFVWRJN
em0cI9V4dMrihGFm1TgzwVU82WISh0a32x1vuXUD6GYSwFt4XSbJrpdq4g7cxoQf6+Mu+2xFdfYO
2e78aezgrh6QHzMlE577hAzhnjDe5jeE7klulHKIvWoiT5TFDdMNEn9SrfYv3e0SJgbapatoLjA4
t3MVNk0UtUnFxDzhmFo5lijKoVVgDd/pHfWIAE3lRUuangqIL99ZymJ8/w2z+WW9ldnkVUNhi7qX
n4+zQTc++xH2gqnuKUmeaFzl71XYG3ZQOFsnyqwlSELoo0g1VyeqF1k0ukJWNoNgfhckkQPbQtQX
kpZQ0XZ85+sk3vpi/LraynQoO9Hdgk7dV5u2MrypqPsDzb/gQ9LDv1AkRURPkULw3Dm9fWhtvfjG
2MheZLHWK5HPokM7mTgJaRCTMdRrC3aDaHHH2OYlHkcqnkVmF//VaUQ9qbOhaqW3GA7ZsYAKwqKF
VY4fG1MLPsB+HD7klZ48To2ynCKoUasdF7/lODSkSnjGpJKKu/JRjtOOVpAoiT9Dx4KmaDK25wIN
bwiga5iJIHO0/+Gxr3aqNJtGYBBB8d9KBMrK8IAmBEHf0wjvTXo9ZaF/XZJAOdWZJXZ8x9brQj5G
lCXh9SAEr08eeu8mcDp8hz7RHBqCIvEshELP9y/SloeiuEXb9jU0WeMFurJNi7afE78EOOMrkdV+
zqIBjWZjzBFq7Nx3emB0D2odhG+FWUrLMsEkwsNGyctdnaTRpApkqmrip25qQha8oIeuDfoTmJM9
8Uv5R63vEoAS9JRNOXJ0A6JGNjsmDE99eJ9+5C6m2rX18qOtde07tb/5EiH5+L10yvwHPc92ByO4
eYd0wh9GxwBym69Dxr/EzJkS1vybIPUbcoKLEHnHKAvEgNFRg4Hpc1rF3Tc7hz7mUI/qf1Nufp+L
wThXTq9/bhRB9zcyx+X72z88UygmGBFwWmgzX5tXOs8NpWNCJKXUKZ42qrqcg2rp/tbGeaBUlxV/
0VVoPwlVs3YOZMvmGOVReHst0Crr6Aw1qcEtFeBwdhmMcJQnKDUdyoQ+mdfkylh4Qjdp/KoK4rxe
lrtuv3O1tnwHLKco4zLRB/p8ZXpCDyKSgTbxtSVVX2qgFV+YL0qe1UmEXoukwMWNBn3eiTu23kgw
/MyuUEKUd/r6xN06mai+VYmfFQZ0WWZplLJ5FYmXgUr5o16oYudybzkriAGot3HaRB+rVzmcoyml
o5X4ja7WaFHkjKJ72STM4GDHWbYX7Wwdq6FRIqUxAJJsjWYelkDJnczlyYoah3XG+p82DSVTNmQl
5xFCi58RmdbX+4a8eaxMS0rKOh0NutULxbRMb8UMSfr9MNFPXeBOpGVOz/UiByT7M4w57Zf7S26d
q4RtyyowIev6XCcU7eaECVC/n/TixY7CafagUhuYzg6M9ONvLGYymSZbHnQrV2YThw7kiEVHcm82
2VezBx14Lqc4+6dBpjQ63V/sFrWKV2YxxaKc5YLHW53m5BZwdTmcZluSxwh45OnFj+GJjuxytFS4
xDJD/RgrbeHZiQa93WLT/glhGj+IKdprwsi9rR03oDxeCFBTFBvWIRflsN6O85Teaw/9c951flpG
FCeJdxxfT6f6pe9TOJ10+q7vTYcmwE6YcTs5JQ9Eqi/JMgSfenWHasaHalPwExpJeO6qrQJH5WDO
XgLr9EvloJtxXCJYBtXOeC9iWz0okdozmDCOe3nglt8EIU0fiJSMQq28Cb+8I8iGRWj4NqkPQZxz
pnAFEZqxhPW7HqL5cw+7+b8wGWbPVVlae3Yhv/v6S8ipYLASqPXcxIFt089hJtLML1B+KVFyFMaf
nZP0f4rOTJojEjrtRR969DuWseqqY1bUkwn4l0nqHae25WXIpqhiMA2Coa5sAklV1BaXPvXVfgbe
Fzf0l44wxNOCXmYq/ucuDYOfQmTKshP7ba1s06CDDQSFrZvGQse+YDVLoBHg/wKjRVUo0akXnfEp
64EmQME0lpBgdPNeyXzL3zBRLFue8MAgOnv94Y3JLWcDHQI/M0t4NqcaYj+lqD8NWmzv5B1be2SG
ExMjMGOrq7RDWEsUA+Wg3QC4/RxMXXGkqGU9gvsV79o8+poUg7Jzrtvb+/81V5FuazrAAqsihcpv
iKHZCj+BJSjeBWWVP953b1tvBVVLetaQDYPJl7/klxtUAvGrFdAGfoBKy3QYtXReLnXR99BlaUXY
Q4klmp1oZ3NNhhFdCjgAutcOBHY3RpTmKvXHgnb8wegWuA654UxPpbp7Kgd779nf8hMElDK4QoPW
XNdo4ffu61TXUn+Kwa1BVGbA8FgE9YOmpda7EU0MSFl4JT3hNnvNt037IaKirCKjbV3++19OOBpA
b6Fbk/oibJ5KJfAtJN2OSEJ9FHHQenO+V+fYTJThi/i/FVcOGjWlTIVIF0orDfysQejltVUdwACM
oqfddoO32MX3XJvci9YNyyWO+j3B0q1UDW4gWoCMVgB4XN1ParaAYSvMSnMrxavNEObUTEl3aiyb
n1UOpr2iEqg6Xh9ttkT6Uudt6keFnZ5NavuHFpVY6JeG6D0kcNF56GYH4dkZ7O39e7N5Q39ZevVV
keUhgQpUmhl0h8XBtbLoS+2AeTwotgQR319t8zgl64C8NAAIVl8UDZGhMdos82exBPbBGQYiq6oe
p73qxta2AMpJpDwoBbRjr09U6yjIq7FMzJxKLQ+JZU4d4F81p6DQwG69E0tsLkc0Tk/IsChOr7xP
hc5hjCYtlmrRcUDqNau/AYJtfwor6LOdZ3LrEMntZGtadmr0VdiYTUkkikXg6vqs8lrw+selnKId
m9zckoN3w+ppn6yH5JkMaMvQjTO/o6ehHI0IbOwFud7u89hC8f8bGRShIJPwzDBB7LEKTkVLl9zt
m8zvSz393Bnd/L3R3ehPaFkM59hSQviNKhMJG9wQKoM/5KqrYCMo1AJmiyXzTVvYxPh5dRncDixi
BjT9WEaz8aEO2vnh/gXYOFWXOVeSGQrwiGmvbjoM2ZmjFwRbxqJLJlRbz2gegk+TImHaTn6xFeG6
QAtkMo62PeO117cAjx1YDbKdlCcK5jYGq32KjSx7rOdivlhhoyEMGOTvE5BnyCg1cGAKJlX/zNS2
2LGmjafSpW2DJcEirZGHXP8Sqw0EWuZm5ieDMVWPfROAKAxyBaxog3zRH13RtH/dP+qN9wq+IVme
Z6oLs1rdyaZgYGFY4PRFk7L9Ry1DZlaaWDnlyqC/MPIVnAHA28OOJ9i4nJQt5bwqd1NhgO16o20k
5XcnhQ9coLjioSfXgZGEBTQ93d/eVu0JD6fh2whYqfKtYiuGENEzKJrcn5rZSE9q49KAs7Qy+7J0
JekykP7kIRnqYzKYyYmwIfeiOmTCGtaV5yCDzd8qJvHh/q/a+s6ya2Zyi4kx1yNXS+MGNRl07gN+
Uk9dPcTZQahlfWGQRnlkGLX6fn/BrSABGkRZ/DNIpG+GMbVg7IZ8wU8RAQVH5And41JpM5MOyiin
KpQj/Ofwrbk9qFj0Too/FJEWO9vesjVcJaEn/RgegdW7Rn8JeJDLtaasuvwR18vfjsjmB2EM9ucK
vD482cyB3t+5tKRV3gZpluzWox3MCP3qiZvSzEApvs98J9fnT32oWMs79HCb5uhSU/AgKPqW0pKa
Qfr0Icp3KB4sX+//hK2vTThIKZu5Qpr6Kx9ajQyWmBO3Op2T0PasqTCR1iI9/GE3xdC9c5feLHde
io1YiS9N7YspStL2NYdV0+iRlRpW5rciG75oCaKwQaY7j8hOvrfnofLQUhAPESOB5/ub3frG1ISY
9aOIAvHOKn+aJnPWUXHLfVsbyhNDXOKiwIH7qGZKzfiJSL5LJb8dw1qJu1Dfc4ChkazRazd589fT
hQLm+6wTZu7rSVx+o+AbAxq3x6/NUo4XRQ/RLYznE/B9NPyMIPQsWJ2OtHWqRzQhI3TZSuOCekWy
E8hteh9EzinuE3ZTxll5n6AUMX5byf3CYYwAbRzXA5o3xkcHXMBRqMx+BTqTQgN6Z56htTRCYf5j
CjQ4ljWMiKoSJTtv65Y1kpqQTRNGQEaz+klzMlcjgpm531M39JnJBADvxL2cQ4yVhodmmAt15xy2
LqHsPMiEmr+vSxZqB2m05Wq5L+ZKPZsQlT66oGYemeKvz5MJbMB1BNoT+RTAOlmN8559bFmlyYtK
f56I4iYry+IxKgoaz75lwDfhjT2tusOg60wSAGmHLXGOzGds61gz5AmNDbVvi/nLA36lOcLSXT8l
bTP/jCZwU4epccr/gi6smFvSxuy/+xfo9mnk0skkRzYcNXqO108j3ECNgVRj7PcVAm1HBibUL3rW
GMvORb2NsRj2lS1NnCN1znUTIk0maFVke62rKdzN/KPJO1j15ZOa2UwsvnlXDAuCE5RWx2Irq6uX
3mViwQLPmxlW6NWoxC4XI4zhwn77Qi5cUvDVyvhxDd1A4hlFyJjGuJMC39SDEnU+SuI7q9y6Vx4U
yHmxaKZOaU5efySh6S27pcJAD7yMQYA5leOBJIl7aGv16GuOaA1DdC14lUOtuOnw9/1d3l4o1rco
4Ej8rQanwfX6UAaboMPQRAJsBUsrw0vLqdAGBali0VSUI5k+/rcVqJe8c7uubU+jKCFMvf8jbi+V
fFVfIaaqRAHLH/lLqaOOaErEYkx9O54zFB5gCqYPH5cpN0adAT3VyBBOdaZ9v7/urQfjTQN/IHHU
3JF19AQ9TVgSrZDZNZMWQHgbLeFpQpFhvpg5y3tIH1VvB4WyKGBXg7SLz74GPxQwQlbaxBdvoKL/
j4rgcrQHc0CmRK/fk5vHf9bu4O585o2dgn+nR0evRfJSrSIHIUKr6nvqnpYxupR6ieChBckKJi/1
yY2ZhsoUZ+erbvgFGZISLMKoDUx0ZVrwRS5LyaSVb5R2YXt9Ptjpg+uS+qEsp4076cfWDulrSEAl
Ds/QlZUNURAoAycnv7RGnWnhghGnxZnEF6ftRp+Ce7eni7ixP5qQ0BwaJu4VfNf1iiVoCqtyg8xX
tU6xHpdOqcdTRwem+grlQ/Pm1xY5IBO4OFwdVFzXTf7FSHpz1vTC17Ol9BRoFvwBFftjSDXrYtCo
+PLmu0FdXiGlAC1HiXoV7s6TkxaOkzEMm1jZw9Lp+iF3tflHgQYlSiuMs+65wg0vAHQCZL4EeGmE
2NfnKRAASuKlL3xmKzThVVPwEsDdccgtxJDMoXffuRnc4jtWuvFKUiHAAVOUIPpbw3IoV0TgZ5fC
xwFpXwQzc//UdTQ/3j/NzVUg3oIDFDD9DbGS2oQG2k5K4ZdTWZ6Q2RmOjhj3osSNO8DZMb3D+UlE
3soiIW4taqOeEAeaSInPRgzk6DDGZqKdF82JtHOrzWq684LdLgoElqFAWHrITRhHuf5sOq1EtMrd
gsKVsXywo8X4rMM78GOJAvNzBqF9eHrrWTKkRNIHTlQi3deTSkkhqWgVvfR7yxKnvmJCPBg6sdNK
2doWzK0U3mnUQRu4ssYiNIwkshxWyW2GE7WMQfAcznK7hWy9XTT9/Bu7kkgOUCAy4Fh9O2ST7c6B
KMC3xKg/Rx3zmHo57zwDt1eMP9+Qrw9pFejzlZPshKDR1qS1P2ZF8lQES3YKwmHgnc01ELdtPP0Z
hE6g7pjIraeUy1I9gQuX4Zh1u7UKgGtOulv5cKgML2aYqE90x+EEsFDYEN6bDxKkEVRROoAYsCGr
g0SHvgs0RIb8xhr+7au8v8zh26luIJHE8uRNgz3wxjpqpsNndxgbX5sD9xy61uIe1bzT5h1b37BC
QmsXtlGgp7eEbHNQGGFGTcvXNCbKEBcOn1RH+6llVeFPotpDe98uhwemjK+BtAVPtnYgc2nAu5Eu
ox+V4Xf07eyjUNqPlgl9fJfNe3OAt7Hvq79/jcEoDa8p3/KuLhToLSZfLYUFZC1QqmOgJF164vl2
3xdDHrmQedV5fRoLd9zrxN9eBpwlE1S093hYKepcOy6nAN1fpPXMDYf7uXCab526fEXXxT3W5vhS
VEp9vm+aN8fLowbaUUJdqC+QmF2v2Js6Exe1K56jxmbyfTJOQoPZIioc3rdFfWvE8LqazbUD6MD5
rjyYqrSMoVWqeI4zTXkgQeuYQou75YEH36oOAf5hZ8Wbe07NmYDvNRHU6DetTjSeeqXMajJO2NwW
y0PfRHRIIWv2f40STebO3bh5U1mNd1smTWyOWPr6NOnDIqon5ADNMKPrNPXio9HPe5jDrT1Jmnx4
z7kQxrrpPI1NqOMFYn9Efs5LERfynNwRTyIrxrcGCWxITr9x3yUn/vrJySIzKaBJTvy6nKonwDzZ
aVZHbaeLLj/CVR2TVWDalPkcgc/NlCrePhhM6Jj8nvLKHyWYUahc46SxDsinB8U/YxGnSobWSKiG
73o9mMqDnTaau0dut3WwxLH0uzg+mPqkd/gl6YuEEiCjBqyeqmNQnnqtLlsPpgdzeEZur/8NYwGh
STyLH6WqKH/NL6u57WD2tjmQzRdgrTUUd2OvK4uu23l9tnbFiyAxdERidCWu1xmbOZ+B2oCpyexk
OdDtdf6LHW05qgHkNb+1GPAR6m+kdmsIddAFKkMdLAYOdKBq4BJrQRjQfFryHCGvtzqv14EutCdh
/8Vbr2KHEbKdzhoFDcq8dhm3Mpsuhh9CT/5lbjx+0aw8efN9YEUeIppY1CbUdUiUV/CZULmiwAj9
DkM6o12IM9J4EHS9fWt0QSFe5zlnxH7lSYakCCKzoarYZN1QQySj5mi0oJc+e/ZQxYjr1LICcX/R
m+cHK8H6wa+SQrLNlf1bC/ljXOehH6JT58eKUM4CAixoWZr8Yana7yjZ6jvx3+0DRBgBzQQOhhLy
TQ8roX+RoHocoSk9xaeuqYzvpVuPn/DpiSeCFnd9f5O31wGxLSn0QTcUePJaD6BySneaRroH6URV
wnNLu/1XKOH8RyNmqFvuL3a7OxoVtEcYsyDaJJu7vnt1qRiRBajNzyeB9LimNUrljdWM/J3T2RF8
UWZe7wlj3H5GuAWAq0gMNhnQmt0icY3MsvIObZzFDJ4gV4a/K5uN7hPq7PqhS6YQprI+Vne8+MZe
AVICHyRsotm1JpW1ClBsi03jL7WXH50exT+zoui/OkZRg+Gk8/z5/tmuPiStVdIgyBAleJZB7fVd
XAARtgJx2mf8UHBUZdvLgZDIizp7j6Ba3rZfHii5FLai0fEBLWozmHL9GRUwR0rlWPNzgZTg5yYu
LaqQS7wTq2ytQu8C6Rl+MSWq1fXrFuiVCrTSnxWjpcaAzz4lhp7tmKQhveJqM/KqUVmVnCQIp1xv
xgzGqSkjE9ktAsP0qKtJrZ0Kt4EBMa6xYs8dWns62rU9/ww7rSoPIESs9yEJFXqs0Bl+V8PS/lQq
XT2d2iLXNQjSsgAmpbjNOH44nASKYHCEHNocFOnjqMDM9WSU6DI+twO2eyzR787ONG2N8aLNehmd
lSzIrZe+GevB04zI/TEWZKT0jooIUrDZsMPwfWLZbfScVk5bnNxqbsZjqDQKJ2UgwPmggFaZHwu3
zr+kaWQj5tZU+nS+b3MrG5eGIBHwRMpUheC2X32iRVMruI0c5bnui5auY+We1DyDosxNasjIau1t
czRyPQrNoGJoY5AfrysZap4KQ+Sj+qyPtXFU9co8SUzgoV/0ZM8ubs0CUQVCBJJUKTi4snGq+YM1
B4v6rKRdh8I0YIGlDffeNXlAK+NzwFrToMME4WRdHaBhQ+qWNpP+jOKHgJiwmdCctlv1FKqpOGpz
/7NLVKs8zwOTZ/e/3cb14iBlUGKD+bnplutiHPJ4yqbn2ixyrxBF+BGpZHvHQlbOly9GKRCoEsUu
GgiU765vFxdBsZDqVJ8hqPrDiuGemhzlUBfRjxA2lsMc7GUDt9syNG4ebTWJO6Dreb2gKPrRagqh
Piew7T20SfFlNqq9SbLNRV55MCgsYCCrXbll23eJhbRg2IF870M1OuMvFu/+F7r16NSTNaqeVGVc
uk+reK7Lqk4XtJufwQ4E5XmoltY8gEmmpgyJ6+4Q3sanovDELDmkveBZ15uy7a4O5mAwnqfIVb/3
EP496kyTP9HkD59rJtrPE6iGnVdyY4/ASFmWiQ+wSWuWK2Gq7Qy/nfFMIin+M5wm+LKMMXNRyI3U
b4NcYYtgoblthhS5obuzarGY46zGTeIYz3BrQQkuzNQzqoihLJjzvIBG1s4Nu/WOrCebVpKCgFqC
tKJfMpo0t8YwoIjxnAQpWoyBmR/tqYV6sRz6A4yM08f79nL7AWWs+iqVgeYBzbrr9eIyZt4Oioln
olR7OAazXnWPtnCK5lF1W7t+1zLeAsY9y1NzJ4q89WOmTkOKUQADQD3FjOulO4Xga1xU8zmGyfMY
TErwD/hhMEbAiy5TE86fDIYAj5M67HFvbRyyBGOCaCVrZrhSv145oQsczsgyw+VdjwgkBh08jHNw
AKTpoGk8WW/+qFQa8NQmxXv5OqyMCLrrGglkajaRHRZIWubpBR3y6KjHWTogtTgPP+9/1Vtfw3pQ
hZM8gjslSL/e4OwukZHFnXjm9I1D1yFkOTm1ueNr1shILgfLMHkkN0av4IbeZ1qM1E4t8WwKpFyN
dPHaofp7NJWfZqeHByfuPseR03q2Mr+MqvngJNO0Y0Srusf//gQmPrik7Ba/d71T4NbgJIls/N6w
+gjwVGCNn9OSOwbjout00Kgyjo8iqJtGwY9eVSFbtBU4CHfO4vYekXfRvCAbIuGk83z9OxZDq5GB
T0PfrQP3MDd9pdLbRgDWqphbrRIG/oxoQo7z/oe+3b4UCCQtorpHurJmpR9sd6K5mMd+ac3Wg4X8
0XwyqrxSDm2kWTOkkIr1t67NpnmoFr37Uqi18eP+T7i1Ncr/FCN12bzhsV5dY9tuFDseQXRFcDM9
t6maoDVbjzsWfXtlqb/IcjkKRRjcGpaUTHaQZsBs/UJoyIQn4xP9FhRnB/FE730vi9/YEy6R6iPx
gEEusbqwOKuuTsIu91GgKb6nemGcHDcZH+6f3Gs2ch3JsSlgh/ANqox6r2vVERTcxqKJ0o8TZ7G0
Q83pSeFgiomXvlfjH2VhKIuHMHsFa6eAS3x8CiGSGD2ngOTRqpTBPlo5YkOfocUW0cGcR8rBqgts
95i0yNx7s+qG+iMux052Zh62zogSLc8vtXZZb7+2+Dzp7bLo3dxP1N460jEXR7uEGff+Gd2+9aCC
pPIggzrgdG8qfBPKLrMbFL4tNAMdTMfyxiCzjhXw4fP9pW42RDkdyBPwV2JOcrtVgNYHi1UVdlD6
nerGx3GIxNGBYHWnA3njKFiFy4JRkQTRNFs5rDJI+kLNxoobm8dnpK2JJZrZEocgQKTmAIh8OPeW
Fu3Y2sbmJA8EARNjzmxzZdG6PmYWDCC131ndcmxFz7SqoU6nNx8hCRYJMXqyFBTX1cQMUfJ0RjzA
HwN1OHZtF5J3VrF3f5Ubm4DcTbpZ2mc8qOiNXFserOhmXMcje4E692GZreQ5I7bxKMq8cbKQ0T2I
hV6DTeZbGRdbHdu0IKEyuEvlL2NrXdresJGDthj3E9GbXxCWYmSDsQYKaxI2dr0rSjEpSulJ7ffq
pH3j26SwhyDVd4LofIoP9dgH0MUs2lsDXLksulfoH77C71Y7VLqk0KKqqf1E0xlE6+YE+vNg+R6k
UX5280y8ccrn9UipxwLNwP5l7Hm9z7irZSmiqH3FyaoHB3TzJUrT7tSn9ht7Za9LcZgSMEmblYLe
9VKTqfZG1qgsFavVg5JAcdnGRn9KKQ69S6BA/XjfMG8vGVwkREOU7kjxkE25Xs+wq8QVgV77QHqt
U5mbxTlXxRuRmf+7K0qEXAGg8tRQrlcx696Is8Gtfag7FS901PyQjdZyNrW52glcNzdEHZLeErKv
DIFdL2WrqTV2i1P7i6kGfwNPGj+03bzs+Phbl8ix/bLK6jPRJ0JzAMoin/EKRMstu5uOeqI16EkA
Bv1PmOO/vTUkX37jY8HmLn0Vn2yd2dV2YaoMRDf+Ejrh0yiZynWEIN5+gtwv6mwkknATrGWPTaML
RNRYjd9DictVTpAhieL5zR6RkETigSVlF+N6q7c4gMS+bhwMvQ2S9GhAu+o7dTg92dD6f7h/bLfO
l5UAs4AsZUqPudJrkwDtFzLwtdR+OLjh56xZlMdZjd6FczzsPFmbK1FUAEMqAavrWm5M3c4sOruG
9VLpPaeFG1KNEuc4x5T+729qw86llhR+F4iJxDxfb4owptOHPGn8bgrFMa+04qyF+qffWIRSpCwn
0LJch7C5YvXoeBaNr8rUvsuX8dDN6t5lugmUXy2B2FdOWFCFXPnzZoCfvuoHDI6b+lhX8OPXM9If
BGv1Y5gXe2rNW19Jk+gSGcZKOcjro7NjylpuP7OrOJgS4sC5F+dCxN1LP5hlv2MTWx8KuB0QLkm+
QcXuejWdEc0gn5eGsWm9usShgliviWbO/S+1vaf/W2UNqApcRrrgJm38No4bjzp/cawTNF3KKPxx
f6Wt/dBCIIghMNNpnF/vh9m9bqEy2fiNiIfHZFyMY9hOwek3ViFF5CNhfjc44VArSgj83MavoITz
GnX+V81RY/iNRSTJDO0QIvZ1pB439SjCMW39QIsMLxy78RLN5tuDdIJnXj4+DrC6G8AsjH2O2ztl
64MycP5S9cF0Hw0ELrXLb+yGwVE5G8Zbvs5qkXDqrCXIWxhWEeE9uOmkWIemKOo9ytFNCwCL+jqL
RTdE2uIvBb/ONTuGoGKOLZ9nj9TAPiDs9eaEFp/NGKWcXmWOlTfvepWsN6d4MKBkQyNKPwVVi+iS
DX7hzYdGjsawlaRwAvyvrVYZABSbjQXxWzaoxySJhadX/ds9HMEIIAypSif/vlolHBIL6U0TqD0S
Dh+0OFb+ZXpM/xguXfo44YT+vr8rGU9dZenUldgPjT7qXZTVV4+rUwylPTkgmBe7UvqHMupq8XmM
5n55Dsa5rJ+LKQisc2yjbv1Aj7gL3xyiUzqkFAwnGCkIeOPrYx1zjnwyhspPm5YabRSG6o8qQ43x
yEiV+BNinn7PA96+ImQ9rCiJf7GZdUBhuAkaU7PBNSOC6Y9FIYz8DMRguegmIiIHW8vzvXrw7ZqS
L0oinSndECmtboLSM2CZgC3zw1kZI89Vstr6li36EH4RRiP0v6s0CXeKGPLPvP6212vK3/TL7Qvb
cZgo+nZ+1yvaexUpe8+koPjXnBKD3jej24su3Qmunpa7Ctnd6is6ztIaAm5EnzEn4U0N0OOsDqud
B3LrEDFVONAplkGJv9pQPKjdoLR17896+jU32v6A9NT7ftEe+6TcC263Tk+qxNLkZmwXGszr0ytL
dUmp6fY+Am3tE0Rc/wAHni/Ogqj3/cO7WUl6Lywa4D59LZ6Y65WETumv6qbOd8pKeAksm0zx6O0h
XuZmZ6mb74Tf4kUGYmwQztwMLORzXcYW+sh+UMCWlSZu7yVdtXfBNjZEFAhqGgSUhByvHHJbT4Ma
IwgGY0hca4ewi/+b0iBHLNxEuvvNh0d53AKxwF2m07myCQOl6Xp0tAF8kFUy3V0x34l0kKtWxxrF
x72t3fjLVxi6hp+SeTC14etvRdxkNm1ujL7mjDwDPfi84ojKhNU8oOJl0jeeW/Sn6NUNX2tSvn4n
ELk9WgJRyWLJO0Sx6wZwOaN6wSdWfCvL4tNAqeXYqkF/GRdzj6fgJnOlRIxhMt3G3abxugq2wR0t
UT3mOtBYxDnRcCvJTpzkjKSx4WtZY/+T6UH81vYnHTN8M2+SpEwmdb4+Xyecalq5je33DgMFF1pA
oXmBy1xF/nYQ8x5j0e19oOoKbTG2Q7uMJuj1ctPYD2nYlY5vOINy7CLVOijarne8/WhSLIQuPINl
3L112iJ0eMFcPVn8LGIc22ucDuu0u9YpUEyEcGvnksvrdeX3IVSlcUU3Dhy+nHC93lSlJlLYYNZ9
JLwNLyrBPFmz05w1c1JQY661Y9vHNJQpAj+0tbb3FtzYDWR9r7zTdAPxMmtaGCsCxJH39uJDjtaE
Z2dsWKLV2y57R5+rMRHkRMnRWyJ0Ws73ncHN7WRpUCOAU6g9k0bp1zs31AhdyqBUYfd2quqcDHqk
nt0qirQTN3WYPJ5d0zma0ZQtp0q0xhtJaiRkymAmloIIXxrygVXCWFtEUaU6GH6yoNpmpq7zQY2I
paKxVT+jYbrXZbn51ODOAOWQK/AXrdCVp+363I2XxTIZLBLNgyaC1Ho0SzOjT8kbeUqLGMG7sbbB
RhidhmKYQaasn+6f+s0lkj9CinHLESeb0Pj61AUwiXzOUpMCA4Q1uKTsaSlMbae3cHOJwM1Du0y+
QlFXAzF5vUreVoszOJCKjZFaPo2znXoVdX+vN3fl2zeXkv1W8OY4WXd1geiUkLSoTuCbbmfM5w7t
lfwYItm3HI0eHtXDW88PKl6q1PxFGExV/npntl7b+TR0tj+5VXiwQiiK6ziudpK+m+BJksKR7AH6
lEWuNS6g0lyaTalj+wN1uhfbabR/bZAsj9WIprebF8rOdOvtIWIUZMsALzlIPtz1rrJB6EvXO64f
zU7K7AYcAkc6utlHC7qyt3o8XieK7rJdD0CZvPZ6rUYzM+Qx28BnAL2AnVzMjSeqpjoprWEis4k0
LlhJ4eTaSRWRlUEabyw757uxX5pPtDwlXbps3lz/hqQyHfopGE0JV/pDqfa9F+elcxrsfv5432Be
B66vPDxSEBTjAXhQp6Qrv1rL0jM5ojCmL02g1t0hokFaXRI+vP6SKnXfnKwYh+shQ4jWSEOk0J2V
pmmMSzXMs3jAI2aGZ5lhy/jCKHU1Ez1K5i/wohTNWSTxGBy0orPSd82iNwPATdf82bS1WR5KdBNm
BFizfBgOVl1B3hylrt5/bebYYBWIxBsv6bO+8+YsKSE2mrlNxiENG2YRGY0qgj9SwwjGByUtnfDQ
4FDEYVSt9jJToA6O0PEY+iU1uumF6TRr/Bi4VhA8Jj14uffqKOrmWQ3rpvFat4KEYipiQ38sNLNM
UOc0uhwEXWbk3xgKm5dzYzTBdJyTZcr/6G0mWi9NqIThKdG6dvEUk7zo4GTW9DecKEVyVHQuxCnO
c4j1qoRp15OTh5NzGJ1Frz+mrTYgj9xYpniAjTcYjtyzMTxzropxWlJobj72Ba279qDOSIyeldhu
m29Rn0J3fcjIxnR4N+q6M14aMdbfe77X8CUZGif/a9L6Pv8g4oY6cFiFafDHVKMshhh7MEXBk6PH
Rf8hmDRl/uTqZTsDSonV8HEZG7U6VNA6VRcQTibxL5Gn9RHkrFM+3De6W/9BbZdaHsBtGpPEMtf2
Dfi0RWEvT18IN/W/xrpevkY64gR65eRnoVTFTiR4+5aTvdLgQquQ3gzcmdfrFZO6QGA0VC/lmJnv
VF7swQugBf9G8Tl6GunUPoO9Gn60kzrtJM5bS8uKIk+VxKCuE7I0C3O0QY36pWAibXioigxeSYby
F3Q7Zt0uLzOD+93TqE6Le1kofO+gem8jKJpfpITIfvMTmLi43nqgG+08CPn+WJnmoVBU/tEokOqe
il4gl2O0hWtS806GP+9/4lsXRume44YpC9PV18Nw8DrEzf9QdmbLcStXl34Vh+/hxjx0/PYFUANJ
UUSJmo50g5B0eDDPM56+v6TdbRWqotC8cMRxUFIyEznsvfZaa9O/KPGlOhknT6ENk6diCht6Nn2f
N+7Ly/1E9QMrVuznqSZShj6fZF2mutzzsvpj2nERDKWa/ZWh9P3CCYXs1GSKUe3fPD+ooyCFZPM2
VrCrZ0KLVLqz1VrqS+lSqgeVXunZvkDrOzwucrbYd7eHu4yLSMWwexQmZ4JUvHoB4xIgyZZxPcix
pt5nw6wcgvytYnZCTrgIUHlE2Mt/OKtzWUxjuCBjDJ5STe+OFQTO57JfhjsZP7t9Ck+jf3O4woB8
MGEFIqoVYvf+BiupeqIndHwJntDDqUcnoTcFnZ7e2GBRTAudJEwSXtRXS63zUXJgssI048R3OOq+
tkSmZ0mh9eZPZFMe5dUm26Tksm4XOVgxUVOpVX5Eh4h9S09Jt1LDdmPfXW4EPDfQ7QJwshfIN1dz
Mdq8yvps9EEX+w9Vrg/7JFK3SudXRhGTAAyB9AfxSvz8t++SheoCdGCOvq4W8wNG0YGbg868ecXo
nSeSZrKbV3bX+ShBCpJvGtnkv5I861yKX6aqWracNcSSnEc4AA+cVeJG9hhe3+fDFBDH0AUNk580
xbsokCwv7cKEvjNIa26f0rV/mkC9KRqQlpO/wBFeQzqVaUxci8nsO4YEWbYjmbGPgzou9qlqw0be
E3kY9WlKzU5xR1Qq4w9YTo6OkZM+/UqMXrL3tLkfH40xlIw/FxrQ5Bsb6MpqCHURwR4iW37H1U0i
WVmoEO7MPpGPgCAz+W5Sut63LcKY28txZRdhy84dKVhcogJxvvChJg/9gtTNR35hNW4Q6laxl8yx
aQ+3B7o2JyIc0jl8driPV1mPFqTNmBrJ4g9pPzygHMy9GTxxZy+WsrF8V+bkkDUKATteNDBmzucU
NKkU6l2a+/IsK3dduERemGbpxspdvtq82FxXOMSDfJJqnY9ixbK2SOGU+3099HdqoldfEC8aewkc
0HVwfdxlfT9vlE+uTQ3OtbAWx9PnIlUVzunh5HQMWqFWr+Ii91Qw0a0zcuVjwbwAwcJdhHdzHRmE
zdAnUlIUflwBHzgULo5wjwpvlLX0pM9L9b1HLZ+7qMTGY9CMD5Osj9/1JMweMvoZvqNa3uzDElqb
qedbFhAXawA4KUyIBUcE9d2rEeFvFx8WxLM6W73iD3kBKGDYrStLlnp/e79ejiIgc6igsHnAKNcH
gyocirKQhrXRDEl3iVNlb0O039iql7cRFDkR9gkBkmCernZRQo5bpmrXP2VqPpuuoxMJvuCD0LeP
4WLU8vuiJ4W9owQ9o8FbLLs6ZpK92A91WISqF/RJ0u3pWL5M7mSOA3DJMudb7mcX20FYDxFns8sB
GWF7nm91U6Eo2DdN/6RKak2/ew1eHc43rqSm6sbWu1x2oSsAUoPsDza8BkdgDZBwIal+onLSeIMV
lUctSZ3dWz+uOLKMIAYRji/nExryobStpR6wTJiLXZ6Q0uD9rL41chJiX8HDgVkMPLhu4ivraatA
npefFslUHsohzXdyP0sbW+gisH4dBfkHuCBdHNfc5RoRG8T4hlFIGtw+MX722nJX1jRoMYNwq7Hp
5VYAtGIjUI8QRbk1LGeMCclmpilg204Qu1qK/sNo6xBkO9O+3v5KV8cStXHRv4n2H6uzUQYtmk08
IZ+kIsGFu4l0r5R4NxwTgPf2UJfbjmmJ1jNYe0FbXcfu9JXLepwKlKexC01PkcNgFy/1VlX44sng
U8H1RTGMTQeX+OqxXdJs7NSFxaP3Wrkb+2IGj+mlj52GVqfRyuqgmPGW6uvq1EBqZZF0XWaXk2lH
LVCh8rTMc3vQCjDAKO23ILmroxBJIBqBz8w7f36ilL4L26jUladIM3Ovb4v6ndaHWw0gro8CZQYT
b6HSWOHfZjfNUw1/k/5PneEFSVLfS1K7Jam6OgrCbm4hFBMXbMrUiPCxnG32XWPhc59wL9edtEX9
uLoZEGwJrQvZ6Zp8mM9pYQ6gEU90W1o8NY99Uw4+ZaX2KSmr90MRvK2lJbEdm++/461h+0hODPrI
8IWSqvtehLQE6Z2w2hlFv8X+vqhSiJHIsahxgxxdtLBpsRju9VlSnrSRppWDat/FYXFnRXhyaPXy
uV7K70EffKAvwhvNHF7nyGoifSUVp4opvuxvoUGbNUaXxOwPnMGDo9oPM5xip7jLwJTeGs8ySUGn
gkxDJgHgfT5U2rEtloVNEvWO6tFQ2nZLRwN9HLutlOXafuTChfjNM0JEsroHZQDmlvKsSvtLh+59
Ti49mMimj7evwGu3rQn0JmhvwH1rKlI86b0xN7X61ASWvaddzUsAHWJnh+lWUX3deIzPBAMIIJs6
LhQSihTna4d4o62CvlyeCi2NMPmc4BrNlepl2HAeR9o++P0STe/7QRkOldIFB/DN6q7owhHY09qy
G7pcXkjhxJE4Y+A8iirr/LfJC2029EVfniYjnL0iczCkXgrtzYENOSecK8HRoV67bpZDracJ8eJU
nwqWdRd2w3djqrf8CC6nwrXIfsT/hoLBhVUkJd4U1Fabn0Kpkg5KONAvzO70jZ1yEXHgIgL3gvK2
UJjzOJ8vWBBEvRI5kfUU1+bjbBvvB7SbboTHFeXmrc1yMSWD6grezUgi4QBBwTgfzJnw3ByS1njC
d0rfjblOe5hc2/KlvDYKOkpBKaSawzc6HwWi75A402A8GY1Ru6Y6OAc97bcE0VdHAQBFqAr9AEbH
+Si23UC+QRfwhK49RiUsaXSCD4OPtw/ylVGEGYV4JPEBoEB2PkoFzUJfUIU+hVq57GiYruyHTpp2
t0e5uC4owaEww8tW8LMvQuhpdrp2khIbG6m2+1hnVIliLe1+YYTSbxyda0Nhs4Qik88jKJnnE7Jj
XI8bfpGnvB8Kt1zU4WjpFBVjJ2neWnVmVhCYRKdQYiKy3/OhgCAzTJ1yKotSGu3oU9q7s4yJd5sv
WzSwK5+JxkBCBko9nW23Giouyy6XWoqYoUxj1D5Q+veK3c1vffXFhFALgUeT6FCZPZ9QEwHtxVrM
hBz9W0z75Hutd/AZsKe3AoXCqQEmEq3WiDVxNDgfqOgwbonDPPQ1Sen3dqX+KnFu28ioEN7xz5wB
hWQCgN7kbkB3l4oruSCWUs3efhqbZi53lWqHp5p+bpPXUxvToTWrpeXzmNbZLprTMfwSz+Vkf7Do
pag+hKD249csltNiPxc1DmQm4WPlUVRUn6omHYKvyjhWixtpHQXPUpEGw1WTwdTuK0OyGxc3faQp
bme2E42FMeYtjjQITdtd7sxz5pa2HEo7lV4yk5eaRMSHoMta01XUZNT3pTyN2iF30LUeHKUd82NI
F8HpoR9ssz46VpAfYpy9rNmlVDGpz3NeLuMfkNsoqJr1ZD+EaaTXdziVOtH96KTlXxln8IUAVlMO
y5jY4aNTRHp8EC7sfedO+iLHu7GCv/I8TcTtH4JUj6LjPCoNGI0Uz82jOtoGPQEAYKkrF206ozEv
4+9l3rPhCVAdGY0/bRLcuCxyutpD+PSmSldTt2ydonjkKZ+aQ60ny7Octda3VBmzkt82q6LdtEj6
d1sHPNjbc7GoH81BM7q7mMaxqofUS1Jd7CBqHICtoDLVvQljofqzzfv0A8wQRcH3g9DrUHQGLWXz
hk5TfqJgOfYwN9U4HqeWtkSHNEEHfheQHeL4gEfZ8GGMleGbNPcd3BjeQiPznEgK9Bfgx1D2zGXK
5r9oaGapXkK7js4rprxqvcxMAut5IcRyDvWgV4NX5MMyHA2lMJK7zrQm9Pd5OY/Se55E9It6o4en
kiWKfzrWGKR7GdQsOtR2qv0RGYWueYj5smrvjGlufZDTOUPePQTRczhKTuZVZltJ+CzJdb0brGSU
2Rj9oO7GKYrouYlYW3+XpkOqPORjMMckirOTnDpUyfOd3hTp4vIxJMrurVXbXo6if/Yo7ifRX8sc
drbnhE3+Kwjb4tkM6c7lGsRarVeFY/Lcz9okf8qWXns/y1NGh2B2muJgDWbKiTcXhlTuaDtaLvdd
J+cd3v6OGn0wFj1Ldl2kS7Gv6JmUHBNyy/AIK8SM9otU2up+jroeFob4DF/rSmnVAwCBanhykozV
YSqTSj7CCelVT0mtqHYpcDvTkaJrMrtRnC3f8dMzB9EXg/Pk6nWgZ7sYY5nvg0JXn10LB6JyUelP
6s7WasXYVbRON/ZN18rmi6LUuexFWqOm8DEc9VRrcmyeFLlsy9RFgdX+kXJuFc800lCFLZYp3aFs
dfnX7Zfx8mLneoEZRikXtdwFPtnXYQy4qlA5H4tnuqJGnyXsKZ/fOAivOCC6AsBkUWFaU2Co5/bx
kC6FP8iUbpsWO3JLlUbv9igXL68JoiSs45Emww1dAxbKKI9jJpWNHwJhHTqniu+MWFK/NB2+t7eH
ulg1EazQ5wHSEmEy+eP5+0F7DiNS27bxjaoz76JhzD1tULTd7VEuQlcxiihnoevmBVkXzYoO4ReN
ohu/Jg96gMHeoDAky4FqfojgLd8e7XJOkJTAMFk54nEivvM51ZITyNmY9L5TjjMGZGbpyqFc7984
CrVGaqfoMklHBQ/0fBSsCwJKHEPnp85gG7t8HOV3xuRMb2z5jQoKNTfIOxsPaggw8Pk4aqtNc4VW
DQ9K5JhVGg25C8ky+UxtRN9PMIoOodkX4cYnE8ng+YtPuQ4HISiPooXPWjGSxdEUdCPZRm0Nwb1l
/UyUke5hYYuINy0o6Eed6apNj2XEW9dV9PygMEaiinvROqIJZXyflso0n4pKmY66aJeGedLH24Nc
zo5Ik2T7Ne0wYDqeL2qjLVoubMeeNDuQDqaka+8Syoo7o7L1Q5aq77IY9xmnHbU3x2vEuKS7mFoS
9BC7nQ+s9TWvpdY5T2PN+oWwxt61NEPbiKcvzhuWboAKZCGi/dtFlz/yqroeTcl5avog+eCkVnJQ
9Er62kVU3fE5WD7fXs7LeopAOrF+RWkr3E7WjFwElFYfcm35s5QXo6tIBU2m6ipEWB4kitq7qa3Z
0b5N8z7/U3FmYamaSgEUunQs28ciS8vpkNUIxd+nVmb0Lp3Pg60q3uW1yi8JjM7LKKhVa02mUvEP
R4Ez+ty+MlFLk+wSQmE36qet/qpXhiLBo7pE9M89tC67hiFfN5rk3s+NedhhRJd+xiZTe1eVUr9R
m7w6FAgzLEUqhkj7z3eUFNWzM0Z67zdxOFkelwKQjhGGPbGi3NTmYeNTi/vm7GIARBHFOdFNheRD
F7/Pb2DfXGWdrM7W6Hd8xdxHqinRQ2rJDCwgbdqfeW3PX7svjMZS3VIb5PqzrdPbFjZjldAILFfi
8I7O4VRMRiWKt7CYi0yFXw+SNncm21C0ZT3/9exR6jp4+INvSUrsaWNC3EoZ7TFWHWTMRo0cc5K2
KgxXXhwASVQ/SMwB1lTxS/22JpGGq8dM4dXnMu3x0MEo9RSwJhtrf/mpxbvGjhKyxcuMfM4w2kzz
ZfLVnpKwp0nl4tOu1Il3/bzo4cZFfGW0f6tcLEEvvoAL5zxeFLCzxUcQOd/FcQ9pNaC5H9qfn7f3
1OU3E8pIYFaRLeNCtbqNnZIGsPkcTD4vt/QBc8bQuAczV3dFbmv5AfuXevaydGyijUDrysAU20GR
ubpeDWzPv1tmhRBNYKb6wA/VDkhdciNFGne97JS+UtfZ3Sji+duzvbicaYUigi7AcvHSWeLnv20W
a8EfuxzC2S+y2XmOhyV8V0iGgz9fPDy2eYrt+u0Br3xIwEkSdK4I+qGu7VIVvW/JDAsGZPHfh1aC
hwn23J+DYJNueHkQeNzAKfmQYP3Ouk5pFoGiLVY++61sR+/UJMV2MI+32glcW0FeT/TB2JdeQm2l
roUK2dns60E0f7GMuN2FipEd5T4Jdj1m1RtM0SuzEl6R6CEoIkKYWn2x1mloghkXsp/CQv3IvZa7
oRXXX25/pqujCEcn4WouiHnn+wKAaC6CuZb9rM9x3NPi6uB06pZb+5VRBHcelJJyIdfkOgDJsywq
sJ32jbHT79PRmd8D42xZOlwbhUsYLA/kkFxstWJj0bZUphvFby2IEmnWTYhIp3x3e8VeO4Wdv0XM
AGAXs1fufOqG50s2WnEo2VYg+wPlQm0XVBoUuRLMBcPAcpJ/SpMNe72D4PthbqLaOcDyb8MQwKiS
nLu5kdXUUwNn+jJb07z8UMcis/aFbPWGR/fM0fYbtZAzTzYhEj6kQdP8soLY7B7KOh7sz6ShlYyN
WEyRUjOiKDnM0SC9sYM6mRmFC9HJGM4cy7kmTXQYsWVDUSu+nsfWE2kN7vppFQvuoaJ8vb2gYr1W
6yl0jZxe0an6Ijqdmpz7I5EVPytlJNqKAffURUanncCIm3bfZIlqbsSql1uF55BTBRAmerStC6R2
h1PZNBX0VZFS9ajaMRSmRW83tspFwC+AbBTTLKNQ5qqrbZ+qylCk+DH4jlkOPzOjHQ5sXO25WIC0
5qkxv+q0vr5XZlnfoLlf3r4kcNBFybGxnODlP9+jfaDBForYo/hlVI9ZMytf+hTmyziDX97+fFeW
kqEoAQNPoHRaExh5azqpLRkq0LLxvcZWeYjV3rq/Pcrlo0kwACiBeJQLBMuv8wlZHf7UdErXfDDf
ZlcYo3HIp8J+P6lN+DGNzexPh/bqh9uDXk4N920M1GCqIvKE4Hs+KK7KWVMWquZTgHE8mgfGX2wn
Mt4cSwsSFF8J+3cq6OsOYnOV6HNJayWfpofx4zToHHV7NN+btbXF8L3cFiAu0Ey5JImn+e/zCeWT
5VQS9U/fkaOfzeJ093JfzYcxardKeVduSYznoEVTmsKZkAvzfKjI1Gh6XWuGDwk8lWj5i5Yv2acJ
Hk/3ik4/xF2sjxVCI5oOKQ9mtCztrjbr0ped2m72ajxV89c4nhxcSQddFLcmXU7uQmuIT/WchvNu
bqT6T1oih/EHC4pIeKfippHvzUKOI9RINv2QlT6PHRe6Sh2gdMraeSvKEQt2fndxwJHcYQfHHgBn
Op8lXuxFMNql5jdt/FfZ1Zpn6f19FaD1UeP2xzxE93Pa0PNL2oher2xNIdgh1yYaEVyw84HNrF1G
AG/V15zSfFx0SfqRGY2ycQBeKXir+VFk5xHAfoVx1kjdgPlKs9iN4aN+sj2gf+Mps81+FyZd90Gx
2taXcew9zkZfetM8VidaDMS70uy2+qhd7lzR1pc3nXiSSqQi7off4lfytz7GccD2LVpMuACVktdM
dQlwv6T7t556IfITh5EHUBhrnQ/VmWWYB5TRfF2y471GIwsKIlRFbo9yZUKwieGtgLAJdonIeH+b
0BzKnR2ZuUH6EXXekhWyW+axTKHJdDYSjstnyBIFfGJWARxelKLxcUudvmoNXwktaTeHfffZVNLB
Cxsb0EOxI8R/kzInu0nLqg2p1+U+ZWzwcS5udiuI7Pk0nbwh5MPp1q+kMtnRojQ82uO81Zju6mLS
uwCNLWg4vtTno9hop+hAMRj+WEHpSzor8HszqQ916SQbt/XliWdCluCAi7YMkMbOh6obaaLlqGz4
M2xMbEJ5I56dOG+/RmzbXapp+Z9Zk/R/BECBoRuGprNlVnptsqKBLW0uqThcvBd6rEdDVUksKX27
P05SNLzHVjH8ymbagvSunH+eXHz5YJlAwr7oS1I2Oq4UgWr6ePcM1l1T92noVgE9ZlzFShLLK51o
/FK2cZMTvE7ZcJSdNq7fm41iL7saLlZxvH1urq0/ATOvGMk7cepqQ+npbGH22Zi+HrYzEHvGb6LO
n6q23uulabhtoPxsnfCglNmbPX2hySORhDGigEBByj//9AvtTUbRjcYndLa9IZYDyOhhc4ybrt+Y
5bVvLCxWeENZfgQA50O11ExAUSPLH4pJdaEzmb7UmdiRpIH+fHtBLxlaTAuPGjYUEQhAz2qsbqRn
eR2OFvupG6RdvwzjS5LVGDLmUr58GJV2nl1r6TN/HtN42iGoDdJDV3b9c5vk5nTUUjXaAkmu3Bvs
bQIvAATQwzWFaijCrq3LyPZHudGfSljc7yeIZJ9uz/3KKOQ4eDVifSoaNa2+qBmHFfKR3vGtsZ+g
mxRt+X0wzPntd72QMCB3IsvmY60YR2YZWf0i5TYvSp7COJrn59FQxoMSmfrGjETAcf5gAymRmcLt
Ex7da1DQSvTF6gfZ9jO7Gz4PRhS8g1lH5dbKZFfWg/7Lm1cQzxqYwChHKHTqq5u3kMpaBc6yfdMK
MrfqMkS8drfVMPzKcaDwyXkXjpq8y6sF7IdWCx07dfw0L/p9YPe9p5RWjveu3GyEPFe2xKsuDT6Q
cBFb26siuOzhaWWOb2bKsBt0Sk0BrYg2nuRrowAVo07E7ZJ7dXWLhbLUSOge2XipWXtGHDueJuv9
m7Nc8jGOEWEMTyOR+PktMilRQfyRhqel6o1jUY69K2vBlq7lylzgUbEL2G+iidwqNDOxDsZRA/en
atQyr4+t9D7lhtyAw15bspztbM7pq58vFWOCs3UDUTsZFSun5exJz+1+2c1cWstnJW2LzDUNyuP3
gupS7/SgMH4NubKYp9HI5clLSrWoPuBXrk7P9JSEdkGE1WQesTnNqYWhhJS4Brfct1jGXsWtafHq
7Ojs5PDfaV9Id1kAVvXetscSKodsFVRUYsPIPzdYlpw6rpaYfrRmJ7tOP2K4hY/CnP0saWjZvC8t
zBNcJQyz56JP+/nTWGCHn7qqmei6xwy09l3VBLCBtFCK8VKg3aXjpqqR/BpT2m8+x4nRlXeNWqrG
XsfDaHw34V5lubICRvxtbOR4wZ1Kmc13kh4rlh87WVnfx/RMCBCgjHhIFersUFpc2mV2aXwxVK6E
GWna7EKYgvpPpaPtzssbLwULUvErtM6dd+mkNRAB4Asy237P+78ztTzcdTmG8bdHubjqxChIetDG
ifhkHYm1kqSoiKFs3y775GTSmcjNh1B/l2nTtA/GrP3j9ngX+1y464O5WuAqKH3Wt7ij107JTxU/
6ePyUKuY00aNbrx5VkJpSIwJ7ACoba5Ok4FcQ8ZiQvWb0Gp2pZVUB7Ro0jujmqR7Q623pMWXq0gK
KSTM8KIVMLhVtpMnstSbTav5tFrST7S6cyI3gqX9JQw0KXTlnn7Ht9dRzOD8IANzMDO8AQQFd41N
za3TVak2EME1eW7tDKuqXyA4S+lRzTtDPYaqWhZ3Rkth5O72yK/GfquhEeTAZYXRjM5oXbaERyja
zzmOn7dTPz9Vk5P9Sq0i/aOxxjQ8WKnaf6ezEDW8LJ3CCS9HBx+V3gn6l6rLW+neyegS5WpmJjk7
9qQNY1Cj7vw5Mu1WPZIvNssujtHVemM9ddU3zcpDLOP6ZDa8Km36eF8C9jS7PjbK7qNDIP1XoA7W
V2Sl2uDGM16ErgwH8cfQUrTdeNpen8nV9KErUetCqSGU96u9pUjK3Jso5X3MPiq3ptLmJ85o6G4y
O8ZPbZi/FPawm3HQ/9WUQ/tNb8xq6xpff3yB3xHSAfdA8SawO3+SmggqF/YFji8laXwcu0ZpqBir
YerNXZpuoKAXiS/VEw3YThjBg8+s2dHBqJF6Nq3jOyEkxpGcyUW3+t2cKHUUUn0sCvVDaPMI3N5m
FxcFiSECaxgscDyQgIkj91tqP2gNEhTQKV9lQx+6lpQ0D5GLvHUU0BCYD8Ch5PbmxUo2Vi4baZyc
xrjs/xilMnPxLVa/3B7lIvKyGQW1hALRgpms0V2jXujglRbJqR04oFauyI+oJ9MDCNdWenVxE5G3
MxBIAYgBaNr6JnLGNsdQDdwlc+gbYU7fpjS0vAANftcP0cYtdDkx9K0C2+KdUnFWWI0WRsVUhlUV
nppxqLyBIR+rrNKelLx/c/dB0A+Y2eDjTApQST3fD/k04YdHt4pTMpXUeOomPwzZqL951zEL7BLB
JgAjSRrPR5HA6oh0al7CJsg84o7ovkxC5/jW/UA1gzKeIDpQ3tVXuGMdWaWVjlHKsqVauKtKp/pu
Lwh53aQtInl3e7SLp4KaCS8tM7JwA6agcT4nI4hHMx953WUjXFwjx0PNqaVfTTW8k5KhPMIl3XJY
vLIveAnhm2PuIl7g1ZA9N5K5pF16guBe3QdGR+Vr7qSM09UFw7fb87u8KXAzpHjCcy80iK8M+N9u
isiaQl0OK+yhyjZ872BD/SnR83L/9lGovaq88sLgab2KgzqDSGV2fsIUFhOttnP2gzNvfatrcxHV
VxwqOVZA0uffKgoTpcCyID+pvR0cUKaYP0J6yH9/61ywjdIhSAnLcZDg1ShmS/sLbQzykxlMKa1D
aJeWdlhR3h7l8uFgFIOPgkwM48r1iV0seVHLtihOZaYtxxw9196Z0+WAd1N3r0u0pa1xCn/X1bm5
RYC53PIkeq+9I8hIhJTjfBmDUalgTkf5qVSsYXxWm9xMnlDFqNOpoRtX8WlWq/6nWQVG8mZL99fe
C1im4FkIurXejW2VtUoytuUpi8zR9srKoecc/XTffsQonlMTIjTiC+LRcj7FLJ4Da7HD8hQMS4G7
AL0ijRybMyczrTdfisJsgfeLlwuH1nWsqSV5Cfe8K09FtfQHwBHzVCZduYEJX8KkwtMBcRR+NkQv
MGzOZxS3idZLUlaehiQd78xUTw+RJQVHcrF4r46VuctzeLPA47Y30WJqP9ij/lRw521cz5dvKHp9
jjplbVHAWO8eznYGTGmVp4qmOsexLkw3H6Nir0lNsFNSymi3D8rloWc81PqghiDvFzhGWc9GbYRJ
dQrKOEGkVc+0Dy62AtdrsyKp5cEWZiAXddhCzXSur746oesJvUVzEq9wAtSkalDt80Vu727P6soZ
RCAI8Zk0BXrjOicidVmaubGqE0dF83ietH1MdfvgZPAb7UXGAaHuwh+3B72ylMQHAvIUiidAvPM9
xL0d4Kco3IgC1fECfC8NTyWCtTc+2ZXFBNkCwUa/RTOmNRlYgdc8GbNcn8qukP+KzaJ8zlOz+NLS
zG+vVvGbWamIxBBq8ZbSABEPulVcYqvNyI1tVyfYudqDcM8+qJNOlUbT/7i9ghelAUbiXgGO5Poi
Yl1hkU1TQ/kMmRkwjLZvw6wePLIdNFa1mmJhEme5/Nmc0Ww7Q9TdN0lVbvwGVzYOYDJSNVho3KCO
+Plv73nbq/WwLEl74o4rtT33daPuNWXs8wenVKr6HlcD6bkoZaPcyAZelctnuZ2gzlAg5fEQIeDa
LD2K4gROUG+cspqWGRYPlFHhl4rvQRU+YPVZx/dOBTHqMcLLvPmrsqbFOspjnrQfC2tBPOempbmY
fylmW9bvpElz5mM3qXUrlElycX/7U603IdoFtgLfSPArRIp2vlD9CNN6WJTsNFhFuxuW9CGUglOh
h1+pHb81UxKDQcABKxLZ4IWlqqqUvWItSXGKylahu2s20G9Vfmv6wii4NHNJCSoTudJqSm1WqV1e
dM2JRoWmZxiSc2SrfTacqvRgSnQbb856s4vhYOyRx5NZUKMTK/zbVqt0SJu2PbenuJKsY6fzxmTO
oOzRhQ3eaE/ZsZ1He980Zuipcx1t3CLr24rhUeURJBEe8Y6v/W6yrmo7Aq/upEm0mdEyJTxIJgK7
29vkchTO8avJA7ciV/Lq7jBbnH61JexPGNTY72skb/ndlNfjVoT8Whb5/fSoqNwVEBHsEMDLzXWc
YLaZVDh9P56Ah2iYo2rJZB9bZ5EfsJZdikNmL8k33ZBq5UPU4DWx7FAu4RQLM6DDJsmW+7YGwVBR
92ZVGH9KBk1ejqjzksmzhxF3mXnAaAahqJMkbp+a9nIMg9z8mVpy/ikOwCbcvIkSuirbofPHjO0r
qgZZ+qyZrZm8MShissAG5L3CrkiAFOdbR0sRLE51MZ1KR/quDnp0jMrE3DjhF+oMMYrNLYh7AENx
zFej1KFq53E1g8wOirJvJqPT3RrS27xbpALDJ2eaQMWkqXMw5g2nsDhlGqf/mBih3R7oaZ3gxdJA
rXMnbG2kHYUmbXxjaiTaLLCTObYUdkFRVtleVdsjoN9SnQbHJtjOFetJynsK96/7+H/9mv53+FKS
BcCzL9p//Q///1dZzYgeom71f//lVy/Fx655eene/6j+R/zV//dHz//iv97HwGtt+Ve3/lNnf4l/
/z/j7350P87+z77o4m7+0L808/NL22fd6wD8puJP/v/+8G8vr//Kp7l6+efff5U9Vxf/Woj29+//
+dH9n//8OzDqb0da/Pv/+eHTj5y/d/qR/egv/vzLj7bjr2r6P+CiU815xZcIfP7+t/Hl3z9R/kEB
4TWTNEAahMytKBEa/vPv9j8EFQmYA26ZBlxEetSWvfiJ+g867gJ94OCmE7jxB/7+f6d99oH++8H+
VmC8XMZF1/Lvsjv/eyGQV8L9AYoiAhdg9QUsPqgY35elNT/C7eh2tF1o3Ui3qaAoMU7P1dy5lUbL
6hjC2W/r859f5PeBxY47H9hgaMJAuHOi+cXqynOc1EzmfGweC7VPvMFMTCQXKuR5Fafp20Od365i
jgxF/EM9A1tg3qDzEzpkNc2gxqJ5LANEymk3mIfJMOONCeniOlnNCFNeuKjCxZaoU/wav71UcdiG
Pc0Z+kcbAb4rN3Z0aGUj+0wb0OGhi+XxYKSZou67ZgLpUxMsFSdTj5By6874I8YUZD/qrWnuFrVu
jtKiBp1nKmVVuupiqX6t9SiZlXJK/qw0jbpMZNVu0c3zZ2WY26/pUI9/DnEkfbMkLXONpXYMN56S
4WlopBI8aYrm5yRX1c96P9bfulCx3oXR9NNoE/kDjdPGnTpMPUSfQK4LN9Dy6buzKNLbMOPXbyGC
BgJzEmMssVeRo6q0uYoEt3tMR6s/OGOZ74J+2mp8dB52/XsUTg/bi//BElh9CjORYc2MdvtoLNGX
od5p/RN9YKqjZgZbtOBX2sjqswPvYysuCIqIKsVG/+2zt304xUYVtI8o2g/1LHtqmO/qQDskyGr6
X2FyqFSDBnUI1XEdmo3m0A8dQYvs2h1WRA040o9UTu7junwJJX0fjTZIjK+1kzuqT0brYCY0e9Go
7Yz8i017nr7O3XEh+NEeleY0xA9y51XtcyAnbiR/1+OvyfDQll5WeBJ+B5El78NU3dP2x7OT/iAN
iZssRyWq2H1f28BPyvkD/X3pDPmYEOJMyYfZfAm6L/OSvBvj5//D3HdtV44kSf7K/gB6AQTkawTU
1Yr6BYdMkkAEtBZfPwZ2z0zxspb31Nv2ydNZVSmgIjzczc3NEJS8VFmHcF4toetlTmwwPGJFrtoP
+MdXk6QHKGMEeXeuRe38vnO/IJIfLxd1/oIaos6/NvCBxwvc3Rql2RYxV3z8q2dYueyJJP/gSTGB
J6TwrRHNr1lVSL4527UTVln9DDzE8vUwlpwsDo1NUWcDzUKZQnH2Cc1Wr9c+cFjXLAVU4mR9Xp9E
I/NjCJkyWNvOm1HiqdvGhDClGTmzBuU9LfV2lZh6v7GL3twZWoPth0TJqTH+cyGJUa6SkQ/4Svnk
oxUf30g0vmqFH+8CQNKiPgZI37pCzEAplkvRGe1WbyziYFaCe4hF03ouZ51pOek/7WFE+DbTnkLR
kDxBKEFd5dBFoNFgG6wPjYpyRSiODs4Vk5AiUkXubQYxiI6FCDTBGDb4mxfxX01D5/z3j3nVlvv3
rsRcMGz6ILKIE+wqU5K6WI9bU2m32TRoYC9GFWsi2/DbctLcxhpyP7WmZIOkfqSl0j1iTHXyf7+H
vzl1QA9ZtNMBRANdvSqdh1zr5URNuq1kgQcV2pLYQEhd9y09vKVw9reXwrG6zM8g/7w+DnItrqpm
7rqtMLKIpSSunaxSAK+jx3PrzS7x7HppYF4LRRnGRhee7fcYJCut1eigvm7TUm73mZVZDiBBchr6
dtjgZRCaxLPFzKFOtrEil27Z1RoFYgh6Z1cYXtQImEJOcXajMflVHn2/MYy84EAE+Rf//2P+JDKh
9tJAXWYb1aHqNsBbKRRq4xRdlNKCtgfMxczIgrJHS57CihMHM6VhoOfD4OWgtvhGOswBEEd48c29
DLfD6ZY4688ECLDeV6WAOnNRcfv+6rQwikFUI+W2GFsgRHlduHEypmtjrnPfnOJkJaDfsVXQYv1H
RR+2A4ATaKeBtoRsAbOrSP7+enBUkax0ZpznG8yqWK45JaUToaXwT5MfYGzgkiP/AW0J6clV8lP2
dtlXo9A2mVyPnpxxvHszl7zf99WPAxdYAKSYUCgjqUOkvtpXRiQbczr18yabFJ+UdR10swwMQjEr
qLz8R6fwH5UZ/8/i4VvB8Wsx8v9lmYHv83//O5//UWbsXusmfk3T/7Nq0tf8vfleceCP/qfiMJV/
YYwHzGmU+FDoW+qK/1QchvyvhRy/LAgMGgBO+J+KQ9H+ZaDJjlzcQHsL4unYCf8pObR/LYUjkGIo
gwPsw7TXPyk5vq8VbDHMkSjoqAJ0xrWArnxf94OSpdkg8+xcj3LNlEqhs2xd+sEgNB4r60bE/76/
/301dNkXXy99mdC9OnQMEQ1jKpXZGU7YiZed1Dk6DERgeL7dFSTmFIg/D/7yUf6mtvmbayLoYwQB
rxjFzbUDYCbCWO2yMTn3k3kYuY2DtR39suGu3Bemz9Vkw+1bQnx/81q/Ou+oIwE+/3itvdHbXaGk
6Vmd9TnoW2vVjvZjK1mQ2zBuydHjVMFX+t/IjvcKlVAg+IDyl/eKE+77V0SKn1silY2zfdB7Dxot
hDtW8i6PVBkj2oh3DpJ6nj910UURoJLtrfZAQHdKaB0yOXJUDIMor/ZMl6ni+N2K3q3ifqzgNXSU
+1XbfxJtZQkXJkxt7KXiTmsORrxJMZyju7xnZszqzLea57mNaB4hma2ZetfVqyZ2tK04FbE7kfep
uNP6S5xD2fkwm8+wkJtL37L8UD8TE0JrJ1k7W7qgjRIBO1dBnTm1suRDJq8zA+6PaiBFcG0Eu5Cc
rXBFfHNN0JuPMwpBNvthfjViJ9NbhvOCP2uPyZtaskQ6zvqfVMp23CgZJmSr4jhg7kzLPiz5ebIu
uvVaoac59R0FYVOt3kBBd5pCwLbjow9fMN5Hc5tGndeQVV/k0CZPoTH7FM6nMHcgvyYP4HF2PZ4Y
qNL0ZIqUKuRR4pt6XBvGjJOypLaykUvo2dDmmMMAJ8T4GSuiiEW2h7UAidw62WihYw7PncQMzYfC
Gy9WoHP9vhGuUr5/rxKcbIsx7BeL8QqCq0RURxmSz/PAs4oZRqjB+mcKHUyCxlgIoeZZDSfbfKjA
PpCqu6LVbo34/tgX2AxLKx2cXXDBfmCrk9mCcDUZ2rm1XtupjVk7NDMzysGmwETUG6nY310NbIrF
hQPMKLQKv28LXYLufQGayDnt7PswLmNqGl3J8l5sxzpub1ztR6ABb+RLdxvJFcSEFmTprylEOJi9
1JExvRuR8lKAnY7WmvdmGa7aIdsYNr+f6vwWnPJFdP629XFV8B7QgkEnALTXq4p3CiMYnCVmcldP
+nNrBnGGeW27RXnFraRyFSRMtI6NEYo0QwAWL9ZyGd/xrD8ZQ27RprPIKmuTwkUDBx0Kcf590X01
f7/dH5AzePfCmAli+wvg8/2tcFXH+IEa2Ze83Jmdj69tEtZaga46Ngo6TjU5mJJA8caVPLhlCK06
Gpeu9JFgEdqggtIeBLpLGwiJCS/b1RtlXa30tQmgm3Zgw1bM3hkdnpHhN9Y1xZ9TBqfCTDeDHBbQ
F4gZezIVwIFlKr1L22ZdBHpJjX3zFl3itbqpX9J15MV+6FauCu6yRFWTKsIJz/rz72/jKxD/fBvg
6yI1A9f/+gCMSnTxpiqxL9b9MDHyB1WXgHYMtkANqI+Fn+amuE9bqh7TDV7ECFEh2Smhf2hT2ETW
D/DgkSpWXcrdsBEfxRuewywpUITf7/PLo+a3+7xChuBqNwDViO2LWJVbbaJgZsSr2is2RSAFOcLo
p4J3+5TsZy889U/KId9O6841aQjfKNVHmzzcxSs7QPdBPZMVWax+PV4EducWqSNVTho7EHCck63Q
mDXet7GTEzpUdGyp3jCcYL1FE8Av1AzMTbgajsppPGOStjVpCcSlckYAarFTdX5qUDIftHEz614T
7uziOEG4q3hu23NeMVJT7Sndh7TwtACehqdyVxyghVBc6p3wb2XeX6n19XsDPoyZJsCby6Tc99We
YGY2g/2XdeEP8lo5KKv5ILbNPtvbVA+kR+2hodmpq7BaaZLQaKR6S+eGQQ1YUlCEs+ElG12ARVbB
mnFVD8e6hh0HyxUo8DH8ubT2O5Qn3EOZHFfwGnOsgfHOmQSqZhaWtMsxMOsqMWu2YqMnTv6Ccwdy
21K8rkpsOi99qS7SultZj+LFeFR2/R5ue0ccPATGGyd0jjL4EyJ4XDqZ6trF7lex7mA/VEVANEcq
YOcIc2jH7l0YXMktzWIqboxvku8VNA4qxIxFihniHbAzAFvn+1ucBHKcDDnPJdyFO/7Qrckqvg9Z
6aTbKmby6EqYWy28uGGYTgO7LNsZq85LN/mG+5Vjn4rV6Kqe5sk5VR+Bmqe7W+aF6CXhHv76pQFc
oGhEwQjimQ0hn6u4W2oFjALCajqlls8zv1DWwqYwRTawH6NURfzfJGVIG9vNolUUrUu+Ss2T0Z9E
vpLtNWYqmvJZs++tdt1AqSza6ROTiTOFgeCs+lNaXtRTkIbaz+kQhw6G2ckpb2ktU1Wh2ntSUfsV
0y+fquF2xX00PVn1QRld/DqwxXSiIoZSPLM6VzfZMEBp1qsLh6uXuXCaypmGdSH26CPUqRNyP409
SFW1Zo7cJmZwPaY2gTLGupfvwb6F4eV+TnZl5cdoDiAaNwcuTDrn+1bjrDNtR83vDQJHFQcbswdt
3fKq1gfWKc4QBu3e0AAnxiXpNkL1iuTUS74xvU3IFY0ccyTguhs5rUziJlCUggANTTU8Im5GK8Al
qJEJChZmVEKMJDrDEs3jBIR1CO7A5093jCai8PCltbnNxrMZH/tu11jc660Hbt5B8oVmAm/rlnTl
dXKB2SMD8BW2Ogi2KKGutnqYqQ30+WP5DJdQ6PaOYhUaE3GrUG0wY2PeODl+XA1YHRpN4OpArBC9
q6vkQs6EZhQcKp8AaN6bGqkbSRJBZah/4rhUb0FF1zsQXROAICAuLOXhQkb8vgPRIDEaUE6iC/Cy
inZKhQmDPP+DLsKS569hBCszbq7yvifbCAKzoHI42hzVsII113VBbrl/XDd2F9YQaikUqkit0DW/
pu9Jg9C4DJ25M2yUH+sh1j0kjoBXjW1EOuB4Uei3BIeqlEEEUIJwvHnSjSJDNSKfzAlqAb8fkNe5
Hm4HaQ3UIpF1gSRmX2WWiE1jBFnF+QxvKl+DIHmsDS1UiaG7jD6NM2dFSBem141z+TuMCVkVfRFe
R/oAsg3I99dE1JGT1sTgkXzueNm4ctLIrFeiBoLJWHn/9AmXbj2yFAwe48Vfg7NSlGpxBJXmcwtr
ElqEbjuiHYkWTozK8oUQYTiJonm/XxTJ+XVYxVABvJkWAz3EfbTHvy+8sVZLUpelek4SCJKwTKxi
7d1OCUuK/ZzCKyXo7L0ZvUI7mZLeRvcEQUHeW/JOtxNaFs96dae157B8yOXjOG7y8TKVD1PzVrVY
JeMlTrdD+8aNjdZukS0n+QbCXdYU5NVumgMQIhQN3ZkYRVxDuZaxJwwLtVnPxMqsgkQtEPxQ4VmH
GfSBOagFHcuTybHrj3m3040gk5/lCgFck/bVHGjTLpE+C9QcM0SKG5VTaHCaOHq1JyM6d/bZLB4q
E5VQYOJGrIMUeSr5kxYP+uQW476JnMEIcMb15imVV7a+qTNHyT9tUyAf2GKS0zLx0JkjQRGM97SH
O9pEZ8m1pUdL3KvzXo3PqLBNwwnxTBxvUVqr2kfY+Xr/qhSwxzjx6i5FeQupJ6H48VA6/bQSeFcS
DtraMaUtR2OszEDqsUKH6Dt4MHR/4kKCO/KrsiDo+guME6AGTUvDTxUWNxDuPuUTip0Adq+FvirB
8NNWqJ8N867v7mL8Vp4YrCaXZmKj9dDZnkJclQTAKHiIwnmJ1U3pErS8bsne/Di1kZYt3FxIaQF9
xX76vrwqng8RnFu0c8yjFAU7rITK0mppDs9OOulSzbhS3uID/8imQfWAzw4YAgikuOx1rhDP0TLp
LZPzbLznPTg3MwxAXLmKqFVskuqzkfZghmnobXXRibTrCMrBua+EO616aDMPAaUZnyXLS81dNu6g
KMpVqKbrJwulgH6alJcwYppGS+AJSBrr9ZCiy0hrYz1hhEYTaD/gzU7rqvB62+nXqrnNaUbukdXN
xzBkhn2y+86VY7r0NSOvJ56KQU6JNdYaPg+0lNe5vB6bjyj3NN1tU7d4Dw1fxruT1/apT3b7mdB6
OMTiqZh0qqc1rTgkEjpoxJxKs6Bm/WCSddQzXh9S4pkjzfmNsWOoB/wIHRioweDQV0cJiN9VzWI1
UGGdcqKeOVmjuYtsod+mK8hTuikbPnuo7e/mntZPmgmJHhZO0MnADJpB+/Akz+uxqCgU0gkbzV0Z
b1PtbfmXCL5gPHtAPyrrnTSnc+moBLprDCLu0mXaF/NamLs43x0KYG0Jk7scWbO20nA2k+lj7CEJ
R546C6+gwE/oa6wypfQwdmenLzZ/ncTOBuYD6i1MoPklBnF7DKS38qg0O8imKNEm6p3ceAin+77r
mRVB0nx6jbQTKXsUSju4zkvGoSSUIA+QlYxlAwJCfZimV6vb2oWMgukscYxgd9veKSoWtmdZAmZX
MMiz5pYKcpQT6RTcstrwY0Kz6K7RCzfs3hS0T4WUUL2+g1nV8som1INdEsg4BuqdiuJaoIbnFFy/
KhmpYTrTg7Lt1F1FfHWghrzX+Ll+HaBYeBwwxDx31JJ2qaHRqDro4T4Ug8Ohf1+/E8S2eKd2Y8Bb
iOwP+javj43+oERhkEQox8tD1bqvOrx89O6tGPUtpOFW0CKl1ljRcoRis5OZH7IR0wozhs0cQ4nD
z2sosVae2f7BaKWZhYjrHsy2l1IohDrSDD+AGjEzmaik3WXlOpxWI+weO+B6XXeMyERBlSvTd53c
qRSu9dLo6wna3siZA7H4PuEsQJrvFRa9x8f085cH9U0qvRjDG6Eny444S/ed7CjvoB1YKF4qD1Qy
u2B2AmLaLol9nAf9qd2PM0pgDyoYIKUykfqQbxJeaPqFzCHP41bJekqd8r5NNoBVPQwFze4IflpJ
SbSSHUyQ+QNkcGEs5EbNjndubHpGYDuNi/gQP0M7pXiJNrZX7JNX6VjFNFNofx7dbjUE4Jg0hw5Y
qrEygbuc45cop6NE5aC6cIG7mzScZYyvyo141KgcsulUa472eMud/ao5uaQ2UAldxgiWSQZU0Fc4
UYFcPktgE3EWNSjhPS9lOoJKjQIxpgbRIPyq2K6QcxUbFLhWlHYOJqM3cFXQKGyC9rGm3DeSuW3k
5Abp9UcuDPwQ7OYvijeIS9eqVzZG57gEXsxZxGnHIl0tnCTvb9mX/8go8egwFgMJx9BAlLxmrpCW
h5UlJvksoNZMS717kGP5CEN6FPnzayvPx0HYN2ImRIquYyawSoCWixkm3jx6CN/PQ5CDJFWISTln
YJXOTDadTA4ARPEZkcCrcgf490gwQxLk6l5Ifox1Oj+kiLFA4cuV9aFw5w3hp2wXyKJLN6ZyjgRk
ucB8qio29nuuI2ZspvijM47z8KFkT2azkdO3vjtibLAQD3n/OVseuuI9CFU1LEhpJVF0GhLhQJwS
OacCFJ6alYc1IGIvn1g9gcbpFsikxJrXq9x0RhCmOpZyhh0zYFR6oug8xOnaAqzsgY8RqBsAGgES
kVPjophkwAsdQFe+4k2scnuvcaO9dQpfis/wPvksnwpXd4oN+ij4fegaeZVruP1z8pi9Kc/VRlmp
L9NJws/6cYBNENhDMtooMHN28COPglnxkvncS8GUr4i5HYdT7lskKLO3PvkzZRAQ3Mg92D87WRza
YSU1OYVANOVl0OsXUW3l4ilz8mqLDT6rHq/WSrKxAeJEq5QHOfHsxActAwd2jmF5GInA7v4s31XP
MK/InifA3AUk4SiaeZKGEEjTkZrP/O33XB2F7s/FA+ILGvYLAvKzGplacBittJvPseKQKhiNQIit
pnnK6IW2i6QS/10zHJWv0IKjcsmwsLUXu3Jqze3Lu9x864o9sHhr3rVIrOHHofg9p2XsxrOncxqh
fBM0KllzTp+lpzJjxb5hSK6BEEB/49KG7qA4InPVQ3iZngzQCSevKKh+0p76B+UzPucPGVbDKdqW
AW5oXe1iL8FfYL+kgzNiBnwLyS7PdHGPq/yhfNUfeh8WYzmVdJZcEO4/9ZqCZAVUGUbSXHG6knLc
YBAfzCAtqfyKOQIzMFYlXPOUO2g0eeU6fsnB99Jo6jar9hNIIA5OhTbP+i7Bre3ITndtJrmZn/iG
03jR1qA4TJjsYdwvodKrAECDDSUYgSoQlS/hNryTB+AdQH3kd3UV+QIYjwB/jFa7Yj3sSdAHxnuD
aO0WnvqmPooN5D/0EwYxtLsKVKsn7Km8dMXsJIk7TGsdGKriznkgo2fVv5fmaepXE7nE5ezr49aO
PdEw/BqkQZZDIafmWX7OH5Od8dwNMICl0S67ryqKH2bp4gfGvAwpMAoP3idKSxuDxQmDTt6Ayw2B
vVgBbax+Vwwy0LqnZlpjRsBEfH/rA9O3MtbOQO3dIfbBOelPoL8p98O7/tHv1BZdDFrjb7Johh5l
4gJBkvqgNlgasRDmfYnf6L7a7pN0J1ueqTn4zUXCco3GHzEG7uG1JtgoHGty5M4L9XVoO7XYwM9I
V7yQrBTFs4p1PJwSQKxRYHSfGkc+dSFoEfcBr/xG28EJjDSHAaWJcNvWwX/sTAqf5KJw2gGhjoLy
lcDTL3XQRBzQtUD7Dp3IG7X/TwgEVoZLpwezaBr6PddzPppeZxjXyuZz1pmwDRiww0M+pjTp0e/A
/N26Tc5KvTXU7pgXLsiJqiPhfwwT+4B4SXIDpf2BSOF2cGzAA27RQ0HD6/vRUZN6hLZPrJyVJzu3
J1fWS3RYC7Q1RuvGOYVW349QA+IMMgN78U4DNHAFtslpSOBUVM7n0cmCat3tx+3wAB6lZ7vDEVuD
V3RWWBavu/GuTBgGoBRAxPfqUbubBLWOQMlFf4S6mABiLqEeQSXsQaWzyZnKfSum1p/5HixQpr9m
8IXRqdGy1KQpDMAsr8HaPqqmm7WHtGFD75rZckB1wh0Lp0ZZ1lL5KD6XjX6Ynrs+IOIu0vZT7xKE
5+N0LDfqcx1Eq2zbuvM68rlvnxNfctvNdNScxAe2+ojfd0B4f8hfh225V70BcYnswQqsxN7Ekgyd
Rrj6DJOX9cT9NtnN7XFMdpmG+3C04ygYEF+tWsJhSND+ciXzpODIUZhm4tuw4SjdL7FxJx9x+9EL
LL+ie/mI/pr8RD4lxMh0A5zYjGj4PM8O+jAoiBBjjCM5G47hFEyhujdvkd96GsV566je/IlhFNmm
0n3+hvFImFzhfpP7AfvOotUHXvQSaoJ5bTzF56ag/K64QykkrctTWmGD9vlyatrv9nGQmKaAgkbx
35u3HkELraQEBQbtPgs331UH/gTYZG3tu7UdGGfxEeF8Htb1Nr3T/0xrdZe8YXAYYdc8AhTGz9K4
FveEoK3saB1KaNoqG50sWxUEsrQ/NeHGavaD7UheUqzTPphGyOCeuvbItV2keRzUYMORiFMqHrcQ
dBAenFTy7ca3iSN1wcx9uIZh9gYohlYy4wWAtdEgcDtZw3SB1UKTRzunC7NAooY7tcey26lqMHWe
Op1VbZc0LDZYg+fOt1K3S1vI7WFaR9/Z/AHzc2FDzRu47t/sWXQqQEJa1CcwGnnVWLE6OEqEYzuf
Z2ixHCTC8w1Uq0aIjY2aW7X69I9jBDjYkOcCCRK9Emze7zFCFMYkhkFKzrCCMVjLLUTMuloXcvI+
WdItkueXo/G3ngzAHeQcYNhhSgxx4ipK2KIkcEizkrNowtKBT/2brubdkcAdC3NSf8CBC/mEKilu
C4zWg3ERjzmo2TmOVIgAszbDjD1OK8OeJB+jQDACtUG4tqPmz++p0/VnwJsHGrSg6/KijKNegZzV
iOGBVmT8XM52gdZOh2VqGK2DYofNg9qtfr/c1/jGX9/Lcj2MqaInudAgIHXy/TMkpZ3NZZPys8Xn
YZNW03YUoeUlTdxAOGj+UxmoqCZBuDtZMxotsWV6gIZzVmhpvelr1Ix4nppKQgsDSK91gPVKcwur
0Rtn3Bfr+NudQt4D4l3gvGEUB7XJ1ZtpMqmCShiZL+pLh+spFPTp9E46aL5+CX1rnbnFCf3S+BKt
iw/yiFCPpih/SRMmZcBraQ0atjhqhQexHcA1KQgQ3T4D4MI9iXtJ4iAl0UNHBfSjcJz/l07ba31g
nzOxiZRNHjIdjraQKUqZqCmcfYju2ZDdnF3d6iFRtYKNV1cjifDQ+rQH5NdOle1yFeDtSQrPA9J9
4fLKBSaARGTa4B+JRPlb4U4nTApUJsZ4ligBJKMngEgYR7qEXA7n0WOL6AeOlckw1B4Lp0YSCP2m
4cYr/iK9XL9ijHygrfMlKqZdxYDEUEzAr6l8mUvM+3RZ4hBz1Fka46AspVGl2LWvfY7zs0yQXWXy
QVPCTwE3yBWaIsffl+Y1ZmfAkASmVItvKERCMFjwfWWiFI4NbNn8okKQG12c9KBpQ++H/A+slJC1
3k99EYhhvKVOfI0Df10XM1YITjBxghzP9+vmBP5/RsPzS29LXquA1FWOYqbcCGmmchVgltHcaKj8
2PR41EUcEwUTOhyQRf5+SUlT2kYhVXYRhejd2txMGIBBkYdsXmSJ9/t7/ZuLLRsJGmvopUO+8irw
QkZM56Wu472K6onHORJsYn0USnc/pfxWZnqdnOGvB4gAagPSweVYucoECWwQAW5HwyWcE0BueYNc
W0XL5vdH+josvi9ciFsBR0draJlAvp4gFZgfbZTK6C8Q4AeYVWA85i4WdDCoPGP7I+ljFopeHljp
UYdPiuxCYloHoTW/7/iqyDciPkv2oRw3pe6K0C9snempl+qummGy1u1GZ6j2pL4rGyeFjHvjj5Jj
a0GTOC339HDTKnAUW+X2JtJcDEnUc2CHrq2jRe0onygn0bWGvQgyR/j58rvsTnkwRzhquISzco/c
C7+ePiQ9lQtaxa5SMai0qT3rWlagZZjuMbzfcowa74UJdfyliMfIkCUx6LnXkJUmbmT6YtNmgRz6
yeD3u9y/5YR8jULhUy58OUhMIzxYP+YkNFnKYJMpdxc5mZlt9Af0+OhsqyPr2/qp04sDtJhuRaQl
4nz/sJDyRJ8Zy2hZrNe+H7kZw40EkwgXDC0IlIGjM2Vm7GKCFtyuvtEcjNoDEurHIJfayK2K8lZ7
+edjL9JfBBRtTCZr5tex9JexMTmaYZSrj/kllbSHlGec1VocMlHlldsKVXVE8QkbxPTGk//cpQjB
4GMuXocgX18bHjYdZPp5X9aXCWKI69byJXDx9FhnmRJJ/u/b5wf7E5gicgDMAxiLuQ94Zlfxp5W7
cKgLXGywLpWsBBAxFWgJfMbDsZByKHQqECGbbbSQ0rK4kQj+zdXBPF3EhcACROl6PfZZ4LyPc/gB
X6RcttGzmB2oLe9Ip1cOhGh303aohEATMHpAZ+7p90f/+ZohxIcRR8jiYe4aoff7k6saL6PeyutL
kzWbqvkanbcRLzqDjnZzM079WM24GmAx6CktrP5rINse5BoUP725gFrRBgCyhnY1YviPdqrxQBbR
asyjTWgwJ9aN5fSDCwoKOJ4SnxhALlgpRP3+oDGexpRKdMAy+FKpSS3fxeBD592la6VNXkMNsFfR
kh5bU8IMJGSBwBC1ME+8MuwIFMwylb12lj1z0IxLgz7775/hR3qO24NGCsFpj8Y+fB2uDntRphLI
uJF8nir4B0fj9Bn3VeMZRdlQNUF3H8mACeo6Wpk2pn5QV6OIruLHlqtodmmZ5rVWV7iZgXSvJGeI
1XRunYHxVoobt/pjxYCuCokCSCNhYyJTv7rTHl45xpgb5cUuwd+eG3RM7LJSIJCT/IELYXvjw/04
QBdONmQVsUAVqDFdG4HaTdcoOcazLjBnIqCUg7eShl16Yw/qP+IshCZAoQFug0YAmLhXyfWg16Ro
1JRfKpDVOM1s9Zko47mJ51Vc8WJraGCrRdOMJrBWlRtDx33YUkp2Y2ccQjmyj5jZhgrjDHrPaOrr
HpaW+xLu75sEKsnUmJ80K0NrtxbGwY4l8IbmDr7h6h8LRF4pDt/sKJZWuA2gpQCF1XTc25UOtBtu
bQx2QWAbyEhUWk1aS0lYnO0sdwRp8QHmWfNLU25OHdDRsLX602y6KSSLzqAVTBArPpoVnO1bfiM9
/Zsla2GYCothYULhcLri+TQcZnNdk4rL3GaCRfDTYb1cFY6ZKgWTZ0B+ieg1JjcYD4dENFi7pMjQ
dJXtD7mVd9CKcsmo9Y8wVGBzDSigVu3aw7S0diM7uhpIhScBPu4iYrmI9y/WjFd7v1LzqLOtnF/0
QeI+GXpyUNpCcqO+VaEliBXVhQUIBSWqogLYKUGDUa6x/eOukpySKIkjNT0IgZCFnpOZr2aIU2Ym
pOcSrfNhY9NsNSnatKGiBr/HhR+HL9YiRgIgrbDI62HTfY9apMtrKdaHfqF22T7B6tiiyUYjGRx2
C0PpNLVgoPzPr4lICYFMGHGBTXp1zUHVQdW1+vqsivbPnDYfWZw+pmGyyqwQpyEaYJIce79fU7lW
bFucp6FAiJWEZAfOS9dHA3w6atWAQ9w55w7JMbV8MW14oYwPeQ6D3I5GypOe7TCQ1FbrzAB5ByRN
TvFWUKxGEPetXM5h74HBniljMoYzuNU4BCVbM4FgEM40msHJUN/MFjzgNwMaswXZ1ED+MASk9oce
erSpFogcduxnddz3oPmUSRBOxzZ1zMnNExSdqIgemrRifXmfKW9D5Tbo43X6SrM9O/4E/zeNAREa
fghoPdPujSKwHnPDGfInQjYDJm4WQWzWHHXL7Sa0xMD8Qb/UcI2OfanQjJ9SeYanBc0qJx8xw73T
jINZ34cA8oxHLdVcKzlAmIXWZ9jf9IVXRjDdASS7n0pnsqj0jPCLzhfXV6HpYaIRmwpq0UmOKQu0
4cCI9JXyRnz+eRzYqEQhGPVf7F3Lcttadv0VVk/SXRWqCRAAgUlXmeBD1MuySPk1QUEiDIB4Em8g
lapM8hEZZ9SDzDLMzH+SL8k6oCDzgLyibJxuu2/F3XXryvbdOM999mPttVEgChhmGw3pDsocHMag
co+HQ0AoCkQ5NfvGBL42yDPnxNHc0XxQ9jCOCbkJCp4FsIu0q2Bt0fMG9lbI71JhlvPvAmmsVW/j
GJs3AG1/PBVdRAzEjyNZV8JrDZsYaEsr+WilF/Hw01AwOMEocsS6wlszNNz+taWBdnkqOB+qFOTH
SLpdagMkY+45+b4sU7ATfzAzXk1SZQxu6JmNfFl/oyYaUhtAV2QAj+TOQkvvcus6AFG2/DFVgJUK
13wcgRYPgQzsUJzaKgfOoGQb4jx/ULSL0orGIsp6cklUSx8BdoRUijhZZFZ/OszRVETNgaQT8hQx
lBzROUSYnWRSZsBJIKmmBChs2IAov0RwciAAKAwCI88c94cGJ67tfjj2uVvlYwGvKkIBWB+Ifh9h
A/PjNvDmGYZeIrAd4U951DLl2gCB1veAx4wHNtq3xHhWHGS6s0/iZ9QQ5AjKR+PN+wyoJVfl5XdR
eLdx1gKyyA6vIDCwkFEjrZgrxXxnR58C6W4A6Iz1MQCIR7rcKnB5UVkExJu3udMwGEFZKME8DT8B
RwU8czFxh4BR4MSmc/TdlgFQR0h6u5D5cfU+wOOnatZYUVQEXJBQS+/5L9yysCZIhXMCUF7OFY+S
BUEdYcDWNA3f9d8hPZg9DC9B1IFAvT0PfFWIpmhnj5AUWuPGCNwAxsZPAkD68FoOJo78kPPv+8o0
MKdICnnWJEPjV2dqDlVQdEnpfLQ5R8scBU6ydmEDz5h/VmLEJhf8aLEtZ5tolpOyvDICMgS0FOS3
i/IteLiwwvj94sPAKpGY+5QGnwokdAHHza3J6H2+rtCbyJ6m8hxVhsjURvxKcS7AE+zzF2by0ZQX
bvV5lOkVTqaMKhYZdgdJWqfW1IEewzlBelSZB+l0KE/k4hLAeKhC/N/PrqL+0gFEylnAOSvQsdIF
guDKS6eb8EYCYsSPHxySWC7GTrzwuXcCBt8P1xn3LnOXWrHcIOsYo7lBcSlHCwlPe+Dc+9a1r90M
uTlvzi3vQjDn2ubKSS827sU2JX7+sDoHTNKv3nL+pcRNfGHmiXdl/gEVfcPsPnVn3iIN3pbyvBBm
ob2KHNQI3nHpbQoEgPYB3RfGVbEQlakiXwHR7onnYNgBFYQFPNSFhMzkKYIxgbz5LUUyAhwOzh64
z2H3HZixATrtJmV2VyETaANk6m6S8Qg0NbOSGyw3GzdfVFspfyskW2EceyZYtnl7ooHlcm4NEE7Z
pjwCxE5BmkMAOrd1YAePsmGijiQPgAZPQy5lnCrZSt74q0QjiVw+mLqjAWAQBBHmA7WVeFYx3xYm
QjFZOJhlMZ4pVxk4qmh9ANEANw5H3hawWbAmwhiRtolquxKAn1UwdzJgtE68wQc2MCwjlB4ShxC9
nMAPSRsb/RAUO5zVd5e8NshvJSubbIf+hBe0bFxlHB7jDFUtsvlQpDFogwbmqR5L3MGeYACkUJAU
QRI3nAxwL9Qgplw2qkTRXcKLE67M8BZhgXIWJsIXOwaGMEnSFFU+iBJHZZGrvlOtUT2O5FOIg/7y
WpDdp04HGQl4cnjkgUBUXweK90aSV66luOAmWVbu4JMpVni7S7heAWzeuQSyGwV6/eUv1mbVwScl
NO0Bll+EH9jyxH1viBaCvIAYaJwnEznwczVxRo/DUJFvPcFEBUXKL6TI9wCMjbWpJkRvo4JfDfEY
XmzlEtA+ybs3Qe6JCsIyggnkZ2oSOWOFN0YFHi2UQRcnVqmGd9FjRrkBIf6C9Q9wWtuwtivNdkp7
6wAPh/ORcb41z4oBr+Zamk243E6moZtVY96E3yQBtgu6a/M2AdbCRN4x9d1sJpgKNy8Hg3TOp8JY
3IIPyEHjkJmpxdJM9ANlLo9IMYy3ASojTuJ5zIXSeRkAfgWGzcfSH8VXJefN85L/Tv5sbAShhoeS
QL0V6jna/O1xGRZaIFTOkkd1xRgkTasS/S5P7PqBgd/6SGvXNVN0eN7RgKiJB8h4oGv2zOaiEIAa
/EOQUfo3MnnQ57iIybqgApNi5eM2fesXbjjbjNBsCf0vVA7dSQoZhUJ5BuwX0k/qAJiGSQUydhix
eBkKFDF5IKAFiF8+DwUT9QlhfzRTJtjd4SlT/vAWk6g6j3AWWrMBu9i6xaEtS+DPqfp3UgKEE+ie
q+l2kCFKIJv5wgrhtEiwC1LzSixInNc0I9TXyhKQWrl84oC2SVjJHiKFIQE1SXIZB/TLiSJoJdyk
/l26dediMszm2wSr2K+ERSDyqFbg0W21AjxPcEDuy5XDt4qdwEhAwcTUFGGEiR5SLpvRKUTj0YGh
ARlhGEOAE2wVtKrzw9zfuFHUv9sqZaUmZn43rLYL2AfuBLoNVcB+8ilLtUmhYQ89q385QEBBHZWA
S2VoeAgKOmsZeMXHE8eR+HatC43bzOMmY9/g1bd8vygFyWNphubS1WT/poI/Kw3TuebK+WXlawtJ
A29V6MimWgjFQBXwt1QpDqVLUeSmm/5lEVwNkS4VBmjSZMaJB1tB+uIrVjnblv4ADUmD3WH7f4KV
P8AT3tu7A4KVpQ6axN654Rq+/s+9N/Gj4cdgguyBbKW3iuw40f3eWu+pqW/p++Qrtdgd+UpfOAN5
N5JgcKeAVUJvNdzkHftKHxwrYFKB+4+YCcjE9wkf+6MzSUBzJ5CsoNIL7LoS7IQn/pW+MDgDY5YI
h5D0aMapbhhibnenbMfBeZzxsRUXB6hJFnmSDgSJO/hXgOqi70hVeIXtBdbFwLEydxaP0JbGnfgo
LPXPI5/LvHuk+MLgwXSEAtWkVn8YwfTnUphZG35kAbC/t8BP49sngmyZJ0j7oMAQ9wKTRrUKiSbR
40EL0tKRFRSauugTARjPNoXtnm1CLxqq0rAM7Md+FstgAQlELwNuIa5EJT4v4mrYdyf2CC2l+9NC
qnj4rJFyCr7SCqBIyFwocL/RsZ3Quyogu6ZHZyqeq8AATccBsjKAzYdeuoXxn4wstAOGodsH1sZC
6gYQX4JIgdIRXXl7u/HdQpmh7QHBRJmmPDgBq2kBLIBTIBQHgKYhsD0gEQLyXOyZUjxSoD6YiC8i
X3SDcloNUqG46qMBLrLIW/QNRu+0SOIrOLLpwPG376H9hGzhcIo9klUu22iSrA7zflkBbqn4oLET
pDLerDzOHX2AReoW2cSJNjaA2VEmpgAZaVw5eOoY8zfQM6vAw//bRLEU19NvMkL9gjxP/BC3+7d5
nlZpprsppWDIf/CkYEBicoaKLtTIom0zOnzJsH6e6J1G0tkArUlQcoauvbCtoOyeCGX7IvQLzgmo
/AFWUiQwQH3TL9zgDNxOMJEJ0+KAR23pdyiY+pH99tqRogpQysEuIKBR4DOE1msXj4QwEUMxgX8K
z9tDHOuyGMIDFr1UOLfTWF74ceHNJTMKbvlsGF4IoRbO3FKqbuNhkV2mjuMCHOLPTROpKznYOleK
kmxXHFf4VyN/AGQ8OIbOhSiuLm2uGqBSRYw11OmjWhLsOdEJF4Lc8G/TAbMzCaGiKBVgEQAN0KeH
vmkDIRLBWzMUluhZZ05Mz5enG1l+BA1Pf7G3yUdUYctq3X2JXGfw6kPrtJMyqRcrmzxMxSXvASJg
WYW8qAqUffhi6CHqY0nXYUooeRWXq05o4SOTxBehVgjPOo9aWHqSlhwGhewNtKVog2cBFfLmpasJ
8BZF6XubWCNfiLQwvDE00sRqttdzg3OTKZm3XfVzKZlZpaR7kjUAQTZ3qsdgnX2ktg6MCaA0wzHE
KwPPF3doX0niaZNMTyq3K9CPzzwzXqB/w0yukit/O5huC28GtrOxOFz46MuWCR+2g/47LuDVDZBZ
mo7yLkGQ1agfn1t5clF6t4MIcaxMWHiCN/PcpZha9wWaugw9As2PLwGvu4wyeGIWqqxSnjuRGSKD
pSeDHupDXE/48Phw242Xi3IjWbzrrDgnRyHKAD5dofn82CuTQLWFvj/7ztOIzD0pyUf9OyADOBn0
4oU5qp42ZSSs8AJJ80orAD5B6+vL3NP8RVjkyjunP4J5H508IdBErZkimw3OZtw8uBrwd+gvo+F2
gfSwLazSkZSDrcoHEpnXvBO3re0sIC+M+DqK6tGIErmgQZs1kws5dPQF/GyVahwgX33LORecfjV3
vBHqJ2R3gpRNPNZMxOHMCO5NrFnSOBLAgL/xIvsGZXvDaR9cr+kWtuKzsn+NHkBpFHplwahEXg2V
/i0FGhZbNw02mnlva2agam6Svh1xyBBpIQLGHLIv04wDsGgE2+LlD9cwUOqMoRAMbwPIHsCEicx+
y8nk0NJhYElidJ8IiFAjKi5aFmBBuf9uG5cfomG22rhlqY5MZTAu3eFDAia3fIiCJU/QUDaT3lr5
MB7DndIDNDpyUt4wuWEyBqr/AV034HlX8yLcTguUIr088pZVS7qQwKBGXRnMRcB+kcigz0wf8RzB
rLLyfivy1xqoQ3M3nASychMr4C3yBVVM/LHdFz5wT1jXv4ER84/GRgmyx71dOOIseQFO9o4/n5Dk
13//2UjhzlBaCK566CsRlgg2pPGCRvwZCEXAUwvoLZAOeIsaI4UbnoEOFU8D3AI4PLide0aKANsG
DfJAAw3DVyKV9N9hpQhEiXw76hgR1BqCa+D6wSBg8rRePHOb9j1PrjjQtdgIBkTAEAAOolXhOrQ1
1IMlojgOeAuE3vJgiz7KMldpyCGBvJGQkAy2OcilQh+1LiMFpXx57lXj2JWkWwFBGjB6DYaxo5pO
yY8moDEOlpuq/znKYhSO+HwePAyGFaqAwQEQ51OgG/p3APhUaMEtWJk35t2sDKfpQLTWnhSC0iP3
YeWDXydC2aKXuOGtPcQTtE3ybKvmhLd9Gtrbbf8TktroHR4J7rs+l8krx81G0tj0UQW2LYvqxHtE
a2mygHCJ0JwADQQEwkfT0hURNtauti63cge2BqaJNFI9T8gme0fqiC6kX73dV4CYBVcpDEqUIrXu
tRtB+21Dm1t5vhBPfSuIZsUwBo85YE3TYead4tM6ci4wFRh6hGcFuBjive/bDCnv+WgjJJYraRCW
l6YfZJ+KodwfznJN2UrjMHVQgcJzG2UOBl8LZ4Eb5d44HoZIYBeBMB2GiQaKdcEXHj1/kBjaIFBA
2Agw80hNRjlgEWYZCEvBBn2myodCeZ+OShHwliF83akdIhLtl3kUT1PghVMVzrgTTCrS+nrspHmV
qFY48qUxsEmbtzEXo7ZRGIYlih3Bg9ZXAH+ZSEKI8h9ttL2TLK34DIgzWtv143Soi7YUfRE8Z4Mn
TEAWZCxkWuqNv3PHAOcE8A2FxaSoGqtILyA4yMGyXkjFKjH9L1oVXJp9rE3FK+eA2Ng7vf8PpHyf
hkq040HLkee4DPnTugXHCqVDraYlr/pLjaY7LuhJB5/oYULQV89myLOgun3KSwJcHQNO1+hyIkhn
5HUlKIE/9NzAN59+nz9DMy4CWSLqvv5Vf2hvZX5r7i9P67Cpy6Gcl0a+9zJB+3eaOj88I6i8ASGD
aqa4twLK4Aw+BnCQCoJq5BdeE3zvF1oBpP66LwEsZaCV4bw1c9xbgj4SVWdAkBAmpd2nfqHZk2ej
0/5jdmfD+tcAovanLQ7PSDoT0RZS3YZfu0/9QpNHGKbj7DFHBd4SaG52O0+O9/4aYONFdL4B09Bu
CX69NaiRcd1OwOAMFTQksfTtF7UKsFLOkNaGEiQRsV/r9gOE3vEISKCHr7MFpMc8+UU/AcroDO1n
kc5Vdpfh1zsBo64rAA0Aj1yS4NFQ+z6Uz+CpIJ2C9hH1L7jrv9buA+Hdcfd5/gztyYGUxR1v5rin
ABCQBgmWBFKOpyX45R4ANADsugQCerUB8oyyU2r7BeT0UPgG7P7oeWl+re3nSY/dTrpvqOBlBy0u
dDw1976inJE6XzQ4RTT3SSv8WpNHYK/j5HkcbqLv4A0+b/De2Zdkku9FcQkqN5qr8WstAfI9HZeg
z8voOgivDgUj1AHgxTNC1In4ye6I/UJWDzhkO85aOSMWHRpcPF1sokL2Nn5EGjEC1Adg3e7XdyzB
K9bp2S1UUf64rr1G20C5yXOzy5N/oXGuDgU8OU11zA5pEf45kFb/VeJG7oTvHCjy818e9ztj1o7N
3h82js7+f/40xcOPHx1W85vnthHp0SPQu7Wb/DTQXZPNseHalUEFHLHk34Zx0L7zWee9JFUNgOro
3dmPVCiT0AB0lTx1e0vdzfR1EDXCyIqTK9RV9DzVE8ND09FGFBFM6ru7Cj4P/HUa6XEjichFOKz5
8WiE4VXLfIMFjnQzpUaMorDukm91X/doscRCe3kljp3OZ3/98MzSkYjv//On0dQXjsRKO184IB++
TZC+nPHPuZ0qtmFNbQNhzP42yB+7nXM0EvZJr6tGVH3QYc52FXxtFPZj0MipjzmJkHQVuwOQ3UKL
RUaNGru2t6mBV6MRXR8BFhfq3rcTY91bJtAE1HWtzb2u81AhINLd3hvPiFqqkYD7X7pfGMyrNIKq
R/bDg6FTS8PhwSVsC81yHVE4O/k/7wITrszuF3h//E8P7v5vTcnz17z3zeNI6Z3mN19628a6FQHR
2Cxmfcrht3c+HGUYpdSZI4nCrlLneqXjOEd22Miqx0siCV1FL6LWKSNFGJ2FxpFuuI2ceqykPL6z
2EjfNlJqoaSkoavQiyBat5aAZ7AElykaUyfN8OrR1ji12nY7cnVfqRmujAfdp1Vm3X6h6yq89Vpr
IDGw8t4htRNRS0BCY12HutTTtd17E+kPNvWm1nGMzsLLqCWVlJh0lfr0IJEx96aeHR28SwRt0vUj
H4w46Y1132lEkUMHcFLz448fuk+GZ1Cakidl4V3HexP0cOj+Ke61bRiRhV5DcQoA6cv0YQ1oOt5p
6ioiO89CLa9Qt3203yjK5oHvYLBGbx7S3nUaU+ccPgeRzuBY/svddDm9ez+d/GuPHB4jwoK1zz/g
bcA8EV5R4IcAFBKEk+/Zscf67+NAADo5GrzKgYAa9nGAD/wB2nkIHmGDnfg7lPf/kxyMN1/aligA
9e0b+jTlVz40b3zo7sekZeCCouFg+79TbtzSr2Aq6zbSaRoFIRX7QMiVIKtpBfV9w7wJosQ6auLX
Pmon2W9SaCTdba0DXIeOC7EM0uNjRjUpyTt3WY+35CbQI0YBj4zAL+CFAKoBMoYWe92+cQtzwQza
X6lp88CzLPBAuHGIsx98JYU/Vt4ZJqqRXutg4czorYOIdl4Au8ngTifkZ3VLmvZ0fuBDY93FHTri
ipIG09CnCuqK0d5LABvrSw/1a+d1bcRBGCS6R28VwSij7AE4DFCdglwNfH0M5natm1ZkPDSSiLkx
AqcZ+R/BIqIpNmhDWXzo2R3u3RiJZUQHDb4BlSRFhKR8GicEdC7isBnVEatnt5g/75WqlWjjo9aO
65OXSz8+1MPyj/AIHX0xkBh9YSvqx+gn7kT9UPwOt8KFl0irgJO7gMOHKsmXQiZvfITrI8oWBdiF
flX2VORrDQ3yGtJjJWT7XcUiI2LaqdcIqn2hl3TRK0eLdmlY2Dp8eW5ElWEGme1TS0IQLgwGr7fC
SIdW0vcv9Th1TUQWqeEOGQx3YvieHlF+JwsHcREZbddQYnDgpnHSNjLgNHTeM7UyHi16bUmatetR
mNkHMf7RSxbQK8/xTI8C45jv+qJl8FrhiCk+Gs3cydUj+NquKzG3H2A1tyJKBMLQWTASx35slI0k
MmAW7vXciBDgoMWyWAfkfejVJZjDrougRgHAzJRq4Ah3dFe556kPnUMtAihnu8tdPB4oB7QZYCA3
0V16tKS+vOsqXBhR64ChXoOBWIS4rvWSDs7V1B5dB3ylo6UCfRoIN31nsXZipW3TBGWo3SUv3SDT
nfaQGazxlQ29noDsIjFa6SJCeNB5QdLC8B6CNDIbWUT7oHCo+fGI//JKLXwduGusSSOoliseRIXS
b87zq+X6eis9LDK4ItdEt1ODlRjs3m84jNyIgT2MGFGu07qCxdOMyq9WUr9mxel60m4R0UpNnc7K
gc6g8xG+C/DK0RcPaMDucsmNNtqCSa1k15VY1lozsn0K4wBOPgaiw1ZOGfEIBlJBefGgR+tGErnK
oD9tfvxxFbHMjTX9eKCymoVYO6l2YZpG2G7IDE7bvUPS9pRxiYhd85kfX4qnFN2l7ZvrgHYbD0Pp
368038O4esS5QwsZSmOABaT72K8DHw+UAVKQRla93Cy8mqURtdOspN1b1yu4iF2jF3yB8ULlFTk0
nmCjmBEIv9YfjXXb0wMDGgt77jKIg4xabTB2CGCy7L40X/+dqP9jrhmK7OoCM8CpQaCFAvDTn/t5
oTWSgPo9BtZMgL4oM4XBq/HGN/HmN0eH3F0G5wisW3EO4OG+WMKo3/XqjvEmU5eWZ2D8jdMo9dd2
MzqyBIR1oOtYVUunHk0WD8WdEaYPLnI6UF9IRvRUFPtSmoCUzXcd+MTwgkfARPCZ099jcAJVHWDG
gMYVnU70nw4Zq4EXREHcLAjZV8LO2XV5niGYdd7bf16jRnL9HQbemaqHRu+9Ea0pe+PFDOQrnajJ
Bm3m0oQ68aTfd9eVQUeQMGnEkGUgNNOdhW6BqQ+g99zePIXxRekUiYFOmUZ2EtFiWVgZ08QC0Qit
rkmtY9f1WOHaz3WvZRgRCq2ukuf6A30JZQbbN7daz8Bpu+H0zT48CMAnd18A9et/J0Zv/U+LLLAj
6taBG7a7+EvDL6nTewR9kn53ROTKfmhbBaj76j7aK2TzE4t6XGBkMpBrP7RWgXS16Hp2r1HjYOox
alkaWUT/gAW5+fHHnTPEOIMkoY8DE8cJZUI5pYPBIctiuG5LKINbfI2H9LEdd2Oytim0L7glm3nX
uyYxuMvXOpHcjg1xLJ6566Ai+hf1I/SoGRzjGxsmPiWVxZNRS6VforoKs+ul26lhNK2NYz2lRn2I
+Pp+xXb39a+pD1gVLZjBIt/BM6EronjSx6fraiyN8tEyXNegDjOouBiI3oHrDoCWdQVx93EjekOH
ZtGNmsGgSbGV3rsyglbEjLAedB404r5tECOL4pFl2qrHAJ6r+2hXAe2l1XRpnZfg638GPZAvf/1r
jQi5jb7+l/9o02BUfshgrYE0t1t4xZoAsOsEVrpftRU0mGy6L/e9eXDBWeQPESdwgLfpzfSYMot4
Frk4lFLbLZueZ1LsjDgM4OaUScCzeGA/H/ggPIuc2Wfbe9AfcuppRS/T7odiB1A+vN8sknFjO+qt
YMxR+S2AkruP+s1DaVB7B/pZwmgBckz0JgZY+AhwO235ED8vDssTD+d3GIj9YsKrrbtONDtM7FYG
qvYNMlcPur2hMxNi85Ufd2LeRKiiok1ABm4BCr5MV18bsdWMkKwDC3DJdakTWB8llsWArRQ+wb5U
QoPZ9SEbI35M31LSJrirVIRFH4I1vWcsnrFlZPeuUKlHhSJYRAyAJqcj/izeRRBfmL1L8o/lm7tm
UWsvkYXNvgCq2Ddaxk3NSdd19yCZ3rqa7Kur1As9pI8vWow0i/LjyuGyjNDLmTTRaWTVC0xYxrsO
eFfKdBm0Aqwc4U7vKnv3oh+RzeBKX6Lo3bEOl4TBvb7S6ZwEEqrd1wL5Zj04uCIig1VGfh8JwtZZ
ZmGZAnO1tjPaW667DHU9FxCsl+07zSIVcWOEtJ/MkS55XYd7q0cAC7jHku51C5nu8p0DU6VmX+ss
GARYdhgiJ9OKeDA4dUtAYfQQaqNZ39qwIK0iuo56Zel2G+PGE+LkzoL1jX240jDXWYi2EbNq5Oxs
LBYjhkNLzMK2muNZaKT76sE4shwswKXvbSMBtxS1HixU3VsUAwVZb5EAEBD2/tybIu8YJOnTzdz/
HIdmTQw24OmDl6mvxxZ8yD/3mn+1j310hL51zSh+/LVfhsjtu+UxfYOqUNJoretNuLbXa0Cspnqc
NMLImd0R9Py2dGiRVxEUPa3a0rIdVJv6WLXnfwW0qwVfRc04ik4ZBJXqV0XHBkW2+7//9h+xo5d6
bx6VSDxhBOfInXp6s2uUPiT9jYYsMmcrtP+L+sjL0cmoEZqH1d2aum7b0oBT4DTHPf7zxNaDEv6S
3XsHfIxOxbwU9A7hWeQm0Mt9HWABV7oDN9KmCeOUESnAZrB5l3pqRzZVJMYNwGWBJiPNCf3xC3Wr
9127/4j6q34cp4282oTefYNBHAiwYfOIZAY66EoPE6tl1uyGffLh+nmBpWc6sq7Bpf0pkBMAfs39
35qCuKE73debKH3Qqd1rfvjxQweKDBusjXXof6xHD8hbNEJr+6D5ocsXzNR2aWggCwOMjBbcm5SO
ZAGLJcAYEKuBc5ISzcJBVvUSZQbHXkwW5ozaOh0sUACTwEPQn+ZOZWE8NHKPw95Ij9iurxCYJduE
lSzIjMDMugbfY0rnx1jkqc9BtUaF6DlC6t91GS5wjlv7h7493eVe6xFJB7XBCyyAkaQSICY5X8rq
Q8/l7qO+RZVsEhA2YMoKQefu7rJ31KCXdpLEtTa9MTKb1iAsTP3dV67SRzqSgi6x3WeADti+vdbX
9fBXwQOIbBqh9VvAghVgBV9xtz4qzmUQH1OGaGPbfPfHn53dQr23UcSNlt+w5mug804rHIQaWEDH
xgSBFFu993Zk2keVPFjIus/rfvniFxgc5HHg6y3cIs+C1FoFXxGii80S1EeKhem/1GmriCcdHLrq
TQSOkt4UtB7Ieqf0NWbBiLA7nTBhEuvrX13DK5sRk1UR2cBmMIFrHV+gi+OQ82URw9xNYPcK9P44
q8kS/rQ/iSFIjE46LMds5BcsZ5Y03TVVWVez/wWyo5/FokeYaNqQJhYFp8jAfAlc50g8SULBGzid
0dMT5WNo/Syexnv/vH3f0cj9Dvc9MonKoxOnLIJwYyRtWiwKLMobx5Fe0TgX0sOtq9ZWkUowGjFE
lbKIl6mBG7TrJFiEiaeP8CXo3hEsKOpncHweLVLk0qqYYIFQmumu85ulnQystnkKwAYVgUB8rdnQ
DsYgoq2I9FNHg2PBEkSSbgifUM83J7PwVIwobeZNDjLa0DQ//vgy3Edpe7A8ixvyHoXbFdogUBsH
JsNTI/55z8Ax3s/f4aOw6+4ARmS91cqbhYU5BjVUO1zIwMFZEnUbHHWgWCBJ1IB4nX+8NNBtyDf/
dMz/ZOEN1oAVQkYNE5ko4mPfYUFkowZBY5NRXgoLNpuZvbGbK0x0EAuUwgxkHYQ6vulsUhMo2I/R
IXzqxSYhr0zxPb2FpA/5ATzrxSYn3ye/RhCRzSZhhmfSaYKOW1ObwuJhQACSylgfEhanLdzu6TrI
cwPELE8ntJ7D9eMEQQC3+T1qEiCmbg7Fj79El0ijPcC1biTVTxyLIgPVioBDQOz+iKPCseCJvDHy
nqq7R1g5WFCV3NitajAWJcTvdR+1z7Q5wSJGcoPaOFoqiztLFvizAewV3RQKrCHNYfnxY3drJ4+I
bR19XECXzeADeohkGpnCkdpiNklit10jx+A64pGKkbw9Dh47ZMv/fg2zCxedGy6SMv/cexMjKBuj
Jm8XaSY3FmkxACDU1LdoI5KFC7sKHNim1EnlWZgSK0Aa6dGygKOuUjBltQbL4GR+wPbau8j7LE2A
FGoOO1G9IFVvfvzxy3VgZPIsIBcqwQaSrE1zaZuBknGLCDKSrsRoW48GvQB5sOCuu9/vvNa7BsVa
1HubAuoEe/GoGTci8JIBOozIiIKhkcBpNomf6PgcaUXQ1fHZnw05Pi+DH/b/9nQfF8EwunusD8Lf
d5Y7o4vEo557uzYDeImefG4EyB5Rd1NmkNm7S+MWkLnuGN813Lb6+j8oZSyN/SuJLhfNj7+lSo6d
gL9P1P9Yw4pmW+q9ejq+L8T1D5oY7M/m1zj9xzpl/A5neaRNx+9vlse6gvxis9y/AEcU+tNr8OjC
yfzL/wEAAP//</cx:binary>
              </cx:geoCache>
            </cx:geography>
          </cx:layoutPr>
        </cx:series>
      </cx:plotAreaRegion>
    </cx:plotArea>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6">
  <a:schemeClr val="accent3"/>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withinLinear" id="16">
  <a:schemeClr val="accent3"/>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8" Type="http://schemas.openxmlformats.org/officeDocument/2006/relationships/chart" Target="../charts/chart9.xml"/><Relationship Id="rId3" Type="http://schemas.openxmlformats.org/officeDocument/2006/relationships/chart" Target="../charts/chart5.xml"/><Relationship Id="rId7" Type="http://schemas.openxmlformats.org/officeDocument/2006/relationships/chart" Target="../charts/chart8.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7.xml"/><Relationship Id="rId5" Type="http://schemas.openxmlformats.org/officeDocument/2006/relationships/chart" Target="../charts/chart6.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3</xdr:col>
      <xdr:colOff>495300</xdr:colOff>
      <xdr:row>40</xdr:row>
      <xdr:rowOff>166687</xdr:rowOff>
    </xdr:from>
    <xdr:to>
      <xdr:col>7</xdr:col>
      <xdr:colOff>1304925</xdr:colOff>
      <xdr:row>55</xdr:row>
      <xdr:rowOff>52387</xdr:rowOff>
    </xdr:to>
    <xdr:graphicFrame macro="">
      <xdr:nvGraphicFramePr>
        <xdr:cNvPr id="2" name="Chart 1">
          <a:extLst>
            <a:ext uri="{FF2B5EF4-FFF2-40B4-BE49-F238E27FC236}">
              <a16:creationId xmlns:a16="http://schemas.microsoft.com/office/drawing/2014/main" id="{162A6137-3011-4159-BCBC-E47DF71A0F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1247775</xdr:colOff>
      <xdr:row>20</xdr:row>
      <xdr:rowOff>100012</xdr:rowOff>
    </xdr:from>
    <xdr:to>
      <xdr:col>21</xdr:col>
      <xdr:colOff>247650</xdr:colOff>
      <xdr:row>34</xdr:row>
      <xdr:rowOff>176212</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B92D89AD-E069-42F5-9935-323AA84A68B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6287750" y="3910012"/>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9525</xdr:colOff>
      <xdr:row>23</xdr:row>
      <xdr:rowOff>180974</xdr:rowOff>
    </xdr:from>
    <xdr:to>
      <xdr:col>15</xdr:col>
      <xdr:colOff>238125</xdr:colOff>
      <xdr:row>37</xdr:row>
      <xdr:rowOff>100011</xdr:rowOff>
    </xdr:to>
    <xdr:graphicFrame macro="">
      <xdr:nvGraphicFramePr>
        <xdr:cNvPr id="6" name="Chart 5">
          <a:extLst>
            <a:ext uri="{FF2B5EF4-FFF2-40B4-BE49-F238E27FC236}">
              <a16:creationId xmlns:a16="http://schemas.microsoft.com/office/drawing/2014/main" id="{BDC81FCC-8D5B-476E-8A2B-D9455D9354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314325</xdr:colOff>
      <xdr:row>14</xdr:row>
      <xdr:rowOff>42862</xdr:rowOff>
    </xdr:from>
    <xdr:to>
      <xdr:col>17</xdr:col>
      <xdr:colOff>600075</xdr:colOff>
      <xdr:row>28</xdr:row>
      <xdr:rowOff>119062</xdr:rowOff>
    </xdr:to>
    <xdr:graphicFrame macro="">
      <xdr:nvGraphicFramePr>
        <xdr:cNvPr id="5" name="Chart 4">
          <a:extLst>
            <a:ext uri="{FF2B5EF4-FFF2-40B4-BE49-F238E27FC236}">
              <a16:creationId xmlns:a16="http://schemas.microsoft.com/office/drawing/2014/main" id="{B738D536-4999-413D-A890-6E8CE664AB2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8</xdr:col>
      <xdr:colOff>85725</xdr:colOff>
      <xdr:row>3</xdr:row>
      <xdr:rowOff>33337</xdr:rowOff>
    </xdr:from>
    <xdr:to>
      <xdr:col>15</xdr:col>
      <xdr:colOff>390525</xdr:colOff>
      <xdr:row>17</xdr:row>
      <xdr:rowOff>109537</xdr:rowOff>
    </xdr:to>
    <xdr:graphicFrame macro="">
      <xdr:nvGraphicFramePr>
        <xdr:cNvPr id="3" name="Chart 2">
          <a:extLst>
            <a:ext uri="{FF2B5EF4-FFF2-40B4-BE49-F238E27FC236}">
              <a16:creationId xmlns:a16="http://schemas.microsoft.com/office/drawing/2014/main" id="{A2B8C422-614F-44AF-8E6B-89D2A63D8B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1</xdr:colOff>
      <xdr:row>0</xdr:row>
      <xdr:rowOff>47625</xdr:rowOff>
    </xdr:from>
    <xdr:to>
      <xdr:col>18</xdr:col>
      <xdr:colOff>381001</xdr:colOff>
      <xdr:row>37</xdr:row>
      <xdr:rowOff>190499</xdr:rowOff>
    </xdr:to>
    <xdr:sp macro="" textlink="">
      <xdr:nvSpPr>
        <xdr:cNvPr id="2" name="Rectangle: Rounded Corners 1">
          <a:extLst>
            <a:ext uri="{FF2B5EF4-FFF2-40B4-BE49-F238E27FC236}">
              <a16:creationId xmlns:a16="http://schemas.microsoft.com/office/drawing/2014/main" id="{7487BB8F-9F09-DC8A-4A18-D6C7CF2AE2D8}"/>
            </a:ext>
          </a:extLst>
        </xdr:cNvPr>
        <xdr:cNvSpPr/>
      </xdr:nvSpPr>
      <xdr:spPr>
        <a:xfrm>
          <a:off x="1" y="47625"/>
          <a:ext cx="11239500" cy="7191374"/>
        </a:xfrm>
        <a:prstGeom prst="roundRect">
          <a:avLst>
            <a:gd name="adj" fmla="val 1920"/>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900"/>
            <a:t>Sales</a:t>
          </a:r>
        </a:p>
      </xdr:txBody>
    </xdr:sp>
    <xdr:clientData/>
  </xdr:twoCellAnchor>
  <xdr:twoCellAnchor>
    <xdr:from>
      <xdr:col>0</xdr:col>
      <xdr:colOff>28575</xdr:colOff>
      <xdr:row>0</xdr:row>
      <xdr:rowOff>104903</xdr:rowOff>
    </xdr:from>
    <xdr:to>
      <xdr:col>18</xdr:col>
      <xdr:colOff>342899</xdr:colOff>
      <xdr:row>5</xdr:row>
      <xdr:rowOff>187452</xdr:rowOff>
    </xdr:to>
    <xdr:grpSp>
      <xdr:nvGrpSpPr>
        <xdr:cNvPr id="3" name="Group 2">
          <a:extLst>
            <a:ext uri="{FF2B5EF4-FFF2-40B4-BE49-F238E27FC236}">
              <a16:creationId xmlns:a16="http://schemas.microsoft.com/office/drawing/2014/main" id="{9D044EE0-5BA3-60F1-C914-6BF87E489026}"/>
            </a:ext>
          </a:extLst>
        </xdr:cNvPr>
        <xdr:cNvGrpSpPr/>
      </xdr:nvGrpSpPr>
      <xdr:grpSpPr>
        <a:xfrm>
          <a:off x="28575" y="104903"/>
          <a:ext cx="11287124" cy="1035049"/>
          <a:chOff x="171450" y="292100"/>
          <a:chExt cx="22517099" cy="2857500"/>
        </a:xfrm>
      </xdr:grpSpPr>
      <xdr:sp macro="" textlink="">
        <xdr:nvSpPr>
          <xdr:cNvPr id="24" name="Rectangle 23">
            <a:extLst>
              <a:ext uri="{FF2B5EF4-FFF2-40B4-BE49-F238E27FC236}">
                <a16:creationId xmlns:a16="http://schemas.microsoft.com/office/drawing/2014/main" id="{07896298-5B1C-66C8-BF2F-0EB035853CE6}"/>
              </a:ext>
            </a:extLst>
          </xdr:cNvPr>
          <xdr:cNvSpPr/>
        </xdr:nvSpPr>
        <xdr:spPr>
          <a:xfrm>
            <a:off x="15163801" y="292100"/>
            <a:ext cx="7524748" cy="1625600"/>
          </a:xfrm>
          <a:prstGeom prst="rect">
            <a:avLst/>
          </a:prstGeom>
          <a:solidFill>
            <a:srgbClr val="FFC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2700" b="1">
                <a:solidFill>
                  <a:srgbClr val="FF0000"/>
                </a:solidFill>
              </a:rPr>
              <a:t>   By</a:t>
            </a:r>
            <a:r>
              <a:rPr lang="en-US" sz="2700" b="1" baseline="0">
                <a:solidFill>
                  <a:srgbClr val="FF0000"/>
                </a:solidFill>
              </a:rPr>
              <a:t> Areeba Sarwar</a:t>
            </a:r>
            <a:endParaRPr lang="en-US" sz="2700" b="1">
              <a:solidFill>
                <a:srgbClr val="FF0000"/>
              </a:solidFill>
            </a:endParaRPr>
          </a:p>
        </xdr:txBody>
      </xdr:sp>
      <xdr:sp macro="" textlink="">
        <xdr:nvSpPr>
          <xdr:cNvPr id="25" name="Rectangle 24">
            <a:extLst>
              <a:ext uri="{FF2B5EF4-FFF2-40B4-BE49-F238E27FC236}">
                <a16:creationId xmlns:a16="http://schemas.microsoft.com/office/drawing/2014/main" id="{2F736387-4864-622A-3F14-ACBE271DEB19}"/>
              </a:ext>
            </a:extLst>
          </xdr:cNvPr>
          <xdr:cNvSpPr/>
        </xdr:nvSpPr>
        <xdr:spPr>
          <a:xfrm>
            <a:off x="171450" y="2273300"/>
            <a:ext cx="14103350" cy="876300"/>
          </a:xfrm>
          <a:prstGeom prst="rect">
            <a:avLst/>
          </a:prstGeom>
          <a:solidFill>
            <a:srgbClr val="FFC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solidFill>
                <a:schemeClr val="bg2"/>
              </a:solidFill>
            </a:endParaRPr>
          </a:p>
        </xdr:txBody>
      </xdr:sp>
      <xdr:sp macro="" textlink="">
        <xdr:nvSpPr>
          <xdr:cNvPr id="26" name="Parallelogram 25">
            <a:extLst>
              <a:ext uri="{FF2B5EF4-FFF2-40B4-BE49-F238E27FC236}">
                <a16:creationId xmlns:a16="http://schemas.microsoft.com/office/drawing/2014/main" id="{F9D42925-E0AC-269C-2156-2B15AD3CA0A3}"/>
              </a:ext>
            </a:extLst>
          </xdr:cNvPr>
          <xdr:cNvSpPr/>
        </xdr:nvSpPr>
        <xdr:spPr>
          <a:xfrm>
            <a:off x="14014449" y="292100"/>
            <a:ext cx="1701800" cy="2857500"/>
          </a:xfrm>
          <a:prstGeom prst="parallelogram">
            <a:avLst>
              <a:gd name="adj" fmla="val 42279"/>
            </a:avLst>
          </a:prstGeom>
          <a:solidFill>
            <a:srgbClr val="FFC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solidFill>
                <a:schemeClr val="bg2"/>
              </a:solidFill>
            </a:endParaRPr>
          </a:p>
        </xdr:txBody>
      </xdr:sp>
    </xdr:grpSp>
    <xdr:clientData/>
  </xdr:twoCellAnchor>
  <xdr:twoCellAnchor>
    <xdr:from>
      <xdr:col>6</xdr:col>
      <xdr:colOff>419100</xdr:colOff>
      <xdr:row>8</xdr:row>
      <xdr:rowOff>55208</xdr:rowOff>
    </xdr:from>
    <xdr:to>
      <xdr:col>9</xdr:col>
      <xdr:colOff>327660</xdr:colOff>
      <xdr:row>8</xdr:row>
      <xdr:rowOff>55208</xdr:rowOff>
    </xdr:to>
    <xdr:cxnSp macro="">
      <xdr:nvCxnSpPr>
        <xdr:cNvPr id="4" name="Straight Connector 3">
          <a:extLst>
            <a:ext uri="{FF2B5EF4-FFF2-40B4-BE49-F238E27FC236}">
              <a16:creationId xmlns:a16="http://schemas.microsoft.com/office/drawing/2014/main" id="{92B06580-17BC-D5EE-C7BE-0684BDD8747E}"/>
            </a:ext>
          </a:extLst>
        </xdr:cNvPr>
        <xdr:cNvCxnSpPr/>
      </xdr:nvCxnSpPr>
      <xdr:spPr>
        <a:xfrm>
          <a:off x="4076700" y="1579208"/>
          <a:ext cx="1737360"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154216</xdr:colOff>
      <xdr:row>7</xdr:row>
      <xdr:rowOff>23458</xdr:rowOff>
    </xdr:from>
    <xdr:to>
      <xdr:col>5</xdr:col>
      <xdr:colOff>368301</xdr:colOff>
      <xdr:row>17</xdr:row>
      <xdr:rowOff>55208</xdr:rowOff>
    </xdr:to>
    <xdr:sp macro="" textlink="">
      <xdr:nvSpPr>
        <xdr:cNvPr id="5" name="Rectangle 4">
          <a:extLst>
            <a:ext uri="{FF2B5EF4-FFF2-40B4-BE49-F238E27FC236}">
              <a16:creationId xmlns:a16="http://schemas.microsoft.com/office/drawing/2014/main" id="{5BA5892A-CF9B-6611-7AAC-856DA0D3B78C}"/>
            </a:ext>
          </a:extLst>
        </xdr:cNvPr>
        <xdr:cNvSpPr/>
      </xdr:nvSpPr>
      <xdr:spPr>
        <a:xfrm>
          <a:off x="154216" y="1356958"/>
          <a:ext cx="3262085" cy="193675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0</xdr:col>
      <xdr:colOff>81312</xdr:colOff>
      <xdr:row>6</xdr:row>
      <xdr:rowOff>117340</xdr:rowOff>
    </xdr:from>
    <xdr:to>
      <xdr:col>5</xdr:col>
      <xdr:colOff>95823</xdr:colOff>
      <xdr:row>15</xdr:row>
      <xdr:rowOff>68482</xdr:rowOff>
    </xdr:to>
    <xdr:sp macro="" textlink="">
      <xdr:nvSpPr>
        <xdr:cNvPr id="6" name="Rectangle 5">
          <a:extLst>
            <a:ext uri="{FF2B5EF4-FFF2-40B4-BE49-F238E27FC236}">
              <a16:creationId xmlns:a16="http://schemas.microsoft.com/office/drawing/2014/main" id="{7344AA37-BCE0-5784-401A-E41C1CFE230C}"/>
            </a:ext>
          </a:extLst>
        </xdr:cNvPr>
        <xdr:cNvSpPr/>
      </xdr:nvSpPr>
      <xdr:spPr>
        <a:xfrm>
          <a:off x="81312" y="1260340"/>
          <a:ext cx="3062511" cy="1665642"/>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0</xdr:col>
      <xdr:colOff>105961</xdr:colOff>
      <xdr:row>15</xdr:row>
      <xdr:rowOff>165100</xdr:rowOff>
    </xdr:from>
    <xdr:to>
      <xdr:col>3</xdr:col>
      <xdr:colOff>279401</xdr:colOff>
      <xdr:row>26</xdr:row>
      <xdr:rowOff>6350</xdr:rowOff>
    </xdr:to>
    <xdr:sp macro="" textlink="">
      <xdr:nvSpPr>
        <xdr:cNvPr id="7" name="Rectangle 6">
          <a:extLst>
            <a:ext uri="{FF2B5EF4-FFF2-40B4-BE49-F238E27FC236}">
              <a16:creationId xmlns:a16="http://schemas.microsoft.com/office/drawing/2014/main" id="{4570B47E-E6EE-1B7A-7F58-9B04D71ADC18}"/>
            </a:ext>
          </a:extLst>
        </xdr:cNvPr>
        <xdr:cNvSpPr/>
      </xdr:nvSpPr>
      <xdr:spPr>
        <a:xfrm>
          <a:off x="105961" y="3022600"/>
          <a:ext cx="2002240" cy="1936750"/>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8</xdr:col>
      <xdr:colOff>566904</xdr:colOff>
      <xdr:row>6</xdr:row>
      <xdr:rowOff>112357</xdr:rowOff>
    </xdr:from>
    <xdr:to>
      <xdr:col>12</xdr:col>
      <xdr:colOff>333375</xdr:colOff>
      <xdr:row>18</xdr:row>
      <xdr:rowOff>123824</xdr:rowOff>
    </xdr:to>
    <xdr:sp macro="" textlink="">
      <xdr:nvSpPr>
        <xdr:cNvPr id="8" name="Rectangle 7">
          <a:extLst>
            <a:ext uri="{FF2B5EF4-FFF2-40B4-BE49-F238E27FC236}">
              <a16:creationId xmlns:a16="http://schemas.microsoft.com/office/drawing/2014/main" id="{E3304F3F-706B-FB42-49D4-21099A0A8E97}"/>
            </a:ext>
          </a:extLst>
        </xdr:cNvPr>
        <xdr:cNvSpPr/>
      </xdr:nvSpPr>
      <xdr:spPr>
        <a:xfrm>
          <a:off x="5443704" y="1255357"/>
          <a:ext cx="2204871" cy="2297467"/>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5</xdr:col>
      <xdr:colOff>161398</xdr:colOff>
      <xdr:row>6</xdr:row>
      <xdr:rowOff>158261</xdr:rowOff>
    </xdr:from>
    <xdr:to>
      <xdr:col>8</xdr:col>
      <xdr:colOff>493525</xdr:colOff>
      <xdr:row>15</xdr:row>
      <xdr:rowOff>109403</xdr:rowOff>
    </xdr:to>
    <xdr:sp macro="" textlink="">
      <xdr:nvSpPr>
        <xdr:cNvPr id="9" name="Rectangle 8">
          <a:extLst>
            <a:ext uri="{FF2B5EF4-FFF2-40B4-BE49-F238E27FC236}">
              <a16:creationId xmlns:a16="http://schemas.microsoft.com/office/drawing/2014/main" id="{8DF19243-C7A3-6709-2498-7815CB436DA2}"/>
            </a:ext>
          </a:extLst>
        </xdr:cNvPr>
        <xdr:cNvSpPr/>
      </xdr:nvSpPr>
      <xdr:spPr>
        <a:xfrm>
          <a:off x="3209398" y="1301261"/>
          <a:ext cx="2160927" cy="1665642"/>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12</xdr:col>
      <xdr:colOff>515026</xdr:colOff>
      <xdr:row>4</xdr:row>
      <xdr:rowOff>82062</xdr:rowOff>
    </xdr:from>
    <xdr:to>
      <xdr:col>18</xdr:col>
      <xdr:colOff>209550</xdr:colOff>
      <xdr:row>17</xdr:row>
      <xdr:rowOff>83783</xdr:rowOff>
    </xdr:to>
    <xdr:sp macro="" textlink="">
      <xdr:nvSpPr>
        <xdr:cNvPr id="10" name="Rectangle 9">
          <a:extLst>
            <a:ext uri="{FF2B5EF4-FFF2-40B4-BE49-F238E27FC236}">
              <a16:creationId xmlns:a16="http://schemas.microsoft.com/office/drawing/2014/main" id="{1200A9BE-B56F-868C-7D6D-3F4640BD9A7B}"/>
            </a:ext>
          </a:extLst>
        </xdr:cNvPr>
        <xdr:cNvSpPr/>
      </xdr:nvSpPr>
      <xdr:spPr>
        <a:xfrm>
          <a:off x="7830226" y="844062"/>
          <a:ext cx="3352124" cy="2478221"/>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8</xdr:col>
      <xdr:colOff>576429</xdr:colOff>
      <xdr:row>18</xdr:row>
      <xdr:rowOff>140934</xdr:rowOff>
    </xdr:from>
    <xdr:to>
      <xdr:col>12</xdr:col>
      <xdr:colOff>409575</xdr:colOff>
      <xdr:row>36</xdr:row>
      <xdr:rowOff>13934</xdr:rowOff>
    </xdr:to>
    <xdr:sp macro="" textlink="">
      <xdr:nvSpPr>
        <xdr:cNvPr id="11" name="Rectangle 10">
          <a:extLst>
            <a:ext uri="{FF2B5EF4-FFF2-40B4-BE49-F238E27FC236}">
              <a16:creationId xmlns:a16="http://schemas.microsoft.com/office/drawing/2014/main" id="{B80BA9D6-AC23-4CFB-AE3F-ABCDC3F4A4EB}"/>
            </a:ext>
          </a:extLst>
        </xdr:cNvPr>
        <xdr:cNvSpPr/>
      </xdr:nvSpPr>
      <xdr:spPr>
        <a:xfrm>
          <a:off x="5453229" y="3569934"/>
          <a:ext cx="2271546" cy="3302000"/>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12</xdr:col>
      <xdr:colOff>505501</xdr:colOff>
      <xdr:row>17</xdr:row>
      <xdr:rowOff>169508</xdr:rowOff>
    </xdr:from>
    <xdr:to>
      <xdr:col>18</xdr:col>
      <xdr:colOff>313076</xdr:colOff>
      <xdr:row>35</xdr:row>
      <xdr:rowOff>67906</xdr:rowOff>
    </xdr:to>
    <xdr:sp macro="" textlink="">
      <xdr:nvSpPr>
        <xdr:cNvPr id="12" name="Rectangle 11">
          <a:extLst>
            <a:ext uri="{FF2B5EF4-FFF2-40B4-BE49-F238E27FC236}">
              <a16:creationId xmlns:a16="http://schemas.microsoft.com/office/drawing/2014/main" id="{9DFF0AD1-0294-F6B1-024D-33BC9CA31887}"/>
            </a:ext>
          </a:extLst>
        </xdr:cNvPr>
        <xdr:cNvSpPr/>
      </xdr:nvSpPr>
      <xdr:spPr>
        <a:xfrm>
          <a:off x="7820701" y="3408008"/>
          <a:ext cx="3465175" cy="3327398"/>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3</xdr:col>
      <xdr:colOff>351005</xdr:colOff>
      <xdr:row>15</xdr:row>
      <xdr:rowOff>181463</xdr:rowOff>
    </xdr:from>
    <xdr:to>
      <xdr:col>8</xdr:col>
      <xdr:colOff>481180</xdr:colOff>
      <xdr:row>26</xdr:row>
      <xdr:rowOff>6351</xdr:rowOff>
    </xdr:to>
    <xdr:sp macro="" textlink="">
      <xdr:nvSpPr>
        <xdr:cNvPr id="13" name="Rectangle 12">
          <a:extLst>
            <a:ext uri="{FF2B5EF4-FFF2-40B4-BE49-F238E27FC236}">
              <a16:creationId xmlns:a16="http://schemas.microsoft.com/office/drawing/2014/main" id="{6CAC0E71-AC71-15BF-7B63-EC410AF02D93}"/>
            </a:ext>
          </a:extLst>
        </xdr:cNvPr>
        <xdr:cNvSpPr/>
      </xdr:nvSpPr>
      <xdr:spPr>
        <a:xfrm>
          <a:off x="2179805" y="3038963"/>
          <a:ext cx="3178175" cy="1920388"/>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0</xdr:col>
      <xdr:colOff>203545</xdr:colOff>
      <xdr:row>0</xdr:row>
      <xdr:rowOff>108908</xdr:rowOff>
    </xdr:from>
    <xdr:to>
      <xdr:col>11</xdr:col>
      <xdr:colOff>31751</xdr:colOff>
      <xdr:row>4</xdr:row>
      <xdr:rowOff>53488</xdr:rowOff>
    </xdr:to>
    <xdr:sp macro="" textlink="">
      <xdr:nvSpPr>
        <xdr:cNvPr id="14" name="Rectangle 13">
          <a:extLst>
            <a:ext uri="{FF2B5EF4-FFF2-40B4-BE49-F238E27FC236}">
              <a16:creationId xmlns:a16="http://schemas.microsoft.com/office/drawing/2014/main" id="{561D5D9A-F683-AA00-4D79-DDACE219CD13}"/>
            </a:ext>
          </a:extLst>
        </xdr:cNvPr>
        <xdr:cNvSpPr/>
      </xdr:nvSpPr>
      <xdr:spPr>
        <a:xfrm>
          <a:off x="203545" y="108908"/>
          <a:ext cx="6533806" cy="706580"/>
        </a:xfrm>
        <a:prstGeom prst="rect">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US" sz="3600" b="1"/>
            <a:t>       Sales DashBoard</a:t>
          </a:r>
          <a:endParaRPr lang="en-US" sz="3600" b="1">
            <a:solidFill>
              <a:srgbClr val="FF0000"/>
            </a:solidFill>
          </a:endParaRPr>
        </a:p>
      </xdr:txBody>
    </xdr:sp>
    <xdr:clientData/>
  </xdr:twoCellAnchor>
  <xdr:twoCellAnchor editAs="oneCell">
    <xdr:from>
      <xdr:col>0</xdr:col>
      <xdr:colOff>203544</xdr:colOff>
      <xdr:row>0</xdr:row>
      <xdr:rowOff>117603</xdr:rowOff>
    </xdr:from>
    <xdr:to>
      <xdr:col>1</xdr:col>
      <xdr:colOff>330544</xdr:colOff>
      <xdr:row>4</xdr:row>
      <xdr:rowOff>92203</xdr:rowOff>
    </xdr:to>
    <xdr:pic>
      <xdr:nvPicPr>
        <xdr:cNvPr id="15" name="Graphic 31" descr="Projector screen with solid fill">
          <a:extLst>
            <a:ext uri="{FF2B5EF4-FFF2-40B4-BE49-F238E27FC236}">
              <a16:creationId xmlns:a16="http://schemas.microsoft.com/office/drawing/2014/main" id="{F8F74867-AF08-5FD2-559D-93DBF7EE7F7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03544" y="117603"/>
          <a:ext cx="736600" cy="736600"/>
        </a:xfrm>
        <a:prstGeom prst="rect">
          <a:avLst/>
        </a:prstGeom>
      </xdr:spPr>
    </xdr:pic>
    <xdr:clientData/>
  </xdr:twoCellAnchor>
  <xdr:twoCellAnchor>
    <xdr:from>
      <xdr:col>5</xdr:col>
      <xdr:colOff>216777</xdr:colOff>
      <xdr:row>7</xdr:row>
      <xdr:rowOff>34766</xdr:rowOff>
    </xdr:from>
    <xdr:to>
      <xdr:col>8</xdr:col>
      <xdr:colOff>451355</xdr:colOff>
      <xdr:row>9</xdr:row>
      <xdr:rowOff>4408</xdr:rowOff>
    </xdr:to>
    <xdr:sp macro="" textlink="">
      <xdr:nvSpPr>
        <xdr:cNvPr id="16" name="Rectangle 15">
          <a:extLst>
            <a:ext uri="{FF2B5EF4-FFF2-40B4-BE49-F238E27FC236}">
              <a16:creationId xmlns:a16="http://schemas.microsoft.com/office/drawing/2014/main" id="{54ED6AF2-2AAB-111D-76DF-DEFF4A4FDDCB}"/>
            </a:ext>
          </a:extLst>
        </xdr:cNvPr>
        <xdr:cNvSpPr/>
      </xdr:nvSpPr>
      <xdr:spPr>
        <a:xfrm>
          <a:off x="3264777" y="1368266"/>
          <a:ext cx="2063378" cy="350642"/>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US" sz="2000" b="1">
              <a:solidFill>
                <a:srgbClr val="FFC000"/>
              </a:solidFill>
            </a:rPr>
            <a:t>Total Sales</a:t>
          </a:r>
        </a:p>
      </xdr:txBody>
    </xdr:sp>
    <xdr:clientData/>
  </xdr:twoCellAnchor>
  <xdr:twoCellAnchor>
    <xdr:from>
      <xdr:col>9</xdr:col>
      <xdr:colOff>18524</xdr:colOff>
      <xdr:row>7</xdr:row>
      <xdr:rowOff>22824</xdr:rowOff>
    </xdr:from>
    <xdr:to>
      <xdr:col>12</xdr:col>
      <xdr:colOff>338809</xdr:colOff>
      <xdr:row>9</xdr:row>
      <xdr:rowOff>4408</xdr:rowOff>
    </xdr:to>
    <xdr:sp macro="" textlink="">
      <xdr:nvSpPr>
        <xdr:cNvPr id="17" name="Rectangle 16">
          <a:extLst>
            <a:ext uri="{FF2B5EF4-FFF2-40B4-BE49-F238E27FC236}">
              <a16:creationId xmlns:a16="http://schemas.microsoft.com/office/drawing/2014/main" id="{602EF24F-74B0-4908-7A4F-85A2605CA367}"/>
            </a:ext>
          </a:extLst>
        </xdr:cNvPr>
        <xdr:cNvSpPr/>
      </xdr:nvSpPr>
      <xdr:spPr>
        <a:xfrm>
          <a:off x="5504924" y="1356324"/>
          <a:ext cx="2149085" cy="362584"/>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US" sz="2000" b="1">
              <a:solidFill>
                <a:srgbClr val="FFC000"/>
              </a:solidFill>
            </a:rPr>
            <a:t>Top 3 Customers</a:t>
          </a:r>
        </a:p>
      </xdr:txBody>
    </xdr:sp>
    <xdr:clientData/>
  </xdr:twoCellAnchor>
  <xdr:twoCellAnchor>
    <xdr:from>
      <xdr:col>12</xdr:col>
      <xdr:colOff>535436</xdr:colOff>
      <xdr:row>4</xdr:row>
      <xdr:rowOff>63628</xdr:rowOff>
    </xdr:from>
    <xdr:to>
      <xdr:col>18</xdr:col>
      <xdr:colOff>225425</xdr:colOff>
      <xdr:row>6</xdr:row>
      <xdr:rowOff>39333</xdr:rowOff>
    </xdr:to>
    <xdr:sp macro="" textlink="">
      <xdr:nvSpPr>
        <xdr:cNvPr id="18" name="Rectangle 17">
          <a:extLst>
            <a:ext uri="{FF2B5EF4-FFF2-40B4-BE49-F238E27FC236}">
              <a16:creationId xmlns:a16="http://schemas.microsoft.com/office/drawing/2014/main" id="{CC447DF3-68A1-A441-6177-82151F42FC85}"/>
            </a:ext>
          </a:extLst>
        </xdr:cNvPr>
        <xdr:cNvSpPr/>
      </xdr:nvSpPr>
      <xdr:spPr>
        <a:xfrm>
          <a:off x="7850636" y="825628"/>
          <a:ext cx="3347589" cy="356705"/>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US" sz="2000" b="1">
              <a:solidFill>
                <a:srgbClr val="FFC000"/>
              </a:solidFill>
            </a:rPr>
            <a:t>Region</a:t>
          </a:r>
        </a:p>
      </xdr:txBody>
    </xdr:sp>
    <xdr:clientData/>
  </xdr:twoCellAnchor>
  <xdr:twoCellAnchor>
    <xdr:from>
      <xdr:col>3</xdr:col>
      <xdr:colOff>384174</xdr:colOff>
      <xdr:row>16</xdr:row>
      <xdr:rowOff>43692</xdr:rowOff>
    </xdr:from>
    <xdr:to>
      <xdr:col>8</xdr:col>
      <xdr:colOff>406400</xdr:colOff>
      <xdr:row>18</xdr:row>
      <xdr:rowOff>29809</xdr:rowOff>
    </xdr:to>
    <xdr:sp macro="" textlink="">
      <xdr:nvSpPr>
        <xdr:cNvPr id="19" name="Rectangle 18">
          <a:extLst>
            <a:ext uri="{FF2B5EF4-FFF2-40B4-BE49-F238E27FC236}">
              <a16:creationId xmlns:a16="http://schemas.microsoft.com/office/drawing/2014/main" id="{56C68E4A-6766-7B21-AA0E-D173A4B762F5}"/>
            </a:ext>
          </a:extLst>
        </xdr:cNvPr>
        <xdr:cNvSpPr/>
      </xdr:nvSpPr>
      <xdr:spPr>
        <a:xfrm>
          <a:off x="2212974" y="3091692"/>
          <a:ext cx="3070226" cy="367117"/>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US" sz="2000" b="1">
              <a:solidFill>
                <a:srgbClr val="FFC000"/>
              </a:solidFill>
            </a:rPr>
            <a:t>Monthly (Target Vs Acutal)</a:t>
          </a:r>
        </a:p>
      </xdr:txBody>
    </xdr:sp>
    <xdr:clientData/>
  </xdr:twoCellAnchor>
  <xdr:twoCellAnchor>
    <xdr:from>
      <xdr:col>9</xdr:col>
      <xdr:colOff>28049</xdr:colOff>
      <xdr:row>18</xdr:row>
      <xdr:rowOff>189950</xdr:rowOff>
    </xdr:from>
    <xdr:to>
      <xdr:col>12</xdr:col>
      <xdr:colOff>348334</xdr:colOff>
      <xdr:row>20</xdr:row>
      <xdr:rowOff>162139</xdr:rowOff>
    </xdr:to>
    <xdr:sp macro="" textlink="">
      <xdr:nvSpPr>
        <xdr:cNvPr id="20" name="Rectangle 19">
          <a:extLst>
            <a:ext uri="{FF2B5EF4-FFF2-40B4-BE49-F238E27FC236}">
              <a16:creationId xmlns:a16="http://schemas.microsoft.com/office/drawing/2014/main" id="{AA15C000-DF49-EC06-385B-5BF7AF83BD73}"/>
            </a:ext>
          </a:extLst>
        </xdr:cNvPr>
        <xdr:cNvSpPr/>
      </xdr:nvSpPr>
      <xdr:spPr>
        <a:xfrm>
          <a:off x="5514449" y="3618950"/>
          <a:ext cx="2149085" cy="353189"/>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US" sz="2000" b="1">
              <a:solidFill>
                <a:srgbClr val="FFC000"/>
              </a:solidFill>
            </a:rPr>
            <a:t>Top 10 Products</a:t>
          </a:r>
        </a:p>
      </xdr:txBody>
    </xdr:sp>
    <xdr:clientData/>
  </xdr:twoCellAnchor>
  <xdr:twoCellAnchor>
    <xdr:from>
      <xdr:col>12</xdr:col>
      <xdr:colOff>564011</xdr:colOff>
      <xdr:row>18</xdr:row>
      <xdr:rowOff>78197</xdr:rowOff>
    </xdr:from>
    <xdr:to>
      <xdr:col>18</xdr:col>
      <xdr:colOff>254000</xdr:colOff>
      <xdr:row>20</xdr:row>
      <xdr:rowOff>47839</xdr:rowOff>
    </xdr:to>
    <xdr:sp macro="" textlink="">
      <xdr:nvSpPr>
        <xdr:cNvPr id="21" name="Rectangle 20">
          <a:extLst>
            <a:ext uri="{FF2B5EF4-FFF2-40B4-BE49-F238E27FC236}">
              <a16:creationId xmlns:a16="http://schemas.microsoft.com/office/drawing/2014/main" id="{8BCE78B1-980D-58F0-1D5D-00ADA080150A}"/>
            </a:ext>
          </a:extLst>
        </xdr:cNvPr>
        <xdr:cNvSpPr/>
      </xdr:nvSpPr>
      <xdr:spPr>
        <a:xfrm>
          <a:off x="7879211" y="3507197"/>
          <a:ext cx="3347589" cy="350642"/>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US" sz="2000" b="1">
              <a:solidFill>
                <a:srgbClr val="FFC000"/>
              </a:solidFill>
            </a:rPr>
            <a:t>Country</a:t>
          </a:r>
        </a:p>
      </xdr:txBody>
    </xdr:sp>
    <xdr:clientData/>
  </xdr:twoCellAnchor>
  <xdr:twoCellAnchor>
    <xdr:from>
      <xdr:col>0</xdr:col>
      <xdr:colOff>52736</xdr:colOff>
      <xdr:row>27</xdr:row>
      <xdr:rowOff>34216</xdr:rowOff>
    </xdr:from>
    <xdr:to>
      <xdr:col>8</xdr:col>
      <xdr:colOff>457200</xdr:colOff>
      <xdr:row>37</xdr:row>
      <xdr:rowOff>85725</xdr:rowOff>
    </xdr:to>
    <xdr:sp macro="" textlink="">
      <xdr:nvSpPr>
        <xdr:cNvPr id="22" name="Rectangle 21">
          <a:extLst>
            <a:ext uri="{FF2B5EF4-FFF2-40B4-BE49-F238E27FC236}">
              <a16:creationId xmlns:a16="http://schemas.microsoft.com/office/drawing/2014/main" id="{0255E26C-9E5A-3130-79FA-3B0DEED2D682}"/>
            </a:ext>
          </a:extLst>
        </xdr:cNvPr>
        <xdr:cNvSpPr/>
      </xdr:nvSpPr>
      <xdr:spPr>
        <a:xfrm>
          <a:off x="52736" y="5177716"/>
          <a:ext cx="5281264" cy="1956509"/>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sz="900"/>
        </a:p>
      </xdr:txBody>
    </xdr:sp>
    <xdr:clientData/>
  </xdr:twoCellAnchor>
  <xdr:twoCellAnchor>
    <xdr:from>
      <xdr:col>0</xdr:col>
      <xdr:colOff>154215</xdr:colOff>
      <xdr:row>26</xdr:row>
      <xdr:rowOff>118707</xdr:rowOff>
    </xdr:from>
    <xdr:to>
      <xdr:col>8</xdr:col>
      <xdr:colOff>406400</xdr:colOff>
      <xdr:row>28</xdr:row>
      <xdr:rowOff>125058</xdr:rowOff>
    </xdr:to>
    <xdr:sp macro="" textlink="">
      <xdr:nvSpPr>
        <xdr:cNvPr id="23" name="Rectangle 22">
          <a:extLst>
            <a:ext uri="{FF2B5EF4-FFF2-40B4-BE49-F238E27FC236}">
              <a16:creationId xmlns:a16="http://schemas.microsoft.com/office/drawing/2014/main" id="{51075DDF-72A2-78BC-B859-07378B23FF88}"/>
            </a:ext>
          </a:extLst>
        </xdr:cNvPr>
        <xdr:cNvSpPr/>
      </xdr:nvSpPr>
      <xdr:spPr>
        <a:xfrm>
          <a:off x="154215" y="5071707"/>
          <a:ext cx="5128985" cy="387351"/>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US" sz="2000" b="1">
              <a:solidFill>
                <a:srgbClr val="FFC000"/>
              </a:solidFill>
            </a:rPr>
            <a:t>Weekly</a:t>
          </a:r>
        </a:p>
      </xdr:txBody>
    </xdr:sp>
    <xdr:clientData/>
  </xdr:twoCellAnchor>
  <xdr:twoCellAnchor>
    <xdr:from>
      <xdr:col>3</xdr:col>
      <xdr:colOff>400050</xdr:colOff>
      <xdr:row>18</xdr:row>
      <xdr:rowOff>76200</xdr:rowOff>
    </xdr:from>
    <xdr:to>
      <xdr:col>8</xdr:col>
      <xdr:colOff>352425</xdr:colOff>
      <xdr:row>26</xdr:row>
      <xdr:rowOff>47625</xdr:rowOff>
    </xdr:to>
    <xdr:graphicFrame macro="">
      <xdr:nvGraphicFramePr>
        <xdr:cNvPr id="27" name="Chart 26">
          <a:extLst>
            <a:ext uri="{FF2B5EF4-FFF2-40B4-BE49-F238E27FC236}">
              <a16:creationId xmlns:a16="http://schemas.microsoft.com/office/drawing/2014/main" id="{75C97E09-86B7-4905-B722-3F21A27120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95251</xdr:colOff>
      <xdr:row>20</xdr:row>
      <xdr:rowOff>161925</xdr:rowOff>
    </xdr:from>
    <xdr:to>
      <xdr:col>18</xdr:col>
      <xdr:colOff>152401</xdr:colOff>
      <xdr:row>34</xdr:row>
      <xdr:rowOff>47625</xdr:rowOff>
    </xdr:to>
    <mc:AlternateContent xmlns:mc="http://schemas.openxmlformats.org/markup-compatibility/2006">
      <mc:Choice xmlns:cx4="http://schemas.microsoft.com/office/drawing/2016/5/10/chartex" Requires="cx4">
        <xdr:graphicFrame macro="">
          <xdr:nvGraphicFramePr>
            <xdr:cNvPr id="28" name="Chart 27">
              <a:extLst>
                <a:ext uri="{FF2B5EF4-FFF2-40B4-BE49-F238E27FC236}">
                  <a16:creationId xmlns:a16="http://schemas.microsoft.com/office/drawing/2014/main" id="{31E7D8FE-2352-489A-8C89-670494F173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8020051" y="3971925"/>
              <a:ext cx="3105150" cy="25527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38100</xdr:colOff>
      <xdr:row>21</xdr:row>
      <xdr:rowOff>45684</xdr:rowOff>
    </xdr:from>
    <xdr:to>
      <xdr:col>12</xdr:col>
      <xdr:colOff>342900</xdr:colOff>
      <xdr:row>35</xdr:row>
      <xdr:rowOff>85725</xdr:rowOff>
    </xdr:to>
    <xdr:graphicFrame macro="">
      <xdr:nvGraphicFramePr>
        <xdr:cNvPr id="32" name="Chart 31">
          <a:extLst>
            <a:ext uri="{FF2B5EF4-FFF2-40B4-BE49-F238E27FC236}">
              <a16:creationId xmlns:a16="http://schemas.microsoft.com/office/drawing/2014/main" id="{D0F319A4-5575-4771-A0CA-3F5CF6F331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28573</xdr:colOff>
      <xdr:row>9</xdr:row>
      <xdr:rowOff>57150</xdr:rowOff>
    </xdr:from>
    <xdr:to>
      <xdr:col>9</xdr:col>
      <xdr:colOff>561974</xdr:colOff>
      <xdr:row>11</xdr:row>
      <xdr:rowOff>152400</xdr:rowOff>
    </xdr:to>
    <xdr:sp macro="" textlink="">
      <xdr:nvSpPr>
        <xdr:cNvPr id="37" name="Oval 36">
          <a:extLst>
            <a:ext uri="{FF2B5EF4-FFF2-40B4-BE49-F238E27FC236}">
              <a16:creationId xmlns:a16="http://schemas.microsoft.com/office/drawing/2014/main" id="{985434C7-DD91-4880-A4C2-CD53FC78C2CA}"/>
            </a:ext>
          </a:extLst>
        </xdr:cNvPr>
        <xdr:cNvSpPr/>
      </xdr:nvSpPr>
      <xdr:spPr>
        <a:xfrm>
          <a:off x="5514973" y="1771650"/>
          <a:ext cx="533401" cy="476250"/>
        </a:xfrm>
        <a:prstGeom prst="ellipse">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solidFill>
                <a:schemeClr val="tx1"/>
              </a:solidFill>
            </a:rPr>
            <a:t> </a:t>
          </a:r>
          <a:r>
            <a:rPr lang="en-US" sz="1400" b="1">
              <a:solidFill>
                <a:schemeClr val="tx1"/>
              </a:solidFill>
            </a:rPr>
            <a:t>1</a:t>
          </a:r>
          <a:endParaRPr lang="en-US" sz="800" b="1">
            <a:solidFill>
              <a:schemeClr val="tx1"/>
            </a:solidFill>
          </a:endParaRPr>
        </a:p>
      </xdr:txBody>
    </xdr:sp>
    <xdr:clientData/>
  </xdr:twoCellAnchor>
  <xdr:twoCellAnchor>
    <xdr:from>
      <xdr:col>9</xdr:col>
      <xdr:colOff>38100</xdr:colOff>
      <xdr:row>12</xdr:row>
      <xdr:rowOff>38100</xdr:rowOff>
    </xdr:from>
    <xdr:to>
      <xdr:col>9</xdr:col>
      <xdr:colOff>561975</xdr:colOff>
      <xdr:row>14</xdr:row>
      <xdr:rowOff>152400</xdr:rowOff>
    </xdr:to>
    <xdr:sp macro="" textlink="">
      <xdr:nvSpPr>
        <xdr:cNvPr id="42" name="Oval 41">
          <a:extLst>
            <a:ext uri="{FF2B5EF4-FFF2-40B4-BE49-F238E27FC236}">
              <a16:creationId xmlns:a16="http://schemas.microsoft.com/office/drawing/2014/main" id="{645C791A-7D13-464F-9B87-D2E873B7D7C9}"/>
            </a:ext>
          </a:extLst>
        </xdr:cNvPr>
        <xdr:cNvSpPr/>
      </xdr:nvSpPr>
      <xdr:spPr>
        <a:xfrm>
          <a:off x="5524500" y="2324100"/>
          <a:ext cx="523875" cy="495300"/>
        </a:xfrm>
        <a:prstGeom prst="ellipse">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solidFill>
                <a:schemeClr val="tx1"/>
              </a:solidFill>
            </a:rPr>
            <a:t> </a:t>
          </a:r>
          <a:r>
            <a:rPr lang="en-US" sz="1400" b="1">
              <a:solidFill>
                <a:schemeClr val="tx1"/>
              </a:solidFill>
            </a:rPr>
            <a:t>2</a:t>
          </a:r>
          <a:endParaRPr lang="en-US" sz="800" b="1">
            <a:solidFill>
              <a:schemeClr val="tx1"/>
            </a:solidFill>
          </a:endParaRPr>
        </a:p>
      </xdr:txBody>
    </xdr:sp>
    <xdr:clientData/>
  </xdr:twoCellAnchor>
  <xdr:twoCellAnchor>
    <xdr:from>
      <xdr:col>9</xdr:col>
      <xdr:colOff>66674</xdr:colOff>
      <xdr:row>15</xdr:row>
      <xdr:rowOff>114300</xdr:rowOff>
    </xdr:from>
    <xdr:to>
      <xdr:col>9</xdr:col>
      <xdr:colOff>571500</xdr:colOff>
      <xdr:row>18</xdr:row>
      <xdr:rowOff>19051</xdr:rowOff>
    </xdr:to>
    <xdr:sp macro="" textlink="">
      <xdr:nvSpPr>
        <xdr:cNvPr id="43" name="Oval 42">
          <a:extLst>
            <a:ext uri="{FF2B5EF4-FFF2-40B4-BE49-F238E27FC236}">
              <a16:creationId xmlns:a16="http://schemas.microsoft.com/office/drawing/2014/main" id="{AAD4B1C5-B90D-4671-A99A-534163CAF028}"/>
            </a:ext>
          </a:extLst>
        </xdr:cNvPr>
        <xdr:cNvSpPr/>
      </xdr:nvSpPr>
      <xdr:spPr>
        <a:xfrm>
          <a:off x="5553074" y="2971800"/>
          <a:ext cx="504826" cy="476251"/>
        </a:xfrm>
        <a:prstGeom prst="ellipse">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solidFill>
                <a:schemeClr val="tx1"/>
              </a:solidFill>
            </a:rPr>
            <a:t> </a:t>
          </a:r>
          <a:r>
            <a:rPr lang="en-US" sz="1400" b="1">
              <a:solidFill>
                <a:schemeClr val="tx1"/>
              </a:solidFill>
            </a:rPr>
            <a:t>3</a:t>
          </a:r>
          <a:endParaRPr lang="en-US" sz="800" b="1">
            <a:solidFill>
              <a:schemeClr val="tx1"/>
            </a:solidFill>
          </a:endParaRPr>
        </a:p>
      </xdr:txBody>
    </xdr:sp>
    <xdr:clientData/>
  </xdr:twoCellAnchor>
  <xdr:twoCellAnchor>
    <xdr:from>
      <xdr:col>10</xdr:col>
      <xdr:colOff>19050</xdr:colOff>
      <xdr:row>9</xdr:row>
      <xdr:rowOff>47626</xdr:rowOff>
    </xdr:from>
    <xdr:to>
      <xdr:col>12</xdr:col>
      <xdr:colOff>104775</xdr:colOff>
      <xdr:row>10</xdr:row>
      <xdr:rowOff>133350</xdr:rowOff>
    </xdr:to>
    <xdr:sp macro="" textlink="">
      <xdr:nvSpPr>
        <xdr:cNvPr id="44" name="Rectangle 43">
          <a:extLst>
            <a:ext uri="{FF2B5EF4-FFF2-40B4-BE49-F238E27FC236}">
              <a16:creationId xmlns:a16="http://schemas.microsoft.com/office/drawing/2014/main" id="{D0CDA1BD-03EB-4160-834D-BFB49C13119D}"/>
            </a:ext>
          </a:extLst>
        </xdr:cNvPr>
        <xdr:cNvSpPr/>
      </xdr:nvSpPr>
      <xdr:spPr>
        <a:xfrm>
          <a:off x="6115050" y="1762126"/>
          <a:ext cx="1304925" cy="276224"/>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i="0" u="none" strike="noStrike">
              <a:solidFill>
                <a:schemeClr val="lt1"/>
              </a:solidFill>
              <a:effectLst/>
              <a:latin typeface="+mn-lt"/>
              <a:ea typeface="+mn-ea"/>
              <a:cs typeface="+mn-cs"/>
            </a:rPr>
            <a:t>Customer33</a:t>
          </a:r>
          <a:r>
            <a:rPr lang="en-US" sz="1400" b="1"/>
            <a:t> </a:t>
          </a:r>
        </a:p>
      </xdr:txBody>
    </xdr:sp>
    <xdr:clientData/>
  </xdr:twoCellAnchor>
  <xdr:twoCellAnchor>
    <xdr:from>
      <xdr:col>10</xdr:col>
      <xdr:colOff>19050</xdr:colOff>
      <xdr:row>10</xdr:row>
      <xdr:rowOff>171450</xdr:rowOff>
    </xdr:from>
    <xdr:to>
      <xdr:col>11</xdr:col>
      <xdr:colOff>457200</xdr:colOff>
      <xdr:row>12</xdr:row>
      <xdr:rowOff>28575</xdr:rowOff>
    </xdr:to>
    <xdr:sp macro="" textlink="">
      <xdr:nvSpPr>
        <xdr:cNvPr id="45" name="Rectangle 44">
          <a:extLst>
            <a:ext uri="{FF2B5EF4-FFF2-40B4-BE49-F238E27FC236}">
              <a16:creationId xmlns:a16="http://schemas.microsoft.com/office/drawing/2014/main" id="{470B91B2-4F93-4345-8217-570C496B4920}"/>
            </a:ext>
          </a:extLst>
        </xdr:cNvPr>
        <xdr:cNvSpPr/>
      </xdr:nvSpPr>
      <xdr:spPr>
        <a:xfrm>
          <a:off x="6115050" y="2076450"/>
          <a:ext cx="1047750" cy="238125"/>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i="0" u="none" strike="noStrike">
              <a:solidFill>
                <a:srgbClr val="FFC000"/>
              </a:solidFill>
              <a:effectLst/>
              <a:latin typeface="+mn-lt"/>
              <a:ea typeface="+mn-ea"/>
              <a:cs typeface="+mn-cs"/>
            </a:rPr>
            <a:t>60929.15</a:t>
          </a:r>
          <a:r>
            <a:rPr lang="en-US"/>
            <a:t> </a:t>
          </a:r>
          <a:endParaRPr lang="en-US" sz="1100"/>
        </a:p>
      </xdr:txBody>
    </xdr:sp>
    <xdr:clientData/>
  </xdr:twoCellAnchor>
  <xdr:twoCellAnchor>
    <xdr:from>
      <xdr:col>10</xdr:col>
      <xdr:colOff>38100</xdr:colOff>
      <xdr:row>12</xdr:row>
      <xdr:rowOff>114300</xdr:rowOff>
    </xdr:from>
    <xdr:to>
      <xdr:col>12</xdr:col>
      <xdr:colOff>161925</xdr:colOff>
      <xdr:row>13</xdr:row>
      <xdr:rowOff>161925</xdr:rowOff>
    </xdr:to>
    <xdr:sp macro="" textlink="">
      <xdr:nvSpPr>
        <xdr:cNvPr id="47" name="Rectangle 46">
          <a:extLst>
            <a:ext uri="{FF2B5EF4-FFF2-40B4-BE49-F238E27FC236}">
              <a16:creationId xmlns:a16="http://schemas.microsoft.com/office/drawing/2014/main" id="{C2F0615C-1B23-42C6-A5C8-B266AD00284F}"/>
            </a:ext>
          </a:extLst>
        </xdr:cNvPr>
        <xdr:cNvSpPr/>
      </xdr:nvSpPr>
      <xdr:spPr>
        <a:xfrm>
          <a:off x="6134100" y="2400300"/>
          <a:ext cx="1343025" cy="238125"/>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i="0" u="none" strike="noStrike">
              <a:solidFill>
                <a:schemeClr val="lt1"/>
              </a:solidFill>
              <a:effectLst/>
              <a:latin typeface="+mn-lt"/>
              <a:ea typeface="+mn-ea"/>
              <a:cs typeface="+mn-cs"/>
            </a:rPr>
            <a:t>Customer23</a:t>
          </a:r>
          <a:r>
            <a:rPr lang="en-US"/>
            <a:t> </a:t>
          </a:r>
          <a:endParaRPr lang="en-US" sz="1100"/>
        </a:p>
      </xdr:txBody>
    </xdr:sp>
    <xdr:clientData/>
  </xdr:twoCellAnchor>
  <xdr:twoCellAnchor>
    <xdr:from>
      <xdr:col>10</xdr:col>
      <xdr:colOff>38100</xdr:colOff>
      <xdr:row>14</xdr:row>
      <xdr:rowOff>19050</xdr:rowOff>
    </xdr:from>
    <xdr:to>
      <xdr:col>11</xdr:col>
      <xdr:colOff>533400</xdr:colOff>
      <xdr:row>15</xdr:row>
      <xdr:rowOff>66675</xdr:rowOff>
    </xdr:to>
    <xdr:sp macro="" textlink="">
      <xdr:nvSpPr>
        <xdr:cNvPr id="48" name="Rectangle 47">
          <a:extLst>
            <a:ext uri="{FF2B5EF4-FFF2-40B4-BE49-F238E27FC236}">
              <a16:creationId xmlns:a16="http://schemas.microsoft.com/office/drawing/2014/main" id="{81713CE1-D10F-4B8A-A508-EE4282BED05A}"/>
            </a:ext>
          </a:extLst>
        </xdr:cNvPr>
        <xdr:cNvSpPr/>
      </xdr:nvSpPr>
      <xdr:spPr>
        <a:xfrm>
          <a:off x="6134100" y="2686050"/>
          <a:ext cx="1104900" cy="238125"/>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i="0" u="none" strike="noStrike">
              <a:solidFill>
                <a:srgbClr val="FFC000"/>
              </a:solidFill>
              <a:effectLst/>
              <a:latin typeface="+mn-lt"/>
              <a:ea typeface="+mn-ea"/>
              <a:cs typeface="+mn-cs"/>
            </a:rPr>
            <a:t>43062.83</a:t>
          </a:r>
          <a:r>
            <a:rPr lang="en-US"/>
            <a:t> </a:t>
          </a:r>
          <a:endParaRPr lang="en-US" sz="1100"/>
        </a:p>
      </xdr:txBody>
    </xdr:sp>
    <xdr:clientData/>
  </xdr:twoCellAnchor>
  <xdr:twoCellAnchor>
    <xdr:from>
      <xdr:col>10</xdr:col>
      <xdr:colOff>28575</xdr:colOff>
      <xdr:row>15</xdr:row>
      <xdr:rowOff>123825</xdr:rowOff>
    </xdr:from>
    <xdr:to>
      <xdr:col>12</xdr:col>
      <xdr:colOff>152400</xdr:colOff>
      <xdr:row>16</xdr:row>
      <xdr:rowOff>171450</xdr:rowOff>
    </xdr:to>
    <xdr:sp macro="" textlink="">
      <xdr:nvSpPr>
        <xdr:cNvPr id="49" name="Rectangle 48">
          <a:extLst>
            <a:ext uri="{FF2B5EF4-FFF2-40B4-BE49-F238E27FC236}">
              <a16:creationId xmlns:a16="http://schemas.microsoft.com/office/drawing/2014/main" id="{CBD5613F-4B73-4D48-898E-DA6A65AB0115}"/>
            </a:ext>
          </a:extLst>
        </xdr:cNvPr>
        <xdr:cNvSpPr/>
      </xdr:nvSpPr>
      <xdr:spPr>
        <a:xfrm>
          <a:off x="6124575" y="2981325"/>
          <a:ext cx="1343025" cy="238125"/>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0" i="0" u="none" strike="noStrike">
              <a:solidFill>
                <a:schemeClr val="lt1"/>
              </a:solidFill>
              <a:effectLst/>
              <a:latin typeface="+mn-lt"/>
              <a:ea typeface="+mn-ea"/>
              <a:cs typeface="+mn-cs"/>
            </a:rPr>
            <a:t>Customer22</a:t>
          </a:r>
          <a:r>
            <a:rPr lang="en-US"/>
            <a:t> </a:t>
          </a:r>
          <a:endParaRPr lang="en-US" sz="1100"/>
        </a:p>
      </xdr:txBody>
    </xdr:sp>
    <xdr:clientData/>
  </xdr:twoCellAnchor>
  <xdr:twoCellAnchor>
    <xdr:from>
      <xdr:col>10</xdr:col>
      <xdr:colOff>28575</xdr:colOff>
      <xdr:row>17</xdr:row>
      <xdr:rowOff>19050</xdr:rowOff>
    </xdr:from>
    <xdr:to>
      <xdr:col>12</xdr:col>
      <xdr:colOff>0</xdr:colOff>
      <xdr:row>18</xdr:row>
      <xdr:rowOff>66675</xdr:rowOff>
    </xdr:to>
    <xdr:sp macro="" textlink="">
      <xdr:nvSpPr>
        <xdr:cNvPr id="55" name="Rectangle 54">
          <a:extLst>
            <a:ext uri="{FF2B5EF4-FFF2-40B4-BE49-F238E27FC236}">
              <a16:creationId xmlns:a16="http://schemas.microsoft.com/office/drawing/2014/main" id="{B3FE2BE6-A1DA-47BC-AEE8-E86C72220CF1}"/>
            </a:ext>
          </a:extLst>
        </xdr:cNvPr>
        <xdr:cNvSpPr/>
      </xdr:nvSpPr>
      <xdr:spPr>
        <a:xfrm>
          <a:off x="6124575" y="3257550"/>
          <a:ext cx="1190625" cy="238125"/>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i="0" u="none" strike="noStrike">
              <a:solidFill>
                <a:srgbClr val="FFC000"/>
              </a:solidFill>
              <a:effectLst/>
              <a:latin typeface="+mn-lt"/>
              <a:ea typeface="+mn-ea"/>
              <a:cs typeface="+mn-cs"/>
            </a:rPr>
            <a:t>45112.95</a:t>
          </a:r>
          <a:r>
            <a:rPr lang="en-US"/>
            <a:t>  </a:t>
          </a:r>
          <a:endParaRPr lang="en-US" sz="1100"/>
        </a:p>
      </xdr:txBody>
    </xdr:sp>
    <xdr:clientData/>
  </xdr:twoCellAnchor>
  <xdr:twoCellAnchor>
    <xdr:from>
      <xdr:col>0</xdr:col>
      <xdr:colOff>300386</xdr:colOff>
      <xdr:row>29</xdr:row>
      <xdr:rowOff>0</xdr:rowOff>
    </xdr:from>
    <xdr:to>
      <xdr:col>8</xdr:col>
      <xdr:colOff>57150</xdr:colOff>
      <xdr:row>37</xdr:row>
      <xdr:rowOff>28574</xdr:rowOff>
    </xdr:to>
    <xdr:graphicFrame macro="">
      <xdr:nvGraphicFramePr>
        <xdr:cNvPr id="56" name="Chart 55">
          <a:extLst>
            <a:ext uri="{FF2B5EF4-FFF2-40B4-BE49-F238E27FC236}">
              <a16:creationId xmlns:a16="http://schemas.microsoft.com/office/drawing/2014/main" id="{9A90C213-B270-4DE3-9DEB-6768A66292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228600</xdr:colOff>
      <xdr:row>9</xdr:row>
      <xdr:rowOff>95250</xdr:rowOff>
    </xdr:from>
    <xdr:to>
      <xdr:col>8</xdr:col>
      <xdr:colOff>295275</xdr:colOff>
      <xdr:row>11</xdr:row>
      <xdr:rowOff>161925</xdr:rowOff>
    </xdr:to>
    <xdr:sp macro="" textlink="">
      <xdr:nvSpPr>
        <xdr:cNvPr id="59" name="Rectangle 58">
          <a:extLst>
            <a:ext uri="{FF2B5EF4-FFF2-40B4-BE49-F238E27FC236}">
              <a16:creationId xmlns:a16="http://schemas.microsoft.com/office/drawing/2014/main" id="{415949EF-A91B-453C-9F2E-E4760DAF0E35}"/>
            </a:ext>
          </a:extLst>
        </xdr:cNvPr>
        <xdr:cNvSpPr/>
      </xdr:nvSpPr>
      <xdr:spPr>
        <a:xfrm>
          <a:off x="3276600" y="1809750"/>
          <a:ext cx="1895475" cy="447675"/>
        </a:xfrm>
        <a:prstGeom prst="rect">
          <a:avLst/>
        </a:prstGeom>
        <a:solidFill>
          <a:schemeClr val="tx2">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b="1" i="0" u="none" strike="noStrike">
              <a:solidFill>
                <a:schemeClr val="lt1"/>
              </a:solidFill>
              <a:effectLst/>
              <a:latin typeface="+mn-lt"/>
              <a:ea typeface="+mn-ea"/>
              <a:cs typeface="+mn-cs"/>
            </a:rPr>
            <a:t>984571.06</a:t>
          </a:r>
          <a:r>
            <a:rPr lang="en-US" sz="2400" b="1"/>
            <a:t> </a:t>
          </a:r>
          <a:endParaRPr lang="en-US" sz="2400" b="1">
            <a:solidFill>
              <a:schemeClr val="bg1"/>
            </a:solidFill>
          </a:endParaRPr>
        </a:p>
      </xdr:txBody>
    </xdr:sp>
    <xdr:clientData/>
  </xdr:twoCellAnchor>
  <xdr:twoCellAnchor editAs="oneCell">
    <xdr:from>
      <xdr:col>0</xdr:col>
      <xdr:colOff>190500</xdr:colOff>
      <xdr:row>16</xdr:row>
      <xdr:rowOff>38101</xdr:rowOff>
    </xdr:from>
    <xdr:to>
      <xdr:col>3</xdr:col>
      <xdr:colOff>123825</xdr:colOff>
      <xdr:row>25</xdr:row>
      <xdr:rowOff>66675</xdr:rowOff>
    </xdr:to>
    <mc:AlternateContent xmlns:mc="http://schemas.openxmlformats.org/markup-compatibility/2006" xmlns:a14="http://schemas.microsoft.com/office/drawing/2010/main">
      <mc:Choice Requires="a14">
        <xdr:graphicFrame macro="">
          <xdr:nvGraphicFramePr>
            <xdr:cNvPr id="61" name="Region">
              <a:extLst>
                <a:ext uri="{FF2B5EF4-FFF2-40B4-BE49-F238E27FC236}">
                  <a16:creationId xmlns:a16="http://schemas.microsoft.com/office/drawing/2014/main" id="{6E0B4C99-18E4-4B96-A9C9-8AA7ACA9E3D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90500" y="3086101"/>
              <a:ext cx="1743075" cy="17430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161925</xdr:colOff>
      <xdr:row>7</xdr:row>
      <xdr:rowOff>38100</xdr:rowOff>
    </xdr:from>
    <xdr:to>
      <xdr:col>5</xdr:col>
      <xdr:colOff>0</xdr:colOff>
      <xdr:row>14</xdr:row>
      <xdr:rowOff>38100</xdr:rowOff>
    </xdr:to>
    <mc:AlternateContent xmlns:mc="http://schemas.openxmlformats.org/markup-compatibility/2006" xmlns:a14="http://schemas.microsoft.com/office/drawing/2010/main">
      <mc:Choice Requires="a14">
        <xdr:graphicFrame macro="">
          <xdr:nvGraphicFramePr>
            <xdr:cNvPr id="62" name="Month">
              <a:extLst>
                <a:ext uri="{FF2B5EF4-FFF2-40B4-BE49-F238E27FC236}">
                  <a16:creationId xmlns:a16="http://schemas.microsoft.com/office/drawing/2014/main" id="{A3B2D173-1FC9-4691-8F08-6EE022591D33}"/>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61925" y="1371600"/>
              <a:ext cx="2854325" cy="1333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29</xdr:col>
      <xdr:colOff>0</xdr:colOff>
      <xdr:row>36</xdr:row>
      <xdr:rowOff>0</xdr:rowOff>
    </xdr:from>
    <xdr:to>
      <xdr:col>33</xdr:col>
      <xdr:colOff>200025</xdr:colOff>
      <xdr:row>48</xdr:row>
      <xdr:rowOff>171450</xdr:rowOff>
    </xdr:to>
    <xdr:graphicFrame macro="">
      <xdr:nvGraphicFramePr>
        <xdr:cNvPr id="46" name="Chart 45">
          <a:extLst>
            <a:ext uri="{FF2B5EF4-FFF2-40B4-BE49-F238E27FC236}">
              <a16:creationId xmlns:a16="http://schemas.microsoft.com/office/drawing/2014/main" id="{58FB3FC3-E32E-4383-AC25-3D06BFF6AE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76200</xdr:colOff>
      <xdr:row>6</xdr:row>
      <xdr:rowOff>133350</xdr:rowOff>
    </xdr:from>
    <xdr:to>
      <xdr:col>18</xdr:col>
      <xdr:colOff>152400</xdr:colOff>
      <xdr:row>17</xdr:row>
      <xdr:rowOff>95250</xdr:rowOff>
    </xdr:to>
    <xdr:graphicFrame macro="">
      <xdr:nvGraphicFramePr>
        <xdr:cNvPr id="50" name="Chart 49">
          <a:extLst>
            <a:ext uri="{FF2B5EF4-FFF2-40B4-BE49-F238E27FC236}">
              <a16:creationId xmlns:a16="http://schemas.microsoft.com/office/drawing/2014/main" id="{97F0EDF0-7F81-4BC0-84C8-5EF89A90C8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baid" refreshedDate="45502.248167592596" createdVersion="7" refreshedVersion="7" minRefreshableVersion="3" recordCount="832" xr:uid="{69492669-3AD6-42EC-BBE1-6569FE915C9B}">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Actual Amount"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34528905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6194E08-5F0A-4967-AB60-56C93FE681B5}" name="Sum Amount"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A4" firstHeaderRow="1" firstDataRow="1" firstDataCol="0"/>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Actual Amount"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8F83290-48AE-4FF8-86BE-7D5CD5541E25}" name="Country"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T4:U19" firstHeaderRow="1" firstDataRow="1" firstDataCol="1"/>
  <pivotFields count="10">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Amount"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85A9BAF-6B19-4B0E-A8DB-EED383B64306}" name="Product"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4">
  <location ref="M3:N13" firstHeaderRow="1" firstDataRow="1" firstDataCol="1"/>
  <pivotFields count="10">
    <pivotField numFmtId="14" showAll="0"/>
    <pivotField showAll="0"/>
    <pivotField axis="axisRow"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0">
    <i>
      <x v="4"/>
    </i>
    <i>
      <x v="9"/>
    </i>
    <i>
      <x v="18"/>
    </i>
    <i>
      <x v="20"/>
    </i>
    <i>
      <x v="21"/>
    </i>
    <i>
      <x v="23"/>
    </i>
    <i>
      <x v="29"/>
    </i>
    <i>
      <x v="31"/>
    </i>
    <i>
      <x v="40"/>
    </i>
    <i>
      <x v="41"/>
    </i>
  </rowItems>
  <colItems count="1">
    <i/>
  </colItems>
  <dataFields count="1">
    <dataField name="Sum of Actual Amount" fld="5"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972A051-3930-4ECD-B48B-5CC087997197}" name="Weeks"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5">
  <location ref="J3:K56"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Amount" fld="5"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A86F656-37CA-4477-B450-399126AB812D}" name="Customers"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G3:H6" firstHeaderRow="1" firstDataRow="1" firstDataCol="1"/>
  <pivotFields count="10">
    <pivotField numFmtId="14" showAll="0"/>
    <pivotField axis="axisRow" showAll="0" measureFilter="1" sortType="descending">
      <items count="41">
        <item x="39"/>
        <item x="7"/>
        <item x="6"/>
        <item x="11"/>
        <item x="19"/>
        <item x="5"/>
        <item x="8"/>
        <item x="0"/>
        <item x="12"/>
        <item x="2"/>
        <item x="30"/>
        <item x="1"/>
        <item x="35"/>
        <item x="27"/>
        <item x="14"/>
        <item x="26"/>
        <item x="25"/>
        <item x="34"/>
        <item x="29"/>
        <item x="20"/>
        <item x="10"/>
        <item x="18"/>
        <item x="9"/>
        <item x="22"/>
        <item x="17"/>
        <item x="28"/>
        <item x="23"/>
        <item x="38"/>
        <item x="32"/>
        <item x="21"/>
        <item x="36"/>
        <item x="13"/>
        <item x="24"/>
        <item x="37"/>
        <item x="15"/>
        <item x="4"/>
        <item x="31"/>
        <item x="3"/>
        <item x="33"/>
        <item x="16"/>
        <item t="default"/>
      </items>
    </pivotField>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7"/>
    </i>
    <i>
      <x v="17"/>
    </i>
    <i>
      <x v="18"/>
    </i>
  </rowItems>
  <colItems count="1">
    <i/>
  </colItems>
  <dataFields count="1">
    <dataField name="Sum of Actual Amount" fld="5" baseField="0" baseItem="0"/>
  </dataField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CC5C421-D461-4476-956A-FC6BFABFF9BD}" name="Month"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D3:E15"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Actual Amount"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E4EAA3B-903C-4D6F-B636-4CE41DA81A88}" name="Region"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13">
  <location ref="P3:Q10"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7">
    <i>
      <x/>
    </i>
    <i>
      <x v="1"/>
    </i>
    <i>
      <x v="2"/>
    </i>
    <i>
      <x v="3"/>
    </i>
    <i>
      <x v="4"/>
    </i>
    <i>
      <x v="5"/>
    </i>
    <i>
      <x v="6"/>
    </i>
  </rowItems>
  <colItems count="1">
    <i/>
  </colItems>
  <dataFields count="1">
    <dataField name="Sum of Actual Amount" fld="5" baseField="0" baseItem="0"/>
  </dataFields>
  <chartFormats count="39">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7" count="1" selected="0">
            <x v="0"/>
          </reference>
        </references>
      </pivotArea>
    </chartFormat>
    <chartFormat chart="1" format="2">
      <pivotArea type="data" outline="0" fieldPosition="0">
        <references count="2">
          <reference field="4294967294" count="1" selected="0">
            <x v="0"/>
          </reference>
          <reference field="7" count="1" selected="0">
            <x v="1"/>
          </reference>
        </references>
      </pivotArea>
    </chartFormat>
    <chartFormat chart="1" format="3">
      <pivotArea type="data" outline="0" fieldPosition="0">
        <references count="2">
          <reference field="4294967294" count="1" selected="0">
            <x v="0"/>
          </reference>
          <reference field="7" count="1" selected="0">
            <x v="2"/>
          </reference>
        </references>
      </pivotArea>
    </chartFormat>
    <chartFormat chart="1" format="4">
      <pivotArea type="data" outline="0" fieldPosition="0">
        <references count="2">
          <reference field="4294967294" count="1" selected="0">
            <x v="0"/>
          </reference>
          <reference field="7" count="1" selected="0">
            <x v="3"/>
          </reference>
        </references>
      </pivotArea>
    </chartFormat>
    <chartFormat chart="1" format="5">
      <pivotArea type="data" outline="0" fieldPosition="0">
        <references count="2">
          <reference field="4294967294" count="1" selected="0">
            <x v="0"/>
          </reference>
          <reference field="7" count="1" selected="0">
            <x v="4"/>
          </reference>
        </references>
      </pivotArea>
    </chartFormat>
    <chartFormat chart="1" format="6">
      <pivotArea type="data" outline="0" fieldPosition="0">
        <references count="2">
          <reference field="4294967294" count="1" selected="0">
            <x v="0"/>
          </reference>
          <reference field="7" count="1" selected="0">
            <x v="5"/>
          </reference>
        </references>
      </pivotArea>
    </chartFormat>
    <chartFormat chart="1" format="7">
      <pivotArea type="data" outline="0" fieldPosition="0">
        <references count="2">
          <reference field="4294967294" count="1" selected="0">
            <x v="0"/>
          </reference>
          <reference field="7" count="1" selected="0">
            <x v="6"/>
          </reference>
        </references>
      </pivotArea>
    </chartFormat>
    <chartFormat chart="7" format="16" series="1">
      <pivotArea type="data" outline="0" fieldPosition="0">
        <references count="1">
          <reference field="4294967294" count="1" selected="0">
            <x v="0"/>
          </reference>
        </references>
      </pivotArea>
    </chartFormat>
    <chartFormat chart="7" format="17">
      <pivotArea type="data" outline="0" fieldPosition="0">
        <references count="2">
          <reference field="4294967294" count="1" selected="0">
            <x v="0"/>
          </reference>
          <reference field="7" count="1" selected="0">
            <x v="0"/>
          </reference>
        </references>
      </pivotArea>
    </chartFormat>
    <chartFormat chart="7" format="18">
      <pivotArea type="data" outline="0" fieldPosition="0">
        <references count="2">
          <reference field="4294967294" count="1" selected="0">
            <x v="0"/>
          </reference>
          <reference field="7" count="1" selected="0">
            <x v="1"/>
          </reference>
        </references>
      </pivotArea>
    </chartFormat>
    <chartFormat chart="7" format="19">
      <pivotArea type="data" outline="0" fieldPosition="0">
        <references count="2">
          <reference field="4294967294" count="1" selected="0">
            <x v="0"/>
          </reference>
          <reference field="7" count="1" selected="0">
            <x v="2"/>
          </reference>
        </references>
      </pivotArea>
    </chartFormat>
    <chartFormat chart="7" format="20">
      <pivotArea type="data" outline="0" fieldPosition="0">
        <references count="2">
          <reference field="4294967294" count="1" selected="0">
            <x v="0"/>
          </reference>
          <reference field="7" count="1" selected="0">
            <x v="3"/>
          </reference>
        </references>
      </pivotArea>
    </chartFormat>
    <chartFormat chart="7" format="21">
      <pivotArea type="data" outline="0" fieldPosition="0">
        <references count="2">
          <reference field="4294967294" count="1" selected="0">
            <x v="0"/>
          </reference>
          <reference field="7" count="1" selected="0">
            <x v="4"/>
          </reference>
        </references>
      </pivotArea>
    </chartFormat>
    <chartFormat chart="7" format="22">
      <pivotArea type="data" outline="0" fieldPosition="0">
        <references count="2">
          <reference field="4294967294" count="1" selected="0">
            <x v="0"/>
          </reference>
          <reference field="7" count="1" selected="0">
            <x v="5"/>
          </reference>
        </references>
      </pivotArea>
    </chartFormat>
    <chartFormat chart="7" format="23">
      <pivotArea type="data" outline="0" fieldPosition="0">
        <references count="2">
          <reference field="4294967294" count="1" selected="0">
            <x v="0"/>
          </reference>
          <reference field="7" count="1" selected="0">
            <x v="6"/>
          </reference>
        </references>
      </pivotArea>
    </chartFormat>
    <chartFormat chart="9" format="15" series="1">
      <pivotArea type="data" outline="0" fieldPosition="0">
        <references count="1">
          <reference field="4294967294" count="1" selected="0">
            <x v="0"/>
          </reference>
        </references>
      </pivotArea>
    </chartFormat>
    <chartFormat chart="9" format="16">
      <pivotArea type="data" outline="0" fieldPosition="0">
        <references count="2">
          <reference field="4294967294" count="1" selected="0">
            <x v="0"/>
          </reference>
          <reference field="7" count="1" selected="0">
            <x v="0"/>
          </reference>
        </references>
      </pivotArea>
    </chartFormat>
    <chartFormat chart="9" format="17">
      <pivotArea type="data" outline="0" fieldPosition="0">
        <references count="2">
          <reference field="4294967294" count="1" selected="0">
            <x v="0"/>
          </reference>
          <reference field="7" count="1" selected="0">
            <x v="1"/>
          </reference>
        </references>
      </pivotArea>
    </chartFormat>
    <chartFormat chart="9" format="18">
      <pivotArea type="data" outline="0" fieldPosition="0">
        <references count="2">
          <reference field="4294967294" count="1" selected="0">
            <x v="0"/>
          </reference>
          <reference field="7" count="1" selected="0">
            <x v="2"/>
          </reference>
        </references>
      </pivotArea>
    </chartFormat>
    <chartFormat chart="9" format="19">
      <pivotArea type="data" outline="0" fieldPosition="0">
        <references count="2">
          <reference field="4294967294" count="1" selected="0">
            <x v="0"/>
          </reference>
          <reference field="7" count="1" selected="0">
            <x v="3"/>
          </reference>
        </references>
      </pivotArea>
    </chartFormat>
    <chartFormat chart="9" format="20">
      <pivotArea type="data" outline="0" fieldPosition="0">
        <references count="2">
          <reference field="4294967294" count="1" selected="0">
            <x v="0"/>
          </reference>
          <reference field="7" count="1" selected="0">
            <x v="4"/>
          </reference>
        </references>
      </pivotArea>
    </chartFormat>
    <chartFormat chart="9" format="21">
      <pivotArea type="data" outline="0" fieldPosition="0">
        <references count="2">
          <reference field="4294967294" count="1" selected="0">
            <x v="0"/>
          </reference>
          <reference field="7" count="1" selected="0">
            <x v="6"/>
          </reference>
        </references>
      </pivotArea>
    </chartFormat>
    <chartFormat chart="11" format="22" series="1">
      <pivotArea type="data" outline="0" fieldPosition="0">
        <references count="1">
          <reference field="4294967294" count="1" selected="0">
            <x v="0"/>
          </reference>
        </references>
      </pivotArea>
    </chartFormat>
    <chartFormat chart="11" format="23">
      <pivotArea type="data" outline="0" fieldPosition="0">
        <references count="2">
          <reference field="4294967294" count="1" selected="0">
            <x v="0"/>
          </reference>
          <reference field="7" count="1" selected="0">
            <x v="0"/>
          </reference>
        </references>
      </pivotArea>
    </chartFormat>
    <chartFormat chart="11" format="24">
      <pivotArea type="data" outline="0" fieldPosition="0">
        <references count="2">
          <reference field="4294967294" count="1" selected="0">
            <x v="0"/>
          </reference>
          <reference field="7" count="1" selected="0">
            <x v="1"/>
          </reference>
        </references>
      </pivotArea>
    </chartFormat>
    <chartFormat chart="11" format="25">
      <pivotArea type="data" outline="0" fieldPosition="0">
        <references count="2">
          <reference field="4294967294" count="1" selected="0">
            <x v="0"/>
          </reference>
          <reference field="7" count="1" selected="0">
            <x v="2"/>
          </reference>
        </references>
      </pivotArea>
    </chartFormat>
    <chartFormat chart="11" format="26">
      <pivotArea type="data" outline="0" fieldPosition="0">
        <references count="2">
          <reference field="4294967294" count="1" selected="0">
            <x v="0"/>
          </reference>
          <reference field="7" count="1" selected="0">
            <x v="3"/>
          </reference>
        </references>
      </pivotArea>
    </chartFormat>
    <chartFormat chart="11" format="27">
      <pivotArea type="data" outline="0" fieldPosition="0">
        <references count="2">
          <reference field="4294967294" count="1" selected="0">
            <x v="0"/>
          </reference>
          <reference field="7" count="1" selected="0">
            <x v="4"/>
          </reference>
        </references>
      </pivotArea>
    </chartFormat>
    <chartFormat chart="11" format="28">
      <pivotArea type="data" outline="0" fieldPosition="0">
        <references count="2">
          <reference field="4294967294" count="1" selected="0">
            <x v="0"/>
          </reference>
          <reference field="7" count="1" selected="0">
            <x v="6"/>
          </reference>
        </references>
      </pivotArea>
    </chartFormat>
    <chartFormat chart="12" format="29" series="1">
      <pivotArea type="data" outline="0" fieldPosition="0">
        <references count="1">
          <reference field="4294967294" count="1" selected="0">
            <x v="0"/>
          </reference>
        </references>
      </pivotArea>
    </chartFormat>
    <chartFormat chart="12" format="30">
      <pivotArea type="data" outline="0" fieldPosition="0">
        <references count="2">
          <reference field="4294967294" count="1" selected="0">
            <x v="0"/>
          </reference>
          <reference field="7" count="1" selected="0">
            <x v="0"/>
          </reference>
        </references>
      </pivotArea>
    </chartFormat>
    <chartFormat chart="12" format="31">
      <pivotArea type="data" outline="0" fieldPosition="0">
        <references count="2">
          <reference field="4294967294" count="1" selected="0">
            <x v="0"/>
          </reference>
          <reference field="7" count="1" selected="0">
            <x v="1"/>
          </reference>
        </references>
      </pivotArea>
    </chartFormat>
    <chartFormat chart="12" format="32">
      <pivotArea type="data" outline="0" fieldPosition="0">
        <references count="2">
          <reference field="4294967294" count="1" selected="0">
            <x v="0"/>
          </reference>
          <reference field="7" count="1" selected="0">
            <x v="2"/>
          </reference>
        </references>
      </pivotArea>
    </chartFormat>
    <chartFormat chart="12" format="33">
      <pivotArea type="data" outline="0" fieldPosition="0">
        <references count="2">
          <reference field="4294967294" count="1" selected="0">
            <x v="0"/>
          </reference>
          <reference field="7" count="1" selected="0">
            <x v="3"/>
          </reference>
        </references>
      </pivotArea>
    </chartFormat>
    <chartFormat chart="12" format="34">
      <pivotArea type="data" outline="0" fieldPosition="0">
        <references count="2">
          <reference field="4294967294" count="1" selected="0">
            <x v="0"/>
          </reference>
          <reference field="7" count="1" selected="0">
            <x v="4"/>
          </reference>
        </references>
      </pivotArea>
    </chartFormat>
    <chartFormat chart="12" format="35">
      <pivotArea type="data" outline="0" fieldPosition="0">
        <references count="2">
          <reference field="4294967294" count="1" selected="0">
            <x v="0"/>
          </reference>
          <reference field="7" count="1" selected="0">
            <x v="6"/>
          </reference>
        </references>
      </pivotArea>
    </chartFormat>
    <chartFormat chart="9" format="22">
      <pivotArea type="data" outline="0" fieldPosition="0">
        <references count="2">
          <reference field="4294967294" count="1" selected="0">
            <x v="0"/>
          </reference>
          <reference field="7" count="1" selected="0">
            <x v="5"/>
          </reference>
        </references>
      </pivotArea>
    </chartFormat>
    <chartFormat chart="12" format="36">
      <pivotArea type="data" outline="0" fieldPosition="0">
        <references count="2">
          <reference field="4294967294" count="1" selected="0">
            <x v="0"/>
          </reference>
          <reference field="7"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F5DD7C3-95C8-4134-848C-8CC38F3A3739}" sourceName="Region">
  <pivotTables>
    <pivotTable tabId="11" name="Region"/>
    <pivotTable tabId="11" name="Country"/>
    <pivotTable tabId="11" name="Customers"/>
    <pivotTable tabId="11" name="Month"/>
    <pivotTable tabId="11" name="Product"/>
    <pivotTable tabId="11" name="Sum Amount"/>
    <pivotTable tabId="11" name="Weeks"/>
  </pivotTables>
  <data>
    <tabular pivotCacheId="345289058">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086C7846-99DB-44AC-A1B8-806542053A3E}" sourceName="Month">
  <pivotTables>
    <pivotTable tabId="11" name="Region"/>
    <pivotTable tabId="11" name="Country"/>
    <pivotTable tabId="11" name="Customers"/>
    <pivotTable tabId="11" name="Month"/>
    <pivotTable tabId="11" name="Product"/>
    <pivotTable tabId="11" name="Sum Amount"/>
    <pivotTable tabId="11" name="Weeks"/>
  </pivotTables>
  <data>
    <tabular pivotCacheId="345289058">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0ADF2468-DD23-4EB5-9426-84400EB02389}" cache="Slicer_Region" caption="Region" style="SlicerStyleOther1" rowHeight="241300"/>
  <slicer name="Month" xr10:uid="{A6244A0F-0632-4BAD-B936-2E4A9AA91D2F}" cache="Slicer_Month" caption="Month" columnCount="4" style="SlicerStyleDark3"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EBB1848-2CE7-4845-BADD-0ABA8BA5DB62}" name="Table4" displayName="Table4" ref="A1:J26" totalsRowShown="0">
  <autoFilter ref="A1:J26" xr:uid="{FEBB1848-2CE7-4845-BADD-0ABA8BA5DB62}"/>
  <tableColumns count="10">
    <tableColumn id="1" xr3:uid="{53729AF2-E200-4946-A382-DF7E4FFE5A4D}" name="DATE" dataDxfId="32"/>
    <tableColumn id="2" xr3:uid="{9D3903C6-4DE2-4046-82E3-CA600CE2E4A0}" name="CUSTOMER NAME"/>
    <tableColumn id="3" xr3:uid="{8C90EE4F-32A0-4A6A-9F6C-8186676C7654}" name="PRODUCT"/>
    <tableColumn id="4" xr3:uid="{86CEE9AC-5B40-45AB-966C-F8A738160E12}" name="UNIT PRICE ($)"/>
    <tableColumn id="5" xr3:uid="{B71F0487-FE5A-4CF0-8D52-C47F3533ADA5}" name="QUANTITY"/>
    <tableColumn id="6" xr3:uid="{06847548-21E1-463D-AEA6-BF390FA48812}" name="Actual Amount"/>
    <tableColumn id="7" xr3:uid="{BBD0418A-B176-46E2-AB81-7AB4C9D1AE8E}" name="Country"/>
    <tableColumn id="8" xr3:uid="{2A0604FB-6ABF-4605-92DF-8AE5B610FE1E}" name="Region"/>
    <tableColumn id="9" xr3:uid="{625855C6-48D1-472C-B2D5-8C9140879395}" name="Month"/>
    <tableColumn id="10" xr3:uid="{C04D0958-B87A-40C9-96B5-1B4BB89C6D65}" name="Week"/>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C2DC3C89-F65D-47D7-9B9E-B1C5B1B8CB0B}" name="Table5" displayName="Table5" ref="A1:J71" totalsRowShown="0">
  <autoFilter ref="A1:J71" xr:uid="{C2DC3C89-F65D-47D7-9B9E-B1C5B1B8CB0B}"/>
  <tableColumns count="10">
    <tableColumn id="1" xr3:uid="{9EF8AD97-0203-4C48-BB8B-1E6C63981688}" name="DATE" dataDxfId="31"/>
    <tableColumn id="2" xr3:uid="{B9C01A8A-714D-4078-9FA2-7E11085663D1}" name="CUSTOMER NAME"/>
    <tableColumn id="3" xr3:uid="{FA014784-EC2F-4750-8FD8-E35A1594A430}" name="PRODUCT"/>
    <tableColumn id="4" xr3:uid="{25586DF0-9C66-4C1D-B8E7-BC23BD60AF1E}" name="UNIT PRICE ($)"/>
    <tableColumn id="5" xr3:uid="{9B8A2604-6508-49C4-B1EC-10E924D60208}" name="QUANTITY"/>
    <tableColumn id="6" xr3:uid="{59F3C20C-493A-4619-A442-C4A4F61E94A9}" name="Actual Amount"/>
    <tableColumn id="7" xr3:uid="{4C640D2A-A373-4D14-9A7A-BC934E98AA2F}" name="Country"/>
    <tableColumn id="8" xr3:uid="{AF276EEB-63FC-4A0A-ACE5-E6538DD20FA8}" name="Region"/>
    <tableColumn id="9" xr3:uid="{2F1E691A-C59F-4E25-91D6-1DBB41A01113}" name="Month"/>
    <tableColumn id="10" xr3:uid="{4125E654-475F-4EFD-AEAE-AEBA9E05846B}" name="Week"/>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3CCA843B-A866-404C-9936-F81C15A76E5E}" name="Table6" displayName="Table6" ref="A1:J833" totalsRowShown="0">
  <autoFilter ref="A1:J833" xr:uid="{3CCA843B-A866-404C-9936-F81C15A76E5E}"/>
  <tableColumns count="10">
    <tableColumn id="1" xr3:uid="{2D5EB5FB-CF5E-486E-AAC0-AE0950C71647}" name="DATE" dataDxfId="30"/>
    <tableColumn id="2" xr3:uid="{7000A589-767B-471C-8ED7-748277D793D4}" name="CUSTOMER NAME"/>
    <tableColumn id="3" xr3:uid="{A0B3F114-9D27-48B8-B432-FCD54B608A7A}" name="PRODUCT"/>
    <tableColumn id="4" xr3:uid="{9A8307AE-94ED-4E57-9715-E89B1320D1D0}" name="UNIT PRICE ($)"/>
    <tableColumn id="5" xr3:uid="{69EF4A1E-D67F-427A-AD80-BD8A5E5EE63D}" name="QUANTITY"/>
    <tableColumn id="6" xr3:uid="{C0018DA9-8E64-4707-9876-9D38C02D15F0}" name="Actual Amount"/>
    <tableColumn id="7" xr3:uid="{9757A756-4C02-466A-A329-3B1312BB0D1F}" name="Country"/>
    <tableColumn id="8" xr3:uid="{96BF6912-81EF-4743-863B-94CF1DA098A2}" name="Region"/>
    <tableColumn id="9" xr3:uid="{8102294A-E373-42E2-BA65-0BAC82A88DFB}" name="Month"/>
    <tableColumn id="10" xr3:uid="{DC4E09F4-EB6D-4754-B593-DA95E1E8ABBC}" name="Week"/>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B2291B03-317C-472D-B82A-0B79CD291130}" name="Table7" displayName="Table7" ref="A1:J833" totalsRowShown="0">
  <autoFilter ref="A1:J833" xr:uid="{B2291B03-317C-472D-B82A-0B79CD291130}"/>
  <tableColumns count="10">
    <tableColumn id="1" xr3:uid="{EEF55DBA-D305-402D-9A14-5B8EE853BF20}" name="DATE" dataDxfId="0"/>
    <tableColumn id="2" xr3:uid="{18E61262-9BD1-4D94-9F54-70643BB66052}" name="CUSTOMER NAME"/>
    <tableColumn id="3" xr3:uid="{5D1C5940-C148-40C3-80B7-A9AB0A06AAAC}" name="PRODUCT"/>
    <tableColumn id="4" xr3:uid="{C7E51512-DC89-46DE-9B21-8FF155ACD992}" name="UNIT PRICE ($)"/>
    <tableColumn id="5" xr3:uid="{BE78ECF2-53AC-4D63-9E47-72762FD830EE}" name="QUANTITY"/>
    <tableColumn id="6" xr3:uid="{95814AED-7407-4875-98A5-AB339E21E1F5}" name="Actual Amount"/>
    <tableColumn id="7" xr3:uid="{CC48D3D7-231F-46CF-856E-A264B17A490A}" name="Country"/>
    <tableColumn id="8" xr3:uid="{BB1ACBBD-8CA2-4925-9C2C-A475A66004AC}" name="Region"/>
    <tableColumn id="9" xr3:uid="{296D5C8A-AC5E-4ED4-919A-EDA52434AD14}" name="Month"/>
    <tableColumn id="10" xr3:uid="{904869BD-DB94-478B-ACDD-0F77AD0611B5}" name="Week"/>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29" dataDxfId="27" headerRowBorderDxfId="28">
  <autoFilter ref="A1:J833" xr:uid="{60351B27-4213-4B50-AF1E-6DD234ED1CD8}"/>
  <sortState xmlns:xlrd2="http://schemas.microsoft.com/office/spreadsheetml/2017/richdata2" ref="A2:E833">
    <sortCondition ref="A1:A833"/>
  </sortState>
  <tableColumns count="10">
    <tableColumn id="1" xr3:uid="{7E2D9722-C99A-4D79-AD8A-A4AF24D31B15}" name="DATE" dataDxfId="26" totalsRowDxfId="25"/>
    <tableColumn id="7" xr3:uid="{304B12AC-0228-4F17-A98A-1CAA20F1E66F}" name="CUSTOMER NAME" dataDxfId="24" totalsRowDxfId="23"/>
    <tableColumn id="4" xr3:uid="{ADAE3F09-9DD0-4996-A8A9-A560ACE428D0}" name="PRODUCT" dataDxfId="22" totalsRowDxfId="21"/>
    <tableColumn id="6" xr3:uid="{D84FA6C2-6488-41F6-803C-EF2DB5E1BB3C}" name="UNIT PRICE ($)" dataDxfId="20" totalsRowDxfId="19" dataCellStyle="Comma" totalsRowCellStyle="Comma"/>
    <tableColumn id="2" xr3:uid="{3D21C161-3520-4EEB-95C2-BC89A67F811B}" name="QUANTITY" dataDxfId="18" totalsRowDxfId="17"/>
    <tableColumn id="3" xr3:uid="{08C75ACC-1D84-443E-AAA0-9DC833CC354F}" name="Actual Amount" dataDxfId="16">
      <calculatedColumnFormula>InputData[[#This Row],[UNIT PRICE ($)]]*InputData[[#This Row],[QUANTITY]]</calculatedColumnFormula>
    </tableColumn>
    <tableColumn id="5" xr3:uid="{54D2EB79-4097-4A82-BC9A-7670FC695532}" name="Country" dataDxfId="15">
      <calculatedColumnFormula>VLOOKUP(InputData[[#This Row],[CUSTOMER NAME]],Country[#All],2,0)</calculatedColumnFormula>
    </tableColumn>
    <tableColumn id="8" xr3:uid="{84599D7B-2FFE-41F1-AE13-7753DF0F2BFE}" name="Region" dataDxfId="14">
      <calculatedColumnFormula>VLOOKUP(InputData[[#This Row],[CUSTOMER NAME]],Country[#All],3,0)</calculatedColumnFormula>
    </tableColumn>
    <tableColumn id="9" xr3:uid="{D8725C52-B34A-4FE4-B5DB-1FB7E134C12A}" name="Month" dataDxfId="13">
      <calculatedColumnFormula>TEXT(InputData[[#This Row],[DATE]],"mmm")</calculatedColumnFormula>
    </tableColumn>
    <tableColumn id="10" xr3:uid="{2CBB91DA-CCC9-410D-AF0B-BF5E631E0AF5}" name="Week" dataDxfId="12">
      <calculatedColumnFormula>WEEKNUM(InputData[[#This Row],[DATE]])</calculatedColumnFormula>
    </tableColumn>
  </tableColumns>
  <tableStyleInfo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11" headerRowBorderDxfId="10">
  <autoFilter ref="A1:C41" xr:uid="{A1484F8F-F990-476D-AC0A-22802092E6B5}"/>
  <sortState xmlns:xlrd2="http://schemas.microsoft.com/office/spreadsheetml/2017/richdata2" ref="A2:C41">
    <sortCondition ref="A1:A41"/>
  </sortState>
  <tableColumns count="3">
    <tableColumn id="1" xr3:uid="{19491024-23D3-4302-A629-AA327DBEA5BC}" name="Customer Name" dataDxfId="9"/>
    <tableColumn id="2" xr3:uid="{2667C84B-7A6D-49CB-99B7-D752F4C88E66}" name="Country" dataDxfId="8"/>
    <tableColumn id="3" xr3:uid="{8B1962F1-87DE-4B20-AD4E-433BA3B41D41}" name="Region" dataDxfId="7"/>
  </tableColumns>
  <tableStyleInfo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autoFilter ref="A1:F13" xr:uid="{1362778A-F38D-48C8-BC78-94850B1D78DF}"/>
  <tableColumns count="6">
    <tableColumn id="3" xr3:uid="{F1AC905D-2819-4DF0-BD69-2F3448A5CB0B}" name="Month" dataDxfId="6"/>
    <tableColumn id="1" xr3:uid="{7E15E36E-1D29-4C1F-937B-F6ED2566A237}" name="Month Name" dataDxfId="5"/>
    <tableColumn id="2" xr3:uid="{16689519-8940-4E31-97FA-FB7C3607F6A5}" name="Target ($)" dataDxfId="4"/>
    <tableColumn id="4" xr3:uid="{1694AE10-7E77-4280-BD9E-7BBFA0B246C0}" name="Actual" dataDxfId="3">
      <calculatedColumnFormula>VLOOKUP(TargetData[[#This Row],[Month Name]],Analysis!D3:E15,2,0)</calculatedColumnFormula>
    </tableColumn>
    <tableColumn id="5" xr3:uid="{6DC8667F-3C24-4F30-A41E-3FC6DE327EBC}" name="Below" dataDxfId="2">
      <calculatedColumnFormula>IF(TargetData[[#This Row],[Actual]]&lt;TargetData[[#This Row],[Target ($)]],TargetData[[#This Row],[Actual]],NA())</calculatedColumnFormula>
    </tableColumn>
    <tableColumn id="6" xr3:uid="{7F4CF158-31DA-411D-B278-A277D97F0938}" name="Above" dataDxfId="1">
      <calculatedColumnFormula>IF(TargetData[[#This Row],[Actual]]&gt;TargetData[[#This Row],[Target ($)]],TargetData[[#This Row],[Actual]],NA())</calculatedColumnFormula>
    </tableColumn>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4C36F7-5D89-4D83-A230-E5ACA87AFF21}">
  <dimension ref="A1:J26"/>
  <sheetViews>
    <sheetView workbookViewId="0">
      <selection activeCell="M12" sqref="M12"/>
    </sheetView>
  </sheetViews>
  <sheetFormatPr defaultRowHeight="15" x14ac:dyDescent="0.25"/>
  <cols>
    <col min="2" max="2" width="19.140625" customWidth="1"/>
    <col min="3" max="3" width="11.7109375" customWidth="1"/>
    <col min="4" max="4" width="15.85546875" customWidth="1"/>
    <col min="5" max="5" width="12.42578125" customWidth="1"/>
    <col min="6" max="6" width="16.28515625" customWidth="1"/>
    <col min="7" max="7" width="10.140625" customWidth="1"/>
    <col min="8" max="8" width="9.28515625" customWidth="1"/>
  </cols>
  <sheetData>
    <row r="1" spans="1:10" x14ac:dyDescent="0.25">
      <c r="A1" t="s">
        <v>45</v>
      </c>
      <c r="B1" t="s">
        <v>128</v>
      </c>
      <c r="C1" t="s">
        <v>0</v>
      </c>
      <c r="D1" t="s">
        <v>59</v>
      </c>
      <c r="E1" t="s">
        <v>46</v>
      </c>
      <c r="F1" t="s">
        <v>129</v>
      </c>
      <c r="G1" t="s">
        <v>105</v>
      </c>
      <c r="H1" t="s">
        <v>120</v>
      </c>
      <c r="I1" t="s">
        <v>119</v>
      </c>
      <c r="J1" t="s">
        <v>130</v>
      </c>
    </row>
    <row r="2" spans="1:10" x14ac:dyDescent="0.25">
      <c r="A2" s="19">
        <v>44515</v>
      </c>
      <c r="B2" t="s">
        <v>60</v>
      </c>
      <c r="C2" t="s">
        <v>27</v>
      </c>
      <c r="D2">
        <v>57.120000000000005</v>
      </c>
      <c r="E2">
        <v>36</v>
      </c>
      <c r="F2">
        <v>2056.3200000000002</v>
      </c>
      <c r="G2" t="s">
        <v>98</v>
      </c>
      <c r="H2" t="s">
        <v>127</v>
      </c>
      <c r="I2" t="s">
        <v>57</v>
      </c>
      <c r="J2">
        <v>47</v>
      </c>
    </row>
    <row r="3" spans="1:10" x14ac:dyDescent="0.25">
      <c r="A3" s="19">
        <v>44506</v>
      </c>
      <c r="B3" t="s">
        <v>60</v>
      </c>
      <c r="C3" t="s">
        <v>43</v>
      </c>
      <c r="D3">
        <v>83.08</v>
      </c>
      <c r="E3">
        <v>13</v>
      </c>
      <c r="F3">
        <v>1080.04</v>
      </c>
      <c r="G3" t="s">
        <v>98</v>
      </c>
      <c r="H3" t="s">
        <v>127</v>
      </c>
      <c r="I3" t="s">
        <v>57</v>
      </c>
      <c r="J3">
        <v>45</v>
      </c>
    </row>
    <row r="4" spans="1:10" x14ac:dyDescent="0.25">
      <c r="A4" s="19">
        <v>44500</v>
      </c>
      <c r="B4" t="s">
        <v>60</v>
      </c>
      <c r="C4" t="s">
        <v>38</v>
      </c>
      <c r="D4">
        <v>79.92</v>
      </c>
      <c r="E4">
        <v>8</v>
      </c>
      <c r="F4">
        <v>639.36</v>
      </c>
      <c r="G4" t="s">
        <v>98</v>
      </c>
      <c r="H4" t="s">
        <v>127</v>
      </c>
      <c r="I4" t="s">
        <v>56</v>
      </c>
      <c r="J4">
        <v>45</v>
      </c>
    </row>
    <row r="5" spans="1:10" x14ac:dyDescent="0.25">
      <c r="A5" s="19">
        <v>44499</v>
      </c>
      <c r="B5" t="s">
        <v>60</v>
      </c>
      <c r="C5" t="s">
        <v>30</v>
      </c>
      <c r="D5">
        <v>201.28</v>
      </c>
      <c r="E5">
        <v>30</v>
      </c>
      <c r="F5">
        <v>6038.4</v>
      </c>
      <c r="G5" t="s">
        <v>98</v>
      </c>
      <c r="H5" t="s">
        <v>127</v>
      </c>
      <c r="I5" t="s">
        <v>56</v>
      </c>
      <c r="J5">
        <v>44</v>
      </c>
    </row>
    <row r="6" spans="1:10" x14ac:dyDescent="0.25">
      <c r="A6" s="19">
        <v>44487</v>
      </c>
      <c r="B6" t="s">
        <v>60</v>
      </c>
      <c r="C6" t="s">
        <v>42</v>
      </c>
      <c r="D6">
        <v>162</v>
      </c>
      <c r="E6">
        <v>31</v>
      </c>
      <c r="F6">
        <v>5022</v>
      </c>
      <c r="G6" t="s">
        <v>98</v>
      </c>
      <c r="H6" t="s">
        <v>127</v>
      </c>
      <c r="I6" t="s">
        <v>56</v>
      </c>
      <c r="J6">
        <v>43</v>
      </c>
    </row>
    <row r="7" spans="1:10" x14ac:dyDescent="0.25">
      <c r="A7" s="19">
        <v>44478</v>
      </c>
      <c r="B7" t="s">
        <v>60</v>
      </c>
      <c r="C7" t="s">
        <v>38</v>
      </c>
      <c r="D7">
        <v>79.92</v>
      </c>
      <c r="E7">
        <v>14</v>
      </c>
      <c r="F7">
        <v>1118.8800000000001</v>
      </c>
      <c r="G7" t="s">
        <v>98</v>
      </c>
      <c r="H7" t="s">
        <v>127</v>
      </c>
      <c r="I7" t="s">
        <v>56</v>
      </c>
      <c r="J7">
        <v>41</v>
      </c>
    </row>
    <row r="8" spans="1:10" x14ac:dyDescent="0.25">
      <c r="A8" s="19">
        <v>44469</v>
      </c>
      <c r="B8" t="s">
        <v>60</v>
      </c>
      <c r="C8" t="s">
        <v>14</v>
      </c>
      <c r="D8">
        <v>146.72</v>
      </c>
      <c r="E8">
        <v>9</v>
      </c>
      <c r="F8">
        <v>1320.48</v>
      </c>
      <c r="G8" t="s">
        <v>98</v>
      </c>
      <c r="H8" t="s">
        <v>127</v>
      </c>
      <c r="I8" t="s">
        <v>55</v>
      </c>
      <c r="J8">
        <v>40</v>
      </c>
    </row>
    <row r="9" spans="1:10" x14ac:dyDescent="0.25">
      <c r="A9" s="19">
        <v>44446</v>
      </c>
      <c r="B9" t="s">
        <v>60</v>
      </c>
      <c r="C9" t="s">
        <v>19</v>
      </c>
      <c r="D9">
        <v>210</v>
      </c>
      <c r="E9">
        <v>5</v>
      </c>
      <c r="F9">
        <v>1050</v>
      </c>
      <c r="G9" t="s">
        <v>98</v>
      </c>
      <c r="H9" t="s">
        <v>127</v>
      </c>
      <c r="I9" t="s">
        <v>55</v>
      </c>
      <c r="J9">
        <v>37</v>
      </c>
    </row>
    <row r="10" spans="1:10" x14ac:dyDescent="0.25">
      <c r="A10" s="19">
        <v>44406</v>
      </c>
      <c r="B10" t="s">
        <v>60</v>
      </c>
      <c r="C10" t="s">
        <v>30</v>
      </c>
      <c r="D10">
        <v>201.28</v>
      </c>
      <c r="E10">
        <v>37</v>
      </c>
      <c r="F10">
        <v>7447.36</v>
      </c>
      <c r="G10" t="s">
        <v>98</v>
      </c>
      <c r="H10" t="s">
        <v>127</v>
      </c>
      <c r="I10" t="s">
        <v>53</v>
      </c>
      <c r="J10">
        <v>31</v>
      </c>
    </row>
    <row r="11" spans="1:10" x14ac:dyDescent="0.25">
      <c r="A11" s="19">
        <v>44390</v>
      </c>
      <c r="B11" t="s">
        <v>60</v>
      </c>
      <c r="C11" t="s">
        <v>19</v>
      </c>
      <c r="D11">
        <v>210</v>
      </c>
      <c r="E11">
        <v>1</v>
      </c>
      <c r="F11">
        <v>210</v>
      </c>
      <c r="G11" t="s">
        <v>98</v>
      </c>
      <c r="H11" t="s">
        <v>127</v>
      </c>
      <c r="I11" t="s">
        <v>53</v>
      </c>
      <c r="J11">
        <v>29</v>
      </c>
    </row>
    <row r="12" spans="1:10" x14ac:dyDescent="0.25">
      <c r="A12" s="19">
        <v>44378</v>
      </c>
      <c r="B12" t="s">
        <v>60</v>
      </c>
      <c r="C12" t="s">
        <v>5</v>
      </c>
      <c r="D12">
        <v>155.61000000000001</v>
      </c>
      <c r="E12">
        <v>11</v>
      </c>
      <c r="F12">
        <v>1711.71</v>
      </c>
      <c r="G12" t="s">
        <v>98</v>
      </c>
      <c r="H12" t="s">
        <v>127</v>
      </c>
      <c r="I12" t="s">
        <v>53</v>
      </c>
      <c r="J12">
        <v>27</v>
      </c>
    </row>
    <row r="13" spans="1:10" x14ac:dyDescent="0.25">
      <c r="A13" s="19">
        <v>44369</v>
      </c>
      <c r="B13" t="s">
        <v>60</v>
      </c>
      <c r="C13" t="s">
        <v>1</v>
      </c>
      <c r="D13">
        <v>103.88</v>
      </c>
      <c r="E13">
        <v>4</v>
      </c>
      <c r="F13">
        <v>415.52</v>
      </c>
      <c r="G13" t="s">
        <v>98</v>
      </c>
      <c r="H13" t="s">
        <v>127</v>
      </c>
      <c r="I13" t="s">
        <v>52</v>
      </c>
      <c r="J13">
        <v>26</v>
      </c>
    </row>
    <row r="14" spans="1:10" x14ac:dyDescent="0.25">
      <c r="A14" s="19">
        <v>44325</v>
      </c>
      <c r="B14" t="s">
        <v>60</v>
      </c>
      <c r="C14" t="s">
        <v>28</v>
      </c>
      <c r="D14">
        <v>41.81</v>
      </c>
      <c r="E14">
        <v>8</v>
      </c>
      <c r="F14">
        <v>334.48</v>
      </c>
      <c r="G14" t="s">
        <v>98</v>
      </c>
      <c r="H14" t="s">
        <v>127</v>
      </c>
      <c r="I14" t="s">
        <v>51</v>
      </c>
      <c r="J14">
        <v>20</v>
      </c>
    </row>
    <row r="15" spans="1:10" x14ac:dyDescent="0.25">
      <c r="A15" s="19">
        <v>44323</v>
      </c>
      <c r="B15" t="s">
        <v>60</v>
      </c>
      <c r="C15" t="s">
        <v>15</v>
      </c>
      <c r="D15">
        <v>15.719999999999999</v>
      </c>
      <c r="E15">
        <v>4</v>
      </c>
      <c r="F15">
        <v>62.879999999999995</v>
      </c>
      <c r="G15" t="s">
        <v>98</v>
      </c>
      <c r="H15" t="s">
        <v>127</v>
      </c>
      <c r="I15" t="s">
        <v>51</v>
      </c>
      <c r="J15">
        <v>19</v>
      </c>
    </row>
    <row r="16" spans="1:10" x14ac:dyDescent="0.25">
      <c r="A16" s="19">
        <v>44319</v>
      </c>
      <c r="B16" t="s">
        <v>60</v>
      </c>
      <c r="C16" t="s">
        <v>34</v>
      </c>
      <c r="D16">
        <v>58.3</v>
      </c>
      <c r="E16">
        <v>3</v>
      </c>
      <c r="F16">
        <v>174.89999999999998</v>
      </c>
      <c r="G16" t="s">
        <v>98</v>
      </c>
      <c r="H16" t="s">
        <v>127</v>
      </c>
      <c r="I16" t="s">
        <v>51</v>
      </c>
      <c r="J16">
        <v>19</v>
      </c>
    </row>
    <row r="17" spans="1:10" x14ac:dyDescent="0.25">
      <c r="A17" s="19">
        <v>44283</v>
      </c>
      <c r="B17" t="s">
        <v>60</v>
      </c>
      <c r="C17" t="s">
        <v>40</v>
      </c>
      <c r="D17">
        <v>115.2</v>
      </c>
      <c r="E17">
        <v>13</v>
      </c>
      <c r="F17">
        <v>1497.6000000000001</v>
      </c>
      <c r="G17" t="s">
        <v>98</v>
      </c>
      <c r="H17" t="s">
        <v>127</v>
      </c>
      <c r="I17" t="s">
        <v>49</v>
      </c>
      <c r="J17">
        <v>14</v>
      </c>
    </row>
    <row r="18" spans="1:10" x14ac:dyDescent="0.25">
      <c r="A18" s="19">
        <v>44262</v>
      </c>
      <c r="B18" t="s">
        <v>60</v>
      </c>
      <c r="C18" t="s">
        <v>3</v>
      </c>
      <c r="D18">
        <v>80.94</v>
      </c>
      <c r="E18">
        <v>1</v>
      </c>
      <c r="F18">
        <v>80.94</v>
      </c>
      <c r="G18" t="s">
        <v>98</v>
      </c>
      <c r="H18" t="s">
        <v>127</v>
      </c>
      <c r="I18" t="s">
        <v>49</v>
      </c>
      <c r="J18">
        <v>11</v>
      </c>
    </row>
    <row r="19" spans="1:10" x14ac:dyDescent="0.25">
      <c r="A19" s="19">
        <v>44205</v>
      </c>
      <c r="B19" t="s">
        <v>60</v>
      </c>
      <c r="C19" t="s">
        <v>7</v>
      </c>
      <c r="D19">
        <v>47.730000000000004</v>
      </c>
      <c r="E19">
        <v>26</v>
      </c>
      <c r="F19">
        <v>1240.98</v>
      </c>
      <c r="G19" t="s">
        <v>98</v>
      </c>
      <c r="H19" t="s">
        <v>127</v>
      </c>
      <c r="I19" t="s">
        <v>47</v>
      </c>
      <c r="J19">
        <v>2</v>
      </c>
    </row>
    <row r="20" spans="1:10" x14ac:dyDescent="0.25">
      <c r="A20" s="19">
        <v>44250</v>
      </c>
      <c r="B20" t="s">
        <v>60</v>
      </c>
      <c r="C20" t="s">
        <v>13</v>
      </c>
      <c r="D20">
        <v>122.08</v>
      </c>
      <c r="E20">
        <v>6</v>
      </c>
      <c r="F20">
        <v>732.48</v>
      </c>
      <c r="G20" t="s">
        <v>98</v>
      </c>
      <c r="H20" t="s">
        <v>127</v>
      </c>
      <c r="I20" t="s">
        <v>48</v>
      </c>
      <c r="J20">
        <v>9</v>
      </c>
    </row>
    <row r="21" spans="1:10" x14ac:dyDescent="0.25">
      <c r="A21" s="19">
        <v>44242</v>
      </c>
      <c r="B21" t="s">
        <v>60</v>
      </c>
      <c r="C21" t="s">
        <v>29</v>
      </c>
      <c r="D21">
        <v>53.11</v>
      </c>
      <c r="E21">
        <v>28</v>
      </c>
      <c r="F21">
        <v>1487.08</v>
      </c>
      <c r="G21" t="s">
        <v>98</v>
      </c>
      <c r="H21" t="s">
        <v>127</v>
      </c>
      <c r="I21" t="s">
        <v>48</v>
      </c>
      <c r="J21">
        <v>8</v>
      </c>
    </row>
    <row r="22" spans="1:10" x14ac:dyDescent="0.25">
      <c r="A22" s="19">
        <v>44241</v>
      </c>
      <c r="B22" t="s">
        <v>60</v>
      </c>
      <c r="C22" t="s">
        <v>28</v>
      </c>
      <c r="D22">
        <v>41.81</v>
      </c>
      <c r="E22">
        <v>3</v>
      </c>
      <c r="F22">
        <v>125.43</v>
      </c>
      <c r="G22" t="s">
        <v>98</v>
      </c>
      <c r="H22" t="s">
        <v>127</v>
      </c>
      <c r="I22" t="s">
        <v>48</v>
      </c>
      <c r="J22">
        <v>8</v>
      </c>
    </row>
    <row r="23" spans="1:10" x14ac:dyDescent="0.25">
      <c r="A23" s="19">
        <v>44239</v>
      </c>
      <c r="B23" t="s">
        <v>60</v>
      </c>
      <c r="C23" t="s">
        <v>23</v>
      </c>
      <c r="D23">
        <v>149.46</v>
      </c>
      <c r="E23">
        <v>9</v>
      </c>
      <c r="F23">
        <v>1345.14</v>
      </c>
      <c r="G23" t="s">
        <v>98</v>
      </c>
      <c r="H23" t="s">
        <v>127</v>
      </c>
      <c r="I23" t="s">
        <v>48</v>
      </c>
      <c r="J23">
        <v>7</v>
      </c>
    </row>
    <row r="24" spans="1:10" x14ac:dyDescent="0.25">
      <c r="A24" s="19">
        <v>44232</v>
      </c>
      <c r="B24" t="s">
        <v>60</v>
      </c>
      <c r="C24" t="s">
        <v>3</v>
      </c>
      <c r="D24">
        <v>80.94</v>
      </c>
      <c r="E24">
        <v>24</v>
      </c>
      <c r="F24">
        <v>1942.56</v>
      </c>
      <c r="G24" t="s">
        <v>98</v>
      </c>
      <c r="H24" t="s">
        <v>127</v>
      </c>
      <c r="I24" t="s">
        <v>48</v>
      </c>
      <c r="J24">
        <v>6</v>
      </c>
    </row>
    <row r="25" spans="1:10" x14ac:dyDescent="0.25">
      <c r="A25" s="19">
        <v>44228</v>
      </c>
      <c r="B25" t="s">
        <v>60</v>
      </c>
      <c r="C25" t="s">
        <v>5</v>
      </c>
      <c r="D25">
        <v>155.61000000000001</v>
      </c>
      <c r="E25">
        <v>9</v>
      </c>
      <c r="F25">
        <v>1400.4900000000002</v>
      </c>
      <c r="G25" t="s">
        <v>98</v>
      </c>
      <c r="H25" t="s">
        <v>127</v>
      </c>
      <c r="I25" t="s">
        <v>48</v>
      </c>
      <c r="J25">
        <v>6</v>
      </c>
    </row>
    <row r="26" spans="1:10" x14ac:dyDescent="0.25">
      <c r="A26" s="19">
        <v>44221</v>
      </c>
      <c r="B26" t="s">
        <v>60</v>
      </c>
      <c r="C26" t="s">
        <v>31</v>
      </c>
      <c r="D26">
        <v>104.16</v>
      </c>
      <c r="E26">
        <v>14</v>
      </c>
      <c r="F26">
        <v>1458.24</v>
      </c>
      <c r="G26" t="s">
        <v>98</v>
      </c>
      <c r="H26" t="s">
        <v>127</v>
      </c>
      <c r="I26" t="s">
        <v>47</v>
      </c>
      <c r="J26">
        <v>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999491-F9F9-41CC-89BB-2D16A9493C50}">
  <dimension ref="A1:J71"/>
  <sheetViews>
    <sheetView workbookViewId="0">
      <selection activeCell="D4" sqref="D4"/>
    </sheetView>
  </sheetViews>
  <sheetFormatPr defaultRowHeight="15" x14ac:dyDescent="0.25"/>
  <cols>
    <col min="2" max="2" width="19.140625" customWidth="1"/>
    <col min="3" max="3" width="11.7109375" customWidth="1"/>
    <col min="4" max="4" width="15.85546875" customWidth="1"/>
    <col min="5" max="5" width="12.42578125" customWidth="1"/>
    <col min="6" max="6" width="16.28515625" customWidth="1"/>
    <col min="7" max="7" width="10.140625" customWidth="1"/>
    <col min="8" max="8" width="9.28515625" customWidth="1"/>
  </cols>
  <sheetData>
    <row r="1" spans="1:10" x14ac:dyDescent="0.25">
      <c r="A1" t="s">
        <v>45</v>
      </c>
      <c r="B1" t="s">
        <v>128</v>
      </c>
      <c r="C1" t="s">
        <v>0</v>
      </c>
      <c r="D1" t="s">
        <v>59</v>
      </c>
      <c r="E1" t="s">
        <v>46</v>
      </c>
      <c r="F1" t="s">
        <v>129</v>
      </c>
      <c r="G1" t="s">
        <v>105</v>
      </c>
      <c r="H1" t="s">
        <v>120</v>
      </c>
      <c r="I1" t="s">
        <v>119</v>
      </c>
      <c r="J1" t="s">
        <v>130</v>
      </c>
    </row>
    <row r="2" spans="1:10" x14ac:dyDescent="0.25">
      <c r="A2" s="19">
        <v>44255</v>
      </c>
      <c r="B2" t="s">
        <v>116</v>
      </c>
      <c r="C2" t="s">
        <v>37</v>
      </c>
      <c r="D2">
        <v>85.76</v>
      </c>
      <c r="E2">
        <v>15</v>
      </c>
      <c r="F2">
        <v>1286.4000000000001</v>
      </c>
      <c r="G2" t="s">
        <v>94</v>
      </c>
      <c r="H2" t="s">
        <v>127</v>
      </c>
      <c r="I2" t="s">
        <v>48</v>
      </c>
      <c r="J2">
        <v>10</v>
      </c>
    </row>
    <row r="3" spans="1:10" x14ac:dyDescent="0.25">
      <c r="A3" s="19">
        <v>44254</v>
      </c>
      <c r="B3" t="s">
        <v>89</v>
      </c>
      <c r="C3" t="s">
        <v>12</v>
      </c>
      <c r="D3">
        <v>94.17</v>
      </c>
      <c r="E3">
        <v>7</v>
      </c>
      <c r="F3">
        <v>659.19</v>
      </c>
      <c r="G3" t="s">
        <v>97</v>
      </c>
      <c r="H3" t="s">
        <v>127</v>
      </c>
      <c r="I3" t="s">
        <v>48</v>
      </c>
      <c r="J3">
        <v>9</v>
      </c>
    </row>
    <row r="4" spans="1:10" x14ac:dyDescent="0.25">
      <c r="A4" s="19">
        <v>44254</v>
      </c>
      <c r="B4" t="s">
        <v>113</v>
      </c>
      <c r="C4" t="s">
        <v>5</v>
      </c>
      <c r="D4">
        <v>155.61000000000001</v>
      </c>
      <c r="E4">
        <v>15</v>
      </c>
      <c r="F4">
        <v>2334.15</v>
      </c>
      <c r="G4" t="s">
        <v>99</v>
      </c>
      <c r="H4" t="s">
        <v>127</v>
      </c>
      <c r="I4" t="s">
        <v>48</v>
      </c>
      <c r="J4">
        <v>9</v>
      </c>
    </row>
    <row r="5" spans="1:10" x14ac:dyDescent="0.25">
      <c r="A5" s="19">
        <v>44254</v>
      </c>
      <c r="B5" t="s">
        <v>81</v>
      </c>
      <c r="C5" t="s">
        <v>18</v>
      </c>
      <c r="D5">
        <v>49.21</v>
      </c>
      <c r="E5">
        <v>11</v>
      </c>
      <c r="F5">
        <v>541.31000000000006</v>
      </c>
      <c r="G5" t="s">
        <v>95</v>
      </c>
      <c r="H5" t="s">
        <v>122</v>
      </c>
      <c r="I5" t="s">
        <v>48</v>
      </c>
      <c r="J5">
        <v>9</v>
      </c>
    </row>
    <row r="6" spans="1:10" x14ac:dyDescent="0.25">
      <c r="A6" s="19">
        <v>44254</v>
      </c>
      <c r="B6" t="s">
        <v>112</v>
      </c>
      <c r="C6" t="s">
        <v>36</v>
      </c>
      <c r="D6">
        <v>96.3</v>
      </c>
      <c r="E6">
        <v>3</v>
      </c>
      <c r="F6">
        <v>288.89999999999998</v>
      </c>
      <c r="G6" t="s">
        <v>95</v>
      </c>
      <c r="H6" t="s">
        <v>123</v>
      </c>
      <c r="I6" t="s">
        <v>48</v>
      </c>
      <c r="J6">
        <v>9</v>
      </c>
    </row>
    <row r="7" spans="1:10" x14ac:dyDescent="0.25">
      <c r="A7" s="19">
        <v>44254</v>
      </c>
      <c r="B7" t="s">
        <v>71</v>
      </c>
      <c r="C7" t="s">
        <v>25</v>
      </c>
      <c r="D7">
        <v>8.33</v>
      </c>
      <c r="E7">
        <v>7</v>
      </c>
      <c r="F7">
        <v>58.31</v>
      </c>
      <c r="G7" t="s">
        <v>95</v>
      </c>
      <c r="H7" t="s">
        <v>121</v>
      </c>
      <c r="I7" t="s">
        <v>48</v>
      </c>
      <c r="J7">
        <v>9</v>
      </c>
    </row>
    <row r="8" spans="1:10" x14ac:dyDescent="0.25">
      <c r="A8" s="19">
        <v>44253</v>
      </c>
      <c r="B8" t="s">
        <v>79</v>
      </c>
      <c r="C8" t="s">
        <v>9</v>
      </c>
      <c r="D8">
        <v>7.8599999999999994</v>
      </c>
      <c r="E8">
        <v>2</v>
      </c>
      <c r="F8">
        <v>15.719999999999999</v>
      </c>
      <c r="G8" t="s">
        <v>103</v>
      </c>
      <c r="H8" t="s">
        <v>127</v>
      </c>
      <c r="I8" t="s">
        <v>48</v>
      </c>
      <c r="J8">
        <v>9</v>
      </c>
    </row>
    <row r="9" spans="1:10" x14ac:dyDescent="0.25">
      <c r="A9" s="19">
        <v>44253</v>
      </c>
      <c r="B9" t="s">
        <v>74</v>
      </c>
      <c r="C9" t="s">
        <v>24</v>
      </c>
      <c r="D9">
        <v>156.96</v>
      </c>
      <c r="E9">
        <v>28</v>
      </c>
      <c r="F9">
        <v>4394.88</v>
      </c>
      <c r="G9" t="s">
        <v>91</v>
      </c>
      <c r="H9" t="s">
        <v>127</v>
      </c>
      <c r="I9" t="s">
        <v>48</v>
      </c>
      <c r="J9">
        <v>9</v>
      </c>
    </row>
    <row r="10" spans="1:10" x14ac:dyDescent="0.25">
      <c r="A10" s="19">
        <v>44252</v>
      </c>
      <c r="B10" t="s">
        <v>88</v>
      </c>
      <c r="C10" t="s">
        <v>2</v>
      </c>
      <c r="D10">
        <v>142.80000000000001</v>
      </c>
      <c r="E10">
        <v>4</v>
      </c>
      <c r="F10">
        <v>571.20000000000005</v>
      </c>
      <c r="G10" t="s">
        <v>95</v>
      </c>
      <c r="H10" t="s">
        <v>125</v>
      </c>
      <c r="I10" t="s">
        <v>48</v>
      </c>
      <c r="J10">
        <v>9</v>
      </c>
    </row>
    <row r="11" spans="1:10" x14ac:dyDescent="0.25">
      <c r="A11" s="19">
        <v>44252</v>
      </c>
      <c r="B11" t="s">
        <v>86</v>
      </c>
      <c r="C11" t="s">
        <v>30</v>
      </c>
      <c r="D11">
        <v>201.28</v>
      </c>
      <c r="E11">
        <v>2</v>
      </c>
      <c r="F11">
        <v>402.56</v>
      </c>
      <c r="G11" t="s">
        <v>95</v>
      </c>
      <c r="H11" t="s">
        <v>125</v>
      </c>
      <c r="I11" t="s">
        <v>48</v>
      </c>
      <c r="J11">
        <v>9</v>
      </c>
    </row>
    <row r="12" spans="1:10" x14ac:dyDescent="0.25">
      <c r="A12" s="19">
        <v>44252</v>
      </c>
      <c r="B12" t="s">
        <v>84</v>
      </c>
      <c r="C12" t="s">
        <v>32</v>
      </c>
      <c r="D12">
        <v>117.48</v>
      </c>
      <c r="E12">
        <v>11</v>
      </c>
      <c r="F12">
        <v>1292.28</v>
      </c>
      <c r="G12" t="s">
        <v>92</v>
      </c>
      <c r="H12" t="s">
        <v>127</v>
      </c>
      <c r="I12" t="s">
        <v>48</v>
      </c>
      <c r="J12">
        <v>9</v>
      </c>
    </row>
    <row r="13" spans="1:10" x14ac:dyDescent="0.25">
      <c r="A13" s="19">
        <v>44252</v>
      </c>
      <c r="B13" t="s">
        <v>81</v>
      </c>
      <c r="C13" t="s">
        <v>39</v>
      </c>
      <c r="D13">
        <v>42.55</v>
      </c>
      <c r="E13">
        <v>38</v>
      </c>
      <c r="F13">
        <v>1616.8999999999999</v>
      </c>
      <c r="G13" t="s">
        <v>95</v>
      </c>
      <c r="H13" t="s">
        <v>122</v>
      </c>
      <c r="I13" t="s">
        <v>48</v>
      </c>
      <c r="J13">
        <v>9</v>
      </c>
    </row>
    <row r="14" spans="1:10" x14ac:dyDescent="0.25">
      <c r="A14" s="19">
        <v>44252</v>
      </c>
      <c r="B14" t="s">
        <v>73</v>
      </c>
      <c r="C14" t="s">
        <v>13</v>
      </c>
      <c r="D14">
        <v>122.08</v>
      </c>
      <c r="E14">
        <v>10</v>
      </c>
      <c r="F14">
        <v>1220.8</v>
      </c>
      <c r="G14" t="s">
        <v>95</v>
      </c>
      <c r="H14" t="s">
        <v>122</v>
      </c>
      <c r="I14" t="s">
        <v>48</v>
      </c>
      <c r="J14">
        <v>9</v>
      </c>
    </row>
    <row r="15" spans="1:10" x14ac:dyDescent="0.25">
      <c r="A15" s="19">
        <v>44250</v>
      </c>
      <c r="B15" t="s">
        <v>113</v>
      </c>
      <c r="C15" t="s">
        <v>36</v>
      </c>
      <c r="D15">
        <v>96.3</v>
      </c>
      <c r="E15">
        <v>8</v>
      </c>
      <c r="F15">
        <v>770.4</v>
      </c>
      <c r="G15" t="s">
        <v>99</v>
      </c>
      <c r="H15" t="s">
        <v>127</v>
      </c>
      <c r="I15" t="s">
        <v>48</v>
      </c>
      <c r="J15">
        <v>9</v>
      </c>
    </row>
    <row r="16" spans="1:10" x14ac:dyDescent="0.25">
      <c r="A16" s="19">
        <v>44250</v>
      </c>
      <c r="B16" t="s">
        <v>73</v>
      </c>
      <c r="C16" t="s">
        <v>5</v>
      </c>
      <c r="D16">
        <v>155.61000000000001</v>
      </c>
      <c r="E16">
        <v>2</v>
      </c>
      <c r="F16">
        <v>311.22000000000003</v>
      </c>
      <c r="G16" t="s">
        <v>95</v>
      </c>
      <c r="H16" t="s">
        <v>122</v>
      </c>
      <c r="I16" t="s">
        <v>48</v>
      </c>
      <c r="J16">
        <v>9</v>
      </c>
    </row>
    <row r="17" spans="1:10" x14ac:dyDescent="0.25">
      <c r="A17" s="19">
        <v>44250</v>
      </c>
      <c r="B17" t="s">
        <v>112</v>
      </c>
      <c r="C17" t="s">
        <v>16</v>
      </c>
      <c r="D17">
        <v>16.64</v>
      </c>
      <c r="E17">
        <v>15</v>
      </c>
      <c r="F17">
        <v>249.60000000000002</v>
      </c>
      <c r="G17" t="s">
        <v>95</v>
      </c>
      <c r="H17" t="s">
        <v>123</v>
      </c>
      <c r="I17" t="s">
        <v>48</v>
      </c>
      <c r="J17">
        <v>9</v>
      </c>
    </row>
    <row r="18" spans="1:10" x14ac:dyDescent="0.25">
      <c r="A18" s="19">
        <v>44250</v>
      </c>
      <c r="B18" t="s">
        <v>68</v>
      </c>
      <c r="C18" t="s">
        <v>25</v>
      </c>
      <c r="D18">
        <v>8.33</v>
      </c>
      <c r="E18">
        <v>3</v>
      </c>
      <c r="F18">
        <v>24.990000000000002</v>
      </c>
      <c r="G18" t="s">
        <v>100</v>
      </c>
      <c r="H18" t="s">
        <v>127</v>
      </c>
      <c r="I18" t="s">
        <v>48</v>
      </c>
      <c r="J18">
        <v>9</v>
      </c>
    </row>
    <row r="19" spans="1:10" x14ac:dyDescent="0.25">
      <c r="A19" s="19">
        <v>44250</v>
      </c>
      <c r="B19" t="s">
        <v>60</v>
      </c>
      <c r="C19" t="s">
        <v>13</v>
      </c>
      <c r="D19">
        <v>122.08</v>
      </c>
      <c r="E19">
        <v>6</v>
      </c>
      <c r="F19">
        <v>732.48</v>
      </c>
      <c r="G19" t="s">
        <v>98</v>
      </c>
      <c r="H19" t="s">
        <v>127</v>
      </c>
      <c r="I19" t="s">
        <v>48</v>
      </c>
      <c r="J19">
        <v>9</v>
      </c>
    </row>
    <row r="20" spans="1:10" x14ac:dyDescent="0.25">
      <c r="A20" s="19">
        <v>44249</v>
      </c>
      <c r="B20" t="s">
        <v>79</v>
      </c>
      <c r="C20" t="s">
        <v>13</v>
      </c>
      <c r="D20">
        <v>122.08</v>
      </c>
      <c r="E20">
        <v>5</v>
      </c>
      <c r="F20">
        <v>610.4</v>
      </c>
      <c r="G20" t="s">
        <v>103</v>
      </c>
      <c r="H20" t="s">
        <v>127</v>
      </c>
      <c r="I20" t="s">
        <v>48</v>
      </c>
      <c r="J20">
        <v>9</v>
      </c>
    </row>
    <row r="21" spans="1:10" x14ac:dyDescent="0.25">
      <c r="A21" s="19">
        <v>44248</v>
      </c>
      <c r="B21" t="s">
        <v>63</v>
      </c>
      <c r="C21" t="s">
        <v>18</v>
      </c>
      <c r="D21">
        <v>49.21</v>
      </c>
      <c r="E21">
        <v>30</v>
      </c>
      <c r="F21">
        <v>1476.3</v>
      </c>
      <c r="G21" t="s">
        <v>101</v>
      </c>
      <c r="H21" t="s">
        <v>127</v>
      </c>
      <c r="I21" t="s">
        <v>48</v>
      </c>
      <c r="J21">
        <v>9</v>
      </c>
    </row>
    <row r="22" spans="1:10" x14ac:dyDescent="0.25">
      <c r="A22" s="19">
        <v>44247</v>
      </c>
      <c r="B22" t="s">
        <v>113</v>
      </c>
      <c r="C22" t="s">
        <v>30</v>
      </c>
      <c r="D22">
        <v>201.28</v>
      </c>
      <c r="E22">
        <v>11</v>
      </c>
      <c r="F22">
        <v>2214.08</v>
      </c>
      <c r="G22" t="s">
        <v>99</v>
      </c>
      <c r="H22" t="s">
        <v>127</v>
      </c>
      <c r="I22" t="s">
        <v>48</v>
      </c>
      <c r="J22">
        <v>8</v>
      </c>
    </row>
    <row r="23" spans="1:10" x14ac:dyDescent="0.25">
      <c r="A23" s="19">
        <v>44247</v>
      </c>
      <c r="B23" t="s">
        <v>81</v>
      </c>
      <c r="C23" t="s">
        <v>12</v>
      </c>
      <c r="D23">
        <v>94.17</v>
      </c>
      <c r="E23">
        <v>6</v>
      </c>
      <c r="F23">
        <v>565.02</v>
      </c>
      <c r="G23" t="s">
        <v>95</v>
      </c>
      <c r="H23" t="s">
        <v>122</v>
      </c>
      <c r="I23" t="s">
        <v>48</v>
      </c>
      <c r="J23">
        <v>8</v>
      </c>
    </row>
    <row r="24" spans="1:10" x14ac:dyDescent="0.25">
      <c r="A24" s="19">
        <v>44246</v>
      </c>
      <c r="B24" t="s">
        <v>110</v>
      </c>
      <c r="C24" t="s">
        <v>2</v>
      </c>
      <c r="D24">
        <v>142.80000000000001</v>
      </c>
      <c r="E24">
        <v>13</v>
      </c>
      <c r="F24">
        <v>1856.4</v>
      </c>
      <c r="G24" t="s">
        <v>95</v>
      </c>
      <c r="H24" t="s">
        <v>126</v>
      </c>
      <c r="I24" t="s">
        <v>48</v>
      </c>
      <c r="J24">
        <v>8</v>
      </c>
    </row>
    <row r="25" spans="1:10" x14ac:dyDescent="0.25">
      <c r="A25" s="19">
        <v>44245</v>
      </c>
      <c r="B25" t="s">
        <v>74</v>
      </c>
      <c r="C25" t="s">
        <v>15</v>
      </c>
      <c r="D25">
        <v>15.719999999999999</v>
      </c>
      <c r="E25">
        <v>6</v>
      </c>
      <c r="F25">
        <v>94.32</v>
      </c>
      <c r="G25" t="s">
        <v>91</v>
      </c>
      <c r="H25" t="s">
        <v>127</v>
      </c>
      <c r="I25" t="s">
        <v>48</v>
      </c>
      <c r="J25">
        <v>8</v>
      </c>
    </row>
    <row r="26" spans="1:10" x14ac:dyDescent="0.25">
      <c r="A26" s="19">
        <v>44244</v>
      </c>
      <c r="B26" t="s">
        <v>83</v>
      </c>
      <c r="C26" t="s">
        <v>44</v>
      </c>
      <c r="D26">
        <v>82.08</v>
      </c>
      <c r="E26">
        <v>2</v>
      </c>
      <c r="F26">
        <v>164.16</v>
      </c>
      <c r="G26" t="s">
        <v>95</v>
      </c>
      <c r="H26" t="s">
        <v>123</v>
      </c>
      <c r="I26" t="s">
        <v>48</v>
      </c>
      <c r="J26">
        <v>8</v>
      </c>
    </row>
    <row r="27" spans="1:10" x14ac:dyDescent="0.25">
      <c r="A27" s="19">
        <v>44244</v>
      </c>
      <c r="B27" t="s">
        <v>74</v>
      </c>
      <c r="C27" t="s">
        <v>33</v>
      </c>
      <c r="D27">
        <v>119.7</v>
      </c>
      <c r="E27">
        <v>19</v>
      </c>
      <c r="F27">
        <v>2274.3000000000002</v>
      </c>
      <c r="G27" t="s">
        <v>91</v>
      </c>
      <c r="H27" t="s">
        <v>127</v>
      </c>
      <c r="I27" t="s">
        <v>48</v>
      </c>
      <c r="J27">
        <v>8</v>
      </c>
    </row>
    <row r="28" spans="1:10" x14ac:dyDescent="0.25">
      <c r="A28" s="19">
        <v>44244</v>
      </c>
      <c r="B28" t="s">
        <v>74</v>
      </c>
      <c r="C28" t="s">
        <v>43</v>
      </c>
      <c r="D28">
        <v>83.08</v>
      </c>
      <c r="E28">
        <v>19</v>
      </c>
      <c r="F28">
        <v>1578.52</v>
      </c>
      <c r="G28" t="s">
        <v>91</v>
      </c>
      <c r="H28" t="s">
        <v>127</v>
      </c>
      <c r="I28" t="s">
        <v>48</v>
      </c>
      <c r="J28">
        <v>8</v>
      </c>
    </row>
    <row r="29" spans="1:10" x14ac:dyDescent="0.25">
      <c r="A29" s="19">
        <v>44243</v>
      </c>
      <c r="B29" t="s">
        <v>116</v>
      </c>
      <c r="C29" t="s">
        <v>32</v>
      </c>
      <c r="D29">
        <v>117.48</v>
      </c>
      <c r="E29">
        <v>1</v>
      </c>
      <c r="F29">
        <v>117.48</v>
      </c>
      <c r="G29" t="s">
        <v>94</v>
      </c>
      <c r="H29" t="s">
        <v>127</v>
      </c>
      <c r="I29" t="s">
        <v>48</v>
      </c>
      <c r="J29">
        <v>8</v>
      </c>
    </row>
    <row r="30" spans="1:10" x14ac:dyDescent="0.25">
      <c r="A30" s="19">
        <v>44243</v>
      </c>
      <c r="B30" t="s">
        <v>110</v>
      </c>
      <c r="C30" t="s">
        <v>15</v>
      </c>
      <c r="D30">
        <v>15.719999999999999</v>
      </c>
      <c r="E30">
        <v>26</v>
      </c>
      <c r="F30">
        <v>408.71999999999997</v>
      </c>
      <c r="G30" t="s">
        <v>95</v>
      </c>
      <c r="H30" t="s">
        <v>126</v>
      </c>
      <c r="I30" t="s">
        <v>48</v>
      </c>
      <c r="J30">
        <v>8</v>
      </c>
    </row>
    <row r="31" spans="1:10" x14ac:dyDescent="0.25">
      <c r="A31" s="19">
        <v>44242</v>
      </c>
      <c r="B31" t="s">
        <v>65</v>
      </c>
      <c r="C31" t="s">
        <v>27</v>
      </c>
      <c r="D31">
        <v>57.120000000000005</v>
      </c>
      <c r="E31">
        <v>4</v>
      </c>
      <c r="F31">
        <v>228.48000000000002</v>
      </c>
      <c r="G31" t="s">
        <v>99</v>
      </c>
      <c r="H31" t="s">
        <v>127</v>
      </c>
      <c r="I31" t="s">
        <v>48</v>
      </c>
      <c r="J31">
        <v>8</v>
      </c>
    </row>
    <row r="32" spans="1:10" x14ac:dyDescent="0.25">
      <c r="A32" s="19">
        <v>44242</v>
      </c>
      <c r="B32" t="s">
        <v>60</v>
      </c>
      <c r="C32" t="s">
        <v>29</v>
      </c>
      <c r="D32">
        <v>53.11</v>
      </c>
      <c r="E32">
        <v>28</v>
      </c>
      <c r="F32">
        <v>1487.08</v>
      </c>
      <c r="G32" t="s">
        <v>98</v>
      </c>
      <c r="H32" t="s">
        <v>127</v>
      </c>
      <c r="I32" t="s">
        <v>48</v>
      </c>
      <c r="J32">
        <v>8</v>
      </c>
    </row>
    <row r="33" spans="1:10" x14ac:dyDescent="0.25">
      <c r="A33" s="19">
        <v>44241</v>
      </c>
      <c r="B33" t="s">
        <v>89</v>
      </c>
      <c r="C33" t="s">
        <v>26</v>
      </c>
      <c r="D33">
        <v>24.66</v>
      </c>
      <c r="E33">
        <v>8</v>
      </c>
      <c r="F33">
        <v>197.28</v>
      </c>
      <c r="G33" t="s">
        <v>97</v>
      </c>
      <c r="H33" t="s">
        <v>127</v>
      </c>
      <c r="I33" t="s">
        <v>48</v>
      </c>
      <c r="J33">
        <v>8</v>
      </c>
    </row>
    <row r="34" spans="1:10" x14ac:dyDescent="0.25">
      <c r="A34" s="19">
        <v>44241</v>
      </c>
      <c r="B34" t="s">
        <v>80</v>
      </c>
      <c r="C34" t="s">
        <v>34</v>
      </c>
      <c r="D34">
        <v>58.3</v>
      </c>
      <c r="E34">
        <v>8</v>
      </c>
      <c r="F34">
        <v>466.4</v>
      </c>
      <c r="G34" t="s">
        <v>102</v>
      </c>
      <c r="H34" t="s">
        <v>127</v>
      </c>
      <c r="I34" t="s">
        <v>48</v>
      </c>
      <c r="J34">
        <v>8</v>
      </c>
    </row>
    <row r="35" spans="1:10" x14ac:dyDescent="0.25">
      <c r="A35" s="19">
        <v>44241</v>
      </c>
      <c r="B35" t="s">
        <v>60</v>
      </c>
      <c r="C35" t="s">
        <v>28</v>
      </c>
      <c r="D35">
        <v>41.81</v>
      </c>
      <c r="E35">
        <v>3</v>
      </c>
      <c r="F35">
        <v>125.43</v>
      </c>
      <c r="G35" t="s">
        <v>98</v>
      </c>
      <c r="H35" t="s">
        <v>127</v>
      </c>
      <c r="I35" t="s">
        <v>48</v>
      </c>
      <c r="J35">
        <v>8</v>
      </c>
    </row>
    <row r="36" spans="1:10" x14ac:dyDescent="0.25">
      <c r="A36" s="19">
        <v>44240</v>
      </c>
      <c r="B36" t="s">
        <v>113</v>
      </c>
      <c r="C36" t="s">
        <v>5</v>
      </c>
      <c r="D36">
        <v>155.61000000000001</v>
      </c>
      <c r="E36">
        <v>35</v>
      </c>
      <c r="F36">
        <v>5446.35</v>
      </c>
      <c r="G36" t="s">
        <v>99</v>
      </c>
      <c r="H36" t="s">
        <v>127</v>
      </c>
      <c r="I36" t="s">
        <v>48</v>
      </c>
      <c r="J36">
        <v>7</v>
      </c>
    </row>
    <row r="37" spans="1:10" x14ac:dyDescent="0.25">
      <c r="A37" s="19">
        <v>44240</v>
      </c>
      <c r="B37" t="s">
        <v>110</v>
      </c>
      <c r="C37" t="s">
        <v>3</v>
      </c>
      <c r="D37">
        <v>80.94</v>
      </c>
      <c r="E37">
        <v>17</v>
      </c>
      <c r="F37">
        <v>1375.98</v>
      </c>
      <c r="G37" t="s">
        <v>95</v>
      </c>
      <c r="H37" t="s">
        <v>126</v>
      </c>
      <c r="I37" t="s">
        <v>48</v>
      </c>
      <c r="J37">
        <v>7</v>
      </c>
    </row>
    <row r="38" spans="1:10" x14ac:dyDescent="0.25">
      <c r="A38" s="19">
        <v>44239</v>
      </c>
      <c r="B38" t="s">
        <v>74</v>
      </c>
      <c r="C38" t="s">
        <v>8</v>
      </c>
      <c r="D38">
        <v>94.62</v>
      </c>
      <c r="E38">
        <v>7</v>
      </c>
      <c r="F38">
        <v>662.34</v>
      </c>
      <c r="G38" t="s">
        <v>91</v>
      </c>
      <c r="H38" t="s">
        <v>127</v>
      </c>
      <c r="I38" t="s">
        <v>48</v>
      </c>
      <c r="J38">
        <v>7</v>
      </c>
    </row>
    <row r="39" spans="1:10" x14ac:dyDescent="0.25">
      <c r="A39" s="19">
        <v>44239</v>
      </c>
      <c r="B39" t="s">
        <v>110</v>
      </c>
      <c r="C39" t="s">
        <v>10</v>
      </c>
      <c r="D39">
        <v>164.28</v>
      </c>
      <c r="E39">
        <v>13</v>
      </c>
      <c r="F39">
        <v>2135.64</v>
      </c>
      <c r="G39" t="s">
        <v>95</v>
      </c>
      <c r="H39" t="s">
        <v>126</v>
      </c>
      <c r="I39" t="s">
        <v>48</v>
      </c>
      <c r="J39">
        <v>7</v>
      </c>
    </row>
    <row r="40" spans="1:10" x14ac:dyDescent="0.25">
      <c r="A40" s="19">
        <v>44239</v>
      </c>
      <c r="B40" t="s">
        <v>60</v>
      </c>
      <c r="C40" t="s">
        <v>23</v>
      </c>
      <c r="D40">
        <v>149.46</v>
      </c>
      <c r="E40">
        <v>9</v>
      </c>
      <c r="F40">
        <v>1345.14</v>
      </c>
      <c r="G40" t="s">
        <v>98</v>
      </c>
      <c r="H40" t="s">
        <v>127</v>
      </c>
      <c r="I40" t="s">
        <v>48</v>
      </c>
      <c r="J40">
        <v>7</v>
      </c>
    </row>
    <row r="41" spans="1:10" x14ac:dyDescent="0.25">
      <c r="A41" s="19">
        <v>44237</v>
      </c>
      <c r="B41" t="s">
        <v>78</v>
      </c>
      <c r="C41" t="s">
        <v>8</v>
      </c>
      <c r="D41">
        <v>94.62</v>
      </c>
      <c r="E41">
        <v>38</v>
      </c>
      <c r="F41">
        <v>3595.5600000000004</v>
      </c>
      <c r="G41" t="s">
        <v>95</v>
      </c>
      <c r="H41" t="s">
        <v>121</v>
      </c>
      <c r="I41" t="s">
        <v>48</v>
      </c>
      <c r="J41">
        <v>7</v>
      </c>
    </row>
    <row r="42" spans="1:10" x14ac:dyDescent="0.25">
      <c r="A42" s="19">
        <v>44237</v>
      </c>
      <c r="B42" t="s">
        <v>63</v>
      </c>
      <c r="C42" t="s">
        <v>19</v>
      </c>
      <c r="D42">
        <v>210</v>
      </c>
      <c r="E42">
        <v>4</v>
      </c>
      <c r="F42">
        <v>840</v>
      </c>
      <c r="G42" t="s">
        <v>101</v>
      </c>
      <c r="H42" t="s">
        <v>127</v>
      </c>
      <c r="I42" t="s">
        <v>48</v>
      </c>
      <c r="J42">
        <v>7</v>
      </c>
    </row>
    <row r="43" spans="1:10" x14ac:dyDescent="0.25">
      <c r="A43" s="19">
        <v>44236</v>
      </c>
      <c r="B43" t="s">
        <v>89</v>
      </c>
      <c r="C43" t="s">
        <v>32</v>
      </c>
      <c r="D43">
        <v>117.48</v>
      </c>
      <c r="E43">
        <v>14</v>
      </c>
      <c r="F43">
        <v>1644.72</v>
      </c>
      <c r="G43" t="s">
        <v>97</v>
      </c>
      <c r="H43" t="s">
        <v>127</v>
      </c>
      <c r="I43" t="s">
        <v>48</v>
      </c>
      <c r="J43">
        <v>7</v>
      </c>
    </row>
    <row r="44" spans="1:10" x14ac:dyDescent="0.25">
      <c r="A44" s="19">
        <v>44236</v>
      </c>
      <c r="B44" t="s">
        <v>75</v>
      </c>
      <c r="C44" t="s">
        <v>21</v>
      </c>
      <c r="D44">
        <v>162.54</v>
      </c>
      <c r="E44">
        <v>32</v>
      </c>
      <c r="F44">
        <v>5201.28</v>
      </c>
      <c r="G44" t="s">
        <v>100</v>
      </c>
      <c r="H44" t="s">
        <v>127</v>
      </c>
      <c r="I44" t="s">
        <v>48</v>
      </c>
      <c r="J44">
        <v>7</v>
      </c>
    </row>
    <row r="45" spans="1:10" x14ac:dyDescent="0.25">
      <c r="A45" s="19">
        <v>44236</v>
      </c>
      <c r="B45" t="s">
        <v>75</v>
      </c>
      <c r="C45" t="s">
        <v>34</v>
      </c>
      <c r="D45">
        <v>58.3</v>
      </c>
      <c r="E45">
        <v>14</v>
      </c>
      <c r="F45">
        <v>816.19999999999993</v>
      </c>
      <c r="G45" t="s">
        <v>100</v>
      </c>
      <c r="H45" t="s">
        <v>127</v>
      </c>
      <c r="I45" t="s">
        <v>48</v>
      </c>
      <c r="J45">
        <v>7</v>
      </c>
    </row>
    <row r="46" spans="1:10" x14ac:dyDescent="0.25">
      <c r="A46" s="19">
        <v>44235</v>
      </c>
      <c r="B46" t="s">
        <v>65</v>
      </c>
      <c r="C46" t="s">
        <v>30</v>
      </c>
      <c r="D46">
        <v>201.28</v>
      </c>
      <c r="E46">
        <v>12</v>
      </c>
      <c r="F46">
        <v>2415.36</v>
      </c>
      <c r="G46" t="s">
        <v>99</v>
      </c>
      <c r="H46" t="s">
        <v>127</v>
      </c>
      <c r="I46" t="s">
        <v>48</v>
      </c>
      <c r="J46">
        <v>7</v>
      </c>
    </row>
    <row r="47" spans="1:10" x14ac:dyDescent="0.25">
      <c r="A47" s="19">
        <v>44235</v>
      </c>
      <c r="B47" t="s">
        <v>65</v>
      </c>
      <c r="C47" t="s">
        <v>40</v>
      </c>
      <c r="D47">
        <v>115.2</v>
      </c>
      <c r="E47">
        <v>39</v>
      </c>
      <c r="F47">
        <v>4492.8</v>
      </c>
      <c r="G47" t="s">
        <v>99</v>
      </c>
      <c r="H47" t="s">
        <v>127</v>
      </c>
      <c r="I47" t="s">
        <v>48</v>
      </c>
      <c r="J47">
        <v>7</v>
      </c>
    </row>
    <row r="48" spans="1:10" x14ac:dyDescent="0.25">
      <c r="A48" s="19">
        <v>44235</v>
      </c>
      <c r="B48" t="s">
        <v>109</v>
      </c>
      <c r="C48" t="s">
        <v>5</v>
      </c>
      <c r="D48">
        <v>155.61000000000001</v>
      </c>
      <c r="E48">
        <v>11</v>
      </c>
      <c r="F48">
        <v>1711.71</v>
      </c>
      <c r="G48" t="s">
        <v>99</v>
      </c>
      <c r="H48" t="s">
        <v>127</v>
      </c>
      <c r="I48" t="s">
        <v>48</v>
      </c>
      <c r="J48">
        <v>7</v>
      </c>
    </row>
    <row r="49" spans="1:10" x14ac:dyDescent="0.25">
      <c r="A49" s="19">
        <v>44235</v>
      </c>
      <c r="B49" t="s">
        <v>62</v>
      </c>
      <c r="C49" t="s">
        <v>4</v>
      </c>
      <c r="D49">
        <v>48.84</v>
      </c>
      <c r="E49">
        <v>3</v>
      </c>
      <c r="F49">
        <v>146.52000000000001</v>
      </c>
      <c r="G49" t="s">
        <v>95</v>
      </c>
      <c r="H49" t="s">
        <v>124</v>
      </c>
      <c r="I49" t="s">
        <v>48</v>
      </c>
      <c r="J49">
        <v>7</v>
      </c>
    </row>
    <row r="50" spans="1:10" x14ac:dyDescent="0.25">
      <c r="A50" s="19">
        <v>44234</v>
      </c>
      <c r="B50" t="s">
        <v>84</v>
      </c>
      <c r="C50" t="s">
        <v>16</v>
      </c>
      <c r="D50">
        <v>16.64</v>
      </c>
      <c r="E50">
        <v>5</v>
      </c>
      <c r="F50">
        <v>83.2</v>
      </c>
      <c r="G50" t="s">
        <v>92</v>
      </c>
      <c r="H50" t="s">
        <v>127</v>
      </c>
      <c r="I50" t="s">
        <v>48</v>
      </c>
      <c r="J50">
        <v>7</v>
      </c>
    </row>
    <row r="51" spans="1:10" x14ac:dyDescent="0.25">
      <c r="A51" s="19">
        <v>44234</v>
      </c>
      <c r="B51" t="s">
        <v>67</v>
      </c>
      <c r="C51" t="s">
        <v>35</v>
      </c>
      <c r="D51">
        <v>6.7</v>
      </c>
      <c r="E51">
        <v>29</v>
      </c>
      <c r="F51">
        <v>194.3</v>
      </c>
      <c r="G51" t="s">
        <v>103</v>
      </c>
      <c r="H51" t="s">
        <v>127</v>
      </c>
      <c r="I51" t="s">
        <v>48</v>
      </c>
      <c r="J51">
        <v>7</v>
      </c>
    </row>
    <row r="52" spans="1:10" x14ac:dyDescent="0.25">
      <c r="A52" s="19">
        <v>44233</v>
      </c>
      <c r="B52" t="s">
        <v>88</v>
      </c>
      <c r="C52" t="s">
        <v>35</v>
      </c>
      <c r="D52">
        <v>6.7</v>
      </c>
      <c r="E52">
        <v>1</v>
      </c>
      <c r="F52">
        <v>6.7</v>
      </c>
      <c r="G52" t="s">
        <v>95</v>
      </c>
      <c r="H52" t="s">
        <v>125</v>
      </c>
      <c r="I52" t="s">
        <v>48</v>
      </c>
      <c r="J52">
        <v>6</v>
      </c>
    </row>
    <row r="53" spans="1:10" x14ac:dyDescent="0.25">
      <c r="A53" s="19">
        <v>44233</v>
      </c>
      <c r="B53" t="s">
        <v>81</v>
      </c>
      <c r="C53" t="s">
        <v>2</v>
      </c>
      <c r="D53">
        <v>142.80000000000001</v>
      </c>
      <c r="E53">
        <v>6</v>
      </c>
      <c r="F53">
        <v>856.80000000000007</v>
      </c>
      <c r="G53" t="s">
        <v>95</v>
      </c>
      <c r="H53" t="s">
        <v>122</v>
      </c>
      <c r="I53" t="s">
        <v>48</v>
      </c>
      <c r="J53">
        <v>6</v>
      </c>
    </row>
    <row r="54" spans="1:10" x14ac:dyDescent="0.25">
      <c r="A54" s="19">
        <v>44233</v>
      </c>
      <c r="B54" t="s">
        <v>108</v>
      </c>
      <c r="C54" t="s">
        <v>9</v>
      </c>
      <c r="D54">
        <v>7.8599999999999994</v>
      </c>
      <c r="E54">
        <v>30</v>
      </c>
      <c r="F54">
        <v>235.79999999999998</v>
      </c>
      <c r="G54" t="s">
        <v>95</v>
      </c>
      <c r="H54" t="s">
        <v>123</v>
      </c>
      <c r="I54" t="s">
        <v>48</v>
      </c>
      <c r="J54">
        <v>6</v>
      </c>
    </row>
    <row r="55" spans="1:10" x14ac:dyDescent="0.25">
      <c r="A55" s="19">
        <v>44232</v>
      </c>
      <c r="B55" t="s">
        <v>89</v>
      </c>
      <c r="C55" t="s">
        <v>18</v>
      </c>
      <c r="D55">
        <v>49.21</v>
      </c>
      <c r="E55">
        <v>6</v>
      </c>
      <c r="F55">
        <v>295.26</v>
      </c>
      <c r="G55" t="s">
        <v>97</v>
      </c>
      <c r="H55" t="s">
        <v>127</v>
      </c>
      <c r="I55" t="s">
        <v>48</v>
      </c>
      <c r="J55">
        <v>6</v>
      </c>
    </row>
    <row r="56" spans="1:10" x14ac:dyDescent="0.25">
      <c r="A56" s="19">
        <v>44232</v>
      </c>
      <c r="B56" t="s">
        <v>79</v>
      </c>
      <c r="C56" t="s">
        <v>43</v>
      </c>
      <c r="D56">
        <v>83.08</v>
      </c>
      <c r="E56">
        <v>9</v>
      </c>
      <c r="F56">
        <v>747.72</v>
      </c>
      <c r="G56" t="s">
        <v>103</v>
      </c>
      <c r="H56" t="s">
        <v>127</v>
      </c>
      <c r="I56" t="s">
        <v>48</v>
      </c>
      <c r="J56">
        <v>6</v>
      </c>
    </row>
    <row r="57" spans="1:10" x14ac:dyDescent="0.25">
      <c r="A57" s="19">
        <v>44232</v>
      </c>
      <c r="B57" t="s">
        <v>75</v>
      </c>
      <c r="C57" t="s">
        <v>43</v>
      </c>
      <c r="D57">
        <v>83.08</v>
      </c>
      <c r="E57">
        <v>7</v>
      </c>
      <c r="F57">
        <v>581.55999999999995</v>
      </c>
      <c r="G57" t="s">
        <v>100</v>
      </c>
      <c r="H57" t="s">
        <v>127</v>
      </c>
      <c r="I57" t="s">
        <v>48</v>
      </c>
      <c r="J57">
        <v>6</v>
      </c>
    </row>
    <row r="58" spans="1:10" x14ac:dyDescent="0.25">
      <c r="A58" s="19">
        <v>44232</v>
      </c>
      <c r="B58" t="s">
        <v>70</v>
      </c>
      <c r="C58" t="s">
        <v>5</v>
      </c>
      <c r="D58">
        <v>155.61000000000001</v>
      </c>
      <c r="E58">
        <v>1</v>
      </c>
      <c r="F58">
        <v>155.61000000000001</v>
      </c>
      <c r="G58" t="s">
        <v>97</v>
      </c>
      <c r="H58" t="s">
        <v>127</v>
      </c>
      <c r="I58" t="s">
        <v>48</v>
      </c>
      <c r="J58">
        <v>6</v>
      </c>
    </row>
    <row r="59" spans="1:10" x14ac:dyDescent="0.25">
      <c r="A59" s="19">
        <v>44232</v>
      </c>
      <c r="B59" t="s">
        <v>109</v>
      </c>
      <c r="C59" t="s">
        <v>39</v>
      </c>
      <c r="D59">
        <v>42.55</v>
      </c>
      <c r="E59">
        <v>38</v>
      </c>
      <c r="F59">
        <v>1616.8999999999999</v>
      </c>
      <c r="G59" t="s">
        <v>99</v>
      </c>
      <c r="H59" t="s">
        <v>127</v>
      </c>
      <c r="I59" t="s">
        <v>48</v>
      </c>
      <c r="J59">
        <v>6</v>
      </c>
    </row>
    <row r="60" spans="1:10" x14ac:dyDescent="0.25">
      <c r="A60" s="19">
        <v>44232</v>
      </c>
      <c r="B60" t="s">
        <v>60</v>
      </c>
      <c r="C60" t="s">
        <v>3</v>
      </c>
      <c r="D60">
        <v>80.94</v>
      </c>
      <c r="E60">
        <v>24</v>
      </c>
      <c r="F60">
        <v>1942.56</v>
      </c>
      <c r="G60" t="s">
        <v>98</v>
      </c>
      <c r="H60" t="s">
        <v>127</v>
      </c>
      <c r="I60" t="s">
        <v>48</v>
      </c>
      <c r="J60">
        <v>6</v>
      </c>
    </row>
    <row r="61" spans="1:10" x14ac:dyDescent="0.25">
      <c r="A61" s="19">
        <v>44231</v>
      </c>
      <c r="B61" t="s">
        <v>86</v>
      </c>
      <c r="C61" t="s">
        <v>25</v>
      </c>
      <c r="D61">
        <v>8.33</v>
      </c>
      <c r="E61">
        <v>3</v>
      </c>
      <c r="F61">
        <v>24.990000000000002</v>
      </c>
      <c r="G61" t="s">
        <v>95</v>
      </c>
      <c r="H61" t="s">
        <v>125</v>
      </c>
      <c r="I61" t="s">
        <v>48</v>
      </c>
      <c r="J61">
        <v>6</v>
      </c>
    </row>
    <row r="62" spans="1:10" x14ac:dyDescent="0.25">
      <c r="A62" s="19">
        <v>44231</v>
      </c>
      <c r="B62" t="s">
        <v>85</v>
      </c>
      <c r="C62" t="s">
        <v>14</v>
      </c>
      <c r="D62">
        <v>146.72</v>
      </c>
      <c r="E62">
        <v>26</v>
      </c>
      <c r="F62">
        <v>3814.72</v>
      </c>
      <c r="G62" t="s">
        <v>95</v>
      </c>
      <c r="H62" t="s">
        <v>124</v>
      </c>
      <c r="I62" t="s">
        <v>48</v>
      </c>
      <c r="J62">
        <v>6</v>
      </c>
    </row>
    <row r="63" spans="1:10" x14ac:dyDescent="0.25">
      <c r="A63" s="19">
        <v>44231</v>
      </c>
      <c r="B63" t="s">
        <v>84</v>
      </c>
      <c r="C63" t="s">
        <v>37</v>
      </c>
      <c r="D63">
        <v>85.76</v>
      </c>
      <c r="E63">
        <v>4</v>
      </c>
      <c r="F63">
        <v>343.04</v>
      </c>
      <c r="G63" t="s">
        <v>92</v>
      </c>
      <c r="H63" t="s">
        <v>127</v>
      </c>
      <c r="I63" t="s">
        <v>48</v>
      </c>
      <c r="J63">
        <v>6</v>
      </c>
    </row>
    <row r="64" spans="1:10" x14ac:dyDescent="0.25">
      <c r="A64" s="19">
        <v>44231</v>
      </c>
      <c r="B64" t="s">
        <v>113</v>
      </c>
      <c r="C64" t="s">
        <v>44</v>
      </c>
      <c r="D64">
        <v>82.08</v>
      </c>
      <c r="E64">
        <v>39</v>
      </c>
      <c r="F64">
        <v>3201.12</v>
      </c>
      <c r="G64" t="s">
        <v>99</v>
      </c>
      <c r="H64" t="s">
        <v>127</v>
      </c>
      <c r="I64" t="s">
        <v>48</v>
      </c>
      <c r="J64">
        <v>6</v>
      </c>
    </row>
    <row r="65" spans="1:10" x14ac:dyDescent="0.25">
      <c r="A65" s="19">
        <v>44230</v>
      </c>
      <c r="B65" t="s">
        <v>88</v>
      </c>
      <c r="C65" t="s">
        <v>16</v>
      </c>
      <c r="D65">
        <v>16.64</v>
      </c>
      <c r="E65">
        <v>13</v>
      </c>
      <c r="F65">
        <v>216.32</v>
      </c>
      <c r="G65" t="s">
        <v>95</v>
      </c>
      <c r="H65" t="s">
        <v>125</v>
      </c>
      <c r="I65" t="s">
        <v>48</v>
      </c>
      <c r="J65">
        <v>6</v>
      </c>
    </row>
    <row r="66" spans="1:10" x14ac:dyDescent="0.25">
      <c r="A66" s="19">
        <v>44230</v>
      </c>
      <c r="B66" t="s">
        <v>86</v>
      </c>
      <c r="C66" t="s">
        <v>14</v>
      </c>
      <c r="D66">
        <v>146.72</v>
      </c>
      <c r="E66">
        <v>8</v>
      </c>
      <c r="F66">
        <v>1173.76</v>
      </c>
      <c r="G66" t="s">
        <v>95</v>
      </c>
      <c r="H66" t="s">
        <v>125</v>
      </c>
      <c r="I66" t="s">
        <v>48</v>
      </c>
      <c r="J66">
        <v>6</v>
      </c>
    </row>
    <row r="67" spans="1:10" x14ac:dyDescent="0.25">
      <c r="A67" s="19">
        <v>44230</v>
      </c>
      <c r="B67" t="s">
        <v>84</v>
      </c>
      <c r="C67" t="s">
        <v>38</v>
      </c>
      <c r="D67">
        <v>79.92</v>
      </c>
      <c r="E67">
        <v>27</v>
      </c>
      <c r="F67">
        <v>2157.84</v>
      </c>
      <c r="G67" t="s">
        <v>92</v>
      </c>
      <c r="H67" t="s">
        <v>127</v>
      </c>
      <c r="I67" t="s">
        <v>48</v>
      </c>
      <c r="J67">
        <v>6</v>
      </c>
    </row>
    <row r="68" spans="1:10" x14ac:dyDescent="0.25">
      <c r="A68" s="19">
        <v>44230</v>
      </c>
      <c r="B68" t="s">
        <v>110</v>
      </c>
      <c r="C68" t="s">
        <v>19</v>
      </c>
      <c r="D68">
        <v>210</v>
      </c>
      <c r="E68">
        <v>39</v>
      </c>
      <c r="F68">
        <v>8190</v>
      </c>
      <c r="G68" t="s">
        <v>95</v>
      </c>
      <c r="H68" t="s">
        <v>126</v>
      </c>
      <c r="I68" t="s">
        <v>48</v>
      </c>
      <c r="J68">
        <v>6</v>
      </c>
    </row>
    <row r="69" spans="1:10" x14ac:dyDescent="0.25">
      <c r="A69" s="19">
        <v>44230</v>
      </c>
      <c r="B69" t="s">
        <v>108</v>
      </c>
      <c r="C69" t="s">
        <v>22</v>
      </c>
      <c r="D69">
        <v>141.57</v>
      </c>
      <c r="E69">
        <v>2</v>
      </c>
      <c r="F69">
        <v>283.14</v>
      </c>
      <c r="G69" t="s">
        <v>95</v>
      </c>
      <c r="H69" t="s">
        <v>123</v>
      </c>
      <c r="I69" t="s">
        <v>48</v>
      </c>
      <c r="J69">
        <v>6</v>
      </c>
    </row>
    <row r="70" spans="1:10" x14ac:dyDescent="0.25">
      <c r="A70" s="19">
        <v>44229</v>
      </c>
      <c r="B70" t="s">
        <v>112</v>
      </c>
      <c r="C70" t="s">
        <v>10</v>
      </c>
      <c r="D70">
        <v>164.28</v>
      </c>
      <c r="E70">
        <v>7</v>
      </c>
      <c r="F70">
        <v>1149.96</v>
      </c>
      <c r="G70" t="s">
        <v>95</v>
      </c>
      <c r="H70" t="s">
        <v>123</v>
      </c>
      <c r="I70" t="s">
        <v>48</v>
      </c>
      <c r="J70">
        <v>6</v>
      </c>
    </row>
    <row r="71" spans="1:10" x14ac:dyDescent="0.25">
      <c r="A71" s="19">
        <v>44228</v>
      </c>
      <c r="B71" t="s">
        <v>60</v>
      </c>
      <c r="C71" t="s">
        <v>5</v>
      </c>
      <c r="D71">
        <v>155.61000000000001</v>
      </c>
      <c r="E71">
        <v>9</v>
      </c>
      <c r="F71">
        <v>1400.4900000000002</v>
      </c>
      <c r="G71" t="s">
        <v>98</v>
      </c>
      <c r="H71" t="s">
        <v>127</v>
      </c>
      <c r="I71" t="s">
        <v>48</v>
      </c>
      <c r="J71">
        <v>6</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0A3BCE-180F-446E-8EBC-A381311BE6E1}">
  <dimension ref="A1:J833"/>
  <sheetViews>
    <sheetView workbookViewId="0">
      <selection sqref="A1:J833"/>
    </sheetView>
  </sheetViews>
  <sheetFormatPr defaultRowHeight="15" x14ac:dyDescent="0.25"/>
  <cols>
    <col min="2" max="2" width="19.140625" customWidth="1"/>
    <col min="3" max="3" width="11.7109375" customWidth="1"/>
    <col min="4" max="4" width="15.85546875" customWidth="1"/>
    <col min="5" max="5" width="12.42578125" customWidth="1"/>
    <col min="6" max="6" width="16.28515625" customWidth="1"/>
    <col min="7" max="7" width="10.140625" customWidth="1"/>
    <col min="8" max="8" width="9.28515625" customWidth="1"/>
  </cols>
  <sheetData>
    <row r="1" spans="1:10" x14ac:dyDescent="0.25">
      <c r="A1" t="s">
        <v>45</v>
      </c>
      <c r="B1" t="s">
        <v>128</v>
      </c>
      <c r="C1" t="s">
        <v>0</v>
      </c>
      <c r="D1" t="s">
        <v>59</v>
      </c>
      <c r="E1" t="s">
        <v>46</v>
      </c>
      <c r="F1" t="s">
        <v>129</v>
      </c>
      <c r="G1" t="s">
        <v>105</v>
      </c>
      <c r="H1" t="s">
        <v>120</v>
      </c>
      <c r="I1" t="s">
        <v>119</v>
      </c>
      <c r="J1" t="s">
        <v>130</v>
      </c>
    </row>
    <row r="2" spans="1:10" x14ac:dyDescent="0.25">
      <c r="A2" s="19">
        <v>44197</v>
      </c>
      <c r="B2" t="s">
        <v>110</v>
      </c>
      <c r="C2" t="s">
        <v>24</v>
      </c>
      <c r="D2">
        <v>156.96</v>
      </c>
      <c r="E2">
        <v>9</v>
      </c>
      <c r="F2">
        <v>1412.64</v>
      </c>
      <c r="G2" t="s">
        <v>95</v>
      </c>
      <c r="H2" t="s">
        <v>126</v>
      </c>
      <c r="I2" t="s">
        <v>47</v>
      </c>
      <c r="J2">
        <v>1</v>
      </c>
    </row>
    <row r="3" spans="1:10" x14ac:dyDescent="0.25">
      <c r="A3" s="19">
        <v>44197</v>
      </c>
      <c r="B3" t="s">
        <v>88</v>
      </c>
      <c r="C3" t="s">
        <v>22</v>
      </c>
      <c r="D3">
        <v>141.57</v>
      </c>
      <c r="E3">
        <v>1</v>
      </c>
      <c r="F3">
        <v>141.57</v>
      </c>
      <c r="G3" t="s">
        <v>95</v>
      </c>
      <c r="H3" t="s">
        <v>125</v>
      </c>
      <c r="I3" t="s">
        <v>47</v>
      </c>
      <c r="J3">
        <v>1</v>
      </c>
    </row>
    <row r="4" spans="1:10" x14ac:dyDescent="0.25">
      <c r="A4" s="19">
        <v>44198</v>
      </c>
      <c r="B4" t="s">
        <v>108</v>
      </c>
      <c r="C4" t="s">
        <v>38</v>
      </c>
      <c r="D4">
        <v>79.92</v>
      </c>
      <c r="E4">
        <v>15</v>
      </c>
      <c r="F4">
        <v>1198.8</v>
      </c>
      <c r="G4" t="s">
        <v>95</v>
      </c>
      <c r="H4" t="s">
        <v>123</v>
      </c>
      <c r="I4" t="s">
        <v>47</v>
      </c>
      <c r="J4">
        <v>1</v>
      </c>
    </row>
    <row r="5" spans="1:10" x14ac:dyDescent="0.25">
      <c r="A5" s="19">
        <v>44198</v>
      </c>
      <c r="B5" t="s">
        <v>62</v>
      </c>
      <c r="C5" t="s">
        <v>33</v>
      </c>
      <c r="D5">
        <v>119.7</v>
      </c>
      <c r="E5">
        <v>1</v>
      </c>
      <c r="F5">
        <v>119.7</v>
      </c>
      <c r="G5" t="s">
        <v>95</v>
      </c>
      <c r="H5" t="s">
        <v>124</v>
      </c>
      <c r="I5" t="s">
        <v>47</v>
      </c>
      <c r="J5">
        <v>1</v>
      </c>
    </row>
    <row r="6" spans="1:10" x14ac:dyDescent="0.25">
      <c r="A6" s="19">
        <v>44198</v>
      </c>
      <c r="B6" t="s">
        <v>64</v>
      </c>
      <c r="C6" t="s">
        <v>15</v>
      </c>
      <c r="D6">
        <v>15.719999999999999</v>
      </c>
      <c r="E6">
        <v>2</v>
      </c>
      <c r="F6">
        <v>31.439999999999998</v>
      </c>
      <c r="G6" t="s">
        <v>95</v>
      </c>
      <c r="H6" t="s">
        <v>124</v>
      </c>
      <c r="I6" t="s">
        <v>47</v>
      </c>
      <c r="J6">
        <v>1</v>
      </c>
    </row>
    <row r="7" spans="1:10" x14ac:dyDescent="0.25">
      <c r="A7" s="19">
        <v>44198</v>
      </c>
      <c r="B7" t="s">
        <v>112</v>
      </c>
      <c r="C7" t="s">
        <v>10</v>
      </c>
      <c r="D7">
        <v>164.28</v>
      </c>
      <c r="E7">
        <v>7</v>
      </c>
      <c r="F7">
        <v>1149.96</v>
      </c>
      <c r="G7" t="s">
        <v>95</v>
      </c>
      <c r="H7" t="s">
        <v>123</v>
      </c>
      <c r="I7" t="s">
        <v>47</v>
      </c>
      <c r="J7">
        <v>1</v>
      </c>
    </row>
    <row r="8" spans="1:10" x14ac:dyDescent="0.25">
      <c r="A8" s="19">
        <v>44198</v>
      </c>
      <c r="B8" t="s">
        <v>115</v>
      </c>
      <c r="C8" t="s">
        <v>13</v>
      </c>
      <c r="D8">
        <v>122.08</v>
      </c>
      <c r="E8">
        <v>6</v>
      </c>
      <c r="F8">
        <v>732.48</v>
      </c>
      <c r="G8" t="s">
        <v>95</v>
      </c>
      <c r="H8" t="s">
        <v>124</v>
      </c>
      <c r="I8" t="s">
        <v>47</v>
      </c>
      <c r="J8">
        <v>1</v>
      </c>
    </row>
    <row r="9" spans="1:10" x14ac:dyDescent="0.25">
      <c r="A9" s="19">
        <v>44198</v>
      </c>
      <c r="B9" t="s">
        <v>116</v>
      </c>
      <c r="C9" t="s">
        <v>15</v>
      </c>
      <c r="D9">
        <v>15.719999999999999</v>
      </c>
      <c r="E9">
        <v>25</v>
      </c>
      <c r="F9">
        <v>393</v>
      </c>
      <c r="G9" t="s">
        <v>94</v>
      </c>
      <c r="H9" t="s">
        <v>127</v>
      </c>
      <c r="I9" t="s">
        <v>47</v>
      </c>
      <c r="J9">
        <v>1</v>
      </c>
    </row>
    <row r="10" spans="1:10" x14ac:dyDescent="0.25">
      <c r="A10" s="19">
        <v>44199</v>
      </c>
      <c r="B10" t="s">
        <v>111</v>
      </c>
      <c r="C10" t="s">
        <v>14</v>
      </c>
      <c r="D10">
        <v>146.72</v>
      </c>
      <c r="E10">
        <v>21</v>
      </c>
      <c r="F10">
        <v>3081.12</v>
      </c>
      <c r="G10" t="s">
        <v>95</v>
      </c>
      <c r="H10" t="s">
        <v>124</v>
      </c>
      <c r="I10" t="s">
        <v>47</v>
      </c>
      <c r="J10">
        <v>2</v>
      </c>
    </row>
    <row r="11" spans="1:10" x14ac:dyDescent="0.25">
      <c r="A11" s="19">
        <v>44199</v>
      </c>
      <c r="B11" t="s">
        <v>77</v>
      </c>
      <c r="C11" t="s">
        <v>43</v>
      </c>
      <c r="D11">
        <v>83.08</v>
      </c>
      <c r="E11">
        <v>9</v>
      </c>
      <c r="F11">
        <v>747.72</v>
      </c>
      <c r="G11" t="s">
        <v>95</v>
      </c>
      <c r="H11" t="s">
        <v>126</v>
      </c>
      <c r="I11" t="s">
        <v>47</v>
      </c>
      <c r="J11">
        <v>2</v>
      </c>
    </row>
    <row r="12" spans="1:10" x14ac:dyDescent="0.25">
      <c r="A12" s="19">
        <v>44199</v>
      </c>
      <c r="B12" t="s">
        <v>79</v>
      </c>
      <c r="C12" t="s">
        <v>38</v>
      </c>
      <c r="D12">
        <v>79.92</v>
      </c>
      <c r="E12">
        <v>31</v>
      </c>
      <c r="F12">
        <v>2477.52</v>
      </c>
      <c r="G12" t="s">
        <v>103</v>
      </c>
      <c r="H12" t="s">
        <v>127</v>
      </c>
      <c r="I12" t="s">
        <v>47</v>
      </c>
      <c r="J12">
        <v>2</v>
      </c>
    </row>
    <row r="13" spans="1:10" x14ac:dyDescent="0.25">
      <c r="A13" s="19">
        <v>44199</v>
      </c>
      <c r="B13" t="s">
        <v>114</v>
      </c>
      <c r="C13" t="s">
        <v>4</v>
      </c>
      <c r="D13">
        <v>48.84</v>
      </c>
      <c r="E13">
        <v>5</v>
      </c>
      <c r="F13">
        <v>244.20000000000002</v>
      </c>
      <c r="G13" t="s">
        <v>104</v>
      </c>
      <c r="H13" t="s">
        <v>127</v>
      </c>
      <c r="I13" t="s">
        <v>47</v>
      </c>
      <c r="J13">
        <v>2</v>
      </c>
    </row>
    <row r="14" spans="1:10" x14ac:dyDescent="0.25">
      <c r="A14" s="19">
        <v>44200</v>
      </c>
      <c r="B14" t="s">
        <v>109</v>
      </c>
      <c r="C14" t="s">
        <v>29</v>
      </c>
      <c r="D14">
        <v>53.11</v>
      </c>
      <c r="E14">
        <v>1</v>
      </c>
      <c r="F14">
        <v>53.11</v>
      </c>
      <c r="G14" t="s">
        <v>99</v>
      </c>
      <c r="H14" t="s">
        <v>127</v>
      </c>
      <c r="I14" t="s">
        <v>47</v>
      </c>
      <c r="J14">
        <v>2</v>
      </c>
    </row>
    <row r="15" spans="1:10" x14ac:dyDescent="0.25">
      <c r="A15" s="19">
        <v>44200</v>
      </c>
      <c r="B15" t="s">
        <v>68</v>
      </c>
      <c r="C15" t="s">
        <v>12</v>
      </c>
      <c r="D15">
        <v>94.17</v>
      </c>
      <c r="E15">
        <v>8</v>
      </c>
      <c r="F15">
        <v>753.36</v>
      </c>
      <c r="G15" t="s">
        <v>100</v>
      </c>
      <c r="H15" t="s">
        <v>127</v>
      </c>
      <c r="I15" t="s">
        <v>47</v>
      </c>
      <c r="J15">
        <v>2</v>
      </c>
    </row>
    <row r="16" spans="1:10" x14ac:dyDescent="0.25">
      <c r="A16" s="19">
        <v>44200</v>
      </c>
      <c r="B16" t="s">
        <v>85</v>
      </c>
      <c r="C16" t="s">
        <v>35</v>
      </c>
      <c r="D16">
        <v>6.7</v>
      </c>
      <c r="E16">
        <v>12</v>
      </c>
      <c r="F16">
        <v>80.400000000000006</v>
      </c>
      <c r="G16" t="s">
        <v>95</v>
      </c>
      <c r="H16" t="s">
        <v>124</v>
      </c>
      <c r="I16" t="s">
        <v>47</v>
      </c>
      <c r="J16">
        <v>2</v>
      </c>
    </row>
    <row r="17" spans="1:10" x14ac:dyDescent="0.25">
      <c r="A17" s="19">
        <v>44202</v>
      </c>
      <c r="B17" t="s">
        <v>65</v>
      </c>
      <c r="C17" t="s">
        <v>32</v>
      </c>
      <c r="D17">
        <v>117.48</v>
      </c>
      <c r="E17">
        <v>9</v>
      </c>
      <c r="F17">
        <v>1057.32</v>
      </c>
      <c r="G17" t="s">
        <v>99</v>
      </c>
      <c r="H17" t="s">
        <v>127</v>
      </c>
      <c r="I17" t="s">
        <v>47</v>
      </c>
      <c r="J17">
        <v>2</v>
      </c>
    </row>
    <row r="18" spans="1:10" x14ac:dyDescent="0.25">
      <c r="A18" s="19">
        <v>44204</v>
      </c>
      <c r="B18" t="s">
        <v>68</v>
      </c>
      <c r="C18" t="s">
        <v>19</v>
      </c>
      <c r="D18">
        <v>210</v>
      </c>
      <c r="E18">
        <v>14</v>
      </c>
      <c r="F18">
        <v>2940</v>
      </c>
      <c r="G18" t="s">
        <v>100</v>
      </c>
      <c r="H18" t="s">
        <v>127</v>
      </c>
      <c r="I18" t="s">
        <v>47</v>
      </c>
      <c r="J18">
        <v>2</v>
      </c>
    </row>
    <row r="19" spans="1:10" x14ac:dyDescent="0.25">
      <c r="A19" s="19">
        <v>44205</v>
      </c>
      <c r="B19" t="s">
        <v>60</v>
      </c>
      <c r="C19" t="s">
        <v>7</v>
      </c>
      <c r="D19">
        <v>47.730000000000004</v>
      </c>
      <c r="E19">
        <v>26</v>
      </c>
      <c r="F19">
        <v>1240.98</v>
      </c>
      <c r="G19" t="s">
        <v>98</v>
      </c>
      <c r="H19" t="s">
        <v>127</v>
      </c>
      <c r="I19" t="s">
        <v>47</v>
      </c>
      <c r="J19">
        <v>2</v>
      </c>
    </row>
    <row r="20" spans="1:10" x14ac:dyDescent="0.25">
      <c r="A20" s="19">
        <v>44205</v>
      </c>
      <c r="B20" t="s">
        <v>64</v>
      </c>
      <c r="C20" t="s">
        <v>31</v>
      </c>
      <c r="D20">
        <v>104.16</v>
      </c>
      <c r="E20">
        <v>1</v>
      </c>
      <c r="F20">
        <v>104.16</v>
      </c>
      <c r="G20" t="s">
        <v>95</v>
      </c>
      <c r="H20" t="s">
        <v>124</v>
      </c>
      <c r="I20" t="s">
        <v>47</v>
      </c>
      <c r="J20">
        <v>2</v>
      </c>
    </row>
    <row r="21" spans="1:10" x14ac:dyDescent="0.25">
      <c r="A21" s="19">
        <v>44205</v>
      </c>
      <c r="B21" t="s">
        <v>111</v>
      </c>
      <c r="C21" t="s">
        <v>25</v>
      </c>
      <c r="D21">
        <v>8.33</v>
      </c>
      <c r="E21">
        <v>4</v>
      </c>
      <c r="F21">
        <v>33.32</v>
      </c>
      <c r="G21" t="s">
        <v>95</v>
      </c>
      <c r="H21" t="s">
        <v>124</v>
      </c>
      <c r="I21" t="s">
        <v>47</v>
      </c>
      <c r="J21">
        <v>2</v>
      </c>
    </row>
    <row r="22" spans="1:10" x14ac:dyDescent="0.25">
      <c r="A22" s="19">
        <v>44205</v>
      </c>
      <c r="B22" t="s">
        <v>75</v>
      </c>
      <c r="C22" t="s">
        <v>31</v>
      </c>
      <c r="D22">
        <v>104.16</v>
      </c>
      <c r="E22">
        <v>29</v>
      </c>
      <c r="F22">
        <v>3020.64</v>
      </c>
      <c r="G22" t="s">
        <v>100</v>
      </c>
      <c r="H22" t="s">
        <v>127</v>
      </c>
      <c r="I22" t="s">
        <v>47</v>
      </c>
      <c r="J22">
        <v>2</v>
      </c>
    </row>
    <row r="23" spans="1:10" x14ac:dyDescent="0.25">
      <c r="A23" s="19">
        <v>44205</v>
      </c>
      <c r="B23" t="s">
        <v>78</v>
      </c>
      <c r="C23" t="s">
        <v>40</v>
      </c>
      <c r="D23">
        <v>115.2</v>
      </c>
      <c r="E23">
        <v>28</v>
      </c>
      <c r="F23">
        <v>3225.6</v>
      </c>
      <c r="G23" t="s">
        <v>95</v>
      </c>
      <c r="H23" t="s">
        <v>121</v>
      </c>
      <c r="I23" t="s">
        <v>47</v>
      </c>
      <c r="J23">
        <v>2</v>
      </c>
    </row>
    <row r="24" spans="1:10" x14ac:dyDescent="0.25">
      <c r="A24" s="19">
        <v>44205</v>
      </c>
      <c r="B24" t="s">
        <v>79</v>
      </c>
      <c r="C24" t="s">
        <v>3</v>
      </c>
      <c r="D24">
        <v>80.94</v>
      </c>
      <c r="E24">
        <v>8</v>
      </c>
      <c r="F24">
        <v>647.52</v>
      </c>
      <c r="G24" t="s">
        <v>103</v>
      </c>
      <c r="H24" t="s">
        <v>127</v>
      </c>
      <c r="I24" t="s">
        <v>47</v>
      </c>
      <c r="J24">
        <v>2</v>
      </c>
    </row>
    <row r="25" spans="1:10" x14ac:dyDescent="0.25">
      <c r="A25" s="19">
        <v>44205</v>
      </c>
      <c r="B25" t="s">
        <v>113</v>
      </c>
      <c r="C25" t="s">
        <v>32</v>
      </c>
      <c r="D25">
        <v>117.48</v>
      </c>
      <c r="E25">
        <v>12</v>
      </c>
      <c r="F25">
        <v>1409.76</v>
      </c>
      <c r="G25" t="s">
        <v>99</v>
      </c>
      <c r="H25" t="s">
        <v>127</v>
      </c>
      <c r="I25" t="s">
        <v>47</v>
      </c>
      <c r="J25">
        <v>2</v>
      </c>
    </row>
    <row r="26" spans="1:10" x14ac:dyDescent="0.25">
      <c r="A26" s="19">
        <v>44206</v>
      </c>
      <c r="B26" t="s">
        <v>62</v>
      </c>
      <c r="C26" t="s">
        <v>2</v>
      </c>
      <c r="D26">
        <v>142.80000000000001</v>
      </c>
      <c r="E26">
        <v>24</v>
      </c>
      <c r="F26">
        <v>3427.2000000000003</v>
      </c>
      <c r="G26" t="s">
        <v>95</v>
      </c>
      <c r="H26" t="s">
        <v>124</v>
      </c>
      <c r="I26" t="s">
        <v>47</v>
      </c>
      <c r="J26">
        <v>3</v>
      </c>
    </row>
    <row r="27" spans="1:10" x14ac:dyDescent="0.25">
      <c r="A27" s="19">
        <v>44206</v>
      </c>
      <c r="B27" t="s">
        <v>80</v>
      </c>
      <c r="C27" t="s">
        <v>34</v>
      </c>
      <c r="D27">
        <v>58.3</v>
      </c>
      <c r="E27">
        <v>14</v>
      </c>
      <c r="F27">
        <v>816.19999999999993</v>
      </c>
      <c r="G27" t="s">
        <v>102</v>
      </c>
      <c r="H27" t="s">
        <v>127</v>
      </c>
      <c r="I27" t="s">
        <v>47</v>
      </c>
      <c r="J27">
        <v>3</v>
      </c>
    </row>
    <row r="28" spans="1:10" x14ac:dyDescent="0.25">
      <c r="A28" s="19">
        <v>44206</v>
      </c>
      <c r="B28" t="s">
        <v>113</v>
      </c>
      <c r="C28" t="s">
        <v>35</v>
      </c>
      <c r="D28">
        <v>6.7</v>
      </c>
      <c r="E28">
        <v>9</v>
      </c>
      <c r="F28">
        <v>60.300000000000004</v>
      </c>
      <c r="G28" t="s">
        <v>99</v>
      </c>
      <c r="H28" t="s">
        <v>127</v>
      </c>
      <c r="I28" t="s">
        <v>47</v>
      </c>
      <c r="J28">
        <v>3</v>
      </c>
    </row>
    <row r="29" spans="1:10" x14ac:dyDescent="0.25">
      <c r="A29" s="19">
        <v>44207</v>
      </c>
      <c r="B29" t="s">
        <v>62</v>
      </c>
      <c r="C29" t="s">
        <v>37</v>
      </c>
      <c r="D29">
        <v>85.76</v>
      </c>
      <c r="E29">
        <v>3</v>
      </c>
      <c r="F29">
        <v>257.28000000000003</v>
      </c>
      <c r="G29" t="s">
        <v>95</v>
      </c>
      <c r="H29" t="s">
        <v>124</v>
      </c>
      <c r="I29" t="s">
        <v>47</v>
      </c>
      <c r="J29">
        <v>3</v>
      </c>
    </row>
    <row r="30" spans="1:10" x14ac:dyDescent="0.25">
      <c r="A30" s="19">
        <v>44207</v>
      </c>
      <c r="B30" t="s">
        <v>70</v>
      </c>
      <c r="C30" t="s">
        <v>14</v>
      </c>
      <c r="D30">
        <v>146.72</v>
      </c>
      <c r="E30">
        <v>4</v>
      </c>
      <c r="F30">
        <v>586.88</v>
      </c>
      <c r="G30" t="s">
        <v>97</v>
      </c>
      <c r="H30" t="s">
        <v>127</v>
      </c>
      <c r="I30" t="s">
        <v>47</v>
      </c>
      <c r="J30">
        <v>3</v>
      </c>
    </row>
    <row r="31" spans="1:10" x14ac:dyDescent="0.25">
      <c r="A31" s="19">
        <v>44207</v>
      </c>
      <c r="B31" t="s">
        <v>111</v>
      </c>
      <c r="C31" t="s">
        <v>11</v>
      </c>
      <c r="D31">
        <v>48.4</v>
      </c>
      <c r="E31">
        <v>14</v>
      </c>
      <c r="F31">
        <v>677.6</v>
      </c>
      <c r="G31" t="s">
        <v>95</v>
      </c>
      <c r="H31" t="s">
        <v>124</v>
      </c>
      <c r="I31" t="s">
        <v>47</v>
      </c>
      <c r="J31">
        <v>3</v>
      </c>
    </row>
    <row r="32" spans="1:10" x14ac:dyDescent="0.25">
      <c r="A32" s="19">
        <v>44207</v>
      </c>
      <c r="B32" t="s">
        <v>76</v>
      </c>
      <c r="C32" t="s">
        <v>42</v>
      </c>
      <c r="D32">
        <v>162</v>
      </c>
      <c r="E32">
        <v>4</v>
      </c>
      <c r="F32">
        <v>648</v>
      </c>
      <c r="G32" t="s">
        <v>101</v>
      </c>
      <c r="H32" t="s">
        <v>127</v>
      </c>
      <c r="I32" t="s">
        <v>47</v>
      </c>
      <c r="J32">
        <v>3</v>
      </c>
    </row>
    <row r="33" spans="1:10" x14ac:dyDescent="0.25">
      <c r="A33" s="19">
        <v>44207</v>
      </c>
      <c r="B33" t="s">
        <v>79</v>
      </c>
      <c r="C33" t="s">
        <v>32</v>
      </c>
      <c r="D33">
        <v>117.48</v>
      </c>
      <c r="E33">
        <v>2</v>
      </c>
      <c r="F33">
        <v>234.96</v>
      </c>
      <c r="G33" t="s">
        <v>103</v>
      </c>
      <c r="H33" t="s">
        <v>127</v>
      </c>
      <c r="I33" t="s">
        <v>47</v>
      </c>
      <c r="J33">
        <v>3</v>
      </c>
    </row>
    <row r="34" spans="1:10" x14ac:dyDescent="0.25">
      <c r="A34" s="19">
        <v>44208</v>
      </c>
      <c r="B34" t="s">
        <v>64</v>
      </c>
      <c r="C34" t="s">
        <v>42</v>
      </c>
      <c r="D34">
        <v>162</v>
      </c>
      <c r="E34">
        <v>10</v>
      </c>
      <c r="F34">
        <v>1620</v>
      </c>
      <c r="G34" t="s">
        <v>95</v>
      </c>
      <c r="H34" t="s">
        <v>124</v>
      </c>
      <c r="I34" t="s">
        <v>47</v>
      </c>
      <c r="J34">
        <v>3</v>
      </c>
    </row>
    <row r="35" spans="1:10" x14ac:dyDescent="0.25">
      <c r="A35" s="19">
        <v>44209</v>
      </c>
      <c r="B35" t="s">
        <v>108</v>
      </c>
      <c r="C35" t="s">
        <v>16</v>
      </c>
      <c r="D35">
        <v>16.64</v>
      </c>
      <c r="E35">
        <v>15</v>
      </c>
      <c r="F35">
        <v>249.60000000000002</v>
      </c>
      <c r="G35" t="s">
        <v>95</v>
      </c>
      <c r="H35" t="s">
        <v>123</v>
      </c>
      <c r="I35" t="s">
        <v>47</v>
      </c>
      <c r="J35">
        <v>3</v>
      </c>
    </row>
    <row r="36" spans="1:10" x14ac:dyDescent="0.25">
      <c r="A36" s="19">
        <v>44209</v>
      </c>
      <c r="B36" t="s">
        <v>65</v>
      </c>
      <c r="C36" t="s">
        <v>19</v>
      </c>
      <c r="D36">
        <v>210</v>
      </c>
      <c r="E36">
        <v>6</v>
      </c>
      <c r="F36">
        <v>1260</v>
      </c>
      <c r="G36" t="s">
        <v>99</v>
      </c>
      <c r="H36" t="s">
        <v>127</v>
      </c>
      <c r="I36" t="s">
        <v>47</v>
      </c>
      <c r="J36">
        <v>3</v>
      </c>
    </row>
    <row r="37" spans="1:10" x14ac:dyDescent="0.25">
      <c r="A37" s="19">
        <v>44210</v>
      </c>
      <c r="B37" t="s">
        <v>115</v>
      </c>
      <c r="C37" t="s">
        <v>11</v>
      </c>
      <c r="D37">
        <v>48.4</v>
      </c>
      <c r="E37">
        <v>14</v>
      </c>
      <c r="F37">
        <v>677.6</v>
      </c>
      <c r="G37" t="s">
        <v>95</v>
      </c>
      <c r="H37" t="s">
        <v>124</v>
      </c>
      <c r="I37" t="s">
        <v>47</v>
      </c>
      <c r="J37">
        <v>3</v>
      </c>
    </row>
    <row r="38" spans="1:10" x14ac:dyDescent="0.25">
      <c r="A38" s="19">
        <v>44211</v>
      </c>
      <c r="B38" t="s">
        <v>73</v>
      </c>
      <c r="C38" t="s">
        <v>7</v>
      </c>
      <c r="D38">
        <v>47.730000000000004</v>
      </c>
      <c r="E38">
        <v>15</v>
      </c>
      <c r="F38">
        <v>715.95</v>
      </c>
      <c r="G38" t="s">
        <v>95</v>
      </c>
      <c r="H38" t="s">
        <v>122</v>
      </c>
      <c r="I38" t="s">
        <v>47</v>
      </c>
      <c r="J38">
        <v>3</v>
      </c>
    </row>
    <row r="39" spans="1:10" x14ac:dyDescent="0.25">
      <c r="A39" s="19">
        <v>44211</v>
      </c>
      <c r="B39" t="s">
        <v>79</v>
      </c>
      <c r="C39" t="s">
        <v>22</v>
      </c>
      <c r="D39">
        <v>141.57</v>
      </c>
      <c r="E39">
        <v>10</v>
      </c>
      <c r="F39">
        <v>1415.6999999999998</v>
      </c>
      <c r="G39" t="s">
        <v>103</v>
      </c>
      <c r="H39" t="s">
        <v>127</v>
      </c>
      <c r="I39" t="s">
        <v>47</v>
      </c>
      <c r="J39">
        <v>3</v>
      </c>
    </row>
    <row r="40" spans="1:10" x14ac:dyDescent="0.25">
      <c r="A40" s="19">
        <v>44212</v>
      </c>
      <c r="B40" t="s">
        <v>109</v>
      </c>
      <c r="C40" t="s">
        <v>14</v>
      </c>
      <c r="D40">
        <v>146.72</v>
      </c>
      <c r="E40">
        <v>11</v>
      </c>
      <c r="F40">
        <v>1613.92</v>
      </c>
      <c r="G40" t="s">
        <v>99</v>
      </c>
      <c r="H40" t="s">
        <v>127</v>
      </c>
      <c r="I40" t="s">
        <v>47</v>
      </c>
      <c r="J40">
        <v>3</v>
      </c>
    </row>
    <row r="41" spans="1:10" x14ac:dyDescent="0.25">
      <c r="A41" s="19">
        <v>44213</v>
      </c>
      <c r="B41" t="s">
        <v>67</v>
      </c>
      <c r="C41" t="s">
        <v>40</v>
      </c>
      <c r="D41">
        <v>115.2</v>
      </c>
      <c r="E41">
        <v>4</v>
      </c>
      <c r="F41">
        <v>460.8</v>
      </c>
      <c r="G41" t="s">
        <v>103</v>
      </c>
      <c r="H41" t="s">
        <v>127</v>
      </c>
      <c r="I41" t="s">
        <v>47</v>
      </c>
      <c r="J41">
        <v>4</v>
      </c>
    </row>
    <row r="42" spans="1:10" x14ac:dyDescent="0.25">
      <c r="A42" s="19">
        <v>44214</v>
      </c>
      <c r="B42" t="s">
        <v>65</v>
      </c>
      <c r="C42" t="s">
        <v>8</v>
      </c>
      <c r="D42">
        <v>94.62</v>
      </c>
      <c r="E42">
        <v>9</v>
      </c>
      <c r="F42">
        <v>851.58</v>
      </c>
      <c r="G42" t="s">
        <v>99</v>
      </c>
      <c r="H42" t="s">
        <v>127</v>
      </c>
      <c r="I42" t="s">
        <v>47</v>
      </c>
      <c r="J42">
        <v>4</v>
      </c>
    </row>
    <row r="43" spans="1:10" x14ac:dyDescent="0.25">
      <c r="A43" s="19">
        <v>44214</v>
      </c>
      <c r="B43" t="s">
        <v>78</v>
      </c>
      <c r="C43" t="s">
        <v>23</v>
      </c>
      <c r="D43">
        <v>149.46</v>
      </c>
      <c r="E43">
        <v>3</v>
      </c>
      <c r="F43">
        <v>448.38</v>
      </c>
      <c r="G43" t="s">
        <v>95</v>
      </c>
      <c r="H43" t="s">
        <v>121</v>
      </c>
      <c r="I43" t="s">
        <v>47</v>
      </c>
      <c r="J43">
        <v>4</v>
      </c>
    </row>
    <row r="44" spans="1:10" x14ac:dyDescent="0.25">
      <c r="A44" s="19">
        <v>44214</v>
      </c>
      <c r="B44" t="s">
        <v>83</v>
      </c>
      <c r="C44" t="s">
        <v>44</v>
      </c>
      <c r="D44">
        <v>82.08</v>
      </c>
      <c r="E44">
        <v>13</v>
      </c>
      <c r="F44">
        <v>1067.04</v>
      </c>
      <c r="G44" t="s">
        <v>95</v>
      </c>
      <c r="H44" t="s">
        <v>123</v>
      </c>
      <c r="I44" t="s">
        <v>47</v>
      </c>
      <c r="J44">
        <v>4</v>
      </c>
    </row>
    <row r="45" spans="1:10" x14ac:dyDescent="0.25">
      <c r="A45" s="19">
        <v>44215</v>
      </c>
      <c r="B45" t="s">
        <v>79</v>
      </c>
      <c r="C45" t="s">
        <v>35</v>
      </c>
      <c r="D45">
        <v>6.7</v>
      </c>
      <c r="E45">
        <v>6</v>
      </c>
      <c r="F45">
        <v>40.200000000000003</v>
      </c>
      <c r="G45" t="s">
        <v>103</v>
      </c>
      <c r="H45" t="s">
        <v>127</v>
      </c>
      <c r="I45" t="s">
        <v>47</v>
      </c>
      <c r="J45">
        <v>4</v>
      </c>
    </row>
    <row r="46" spans="1:10" x14ac:dyDescent="0.25">
      <c r="A46" s="19">
        <v>44216</v>
      </c>
      <c r="B46" t="s">
        <v>68</v>
      </c>
      <c r="C46" t="s">
        <v>34</v>
      </c>
      <c r="D46">
        <v>58.3</v>
      </c>
      <c r="E46">
        <v>4</v>
      </c>
      <c r="F46">
        <v>233.2</v>
      </c>
      <c r="G46" t="s">
        <v>100</v>
      </c>
      <c r="H46" t="s">
        <v>127</v>
      </c>
      <c r="I46" t="s">
        <v>47</v>
      </c>
      <c r="J46">
        <v>4</v>
      </c>
    </row>
    <row r="47" spans="1:10" x14ac:dyDescent="0.25">
      <c r="A47" s="19">
        <v>44216</v>
      </c>
      <c r="B47" t="s">
        <v>112</v>
      </c>
      <c r="C47" t="s">
        <v>20</v>
      </c>
      <c r="D47">
        <v>76.25</v>
      </c>
      <c r="E47">
        <v>4</v>
      </c>
      <c r="F47">
        <v>305</v>
      </c>
      <c r="G47" t="s">
        <v>95</v>
      </c>
      <c r="H47" t="s">
        <v>123</v>
      </c>
      <c r="I47" t="s">
        <v>47</v>
      </c>
      <c r="J47">
        <v>4</v>
      </c>
    </row>
    <row r="48" spans="1:10" x14ac:dyDescent="0.25">
      <c r="A48" s="19">
        <v>44216</v>
      </c>
      <c r="B48" t="s">
        <v>77</v>
      </c>
      <c r="C48" t="s">
        <v>21</v>
      </c>
      <c r="D48">
        <v>162.54</v>
      </c>
      <c r="E48">
        <v>2</v>
      </c>
      <c r="F48">
        <v>325.08</v>
      </c>
      <c r="G48" t="s">
        <v>95</v>
      </c>
      <c r="H48" t="s">
        <v>126</v>
      </c>
      <c r="I48" t="s">
        <v>47</v>
      </c>
      <c r="J48">
        <v>4</v>
      </c>
    </row>
    <row r="49" spans="1:10" x14ac:dyDescent="0.25">
      <c r="A49" s="19">
        <v>44216</v>
      </c>
      <c r="B49" t="s">
        <v>84</v>
      </c>
      <c r="C49" t="s">
        <v>14</v>
      </c>
      <c r="D49">
        <v>146.72</v>
      </c>
      <c r="E49">
        <v>7</v>
      </c>
      <c r="F49">
        <v>1027.04</v>
      </c>
      <c r="G49" t="s">
        <v>92</v>
      </c>
      <c r="H49" t="s">
        <v>127</v>
      </c>
      <c r="I49" t="s">
        <v>47</v>
      </c>
      <c r="J49">
        <v>4</v>
      </c>
    </row>
    <row r="50" spans="1:10" x14ac:dyDescent="0.25">
      <c r="A50" s="19">
        <v>44217</v>
      </c>
      <c r="B50" t="s">
        <v>113</v>
      </c>
      <c r="C50" t="s">
        <v>4</v>
      </c>
      <c r="D50">
        <v>48.84</v>
      </c>
      <c r="E50">
        <v>15</v>
      </c>
      <c r="F50">
        <v>732.6</v>
      </c>
      <c r="G50" t="s">
        <v>99</v>
      </c>
      <c r="H50" t="s">
        <v>127</v>
      </c>
      <c r="I50" t="s">
        <v>47</v>
      </c>
      <c r="J50">
        <v>4</v>
      </c>
    </row>
    <row r="51" spans="1:10" x14ac:dyDescent="0.25">
      <c r="A51" s="19">
        <v>44217</v>
      </c>
      <c r="B51" t="s">
        <v>115</v>
      </c>
      <c r="C51" t="s">
        <v>42</v>
      </c>
      <c r="D51">
        <v>162</v>
      </c>
      <c r="E51">
        <v>6</v>
      </c>
      <c r="F51">
        <v>972</v>
      </c>
      <c r="G51" t="s">
        <v>95</v>
      </c>
      <c r="H51" t="s">
        <v>124</v>
      </c>
      <c r="I51" t="s">
        <v>47</v>
      </c>
      <c r="J51">
        <v>4</v>
      </c>
    </row>
    <row r="52" spans="1:10" x14ac:dyDescent="0.25">
      <c r="A52" s="19">
        <v>44217</v>
      </c>
      <c r="B52" t="s">
        <v>88</v>
      </c>
      <c r="C52" t="s">
        <v>3</v>
      </c>
      <c r="D52">
        <v>80.94</v>
      </c>
      <c r="E52">
        <v>9</v>
      </c>
      <c r="F52">
        <v>728.46</v>
      </c>
      <c r="G52" t="s">
        <v>95</v>
      </c>
      <c r="H52" t="s">
        <v>125</v>
      </c>
      <c r="I52" t="s">
        <v>47</v>
      </c>
      <c r="J52">
        <v>4</v>
      </c>
    </row>
    <row r="53" spans="1:10" x14ac:dyDescent="0.25">
      <c r="A53" s="19">
        <v>44218</v>
      </c>
      <c r="B53" t="s">
        <v>86</v>
      </c>
      <c r="C53" t="s">
        <v>1</v>
      </c>
      <c r="D53">
        <v>103.88</v>
      </c>
      <c r="E53">
        <v>6</v>
      </c>
      <c r="F53">
        <v>623.28</v>
      </c>
      <c r="G53" t="s">
        <v>95</v>
      </c>
      <c r="H53" t="s">
        <v>125</v>
      </c>
      <c r="I53" t="s">
        <v>47</v>
      </c>
      <c r="J53">
        <v>4</v>
      </c>
    </row>
    <row r="54" spans="1:10" x14ac:dyDescent="0.25">
      <c r="A54" s="19">
        <v>44219</v>
      </c>
      <c r="B54" t="s">
        <v>70</v>
      </c>
      <c r="C54" t="s">
        <v>2</v>
      </c>
      <c r="D54">
        <v>142.80000000000001</v>
      </c>
      <c r="E54">
        <v>5</v>
      </c>
      <c r="F54">
        <v>714</v>
      </c>
      <c r="G54" t="s">
        <v>97</v>
      </c>
      <c r="H54" t="s">
        <v>127</v>
      </c>
      <c r="I54" t="s">
        <v>47</v>
      </c>
      <c r="J54">
        <v>4</v>
      </c>
    </row>
    <row r="55" spans="1:10" x14ac:dyDescent="0.25">
      <c r="A55" s="19">
        <v>44219</v>
      </c>
      <c r="B55" t="s">
        <v>77</v>
      </c>
      <c r="C55" t="s">
        <v>8</v>
      </c>
      <c r="D55">
        <v>94.62</v>
      </c>
      <c r="E55">
        <v>17</v>
      </c>
      <c r="F55">
        <v>1608.54</v>
      </c>
      <c r="G55" t="s">
        <v>95</v>
      </c>
      <c r="H55" t="s">
        <v>126</v>
      </c>
      <c r="I55" t="s">
        <v>47</v>
      </c>
      <c r="J55">
        <v>4</v>
      </c>
    </row>
    <row r="56" spans="1:10" x14ac:dyDescent="0.25">
      <c r="A56" s="19">
        <v>44219</v>
      </c>
      <c r="B56" t="s">
        <v>78</v>
      </c>
      <c r="C56" t="s">
        <v>42</v>
      </c>
      <c r="D56">
        <v>162</v>
      </c>
      <c r="E56">
        <v>8</v>
      </c>
      <c r="F56">
        <v>1296</v>
      </c>
      <c r="G56" t="s">
        <v>95</v>
      </c>
      <c r="H56" t="s">
        <v>121</v>
      </c>
      <c r="I56" t="s">
        <v>47</v>
      </c>
      <c r="J56">
        <v>4</v>
      </c>
    </row>
    <row r="57" spans="1:10" x14ac:dyDescent="0.25">
      <c r="A57" s="19">
        <v>44220</v>
      </c>
      <c r="B57" t="s">
        <v>85</v>
      </c>
      <c r="C57" t="s">
        <v>30</v>
      </c>
      <c r="D57">
        <v>201.28</v>
      </c>
      <c r="E57">
        <v>15</v>
      </c>
      <c r="F57">
        <v>3019.2</v>
      </c>
      <c r="G57" t="s">
        <v>95</v>
      </c>
      <c r="H57" t="s">
        <v>124</v>
      </c>
      <c r="I57" t="s">
        <v>47</v>
      </c>
      <c r="J57">
        <v>5</v>
      </c>
    </row>
    <row r="58" spans="1:10" x14ac:dyDescent="0.25">
      <c r="A58" s="19">
        <v>44221</v>
      </c>
      <c r="B58" t="s">
        <v>60</v>
      </c>
      <c r="C58" t="s">
        <v>31</v>
      </c>
      <c r="D58">
        <v>104.16</v>
      </c>
      <c r="E58">
        <v>14</v>
      </c>
      <c r="F58">
        <v>1458.24</v>
      </c>
      <c r="G58" t="s">
        <v>98</v>
      </c>
      <c r="H58" t="s">
        <v>127</v>
      </c>
      <c r="I58" t="s">
        <v>47</v>
      </c>
      <c r="J58">
        <v>5</v>
      </c>
    </row>
    <row r="59" spans="1:10" x14ac:dyDescent="0.25">
      <c r="A59" s="19">
        <v>44221</v>
      </c>
      <c r="B59" t="s">
        <v>108</v>
      </c>
      <c r="C59" t="s">
        <v>35</v>
      </c>
      <c r="D59">
        <v>6.7</v>
      </c>
      <c r="E59">
        <v>7</v>
      </c>
      <c r="F59">
        <v>46.9</v>
      </c>
      <c r="G59" t="s">
        <v>95</v>
      </c>
      <c r="H59" t="s">
        <v>123</v>
      </c>
      <c r="I59" t="s">
        <v>47</v>
      </c>
      <c r="J59">
        <v>5</v>
      </c>
    </row>
    <row r="60" spans="1:10" x14ac:dyDescent="0.25">
      <c r="A60" s="19">
        <v>44221</v>
      </c>
      <c r="B60" t="s">
        <v>67</v>
      </c>
      <c r="C60" t="s">
        <v>34</v>
      </c>
      <c r="D60">
        <v>58.3</v>
      </c>
      <c r="E60">
        <v>6</v>
      </c>
      <c r="F60">
        <v>349.79999999999995</v>
      </c>
      <c r="G60" t="s">
        <v>103</v>
      </c>
      <c r="H60" t="s">
        <v>127</v>
      </c>
      <c r="I60" t="s">
        <v>47</v>
      </c>
      <c r="J60">
        <v>5</v>
      </c>
    </row>
    <row r="61" spans="1:10" x14ac:dyDescent="0.25">
      <c r="A61" s="19">
        <v>44221</v>
      </c>
      <c r="B61" t="s">
        <v>80</v>
      </c>
      <c r="C61" t="s">
        <v>17</v>
      </c>
      <c r="D61">
        <v>156.78</v>
      </c>
      <c r="E61">
        <v>14</v>
      </c>
      <c r="F61">
        <v>2194.92</v>
      </c>
      <c r="G61" t="s">
        <v>102</v>
      </c>
      <c r="H61" t="s">
        <v>127</v>
      </c>
      <c r="I61" t="s">
        <v>47</v>
      </c>
      <c r="J61">
        <v>5</v>
      </c>
    </row>
    <row r="62" spans="1:10" x14ac:dyDescent="0.25">
      <c r="A62" s="19">
        <v>44222</v>
      </c>
      <c r="B62" t="s">
        <v>108</v>
      </c>
      <c r="C62" t="s">
        <v>24</v>
      </c>
      <c r="D62">
        <v>156.96</v>
      </c>
      <c r="E62">
        <v>29</v>
      </c>
      <c r="F62">
        <v>4551.84</v>
      </c>
      <c r="G62" t="s">
        <v>95</v>
      </c>
      <c r="H62" t="s">
        <v>123</v>
      </c>
      <c r="I62" t="s">
        <v>47</v>
      </c>
      <c r="J62">
        <v>5</v>
      </c>
    </row>
    <row r="63" spans="1:10" x14ac:dyDescent="0.25">
      <c r="A63" s="19">
        <v>44222</v>
      </c>
      <c r="B63" t="s">
        <v>65</v>
      </c>
      <c r="C63" t="s">
        <v>44</v>
      </c>
      <c r="D63">
        <v>82.08</v>
      </c>
      <c r="E63">
        <v>9</v>
      </c>
      <c r="F63">
        <v>738.72</v>
      </c>
      <c r="G63" t="s">
        <v>99</v>
      </c>
      <c r="H63" t="s">
        <v>127</v>
      </c>
      <c r="I63" t="s">
        <v>47</v>
      </c>
      <c r="J63">
        <v>5</v>
      </c>
    </row>
    <row r="64" spans="1:10" x14ac:dyDescent="0.25">
      <c r="A64" s="19">
        <v>44222</v>
      </c>
      <c r="B64" t="s">
        <v>111</v>
      </c>
      <c r="C64" t="s">
        <v>1</v>
      </c>
      <c r="D64">
        <v>103.88</v>
      </c>
      <c r="E64">
        <v>7</v>
      </c>
      <c r="F64">
        <v>727.16</v>
      </c>
      <c r="G64" t="s">
        <v>95</v>
      </c>
      <c r="H64" t="s">
        <v>124</v>
      </c>
      <c r="I64" t="s">
        <v>47</v>
      </c>
      <c r="J64">
        <v>5</v>
      </c>
    </row>
    <row r="65" spans="1:10" x14ac:dyDescent="0.25">
      <c r="A65" s="19">
        <v>44222</v>
      </c>
      <c r="B65" t="s">
        <v>76</v>
      </c>
      <c r="C65" t="s">
        <v>6</v>
      </c>
      <c r="D65">
        <v>85.5</v>
      </c>
      <c r="E65">
        <v>7</v>
      </c>
      <c r="F65">
        <v>598.5</v>
      </c>
      <c r="G65" t="s">
        <v>101</v>
      </c>
      <c r="H65" t="s">
        <v>127</v>
      </c>
      <c r="I65" t="s">
        <v>47</v>
      </c>
      <c r="J65">
        <v>5</v>
      </c>
    </row>
    <row r="66" spans="1:10" x14ac:dyDescent="0.25">
      <c r="A66" s="19">
        <v>44222</v>
      </c>
      <c r="B66" t="s">
        <v>77</v>
      </c>
      <c r="C66" t="s">
        <v>10</v>
      </c>
      <c r="D66">
        <v>164.28</v>
      </c>
      <c r="E66">
        <v>1</v>
      </c>
      <c r="F66">
        <v>164.28</v>
      </c>
      <c r="G66" t="s">
        <v>95</v>
      </c>
      <c r="H66" t="s">
        <v>126</v>
      </c>
      <c r="I66" t="s">
        <v>47</v>
      </c>
      <c r="J66">
        <v>5</v>
      </c>
    </row>
    <row r="67" spans="1:10" x14ac:dyDescent="0.25">
      <c r="A67" s="19">
        <v>44223</v>
      </c>
      <c r="B67" t="s">
        <v>67</v>
      </c>
      <c r="C67" t="s">
        <v>32</v>
      </c>
      <c r="D67">
        <v>117.48</v>
      </c>
      <c r="E67">
        <v>3</v>
      </c>
      <c r="F67">
        <v>352.44</v>
      </c>
      <c r="G67" t="s">
        <v>103</v>
      </c>
      <c r="H67" t="s">
        <v>127</v>
      </c>
      <c r="I67" t="s">
        <v>47</v>
      </c>
      <c r="J67">
        <v>5</v>
      </c>
    </row>
    <row r="68" spans="1:10" x14ac:dyDescent="0.25">
      <c r="A68" s="19">
        <v>44223</v>
      </c>
      <c r="B68" t="s">
        <v>74</v>
      </c>
      <c r="C68" t="s">
        <v>40</v>
      </c>
      <c r="D68">
        <v>115.2</v>
      </c>
      <c r="E68">
        <v>7</v>
      </c>
      <c r="F68">
        <v>806.4</v>
      </c>
      <c r="G68" t="s">
        <v>91</v>
      </c>
      <c r="H68" t="s">
        <v>127</v>
      </c>
      <c r="I68" t="s">
        <v>47</v>
      </c>
      <c r="J68">
        <v>5</v>
      </c>
    </row>
    <row r="69" spans="1:10" x14ac:dyDescent="0.25">
      <c r="A69" s="19">
        <v>44223</v>
      </c>
      <c r="B69" t="s">
        <v>75</v>
      </c>
      <c r="C69" t="s">
        <v>5</v>
      </c>
      <c r="D69">
        <v>155.61000000000001</v>
      </c>
      <c r="E69">
        <v>37</v>
      </c>
      <c r="F69">
        <v>5757.5700000000006</v>
      </c>
      <c r="G69" t="s">
        <v>100</v>
      </c>
      <c r="H69" t="s">
        <v>127</v>
      </c>
      <c r="I69" t="s">
        <v>47</v>
      </c>
      <c r="J69">
        <v>5</v>
      </c>
    </row>
    <row r="70" spans="1:10" x14ac:dyDescent="0.25">
      <c r="A70" s="19">
        <v>44223</v>
      </c>
      <c r="B70" t="s">
        <v>84</v>
      </c>
      <c r="C70" t="s">
        <v>19</v>
      </c>
      <c r="D70">
        <v>210</v>
      </c>
      <c r="E70">
        <v>21</v>
      </c>
      <c r="F70">
        <v>4410</v>
      </c>
      <c r="G70" t="s">
        <v>92</v>
      </c>
      <c r="H70" t="s">
        <v>127</v>
      </c>
      <c r="I70" t="s">
        <v>47</v>
      </c>
      <c r="J70">
        <v>5</v>
      </c>
    </row>
    <row r="71" spans="1:10" x14ac:dyDescent="0.25">
      <c r="A71" s="19">
        <v>44224</v>
      </c>
      <c r="B71" t="s">
        <v>108</v>
      </c>
      <c r="C71" t="s">
        <v>16</v>
      </c>
      <c r="D71">
        <v>16.64</v>
      </c>
      <c r="E71">
        <v>11</v>
      </c>
      <c r="F71">
        <v>183.04000000000002</v>
      </c>
      <c r="G71" t="s">
        <v>95</v>
      </c>
      <c r="H71" t="s">
        <v>123</v>
      </c>
      <c r="I71" t="s">
        <v>47</v>
      </c>
      <c r="J71">
        <v>5</v>
      </c>
    </row>
    <row r="72" spans="1:10" x14ac:dyDescent="0.25">
      <c r="A72" s="19">
        <v>44224</v>
      </c>
      <c r="B72" t="s">
        <v>62</v>
      </c>
      <c r="C72" t="s">
        <v>29</v>
      </c>
      <c r="D72">
        <v>53.11</v>
      </c>
      <c r="E72">
        <v>2</v>
      </c>
      <c r="F72">
        <v>106.22</v>
      </c>
      <c r="G72" t="s">
        <v>95</v>
      </c>
      <c r="H72" t="s">
        <v>124</v>
      </c>
      <c r="I72" t="s">
        <v>47</v>
      </c>
      <c r="J72">
        <v>5</v>
      </c>
    </row>
    <row r="73" spans="1:10" x14ac:dyDescent="0.25">
      <c r="A73" s="19">
        <v>44224</v>
      </c>
      <c r="B73" t="s">
        <v>116</v>
      </c>
      <c r="C73" t="s">
        <v>4</v>
      </c>
      <c r="D73">
        <v>48.84</v>
      </c>
      <c r="E73">
        <v>10</v>
      </c>
      <c r="F73">
        <v>488.40000000000003</v>
      </c>
      <c r="G73" t="s">
        <v>94</v>
      </c>
      <c r="H73" t="s">
        <v>127</v>
      </c>
      <c r="I73" t="s">
        <v>47</v>
      </c>
      <c r="J73">
        <v>5</v>
      </c>
    </row>
    <row r="74" spans="1:10" x14ac:dyDescent="0.25">
      <c r="A74" s="19">
        <v>44225</v>
      </c>
      <c r="B74" t="s">
        <v>110</v>
      </c>
      <c r="C74" t="s">
        <v>4</v>
      </c>
      <c r="D74">
        <v>48.84</v>
      </c>
      <c r="E74">
        <v>10</v>
      </c>
      <c r="F74">
        <v>488.40000000000003</v>
      </c>
      <c r="G74" t="s">
        <v>95</v>
      </c>
      <c r="H74" t="s">
        <v>126</v>
      </c>
      <c r="I74" t="s">
        <v>47</v>
      </c>
      <c r="J74">
        <v>5</v>
      </c>
    </row>
    <row r="75" spans="1:10" x14ac:dyDescent="0.25">
      <c r="A75" s="19">
        <v>44225</v>
      </c>
      <c r="B75" t="s">
        <v>78</v>
      </c>
      <c r="C75" t="s">
        <v>24</v>
      </c>
      <c r="D75">
        <v>156.96</v>
      </c>
      <c r="E75">
        <v>25</v>
      </c>
      <c r="F75">
        <v>3924</v>
      </c>
      <c r="G75" t="s">
        <v>95</v>
      </c>
      <c r="H75" t="s">
        <v>121</v>
      </c>
      <c r="I75" t="s">
        <v>47</v>
      </c>
      <c r="J75">
        <v>5</v>
      </c>
    </row>
    <row r="76" spans="1:10" x14ac:dyDescent="0.25">
      <c r="A76" s="19">
        <v>44225</v>
      </c>
      <c r="B76" t="s">
        <v>113</v>
      </c>
      <c r="C76" t="s">
        <v>14</v>
      </c>
      <c r="D76">
        <v>146.72</v>
      </c>
      <c r="E76">
        <v>21</v>
      </c>
      <c r="F76">
        <v>3081.12</v>
      </c>
      <c r="G76" t="s">
        <v>99</v>
      </c>
      <c r="H76" t="s">
        <v>127</v>
      </c>
      <c r="I76" t="s">
        <v>47</v>
      </c>
      <c r="J76">
        <v>5</v>
      </c>
    </row>
    <row r="77" spans="1:10" x14ac:dyDescent="0.25">
      <c r="A77" s="19">
        <v>44226</v>
      </c>
      <c r="B77" t="s">
        <v>112</v>
      </c>
      <c r="C77" t="s">
        <v>43</v>
      </c>
      <c r="D77">
        <v>83.08</v>
      </c>
      <c r="E77">
        <v>2</v>
      </c>
      <c r="F77">
        <v>166.16</v>
      </c>
      <c r="G77" t="s">
        <v>95</v>
      </c>
      <c r="H77" t="s">
        <v>123</v>
      </c>
      <c r="I77" t="s">
        <v>47</v>
      </c>
      <c r="J77">
        <v>5</v>
      </c>
    </row>
    <row r="78" spans="1:10" x14ac:dyDescent="0.25">
      <c r="A78" s="19">
        <v>44226</v>
      </c>
      <c r="B78" t="s">
        <v>80</v>
      </c>
      <c r="C78" t="s">
        <v>27</v>
      </c>
      <c r="D78">
        <v>57.120000000000005</v>
      </c>
      <c r="E78">
        <v>2</v>
      </c>
      <c r="F78">
        <v>114.24000000000001</v>
      </c>
      <c r="G78" t="s">
        <v>102</v>
      </c>
      <c r="H78" t="s">
        <v>127</v>
      </c>
      <c r="I78" t="s">
        <v>47</v>
      </c>
      <c r="J78">
        <v>5</v>
      </c>
    </row>
    <row r="79" spans="1:10" x14ac:dyDescent="0.25">
      <c r="A79" s="19">
        <v>44227</v>
      </c>
      <c r="B79" t="s">
        <v>110</v>
      </c>
      <c r="C79" t="s">
        <v>27</v>
      </c>
      <c r="D79">
        <v>57.120000000000005</v>
      </c>
      <c r="E79">
        <v>20</v>
      </c>
      <c r="F79">
        <v>1142.4000000000001</v>
      </c>
      <c r="G79" t="s">
        <v>95</v>
      </c>
      <c r="H79" t="s">
        <v>126</v>
      </c>
      <c r="I79" t="s">
        <v>47</v>
      </c>
      <c r="J79">
        <v>6</v>
      </c>
    </row>
    <row r="80" spans="1:10" x14ac:dyDescent="0.25">
      <c r="A80" s="19">
        <v>44227</v>
      </c>
      <c r="B80" t="s">
        <v>110</v>
      </c>
      <c r="C80" t="s">
        <v>28</v>
      </c>
      <c r="D80">
        <v>41.81</v>
      </c>
      <c r="E80">
        <v>3</v>
      </c>
      <c r="F80">
        <v>125.43</v>
      </c>
      <c r="G80" t="s">
        <v>95</v>
      </c>
      <c r="H80" t="s">
        <v>126</v>
      </c>
      <c r="I80" t="s">
        <v>47</v>
      </c>
      <c r="J80">
        <v>6</v>
      </c>
    </row>
    <row r="81" spans="1:10" x14ac:dyDescent="0.25">
      <c r="A81" s="19">
        <v>44227</v>
      </c>
      <c r="B81" t="s">
        <v>81</v>
      </c>
      <c r="C81" t="s">
        <v>41</v>
      </c>
      <c r="D81">
        <v>173.88</v>
      </c>
      <c r="E81">
        <v>9</v>
      </c>
      <c r="F81">
        <v>1564.92</v>
      </c>
      <c r="G81" t="s">
        <v>95</v>
      </c>
      <c r="H81" t="s">
        <v>122</v>
      </c>
      <c r="I81" t="s">
        <v>47</v>
      </c>
      <c r="J81">
        <v>6</v>
      </c>
    </row>
    <row r="82" spans="1:10" x14ac:dyDescent="0.25">
      <c r="A82" s="19">
        <v>44227</v>
      </c>
      <c r="B82" t="s">
        <v>116</v>
      </c>
      <c r="C82" t="s">
        <v>3</v>
      </c>
      <c r="D82">
        <v>80.94</v>
      </c>
      <c r="E82">
        <v>33</v>
      </c>
      <c r="F82">
        <v>2671.02</v>
      </c>
      <c r="G82" t="s">
        <v>94</v>
      </c>
      <c r="H82" t="s">
        <v>127</v>
      </c>
      <c r="I82" t="s">
        <v>47</v>
      </c>
      <c r="J82">
        <v>6</v>
      </c>
    </row>
    <row r="83" spans="1:10" x14ac:dyDescent="0.25">
      <c r="A83" s="19">
        <v>44227</v>
      </c>
      <c r="B83" t="s">
        <v>89</v>
      </c>
      <c r="C83" t="s">
        <v>23</v>
      </c>
      <c r="D83">
        <v>149.46</v>
      </c>
      <c r="E83">
        <v>6</v>
      </c>
      <c r="F83">
        <v>896.76</v>
      </c>
      <c r="G83" t="s">
        <v>97</v>
      </c>
      <c r="H83" t="s">
        <v>127</v>
      </c>
      <c r="I83" t="s">
        <v>47</v>
      </c>
      <c r="J83">
        <v>6</v>
      </c>
    </row>
    <row r="84" spans="1:10" x14ac:dyDescent="0.25">
      <c r="A84" s="19">
        <v>44228</v>
      </c>
      <c r="B84" t="s">
        <v>60</v>
      </c>
      <c r="C84" t="s">
        <v>5</v>
      </c>
      <c r="D84">
        <v>155.61000000000001</v>
      </c>
      <c r="E84">
        <v>9</v>
      </c>
      <c r="F84">
        <v>1400.4900000000002</v>
      </c>
      <c r="G84" t="s">
        <v>98</v>
      </c>
      <c r="H84" t="s">
        <v>127</v>
      </c>
      <c r="I84" t="s">
        <v>48</v>
      </c>
      <c r="J84">
        <v>6</v>
      </c>
    </row>
    <row r="85" spans="1:10" x14ac:dyDescent="0.25">
      <c r="A85" s="19">
        <v>44229</v>
      </c>
      <c r="B85" t="s">
        <v>112</v>
      </c>
      <c r="C85" t="s">
        <v>10</v>
      </c>
      <c r="D85">
        <v>164.28</v>
      </c>
      <c r="E85">
        <v>7</v>
      </c>
      <c r="F85">
        <v>1149.96</v>
      </c>
      <c r="G85" t="s">
        <v>95</v>
      </c>
      <c r="H85" t="s">
        <v>123</v>
      </c>
      <c r="I85" t="s">
        <v>48</v>
      </c>
      <c r="J85">
        <v>6</v>
      </c>
    </row>
    <row r="86" spans="1:10" x14ac:dyDescent="0.25">
      <c r="A86" s="19">
        <v>44230</v>
      </c>
      <c r="B86" t="s">
        <v>108</v>
      </c>
      <c r="C86" t="s">
        <v>22</v>
      </c>
      <c r="D86">
        <v>141.57</v>
      </c>
      <c r="E86">
        <v>2</v>
      </c>
      <c r="F86">
        <v>283.14</v>
      </c>
      <c r="G86" t="s">
        <v>95</v>
      </c>
      <c r="H86" t="s">
        <v>123</v>
      </c>
      <c r="I86" t="s">
        <v>48</v>
      </c>
      <c r="J86">
        <v>6</v>
      </c>
    </row>
    <row r="87" spans="1:10" x14ac:dyDescent="0.25">
      <c r="A87" s="19">
        <v>44230</v>
      </c>
      <c r="B87" t="s">
        <v>110</v>
      </c>
      <c r="C87" t="s">
        <v>19</v>
      </c>
      <c r="D87">
        <v>210</v>
      </c>
      <c r="E87">
        <v>39</v>
      </c>
      <c r="F87">
        <v>8190</v>
      </c>
      <c r="G87" t="s">
        <v>95</v>
      </c>
      <c r="H87" t="s">
        <v>126</v>
      </c>
      <c r="I87" t="s">
        <v>48</v>
      </c>
      <c r="J87">
        <v>6</v>
      </c>
    </row>
    <row r="88" spans="1:10" x14ac:dyDescent="0.25">
      <c r="A88" s="19">
        <v>44230</v>
      </c>
      <c r="B88" t="s">
        <v>84</v>
      </c>
      <c r="C88" t="s">
        <v>38</v>
      </c>
      <c r="D88">
        <v>79.92</v>
      </c>
      <c r="E88">
        <v>27</v>
      </c>
      <c r="F88">
        <v>2157.84</v>
      </c>
      <c r="G88" t="s">
        <v>92</v>
      </c>
      <c r="H88" t="s">
        <v>127</v>
      </c>
      <c r="I88" t="s">
        <v>48</v>
      </c>
      <c r="J88">
        <v>6</v>
      </c>
    </row>
    <row r="89" spans="1:10" x14ac:dyDescent="0.25">
      <c r="A89" s="19">
        <v>44230</v>
      </c>
      <c r="B89" t="s">
        <v>86</v>
      </c>
      <c r="C89" t="s">
        <v>14</v>
      </c>
      <c r="D89">
        <v>146.72</v>
      </c>
      <c r="E89">
        <v>8</v>
      </c>
      <c r="F89">
        <v>1173.76</v>
      </c>
      <c r="G89" t="s">
        <v>95</v>
      </c>
      <c r="H89" t="s">
        <v>125</v>
      </c>
      <c r="I89" t="s">
        <v>48</v>
      </c>
      <c r="J89">
        <v>6</v>
      </c>
    </row>
    <row r="90" spans="1:10" x14ac:dyDescent="0.25">
      <c r="A90" s="19">
        <v>44230</v>
      </c>
      <c r="B90" t="s">
        <v>88</v>
      </c>
      <c r="C90" t="s">
        <v>16</v>
      </c>
      <c r="D90">
        <v>16.64</v>
      </c>
      <c r="E90">
        <v>13</v>
      </c>
      <c r="F90">
        <v>216.32</v>
      </c>
      <c r="G90" t="s">
        <v>95</v>
      </c>
      <c r="H90" t="s">
        <v>125</v>
      </c>
      <c r="I90" t="s">
        <v>48</v>
      </c>
      <c r="J90">
        <v>6</v>
      </c>
    </row>
    <row r="91" spans="1:10" x14ac:dyDescent="0.25">
      <c r="A91" s="19">
        <v>44231</v>
      </c>
      <c r="B91" t="s">
        <v>113</v>
      </c>
      <c r="C91" t="s">
        <v>44</v>
      </c>
      <c r="D91">
        <v>82.08</v>
      </c>
      <c r="E91">
        <v>39</v>
      </c>
      <c r="F91">
        <v>3201.12</v>
      </c>
      <c r="G91" t="s">
        <v>99</v>
      </c>
      <c r="H91" t="s">
        <v>127</v>
      </c>
      <c r="I91" t="s">
        <v>48</v>
      </c>
      <c r="J91">
        <v>6</v>
      </c>
    </row>
    <row r="92" spans="1:10" x14ac:dyDescent="0.25">
      <c r="A92" s="19">
        <v>44231</v>
      </c>
      <c r="B92" t="s">
        <v>84</v>
      </c>
      <c r="C92" t="s">
        <v>37</v>
      </c>
      <c r="D92">
        <v>85.76</v>
      </c>
      <c r="E92">
        <v>4</v>
      </c>
      <c r="F92">
        <v>343.04</v>
      </c>
      <c r="G92" t="s">
        <v>92</v>
      </c>
      <c r="H92" t="s">
        <v>127</v>
      </c>
      <c r="I92" t="s">
        <v>48</v>
      </c>
      <c r="J92">
        <v>6</v>
      </c>
    </row>
    <row r="93" spans="1:10" x14ac:dyDescent="0.25">
      <c r="A93" s="19">
        <v>44231</v>
      </c>
      <c r="B93" t="s">
        <v>85</v>
      </c>
      <c r="C93" t="s">
        <v>14</v>
      </c>
      <c r="D93">
        <v>146.72</v>
      </c>
      <c r="E93">
        <v>26</v>
      </c>
      <c r="F93">
        <v>3814.72</v>
      </c>
      <c r="G93" t="s">
        <v>95</v>
      </c>
      <c r="H93" t="s">
        <v>124</v>
      </c>
      <c r="I93" t="s">
        <v>48</v>
      </c>
      <c r="J93">
        <v>6</v>
      </c>
    </row>
    <row r="94" spans="1:10" x14ac:dyDescent="0.25">
      <c r="A94" s="19">
        <v>44231</v>
      </c>
      <c r="B94" t="s">
        <v>86</v>
      </c>
      <c r="C94" t="s">
        <v>25</v>
      </c>
      <c r="D94">
        <v>8.33</v>
      </c>
      <c r="E94">
        <v>3</v>
      </c>
      <c r="F94">
        <v>24.990000000000002</v>
      </c>
      <c r="G94" t="s">
        <v>95</v>
      </c>
      <c r="H94" t="s">
        <v>125</v>
      </c>
      <c r="I94" t="s">
        <v>48</v>
      </c>
      <c r="J94">
        <v>6</v>
      </c>
    </row>
    <row r="95" spans="1:10" x14ac:dyDescent="0.25">
      <c r="A95" s="19">
        <v>44232</v>
      </c>
      <c r="B95" t="s">
        <v>60</v>
      </c>
      <c r="C95" t="s">
        <v>3</v>
      </c>
      <c r="D95">
        <v>80.94</v>
      </c>
      <c r="E95">
        <v>24</v>
      </c>
      <c r="F95">
        <v>1942.56</v>
      </c>
      <c r="G95" t="s">
        <v>98</v>
      </c>
      <c r="H95" t="s">
        <v>127</v>
      </c>
      <c r="I95" t="s">
        <v>48</v>
      </c>
      <c r="J95">
        <v>6</v>
      </c>
    </row>
    <row r="96" spans="1:10" x14ac:dyDescent="0.25">
      <c r="A96" s="19">
        <v>44232</v>
      </c>
      <c r="B96" t="s">
        <v>109</v>
      </c>
      <c r="C96" t="s">
        <v>39</v>
      </c>
      <c r="D96">
        <v>42.55</v>
      </c>
      <c r="E96">
        <v>38</v>
      </c>
      <c r="F96">
        <v>1616.8999999999999</v>
      </c>
      <c r="G96" t="s">
        <v>99</v>
      </c>
      <c r="H96" t="s">
        <v>127</v>
      </c>
      <c r="I96" t="s">
        <v>48</v>
      </c>
      <c r="J96">
        <v>6</v>
      </c>
    </row>
    <row r="97" spans="1:10" x14ac:dyDescent="0.25">
      <c r="A97" s="19">
        <v>44232</v>
      </c>
      <c r="B97" t="s">
        <v>70</v>
      </c>
      <c r="C97" t="s">
        <v>5</v>
      </c>
      <c r="D97">
        <v>155.61000000000001</v>
      </c>
      <c r="E97">
        <v>1</v>
      </c>
      <c r="F97">
        <v>155.61000000000001</v>
      </c>
      <c r="G97" t="s">
        <v>97</v>
      </c>
      <c r="H97" t="s">
        <v>127</v>
      </c>
      <c r="I97" t="s">
        <v>48</v>
      </c>
      <c r="J97">
        <v>6</v>
      </c>
    </row>
    <row r="98" spans="1:10" x14ac:dyDescent="0.25">
      <c r="A98" s="19">
        <v>44232</v>
      </c>
      <c r="B98" t="s">
        <v>75</v>
      </c>
      <c r="C98" t="s">
        <v>43</v>
      </c>
      <c r="D98">
        <v>83.08</v>
      </c>
      <c r="E98">
        <v>7</v>
      </c>
      <c r="F98">
        <v>581.55999999999995</v>
      </c>
      <c r="G98" t="s">
        <v>100</v>
      </c>
      <c r="H98" t="s">
        <v>127</v>
      </c>
      <c r="I98" t="s">
        <v>48</v>
      </c>
      <c r="J98">
        <v>6</v>
      </c>
    </row>
    <row r="99" spans="1:10" x14ac:dyDescent="0.25">
      <c r="A99" s="19">
        <v>44232</v>
      </c>
      <c r="B99" t="s">
        <v>79</v>
      </c>
      <c r="C99" t="s">
        <v>43</v>
      </c>
      <c r="D99">
        <v>83.08</v>
      </c>
      <c r="E99">
        <v>9</v>
      </c>
      <c r="F99">
        <v>747.72</v>
      </c>
      <c r="G99" t="s">
        <v>103</v>
      </c>
      <c r="H99" t="s">
        <v>127</v>
      </c>
      <c r="I99" t="s">
        <v>48</v>
      </c>
      <c r="J99">
        <v>6</v>
      </c>
    </row>
    <row r="100" spans="1:10" x14ac:dyDescent="0.25">
      <c r="A100" s="19">
        <v>44232</v>
      </c>
      <c r="B100" t="s">
        <v>89</v>
      </c>
      <c r="C100" t="s">
        <v>18</v>
      </c>
      <c r="D100">
        <v>49.21</v>
      </c>
      <c r="E100">
        <v>6</v>
      </c>
      <c r="F100">
        <v>295.26</v>
      </c>
      <c r="G100" t="s">
        <v>97</v>
      </c>
      <c r="H100" t="s">
        <v>127</v>
      </c>
      <c r="I100" t="s">
        <v>48</v>
      </c>
      <c r="J100">
        <v>6</v>
      </c>
    </row>
    <row r="101" spans="1:10" x14ac:dyDescent="0.25">
      <c r="A101" s="19">
        <v>44233</v>
      </c>
      <c r="B101" t="s">
        <v>108</v>
      </c>
      <c r="C101" t="s">
        <v>9</v>
      </c>
      <c r="D101">
        <v>7.8599999999999994</v>
      </c>
      <c r="E101">
        <v>30</v>
      </c>
      <c r="F101">
        <v>235.79999999999998</v>
      </c>
      <c r="G101" t="s">
        <v>95</v>
      </c>
      <c r="H101" t="s">
        <v>123</v>
      </c>
      <c r="I101" t="s">
        <v>48</v>
      </c>
      <c r="J101">
        <v>6</v>
      </c>
    </row>
    <row r="102" spans="1:10" x14ac:dyDescent="0.25">
      <c r="A102" s="19">
        <v>44233</v>
      </c>
      <c r="B102" t="s">
        <v>81</v>
      </c>
      <c r="C102" t="s">
        <v>2</v>
      </c>
      <c r="D102">
        <v>142.80000000000001</v>
      </c>
      <c r="E102">
        <v>6</v>
      </c>
      <c r="F102">
        <v>856.80000000000007</v>
      </c>
      <c r="G102" t="s">
        <v>95</v>
      </c>
      <c r="H102" t="s">
        <v>122</v>
      </c>
      <c r="I102" t="s">
        <v>48</v>
      </c>
      <c r="J102">
        <v>6</v>
      </c>
    </row>
    <row r="103" spans="1:10" x14ac:dyDescent="0.25">
      <c r="A103" s="19">
        <v>44233</v>
      </c>
      <c r="B103" t="s">
        <v>88</v>
      </c>
      <c r="C103" t="s">
        <v>35</v>
      </c>
      <c r="D103">
        <v>6.7</v>
      </c>
      <c r="E103">
        <v>1</v>
      </c>
      <c r="F103">
        <v>6.7</v>
      </c>
      <c r="G103" t="s">
        <v>95</v>
      </c>
      <c r="H103" t="s">
        <v>125</v>
      </c>
      <c r="I103" t="s">
        <v>48</v>
      </c>
      <c r="J103">
        <v>6</v>
      </c>
    </row>
    <row r="104" spans="1:10" x14ac:dyDescent="0.25">
      <c r="A104" s="19">
        <v>44234</v>
      </c>
      <c r="B104" t="s">
        <v>67</v>
      </c>
      <c r="C104" t="s">
        <v>35</v>
      </c>
      <c r="D104">
        <v>6.7</v>
      </c>
      <c r="E104">
        <v>29</v>
      </c>
      <c r="F104">
        <v>194.3</v>
      </c>
      <c r="G104" t="s">
        <v>103</v>
      </c>
      <c r="H104" t="s">
        <v>127</v>
      </c>
      <c r="I104" t="s">
        <v>48</v>
      </c>
      <c r="J104">
        <v>7</v>
      </c>
    </row>
    <row r="105" spans="1:10" x14ac:dyDescent="0.25">
      <c r="A105" s="19">
        <v>44234</v>
      </c>
      <c r="B105" t="s">
        <v>84</v>
      </c>
      <c r="C105" t="s">
        <v>16</v>
      </c>
      <c r="D105">
        <v>16.64</v>
      </c>
      <c r="E105">
        <v>5</v>
      </c>
      <c r="F105">
        <v>83.2</v>
      </c>
      <c r="G105" t="s">
        <v>92</v>
      </c>
      <c r="H105" t="s">
        <v>127</v>
      </c>
      <c r="I105" t="s">
        <v>48</v>
      </c>
      <c r="J105">
        <v>7</v>
      </c>
    </row>
    <row r="106" spans="1:10" x14ac:dyDescent="0.25">
      <c r="A106" s="19">
        <v>44235</v>
      </c>
      <c r="B106" t="s">
        <v>62</v>
      </c>
      <c r="C106" t="s">
        <v>4</v>
      </c>
      <c r="D106">
        <v>48.84</v>
      </c>
      <c r="E106">
        <v>3</v>
      </c>
      <c r="F106">
        <v>146.52000000000001</v>
      </c>
      <c r="G106" t="s">
        <v>95</v>
      </c>
      <c r="H106" t="s">
        <v>124</v>
      </c>
      <c r="I106" t="s">
        <v>48</v>
      </c>
      <c r="J106">
        <v>7</v>
      </c>
    </row>
    <row r="107" spans="1:10" x14ac:dyDescent="0.25">
      <c r="A107" s="19">
        <v>44235</v>
      </c>
      <c r="B107" t="s">
        <v>109</v>
      </c>
      <c r="C107" t="s">
        <v>5</v>
      </c>
      <c r="D107">
        <v>155.61000000000001</v>
      </c>
      <c r="E107">
        <v>11</v>
      </c>
      <c r="F107">
        <v>1711.71</v>
      </c>
      <c r="G107" t="s">
        <v>99</v>
      </c>
      <c r="H107" t="s">
        <v>127</v>
      </c>
      <c r="I107" t="s">
        <v>48</v>
      </c>
      <c r="J107">
        <v>7</v>
      </c>
    </row>
    <row r="108" spans="1:10" x14ac:dyDescent="0.25">
      <c r="A108" s="19">
        <v>44235</v>
      </c>
      <c r="B108" t="s">
        <v>65</v>
      </c>
      <c r="C108" t="s">
        <v>40</v>
      </c>
      <c r="D108">
        <v>115.2</v>
      </c>
      <c r="E108">
        <v>39</v>
      </c>
      <c r="F108">
        <v>4492.8</v>
      </c>
      <c r="G108" t="s">
        <v>99</v>
      </c>
      <c r="H108" t="s">
        <v>127</v>
      </c>
      <c r="I108" t="s">
        <v>48</v>
      </c>
      <c r="J108">
        <v>7</v>
      </c>
    </row>
    <row r="109" spans="1:10" x14ac:dyDescent="0.25">
      <c r="A109" s="19">
        <v>44235</v>
      </c>
      <c r="B109" t="s">
        <v>65</v>
      </c>
      <c r="C109" t="s">
        <v>30</v>
      </c>
      <c r="D109">
        <v>201.28</v>
      </c>
      <c r="E109">
        <v>12</v>
      </c>
      <c r="F109">
        <v>2415.36</v>
      </c>
      <c r="G109" t="s">
        <v>99</v>
      </c>
      <c r="H109" t="s">
        <v>127</v>
      </c>
      <c r="I109" t="s">
        <v>48</v>
      </c>
      <c r="J109">
        <v>7</v>
      </c>
    </row>
    <row r="110" spans="1:10" x14ac:dyDescent="0.25">
      <c r="A110" s="19">
        <v>44236</v>
      </c>
      <c r="B110" t="s">
        <v>75</v>
      </c>
      <c r="C110" t="s">
        <v>34</v>
      </c>
      <c r="D110">
        <v>58.3</v>
      </c>
      <c r="E110">
        <v>14</v>
      </c>
      <c r="F110">
        <v>816.19999999999993</v>
      </c>
      <c r="G110" t="s">
        <v>100</v>
      </c>
      <c r="H110" t="s">
        <v>127</v>
      </c>
      <c r="I110" t="s">
        <v>48</v>
      </c>
      <c r="J110">
        <v>7</v>
      </c>
    </row>
    <row r="111" spans="1:10" x14ac:dyDescent="0.25">
      <c r="A111" s="19">
        <v>44236</v>
      </c>
      <c r="B111" t="s">
        <v>75</v>
      </c>
      <c r="C111" t="s">
        <v>21</v>
      </c>
      <c r="D111">
        <v>162.54</v>
      </c>
      <c r="E111">
        <v>32</v>
      </c>
      <c r="F111">
        <v>5201.28</v>
      </c>
      <c r="G111" t="s">
        <v>100</v>
      </c>
      <c r="H111" t="s">
        <v>127</v>
      </c>
      <c r="I111" t="s">
        <v>48</v>
      </c>
      <c r="J111">
        <v>7</v>
      </c>
    </row>
    <row r="112" spans="1:10" x14ac:dyDescent="0.25">
      <c r="A112" s="19">
        <v>44236</v>
      </c>
      <c r="B112" t="s">
        <v>89</v>
      </c>
      <c r="C112" t="s">
        <v>32</v>
      </c>
      <c r="D112">
        <v>117.48</v>
      </c>
      <c r="E112">
        <v>14</v>
      </c>
      <c r="F112">
        <v>1644.72</v>
      </c>
      <c r="G112" t="s">
        <v>97</v>
      </c>
      <c r="H112" t="s">
        <v>127</v>
      </c>
      <c r="I112" t="s">
        <v>48</v>
      </c>
      <c r="J112">
        <v>7</v>
      </c>
    </row>
    <row r="113" spans="1:10" x14ac:dyDescent="0.25">
      <c r="A113" s="19">
        <v>44237</v>
      </c>
      <c r="B113" t="s">
        <v>63</v>
      </c>
      <c r="C113" t="s">
        <v>19</v>
      </c>
      <c r="D113">
        <v>210</v>
      </c>
      <c r="E113">
        <v>4</v>
      </c>
      <c r="F113">
        <v>840</v>
      </c>
      <c r="G113" t="s">
        <v>101</v>
      </c>
      <c r="H113" t="s">
        <v>127</v>
      </c>
      <c r="I113" t="s">
        <v>48</v>
      </c>
      <c r="J113">
        <v>7</v>
      </c>
    </row>
    <row r="114" spans="1:10" x14ac:dyDescent="0.25">
      <c r="A114" s="19">
        <v>44237</v>
      </c>
      <c r="B114" t="s">
        <v>78</v>
      </c>
      <c r="C114" t="s">
        <v>8</v>
      </c>
      <c r="D114">
        <v>94.62</v>
      </c>
      <c r="E114">
        <v>38</v>
      </c>
      <c r="F114">
        <v>3595.5600000000004</v>
      </c>
      <c r="G114" t="s">
        <v>95</v>
      </c>
      <c r="H114" t="s">
        <v>121</v>
      </c>
      <c r="I114" t="s">
        <v>48</v>
      </c>
      <c r="J114">
        <v>7</v>
      </c>
    </row>
    <row r="115" spans="1:10" x14ac:dyDescent="0.25">
      <c r="A115" s="19">
        <v>44239</v>
      </c>
      <c r="B115" t="s">
        <v>60</v>
      </c>
      <c r="C115" t="s">
        <v>23</v>
      </c>
      <c r="D115">
        <v>149.46</v>
      </c>
      <c r="E115">
        <v>9</v>
      </c>
      <c r="F115">
        <v>1345.14</v>
      </c>
      <c r="G115" t="s">
        <v>98</v>
      </c>
      <c r="H115" t="s">
        <v>127</v>
      </c>
      <c r="I115" t="s">
        <v>48</v>
      </c>
      <c r="J115">
        <v>7</v>
      </c>
    </row>
    <row r="116" spans="1:10" x14ac:dyDescent="0.25">
      <c r="A116" s="19">
        <v>44239</v>
      </c>
      <c r="B116" t="s">
        <v>110</v>
      </c>
      <c r="C116" t="s">
        <v>10</v>
      </c>
      <c r="D116">
        <v>164.28</v>
      </c>
      <c r="E116">
        <v>13</v>
      </c>
      <c r="F116">
        <v>2135.64</v>
      </c>
      <c r="G116" t="s">
        <v>95</v>
      </c>
      <c r="H116" t="s">
        <v>126</v>
      </c>
      <c r="I116" t="s">
        <v>48</v>
      </c>
      <c r="J116">
        <v>7</v>
      </c>
    </row>
    <row r="117" spans="1:10" x14ac:dyDescent="0.25">
      <c r="A117" s="19">
        <v>44239</v>
      </c>
      <c r="B117" t="s">
        <v>74</v>
      </c>
      <c r="C117" t="s">
        <v>8</v>
      </c>
      <c r="D117">
        <v>94.62</v>
      </c>
      <c r="E117">
        <v>7</v>
      </c>
      <c r="F117">
        <v>662.34</v>
      </c>
      <c r="G117" t="s">
        <v>91</v>
      </c>
      <c r="H117" t="s">
        <v>127</v>
      </c>
      <c r="I117" t="s">
        <v>48</v>
      </c>
      <c r="J117">
        <v>7</v>
      </c>
    </row>
    <row r="118" spans="1:10" x14ac:dyDescent="0.25">
      <c r="A118" s="19">
        <v>44240</v>
      </c>
      <c r="B118" t="s">
        <v>110</v>
      </c>
      <c r="C118" t="s">
        <v>3</v>
      </c>
      <c r="D118">
        <v>80.94</v>
      </c>
      <c r="E118">
        <v>17</v>
      </c>
      <c r="F118">
        <v>1375.98</v>
      </c>
      <c r="G118" t="s">
        <v>95</v>
      </c>
      <c r="H118" t="s">
        <v>126</v>
      </c>
      <c r="I118" t="s">
        <v>48</v>
      </c>
      <c r="J118">
        <v>7</v>
      </c>
    </row>
    <row r="119" spans="1:10" x14ac:dyDescent="0.25">
      <c r="A119" s="19">
        <v>44240</v>
      </c>
      <c r="B119" t="s">
        <v>113</v>
      </c>
      <c r="C119" t="s">
        <v>5</v>
      </c>
      <c r="D119">
        <v>155.61000000000001</v>
      </c>
      <c r="E119">
        <v>35</v>
      </c>
      <c r="F119">
        <v>5446.35</v>
      </c>
      <c r="G119" t="s">
        <v>99</v>
      </c>
      <c r="H119" t="s">
        <v>127</v>
      </c>
      <c r="I119" t="s">
        <v>48</v>
      </c>
      <c r="J119">
        <v>7</v>
      </c>
    </row>
    <row r="120" spans="1:10" x14ac:dyDescent="0.25">
      <c r="A120" s="19">
        <v>44241</v>
      </c>
      <c r="B120" t="s">
        <v>60</v>
      </c>
      <c r="C120" t="s">
        <v>28</v>
      </c>
      <c r="D120">
        <v>41.81</v>
      </c>
      <c r="E120">
        <v>3</v>
      </c>
      <c r="F120">
        <v>125.43</v>
      </c>
      <c r="G120" t="s">
        <v>98</v>
      </c>
      <c r="H120" t="s">
        <v>127</v>
      </c>
      <c r="I120" t="s">
        <v>48</v>
      </c>
      <c r="J120">
        <v>8</v>
      </c>
    </row>
    <row r="121" spans="1:10" x14ac:dyDescent="0.25">
      <c r="A121" s="19">
        <v>44241</v>
      </c>
      <c r="B121" t="s">
        <v>80</v>
      </c>
      <c r="C121" t="s">
        <v>34</v>
      </c>
      <c r="D121">
        <v>58.3</v>
      </c>
      <c r="E121">
        <v>8</v>
      </c>
      <c r="F121">
        <v>466.4</v>
      </c>
      <c r="G121" t="s">
        <v>102</v>
      </c>
      <c r="H121" t="s">
        <v>127</v>
      </c>
      <c r="I121" t="s">
        <v>48</v>
      </c>
      <c r="J121">
        <v>8</v>
      </c>
    </row>
    <row r="122" spans="1:10" x14ac:dyDescent="0.25">
      <c r="A122" s="19">
        <v>44241</v>
      </c>
      <c r="B122" t="s">
        <v>89</v>
      </c>
      <c r="C122" t="s">
        <v>26</v>
      </c>
      <c r="D122">
        <v>24.66</v>
      </c>
      <c r="E122">
        <v>8</v>
      </c>
      <c r="F122">
        <v>197.28</v>
      </c>
      <c r="G122" t="s">
        <v>97</v>
      </c>
      <c r="H122" t="s">
        <v>127</v>
      </c>
      <c r="I122" t="s">
        <v>48</v>
      </c>
      <c r="J122">
        <v>8</v>
      </c>
    </row>
    <row r="123" spans="1:10" x14ac:dyDescent="0.25">
      <c r="A123" s="19">
        <v>44242</v>
      </c>
      <c r="B123" t="s">
        <v>60</v>
      </c>
      <c r="C123" t="s">
        <v>29</v>
      </c>
      <c r="D123">
        <v>53.11</v>
      </c>
      <c r="E123">
        <v>28</v>
      </c>
      <c r="F123">
        <v>1487.08</v>
      </c>
      <c r="G123" t="s">
        <v>98</v>
      </c>
      <c r="H123" t="s">
        <v>127</v>
      </c>
      <c r="I123" t="s">
        <v>48</v>
      </c>
      <c r="J123">
        <v>8</v>
      </c>
    </row>
    <row r="124" spans="1:10" x14ac:dyDescent="0.25">
      <c r="A124" s="19">
        <v>44242</v>
      </c>
      <c r="B124" t="s">
        <v>65</v>
      </c>
      <c r="C124" t="s">
        <v>27</v>
      </c>
      <c r="D124">
        <v>57.120000000000005</v>
      </c>
      <c r="E124">
        <v>4</v>
      </c>
      <c r="F124">
        <v>228.48000000000002</v>
      </c>
      <c r="G124" t="s">
        <v>99</v>
      </c>
      <c r="H124" t="s">
        <v>127</v>
      </c>
      <c r="I124" t="s">
        <v>48</v>
      </c>
      <c r="J124">
        <v>8</v>
      </c>
    </row>
    <row r="125" spans="1:10" x14ac:dyDescent="0.25">
      <c r="A125" s="19">
        <v>44243</v>
      </c>
      <c r="B125" t="s">
        <v>110</v>
      </c>
      <c r="C125" t="s">
        <v>15</v>
      </c>
      <c r="D125">
        <v>15.719999999999999</v>
      </c>
      <c r="E125">
        <v>26</v>
      </c>
      <c r="F125">
        <v>408.71999999999997</v>
      </c>
      <c r="G125" t="s">
        <v>95</v>
      </c>
      <c r="H125" t="s">
        <v>126</v>
      </c>
      <c r="I125" t="s">
        <v>48</v>
      </c>
      <c r="J125">
        <v>8</v>
      </c>
    </row>
    <row r="126" spans="1:10" x14ac:dyDescent="0.25">
      <c r="A126" s="19">
        <v>44243</v>
      </c>
      <c r="B126" t="s">
        <v>116</v>
      </c>
      <c r="C126" t="s">
        <v>32</v>
      </c>
      <c r="D126">
        <v>117.48</v>
      </c>
      <c r="E126">
        <v>1</v>
      </c>
      <c r="F126">
        <v>117.48</v>
      </c>
      <c r="G126" t="s">
        <v>94</v>
      </c>
      <c r="H126" t="s">
        <v>127</v>
      </c>
      <c r="I126" t="s">
        <v>48</v>
      </c>
      <c r="J126">
        <v>8</v>
      </c>
    </row>
    <row r="127" spans="1:10" x14ac:dyDescent="0.25">
      <c r="A127" s="19">
        <v>44244</v>
      </c>
      <c r="B127" t="s">
        <v>74</v>
      </c>
      <c r="C127" t="s">
        <v>43</v>
      </c>
      <c r="D127">
        <v>83.08</v>
      </c>
      <c r="E127">
        <v>19</v>
      </c>
      <c r="F127">
        <v>1578.52</v>
      </c>
      <c r="G127" t="s">
        <v>91</v>
      </c>
      <c r="H127" t="s">
        <v>127</v>
      </c>
      <c r="I127" t="s">
        <v>48</v>
      </c>
      <c r="J127">
        <v>8</v>
      </c>
    </row>
    <row r="128" spans="1:10" x14ac:dyDescent="0.25">
      <c r="A128" s="19">
        <v>44244</v>
      </c>
      <c r="B128" t="s">
        <v>74</v>
      </c>
      <c r="C128" t="s">
        <v>33</v>
      </c>
      <c r="D128">
        <v>119.7</v>
      </c>
      <c r="E128">
        <v>19</v>
      </c>
      <c r="F128">
        <v>2274.3000000000002</v>
      </c>
      <c r="G128" t="s">
        <v>91</v>
      </c>
      <c r="H128" t="s">
        <v>127</v>
      </c>
      <c r="I128" t="s">
        <v>48</v>
      </c>
      <c r="J128">
        <v>8</v>
      </c>
    </row>
    <row r="129" spans="1:10" x14ac:dyDescent="0.25">
      <c r="A129" s="19">
        <v>44244</v>
      </c>
      <c r="B129" t="s">
        <v>83</v>
      </c>
      <c r="C129" t="s">
        <v>44</v>
      </c>
      <c r="D129">
        <v>82.08</v>
      </c>
      <c r="E129">
        <v>2</v>
      </c>
      <c r="F129">
        <v>164.16</v>
      </c>
      <c r="G129" t="s">
        <v>95</v>
      </c>
      <c r="H129" t="s">
        <v>123</v>
      </c>
      <c r="I129" t="s">
        <v>48</v>
      </c>
      <c r="J129">
        <v>8</v>
      </c>
    </row>
    <row r="130" spans="1:10" x14ac:dyDescent="0.25">
      <c r="A130" s="19">
        <v>44245</v>
      </c>
      <c r="B130" t="s">
        <v>74</v>
      </c>
      <c r="C130" t="s">
        <v>15</v>
      </c>
      <c r="D130">
        <v>15.719999999999999</v>
      </c>
      <c r="E130">
        <v>6</v>
      </c>
      <c r="F130">
        <v>94.32</v>
      </c>
      <c r="G130" t="s">
        <v>91</v>
      </c>
      <c r="H130" t="s">
        <v>127</v>
      </c>
      <c r="I130" t="s">
        <v>48</v>
      </c>
      <c r="J130">
        <v>8</v>
      </c>
    </row>
    <row r="131" spans="1:10" x14ac:dyDescent="0.25">
      <c r="A131" s="19">
        <v>44246</v>
      </c>
      <c r="B131" t="s">
        <v>110</v>
      </c>
      <c r="C131" t="s">
        <v>2</v>
      </c>
      <c r="D131">
        <v>142.80000000000001</v>
      </c>
      <c r="E131">
        <v>13</v>
      </c>
      <c r="F131">
        <v>1856.4</v>
      </c>
      <c r="G131" t="s">
        <v>95</v>
      </c>
      <c r="H131" t="s">
        <v>126</v>
      </c>
      <c r="I131" t="s">
        <v>48</v>
      </c>
      <c r="J131">
        <v>8</v>
      </c>
    </row>
    <row r="132" spans="1:10" x14ac:dyDescent="0.25">
      <c r="A132" s="19">
        <v>44247</v>
      </c>
      <c r="B132" t="s">
        <v>81</v>
      </c>
      <c r="C132" t="s">
        <v>12</v>
      </c>
      <c r="D132">
        <v>94.17</v>
      </c>
      <c r="E132">
        <v>6</v>
      </c>
      <c r="F132">
        <v>565.02</v>
      </c>
      <c r="G132" t="s">
        <v>95</v>
      </c>
      <c r="H132" t="s">
        <v>122</v>
      </c>
      <c r="I132" t="s">
        <v>48</v>
      </c>
      <c r="J132">
        <v>8</v>
      </c>
    </row>
    <row r="133" spans="1:10" x14ac:dyDescent="0.25">
      <c r="A133" s="19">
        <v>44247</v>
      </c>
      <c r="B133" t="s">
        <v>113</v>
      </c>
      <c r="C133" t="s">
        <v>30</v>
      </c>
      <c r="D133">
        <v>201.28</v>
      </c>
      <c r="E133">
        <v>11</v>
      </c>
      <c r="F133">
        <v>2214.08</v>
      </c>
      <c r="G133" t="s">
        <v>99</v>
      </c>
      <c r="H133" t="s">
        <v>127</v>
      </c>
      <c r="I133" t="s">
        <v>48</v>
      </c>
      <c r="J133">
        <v>8</v>
      </c>
    </row>
    <row r="134" spans="1:10" x14ac:dyDescent="0.25">
      <c r="A134" s="19">
        <v>44248</v>
      </c>
      <c r="B134" t="s">
        <v>63</v>
      </c>
      <c r="C134" t="s">
        <v>18</v>
      </c>
      <c r="D134">
        <v>49.21</v>
      </c>
      <c r="E134">
        <v>30</v>
      </c>
      <c r="F134">
        <v>1476.3</v>
      </c>
      <c r="G134" t="s">
        <v>101</v>
      </c>
      <c r="H134" t="s">
        <v>127</v>
      </c>
      <c r="I134" t="s">
        <v>48</v>
      </c>
      <c r="J134">
        <v>9</v>
      </c>
    </row>
    <row r="135" spans="1:10" x14ac:dyDescent="0.25">
      <c r="A135" s="19">
        <v>44249</v>
      </c>
      <c r="B135" t="s">
        <v>79</v>
      </c>
      <c r="C135" t="s">
        <v>13</v>
      </c>
      <c r="D135">
        <v>122.08</v>
      </c>
      <c r="E135">
        <v>5</v>
      </c>
      <c r="F135">
        <v>610.4</v>
      </c>
      <c r="G135" t="s">
        <v>103</v>
      </c>
      <c r="H135" t="s">
        <v>127</v>
      </c>
      <c r="I135" t="s">
        <v>48</v>
      </c>
      <c r="J135">
        <v>9</v>
      </c>
    </row>
    <row r="136" spans="1:10" x14ac:dyDescent="0.25">
      <c r="A136" s="19">
        <v>44250</v>
      </c>
      <c r="B136" t="s">
        <v>60</v>
      </c>
      <c r="C136" t="s">
        <v>13</v>
      </c>
      <c r="D136">
        <v>122.08</v>
      </c>
      <c r="E136">
        <v>6</v>
      </c>
      <c r="F136">
        <v>732.48</v>
      </c>
      <c r="G136" t="s">
        <v>98</v>
      </c>
      <c r="H136" t="s">
        <v>127</v>
      </c>
      <c r="I136" t="s">
        <v>48</v>
      </c>
      <c r="J136">
        <v>9</v>
      </c>
    </row>
    <row r="137" spans="1:10" x14ac:dyDescent="0.25">
      <c r="A137" s="19">
        <v>44250</v>
      </c>
      <c r="B137" t="s">
        <v>68</v>
      </c>
      <c r="C137" t="s">
        <v>25</v>
      </c>
      <c r="D137">
        <v>8.33</v>
      </c>
      <c r="E137">
        <v>3</v>
      </c>
      <c r="F137">
        <v>24.990000000000002</v>
      </c>
      <c r="G137" t="s">
        <v>100</v>
      </c>
      <c r="H137" t="s">
        <v>127</v>
      </c>
      <c r="I137" t="s">
        <v>48</v>
      </c>
      <c r="J137">
        <v>9</v>
      </c>
    </row>
    <row r="138" spans="1:10" x14ac:dyDescent="0.25">
      <c r="A138" s="19">
        <v>44250</v>
      </c>
      <c r="B138" t="s">
        <v>112</v>
      </c>
      <c r="C138" t="s">
        <v>16</v>
      </c>
      <c r="D138">
        <v>16.64</v>
      </c>
      <c r="E138">
        <v>15</v>
      </c>
      <c r="F138">
        <v>249.60000000000002</v>
      </c>
      <c r="G138" t="s">
        <v>95</v>
      </c>
      <c r="H138" t="s">
        <v>123</v>
      </c>
      <c r="I138" t="s">
        <v>48</v>
      </c>
      <c r="J138">
        <v>9</v>
      </c>
    </row>
    <row r="139" spans="1:10" x14ac:dyDescent="0.25">
      <c r="A139" s="19">
        <v>44250</v>
      </c>
      <c r="B139" t="s">
        <v>73</v>
      </c>
      <c r="C139" t="s">
        <v>5</v>
      </c>
      <c r="D139">
        <v>155.61000000000001</v>
      </c>
      <c r="E139">
        <v>2</v>
      </c>
      <c r="F139">
        <v>311.22000000000003</v>
      </c>
      <c r="G139" t="s">
        <v>95</v>
      </c>
      <c r="H139" t="s">
        <v>122</v>
      </c>
      <c r="I139" t="s">
        <v>48</v>
      </c>
      <c r="J139">
        <v>9</v>
      </c>
    </row>
    <row r="140" spans="1:10" x14ac:dyDescent="0.25">
      <c r="A140" s="19">
        <v>44250</v>
      </c>
      <c r="B140" t="s">
        <v>113</v>
      </c>
      <c r="C140" t="s">
        <v>36</v>
      </c>
      <c r="D140">
        <v>96.3</v>
      </c>
      <c r="E140">
        <v>8</v>
      </c>
      <c r="F140">
        <v>770.4</v>
      </c>
      <c r="G140" t="s">
        <v>99</v>
      </c>
      <c r="H140" t="s">
        <v>127</v>
      </c>
      <c r="I140" t="s">
        <v>48</v>
      </c>
      <c r="J140">
        <v>9</v>
      </c>
    </row>
    <row r="141" spans="1:10" x14ac:dyDescent="0.25">
      <c r="A141" s="19">
        <v>44252</v>
      </c>
      <c r="B141" t="s">
        <v>73</v>
      </c>
      <c r="C141" t="s">
        <v>13</v>
      </c>
      <c r="D141">
        <v>122.08</v>
      </c>
      <c r="E141">
        <v>10</v>
      </c>
      <c r="F141">
        <v>1220.8</v>
      </c>
      <c r="G141" t="s">
        <v>95</v>
      </c>
      <c r="H141" t="s">
        <v>122</v>
      </c>
      <c r="I141" t="s">
        <v>48</v>
      </c>
      <c r="J141">
        <v>9</v>
      </c>
    </row>
    <row r="142" spans="1:10" x14ac:dyDescent="0.25">
      <c r="A142" s="19">
        <v>44252</v>
      </c>
      <c r="B142" t="s">
        <v>81</v>
      </c>
      <c r="C142" t="s">
        <v>39</v>
      </c>
      <c r="D142">
        <v>42.55</v>
      </c>
      <c r="E142">
        <v>38</v>
      </c>
      <c r="F142">
        <v>1616.8999999999999</v>
      </c>
      <c r="G142" t="s">
        <v>95</v>
      </c>
      <c r="H142" t="s">
        <v>122</v>
      </c>
      <c r="I142" t="s">
        <v>48</v>
      </c>
      <c r="J142">
        <v>9</v>
      </c>
    </row>
    <row r="143" spans="1:10" x14ac:dyDescent="0.25">
      <c r="A143" s="19">
        <v>44252</v>
      </c>
      <c r="B143" t="s">
        <v>84</v>
      </c>
      <c r="C143" t="s">
        <v>32</v>
      </c>
      <c r="D143">
        <v>117.48</v>
      </c>
      <c r="E143">
        <v>11</v>
      </c>
      <c r="F143">
        <v>1292.28</v>
      </c>
      <c r="G143" t="s">
        <v>92</v>
      </c>
      <c r="H143" t="s">
        <v>127</v>
      </c>
      <c r="I143" t="s">
        <v>48</v>
      </c>
      <c r="J143">
        <v>9</v>
      </c>
    </row>
    <row r="144" spans="1:10" x14ac:dyDescent="0.25">
      <c r="A144" s="19">
        <v>44252</v>
      </c>
      <c r="B144" t="s">
        <v>86</v>
      </c>
      <c r="C144" t="s">
        <v>30</v>
      </c>
      <c r="D144">
        <v>201.28</v>
      </c>
      <c r="E144">
        <v>2</v>
      </c>
      <c r="F144">
        <v>402.56</v>
      </c>
      <c r="G144" t="s">
        <v>95</v>
      </c>
      <c r="H144" t="s">
        <v>125</v>
      </c>
      <c r="I144" t="s">
        <v>48</v>
      </c>
      <c r="J144">
        <v>9</v>
      </c>
    </row>
    <row r="145" spans="1:10" x14ac:dyDescent="0.25">
      <c r="A145" s="19">
        <v>44252</v>
      </c>
      <c r="B145" t="s">
        <v>88</v>
      </c>
      <c r="C145" t="s">
        <v>2</v>
      </c>
      <c r="D145">
        <v>142.80000000000001</v>
      </c>
      <c r="E145">
        <v>4</v>
      </c>
      <c r="F145">
        <v>571.20000000000005</v>
      </c>
      <c r="G145" t="s">
        <v>95</v>
      </c>
      <c r="H145" t="s">
        <v>125</v>
      </c>
      <c r="I145" t="s">
        <v>48</v>
      </c>
      <c r="J145">
        <v>9</v>
      </c>
    </row>
    <row r="146" spans="1:10" x14ac:dyDescent="0.25">
      <c r="A146" s="19">
        <v>44253</v>
      </c>
      <c r="B146" t="s">
        <v>74</v>
      </c>
      <c r="C146" t="s">
        <v>24</v>
      </c>
      <c r="D146">
        <v>156.96</v>
      </c>
      <c r="E146">
        <v>28</v>
      </c>
      <c r="F146">
        <v>4394.88</v>
      </c>
      <c r="G146" t="s">
        <v>91</v>
      </c>
      <c r="H146" t="s">
        <v>127</v>
      </c>
      <c r="I146" t="s">
        <v>48</v>
      </c>
      <c r="J146">
        <v>9</v>
      </c>
    </row>
    <row r="147" spans="1:10" x14ac:dyDescent="0.25">
      <c r="A147" s="19">
        <v>44253</v>
      </c>
      <c r="B147" t="s">
        <v>79</v>
      </c>
      <c r="C147" t="s">
        <v>9</v>
      </c>
      <c r="D147">
        <v>7.8599999999999994</v>
      </c>
      <c r="E147">
        <v>2</v>
      </c>
      <c r="F147">
        <v>15.719999999999999</v>
      </c>
      <c r="G147" t="s">
        <v>103</v>
      </c>
      <c r="H147" t="s">
        <v>127</v>
      </c>
      <c r="I147" t="s">
        <v>48</v>
      </c>
      <c r="J147">
        <v>9</v>
      </c>
    </row>
    <row r="148" spans="1:10" x14ac:dyDescent="0.25">
      <c r="A148" s="19">
        <v>44254</v>
      </c>
      <c r="B148" t="s">
        <v>71</v>
      </c>
      <c r="C148" t="s">
        <v>25</v>
      </c>
      <c r="D148">
        <v>8.33</v>
      </c>
      <c r="E148">
        <v>7</v>
      </c>
      <c r="F148">
        <v>58.31</v>
      </c>
      <c r="G148" t="s">
        <v>95</v>
      </c>
      <c r="H148" t="s">
        <v>121</v>
      </c>
      <c r="I148" t="s">
        <v>48</v>
      </c>
      <c r="J148">
        <v>9</v>
      </c>
    </row>
    <row r="149" spans="1:10" x14ac:dyDescent="0.25">
      <c r="A149" s="19">
        <v>44254</v>
      </c>
      <c r="B149" t="s">
        <v>112</v>
      </c>
      <c r="C149" t="s">
        <v>36</v>
      </c>
      <c r="D149">
        <v>96.3</v>
      </c>
      <c r="E149">
        <v>3</v>
      </c>
      <c r="F149">
        <v>288.89999999999998</v>
      </c>
      <c r="G149" t="s">
        <v>95</v>
      </c>
      <c r="H149" t="s">
        <v>123</v>
      </c>
      <c r="I149" t="s">
        <v>48</v>
      </c>
      <c r="J149">
        <v>9</v>
      </c>
    </row>
    <row r="150" spans="1:10" x14ac:dyDescent="0.25">
      <c r="A150" s="19">
        <v>44254</v>
      </c>
      <c r="B150" t="s">
        <v>81</v>
      </c>
      <c r="C150" t="s">
        <v>18</v>
      </c>
      <c r="D150">
        <v>49.21</v>
      </c>
      <c r="E150">
        <v>11</v>
      </c>
      <c r="F150">
        <v>541.31000000000006</v>
      </c>
      <c r="G150" t="s">
        <v>95</v>
      </c>
      <c r="H150" t="s">
        <v>122</v>
      </c>
      <c r="I150" t="s">
        <v>48</v>
      </c>
      <c r="J150">
        <v>9</v>
      </c>
    </row>
    <row r="151" spans="1:10" x14ac:dyDescent="0.25">
      <c r="A151" s="19">
        <v>44254</v>
      </c>
      <c r="B151" t="s">
        <v>113</v>
      </c>
      <c r="C151" t="s">
        <v>5</v>
      </c>
      <c r="D151">
        <v>155.61000000000001</v>
      </c>
      <c r="E151">
        <v>15</v>
      </c>
      <c r="F151">
        <v>2334.15</v>
      </c>
      <c r="G151" t="s">
        <v>99</v>
      </c>
      <c r="H151" t="s">
        <v>127</v>
      </c>
      <c r="I151" t="s">
        <v>48</v>
      </c>
      <c r="J151">
        <v>9</v>
      </c>
    </row>
    <row r="152" spans="1:10" x14ac:dyDescent="0.25">
      <c r="A152" s="19">
        <v>44254</v>
      </c>
      <c r="B152" t="s">
        <v>89</v>
      </c>
      <c r="C152" t="s">
        <v>12</v>
      </c>
      <c r="D152">
        <v>94.17</v>
      </c>
      <c r="E152">
        <v>7</v>
      </c>
      <c r="F152">
        <v>659.19</v>
      </c>
      <c r="G152" t="s">
        <v>97</v>
      </c>
      <c r="H152" t="s">
        <v>127</v>
      </c>
      <c r="I152" t="s">
        <v>48</v>
      </c>
      <c r="J152">
        <v>9</v>
      </c>
    </row>
    <row r="153" spans="1:10" x14ac:dyDescent="0.25">
      <c r="A153" s="19">
        <v>44255</v>
      </c>
      <c r="B153" t="s">
        <v>116</v>
      </c>
      <c r="C153" t="s">
        <v>37</v>
      </c>
      <c r="D153">
        <v>85.76</v>
      </c>
      <c r="E153">
        <v>15</v>
      </c>
      <c r="F153">
        <v>1286.4000000000001</v>
      </c>
      <c r="G153" t="s">
        <v>94</v>
      </c>
      <c r="H153" t="s">
        <v>127</v>
      </c>
      <c r="I153" t="s">
        <v>48</v>
      </c>
      <c r="J153">
        <v>10</v>
      </c>
    </row>
    <row r="154" spans="1:10" x14ac:dyDescent="0.25">
      <c r="A154" s="19">
        <v>44256</v>
      </c>
      <c r="B154" t="s">
        <v>83</v>
      </c>
      <c r="C154" t="s">
        <v>28</v>
      </c>
      <c r="D154">
        <v>41.81</v>
      </c>
      <c r="E154">
        <v>28</v>
      </c>
      <c r="F154">
        <v>1170.68</v>
      </c>
      <c r="G154" t="s">
        <v>95</v>
      </c>
      <c r="H154" t="s">
        <v>123</v>
      </c>
      <c r="I154" t="s">
        <v>49</v>
      </c>
      <c r="J154">
        <v>10</v>
      </c>
    </row>
    <row r="155" spans="1:10" x14ac:dyDescent="0.25">
      <c r="A155" s="19">
        <v>44257</v>
      </c>
      <c r="B155" t="s">
        <v>74</v>
      </c>
      <c r="C155" t="s">
        <v>24</v>
      </c>
      <c r="D155">
        <v>156.96</v>
      </c>
      <c r="E155">
        <v>21</v>
      </c>
      <c r="F155">
        <v>3296.1600000000003</v>
      </c>
      <c r="G155" t="s">
        <v>91</v>
      </c>
      <c r="H155" t="s">
        <v>127</v>
      </c>
      <c r="I155" t="s">
        <v>49</v>
      </c>
      <c r="J155">
        <v>10</v>
      </c>
    </row>
    <row r="156" spans="1:10" x14ac:dyDescent="0.25">
      <c r="A156" s="19">
        <v>44257</v>
      </c>
      <c r="B156" t="s">
        <v>77</v>
      </c>
      <c r="C156" t="s">
        <v>2</v>
      </c>
      <c r="D156">
        <v>142.80000000000001</v>
      </c>
      <c r="E156">
        <v>1</v>
      </c>
      <c r="F156">
        <v>142.80000000000001</v>
      </c>
      <c r="G156" t="s">
        <v>95</v>
      </c>
      <c r="H156" t="s">
        <v>126</v>
      </c>
      <c r="I156" t="s">
        <v>49</v>
      </c>
      <c r="J156">
        <v>10</v>
      </c>
    </row>
    <row r="157" spans="1:10" x14ac:dyDescent="0.25">
      <c r="A157" s="19">
        <v>44257</v>
      </c>
      <c r="B157" t="s">
        <v>81</v>
      </c>
      <c r="C157" t="s">
        <v>1</v>
      </c>
      <c r="D157">
        <v>103.88</v>
      </c>
      <c r="E157">
        <v>30</v>
      </c>
      <c r="F157">
        <v>3116.3999999999996</v>
      </c>
      <c r="G157" t="s">
        <v>95</v>
      </c>
      <c r="H157" t="s">
        <v>122</v>
      </c>
      <c r="I157" t="s">
        <v>49</v>
      </c>
      <c r="J157">
        <v>10</v>
      </c>
    </row>
    <row r="158" spans="1:10" x14ac:dyDescent="0.25">
      <c r="A158" s="19">
        <v>44258</v>
      </c>
      <c r="B158" t="s">
        <v>68</v>
      </c>
      <c r="C158" t="s">
        <v>11</v>
      </c>
      <c r="D158">
        <v>48.4</v>
      </c>
      <c r="E158">
        <v>1</v>
      </c>
      <c r="F158">
        <v>48.4</v>
      </c>
      <c r="G158" t="s">
        <v>100</v>
      </c>
      <c r="H158" t="s">
        <v>127</v>
      </c>
      <c r="I158" t="s">
        <v>49</v>
      </c>
      <c r="J158">
        <v>10</v>
      </c>
    </row>
    <row r="159" spans="1:10" x14ac:dyDescent="0.25">
      <c r="A159" s="19">
        <v>44258</v>
      </c>
      <c r="B159" t="s">
        <v>71</v>
      </c>
      <c r="C159" t="s">
        <v>36</v>
      </c>
      <c r="D159">
        <v>96.3</v>
      </c>
      <c r="E159">
        <v>29</v>
      </c>
      <c r="F159">
        <v>2792.7</v>
      </c>
      <c r="G159" t="s">
        <v>95</v>
      </c>
      <c r="H159" t="s">
        <v>121</v>
      </c>
      <c r="I159" t="s">
        <v>49</v>
      </c>
      <c r="J159">
        <v>10</v>
      </c>
    </row>
    <row r="160" spans="1:10" x14ac:dyDescent="0.25">
      <c r="A160" s="19">
        <v>44259</v>
      </c>
      <c r="B160" t="s">
        <v>77</v>
      </c>
      <c r="C160" t="s">
        <v>26</v>
      </c>
      <c r="D160">
        <v>24.66</v>
      </c>
      <c r="E160">
        <v>13</v>
      </c>
      <c r="F160">
        <v>320.58</v>
      </c>
      <c r="G160" t="s">
        <v>95</v>
      </c>
      <c r="H160" t="s">
        <v>126</v>
      </c>
      <c r="I160" t="s">
        <v>49</v>
      </c>
      <c r="J160">
        <v>10</v>
      </c>
    </row>
    <row r="161" spans="1:10" x14ac:dyDescent="0.25">
      <c r="A161" s="19">
        <v>44259</v>
      </c>
      <c r="B161" t="s">
        <v>83</v>
      </c>
      <c r="C161" t="s">
        <v>4</v>
      </c>
      <c r="D161">
        <v>48.84</v>
      </c>
      <c r="E161">
        <v>23</v>
      </c>
      <c r="F161">
        <v>1123.3200000000002</v>
      </c>
      <c r="G161" t="s">
        <v>95</v>
      </c>
      <c r="H161" t="s">
        <v>123</v>
      </c>
      <c r="I161" t="s">
        <v>49</v>
      </c>
      <c r="J161">
        <v>10</v>
      </c>
    </row>
    <row r="162" spans="1:10" x14ac:dyDescent="0.25">
      <c r="A162" s="19">
        <v>44259</v>
      </c>
      <c r="B162" t="s">
        <v>84</v>
      </c>
      <c r="C162" t="s">
        <v>25</v>
      </c>
      <c r="D162">
        <v>8.33</v>
      </c>
      <c r="E162">
        <v>26</v>
      </c>
      <c r="F162">
        <v>216.58</v>
      </c>
      <c r="G162" t="s">
        <v>92</v>
      </c>
      <c r="H162" t="s">
        <v>127</v>
      </c>
      <c r="I162" t="s">
        <v>49</v>
      </c>
      <c r="J162">
        <v>10</v>
      </c>
    </row>
    <row r="163" spans="1:10" x14ac:dyDescent="0.25">
      <c r="A163" s="19">
        <v>44260</v>
      </c>
      <c r="B163" t="s">
        <v>81</v>
      </c>
      <c r="C163" t="s">
        <v>40</v>
      </c>
      <c r="D163">
        <v>115.2</v>
      </c>
      <c r="E163">
        <v>33</v>
      </c>
      <c r="F163">
        <v>3801.6</v>
      </c>
      <c r="G163" t="s">
        <v>95</v>
      </c>
      <c r="H163" t="s">
        <v>122</v>
      </c>
      <c r="I163" t="s">
        <v>49</v>
      </c>
      <c r="J163">
        <v>10</v>
      </c>
    </row>
    <row r="164" spans="1:10" x14ac:dyDescent="0.25">
      <c r="A164" s="19">
        <v>44261</v>
      </c>
      <c r="B164" t="s">
        <v>77</v>
      </c>
      <c r="C164" t="s">
        <v>4</v>
      </c>
      <c r="D164">
        <v>48.84</v>
      </c>
      <c r="E164">
        <v>2</v>
      </c>
      <c r="F164">
        <v>97.68</v>
      </c>
      <c r="G164" t="s">
        <v>95</v>
      </c>
      <c r="H164" t="s">
        <v>126</v>
      </c>
      <c r="I164" t="s">
        <v>49</v>
      </c>
      <c r="J164">
        <v>10</v>
      </c>
    </row>
    <row r="165" spans="1:10" x14ac:dyDescent="0.25">
      <c r="A165" s="19">
        <v>44262</v>
      </c>
      <c r="B165" t="s">
        <v>60</v>
      </c>
      <c r="C165" t="s">
        <v>3</v>
      </c>
      <c r="D165">
        <v>80.94</v>
      </c>
      <c r="E165">
        <v>1</v>
      </c>
      <c r="F165">
        <v>80.94</v>
      </c>
      <c r="G165" t="s">
        <v>98</v>
      </c>
      <c r="H165" t="s">
        <v>127</v>
      </c>
      <c r="I165" t="s">
        <v>49</v>
      </c>
      <c r="J165">
        <v>11</v>
      </c>
    </row>
    <row r="166" spans="1:10" x14ac:dyDescent="0.25">
      <c r="A166" s="19">
        <v>44262</v>
      </c>
      <c r="B166" t="s">
        <v>110</v>
      </c>
      <c r="C166" t="s">
        <v>21</v>
      </c>
      <c r="D166">
        <v>162.54</v>
      </c>
      <c r="E166">
        <v>9</v>
      </c>
      <c r="F166">
        <v>1462.86</v>
      </c>
      <c r="G166" t="s">
        <v>95</v>
      </c>
      <c r="H166" t="s">
        <v>126</v>
      </c>
      <c r="I166" t="s">
        <v>49</v>
      </c>
      <c r="J166">
        <v>11</v>
      </c>
    </row>
    <row r="167" spans="1:10" x14ac:dyDescent="0.25">
      <c r="A167" s="19">
        <v>44262</v>
      </c>
      <c r="B167" t="s">
        <v>71</v>
      </c>
      <c r="C167" t="s">
        <v>17</v>
      </c>
      <c r="D167">
        <v>156.78</v>
      </c>
      <c r="E167">
        <v>25</v>
      </c>
      <c r="F167">
        <v>3919.5</v>
      </c>
      <c r="G167" t="s">
        <v>95</v>
      </c>
      <c r="H167" t="s">
        <v>121</v>
      </c>
      <c r="I167" t="s">
        <v>49</v>
      </c>
      <c r="J167">
        <v>11</v>
      </c>
    </row>
    <row r="168" spans="1:10" x14ac:dyDescent="0.25">
      <c r="A168" s="19">
        <v>44263</v>
      </c>
      <c r="B168" t="s">
        <v>108</v>
      </c>
      <c r="C168" t="s">
        <v>22</v>
      </c>
      <c r="D168">
        <v>141.57</v>
      </c>
      <c r="E168">
        <v>22</v>
      </c>
      <c r="F168">
        <v>3114.54</v>
      </c>
      <c r="G168" t="s">
        <v>95</v>
      </c>
      <c r="H168" t="s">
        <v>123</v>
      </c>
      <c r="I168" t="s">
        <v>49</v>
      </c>
      <c r="J168">
        <v>11</v>
      </c>
    </row>
    <row r="169" spans="1:10" x14ac:dyDescent="0.25">
      <c r="A169" s="19">
        <v>44263</v>
      </c>
      <c r="B169" t="s">
        <v>77</v>
      </c>
      <c r="C169" t="s">
        <v>44</v>
      </c>
      <c r="D169">
        <v>82.08</v>
      </c>
      <c r="E169">
        <v>9</v>
      </c>
      <c r="F169">
        <v>738.72</v>
      </c>
      <c r="G169" t="s">
        <v>95</v>
      </c>
      <c r="H169" t="s">
        <v>126</v>
      </c>
      <c r="I169" t="s">
        <v>49</v>
      </c>
      <c r="J169">
        <v>11</v>
      </c>
    </row>
    <row r="170" spans="1:10" x14ac:dyDescent="0.25">
      <c r="A170" s="19">
        <v>44263</v>
      </c>
      <c r="B170" t="s">
        <v>84</v>
      </c>
      <c r="C170" t="s">
        <v>27</v>
      </c>
      <c r="D170">
        <v>57.120000000000005</v>
      </c>
      <c r="E170">
        <v>6</v>
      </c>
      <c r="F170">
        <v>342.72</v>
      </c>
      <c r="G170" t="s">
        <v>92</v>
      </c>
      <c r="H170" t="s">
        <v>127</v>
      </c>
      <c r="I170" t="s">
        <v>49</v>
      </c>
      <c r="J170">
        <v>11</v>
      </c>
    </row>
    <row r="171" spans="1:10" x14ac:dyDescent="0.25">
      <c r="A171" s="19">
        <v>44263</v>
      </c>
      <c r="B171" t="s">
        <v>89</v>
      </c>
      <c r="C171" t="s">
        <v>44</v>
      </c>
      <c r="D171">
        <v>82.08</v>
      </c>
      <c r="E171">
        <v>6</v>
      </c>
      <c r="F171">
        <v>492.48</v>
      </c>
      <c r="G171" t="s">
        <v>97</v>
      </c>
      <c r="H171" t="s">
        <v>127</v>
      </c>
      <c r="I171" t="s">
        <v>49</v>
      </c>
      <c r="J171">
        <v>11</v>
      </c>
    </row>
    <row r="172" spans="1:10" x14ac:dyDescent="0.25">
      <c r="A172" s="19">
        <v>44264</v>
      </c>
      <c r="B172" t="s">
        <v>63</v>
      </c>
      <c r="C172" t="s">
        <v>30</v>
      </c>
      <c r="D172">
        <v>201.28</v>
      </c>
      <c r="E172">
        <v>3</v>
      </c>
      <c r="F172">
        <v>603.84</v>
      </c>
      <c r="G172" t="s">
        <v>101</v>
      </c>
      <c r="H172" t="s">
        <v>127</v>
      </c>
      <c r="I172" t="s">
        <v>49</v>
      </c>
      <c r="J172">
        <v>11</v>
      </c>
    </row>
    <row r="173" spans="1:10" x14ac:dyDescent="0.25">
      <c r="A173" s="19">
        <v>44264</v>
      </c>
      <c r="B173" t="s">
        <v>75</v>
      </c>
      <c r="C173" t="s">
        <v>4</v>
      </c>
      <c r="D173">
        <v>48.84</v>
      </c>
      <c r="E173">
        <v>11</v>
      </c>
      <c r="F173">
        <v>537.24</v>
      </c>
      <c r="G173" t="s">
        <v>100</v>
      </c>
      <c r="H173" t="s">
        <v>127</v>
      </c>
      <c r="I173" t="s">
        <v>49</v>
      </c>
      <c r="J173">
        <v>11</v>
      </c>
    </row>
    <row r="174" spans="1:10" x14ac:dyDescent="0.25">
      <c r="A174" s="19">
        <v>44264</v>
      </c>
      <c r="B174" t="s">
        <v>77</v>
      </c>
      <c r="C174" t="s">
        <v>29</v>
      </c>
      <c r="D174">
        <v>53.11</v>
      </c>
      <c r="E174">
        <v>6</v>
      </c>
      <c r="F174">
        <v>318.65999999999997</v>
      </c>
      <c r="G174" t="s">
        <v>95</v>
      </c>
      <c r="H174" t="s">
        <v>126</v>
      </c>
      <c r="I174" t="s">
        <v>49</v>
      </c>
      <c r="J174">
        <v>11</v>
      </c>
    </row>
    <row r="175" spans="1:10" x14ac:dyDescent="0.25">
      <c r="A175" s="19">
        <v>44265</v>
      </c>
      <c r="B175" t="s">
        <v>61</v>
      </c>
      <c r="C175" t="s">
        <v>33</v>
      </c>
      <c r="D175">
        <v>119.7</v>
      </c>
      <c r="E175">
        <v>12</v>
      </c>
      <c r="F175">
        <v>1436.4</v>
      </c>
      <c r="G175" t="s">
        <v>90</v>
      </c>
      <c r="H175" t="s">
        <v>127</v>
      </c>
      <c r="I175" t="s">
        <v>49</v>
      </c>
      <c r="J175">
        <v>11</v>
      </c>
    </row>
    <row r="176" spans="1:10" x14ac:dyDescent="0.25">
      <c r="A176" s="19">
        <v>44265</v>
      </c>
      <c r="B176" t="s">
        <v>75</v>
      </c>
      <c r="C176" t="s">
        <v>2</v>
      </c>
      <c r="D176">
        <v>142.80000000000001</v>
      </c>
      <c r="E176">
        <v>6</v>
      </c>
      <c r="F176">
        <v>856.80000000000007</v>
      </c>
      <c r="G176" t="s">
        <v>100</v>
      </c>
      <c r="H176" t="s">
        <v>127</v>
      </c>
      <c r="I176" t="s">
        <v>49</v>
      </c>
      <c r="J176">
        <v>11</v>
      </c>
    </row>
    <row r="177" spans="1:10" x14ac:dyDescent="0.25">
      <c r="A177" s="19">
        <v>44266</v>
      </c>
      <c r="B177" t="s">
        <v>76</v>
      </c>
      <c r="C177" t="s">
        <v>32</v>
      </c>
      <c r="D177">
        <v>117.48</v>
      </c>
      <c r="E177">
        <v>8</v>
      </c>
      <c r="F177">
        <v>939.84</v>
      </c>
      <c r="G177" t="s">
        <v>101</v>
      </c>
      <c r="H177" t="s">
        <v>127</v>
      </c>
      <c r="I177" t="s">
        <v>49</v>
      </c>
      <c r="J177">
        <v>11</v>
      </c>
    </row>
    <row r="178" spans="1:10" x14ac:dyDescent="0.25">
      <c r="A178" s="19">
        <v>44266</v>
      </c>
      <c r="B178" t="s">
        <v>77</v>
      </c>
      <c r="C178" t="s">
        <v>25</v>
      </c>
      <c r="D178">
        <v>8.33</v>
      </c>
      <c r="E178">
        <v>11</v>
      </c>
      <c r="F178">
        <v>91.63</v>
      </c>
      <c r="G178" t="s">
        <v>95</v>
      </c>
      <c r="H178" t="s">
        <v>126</v>
      </c>
      <c r="I178" t="s">
        <v>49</v>
      </c>
      <c r="J178">
        <v>11</v>
      </c>
    </row>
    <row r="179" spans="1:10" x14ac:dyDescent="0.25">
      <c r="A179" s="19">
        <v>44266</v>
      </c>
      <c r="B179" t="s">
        <v>88</v>
      </c>
      <c r="C179" t="s">
        <v>12</v>
      </c>
      <c r="D179">
        <v>94.17</v>
      </c>
      <c r="E179">
        <v>36</v>
      </c>
      <c r="F179">
        <v>3390.12</v>
      </c>
      <c r="G179" t="s">
        <v>95</v>
      </c>
      <c r="H179" t="s">
        <v>125</v>
      </c>
      <c r="I179" t="s">
        <v>49</v>
      </c>
      <c r="J179">
        <v>11</v>
      </c>
    </row>
    <row r="180" spans="1:10" x14ac:dyDescent="0.25">
      <c r="A180" s="19">
        <v>44268</v>
      </c>
      <c r="B180" t="s">
        <v>68</v>
      </c>
      <c r="C180" t="s">
        <v>35</v>
      </c>
      <c r="D180">
        <v>6.7</v>
      </c>
      <c r="E180">
        <v>10</v>
      </c>
      <c r="F180">
        <v>67</v>
      </c>
      <c r="G180" t="s">
        <v>100</v>
      </c>
      <c r="H180" t="s">
        <v>127</v>
      </c>
      <c r="I180" t="s">
        <v>49</v>
      </c>
      <c r="J180">
        <v>11</v>
      </c>
    </row>
    <row r="181" spans="1:10" x14ac:dyDescent="0.25">
      <c r="A181" s="19">
        <v>44268</v>
      </c>
      <c r="B181" t="s">
        <v>73</v>
      </c>
      <c r="C181" t="s">
        <v>28</v>
      </c>
      <c r="D181">
        <v>41.81</v>
      </c>
      <c r="E181">
        <v>10</v>
      </c>
      <c r="F181">
        <v>418.1</v>
      </c>
      <c r="G181" t="s">
        <v>95</v>
      </c>
      <c r="H181" t="s">
        <v>122</v>
      </c>
      <c r="I181" t="s">
        <v>49</v>
      </c>
      <c r="J181">
        <v>11</v>
      </c>
    </row>
    <row r="182" spans="1:10" x14ac:dyDescent="0.25">
      <c r="A182" s="19">
        <v>44269</v>
      </c>
      <c r="B182" t="s">
        <v>63</v>
      </c>
      <c r="C182" t="s">
        <v>22</v>
      </c>
      <c r="D182">
        <v>141.57</v>
      </c>
      <c r="E182">
        <v>15</v>
      </c>
      <c r="F182">
        <v>2123.5499999999997</v>
      </c>
      <c r="G182" t="s">
        <v>101</v>
      </c>
      <c r="H182" t="s">
        <v>127</v>
      </c>
      <c r="I182" t="s">
        <v>49</v>
      </c>
      <c r="J182">
        <v>12</v>
      </c>
    </row>
    <row r="183" spans="1:10" x14ac:dyDescent="0.25">
      <c r="A183" s="19">
        <v>44269</v>
      </c>
      <c r="B183" t="s">
        <v>74</v>
      </c>
      <c r="C183" t="s">
        <v>16</v>
      </c>
      <c r="D183">
        <v>16.64</v>
      </c>
      <c r="E183">
        <v>2</v>
      </c>
      <c r="F183">
        <v>33.28</v>
      </c>
      <c r="G183" t="s">
        <v>91</v>
      </c>
      <c r="H183" t="s">
        <v>127</v>
      </c>
      <c r="I183" t="s">
        <v>49</v>
      </c>
      <c r="J183">
        <v>12</v>
      </c>
    </row>
    <row r="184" spans="1:10" x14ac:dyDescent="0.25">
      <c r="A184" s="19">
        <v>44269</v>
      </c>
      <c r="B184" t="s">
        <v>79</v>
      </c>
      <c r="C184" t="s">
        <v>42</v>
      </c>
      <c r="D184">
        <v>162</v>
      </c>
      <c r="E184">
        <v>32</v>
      </c>
      <c r="F184">
        <v>5184</v>
      </c>
      <c r="G184" t="s">
        <v>103</v>
      </c>
      <c r="H184" t="s">
        <v>127</v>
      </c>
      <c r="I184" t="s">
        <v>49</v>
      </c>
      <c r="J184">
        <v>12</v>
      </c>
    </row>
    <row r="185" spans="1:10" x14ac:dyDescent="0.25">
      <c r="A185" s="19">
        <v>44269</v>
      </c>
      <c r="B185" t="s">
        <v>116</v>
      </c>
      <c r="C185" t="s">
        <v>26</v>
      </c>
      <c r="D185">
        <v>24.66</v>
      </c>
      <c r="E185">
        <v>13</v>
      </c>
      <c r="F185">
        <v>320.58</v>
      </c>
      <c r="G185" t="s">
        <v>94</v>
      </c>
      <c r="H185" t="s">
        <v>127</v>
      </c>
      <c r="I185" t="s">
        <v>49</v>
      </c>
      <c r="J185">
        <v>12</v>
      </c>
    </row>
    <row r="186" spans="1:10" x14ac:dyDescent="0.25">
      <c r="A186" s="19">
        <v>44270</v>
      </c>
      <c r="B186" t="s">
        <v>73</v>
      </c>
      <c r="C186" t="s">
        <v>36</v>
      </c>
      <c r="D186">
        <v>96.3</v>
      </c>
      <c r="E186">
        <v>9</v>
      </c>
      <c r="F186">
        <v>866.69999999999993</v>
      </c>
      <c r="G186" t="s">
        <v>95</v>
      </c>
      <c r="H186" t="s">
        <v>122</v>
      </c>
      <c r="I186" t="s">
        <v>49</v>
      </c>
      <c r="J186">
        <v>12</v>
      </c>
    </row>
    <row r="187" spans="1:10" x14ac:dyDescent="0.25">
      <c r="A187" s="19">
        <v>44270</v>
      </c>
      <c r="B187" t="s">
        <v>81</v>
      </c>
      <c r="C187" t="s">
        <v>39</v>
      </c>
      <c r="D187">
        <v>42.55</v>
      </c>
      <c r="E187">
        <v>11</v>
      </c>
      <c r="F187">
        <v>468.04999999999995</v>
      </c>
      <c r="G187" t="s">
        <v>95</v>
      </c>
      <c r="H187" t="s">
        <v>122</v>
      </c>
      <c r="I187" t="s">
        <v>49</v>
      </c>
      <c r="J187">
        <v>12</v>
      </c>
    </row>
    <row r="188" spans="1:10" x14ac:dyDescent="0.25">
      <c r="A188" s="19">
        <v>44271</v>
      </c>
      <c r="B188" t="s">
        <v>63</v>
      </c>
      <c r="C188" t="s">
        <v>12</v>
      </c>
      <c r="D188">
        <v>94.17</v>
      </c>
      <c r="E188">
        <v>14</v>
      </c>
      <c r="F188">
        <v>1318.38</v>
      </c>
      <c r="G188" t="s">
        <v>101</v>
      </c>
      <c r="H188" t="s">
        <v>127</v>
      </c>
      <c r="I188" t="s">
        <v>49</v>
      </c>
      <c r="J188">
        <v>12</v>
      </c>
    </row>
    <row r="189" spans="1:10" x14ac:dyDescent="0.25">
      <c r="A189" s="19">
        <v>44271</v>
      </c>
      <c r="B189" t="s">
        <v>89</v>
      </c>
      <c r="C189" t="s">
        <v>22</v>
      </c>
      <c r="D189">
        <v>141.57</v>
      </c>
      <c r="E189">
        <v>29</v>
      </c>
      <c r="F189">
        <v>4105.53</v>
      </c>
      <c r="G189" t="s">
        <v>97</v>
      </c>
      <c r="H189" t="s">
        <v>127</v>
      </c>
      <c r="I189" t="s">
        <v>49</v>
      </c>
      <c r="J189">
        <v>12</v>
      </c>
    </row>
    <row r="190" spans="1:10" x14ac:dyDescent="0.25">
      <c r="A190" s="19">
        <v>44273</v>
      </c>
      <c r="B190" t="s">
        <v>63</v>
      </c>
      <c r="C190" t="s">
        <v>42</v>
      </c>
      <c r="D190">
        <v>162</v>
      </c>
      <c r="E190">
        <v>8</v>
      </c>
      <c r="F190">
        <v>1296</v>
      </c>
      <c r="G190" t="s">
        <v>101</v>
      </c>
      <c r="H190" t="s">
        <v>127</v>
      </c>
      <c r="I190" t="s">
        <v>49</v>
      </c>
      <c r="J190">
        <v>12</v>
      </c>
    </row>
    <row r="191" spans="1:10" x14ac:dyDescent="0.25">
      <c r="A191" s="19">
        <v>44273</v>
      </c>
      <c r="B191" t="s">
        <v>67</v>
      </c>
      <c r="C191" t="s">
        <v>19</v>
      </c>
      <c r="D191">
        <v>210</v>
      </c>
      <c r="E191">
        <v>2</v>
      </c>
      <c r="F191">
        <v>420</v>
      </c>
      <c r="G191" t="s">
        <v>103</v>
      </c>
      <c r="H191" t="s">
        <v>127</v>
      </c>
      <c r="I191" t="s">
        <v>49</v>
      </c>
      <c r="J191">
        <v>12</v>
      </c>
    </row>
    <row r="192" spans="1:10" x14ac:dyDescent="0.25">
      <c r="A192" s="19">
        <v>44273</v>
      </c>
      <c r="B192" t="s">
        <v>68</v>
      </c>
      <c r="C192" t="s">
        <v>27</v>
      </c>
      <c r="D192">
        <v>57.120000000000005</v>
      </c>
      <c r="E192">
        <v>10</v>
      </c>
      <c r="F192">
        <v>571.20000000000005</v>
      </c>
      <c r="G192" t="s">
        <v>100</v>
      </c>
      <c r="H192" t="s">
        <v>127</v>
      </c>
      <c r="I192" t="s">
        <v>49</v>
      </c>
      <c r="J192">
        <v>12</v>
      </c>
    </row>
    <row r="193" spans="1:10" x14ac:dyDescent="0.25">
      <c r="A193" s="19">
        <v>44274</v>
      </c>
      <c r="B193" t="s">
        <v>65</v>
      </c>
      <c r="C193" t="s">
        <v>39</v>
      </c>
      <c r="D193">
        <v>42.55</v>
      </c>
      <c r="E193">
        <v>18</v>
      </c>
      <c r="F193">
        <v>765.9</v>
      </c>
      <c r="G193" t="s">
        <v>99</v>
      </c>
      <c r="H193" t="s">
        <v>127</v>
      </c>
      <c r="I193" t="s">
        <v>49</v>
      </c>
      <c r="J193">
        <v>12</v>
      </c>
    </row>
    <row r="194" spans="1:10" x14ac:dyDescent="0.25">
      <c r="A194" s="19">
        <v>44274</v>
      </c>
      <c r="B194" t="s">
        <v>74</v>
      </c>
      <c r="C194" t="s">
        <v>6</v>
      </c>
      <c r="D194">
        <v>85.5</v>
      </c>
      <c r="E194">
        <v>17</v>
      </c>
      <c r="F194">
        <v>1453.5</v>
      </c>
      <c r="G194" t="s">
        <v>91</v>
      </c>
      <c r="H194" t="s">
        <v>127</v>
      </c>
      <c r="I194" t="s">
        <v>49</v>
      </c>
      <c r="J194">
        <v>12</v>
      </c>
    </row>
    <row r="195" spans="1:10" x14ac:dyDescent="0.25">
      <c r="A195" s="19">
        <v>44274</v>
      </c>
      <c r="B195" t="s">
        <v>80</v>
      </c>
      <c r="C195" t="s">
        <v>28</v>
      </c>
      <c r="D195">
        <v>41.81</v>
      </c>
      <c r="E195">
        <v>9</v>
      </c>
      <c r="F195">
        <v>376.29</v>
      </c>
      <c r="G195" t="s">
        <v>102</v>
      </c>
      <c r="H195" t="s">
        <v>127</v>
      </c>
      <c r="I195" t="s">
        <v>49</v>
      </c>
      <c r="J195">
        <v>12</v>
      </c>
    </row>
    <row r="196" spans="1:10" x14ac:dyDescent="0.25">
      <c r="A196" s="19">
        <v>44274</v>
      </c>
      <c r="B196" t="s">
        <v>83</v>
      </c>
      <c r="C196" t="s">
        <v>6</v>
      </c>
      <c r="D196">
        <v>85.5</v>
      </c>
      <c r="E196">
        <v>17</v>
      </c>
      <c r="F196">
        <v>1453.5</v>
      </c>
      <c r="G196" t="s">
        <v>95</v>
      </c>
      <c r="H196" t="s">
        <v>123</v>
      </c>
      <c r="I196" t="s">
        <v>49</v>
      </c>
      <c r="J196">
        <v>12</v>
      </c>
    </row>
    <row r="197" spans="1:10" x14ac:dyDescent="0.25">
      <c r="A197" s="19">
        <v>44274</v>
      </c>
      <c r="B197" t="s">
        <v>85</v>
      </c>
      <c r="C197" t="s">
        <v>2</v>
      </c>
      <c r="D197">
        <v>142.80000000000001</v>
      </c>
      <c r="E197">
        <v>15</v>
      </c>
      <c r="F197">
        <v>2142</v>
      </c>
      <c r="G197" t="s">
        <v>95</v>
      </c>
      <c r="H197" t="s">
        <v>124</v>
      </c>
      <c r="I197" t="s">
        <v>49</v>
      </c>
      <c r="J197">
        <v>12</v>
      </c>
    </row>
    <row r="198" spans="1:10" x14ac:dyDescent="0.25">
      <c r="A198" s="19">
        <v>44274</v>
      </c>
      <c r="B198" t="s">
        <v>86</v>
      </c>
      <c r="C198" t="s">
        <v>41</v>
      </c>
      <c r="D198">
        <v>173.88</v>
      </c>
      <c r="E198">
        <v>6</v>
      </c>
      <c r="F198">
        <v>1043.28</v>
      </c>
      <c r="G198" t="s">
        <v>95</v>
      </c>
      <c r="H198" t="s">
        <v>125</v>
      </c>
      <c r="I198" t="s">
        <v>49</v>
      </c>
      <c r="J198">
        <v>12</v>
      </c>
    </row>
    <row r="199" spans="1:10" x14ac:dyDescent="0.25">
      <c r="A199" s="19">
        <v>44275</v>
      </c>
      <c r="B199" t="s">
        <v>61</v>
      </c>
      <c r="C199" t="s">
        <v>24</v>
      </c>
      <c r="D199">
        <v>156.96</v>
      </c>
      <c r="E199">
        <v>23</v>
      </c>
      <c r="F199">
        <v>3610.0800000000004</v>
      </c>
      <c r="G199" t="s">
        <v>90</v>
      </c>
      <c r="H199" t="s">
        <v>127</v>
      </c>
      <c r="I199" t="s">
        <v>49</v>
      </c>
      <c r="J199">
        <v>12</v>
      </c>
    </row>
    <row r="200" spans="1:10" x14ac:dyDescent="0.25">
      <c r="A200" s="19">
        <v>44275</v>
      </c>
      <c r="B200" t="s">
        <v>64</v>
      </c>
      <c r="C200" t="s">
        <v>38</v>
      </c>
      <c r="D200">
        <v>79.92</v>
      </c>
      <c r="E200">
        <v>21</v>
      </c>
      <c r="F200">
        <v>1678.32</v>
      </c>
      <c r="G200" t="s">
        <v>95</v>
      </c>
      <c r="H200" t="s">
        <v>124</v>
      </c>
      <c r="I200" t="s">
        <v>49</v>
      </c>
      <c r="J200">
        <v>12</v>
      </c>
    </row>
    <row r="201" spans="1:10" x14ac:dyDescent="0.25">
      <c r="A201" s="19">
        <v>44275</v>
      </c>
      <c r="B201" t="s">
        <v>112</v>
      </c>
      <c r="C201" t="s">
        <v>16</v>
      </c>
      <c r="D201">
        <v>16.64</v>
      </c>
      <c r="E201">
        <v>13</v>
      </c>
      <c r="F201">
        <v>216.32</v>
      </c>
      <c r="G201" t="s">
        <v>95</v>
      </c>
      <c r="H201" t="s">
        <v>123</v>
      </c>
      <c r="I201" t="s">
        <v>49</v>
      </c>
      <c r="J201">
        <v>12</v>
      </c>
    </row>
    <row r="202" spans="1:10" x14ac:dyDescent="0.25">
      <c r="A202" s="19">
        <v>44276</v>
      </c>
      <c r="B202" t="s">
        <v>68</v>
      </c>
      <c r="C202" t="s">
        <v>39</v>
      </c>
      <c r="D202">
        <v>42.55</v>
      </c>
      <c r="E202">
        <v>7</v>
      </c>
      <c r="F202">
        <v>297.84999999999997</v>
      </c>
      <c r="G202" t="s">
        <v>100</v>
      </c>
      <c r="H202" t="s">
        <v>127</v>
      </c>
      <c r="I202" t="s">
        <v>49</v>
      </c>
      <c r="J202">
        <v>13</v>
      </c>
    </row>
    <row r="203" spans="1:10" x14ac:dyDescent="0.25">
      <c r="A203" s="19">
        <v>44276</v>
      </c>
      <c r="B203" t="s">
        <v>71</v>
      </c>
      <c r="C203" t="s">
        <v>1</v>
      </c>
      <c r="D203">
        <v>103.88</v>
      </c>
      <c r="E203">
        <v>18</v>
      </c>
      <c r="F203">
        <v>1869.84</v>
      </c>
      <c r="G203" t="s">
        <v>95</v>
      </c>
      <c r="H203" t="s">
        <v>121</v>
      </c>
      <c r="I203" t="s">
        <v>49</v>
      </c>
      <c r="J203">
        <v>13</v>
      </c>
    </row>
    <row r="204" spans="1:10" x14ac:dyDescent="0.25">
      <c r="A204" s="19">
        <v>44276</v>
      </c>
      <c r="B204" t="s">
        <v>112</v>
      </c>
      <c r="C204" t="s">
        <v>20</v>
      </c>
      <c r="D204">
        <v>76.25</v>
      </c>
      <c r="E204">
        <v>13</v>
      </c>
      <c r="F204">
        <v>991.25</v>
      </c>
      <c r="G204" t="s">
        <v>95</v>
      </c>
      <c r="H204" t="s">
        <v>123</v>
      </c>
      <c r="I204" t="s">
        <v>49</v>
      </c>
      <c r="J204">
        <v>13</v>
      </c>
    </row>
    <row r="205" spans="1:10" x14ac:dyDescent="0.25">
      <c r="A205" s="19">
        <v>44277</v>
      </c>
      <c r="B205" t="s">
        <v>71</v>
      </c>
      <c r="C205" t="s">
        <v>2</v>
      </c>
      <c r="D205">
        <v>142.80000000000001</v>
      </c>
      <c r="E205">
        <v>8</v>
      </c>
      <c r="F205">
        <v>1142.4000000000001</v>
      </c>
      <c r="G205" t="s">
        <v>95</v>
      </c>
      <c r="H205" t="s">
        <v>121</v>
      </c>
      <c r="I205" t="s">
        <v>49</v>
      </c>
      <c r="J205">
        <v>13</v>
      </c>
    </row>
    <row r="206" spans="1:10" x14ac:dyDescent="0.25">
      <c r="A206" s="19">
        <v>44277</v>
      </c>
      <c r="B206" t="s">
        <v>73</v>
      </c>
      <c r="C206" t="s">
        <v>12</v>
      </c>
      <c r="D206">
        <v>94.17</v>
      </c>
      <c r="E206">
        <v>4</v>
      </c>
      <c r="F206">
        <v>376.68</v>
      </c>
      <c r="G206" t="s">
        <v>95</v>
      </c>
      <c r="H206" t="s">
        <v>122</v>
      </c>
      <c r="I206" t="s">
        <v>49</v>
      </c>
      <c r="J206">
        <v>13</v>
      </c>
    </row>
    <row r="207" spans="1:10" x14ac:dyDescent="0.25">
      <c r="A207" s="19">
        <v>44277</v>
      </c>
      <c r="B207" t="s">
        <v>84</v>
      </c>
      <c r="C207" t="s">
        <v>27</v>
      </c>
      <c r="D207">
        <v>57.120000000000005</v>
      </c>
      <c r="E207">
        <v>30</v>
      </c>
      <c r="F207">
        <v>1713.6000000000001</v>
      </c>
      <c r="G207" t="s">
        <v>92</v>
      </c>
      <c r="H207" t="s">
        <v>127</v>
      </c>
      <c r="I207" t="s">
        <v>49</v>
      </c>
      <c r="J207">
        <v>13</v>
      </c>
    </row>
    <row r="208" spans="1:10" x14ac:dyDescent="0.25">
      <c r="A208" s="19">
        <v>44278</v>
      </c>
      <c r="B208" t="s">
        <v>86</v>
      </c>
      <c r="C208" t="s">
        <v>32</v>
      </c>
      <c r="D208">
        <v>117.48</v>
      </c>
      <c r="E208">
        <v>9</v>
      </c>
      <c r="F208">
        <v>1057.32</v>
      </c>
      <c r="G208" t="s">
        <v>95</v>
      </c>
      <c r="H208" t="s">
        <v>125</v>
      </c>
      <c r="I208" t="s">
        <v>49</v>
      </c>
      <c r="J208">
        <v>13</v>
      </c>
    </row>
    <row r="209" spans="1:10" x14ac:dyDescent="0.25">
      <c r="A209" s="19">
        <v>44280</v>
      </c>
      <c r="B209" t="s">
        <v>62</v>
      </c>
      <c r="C209" t="s">
        <v>29</v>
      </c>
      <c r="D209">
        <v>53.11</v>
      </c>
      <c r="E209">
        <v>8</v>
      </c>
      <c r="F209">
        <v>424.88</v>
      </c>
      <c r="G209" t="s">
        <v>95</v>
      </c>
      <c r="H209" t="s">
        <v>124</v>
      </c>
      <c r="I209" t="s">
        <v>49</v>
      </c>
      <c r="J209">
        <v>13</v>
      </c>
    </row>
    <row r="210" spans="1:10" x14ac:dyDescent="0.25">
      <c r="A210" s="19">
        <v>44280</v>
      </c>
      <c r="B210" t="s">
        <v>63</v>
      </c>
      <c r="C210" t="s">
        <v>1</v>
      </c>
      <c r="D210">
        <v>103.88</v>
      </c>
      <c r="E210">
        <v>2</v>
      </c>
      <c r="F210">
        <v>207.76</v>
      </c>
      <c r="G210" t="s">
        <v>101</v>
      </c>
      <c r="H210" t="s">
        <v>127</v>
      </c>
      <c r="I210" t="s">
        <v>49</v>
      </c>
      <c r="J210">
        <v>13</v>
      </c>
    </row>
    <row r="211" spans="1:10" x14ac:dyDescent="0.25">
      <c r="A211" s="19">
        <v>44280</v>
      </c>
      <c r="B211" t="s">
        <v>63</v>
      </c>
      <c r="C211" t="s">
        <v>17</v>
      </c>
      <c r="D211">
        <v>156.78</v>
      </c>
      <c r="E211">
        <v>26</v>
      </c>
      <c r="F211">
        <v>4076.28</v>
      </c>
      <c r="G211" t="s">
        <v>101</v>
      </c>
      <c r="H211" t="s">
        <v>127</v>
      </c>
      <c r="I211" t="s">
        <v>49</v>
      </c>
      <c r="J211">
        <v>13</v>
      </c>
    </row>
    <row r="212" spans="1:10" x14ac:dyDescent="0.25">
      <c r="A212" s="19">
        <v>44280</v>
      </c>
      <c r="B212" t="s">
        <v>68</v>
      </c>
      <c r="C212" t="s">
        <v>30</v>
      </c>
      <c r="D212">
        <v>201.28</v>
      </c>
      <c r="E212">
        <v>11</v>
      </c>
      <c r="F212">
        <v>2214.08</v>
      </c>
      <c r="G212" t="s">
        <v>100</v>
      </c>
      <c r="H212" t="s">
        <v>127</v>
      </c>
      <c r="I212" t="s">
        <v>49</v>
      </c>
      <c r="J212">
        <v>13</v>
      </c>
    </row>
    <row r="213" spans="1:10" x14ac:dyDescent="0.25">
      <c r="A213" s="19">
        <v>44280</v>
      </c>
      <c r="B213" t="s">
        <v>73</v>
      </c>
      <c r="C213" t="s">
        <v>24</v>
      </c>
      <c r="D213">
        <v>156.96</v>
      </c>
      <c r="E213">
        <v>14</v>
      </c>
      <c r="F213">
        <v>2197.44</v>
      </c>
      <c r="G213" t="s">
        <v>95</v>
      </c>
      <c r="H213" t="s">
        <v>122</v>
      </c>
      <c r="I213" t="s">
        <v>49</v>
      </c>
      <c r="J213">
        <v>13</v>
      </c>
    </row>
    <row r="214" spans="1:10" x14ac:dyDescent="0.25">
      <c r="A214" s="19">
        <v>44280</v>
      </c>
      <c r="B214" t="s">
        <v>74</v>
      </c>
      <c r="C214" t="s">
        <v>6</v>
      </c>
      <c r="D214">
        <v>85.5</v>
      </c>
      <c r="E214">
        <v>4</v>
      </c>
      <c r="F214">
        <v>342</v>
      </c>
      <c r="G214" t="s">
        <v>91</v>
      </c>
      <c r="H214" t="s">
        <v>127</v>
      </c>
      <c r="I214" t="s">
        <v>49</v>
      </c>
      <c r="J214">
        <v>13</v>
      </c>
    </row>
    <row r="215" spans="1:10" x14ac:dyDescent="0.25">
      <c r="A215" s="19">
        <v>44280</v>
      </c>
      <c r="B215" t="s">
        <v>81</v>
      </c>
      <c r="C215" t="s">
        <v>38</v>
      </c>
      <c r="D215">
        <v>79.92</v>
      </c>
      <c r="E215">
        <v>2</v>
      </c>
      <c r="F215">
        <v>159.84</v>
      </c>
      <c r="G215" t="s">
        <v>95</v>
      </c>
      <c r="H215" t="s">
        <v>122</v>
      </c>
      <c r="I215" t="s">
        <v>49</v>
      </c>
      <c r="J215">
        <v>13</v>
      </c>
    </row>
    <row r="216" spans="1:10" x14ac:dyDescent="0.25">
      <c r="A216" s="19">
        <v>44281</v>
      </c>
      <c r="B216" t="s">
        <v>65</v>
      </c>
      <c r="C216" t="s">
        <v>10</v>
      </c>
      <c r="D216">
        <v>164.28</v>
      </c>
      <c r="E216">
        <v>9</v>
      </c>
      <c r="F216">
        <v>1478.52</v>
      </c>
      <c r="G216" t="s">
        <v>99</v>
      </c>
      <c r="H216" t="s">
        <v>127</v>
      </c>
      <c r="I216" t="s">
        <v>49</v>
      </c>
      <c r="J216">
        <v>13</v>
      </c>
    </row>
    <row r="217" spans="1:10" x14ac:dyDescent="0.25">
      <c r="A217" s="19">
        <v>44281</v>
      </c>
      <c r="B217" t="s">
        <v>110</v>
      </c>
      <c r="C217" t="s">
        <v>1</v>
      </c>
      <c r="D217">
        <v>103.88</v>
      </c>
      <c r="E217">
        <v>4</v>
      </c>
      <c r="F217">
        <v>415.52</v>
      </c>
      <c r="G217" t="s">
        <v>95</v>
      </c>
      <c r="H217" t="s">
        <v>126</v>
      </c>
      <c r="I217" t="s">
        <v>49</v>
      </c>
      <c r="J217">
        <v>13</v>
      </c>
    </row>
    <row r="218" spans="1:10" x14ac:dyDescent="0.25">
      <c r="A218" s="19">
        <v>44281</v>
      </c>
      <c r="B218" t="s">
        <v>112</v>
      </c>
      <c r="C218" t="s">
        <v>42</v>
      </c>
      <c r="D218">
        <v>162</v>
      </c>
      <c r="E218">
        <v>1</v>
      </c>
      <c r="F218">
        <v>162</v>
      </c>
      <c r="G218" t="s">
        <v>95</v>
      </c>
      <c r="H218" t="s">
        <v>123</v>
      </c>
      <c r="I218" t="s">
        <v>49</v>
      </c>
      <c r="J218">
        <v>13</v>
      </c>
    </row>
    <row r="219" spans="1:10" x14ac:dyDescent="0.25">
      <c r="A219" s="19">
        <v>44281</v>
      </c>
      <c r="B219" t="s">
        <v>89</v>
      </c>
      <c r="C219" t="s">
        <v>33</v>
      </c>
      <c r="D219">
        <v>119.7</v>
      </c>
      <c r="E219">
        <v>25</v>
      </c>
      <c r="F219">
        <v>2992.5</v>
      </c>
      <c r="G219" t="s">
        <v>97</v>
      </c>
      <c r="H219" t="s">
        <v>127</v>
      </c>
      <c r="I219" t="s">
        <v>49</v>
      </c>
      <c r="J219">
        <v>13</v>
      </c>
    </row>
    <row r="220" spans="1:10" x14ac:dyDescent="0.25">
      <c r="A220" s="19">
        <v>44282</v>
      </c>
      <c r="B220" t="s">
        <v>113</v>
      </c>
      <c r="C220" t="s">
        <v>30</v>
      </c>
      <c r="D220">
        <v>201.28</v>
      </c>
      <c r="E220">
        <v>3</v>
      </c>
      <c r="F220">
        <v>603.84</v>
      </c>
      <c r="G220" t="s">
        <v>99</v>
      </c>
      <c r="H220" t="s">
        <v>127</v>
      </c>
      <c r="I220" t="s">
        <v>49</v>
      </c>
      <c r="J220">
        <v>13</v>
      </c>
    </row>
    <row r="221" spans="1:10" x14ac:dyDescent="0.25">
      <c r="A221" s="19">
        <v>44283</v>
      </c>
      <c r="B221" t="s">
        <v>60</v>
      </c>
      <c r="C221" t="s">
        <v>40</v>
      </c>
      <c r="D221">
        <v>115.2</v>
      </c>
      <c r="E221">
        <v>13</v>
      </c>
      <c r="F221">
        <v>1497.6000000000001</v>
      </c>
      <c r="G221" t="s">
        <v>98</v>
      </c>
      <c r="H221" t="s">
        <v>127</v>
      </c>
      <c r="I221" t="s">
        <v>49</v>
      </c>
      <c r="J221">
        <v>14</v>
      </c>
    </row>
    <row r="222" spans="1:10" x14ac:dyDescent="0.25">
      <c r="A222" s="19">
        <v>44283</v>
      </c>
      <c r="B222" t="s">
        <v>61</v>
      </c>
      <c r="C222" t="s">
        <v>37</v>
      </c>
      <c r="D222">
        <v>85.76</v>
      </c>
      <c r="E222">
        <v>3</v>
      </c>
      <c r="F222">
        <v>257.28000000000003</v>
      </c>
      <c r="G222" t="s">
        <v>90</v>
      </c>
      <c r="H222" t="s">
        <v>127</v>
      </c>
      <c r="I222" t="s">
        <v>49</v>
      </c>
      <c r="J222">
        <v>14</v>
      </c>
    </row>
    <row r="223" spans="1:10" x14ac:dyDescent="0.25">
      <c r="A223" s="19">
        <v>44283</v>
      </c>
      <c r="B223" t="s">
        <v>85</v>
      </c>
      <c r="C223" t="s">
        <v>7</v>
      </c>
      <c r="D223">
        <v>47.730000000000004</v>
      </c>
      <c r="E223">
        <v>8</v>
      </c>
      <c r="F223">
        <v>381.84000000000003</v>
      </c>
      <c r="G223" t="s">
        <v>95</v>
      </c>
      <c r="H223" t="s">
        <v>124</v>
      </c>
      <c r="I223" t="s">
        <v>49</v>
      </c>
      <c r="J223">
        <v>14</v>
      </c>
    </row>
    <row r="224" spans="1:10" x14ac:dyDescent="0.25">
      <c r="A224" s="19">
        <v>44284</v>
      </c>
      <c r="B224" t="s">
        <v>61</v>
      </c>
      <c r="C224" t="s">
        <v>32</v>
      </c>
      <c r="D224">
        <v>117.48</v>
      </c>
      <c r="E224">
        <v>12</v>
      </c>
      <c r="F224">
        <v>1409.76</v>
      </c>
      <c r="G224" t="s">
        <v>90</v>
      </c>
      <c r="H224" t="s">
        <v>127</v>
      </c>
      <c r="I224" t="s">
        <v>49</v>
      </c>
      <c r="J224">
        <v>14</v>
      </c>
    </row>
    <row r="225" spans="1:10" x14ac:dyDescent="0.25">
      <c r="A225" s="19">
        <v>44284</v>
      </c>
      <c r="B225" t="s">
        <v>84</v>
      </c>
      <c r="C225" t="s">
        <v>35</v>
      </c>
      <c r="D225">
        <v>6.7</v>
      </c>
      <c r="E225">
        <v>32</v>
      </c>
      <c r="F225">
        <v>214.4</v>
      </c>
      <c r="G225" t="s">
        <v>92</v>
      </c>
      <c r="H225" t="s">
        <v>127</v>
      </c>
      <c r="I225" t="s">
        <v>49</v>
      </c>
      <c r="J225">
        <v>14</v>
      </c>
    </row>
    <row r="226" spans="1:10" x14ac:dyDescent="0.25">
      <c r="A226" s="19">
        <v>44285</v>
      </c>
      <c r="B226" t="s">
        <v>63</v>
      </c>
      <c r="C226" t="s">
        <v>38</v>
      </c>
      <c r="D226">
        <v>79.92</v>
      </c>
      <c r="E226">
        <v>1</v>
      </c>
      <c r="F226">
        <v>79.92</v>
      </c>
      <c r="G226" t="s">
        <v>101</v>
      </c>
      <c r="H226" t="s">
        <v>127</v>
      </c>
      <c r="I226" t="s">
        <v>49</v>
      </c>
      <c r="J226">
        <v>14</v>
      </c>
    </row>
    <row r="227" spans="1:10" x14ac:dyDescent="0.25">
      <c r="A227" s="19">
        <v>44285</v>
      </c>
      <c r="B227" t="s">
        <v>73</v>
      </c>
      <c r="C227" t="s">
        <v>1</v>
      </c>
      <c r="D227">
        <v>103.88</v>
      </c>
      <c r="E227">
        <v>13</v>
      </c>
      <c r="F227">
        <v>1350.44</v>
      </c>
      <c r="G227" t="s">
        <v>95</v>
      </c>
      <c r="H227" t="s">
        <v>122</v>
      </c>
      <c r="I227" t="s">
        <v>49</v>
      </c>
      <c r="J227">
        <v>14</v>
      </c>
    </row>
    <row r="228" spans="1:10" x14ac:dyDescent="0.25">
      <c r="A228" s="19">
        <v>44286</v>
      </c>
      <c r="B228" t="s">
        <v>77</v>
      </c>
      <c r="C228" t="s">
        <v>42</v>
      </c>
      <c r="D228">
        <v>162</v>
      </c>
      <c r="E228">
        <v>3</v>
      </c>
      <c r="F228">
        <v>486</v>
      </c>
      <c r="G228" t="s">
        <v>95</v>
      </c>
      <c r="H228" t="s">
        <v>126</v>
      </c>
      <c r="I228" t="s">
        <v>49</v>
      </c>
      <c r="J228">
        <v>14</v>
      </c>
    </row>
    <row r="229" spans="1:10" x14ac:dyDescent="0.25">
      <c r="A229" s="19">
        <v>44286</v>
      </c>
      <c r="B229" t="s">
        <v>89</v>
      </c>
      <c r="C229" t="s">
        <v>5</v>
      </c>
      <c r="D229">
        <v>155.61000000000001</v>
      </c>
      <c r="E229">
        <v>33</v>
      </c>
      <c r="F229">
        <v>5135.13</v>
      </c>
      <c r="G229" t="s">
        <v>97</v>
      </c>
      <c r="H229" t="s">
        <v>127</v>
      </c>
      <c r="I229" t="s">
        <v>49</v>
      </c>
      <c r="J229">
        <v>14</v>
      </c>
    </row>
    <row r="230" spans="1:10" x14ac:dyDescent="0.25">
      <c r="A230" s="19">
        <v>44287</v>
      </c>
      <c r="B230" t="s">
        <v>67</v>
      </c>
      <c r="C230" t="s">
        <v>11</v>
      </c>
      <c r="D230">
        <v>48.4</v>
      </c>
      <c r="E230">
        <v>3</v>
      </c>
      <c r="F230">
        <v>145.19999999999999</v>
      </c>
      <c r="G230" t="s">
        <v>103</v>
      </c>
      <c r="H230" t="s">
        <v>127</v>
      </c>
      <c r="I230" t="s">
        <v>50</v>
      </c>
      <c r="J230">
        <v>14</v>
      </c>
    </row>
    <row r="231" spans="1:10" x14ac:dyDescent="0.25">
      <c r="A231" s="19">
        <v>44287</v>
      </c>
      <c r="B231" t="s">
        <v>88</v>
      </c>
      <c r="C231" t="s">
        <v>2</v>
      </c>
      <c r="D231">
        <v>142.80000000000001</v>
      </c>
      <c r="E231">
        <v>2</v>
      </c>
      <c r="F231">
        <v>285.60000000000002</v>
      </c>
      <c r="G231" t="s">
        <v>95</v>
      </c>
      <c r="H231" t="s">
        <v>125</v>
      </c>
      <c r="I231" t="s">
        <v>50</v>
      </c>
      <c r="J231">
        <v>14</v>
      </c>
    </row>
    <row r="232" spans="1:10" x14ac:dyDescent="0.25">
      <c r="A232" s="19">
        <v>44288</v>
      </c>
      <c r="B232" t="s">
        <v>61</v>
      </c>
      <c r="C232" t="s">
        <v>37</v>
      </c>
      <c r="D232">
        <v>85.76</v>
      </c>
      <c r="E232">
        <v>24</v>
      </c>
      <c r="F232">
        <v>2058.2400000000002</v>
      </c>
      <c r="G232" t="s">
        <v>90</v>
      </c>
      <c r="H232" t="s">
        <v>127</v>
      </c>
      <c r="I232" t="s">
        <v>50</v>
      </c>
      <c r="J232">
        <v>14</v>
      </c>
    </row>
    <row r="233" spans="1:10" x14ac:dyDescent="0.25">
      <c r="A233" s="19">
        <v>44288</v>
      </c>
      <c r="B233" t="s">
        <v>71</v>
      </c>
      <c r="C233" t="s">
        <v>2</v>
      </c>
      <c r="D233">
        <v>142.80000000000001</v>
      </c>
      <c r="E233">
        <v>3</v>
      </c>
      <c r="F233">
        <v>428.40000000000003</v>
      </c>
      <c r="G233" t="s">
        <v>95</v>
      </c>
      <c r="H233" t="s">
        <v>121</v>
      </c>
      <c r="I233" t="s">
        <v>50</v>
      </c>
      <c r="J233">
        <v>14</v>
      </c>
    </row>
    <row r="234" spans="1:10" x14ac:dyDescent="0.25">
      <c r="A234" s="19">
        <v>44290</v>
      </c>
      <c r="B234" t="s">
        <v>61</v>
      </c>
      <c r="C234" t="s">
        <v>9</v>
      </c>
      <c r="D234">
        <v>7.8599999999999994</v>
      </c>
      <c r="E234">
        <v>9</v>
      </c>
      <c r="F234">
        <v>70.739999999999995</v>
      </c>
      <c r="G234" t="s">
        <v>90</v>
      </c>
      <c r="H234" t="s">
        <v>127</v>
      </c>
      <c r="I234" t="s">
        <v>50</v>
      </c>
      <c r="J234">
        <v>15</v>
      </c>
    </row>
    <row r="235" spans="1:10" x14ac:dyDescent="0.25">
      <c r="A235" s="19">
        <v>44290</v>
      </c>
      <c r="B235" t="s">
        <v>63</v>
      </c>
      <c r="C235" t="s">
        <v>34</v>
      </c>
      <c r="D235">
        <v>58.3</v>
      </c>
      <c r="E235">
        <v>20</v>
      </c>
      <c r="F235">
        <v>1166</v>
      </c>
      <c r="G235" t="s">
        <v>101</v>
      </c>
      <c r="H235" t="s">
        <v>127</v>
      </c>
      <c r="I235" t="s">
        <v>50</v>
      </c>
      <c r="J235">
        <v>15</v>
      </c>
    </row>
    <row r="236" spans="1:10" x14ac:dyDescent="0.25">
      <c r="A236" s="19">
        <v>44290</v>
      </c>
      <c r="B236" t="s">
        <v>113</v>
      </c>
      <c r="C236" t="s">
        <v>40</v>
      </c>
      <c r="D236">
        <v>115.2</v>
      </c>
      <c r="E236">
        <v>4</v>
      </c>
      <c r="F236">
        <v>460.8</v>
      </c>
      <c r="G236" t="s">
        <v>99</v>
      </c>
      <c r="H236" t="s">
        <v>127</v>
      </c>
      <c r="I236" t="s">
        <v>50</v>
      </c>
      <c r="J236">
        <v>15</v>
      </c>
    </row>
    <row r="237" spans="1:10" x14ac:dyDescent="0.25">
      <c r="A237" s="19">
        <v>44291</v>
      </c>
      <c r="B237" t="s">
        <v>110</v>
      </c>
      <c r="C237" t="s">
        <v>1</v>
      </c>
      <c r="D237">
        <v>103.88</v>
      </c>
      <c r="E237">
        <v>34</v>
      </c>
      <c r="F237">
        <v>3531.92</v>
      </c>
      <c r="G237" t="s">
        <v>95</v>
      </c>
      <c r="H237" t="s">
        <v>126</v>
      </c>
      <c r="I237" t="s">
        <v>50</v>
      </c>
      <c r="J237">
        <v>15</v>
      </c>
    </row>
    <row r="238" spans="1:10" x14ac:dyDescent="0.25">
      <c r="A238" s="19">
        <v>44291</v>
      </c>
      <c r="B238" t="s">
        <v>80</v>
      </c>
      <c r="C238" t="s">
        <v>31</v>
      </c>
      <c r="D238">
        <v>104.16</v>
      </c>
      <c r="E238">
        <v>15</v>
      </c>
      <c r="F238">
        <v>1562.3999999999999</v>
      </c>
      <c r="G238" t="s">
        <v>102</v>
      </c>
      <c r="H238" t="s">
        <v>127</v>
      </c>
      <c r="I238" t="s">
        <v>50</v>
      </c>
      <c r="J238">
        <v>15</v>
      </c>
    </row>
    <row r="239" spans="1:10" x14ac:dyDescent="0.25">
      <c r="A239" s="19">
        <v>44291</v>
      </c>
      <c r="B239" t="s">
        <v>113</v>
      </c>
      <c r="C239" t="s">
        <v>8</v>
      </c>
      <c r="D239">
        <v>94.62</v>
      </c>
      <c r="E239">
        <v>29</v>
      </c>
      <c r="F239">
        <v>2743.98</v>
      </c>
      <c r="G239" t="s">
        <v>99</v>
      </c>
      <c r="H239" t="s">
        <v>127</v>
      </c>
      <c r="I239" t="s">
        <v>50</v>
      </c>
      <c r="J239">
        <v>15</v>
      </c>
    </row>
    <row r="240" spans="1:10" x14ac:dyDescent="0.25">
      <c r="A240" s="19">
        <v>44292</v>
      </c>
      <c r="B240" t="s">
        <v>110</v>
      </c>
      <c r="C240" t="s">
        <v>21</v>
      </c>
      <c r="D240">
        <v>162.54</v>
      </c>
      <c r="E240">
        <v>39</v>
      </c>
      <c r="F240">
        <v>6339.0599999999995</v>
      </c>
      <c r="G240" t="s">
        <v>95</v>
      </c>
      <c r="H240" t="s">
        <v>126</v>
      </c>
      <c r="I240" t="s">
        <v>50</v>
      </c>
      <c r="J240">
        <v>15</v>
      </c>
    </row>
    <row r="241" spans="1:10" x14ac:dyDescent="0.25">
      <c r="A241" s="19">
        <v>44292</v>
      </c>
      <c r="B241" t="s">
        <v>76</v>
      </c>
      <c r="C241" t="s">
        <v>40</v>
      </c>
      <c r="D241">
        <v>115.2</v>
      </c>
      <c r="E241">
        <v>2</v>
      </c>
      <c r="F241">
        <v>230.4</v>
      </c>
      <c r="G241" t="s">
        <v>101</v>
      </c>
      <c r="H241" t="s">
        <v>127</v>
      </c>
      <c r="I241" t="s">
        <v>50</v>
      </c>
      <c r="J241">
        <v>15</v>
      </c>
    </row>
    <row r="242" spans="1:10" x14ac:dyDescent="0.25">
      <c r="A242" s="19">
        <v>44293</v>
      </c>
      <c r="B242" t="s">
        <v>73</v>
      </c>
      <c r="C242" t="s">
        <v>26</v>
      </c>
      <c r="D242">
        <v>24.66</v>
      </c>
      <c r="E242">
        <v>7</v>
      </c>
      <c r="F242">
        <v>172.62</v>
      </c>
      <c r="G242" t="s">
        <v>95</v>
      </c>
      <c r="H242" t="s">
        <v>122</v>
      </c>
      <c r="I242" t="s">
        <v>50</v>
      </c>
      <c r="J242">
        <v>15</v>
      </c>
    </row>
    <row r="243" spans="1:10" x14ac:dyDescent="0.25">
      <c r="A243" s="19">
        <v>44295</v>
      </c>
      <c r="B243" t="s">
        <v>67</v>
      </c>
      <c r="C243" t="s">
        <v>2</v>
      </c>
      <c r="D243">
        <v>142.80000000000001</v>
      </c>
      <c r="E243">
        <v>9</v>
      </c>
      <c r="F243">
        <v>1285.2</v>
      </c>
      <c r="G243" t="s">
        <v>103</v>
      </c>
      <c r="H243" t="s">
        <v>127</v>
      </c>
      <c r="I243" t="s">
        <v>50</v>
      </c>
      <c r="J243">
        <v>15</v>
      </c>
    </row>
    <row r="244" spans="1:10" x14ac:dyDescent="0.25">
      <c r="A244" s="19">
        <v>44295</v>
      </c>
      <c r="B244" t="s">
        <v>76</v>
      </c>
      <c r="C244" t="s">
        <v>5</v>
      </c>
      <c r="D244">
        <v>155.61000000000001</v>
      </c>
      <c r="E244">
        <v>3</v>
      </c>
      <c r="F244">
        <v>466.83000000000004</v>
      </c>
      <c r="G244" t="s">
        <v>101</v>
      </c>
      <c r="H244" t="s">
        <v>127</v>
      </c>
      <c r="I244" t="s">
        <v>50</v>
      </c>
      <c r="J244">
        <v>15</v>
      </c>
    </row>
    <row r="245" spans="1:10" x14ac:dyDescent="0.25">
      <c r="A245" s="19">
        <v>44295</v>
      </c>
      <c r="B245" t="s">
        <v>76</v>
      </c>
      <c r="C245" t="s">
        <v>39</v>
      </c>
      <c r="D245">
        <v>42.55</v>
      </c>
      <c r="E245">
        <v>12</v>
      </c>
      <c r="F245">
        <v>510.59999999999997</v>
      </c>
      <c r="G245" t="s">
        <v>101</v>
      </c>
      <c r="H245" t="s">
        <v>127</v>
      </c>
      <c r="I245" t="s">
        <v>50</v>
      </c>
      <c r="J245">
        <v>15</v>
      </c>
    </row>
    <row r="246" spans="1:10" x14ac:dyDescent="0.25">
      <c r="A246" s="19">
        <v>44295</v>
      </c>
      <c r="B246" t="s">
        <v>82</v>
      </c>
      <c r="C246" t="s">
        <v>17</v>
      </c>
      <c r="D246">
        <v>156.78</v>
      </c>
      <c r="E246">
        <v>8</v>
      </c>
      <c r="F246">
        <v>1254.24</v>
      </c>
      <c r="G246" t="s">
        <v>95</v>
      </c>
      <c r="H246" t="s">
        <v>126</v>
      </c>
      <c r="I246" t="s">
        <v>50</v>
      </c>
      <c r="J246">
        <v>15</v>
      </c>
    </row>
    <row r="247" spans="1:10" x14ac:dyDescent="0.25">
      <c r="A247" s="19">
        <v>44296</v>
      </c>
      <c r="B247" t="s">
        <v>110</v>
      </c>
      <c r="C247" t="s">
        <v>22</v>
      </c>
      <c r="D247">
        <v>141.57</v>
      </c>
      <c r="E247">
        <v>14</v>
      </c>
      <c r="F247">
        <v>1981.98</v>
      </c>
      <c r="G247" t="s">
        <v>95</v>
      </c>
      <c r="H247" t="s">
        <v>126</v>
      </c>
      <c r="I247" t="s">
        <v>50</v>
      </c>
      <c r="J247">
        <v>15</v>
      </c>
    </row>
    <row r="248" spans="1:10" x14ac:dyDescent="0.25">
      <c r="A248" s="19">
        <v>44296</v>
      </c>
      <c r="B248" t="s">
        <v>71</v>
      </c>
      <c r="C248" t="s">
        <v>41</v>
      </c>
      <c r="D248">
        <v>173.88</v>
      </c>
      <c r="E248">
        <v>17</v>
      </c>
      <c r="F248">
        <v>2955.96</v>
      </c>
      <c r="G248" t="s">
        <v>95</v>
      </c>
      <c r="H248" t="s">
        <v>121</v>
      </c>
      <c r="I248" t="s">
        <v>50</v>
      </c>
      <c r="J248">
        <v>15</v>
      </c>
    </row>
    <row r="249" spans="1:10" x14ac:dyDescent="0.25">
      <c r="A249" s="19">
        <v>44296</v>
      </c>
      <c r="B249" t="s">
        <v>79</v>
      </c>
      <c r="C249" t="s">
        <v>37</v>
      </c>
      <c r="D249">
        <v>85.76</v>
      </c>
      <c r="E249">
        <v>36</v>
      </c>
      <c r="F249">
        <v>3087.36</v>
      </c>
      <c r="G249" t="s">
        <v>103</v>
      </c>
      <c r="H249" t="s">
        <v>127</v>
      </c>
      <c r="I249" t="s">
        <v>50</v>
      </c>
      <c r="J249">
        <v>15</v>
      </c>
    </row>
    <row r="250" spans="1:10" x14ac:dyDescent="0.25">
      <c r="A250" s="19">
        <v>44297</v>
      </c>
      <c r="B250" t="s">
        <v>87</v>
      </c>
      <c r="C250" t="s">
        <v>9</v>
      </c>
      <c r="D250">
        <v>7.8599999999999994</v>
      </c>
      <c r="E250">
        <v>8</v>
      </c>
      <c r="F250">
        <v>62.879999999999995</v>
      </c>
      <c r="G250" t="s">
        <v>93</v>
      </c>
      <c r="H250" t="s">
        <v>127</v>
      </c>
      <c r="I250" t="s">
        <v>50</v>
      </c>
      <c r="J250">
        <v>16</v>
      </c>
    </row>
    <row r="251" spans="1:10" x14ac:dyDescent="0.25">
      <c r="A251" s="19">
        <v>44298</v>
      </c>
      <c r="B251" t="s">
        <v>63</v>
      </c>
      <c r="C251" t="s">
        <v>27</v>
      </c>
      <c r="D251">
        <v>57.120000000000005</v>
      </c>
      <c r="E251">
        <v>9</v>
      </c>
      <c r="F251">
        <v>514.08000000000004</v>
      </c>
      <c r="G251" t="s">
        <v>101</v>
      </c>
      <c r="H251" t="s">
        <v>127</v>
      </c>
      <c r="I251" t="s">
        <v>50</v>
      </c>
      <c r="J251">
        <v>16</v>
      </c>
    </row>
    <row r="252" spans="1:10" x14ac:dyDescent="0.25">
      <c r="A252" s="19">
        <v>44298</v>
      </c>
      <c r="B252" t="s">
        <v>64</v>
      </c>
      <c r="C252" t="s">
        <v>15</v>
      </c>
      <c r="D252">
        <v>15.719999999999999</v>
      </c>
      <c r="E252">
        <v>14</v>
      </c>
      <c r="F252">
        <v>220.07999999999998</v>
      </c>
      <c r="G252" t="s">
        <v>95</v>
      </c>
      <c r="H252" t="s">
        <v>124</v>
      </c>
      <c r="I252" t="s">
        <v>50</v>
      </c>
      <c r="J252">
        <v>16</v>
      </c>
    </row>
    <row r="253" spans="1:10" x14ac:dyDescent="0.25">
      <c r="A253" s="19">
        <v>44298</v>
      </c>
      <c r="B253" t="s">
        <v>67</v>
      </c>
      <c r="C253" t="s">
        <v>37</v>
      </c>
      <c r="D253">
        <v>85.76</v>
      </c>
      <c r="E253">
        <v>3</v>
      </c>
      <c r="F253">
        <v>257.28000000000003</v>
      </c>
      <c r="G253" t="s">
        <v>103</v>
      </c>
      <c r="H253" t="s">
        <v>127</v>
      </c>
      <c r="I253" t="s">
        <v>50</v>
      </c>
      <c r="J253">
        <v>16</v>
      </c>
    </row>
    <row r="254" spans="1:10" x14ac:dyDescent="0.25">
      <c r="A254" s="19">
        <v>44298</v>
      </c>
      <c r="B254" t="s">
        <v>73</v>
      </c>
      <c r="C254" t="s">
        <v>33</v>
      </c>
      <c r="D254">
        <v>119.7</v>
      </c>
      <c r="E254">
        <v>13</v>
      </c>
      <c r="F254">
        <v>1556.1000000000001</v>
      </c>
      <c r="G254" t="s">
        <v>95</v>
      </c>
      <c r="H254" t="s">
        <v>122</v>
      </c>
      <c r="I254" t="s">
        <v>50</v>
      </c>
      <c r="J254">
        <v>16</v>
      </c>
    </row>
    <row r="255" spans="1:10" x14ac:dyDescent="0.25">
      <c r="A255" s="19">
        <v>44298</v>
      </c>
      <c r="B255" t="s">
        <v>81</v>
      </c>
      <c r="C255" t="s">
        <v>29</v>
      </c>
      <c r="D255">
        <v>53.11</v>
      </c>
      <c r="E255">
        <v>4</v>
      </c>
      <c r="F255">
        <v>212.44</v>
      </c>
      <c r="G255" t="s">
        <v>95</v>
      </c>
      <c r="H255" t="s">
        <v>122</v>
      </c>
      <c r="I255" t="s">
        <v>50</v>
      </c>
      <c r="J255">
        <v>16</v>
      </c>
    </row>
    <row r="256" spans="1:10" x14ac:dyDescent="0.25">
      <c r="A256" s="19">
        <v>44299</v>
      </c>
      <c r="B256" t="s">
        <v>62</v>
      </c>
      <c r="C256" t="s">
        <v>4</v>
      </c>
      <c r="D256">
        <v>48.84</v>
      </c>
      <c r="E256">
        <v>8</v>
      </c>
      <c r="F256">
        <v>390.72</v>
      </c>
      <c r="G256" t="s">
        <v>95</v>
      </c>
      <c r="H256" t="s">
        <v>124</v>
      </c>
      <c r="I256" t="s">
        <v>50</v>
      </c>
      <c r="J256">
        <v>16</v>
      </c>
    </row>
    <row r="257" spans="1:10" x14ac:dyDescent="0.25">
      <c r="A257" s="19">
        <v>44299</v>
      </c>
      <c r="B257" t="s">
        <v>65</v>
      </c>
      <c r="C257" t="s">
        <v>16</v>
      </c>
      <c r="D257">
        <v>16.64</v>
      </c>
      <c r="E257">
        <v>14</v>
      </c>
      <c r="F257">
        <v>232.96</v>
      </c>
      <c r="G257" t="s">
        <v>99</v>
      </c>
      <c r="H257" t="s">
        <v>127</v>
      </c>
      <c r="I257" t="s">
        <v>50</v>
      </c>
      <c r="J257">
        <v>16</v>
      </c>
    </row>
    <row r="258" spans="1:10" x14ac:dyDescent="0.25">
      <c r="A258" s="19">
        <v>44299</v>
      </c>
      <c r="B258" t="s">
        <v>70</v>
      </c>
      <c r="C258" t="s">
        <v>36</v>
      </c>
      <c r="D258">
        <v>96.3</v>
      </c>
      <c r="E258">
        <v>35</v>
      </c>
      <c r="F258">
        <v>3370.5</v>
      </c>
      <c r="G258" t="s">
        <v>97</v>
      </c>
      <c r="H258" t="s">
        <v>127</v>
      </c>
      <c r="I258" t="s">
        <v>50</v>
      </c>
      <c r="J258">
        <v>16</v>
      </c>
    </row>
    <row r="259" spans="1:10" x14ac:dyDescent="0.25">
      <c r="A259" s="19">
        <v>44300</v>
      </c>
      <c r="B259" t="s">
        <v>80</v>
      </c>
      <c r="C259" t="s">
        <v>37</v>
      </c>
      <c r="D259">
        <v>85.76</v>
      </c>
      <c r="E259">
        <v>7</v>
      </c>
      <c r="F259">
        <v>600.32000000000005</v>
      </c>
      <c r="G259" t="s">
        <v>102</v>
      </c>
      <c r="H259" t="s">
        <v>127</v>
      </c>
      <c r="I259" t="s">
        <v>50</v>
      </c>
      <c r="J259">
        <v>16</v>
      </c>
    </row>
    <row r="260" spans="1:10" x14ac:dyDescent="0.25">
      <c r="A260" s="19">
        <v>44301</v>
      </c>
      <c r="B260" t="s">
        <v>86</v>
      </c>
      <c r="C260" t="s">
        <v>17</v>
      </c>
      <c r="D260">
        <v>156.78</v>
      </c>
      <c r="E260">
        <v>3</v>
      </c>
      <c r="F260">
        <v>470.34000000000003</v>
      </c>
      <c r="G260" t="s">
        <v>95</v>
      </c>
      <c r="H260" t="s">
        <v>125</v>
      </c>
      <c r="I260" t="s">
        <v>50</v>
      </c>
      <c r="J260">
        <v>16</v>
      </c>
    </row>
    <row r="261" spans="1:10" x14ac:dyDescent="0.25">
      <c r="A261" s="19">
        <v>44302</v>
      </c>
      <c r="B261" t="s">
        <v>112</v>
      </c>
      <c r="C261" t="s">
        <v>16</v>
      </c>
      <c r="D261">
        <v>16.64</v>
      </c>
      <c r="E261">
        <v>38</v>
      </c>
      <c r="F261">
        <v>632.32000000000005</v>
      </c>
      <c r="G261" t="s">
        <v>95</v>
      </c>
      <c r="H261" t="s">
        <v>123</v>
      </c>
      <c r="I261" t="s">
        <v>50</v>
      </c>
      <c r="J261">
        <v>16</v>
      </c>
    </row>
    <row r="262" spans="1:10" x14ac:dyDescent="0.25">
      <c r="A262" s="19">
        <v>44302</v>
      </c>
      <c r="B262" t="s">
        <v>89</v>
      </c>
      <c r="C262" t="s">
        <v>18</v>
      </c>
      <c r="D262">
        <v>49.21</v>
      </c>
      <c r="E262">
        <v>15</v>
      </c>
      <c r="F262">
        <v>738.15</v>
      </c>
      <c r="G262" t="s">
        <v>97</v>
      </c>
      <c r="H262" t="s">
        <v>127</v>
      </c>
      <c r="I262" t="s">
        <v>50</v>
      </c>
      <c r="J262">
        <v>16</v>
      </c>
    </row>
    <row r="263" spans="1:10" x14ac:dyDescent="0.25">
      <c r="A263" s="19">
        <v>44303</v>
      </c>
      <c r="B263" t="s">
        <v>75</v>
      </c>
      <c r="C263" t="s">
        <v>9</v>
      </c>
      <c r="D263">
        <v>7.8599999999999994</v>
      </c>
      <c r="E263">
        <v>19</v>
      </c>
      <c r="F263">
        <v>149.33999999999997</v>
      </c>
      <c r="G263" t="s">
        <v>100</v>
      </c>
      <c r="H263" t="s">
        <v>127</v>
      </c>
      <c r="I263" t="s">
        <v>50</v>
      </c>
      <c r="J263">
        <v>16</v>
      </c>
    </row>
    <row r="264" spans="1:10" x14ac:dyDescent="0.25">
      <c r="A264" s="19">
        <v>44304</v>
      </c>
      <c r="B264" t="s">
        <v>110</v>
      </c>
      <c r="C264" t="s">
        <v>41</v>
      </c>
      <c r="D264">
        <v>173.88</v>
      </c>
      <c r="E264">
        <v>9</v>
      </c>
      <c r="F264">
        <v>1564.92</v>
      </c>
      <c r="G264" t="s">
        <v>95</v>
      </c>
      <c r="H264" t="s">
        <v>126</v>
      </c>
      <c r="I264" t="s">
        <v>50</v>
      </c>
      <c r="J264">
        <v>17</v>
      </c>
    </row>
    <row r="265" spans="1:10" x14ac:dyDescent="0.25">
      <c r="A265" s="19">
        <v>44304</v>
      </c>
      <c r="B265" t="s">
        <v>74</v>
      </c>
      <c r="C265" t="s">
        <v>19</v>
      </c>
      <c r="D265">
        <v>210</v>
      </c>
      <c r="E265">
        <v>13</v>
      </c>
      <c r="F265">
        <v>2730</v>
      </c>
      <c r="G265" t="s">
        <v>91</v>
      </c>
      <c r="H265" t="s">
        <v>127</v>
      </c>
      <c r="I265" t="s">
        <v>50</v>
      </c>
      <c r="J265">
        <v>17</v>
      </c>
    </row>
    <row r="266" spans="1:10" x14ac:dyDescent="0.25">
      <c r="A266" s="19">
        <v>44304</v>
      </c>
      <c r="B266" t="s">
        <v>87</v>
      </c>
      <c r="C266" t="s">
        <v>11</v>
      </c>
      <c r="D266">
        <v>48.4</v>
      </c>
      <c r="E266">
        <v>2</v>
      </c>
      <c r="F266">
        <v>96.8</v>
      </c>
      <c r="G266" t="s">
        <v>93</v>
      </c>
      <c r="H266" t="s">
        <v>127</v>
      </c>
      <c r="I266" t="s">
        <v>50</v>
      </c>
      <c r="J266">
        <v>17</v>
      </c>
    </row>
    <row r="267" spans="1:10" x14ac:dyDescent="0.25">
      <c r="A267" s="19">
        <v>44304</v>
      </c>
      <c r="B267" t="s">
        <v>88</v>
      </c>
      <c r="C267" t="s">
        <v>38</v>
      </c>
      <c r="D267">
        <v>79.92</v>
      </c>
      <c r="E267">
        <v>9</v>
      </c>
      <c r="F267">
        <v>719.28</v>
      </c>
      <c r="G267" t="s">
        <v>95</v>
      </c>
      <c r="H267" t="s">
        <v>125</v>
      </c>
      <c r="I267" t="s">
        <v>50</v>
      </c>
      <c r="J267">
        <v>17</v>
      </c>
    </row>
    <row r="268" spans="1:10" x14ac:dyDescent="0.25">
      <c r="A268" s="19">
        <v>44305</v>
      </c>
      <c r="B268" t="s">
        <v>87</v>
      </c>
      <c r="C268" t="s">
        <v>11</v>
      </c>
      <c r="D268">
        <v>48.4</v>
      </c>
      <c r="E268">
        <v>17</v>
      </c>
      <c r="F268">
        <v>822.8</v>
      </c>
      <c r="G268" t="s">
        <v>93</v>
      </c>
      <c r="H268" t="s">
        <v>127</v>
      </c>
      <c r="I268" t="s">
        <v>50</v>
      </c>
      <c r="J268">
        <v>17</v>
      </c>
    </row>
    <row r="269" spans="1:10" x14ac:dyDescent="0.25">
      <c r="A269" s="19">
        <v>44306</v>
      </c>
      <c r="B269" t="s">
        <v>110</v>
      </c>
      <c r="C269" t="s">
        <v>18</v>
      </c>
      <c r="D269">
        <v>49.21</v>
      </c>
      <c r="E269">
        <v>2</v>
      </c>
      <c r="F269">
        <v>98.42</v>
      </c>
      <c r="G269" t="s">
        <v>95</v>
      </c>
      <c r="H269" t="s">
        <v>126</v>
      </c>
      <c r="I269" t="s">
        <v>50</v>
      </c>
      <c r="J269">
        <v>17</v>
      </c>
    </row>
    <row r="270" spans="1:10" x14ac:dyDescent="0.25">
      <c r="A270" s="19">
        <v>44306</v>
      </c>
      <c r="B270" t="s">
        <v>77</v>
      </c>
      <c r="C270" t="s">
        <v>12</v>
      </c>
      <c r="D270">
        <v>94.17</v>
      </c>
      <c r="E270">
        <v>4</v>
      </c>
      <c r="F270">
        <v>376.68</v>
      </c>
      <c r="G270" t="s">
        <v>95</v>
      </c>
      <c r="H270" t="s">
        <v>126</v>
      </c>
      <c r="I270" t="s">
        <v>50</v>
      </c>
      <c r="J270">
        <v>17</v>
      </c>
    </row>
    <row r="271" spans="1:10" x14ac:dyDescent="0.25">
      <c r="A271" s="19">
        <v>44307</v>
      </c>
      <c r="B271" t="s">
        <v>82</v>
      </c>
      <c r="C271" t="s">
        <v>30</v>
      </c>
      <c r="D271">
        <v>201.28</v>
      </c>
      <c r="E271">
        <v>2</v>
      </c>
      <c r="F271">
        <v>402.56</v>
      </c>
      <c r="G271" t="s">
        <v>95</v>
      </c>
      <c r="H271" t="s">
        <v>126</v>
      </c>
      <c r="I271" t="s">
        <v>50</v>
      </c>
      <c r="J271">
        <v>17</v>
      </c>
    </row>
    <row r="272" spans="1:10" x14ac:dyDescent="0.25">
      <c r="A272" s="19">
        <v>44307</v>
      </c>
      <c r="B272" t="s">
        <v>83</v>
      </c>
      <c r="C272" t="s">
        <v>26</v>
      </c>
      <c r="D272">
        <v>24.66</v>
      </c>
      <c r="E272">
        <v>14</v>
      </c>
      <c r="F272">
        <v>345.24</v>
      </c>
      <c r="G272" t="s">
        <v>95</v>
      </c>
      <c r="H272" t="s">
        <v>123</v>
      </c>
      <c r="I272" t="s">
        <v>50</v>
      </c>
      <c r="J272">
        <v>17</v>
      </c>
    </row>
    <row r="273" spans="1:10" x14ac:dyDescent="0.25">
      <c r="A273" s="19">
        <v>44308</v>
      </c>
      <c r="B273" t="s">
        <v>64</v>
      </c>
      <c r="C273" t="s">
        <v>43</v>
      </c>
      <c r="D273">
        <v>83.08</v>
      </c>
      <c r="E273">
        <v>22</v>
      </c>
      <c r="F273">
        <v>1827.76</v>
      </c>
      <c r="G273" t="s">
        <v>95</v>
      </c>
      <c r="H273" t="s">
        <v>124</v>
      </c>
      <c r="I273" t="s">
        <v>50</v>
      </c>
      <c r="J273">
        <v>17</v>
      </c>
    </row>
    <row r="274" spans="1:10" x14ac:dyDescent="0.25">
      <c r="A274" s="19">
        <v>44308</v>
      </c>
      <c r="B274" t="s">
        <v>80</v>
      </c>
      <c r="C274" t="s">
        <v>36</v>
      </c>
      <c r="D274">
        <v>96.3</v>
      </c>
      <c r="E274">
        <v>36</v>
      </c>
      <c r="F274">
        <v>3466.7999999999997</v>
      </c>
      <c r="G274" t="s">
        <v>102</v>
      </c>
      <c r="H274" t="s">
        <v>127</v>
      </c>
      <c r="I274" t="s">
        <v>50</v>
      </c>
      <c r="J274">
        <v>17</v>
      </c>
    </row>
    <row r="275" spans="1:10" x14ac:dyDescent="0.25">
      <c r="A275" s="19">
        <v>44309</v>
      </c>
      <c r="B275" t="s">
        <v>62</v>
      </c>
      <c r="C275" t="s">
        <v>28</v>
      </c>
      <c r="D275">
        <v>41.81</v>
      </c>
      <c r="E275">
        <v>10</v>
      </c>
      <c r="F275">
        <v>418.1</v>
      </c>
      <c r="G275" t="s">
        <v>95</v>
      </c>
      <c r="H275" t="s">
        <v>124</v>
      </c>
      <c r="I275" t="s">
        <v>50</v>
      </c>
      <c r="J275">
        <v>17</v>
      </c>
    </row>
    <row r="276" spans="1:10" x14ac:dyDescent="0.25">
      <c r="A276" s="19">
        <v>44309</v>
      </c>
      <c r="B276" t="s">
        <v>80</v>
      </c>
      <c r="C276" t="s">
        <v>44</v>
      </c>
      <c r="D276">
        <v>82.08</v>
      </c>
      <c r="E276">
        <v>15</v>
      </c>
      <c r="F276">
        <v>1231.2</v>
      </c>
      <c r="G276" t="s">
        <v>102</v>
      </c>
      <c r="H276" t="s">
        <v>127</v>
      </c>
      <c r="I276" t="s">
        <v>50</v>
      </c>
      <c r="J276">
        <v>17</v>
      </c>
    </row>
    <row r="277" spans="1:10" x14ac:dyDescent="0.25">
      <c r="A277" s="19">
        <v>44309</v>
      </c>
      <c r="B277" t="s">
        <v>88</v>
      </c>
      <c r="C277" t="s">
        <v>42</v>
      </c>
      <c r="D277">
        <v>162</v>
      </c>
      <c r="E277">
        <v>6</v>
      </c>
      <c r="F277">
        <v>972</v>
      </c>
      <c r="G277" t="s">
        <v>95</v>
      </c>
      <c r="H277" t="s">
        <v>125</v>
      </c>
      <c r="I277" t="s">
        <v>50</v>
      </c>
      <c r="J277">
        <v>17</v>
      </c>
    </row>
    <row r="278" spans="1:10" x14ac:dyDescent="0.25">
      <c r="A278" s="19">
        <v>44310</v>
      </c>
      <c r="B278" t="s">
        <v>62</v>
      </c>
      <c r="C278" t="s">
        <v>34</v>
      </c>
      <c r="D278">
        <v>58.3</v>
      </c>
      <c r="E278">
        <v>4</v>
      </c>
      <c r="F278">
        <v>233.2</v>
      </c>
      <c r="G278" t="s">
        <v>95</v>
      </c>
      <c r="H278" t="s">
        <v>124</v>
      </c>
      <c r="I278" t="s">
        <v>50</v>
      </c>
      <c r="J278">
        <v>17</v>
      </c>
    </row>
    <row r="279" spans="1:10" x14ac:dyDescent="0.25">
      <c r="A279" s="19">
        <v>44310</v>
      </c>
      <c r="B279" t="s">
        <v>70</v>
      </c>
      <c r="C279" t="s">
        <v>38</v>
      </c>
      <c r="D279">
        <v>79.92</v>
      </c>
      <c r="E279">
        <v>1</v>
      </c>
      <c r="F279">
        <v>79.92</v>
      </c>
      <c r="G279" t="s">
        <v>97</v>
      </c>
      <c r="H279" t="s">
        <v>127</v>
      </c>
      <c r="I279" t="s">
        <v>50</v>
      </c>
      <c r="J279">
        <v>17</v>
      </c>
    </row>
    <row r="280" spans="1:10" x14ac:dyDescent="0.25">
      <c r="A280" s="19">
        <v>44310</v>
      </c>
      <c r="B280" t="s">
        <v>87</v>
      </c>
      <c r="C280" t="s">
        <v>30</v>
      </c>
      <c r="D280">
        <v>201.28</v>
      </c>
      <c r="E280">
        <v>2</v>
      </c>
      <c r="F280">
        <v>402.56</v>
      </c>
      <c r="G280" t="s">
        <v>93</v>
      </c>
      <c r="H280" t="s">
        <v>127</v>
      </c>
      <c r="I280" t="s">
        <v>50</v>
      </c>
      <c r="J280">
        <v>17</v>
      </c>
    </row>
    <row r="281" spans="1:10" x14ac:dyDescent="0.25">
      <c r="A281" s="19">
        <v>44310</v>
      </c>
      <c r="B281" t="s">
        <v>88</v>
      </c>
      <c r="C281" t="s">
        <v>21</v>
      </c>
      <c r="D281">
        <v>162.54</v>
      </c>
      <c r="E281">
        <v>39</v>
      </c>
      <c r="F281">
        <v>6339.0599999999995</v>
      </c>
      <c r="G281" t="s">
        <v>95</v>
      </c>
      <c r="H281" t="s">
        <v>125</v>
      </c>
      <c r="I281" t="s">
        <v>50</v>
      </c>
      <c r="J281">
        <v>17</v>
      </c>
    </row>
    <row r="282" spans="1:10" x14ac:dyDescent="0.25">
      <c r="A282" s="19">
        <v>44311</v>
      </c>
      <c r="B282" t="s">
        <v>62</v>
      </c>
      <c r="C282" t="s">
        <v>3</v>
      </c>
      <c r="D282">
        <v>80.94</v>
      </c>
      <c r="E282">
        <v>8</v>
      </c>
      <c r="F282">
        <v>647.52</v>
      </c>
      <c r="G282" t="s">
        <v>95</v>
      </c>
      <c r="H282" t="s">
        <v>124</v>
      </c>
      <c r="I282" t="s">
        <v>50</v>
      </c>
      <c r="J282">
        <v>18</v>
      </c>
    </row>
    <row r="283" spans="1:10" x14ac:dyDescent="0.25">
      <c r="A283" s="19">
        <v>44311</v>
      </c>
      <c r="B283" t="s">
        <v>82</v>
      </c>
      <c r="C283" t="s">
        <v>4</v>
      </c>
      <c r="D283">
        <v>48.84</v>
      </c>
      <c r="E283">
        <v>9</v>
      </c>
      <c r="F283">
        <v>439.56000000000006</v>
      </c>
      <c r="G283" t="s">
        <v>95</v>
      </c>
      <c r="H283" t="s">
        <v>126</v>
      </c>
      <c r="I283" t="s">
        <v>50</v>
      </c>
      <c r="J283">
        <v>18</v>
      </c>
    </row>
    <row r="284" spans="1:10" x14ac:dyDescent="0.25">
      <c r="A284" s="19">
        <v>44312</v>
      </c>
      <c r="B284" t="s">
        <v>73</v>
      </c>
      <c r="C284" t="s">
        <v>37</v>
      </c>
      <c r="D284">
        <v>85.76</v>
      </c>
      <c r="E284">
        <v>3</v>
      </c>
      <c r="F284">
        <v>257.28000000000003</v>
      </c>
      <c r="G284" t="s">
        <v>95</v>
      </c>
      <c r="H284" t="s">
        <v>122</v>
      </c>
      <c r="I284" t="s">
        <v>50</v>
      </c>
      <c r="J284">
        <v>18</v>
      </c>
    </row>
    <row r="285" spans="1:10" x14ac:dyDescent="0.25">
      <c r="A285" s="19">
        <v>44312</v>
      </c>
      <c r="B285" t="s">
        <v>85</v>
      </c>
      <c r="C285" t="s">
        <v>27</v>
      </c>
      <c r="D285">
        <v>57.120000000000005</v>
      </c>
      <c r="E285">
        <v>2</v>
      </c>
      <c r="F285">
        <v>114.24000000000001</v>
      </c>
      <c r="G285" t="s">
        <v>95</v>
      </c>
      <c r="H285" t="s">
        <v>124</v>
      </c>
      <c r="I285" t="s">
        <v>50</v>
      </c>
      <c r="J285">
        <v>18</v>
      </c>
    </row>
    <row r="286" spans="1:10" x14ac:dyDescent="0.25">
      <c r="A286" s="19">
        <v>44314</v>
      </c>
      <c r="B286" t="s">
        <v>61</v>
      </c>
      <c r="C286" t="s">
        <v>14</v>
      </c>
      <c r="D286">
        <v>146.72</v>
      </c>
      <c r="E286">
        <v>14</v>
      </c>
      <c r="F286">
        <v>2054.08</v>
      </c>
      <c r="G286" t="s">
        <v>90</v>
      </c>
      <c r="H286" t="s">
        <v>127</v>
      </c>
      <c r="I286" t="s">
        <v>50</v>
      </c>
      <c r="J286">
        <v>18</v>
      </c>
    </row>
    <row r="287" spans="1:10" x14ac:dyDescent="0.25">
      <c r="A287" s="19">
        <v>44314</v>
      </c>
      <c r="B287" t="s">
        <v>89</v>
      </c>
      <c r="C287" t="s">
        <v>20</v>
      </c>
      <c r="D287">
        <v>76.25</v>
      </c>
      <c r="E287">
        <v>30</v>
      </c>
      <c r="F287">
        <v>2287.5</v>
      </c>
      <c r="G287" t="s">
        <v>97</v>
      </c>
      <c r="H287" t="s">
        <v>127</v>
      </c>
      <c r="I287" t="s">
        <v>50</v>
      </c>
      <c r="J287">
        <v>18</v>
      </c>
    </row>
    <row r="288" spans="1:10" x14ac:dyDescent="0.25">
      <c r="A288" s="19">
        <v>44315</v>
      </c>
      <c r="B288" t="s">
        <v>71</v>
      </c>
      <c r="C288" t="s">
        <v>21</v>
      </c>
      <c r="D288">
        <v>162.54</v>
      </c>
      <c r="E288">
        <v>13</v>
      </c>
      <c r="F288">
        <v>2113.02</v>
      </c>
      <c r="G288" t="s">
        <v>95</v>
      </c>
      <c r="H288" t="s">
        <v>121</v>
      </c>
      <c r="I288" t="s">
        <v>50</v>
      </c>
      <c r="J288">
        <v>18</v>
      </c>
    </row>
    <row r="289" spans="1:10" x14ac:dyDescent="0.25">
      <c r="A289" s="19">
        <v>44315</v>
      </c>
      <c r="B289" t="s">
        <v>88</v>
      </c>
      <c r="C289" t="s">
        <v>30</v>
      </c>
      <c r="D289">
        <v>201.28</v>
      </c>
      <c r="E289">
        <v>7</v>
      </c>
      <c r="F289">
        <v>1408.96</v>
      </c>
      <c r="G289" t="s">
        <v>95</v>
      </c>
      <c r="H289" t="s">
        <v>125</v>
      </c>
      <c r="I289" t="s">
        <v>50</v>
      </c>
      <c r="J289">
        <v>18</v>
      </c>
    </row>
    <row r="290" spans="1:10" x14ac:dyDescent="0.25">
      <c r="A290" s="19">
        <v>44316</v>
      </c>
      <c r="B290" t="s">
        <v>112</v>
      </c>
      <c r="C290" t="s">
        <v>16</v>
      </c>
      <c r="D290">
        <v>16.64</v>
      </c>
      <c r="E290">
        <v>13</v>
      </c>
      <c r="F290">
        <v>216.32</v>
      </c>
      <c r="G290" t="s">
        <v>95</v>
      </c>
      <c r="H290" t="s">
        <v>123</v>
      </c>
      <c r="I290" t="s">
        <v>50</v>
      </c>
      <c r="J290">
        <v>18</v>
      </c>
    </row>
    <row r="291" spans="1:10" x14ac:dyDescent="0.25">
      <c r="A291" s="19">
        <v>44316</v>
      </c>
      <c r="B291" t="s">
        <v>74</v>
      </c>
      <c r="C291" t="s">
        <v>29</v>
      </c>
      <c r="D291">
        <v>53.11</v>
      </c>
      <c r="E291">
        <v>1</v>
      </c>
      <c r="F291">
        <v>53.11</v>
      </c>
      <c r="G291" t="s">
        <v>91</v>
      </c>
      <c r="H291" t="s">
        <v>127</v>
      </c>
      <c r="I291" t="s">
        <v>50</v>
      </c>
      <c r="J291">
        <v>18</v>
      </c>
    </row>
    <row r="292" spans="1:10" x14ac:dyDescent="0.25">
      <c r="A292" s="19">
        <v>44316</v>
      </c>
      <c r="B292" t="s">
        <v>80</v>
      </c>
      <c r="C292" t="s">
        <v>27</v>
      </c>
      <c r="D292">
        <v>57.120000000000005</v>
      </c>
      <c r="E292">
        <v>8</v>
      </c>
      <c r="F292">
        <v>456.96000000000004</v>
      </c>
      <c r="G292" t="s">
        <v>102</v>
      </c>
      <c r="H292" t="s">
        <v>127</v>
      </c>
      <c r="I292" t="s">
        <v>50</v>
      </c>
      <c r="J292">
        <v>18</v>
      </c>
    </row>
    <row r="293" spans="1:10" x14ac:dyDescent="0.25">
      <c r="A293" s="19">
        <v>44317</v>
      </c>
      <c r="B293" t="s">
        <v>68</v>
      </c>
      <c r="C293" t="s">
        <v>31</v>
      </c>
      <c r="D293">
        <v>104.16</v>
      </c>
      <c r="E293">
        <v>2</v>
      </c>
      <c r="F293">
        <v>208.32</v>
      </c>
      <c r="G293" t="s">
        <v>100</v>
      </c>
      <c r="H293" t="s">
        <v>127</v>
      </c>
      <c r="I293" t="s">
        <v>51</v>
      </c>
      <c r="J293">
        <v>18</v>
      </c>
    </row>
    <row r="294" spans="1:10" x14ac:dyDescent="0.25">
      <c r="A294" s="19">
        <v>44317</v>
      </c>
      <c r="B294" t="s">
        <v>71</v>
      </c>
      <c r="C294" t="s">
        <v>34</v>
      </c>
      <c r="D294">
        <v>58.3</v>
      </c>
      <c r="E294">
        <v>9</v>
      </c>
      <c r="F294">
        <v>524.69999999999993</v>
      </c>
      <c r="G294" t="s">
        <v>95</v>
      </c>
      <c r="H294" t="s">
        <v>121</v>
      </c>
      <c r="I294" t="s">
        <v>51</v>
      </c>
      <c r="J294">
        <v>18</v>
      </c>
    </row>
    <row r="295" spans="1:10" x14ac:dyDescent="0.25">
      <c r="A295" s="19">
        <v>44317</v>
      </c>
      <c r="B295" t="s">
        <v>112</v>
      </c>
      <c r="C295" t="s">
        <v>33</v>
      </c>
      <c r="D295">
        <v>119.7</v>
      </c>
      <c r="E295">
        <v>6</v>
      </c>
      <c r="F295">
        <v>718.2</v>
      </c>
      <c r="G295" t="s">
        <v>95</v>
      </c>
      <c r="H295" t="s">
        <v>123</v>
      </c>
      <c r="I295" t="s">
        <v>51</v>
      </c>
      <c r="J295">
        <v>18</v>
      </c>
    </row>
    <row r="296" spans="1:10" x14ac:dyDescent="0.25">
      <c r="A296" s="19">
        <v>44317</v>
      </c>
      <c r="B296" t="s">
        <v>81</v>
      </c>
      <c r="C296" t="s">
        <v>42</v>
      </c>
      <c r="D296">
        <v>162</v>
      </c>
      <c r="E296">
        <v>1</v>
      </c>
      <c r="F296">
        <v>162</v>
      </c>
      <c r="G296" t="s">
        <v>95</v>
      </c>
      <c r="H296" t="s">
        <v>122</v>
      </c>
      <c r="I296" t="s">
        <v>51</v>
      </c>
      <c r="J296">
        <v>18</v>
      </c>
    </row>
    <row r="297" spans="1:10" x14ac:dyDescent="0.25">
      <c r="A297" s="19">
        <v>44317</v>
      </c>
      <c r="B297" t="s">
        <v>83</v>
      </c>
      <c r="C297" t="s">
        <v>18</v>
      </c>
      <c r="D297">
        <v>49.21</v>
      </c>
      <c r="E297">
        <v>3</v>
      </c>
      <c r="F297">
        <v>147.63</v>
      </c>
      <c r="G297" t="s">
        <v>95</v>
      </c>
      <c r="H297" t="s">
        <v>123</v>
      </c>
      <c r="I297" t="s">
        <v>51</v>
      </c>
      <c r="J297">
        <v>18</v>
      </c>
    </row>
    <row r="298" spans="1:10" x14ac:dyDescent="0.25">
      <c r="A298" s="19">
        <v>44318</v>
      </c>
      <c r="B298" t="s">
        <v>73</v>
      </c>
      <c r="C298" t="s">
        <v>13</v>
      </c>
      <c r="D298">
        <v>122.08</v>
      </c>
      <c r="E298">
        <v>4</v>
      </c>
      <c r="F298">
        <v>488.32</v>
      </c>
      <c r="G298" t="s">
        <v>95</v>
      </c>
      <c r="H298" t="s">
        <v>122</v>
      </c>
      <c r="I298" t="s">
        <v>51</v>
      </c>
      <c r="J298">
        <v>19</v>
      </c>
    </row>
    <row r="299" spans="1:10" x14ac:dyDescent="0.25">
      <c r="A299" s="19">
        <v>44319</v>
      </c>
      <c r="B299" t="s">
        <v>60</v>
      </c>
      <c r="C299" t="s">
        <v>34</v>
      </c>
      <c r="D299">
        <v>58.3</v>
      </c>
      <c r="E299">
        <v>3</v>
      </c>
      <c r="F299">
        <v>174.89999999999998</v>
      </c>
      <c r="G299" t="s">
        <v>98</v>
      </c>
      <c r="H299" t="s">
        <v>127</v>
      </c>
      <c r="I299" t="s">
        <v>51</v>
      </c>
      <c r="J299">
        <v>19</v>
      </c>
    </row>
    <row r="300" spans="1:10" x14ac:dyDescent="0.25">
      <c r="A300" s="19">
        <v>44319</v>
      </c>
      <c r="B300" t="s">
        <v>86</v>
      </c>
      <c r="C300" t="s">
        <v>13</v>
      </c>
      <c r="D300">
        <v>122.08</v>
      </c>
      <c r="E300">
        <v>13</v>
      </c>
      <c r="F300">
        <v>1587.04</v>
      </c>
      <c r="G300" t="s">
        <v>95</v>
      </c>
      <c r="H300" t="s">
        <v>125</v>
      </c>
      <c r="I300" t="s">
        <v>51</v>
      </c>
      <c r="J300">
        <v>19</v>
      </c>
    </row>
    <row r="301" spans="1:10" x14ac:dyDescent="0.25">
      <c r="A301" s="19">
        <v>44320</v>
      </c>
      <c r="B301" t="s">
        <v>71</v>
      </c>
      <c r="C301" t="s">
        <v>14</v>
      </c>
      <c r="D301">
        <v>146.72</v>
      </c>
      <c r="E301">
        <v>4</v>
      </c>
      <c r="F301">
        <v>586.88</v>
      </c>
      <c r="G301" t="s">
        <v>95</v>
      </c>
      <c r="H301" t="s">
        <v>121</v>
      </c>
      <c r="I301" t="s">
        <v>51</v>
      </c>
      <c r="J301">
        <v>19</v>
      </c>
    </row>
    <row r="302" spans="1:10" x14ac:dyDescent="0.25">
      <c r="A302" s="19">
        <v>44320</v>
      </c>
      <c r="B302" t="s">
        <v>74</v>
      </c>
      <c r="C302" t="s">
        <v>15</v>
      </c>
      <c r="D302">
        <v>15.719999999999999</v>
      </c>
      <c r="E302">
        <v>13</v>
      </c>
      <c r="F302">
        <v>204.35999999999999</v>
      </c>
      <c r="G302" t="s">
        <v>91</v>
      </c>
      <c r="H302" t="s">
        <v>127</v>
      </c>
      <c r="I302" t="s">
        <v>51</v>
      </c>
      <c r="J302">
        <v>19</v>
      </c>
    </row>
    <row r="303" spans="1:10" x14ac:dyDescent="0.25">
      <c r="A303" s="19">
        <v>44320</v>
      </c>
      <c r="B303" t="s">
        <v>86</v>
      </c>
      <c r="C303" t="s">
        <v>20</v>
      </c>
      <c r="D303">
        <v>76.25</v>
      </c>
      <c r="E303">
        <v>10</v>
      </c>
      <c r="F303">
        <v>762.5</v>
      </c>
      <c r="G303" t="s">
        <v>95</v>
      </c>
      <c r="H303" t="s">
        <v>125</v>
      </c>
      <c r="I303" t="s">
        <v>51</v>
      </c>
      <c r="J303">
        <v>19</v>
      </c>
    </row>
    <row r="304" spans="1:10" x14ac:dyDescent="0.25">
      <c r="A304" s="19">
        <v>44321</v>
      </c>
      <c r="B304" t="s">
        <v>63</v>
      </c>
      <c r="C304" t="s">
        <v>9</v>
      </c>
      <c r="D304">
        <v>7.8599999999999994</v>
      </c>
      <c r="E304">
        <v>13</v>
      </c>
      <c r="F304">
        <v>102.17999999999999</v>
      </c>
      <c r="G304" t="s">
        <v>101</v>
      </c>
      <c r="H304" t="s">
        <v>127</v>
      </c>
      <c r="I304" t="s">
        <v>51</v>
      </c>
      <c r="J304">
        <v>19</v>
      </c>
    </row>
    <row r="305" spans="1:10" x14ac:dyDescent="0.25">
      <c r="A305" s="19">
        <v>44321</v>
      </c>
      <c r="B305" t="s">
        <v>84</v>
      </c>
      <c r="C305" t="s">
        <v>32</v>
      </c>
      <c r="D305">
        <v>117.48</v>
      </c>
      <c r="E305">
        <v>22</v>
      </c>
      <c r="F305">
        <v>2584.56</v>
      </c>
      <c r="G305" t="s">
        <v>92</v>
      </c>
      <c r="H305" t="s">
        <v>127</v>
      </c>
      <c r="I305" t="s">
        <v>51</v>
      </c>
      <c r="J305">
        <v>19</v>
      </c>
    </row>
    <row r="306" spans="1:10" x14ac:dyDescent="0.25">
      <c r="A306" s="19">
        <v>44322</v>
      </c>
      <c r="B306" t="s">
        <v>110</v>
      </c>
      <c r="C306" t="s">
        <v>9</v>
      </c>
      <c r="D306">
        <v>7.8599999999999994</v>
      </c>
      <c r="E306">
        <v>6</v>
      </c>
      <c r="F306">
        <v>47.16</v>
      </c>
      <c r="G306" t="s">
        <v>95</v>
      </c>
      <c r="H306" t="s">
        <v>126</v>
      </c>
      <c r="I306" t="s">
        <v>51</v>
      </c>
      <c r="J306">
        <v>19</v>
      </c>
    </row>
    <row r="307" spans="1:10" x14ac:dyDescent="0.25">
      <c r="A307" s="19">
        <v>44322</v>
      </c>
      <c r="B307" t="s">
        <v>110</v>
      </c>
      <c r="C307" t="s">
        <v>34</v>
      </c>
      <c r="D307">
        <v>58.3</v>
      </c>
      <c r="E307">
        <v>7</v>
      </c>
      <c r="F307">
        <v>408.09999999999997</v>
      </c>
      <c r="G307" t="s">
        <v>95</v>
      </c>
      <c r="H307" t="s">
        <v>126</v>
      </c>
      <c r="I307" t="s">
        <v>51</v>
      </c>
      <c r="J307">
        <v>19</v>
      </c>
    </row>
    <row r="308" spans="1:10" x14ac:dyDescent="0.25">
      <c r="A308" s="19">
        <v>44322</v>
      </c>
      <c r="B308" t="s">
        <v>85</v>
      </c>
      <c r="C308" t="s">
        <v>8</v>
      </c>
      <c r="D308">
        <v>94.62</v>
      </c>
      <c r="E308">
        <v>15</v>
      </c>
      <c r="F308">
        <v>1419.3000000000002</v>
      </c>
      <c r="G308" t="s">
        <v>95</v>
      </c>
      <c r="H308" t="s">
        <v>124</v>
      </c>
      <c r="I308" t="s">
        <v>51</v>
      </c>
      <c r="J308">
        <v>19</v>
      </c>
    </row>
    <row r="309" spans="1:10" x14ac:dyDescent="0.25">
      <c r="A309" s="19">
        <v>44323</v>
      </c>
      <c r="B309" t="s">
        <v>60</v>
      </c>
      <c r="C309" t="s">
        <v>15</v>
      </c>
      <c r="D309">
        <v>15.719999999999999</v>
      </c>
      <c r="E309">
        <v>4</v>
      </c>
      <c r="F309">
        <v>62.879999999999995</v>
      </c>
      <c r="G309" t="s">
        <v>98</v>
      </c>
      <c r="H309" t="s">
        <v>127</v>
      </c>
      <c r="I309" t="s">
        <v>51</v>
      </c>
      <c r="J309">
        <v>19</v>
      </c>
    </row>
    <row r="310" spans="1:10" x14ac:dyDescent="0.25">
      <c r="A310" s="19">
        <v>44323</v>
      </c>
      <c r="B310" t="s">
        <v>65</v>
      </c>
      <c r="C310" t="s">
        <v>18</v>
      </c>
      <c r="D310">
        <v>49.21</v>
      </c>
      <c r="E310">
        <v>1</v>
      </c>
      <c r="F310">
        <v>49.21</v>
      </c>
      <c r="G310" t="s">
        <v>99</v>
      </c>
      <c r="H310" t="s">
        <v>127</v>
      </c>
      <c r="I310" t="s">
        <v>51</v>
      </c>
      <c r="J310">
        <v>19</v>
      </c>
    </row>
    <row r="311" spans="1:10" x14ac:dyDescent="0.25">
      <c r="A311" s="19">
        <v>44323</v>
      </c>
      <c r="B311" t="s">
        <v>71</v>
      </c>
      <c r="C311" t="s">
        <v>27</v>
      </c>
      <c r="D311">
        <v>57.120000000000005</v>
      </c>
      <c r="E311">
        <v>1</v>
      </c>
      <c r="F311">
        <v>57.120000000000005</v>
      </c>
      <c r="G311" t="s">
        <v>95</v>
      </c>
      <c r="H311" t="s">
        <v>121</v>
      </c>
      <c r="I311" t="s">
        <v>51</v>
      </c>
      <c r="J311">
        <v>19</v>
      </c>
    </row>
    <row r="312" spans="1:10" x14ac:dyDescent="0.25">
      <c r="A312" s="19">
        <v>44323</v>
      </c>
      <c r="B312" t="s">
        <v>80</v>
      </c>
      <c r="C312" t="s">
        <v>16</v>
      </c>
      <c r="D312">
        <v>16.64</v>
      </c>
      <c r="E312">
        <v>39</v>
      </c>
      <c r="F312">
        <v>648.96</v>
      </c>
      <c r="G312" t="s">
        <v>102</v>
      </c>
      <c r="H312" t="s">
        <v>127</v>
      </c>
      <c r="I312" t="s">
        <v>51</v>
      </c>
      <c r="J312">
        <v>19</v>
      </c>
    </row>
    <row r="313" spans="1:10" x14ac:dyDescent="0.25">
      <c r="A313" s="19">
        <v>44323</v>
      </c>
      <c r="B313" t="s">
        <v>81</v>
      </c>
      <c r="C313" t="s">
        <v>27</v>
      </c>
      <c r="D313">
        <v>57.120000000000005</v>
      </c>
      <c r="E313">
        <v>29</v>
      </c>
      <c r="F313">
        <v>1656.48</v>
      </c>
      <c r="G313" t="s">
        <v>95</v>
      </c>
      <c r="H313" t="s">
        <v>122</v>
      </c>
      <c r="I313" t="s">
        <v>51</v>
      </c>
      <c r="J313">
        <v>19</v>
      </c>
    </row>
    <row r="314" spans="1:10" x14ac:dyDescent="0.25">
      <c r="A314" s="19">
        <v>44324</v>
      </c>
      <c r="B314" t="s">
        <v>110</v>
      </c>
      <c r="C314" t="s">
        <v>11</v>
      </c>
      <c r="D314">
        <v>48.4</v>
      </c>
      <c r="E314">
        <v>19</v>
      </c>
      <c r="F314">
        <v>919.6</v>
      </c>
      <c r="G314" t="s">
        <v>95</v>
      </c>
      <c r="H314" t="s">
        <v>126</v>
      </c>
      <c r="I314" t="s">
        <v>51</v>
      </c>
      <c r="J314">
        <v>19</v>
      </c>
    </row>
    <row r="315" spans="1:10" x14ac:dyDescent="0.25">
      <c r="A315" s="19">
        <v>44324</v>
      </c>
      <c r="B315" t="s">
        <v>83</v>
      </c>
      <c r="C315" t="s">
        <v>22</v>
      </c>
      <c r="D315">
        <v>141.57</v>
      </c>
      <c r="E315">
        <v>7</v>
      </c>
      <c r="F315">
        <v>990.99</v>
      </c>
      <c r="G315" t="s">
        <v>95</v>
      </c>
      <c r="H315" t="s">
        <v>123</v>
      </c>
      <c r="I315" t="s">
        <v>51</v>
      </c>
      <c r="J315">
        <v>19</v>
      </c>
    </row>
    <row r="316" spans="1:10" x14ac:dyDescent="0.25">
      <c r="A316" s="19">
        <v>44325</v>
      </c>
      <c r="B316" t="s">
        <v>60</v>
      </c>
      <c r="C316" t="s">
        <v>28</v>
      </c>
      <c r="D316">
        <v>41.81</v>
      </c>
      <c r="E316">
        <v>8</v>
      </c>
      <c r="F316">
        <v>334.48</v>
      </c>
      <c r="G316" t="s">
        <v>98</v>
      </c>
      <c r="H316" t="s">
        <v>127</v>
      </c>
      <c r="I316" t="s">
        <v>51</v>
      </c>
      <c r="J316">
        <v>20</v>
      </c>
    </row>
    <row r="317" spans="1:10" x14ac:dyDescent="0.25">
      <c r="A317" s="19">
        <v>44325</v>
      </c>
      <c r="B317" t="s">
        <v>70</v>
      </c>
      <c r="C317" t="s">
        <v>16</v>
      </c>
      <c r="D317">
        <v>16.64</v>
      </c>
      <c r="E317">
        <v>6</v>
      </c>
      <c r="F317">
        <v>99.84</v>
      </c>
      <c r="G317" t="s">
        <v>97</v>
      </c>
      <c r="H317" t="s">
        <v>127</v>
      </c>
      <c r="I317" t="s">
        <v>51</v>
      </c>
      <c r="J317">
        <v>20</v>
      </c>
    </row>
    <row r="318" spans="1:10" x14ac:dyDescent="0.25">
      <c r="A318" s="19">
        <v>44325</v>
      </c>
      <c r="B318" t="s">
        <v>71</v>
      </c>
      <c r="C318" t="s">
        <v>17</v>
      </c>
      <c r="D318">
        <v>156.78</v>
      </c>
      <c r="E318">
        <v>12</v>
      </c>
      <c r="F318">
        <v>1881.3600000000001</v>
      </c>
      <c r="G318" t="s">
        <v>95</v>
      </c>
      <c r="H318" t="s">
        <v>121</v>
      </c>
      <c r="I318" t="s">
        <v>51</v>
      </c>
      <c r="J318">
        <v>20</v>
      </c>
    </row>
    <row r="319" spans="1:10" x14ac:dyDescent="0.25">
      <c r="A319" s="19">
        <v>44325</v>
      </c>
      <c r="B319" t="s">
        <v>82</v>
      </c>
      <c r="C319" t="s">
        <v>24</v>
      </c>
      <c r="D319">
        <v>156.96</v>
      </c>
      <c r="E319">
        <v>37</v>
      </c>
      <c r="F319">
        <v>5807.52</v>
      </c>
      <c r="G319" t="s">
        <v>95</v>
      </c>
      <c r="H319" t="s">
        <v>126</v>
      </c>
      <c r="I319" t="s">
        <v>51</v>
      </c>
      <c r="J319">
        <v>20</v>
      </c>
    </row>
    <row r="320" spans="1:10" x14ac:dyDescent="0.25">
      <c r="A320" s="19">
        <v>44325</v>
      </c>
      <c r="B320" t="s">
        <v>88</v>
      </c>
      <c r="C320" t="s">
        <v>28</v>
      </c>
      <c r="D320">
        <v>41.81</v>
      </c>
      <c r="E320">
        <v>4</v>
      </c>
      <c r="F320">
        <v>167.24</v>
      </c>
      <c r="G320" t="s">
        <v>95</v>
      </c>
      <c r="H320" t="s">
        <v>125</v>
      </c>
      <c r="I320" t="s">
        <v>51</v>
      </c>
      <c r="J320">
        <v>20</v>
      </c>
    </row>
    <row r="321" spans="1:10" x14ac:dyDescent="0.25">
      <c r="A321" s="19">
        <v>44326</v>
      </c>
      <c r="B321" t="s">
        <v>110</v>
      </c>
      <c r="C321" t="s">
        <v>9</v>
      </c>
      <c r="D321">
        <v>7.8599999999999994</v>
      </c>
      <c r="E321">
        <v>6</v>
      </c>
      <c r="F321">
        <v>47.16</v>
      </c>
      <c r="G321" t="s">
        <v>95</v>
      </c>
      <c r="H321" t="s">
        <v>126</v>
      </c>
      <c r="I321" t="s">
        <v>51</v>
      </c>
      <c r="J321">
        <v>20</v>
      </c>
    </row>
    <row r="322" spans="1:10" x14ac:dyDescent="0.25">
      <c r="A322" s="19">
        <v>44326</v>
      </c>
      <c r="B322" t="s">
        <v>76</v>
      </c>
      <c r="C322" t="s">
        <v>26</v>
      </c>
      <c r="D322">
        <v>24.66</v>
      </c>
      <c r="E322">
        <v>9</v>
      </c>
      <c r="F322">
        <v>221.94</v>
      </c>
      <c r="G322" t="s">
        <v>101</v>
      </c>
      <c r="H322" t="s">
        <v>127</v>
      </c>
      <c r="I322" t="s">
        <v>51</v>
      </c>
      <c r="J322">
        <v>20</v>
      </c>
    </row>
    <row r="323" spans="1:10" x14ac:dyDescent="0.25">
      <c r="A323" s="19">
        <v>44328</v>
      </c>
      <c r="B323" t="s">
        <v>61</v>
      </c>
      <c r="C323" t="s">
        <v>36</v>
      </c>
      <c r="D323">
        <v>96.3</v>
      </c>
      <c r="E323">
        <v>3</v>
      </c>
      <c r="F323">
        <v>288.89999999999998</v>
      </c>
      <c r="G323" t="s">
        <v>90</v>
      </c>
      <c r="H323" t="s">
        <v>127</v>
      </c>
      <c r="I323" t="s">
        <v>51</v>
      </c>
      <c r="J323">
        <v>20</v>
      </c>
    </row>
    <row r="324" spans="1:10" x14ac:dyDescent="0.25">
      <c r="A324" s="19">
        <v>44328</v>
      </c>
      <c r="B324" t="s">
        <v>73</v>
      </c>
      <c r="C324" t="s">
        <v>11</v>
      </c>
      <c r="D324">
        <v>48.4</v>
      </c>
      <c r="E324">
        <v>7</v>
      </c>
      <c r="F324">
        <v>338.8</v>
      </c>
      <c r="G324" t="s">
        <v>95</v>
      </c>
      <c r="H324" t="s">
        <v>122</v>
      </c>
      <c r="I324" t="s">
        <v>51</v>
      </c>
      <c r="J324">
        <v>20</v>
      </c>
    </row>
    <row r="325" spans="1:10" x14ac:dyDescent="0.25">
      <c r="A325" s="19">
        <v>44328</v>
      </c>
      <c r="B325" t="s">
        <v>84</v>
      </c>
      <c r="C325" t="s">
        <v>10</v>
      </c>
      <c r="D325">
        <v>164.28</v>
      </c>
      <c r="E325">
        <v>30</v>
      </c>
      <c r="F325">
        <v>4928.3999999999996</v>
      </c>
      <c r="G325" t="s">
        <v>92</v>
      </c>
      <c r="H325" t="s">
        <v>127</v>
      </c>
      <c r="I325" t="s">
        <v>51</v>
      </c>
      <c r="J325">
        <v>20</v>
      </c>
    </row>
    <row r="326" spans="1:10" x14ac:dyDescent="0.25">
      <c r="A326" s="19">
        <v>44328</v>
      </c>
      <c r="B326" t="s">
        <v>85</v>
      </c>
      <c r="C326" t="s">
        <v>16</v>
      </c>
      <c r="D326">
        <v>16.64</v>
      </c>
      <c r="E326">
        <v>3</v>
      </c>
      <c r="F326">
        <v>49.92</v>
      </c>
      <c r="G326" t="s">
        <v>95</v>
      </c>
      <c r="H326" t="s">
        <v>124</v>
      </c>
      <c r="I326" t="s">
        <v>51</v>
      </c>
      <c r="J326">
        <v>20</v>
      </c>
    </row>
    <row r="327" spans="1:10" x14ac:dyDescent="0.25">
      <c r="A327" s="19">
        <v>44328</v>
      </c>
      <c r="B327" t="s">
        <v>88</v>
      </c>
      <c r="C327" t="s">
        <v>35</v>
      </c>
      <c r="D327">
        <v>6.7</v>
      </c>
      <c r="E327">
        <v>15</v>
      </c>
      <c r="F327">
        <v>100.5</v>
      </c>
      <c r="G327" t="s">
        <v>95</v>
      </c>
      <c r="H327" t="s">
        <v>125</v>
      </c>
      <c r="I327" t="s">
        <v>51</v>
      </c>
      <c r="J327">
        <v>20</v>
      </c>
    </row>
    <row r="328" spans="1:10" x14ac:dyDescent="0.25">
      <c r="A328" s="19">
        <v>44329</v>
      </c>
      <c r="B328" t="s">
        <v>70</v>
      </c>
      <c r="C328" t="s">
        <v>29</v>
      </c>
      <c r="D328">
        <v>53.11</v>
      </c>
      <c r="E328">
        <v>4</v>
      </c>
      <c r="F328">
        <v>212.44</v>
      </c>
      <c r="G328" t="s">
        <v>97</v>
      </c>
      <c r="H328" t="s">
        <v>127</v>
      </c>
      <c r="I328" t="s">
        <v>51</v>
      </c>
      <c r="J328">
        <v>20</v>
      </c>
    </row>
    <row r="329" spans="1:10" x14ac:dyDescent="0.25">
      <c r="A329" s="19">
        <v>44329</v>
      </c>
      <c r="B329" t="s">
        <v>86</v>
      </c>
      <c r="C329" t="s">
        <v>12</v>
      </c>
      <c r="D329">
        <v>94.17</v>
      </c>
      <c r="E329">
        <v>5</v>
      </c>
      <c r="F329">
        <v>470.85</v>
      </c>
      <c r="G329" t="s">
        <v>95</v>
      </c>
      <c r="H329" t="s">
        <v>125</v>
      </c>
      <c r="I329" t="s">
        <v>51</v>
      </c>
      <c r="J329">
        <v>20</v>
      </c>
    </row>
    <row r="330" spans="1:10" x14ac:dyDescent="0.25">
      <c r="A330" s="19">
        <v>44330</v>
      </c>
      <c r="B330" t="s">
        <v>64</v>
      </c>
      <c r="C330" t="s">
        <v>40</v>
      </c>
      <c r="D330">
        <v>115.2</v>
      </c>
      <c r="E330">
        <v>20</v>
      </c>
      <c r="F330">
        <v>2304</v>
      </c>
      <c r="G330" t="s">
        <v>95</v>
      </c>
      <c r="H330" t="s">
        <v>124</v>
      </c>
      <c r="I330" t="s">
        <v>51</v>
      </c>
      <c r="J330">
        <v>20</v>
      </c>
    </row>
    <row r="331" spans="1:10" x14ac:dyDescent="0.25">
      <c r="A331" s="19">
        <v>44330</v>
      </c>
      <c r="B331" t="s">
        <v>75</v>
      </c>
      <c r="C331" t="s">
        <v>8</v>
      </c>
      <c r="D331">
        <v>94.62</v>
      </c>
      <c r="E331">
        <v>14</v>
      </c>
      <c r="F331">
        <v>1324.68</v>
      </c>
      <c r="G331" t="s">
        <v>100</v>
      </c>
      <c r="H331" t="s">
        <v>127</v>
      </c>
      <c r="I331" t="s">
        <v>51</v>
      </c>
      <c r="J331">
        <v>20</v>
      </c>
    </row>
    <row r="332" spans="1:10" x14ac:dyDescent="0.25">
      <c r="A332" s="19">
        <v>44331</v>
      </c>
      <c r="B332" t="s">
        <v>65</v>
      </c>
      <c r="C332" t="s">
        <v>13</v>
      </c>
      <c r="D332">
        <v>122.08</v>
      </c>
      <c r="E332">
        <v>6</v>
      </c>
      <c r="F332">
        <v>732.48</v>
      </c>
      <c r="G332" t="s">
        <v>99</v>
      </c>
      <c r="H332" t="s">
        <v>127</v>
      </c>
      <c r="I332" t="s">
        <v>51</v>
      </c>
      <c r="J332">
        <v>20</v>
      </c>
    </row>
    <row r="333" spans="1:10" x14ac:dyDescent="0.25">
      <c r="A333" s="19">
        <v>44331</v>
      </c>
      <c r="B333" t="s">
        <v>70</v>
      </c>
      <c r="C333" t="s">
        <v>20</v>
      </c>
      <c r="D333">
        <v>76.25</v>
      </c>
      <c r="E333">
        <v>5</v>
      </c>
      <c r="F333">
        <v>381.25</v>
      </c>
      <c r="G333" t="s">
        <v>97</v>
      </c>
      <c r="H333" t="s">
        <v>127</v>
      </c>
      <c r="I333" t="s">
        <v>51</v>
      </c>
      <c r="J333">
        <v>20</v>
      </c>
    </row>
    <row r="334" spans="1:10" x14ac:dyDescent="0.25">
      <c r="A334" s="19">
        <v>44332</v>
      </c>
      <c r="B334" t="s">
        <v>68</v>
      </c>
      <c r="C334" t="s">
        <v>10</v>
      </c>
      <c r="D334">
        <v>164.28</v>
      </c>
      <c r="E334">
        <v>13</v>
      </c>
      <c r="F334">
        <v>2135.64</v>
      </c>
      <c r="G334" t="s">
        <v>100</v>
      </c>
      <c r="H334" t="s">
        <v>127</v>
      </c>
      <c r="I334" t="s">
        <v>51</v>
      </c>
      <c r="J334">
        <v>21</v>
      </c>
    </row>
    <row r="335" spans="1:10" x14ac:dyDescent="0.25">
      <c r="A335" s="19">
        <v>44332</v>
      </c>
      <c r="B335" t="s">
        <v>86</v>
      </c>
      <c r="C335" t="s">
        <v>31</v>
      </c>
      <c r="D335">
        <v>104.16</v>
      </c>
      <c r="E335">
        <v>13</v>
      </c>
      <c r="F335">
        <v>1354.08</v>
      </c>
      <c r="G335" t="s">
        <v>95</v>
      </c>
      <c r="H335" t="s">
        <v>125</v>
      </c>
      <c r="I335" t="s">
        <v>51</v>
      </c>
      <c r="J335">
        <v>21</v>
      </c>
    </row>
    <row r="336" spans="1:10" x14ac:dyDescent="0.25">
      <c r="A336" s="19">
        <v>44333</v>
      </c>
      <c r="B336" t="s">
        <v>81</v>
      </c>
      <c r="C336" t="s">
        <v>32</v>
      </c>
      <c r="D336">
        <v>117.48</v>
      </c>
      <c r="E336">
        <v>34</v>
      </c>
      <c r="F336">
        <v>3994.32</v>
      </c>
      <c r="G336" t="s">
        <v>95</v>
      </c>
      <c r="H336" t="s">
        <v>122</v>
      </c>
      <c r="I336" t="s">
        <v>51</v>
      </c>
      <c r="J336">
        <v>21</v>
      </c>
    </row>
    <row r="337" spans="1:10" x14ac:dyDescent="0.25">
      <c r="A337" s="19">
        <v>44333</v>
      </c>
      <c r="B337" t="s">
        <v>89</v>
      </c>
      <c r="C337" t="s">
        <v>27</v>
      </c>
      <c r="D337">
        <v>57.120000000000005</v>
      </c>
      <c r="E337">
        <v>8</v>
      </c>
      <c r="F337">
        <v>456.96000000000004</v>
      </c>
      <c r="G337" t="s">
        <v>97</v>
      </c>
      <c r="H337" t="s">
        <v>127</v>
      </c>
      <c r="I337" t="s">
        <v>51</v>
      </c>
      <c r="J337">
        <v>21</v>
      </c>
    </row>
    <row r="338" spans="1:10" x14ac:dyDescent="0.25">
      <c r="A338" s="19">
        <v>44334</v>
      </c>
      <c r="B338" t="s">
        <v>65</v>
      </c>
      <c r="C338" t="s">
        <v>27</v>
      </c>
      <c r="D338">
        <v>57.120000000000005</v>
      </c>
      <c r="E338">
        <v>4</v>
      </c>
      <c r="F338">
        <v>228.48000000000002</v>
      </c>
      <c r="G338" t="s">
        <v>99</v>
      </c>
      <c r="H338" t="s">
        <v>127</v>
      </c>
      <c r="I338" t="s">
        <v>51</v>
      </c>
      <c r="J338">
        <v>21</v>
      </c>
    </row>
    <row r="339" spans="1:10" x14ac:dyDescent="0.25">
      <c r="A339" s="19">
        <v>44334</v>
      </c>
      <c r="B339" t="s">
        <v>70</v>
      </c>
      <c r="C339" t="s">
        <v>38</v>
      </c>
      <c r="D339">
        <v>79.92</v>
      </c>
      <c r="E339">
        <v>8</v>
      </c>
      <c r="F339">
        <v>639.36</v>
      </c>
      <c r="G339" t="s">
        <v>97</v>
      </c>
      <c r="H339" t="s">
        <v>127</v>
      </c>
      <c r="I339" t="s">
        <v>51</v>
      </c>
      <c r="J339">
        <v>21</v>
      </c>
    </row>
    <row r="340" spans="1:10" x14ac:dyDescent="0.25">
      <c r="A340" s="19">
        <v>44334</v>
      </c>
      <c r="B340" t="s">
        <v>79</v>
      </c>
      <c r="C340" t="s">
        <v>6</v>
      </c>
      <c r="D340">
        <v>85.5</v>
      </c>
      <c r="E340">
        <v>1</v>
      </c>
      <c r="F340">
        <v>85.5</v>
      </c>
      <c r="G340" t="s">
        <v>103</v>
      </c>
      <c r="H340" t="s">
        <v>127</v>
      </c>
      <c r="I340" t="s">
        <v>51</v>
      </c>
      <c r="J340">
        <v>21</v>
      </c>
    </row>
    <row r="341" spans="1:10" x14ac:dyDescent="0.25">
      <c r="A341" s="19">
        <v>44335</v>
      </c>
      <c r="B341" t="s">
        <v>77</v>
      </c>
      <c r="C341" t="s">
        <v>39</v>
      </c>
      <c r="D341">
        <v>42.55</v>
      </c>
      <c r="E341">
        <v>9</v>
      </c>
      <c r="F341">
        <v>382.95</v>
      </c>
      <c r="G341" t="s">
        <v>95</v>
      </c>
      <c r="H341" t="s">
        <v>126</v>
      </c>
      <c r="I341" t="s">
        <v>51</v>
      </c>
      <c r="J341">
        <v>21</v>
      </c>
    </row>
    <row r="342" spans="1:10" x14ac:dyDescent="0.25">
      <c r="A342" s="19">
        <v>44336</v>
      </c>
      <c r="B342" t="s">
        <v>110</v>
      </c>
      <c r="C342" t="s">
        <v>13</v>
      </c>
      <c r="D342">
        <v>122.08</v>
      </c>
      <c r="E342">
        <v>11</v>
      </c>
      <c r="F342">
        <v>1342.8799999999999</v>
      </c>
      <c r="G342" t="s">
        <v>95</v>
      </c>
      <c r="H342" t="s">
        <v>126</v>
      </c>
      <c r="I342" t="s">
        <v>51</v>
      </c>
      <c r="J342">
        <v>21</v>
      </c>
    </row>
    <row r="343" spans="1:10" x14ac:dyDescent="0.25">
      <c r="A343" s="19">
        <v>44336</v>
      </c>
      <c r="B343" t="s">
        <v>81</v>
      </c>
      <c r="C343" t="s">
        <v>44</v>
      </c>
      <c r="D343">
        <v>82.08</v>
      </c>
      <c r="E343">
        <v>15</v>
      </c>
      <c r="F343">
        <v>1231.2</v>
      </c>
      <c r="G343" t="s">
        <v>95</v>
      </c>
      <c r="H343" t="s">
        <v>122</v>
      </c>
      <c r="I343" t="s">
        <v>51</v>
      </c>
      <c r="J343">
        <v>21</v>
      </c>
    </row>
    <row r="344" spans="1:10" x14ac:dyDescent="0.25">
      <c r="A344" s="19">
        <v>44336</v>
      </c>
      <c r="B344" t="s">
        <v>86</v>
      </c>
      <c r="C344" t="s">
        <v>42</v>
      </c>
      <c r="D344">
        <v>162</v>
      </c>
      <c r="E344">
        <v>2</v>
      </c>
      <c r="F344">
        <v>324</v>
      </c>
      <c r="G344" t="s">
        <v>95</v>
      </c>
      <c r="H344" t="s">
        <v>125</v>
      </c>
      <c r="I344" t="s">
        <v>51</v>
      </c>
      <c r="J344">
        <v>21</v>
      </c>
    </row>
    <row r="345" spans="1:10" x14ac:dyDescent="0.25">
      <c r="A345" s="19">
        <v>44337</v>
      </c>
      <c r="B345" t="s">
        <v>110</v>
      </c>
      <c r="C345" t="s">
        <v>38</v>
      </c>
      <c r="D345">
        <v>79.92</v>
      </c>
      <c r="E345">
        <v>21</v>
      </c>
      <c r="F345">
        <v>1678.32</v>
      </c>
      <c r="G345" t="s">
        <v>95</v>
      </c>
      <c r="H345" t="s">
        <v>126</v>
      </c>
      <c r="I345" t="s">
        <v>51</v>
      </c>
      <c r="J345">
        <v>21</v>
      </c>
    </row>
    <row r="346" spans="1:10" x14ac:dyDescent="0.25">
      <c r="A346" s="19">
        <v>44337</v>
      </c>
      <c r="B346" t="s">
        <v>78</v>
      </c>
      <c r="C346" t="s">
        <v>35</v>
      </c>
      <c r="D346">
        <v>6.7</v>
      </c>
      <c r="E346">
        <v>16</v>
      </c>
      <c r="F346">
        <v>107.2</v>
      </c>
      <c r="G346" t="s">
        <v>95</v>
      </c>
      <c r="H346" t="s">
        <v>121</v>
      </c>
      <c r="I346" t="s">
        <v>51</v>
      </c>
      <c r="J346">
        <v>21</v>
      </c>
    </row>
    <row r="347" spans="1:10" x14ac:dyDescent="0.25">
      <c r="A347" s="19">
        <v>44338</v>
      </c>
      <c r="B347" t="s">
        <v>62</v>
      </c>
      <c r="C347" t="s">
        <v>15</v>
      </c>
      <c r="D347">
        <v>15.719999999999999</v>
      </c>
      <c r="E347">
        <v>12</v>
      </c>
      <c r="F347">
        <v>188.64</v>
      </c>
      <c r="G347" t="s">
        <v>95</v>
      </c>
      <c r="H347" t="s">
        <v>124</v>
      </c>
      <c r="I347" t="s">
        <v>51</v>
      </c>
      <c r="J347">
        <v>21</v>
      </c>
    </row>
    <row r="348" spans="1:10" x14ac:dyDescent="0.25">
      <c r="A348" s="19">
        <v>44338</v>
      </c>
      <c r="B348" t="s">
        <v>68</v>
      </c>
      <c r="C348" t="s">
        <v>22</v>
      </c>
      <c r="D348">
        <v>141.57</v>
      </c>
      <c r="E348">
        <v>24</v>
      </c>
      <c r="F348">
        <v>3397.68</v>
      </c>
      <c r="G348" t="s">
        <v>100</v>
      </c>
      <c r="H348" t="s">
        <v>127</v>
      </c>
      <c r="I348" t="s">
        <v>51</v>
      </c>
      <c r="J348">
        <v>21</v>
      </c>
    </row>
    <row r="349" spans="1:10" x14ac:dyDescent="0.25">
      <c r="A349" s="19">
        <v>44338</v>
      </c>
      <c r="B349" t="s">
        <v>78</v>
      </c>
      <c r="C349" t="s">
        <v>6</v>
      </c>
      <c r="D349">
        <v>85.5</v>
      </c>
      <c r="E349">
        <v>19</v>
      </c>
      <c r="F349">
        <v>1624.5</v>
      </c>
      <c r="G349" t="s">
        <v>95</v>
      </c>
      <c r="H349" t="s">
        <v>121</v>
      </c>
      <c r="I349" t="s">
        <v>51</v>
      </c>
      <c r="J349">
        <v>21</v>
      </c>
    </row>
    <row r="350" spans="1:10" x14ac:dyDescent="0.25">
      <c r="A350" s="19">
        <v>44339</v>
      </c>
      <c r="B350" t="s">
        <v>77</v>
      </c>
      <c r="C350" t="s">
        <v>40</v>
      </c>
      <c r="D350">
        <v>115.2</v>
      </c>
      <c r="E350">
        <v>11</v>
      </c>
      <c r="F350">
        <v>1267.2</v>
      </c>
      <c r="G350" t="s">
        <v>95</v>
      </c>
      <c r="H350" t="s">
        <v>126</v>
      </c>
      <c r="I350" t="s">
        <v>51</v>
      </c>
      <c r="J350">
        <v>22</v>
      </c>
    </row>
    <row r="351" spans="1:10" x14ac:dyDescent="0.25">
      <c r="A351" s="19">
        <v>44339</v>
      </c>
      <c r="B351" t="s">
        <v>87</v>
      </c>
      <c r="C351" t="s">
        <v>16</v>
      </c>
      <c r="D351">
        <v>16.64</v>
      </c>
      <c r="E351">
        <v>27</v>
      </c>
      <c r="F351">
        <v>449.28000000000003</v>
      </c>
      <c r="G351" t="s">
        <v>93</v>
      </c>
      <c r="H351" t="s">
        <v>127</v>
      </c>
      <c r="I351" t="s">
        <v>51</v>
      </c>
      <c r="J351">
        <v>22</v>
      </c>
    </row>
    <row r="352" spans="1:10" x14ac:dyDescent="0.25">
      <c r="A352" s="19">
        <v>44340</v>
      </c>
      <c r="B352" t="s">
        <v>112</v>
      </c>
      <c r="C352" t="s">
        <v>26</v>
      </c>
      <c r="D352">
        <v>24.66</v>
      </c>
      <c r="E352">
        <v>21</v>
      </c>
      <c r="F352">
        <v>517.86</v>
      </c>
      <c r="G352" t="s">
        <v>95</v>
      </c>
      <c r="H352" t="s">
        <v>123</v>
      </c>
      <c r="I352" t="s">
        <v>51</v>
      </c>
      <c r="J352">
        <v>22</v>
      </c>
    </row>
    <row r="353" spans="1:10" x14ac:dyDescent="0.25">
      <c r="A353" s="19">
        <v>44341</v>
      </c>
      <c r="B353" t="s">
        <v>79</v>
      </c>
      <c r="C353" t="s">
        <v>2</v>
      </c>
      <c r="D353">
        <v>142.80000000000001</v>
      </c>
      <c r="E353">
        <v>7</v>
      </c>
      <c r="F353">
        <v>999.60000000000014</v>
      </c>
      <c r="G353" t="s">
        <v>103</v>
      </c>
      <c r="H353" t="s">
        <v>127</v>
      </c>
      <c r="I353" t="s">
        <v>51</v>
      </c>
      <c r="J353">
        <v>22</v>
      </c>
    </row>
    <row r="354" spans="1:10" x14ac:dyDescent="0.25">
      <c r="A354" s="19">
        <v>44341</v>
      </c>
      <c r="B354" t="s">
        <v>89</v>
      </c>
      <c r="C354" t="s">
        <v>18</v>
      </c>
      <c r="D354">
        <v>49.21</v>
      </c>
      <c r="E354">
        <v>37</v>
      </c>
      <c r="F354">
        <v>1820.77</v>
      </c>
      <c r="G354" t="s">
        <v>97</v>
      </c>
      <c r="H354" t="s">
        <v>127</v>
      </c>
      <c r="I354" t="s">
        <v>51</v>
      </c>
      <c r="J354">
        <v>22</v>
      </c>
    </row>
    <row r="355" spans="1:10" x14ac:dyDescent="0.25">
      <c r="A355" s="19">
        <v>44342</v>
      </c>
      <c r="B355" t="s">
        <v>62</v>
      </c>
      <c r="C355" t="s">
        <v>27</v>
      </c>
      <c r="D355">
        <v>57.120000000000005</v>
      </c>
      <c r="E355">
        <v>2</v>
      </c>
      <c r="F355">
        <v>114.24000000000001</v>
      </c>
      <c r="G355" t="s">
        <v>95</v>
      </c>
      <c r="H355" t="s">
        <v>124</v>
      </c>
      <c r="I355" t="s">
        <v>51</v>
      </c>
      <c r="J355">
        <v>22</v>
      </c>
    </row>
    <row r="356" spans="1:10" x14ac:dyDescent="0.25">
      <c r="A356" s="19">
        <v>44342</v>
      </c>
      <c r="B356" t="s">
        <v>64</v>
      </c>
      <c r="C356" t="s">
        <v>28</v>
      </c>
      <c r="D356">
        <v>41.81</v>
      </c>
      <c r="E356">
        <v>2</v>
      </c>
      <c r="F356">
        <v>83.62</v>
      </c>
      <c r="G356" t="s">
        <v>95</v>
      </c>
      <c r="H356" t="s">
        <v>124</v>
      </c>
      <c r="I356" t="s">
        <v>51</v>
      </c>
      <c r="J356">
        <v>22</v>
      </c>
    </row>
    <row r="357" spans="1:10" x14ac:dyDescent="0.25">
      <c r="A357" s="19">
        <v>44342</v>
      </c>
      <c r="B357" t="s">
        <v>73</v>
      </c>
      <c r="C357" t="s">
        <v>6</v>
      </c>
      <c r="D357">
        <v>85.5</v>
      </c>
      <c r="E357">
        <v>1</v>
      </c>
      <c r="F357">
        <v>85.5</v>
      </c>
      <c r="G357" t="s">
        <v>95</v>
      </c>
      <c r="H357" t="s">
        <v>122</v>
      </c>
      <c r="I357" t="s">
        <v>51</v>
      </c>
      <c r="J357">
        <v>22</v>
      </c>
    </row>
    <row r="358" spans="1:10" x14ac:dyDescent="0.25">
      <c r="A358" s="19">
        <v>44344</v>
      </c>
      <c r="B358" t="s">
        <v>62</v>
      </c>
      <c r="C358" t="s">
        <v>20</v>
      </c>
      <c r="D358">
        <v>76.25</v>
      </c>
      <c r="E358">
        <v>14</v>
      </c>
      <c r="F358">
        <v>1067.5</v>
      </c>
      <c r="G358" t="s">
        <v>95</v>
      </c>
      <c r="H358" t="s">
        <v>124</v>
      </c>
      <c r="I358" t="s">
        <v>51</v>
      </c>
      <c r="J358">
        <v>22</v>
      </c>
    </row>
    <row r="359" spans="1:10" x14ac:dyDescent="0.25">
      <c r="A359" s="19">
        <v>44344</v>
      </c>
      <c r="B359" t="s">
        <v>67</v>
      </c>
      <c r="C359" t="s">
        <v>29</v>
      </c>
      <c r="D359">
        <v>53.11</v>
      </c>
      <c r="E359">
        <v>4</v>
      </c>
      <c r="F359">
        <v>212.44</v>
      </c>
      <c r="G359" t="s">
        <v>103</v>
      </c>
      <c r="H359" t="s">
        <v>127</v>
      </c>
      <c r="I359" t="s">
        <v>51</v>
      </c>
      <c r="J359">
        <v>22</v>
      </c>
    </row>
    <row r="360" spans="1:10" x14ac:dyDescent="0.25">
      <c r="A360" s="19">
        <v>44344</v>
      </c>
      <c r="B360" t="s">
        <v>67</v>
      </c>
      <c r="C360" t="s">
        <v>10</v>
      </c>
      <c r="D360">
        <v>164.28</v>
      </c>
      <c r="E360">
        <v>9</v>
      </c>
      <c r="F360">
        <v>1478.52</v>
      </c>
      <c r="G360" t="s">
        <v>103</v>
      </c>
      <c r="H360" t="s">
        <v>127</v>
      </c>
      <c r="I360" t="s">
        <v>51</v>
      </c>
      <c r="J360">
        <v>22</v>
      </c>
    </row>
    <row r="361" spans="1:10" x14ac:dyDescent="0.25">
      <c r="A361" s="19">
        <v>44344</v>
      </c>
      <c r="B361" t="s">
        <v>68</v>
      </c>
      <c r="C361" t="s">
        <v>4</v>
      </c>
      <c r="D361">
        <v>48.84</v>
      </c>
      <c r="E361">
        <v>12</v>
      </c>
      <c r="F361">
        <v>586.08000000000004</v>
      </c>
      <c r="G361" t="s">
        <v>100</v>
      </c>
      <c r="H361" t="s">
        <v>127</v>
      </c>
      <c r="I361" t="s">
        <v>51</v>
      </c>
      <c r="J361">
        <v>22</v>
      </c>
    </row>
    <row r="362" spans="1:10" x14ac:dyDescent="0.25">
      <c r="A362" s="19">
        <v>44344</v>
      </c>
      <c r="B362" t="s">
        <v>86</v>
      </c>
      <c r="C362" t="s">
        <v>8</v>
      </c>
      <c r="D362">
        <v>94.62</v>
      </c>
      <c r="E362">
        <v>5</v>
      </c>
      <c r="F362">
        <v>473.1</v>
      </c>
      <c r="G362" t="s">
        <v>95</v>
      </c>
      <c r="H362" t="s">
        <v>125</v>
      </c>
      <c r="I362" t="s">
        <v>51</v>
      </c>
      <c r="J362">
        <v>22</v>
      </c>
    </row>
    <row r="363" spans="1:10" x14ac:dyDescent="0.25">
      <c r="A363" s="19">
        <v>44344</v>
      </c>
      <c r="B363" t="s">
        <v>89</v>
      </c>
      <c r="C363" t="s">
        <v>41</v>
      </c>
      <c r="D363">
        <v>173.88</v>
      </c>
      <c r="E363">
        <v>10</v>
      </c>
      <c r="F363">
        <v>1738.8</v>
      </c>
      <c r="G363" t="s">
        <v>97</v>
      </c>
      <c r="H363" t="s">
        <v>127</v>
      </c>
      <c r="I363" t="s">
        <v>51</v>
      </c>
      <c r="J363">
        <v>22</v>
      </c>
    </row>
    <row r="364" spans="1:10" x14ac:dyDescent="0.25">
      <c r="A364" s="19">
        <v>44344</v>
      </c>
      <c r="B364" t="s">
        <v>89</v>
      </c>
      <c r="C364" t="s">
        <v>39</v>
      </c>
      <c r="D364">
        <v>42.55</v>
      </c>
      <c r="E364">
        <v>17</v>
      </c>
      <c r="F364">
        <v>723.34999999999991</v>
      </c>
      <c r="G364" t="s">
        <v>97</v>
      </c>
      <c r="H364" t="s">
        <v>127</v>
      </c>
      <c r="I364" t="s">
        <v>51</v>
      </c>
      <c r="J364">
        <v>22</v>
      </c>
    </row>
    <row r="365" spans="1:10" x14ac:dyDescent="0.25">
      <c r="A365" s="19">
        <v>44346</v>
      </c>
      <c r="B365" t="s">
        <v>65</v>
      </c>
      <c r="C365" t="s">
        <v>5</v>
      </c>
      <c r="D365">
        <v>155.61000000000001</v>
      </c>
      <c r="E365">
        <v>4</v>
      </c>
      <c r="F365">
        <v>622.44000000000005</v>
      </c>
      <c r="G365" t="s">
        <v>99</v>
      </c>
      <c r="H365" t="s">
        <v>127</v>
      </c>
      <c r="I365" t="s">
        <v>51</v>
      </c>
      <c r="J365">
        <v>23</v>
      </c>
    </row>
    <row r="366" spans="1:10" x14ac:dyDescent="0.25">
      <c r="A366" s="19">
        <v>44346</v>
      </c>
      <c r="B366" t="s">
        <v>112</v>
      </c>
      <c r="C366" t="s">
        <v>23</v>
      </c>
      <c r="D366">
        <v>149.46</v>
      </c>
      <c r="E366">
        <v>13</v>
      </c>
      <c r="F366">
        <v>1942.98</v>
      </c>
      <c r="G366" t="s">
        <v>95</v>
      </c>
      <c r="H366" t="s">
        <v>123</v>
      </c>
      <c r="I366" t="s">
        <v>51</v>
      </c>
      <c r="J366">
        <v>23</v>
      </c>
    </row>
    <row r="367" spans="1:10" x14ac:dyDescent="0.25">
      <c r="A367" s="19">
        <v>44346</v>
      </c>
      <c r="B367" t="s">
        <v>79</v>
      </c>
      <c r="C367" t="s">
        <v>4</v>
      </c>
      <c r="D367">
        <v>48.84</v>
      </c>
      <c r="E367">
        <v>23</v>
      </c>
      <c r="F367">
        <v>1123.3200000000002</v>
      </c>
      <c r="G367" t="s">
        <v>103</v>
      </c>
      <c r="H367" t="s">
        <v>127</v>
      </c>
      <c r="I367" t="s">
        <v>51</v>
      </c>
      <c r="J367">
        <v>23</v>
      </c>
    </row>
    <row r="368" spans="1:10" x14ac:dyDescent="0.25">
      <c r="A368" s="19">
        <v>44346</v>
      </c>
      <c r="B368" t="s">
        <v>81</v>
      </c>
      <c r="C368" t="s">
        <v>13</v>
      </c>
      <c r="D368">
        <v>122.08</v>
      </c>
      <c r="E368">
        <v>6</v>
      </c>
      <c r="F368">
        <v>732.48</v>
      </c>
      <c r="G368" t="s">
        <v>95</v>
      </c>
      <c r="H368" t="s">
        <v>122</v>
      </c>
      <c r="I368" t="s">
        <v>51</v>
      </c>
      <c r="J368">
        <v>23</v>
      </c>
    </row>
    <row r="369" spans="1:10" x14ac:dyDescent="0.25">
      <c r="A369" s="19">
        <v>44346</v>
      </c>
      <c r="B369" t="s">
        <v>86</v>
      </c>
      <c r="C369" t="s">
        <v>44</v>
      </c>
      <c r="D369">
        <v>82.08</v>
      </c>
      <c r="E369">
        <v>9</v>
      </c>
      <c r="F369">
        <v>738.72</v>
      </c>
      <c r="G369" t="s">
        <v>95</v>
      </c>
      <c r="H369" t="s">
        <v>125</v>
      </c>
      <c r="I369" t="s">
        <v>51</v>
      </c>
      <c r="J369">
        <v>23</v>
      </c>
    </row>
    <row r="370" spans="1:10" x14ac:dyDescent="0.25">
      <c r="A370" s="19">
        <v>44346</v>
      </c>
      <c r="B370" t="s">
        <v>87</v>
      </c>
      <c r="C370" t="s">
        <v>33</v>
      </c>
      <c r="D370">
        <v>119.7</v>
      </c>
      <c r="E370">
        <v>3</v>
      </c>
      <c r="F370">
        <v>359.1</v>
      </c>
      <c r="G370" t="s">
        <v>93</v>
      </c>
      <c r="H370" t="s">
        <v>127</v>
      </c>
      <c r="I370" t="s">
        <v>51</v>
      </c>
      <c r="J370">
        <v>23</v>
      </c>
    </row>
    <row r="371" spans="1:10" x14ac:dyDescent="0.25">
      <c r="A371" s="19">
        <v>44349</v>
      </c>
      <c r="B371" t="s">
        <v>64</v>
      </c>
      <c r="C371" t="s">
        <v>27</v>
      </c>
      <c r="D371">
        <v>57.120000000000005</v>
      </c>
      <c r="E371">
        <v>15</v>
      </c>
      <c r="F371">
        <v>856.80000000000007</v>
      </c>
      <c r="G371" t="s">
        <v>95</v>
      </c>
      <c r="H371" t="s">
        <v>124</v>
      </c>
      <c r="I371" t="s">
        <v>52</v>
      </c>
      <c r="J371">
        <v>23</v>
      </c>
    </row>
    <row r="372" spans="1:10" x14ac:dyDescent="0.25">
      <c r="A372" s="19">
        <v>44350</v>
      </c>
      <c r="B372" t="s">
        <v>67</v>
      </c>
      <c r="C372" t="s">
        <v>39</v>
      </c>
      <c r="D372">
        <v>42.55</v>
      </c>
      <c r="E372">
        <v>32</v>
      </c>
      <c r="F372">
        <v>1361.6</v>
      </c>
      <c r="G372" t="s">
        <v>103</v>
      </c>
      <c r="H372" t="s">
        <v>127</v>
      </c>
      <c r="I372" t="s">
        <v>52</v>
      </c>
      <c r="J372">
        <v>23</v>
      </c>
    </row>
    <row r="373" spans="1:10" x14ac:dyDescent="0.25">
      <c r="A373" s="19">
        <v>44350</v>
      </c>
      <c r="B373" t="s">
        <v>74</v>
      </c>
      <c r="C373" t="s">
        <v>8</v>
      </c>
      <c r="D373">
        <v>94.62</v>
      </c>
      <c r="E373">
        <v>14</v>
      </c>
      <c r="F373">
        <v>1324.68</v>
      </c>
      <c r="G373" t="s">
        <v>91</v>
      </c>
      <c r="H373" t="s">
        <v>127</v>
      </c>
      <c r="I373" t="s">
        <v>52</v>
      </c>
      <c r="J373">
        <v>23</v>
      </c>
    </row>
    <row r="374" spans="1:10" x14ac:dyDescent="0.25">
      <c r="A374" s="19">
        <v>44350</v>
      </c>
      <c r="B374" t="s">
        <v>79</v>
      </c>
      <c r="C374" t="s">
        <v>21</v>
      </c>
      <c r="D374">
        <v>162.54</v>
      </c>
      <c r="E374">
        <v>10</v>
      </c>
      <c r="F374">
        <v>1625.3999999999999</v>
      </c>
      <c r="G374" t="s">
        <v>103</v>
      </c>
      <c r="H374" t="s">
        <v>127</v>
      </c>
      <c r="I374" t="s">
        <v>52</v>
      </c>
      <c r="J374">
        <v>23</v>
      </c>
    </row>
    <row r="375" spans="1:10" x14ac:dyDescent="0.25">
      <c r="A375" s="19">
        <v>44351</v>
      </c>
      <c r="B375" t="s">
        <v>65</v>
      </c>
      <c r="C375" t="s">
        <v>20</v>
      </c>
      <c r="D375">
        <v>76.25</v>
      </c>
      <c r="E375">
        <v>8</v>
      </c>
      <c r="F375">
        <v>610</v>
      </c>
      <c r="G375" t="s">
        <v>99</v>
      </c>
      <c r="H375" t="s">
        <v>127</v>
      </c>
      <c r="I375" t="s">
        <v>52</v>
      </c>
      <c r="J375">
        <v>23</v>
      </c>
    </row>
    <row r="376" spans="1:10" x14ac:dyDescent="0.25">
      <c r="A376" s="19">
        <v>44351</v>
      </c>
      <c r="B376" t="s">
        <v>70</v>
      </c>
      <c r="C376" t="s">
        <v>20</v>
      </c>
      <c r="D376">
        <v>76.25</v>
      </c>
      <c r="E376">
        <v>12</v>
      </c>
      <c r="F376">
        <v>915</v>
      </c>
      <c r="G376" t="s">
        <v>97</v>
      </c>
      <c r="H376" t="s">
        <v>127</v>
      </c>
      <c r="I376" t="s">
        <v>52</v>
      </c>
      <c r="J376">
        <v>23</v>
      </c>
    </row>
    <row r="377" spans="1:10" x14ac:dyDescent="0.25">
      <c r="A377" s="19">
        <v>44351</v>
      </c>
      <c r="B377" t="s">
        <v>76</v>
      </c>
      <c r="C377" t="s">
        <v>16</v>
      </c>
      <c r="D377">
        <v>16.64</v>
      </c>
      <c r="E377">
        <v>30</v>
      </c>
      <c r="F377">
        <v>499.20000000000005</v>
      </c>
      <c r="G377" t="s">
        <v>101</v>
      </c>
      <c r="H377" t="s">
        <v>127</v>
      </c>
      <c r="I377" t="s">
        <v>52</v>
      </c>
      <c r="J377">
        <v>23</v>
      </c>
    </row>
    <row r="378" spans="1:10" x14ac:dyDescent="0.25">
      <c r="A378" s="19">
        <v>44352</v>
      </c>
      <c r="B378" t="s">
        <v>67</v>
      </c>
      <c r="C378" t="s">
        <v>22</v>
      </c>
      <c r="D378">
        <v>141.57</v>
      </c>
      <c r="E378">
        <v>15</v>
      </c>
      <c r="F378">
        <v>2123.5499999999997</v>
      </c>
      <c r="G378" t="s">
        <v>103</v>
      </c>
      <c r="H378" t="s">
        <v>127</v>
      </c>
      <c r="I378" t="s">
        <v>52</v>
      </c>
      <c r="J378">
        <v>23</v>
      </c>
    </row>
    <row r="379" spans="1:10" x14ac:dyDescent="0.25">
      <c r="A379" s="19">
        <v>44352</v>
      </c>
      <c r="B379" t="s">
        <v>67</v>
      </c>
      <c r="C379" t="s">
        <v>12</v>
      </c>
      <c r="D379">
        <v>94.17</v>
      </c>
      <c r="E379">
        <v>5</v>
      </c>
      <c r="F379">
        <v>470.85</v>
      </c>
      <c r="G379" t="s">
        <v>103</v>
      </c>
      <c r="H379" t="s">
        <v>127</v>
      </c>
      <c r="I379" t="s">
        <v>52</v>
      </c>
      <c r="J379">
        <v>23</v>
      </c>
    </row>
    <row r="380" spans="1:10" x14ac:dyDescent="0.25">
      <c r="A380" s="19">
        <v>44352</v>
      </c>
      <c r="B380" t="s">
        <v>75</v>
      </c>
      <c r="C380" t="s">
        <v>3</v>
      </c>
      <c r="D380">
        <v>80.94</v>
      </c>
      <c r="E380">
        <v>17</v>
      </c>
      <c r="F380">
        <v>1375.98</v>
      </c>
      <c r="G380" t="s">
        <v>100</v>
      </c>
      <c r="H380" t="s">
        <v>127</v>
      </c>
      <c r="I380" t="s">
        <v>52</v>
      </c>
      <c r="J380">
        <v>23</v>
      </c>
    </row>
    <row r="381" spans="1:10" x14ac:dyDescent="0.25">
      <c r="A381" s="19">
        <v>44352</v>
      </c>
      <c r="B381" t="s">
        <v>79</v>
      </c>
      <c r="C381" t="s">
        <v>9</v>
      </c>
      <c r="D381">
        <v>7.8599999999999994</v>
      </c>
      <c r="E381">
        <v>32</v>
      </c>
      <c r="F381">
        <v>251.51999999999998</v>
      </c>
      <c r="G381" t="s">
        <v>103</v>
      </c>
      <c r="H381" t="s">
        <v>127</v>
      </c>
      <c r="I381" t="s">
        <v>52</v>
      </c>
      <c r="J381">
        <v>23</v>
      </c>
    </row>
    <row r="382" spans="1:10" x14ac:dyDescent="0.25">
      <c r="A382" s="19">
        <v>44352</v>
      </c>
      <c r="B382" t="s">
        <v>89</v>
      </c>
      <c r="C382" t="s">
        <v>35</v>
      </c>
      <c r="D382">
        <v>6.7</v>
      </c>
      <c r="E382">
        <v>10</v>
      </c>
      <c r="F382">
        <v>67</v>
      </c>
      <c r="G382" t="s">
        <v>97</v>
      </c>
      <c r="H382" t="s">
        <v>127</v>
      </c>
      <c r="I382" t="s">
        <v>52</v>
      </c>
      <c r="J382">
        <v>23</v>
      </c>
    </row>
    <row r="383" spans="1:10" x14ac:dyDescent="0.25">
      <c r="A383" s="19">
        <v>44353</v>
      </c>
      <c r="B383" t="s">
        <v>76</v>
      </c>
      <c r="C383" t="s">
        <v>33</v>
      </c>
      <c r="D383">
        <v>119.7</v>
      </c>
      <c r="E383">
        <v>6</v>
      </c>
      <c r="F383">
        <v>718.2</v>
      </c>
      <c r="G383" t="s">
        <v>101</v>
      </c>
      <c r="H383" t="s">
        <v>127</v>
      </c>
      <c r="I383" t="s">
        <v>52</v>
      </c>
      <c r="J383">
        <v>24</v>
      </c>
    </row>
    <row r="384" spans="1:10" x14ac:dyDescent="0.25">
      <c r="A384" s="19">
        <v>44353</v>
      </c>
      <c r="B384" t="s">
        <v>87</v>
      </c>
      <c r="C384" t="s">
        <v>1</v>
      </c>
      <c r="D384">
        <v>103.88</v>
      </c>
      <c r="E384">
        <v>33</v>
      </c>
      <c r="F384">
        <v>3428.04</v>
      </c>
      <c r="G384" t="s">
        <v>93</v>
      </c>
      <c r="H384" t="s">
        <v>127</v>
      </c>
      <c r="I384" t="s">
        <v>52</v>
      </c>
      <c r="J384">
        <v>24</v>
      </c>
    </row>
    <row r="385" spans="1:10" x14ac:dyDescent="0.25">
      <c r="A385" s="19">
        <v>44355</v>
      </c>
      <c r="B385" t="s">
        <v>71</v>
      </c>
      <c r="C385" t="s">
        <v>28</v>
      </c>
      <c r="D385">
        <v>41.81</v>
      </c>
      <c r="E385">
        <v>11</v>
      </c>
      <c r="F385">
        <v>459.91</v>
      </c>
      <c r="G385" t="s">
        <v>95</v>
      </c>
      <c r="H385" t="s">
        <v>121</v>
      </c>
      <c r="I385" t="s">
        <v>52</v>
      </c>
      <c r="J385">
        <v>24</v>
      </c>
    </row>
    <row r="386" spans="1:10" x14ac:dyDescent="0.25">
      <c r="A386" s="19">
        <v>44355</v>
      </c>
      <c r="B386" t="s">
        <v>82</v>
      </c>
      <c r="C386" t="s">
        <v>4</v>
      </c>
      <c r="D386">
        <v>48.84</v>
      </c>
      <c r="E386">
        <v>11</v>
      </c>
      <c r="F386">
        <v>537.24</v>
      </c>
      <c r="G386" t="s">
        <v>95</v>
      </c>
      <c r="H386" t="s">
        <v>126</v>
      </c>
      <c r="I386" t="s">
        <v>52</v>
      </c>
      <c r="J386">
        <v>24</v>
      </c>
    </row>
    <row r="387" spans="1:10" x14ac:dyDescent="0.25">
      <c r="A387" s="19">
        <v>44356</v>
      </c>
      <c r="B387" t="s">
        <v>80</v>
      </c>
      <c r="C387" t="s">
        <v>1</v>
      </c>
      <c r="D387">
        <v>103.88</v>
      </c>
      <c r="E387">
        <v>7</v>
      </c>
      <c r="F387">
        <v>727.16</v>
      </c>
      <c r="G387" t="s">
        <v>102</v>
      </c>
      <c r="H387" t="s">
        <v>127</v>
      </c>
      <c r="I387" t="s">
        <v>52</v>
      </c>
      <c r="J387">
        <v>24</v>
      </c>
    </row>
    <row r="388" spans="1:10" x14ac:dyDescent="0.25">
      <c r="A388" s="19">
        <v>44356</v>
      </c>
      <c r="B388" t="s">
        <v>86</v>
      </c>
      <c r="C388" t="s">
        <v>40</v>
      </c>
      <c r="D388">
        <v>115.2</v>
      </c>
      <c r="E388">
        <v>32</v>
      </c>
      <c r="F388">
        <v>3686.4</v>
      </c>
      <c r="G388" t="s">
        <v>95</v>
      </c>
      <c r="H388" t="s">
        <v>125</v>
      </c>
      <c r="I388" t="s">
        <v>52</v>
      </c>
      <c r="J388">
        <v>24</v>
      </c>
    </row>
    <row r="389" spans="1:10" x14ac:dyDescent="0.25">
      <c r="A389" s="19">
        <v>44357</v>
      </c>
      <c r="B389" t="s">
        <v>61</v>
      </c>
      <c r="C389" t="s">
        <v>28</v>
      </c>
      <c r="D389">
        <v>41.81</v>
      </c>
      <c r="E389">
        <v>8</v>
      </c>
      <c r="F389">
        <v>334.48</v>
      </c>
      <c r="G389" t="s">
        <v>90</v>
      </c>
      <c r="H389" t="s">
        <v>127</v>
      </c>
      <c r="I389" t="s">
        <v>52</v>
      </c>
      <c r="J389">
        <v>24</v>
      </c>
    </row>
    <row r="390" spans="1:10" x14ac:dyDescent="0.25">
      <c r="A390" s="19">
        <v>44358</v>
      </c>
      <c r="B390" t="s">
        <v>110</v>
      </c>
      <c r="C390" t="s">
        <v>32</v>
      </c>
      <c r="D390">
        <v>117.48</v>
      </c>
      <c r="E390">
        <v>12</v>
      </c>
      <c r="F390">
        <v>1409.76</v>
      </c>
      <c r="G390" t="s">
        <v>95</v>
      </c>
      <c r="H390" t="s">
        <v>126</v>
      </c>
      <c r="I390" t="s">
        <v>52</v>
      </c>
      <c r="J390">
        <v>24</v>
      </c>
    </row>
    <row r="391" spans="1:10" x14ac:dyDescent="0.25">
      <c r="A391" s="19">
        <v>44358</v>
      </c>
      <c r="B391" t="s">
        <v>110</v>
      </c>
      <c r="C391" t="s">
        <v>5</v>
      </c>
      <c r="D391">
        <v>155.61000000000001</v>
      </c>
      <c r="E391">
        <v>9</v>
      </c>
      <c r="F391">
        <v>1400.4900000000002</v>
      </c>
      <c r="G391" t="s">
        <v>95</v>
      </c>
      <c r="H391" t="s">
        <v>126</v>
      </c>
      <c r="I391" t="s">
        <v>52</v>
      </c>
      <c r="J391">
        <v>24</v>
      </c>
    </row>
    <row r="392" spans="1:10" x14ac:dyDescent="0.25">
      <c r="A392" s="19">
        <v>44358</v>
      </c>
      <c r="B392" t="s">
        <v>74</v>
      </c>
      <c r="C392" t="s">
        <v>39</v>
      </c>
      <c r="D392">
        <v>42.55</v>
      </c>
      <c r="E392">
        <v>13</v>
      </c>
      <c r="F392">
        <v>553.15</v>
      </c>
      <c r="G392" t="s">
        <v>91</v>
      </c>
      <c r="H392" t="s">
        <v>127</v>
      </c>
      <c r="I392" t="s">
        <v>52</v>
      </c>
      <c r="J392">
        <v>24</v>
      </c>
    </row>
    <row r="393" spans="1:10" x14ac:dyDescent="0.25">
      <c r="A393" s="19">
        <v>44358</v>
      </c>
      <c r="B393" t="s">
        <v>85</v>
      </c>
      <c r="C393" t="s">
        <v>21</v>
      </c>
      <c r="D393">
        <v>162.54</v>
      </c>
      <c r="E393">
        <v>6</v>
      </c>
      <c r="F393">
        <v>975.24</v>
      </c>
      <c r="G393" t="s">
        <v>95</v>
      </c>
      <c r="H393" t="s">
        <v>124</v>
      </c>
      <c r="I393" t="s">
        <v>52</v>
      </c>
      <c r="J393">
        <v>24</v>
      </c>
    </row>
    <row r="394" spans="1:10" x14ac:dyDescent="0.25">
      <c r="A394" s="19">
        <v>44359</v>
      </c>
      <c r="B394" t="s">
        <v>76</v>
      </c>
      <c r="C394" t="s">
        <v>41</v>
      </c>
      <c r="D394">
        <v>173.88</v>
      </c>
      <c r="E394">
        <v>6</v>
      </c>
      <c r="F394">
        <v>1043.28</v>
      </c>
      <c r="G394" t="s">
        <v>101</v>
      </c>
      <c r="H394" t="s">
        <v>127</v>
      </c>
      <c r="I394" t="s">
        <v>52</v>
      </c>
      <c r="J394">
        <v>24</v>
      </c>
    </row>
    <row r="395" spans="1:10" x14ac:dyDescent="0.25">
      <c r="A395" s="19">
        <v>44360</v>
      </c>
      <c r="B395" t="s">
        <v>65</v>
      </c>
      <c r="C395" t="s">
        <v>26</v>
      </c>
      <c r="D395">
        <v>24.66</v>
      </c>
      <c r="E395">
        <v>6</v>
      </c>
      <c r="F395">
        <v>147.96</v>
      </c>
      <c r="G395" t="s">
        <v>99</v>
      </c>
      <c r="H395" t="s">
        <v>127</v>
      </c>
      <c r="I395" t="s">
        <v>52</v>
      </c>
      <c r="J395">
        <v>25</v>
      </c>
    </row>
    <row r="396" spans="1:10" x14ac:dyDescent="0.25">
      <c r="A396" s="19">
        <v>44360</v>
      </c>
      <c r="B396" t="s">
        <v>69</v>
      </c>
      <c r="C396" t="s">
        <v>15</v>
      </c>
      <c r="D396">
        <v>15.719999999999999</v>
      </c>
      <c r="E396">
        <v>3</v>
      </c>
      <c r="F396">
        <v>47.16</v>
      </c>
      <c r="G396" t="s">
        <v>95</v>
      </c>
      <c r="H396" t="s">
        <v>125</v>
      </c>
      <c r="I396" t="s">
        <v>52</v>
      </c>
      <c r="J396">
        <v>25</v>
      </c>
    </row>
    <row r="397" spans="1:10" x14ac:dyDescent="0.25">
      <c r="A397" s="19">
        <v>44360</v>
      </c>
      <c r="B397" t="s">
        <v>75</v>
      </c>
      <c r="C397" t="s">
        <v>22</v>
      </c>
      <c r="D397">
        <v>141.57</v>
      </c>
      <c r="E397">
        <v>20</v>
      </c>
      <c r="F397">
        <v>2831.3999999999996</v>
      </c>
      <c r="G397" t="s">
        <v>100</v>
      </c>
      <c r="H397" t="s">
        <v>127</v>
      </c>
      <c r="I397" t="s">
        <v>52</v>
      </c>
      <c r="J397">
        <v>25</v>
      </c>
    </row>
    <row r="398" spans="1:10" x14ac:dyDescent="0.25">
      <c r="A398" s="19">
        <v>44360</v>
      </c>
      <c r="B398" t="s">
        <v>84</v>
      </c>
      <c r="C398" t="s">
        <v>35</v>
      </c>
      <c r="D398">
        <v>6.7</v>
      </c>
      <c r="E398">
        <v>2</v>
      </c>
      <c r="F398">
        <v>13.4</v>
      </c>
      <c r="G398" t="s">
        <v>92</v>
      </c>
      <c r="H398" t="s">
        <v>127</v>
      </c>
      <c r="I398" t="s">
        <v>52</v>
      </c>
      <c r="J398">
        <v>25</v>
      </c>
    </row>
    <row r="399" spans="1:10" x14ac:dyDescent="0.25">
      <c r="A399" s="19">
        <v>44361</v>
      </c>
      <c r="B399" t="s">
        <v>65</v>
      </c>
      <c r="C399" t="s">
        <v>25</v>
      </c>
      <c r="D399">
        <v>8.33</v>
      </c>
      <c r="E399">
        <v>10</v>
      </c>
      <c r="F399">
        <v>83.3</v>
      </c>
      <c r="G399" t="s">
        <v>99</v>
      </c>
      <c r="H399" t="s">
        <v>127</v>
      </c>
      <c r="I399" t="s">
        <v>52</v>
      </c>
      <c r="J399">
        <v>25</v>
      </c>
    </row>
    <row r="400" spans="1:10" x14ac:dyDescent="0.25">
      <c r="A400" s="19">
        <v>44362</v>
      </c>
      <c r="B400" t="s">
        <v>89</v>
      </c>
      <c r="C400" t="s">
        <v>42</v>
      </c>
      <c r="D400">
        <v>162</v>
      </c>
      <c r="E400">
        <v>15</v>
      </c>
      <c r="F400">
        <v>2430</v>
      </c>
      <c r="G400" t="s">
        <v>97</v>
      </c>
      <c r="H400" t="s">
        <v>127</v>
      </c>
      <c r="I400" t="s">
        <v>52</v>
      </c>
      <c r="J400">
        <v>25</v>
      </c>
    </row>
    <row r="401" spans="1:10" x14ac:dyDescent="0.25">
      <c r="A401" s="19">
        <v>44363</v>
      </c>
      <c r="B401" t="s">
        <v>71</v>
      </c>
      <c r="C401" t="s">
        <v>19</v>
      </c>
      <c r="D401">
        <v>210</v>
      </c>
      <c r="E401">
        <v>5</v>
      </c>
      <c r="F401">
        <v>1050</v>
      </c>
      <c r="G401" t="s">
        <v>95</v>
      </c>
      <c r="H401" t="s">
        <v>121</v>
      </c>
      <c r="I401" t="s">
        <v>52</v>
      </c>
      <c r="J401">
        <v>25</v>
      </c>
    </row>
    <row r="402" spans="1:10" x14ac:dyDescent="0.25">
      <c r="A402" s="19">
        <v>44363</v>
      </c>
      <c r="B402" t="s">
        <v>80</v>
      </c>
      <c r="C402" t="s">
        <v>39</v>
      </c>
      <c r="D402">
        <v>42.55</v>
      </c>
      <c r="E402">
        <v>11</v>
      </c>
      <c r="F402">
        <v>468.04999999999995</v>
      </c>
      <c r="G402" t="s">
        <v>102</v>
      </c>
      <c r="H402" t="s">
        <v>127</v>
      </c>
      <c r="I402" t="s">
        <v>52</v>
      </c>
      <c r="J402">
        <v>25</v>
      </c>
    </row>
    <row r="403" spans="1:10" x14ac:dyDescent="0.25">
      <c r="A403" s="19">
        <v>44363</v>
      </c>
      <c r="B403" t="s">
        <v>81</v>
      </c>
      <c r="C403" t="s">
        <v>15</v>
      </c>
      <c r="D403">
        <v>15.719999999999999</v>
      </c>
      <c r="E403">
        <v>12</v>
      </c>
      <c r="F403">
        <v>188.64</v>
      </c>
      <c r="G403" t="s">
        <v>95</v>
      </c>
      <c r="H403" t="s">
        <v>122</v>
      </c>
      <c r="I403" t="s">
        <v>52</v>
      </c>
      <c r="J403">
        <v>25</v>
      </c>
    </row>
    <row r="404" spans="1:10" x14ac:dyDescent="0.25">
      <c r="A404" s="19">
        <v>44363</v>
      </c>
      <c r="B404" t="s">
        <v>116</v>
      </c>
      <c r="C404" t="s">
        <v>29</v>
      </c>
      <c r="D404">
        <v>53.11</v>
      </c>
      <c r="E404">
        <v>15</v>
      </c>
      <c r="F404">
        <v>796.65</v>
      </c>
      <c r="G404" t="s">
        <v>94</v>
      </c>
      <c r="H404" t="s">
        <v>127</v>
      </c>
      <c r="I404" t="s">
        <v>52</v>
      </c>
      <c r="J404">
        <v>25</v>
      </c>
    </row>
    <row r="405" spans="1:10" x14ac:dyDescent="0.25">
      <c r="A405" s="19">
        <v>44363</v>
      </c>
      <c r="B405" t="s">
        <v>89</v>
      </c>
      <c r="C405" t="s">
        <v>1</v>
      </c>
      <c r="D405">
        <v>103.88</v>
      </c>
      <c r="E405">
        <v>26</v>
      </c>
      <c r="F405">
        <v>2700.88</v>
      </c>
      <c r="G405" t="s">
        <v>97</v>
      </c>
      <c r="H405" t="s">
        <v>127</v>
      </c>
      <c r="I405" t="s">
        <v>52</v>
      </c>
      <c r="J405">
        <v>25</v>
      </c>
    </row>
    <row r="406" spans="1:10" x14ac:dyDescent="0.25">
      <c r="A406" s="19">
        <v>44364</v>
      </c>
      <c r="B406" t="s">
        <v>71</v>
      </c>
      <c r="C406" t="s">
        <v>16</v>
      </c>
      <c r="D406">
        <v>16.64</v>
      </c>
      <c r="E406">
        <v>38</v>
      </c>
      <c r="F406">
        <v>632.32000000000005</v>
      </c>
      <c r="G406" t="s">
        <v>95</v>
      </c>
      <c r="H406" t="s">
        <v>121</v>
      </c>
      <c r="I406" t="s">
        <v>52</v>
      </c>
      <c r="J406">
        <v>25</v>
      </c>
    </row>
    <row r="407" spans="1:10" x14ac:dyDescent="0.25">
      <c r="A407" s="19">
        <v>44364</v>
      </c>
      <c r="B407" t="s">
        <v>116</v>
      </c>
      <c r="C407" t="s">
        <v>19</v>
      </c>
      <c r="D407">
        <v>210</v>
      </c>
      <c r="E407">
        <v>24</v>
      </c>
      <c r="F407">
        <v>5040</v>
      </c>
      <c r="G407" t="s">
        <v>94</v>
      </c>
      <c r="H407" t="s">
        <v>127</v>
      </c>
      <c r="I407" t="s">
        <v>52</v>
      </c>
      <c r="J407">
        <v>25</v>
      </c>
    </row>
    <row r="408" spans="1:10" x14ac:dyDescent="0.25">
      <c r="A408" s="19">
        <v>44365</v>
      </c>
      <c r="B408" t="s">
        <v>110</v>
      </c>
      <c r="C408" t="s">
        <v>34</v>
      </c>
      <c r="D408">
        <v>58.3</v>
      </c>
      <c r="E408">
        <v>35</v>
      </c>
      <c r="F408">
        <v>2040.5</v>
      </c>
      <c r="G408" t="s">
        <v>95</v>
      </c>
      <c r="H408" t="s">
        <v>126</v>
      </c>
      <c r="I408" t="s">
        <v>52</v>
      </c>
      <c r="J408">
        <v>25</v>
      </c>
    </row>
    <row r="409" spans="1:10" x14ac:dyDescent="0.25">
      <c r="A409" s="19">
        <v>44365</v>
      </c>
      <c r="B409" t="s">
        <v>70</v>
      </c>
      <c r="C409" t="s">
        <v>25</v>
      </c>
      <c r="D409">
        <v>8.33</v>
      </c>
      <c r="E409">
        <v>13</v>
      </c>
      <c r="F409">
        <v>108.29</v>
      </c>
      <c r="G409" t="s">
        <v>97</v>
      </c>
      <c r="H409" t="s">
        <v>127</v>
      </c>
      <c r="I409" t="s">
        <v>52</v>
      </c>
      <c r="J409">
        <v>25</v>
      </c>
    </row>
    <row r="410" spans="1:10" x14ac:dyDescent="0.25">
      <c r="A410" s="19">
        <v>44365</v>
      </c>
      <c r="B410" t="s">
        <v>79</v>
      </c>
      <c r="C410" t="s">
        <v>13</v>
      </c>
      <c r="D410">
        <v>122.08</v>
      </c>
      <c r="E410">
        <v>5</v>
      </c>
      <c r="F410">
        <v>610.4</v>
      </c>
      <c r="G410" t="s">
        <v>103</v>
      </c>
      <c r="H410" t="s">
        <v>127</v>
      </c>
      <c r="I410" t="s">
        <v>52</v>
      </c>
      <c r="J410">
        <v>25</v>
      </c>
    </row>
    <row r="411" spans="1:10" x14ac:dyDescent="0.25">
      <c r="A411" s="19">
        <v>44365</v>
      </c>
      <c r="B411" t="s">
        <v>80</v>
      </c>
      <c r="C411" t="s">
        <v>32</v>
      </c>
      <c r="D411">
        <v>117.48</v>
      </c>
      <c r="E411">
        <v>8</v>
      </c>
      <c r="F411">
        <v>939.84</v>
      </c>
      <c r="G411" t="s">
        <v>102</v>
      </c>
      <c r="H411" t="s">
        <v>127</v>
      </c>
      <c r="I411" t="s">
        <v>52</v>
      </c>
      <c r="J411">
        <v>25</v>
      </c>
    </row>
    <row r="412" spans="1:10" x14ac:dyDescent="0.25">
      <c r="A412" s="19">
        <v>44366</v>
      </c>
      <c r="B412" t="s">
        <v>68</v>
      </c>
      <c r="C412" t="s">
        <v>44</v>
      </c>
      <c r="D412">
        <v>82.08</v>
      </c>
      <c r="E412">
        <v>11</v>
      </c>
      <c r="F412">
        <v>902.88</v>
      </c>
      <c r="G412" t="s">
        <v>100</v>
      </c>
      <c r="H412" t="s">
        <v>127</v>
      </c>
      <c r="I412" t="s">
        <v>52</v>
      </c>
      <c r="J412">
        <v>25</v>
      </c>
    </row>
    <row r="413" spans="1:10" x14ac:dyDescent="0.25">
      <c r="A413" s="19">
        <v>44366</v>
      </c>
      <c r="B413" t="s">
        <v>73</v>
      </c>
      <c r="C413" t="s">
        <v>2</v>
      </c>
      <c r="D413">
        <v>142.80000000000001</v>
      </c>
      <c r="E413">
        <v>8</v>
      </c>
      <c r="F413">
        <v>1142.4000000000001</v>
      </c>
      <c r="G413" t="s">
        <v>95</v>
      </c>
      <c r="H413" t="s">
        <v>122</v>
      </c>
      <c r="I413" t="s">
        <v>52</v>
      </c>
      <c r="J413">
        <v>25</v>
      </c>
    </row>
    <row r="414" spans="1:10" x14ac:dyDescent="0.25">
      <c r="A414" s="19">
        <v>44366</v>
      </c>
      <c r="B414" t="s">
        <v>76</v>
      </c>
      <c r="C414" t="s">
        <v>41</v>
      </c>
      <c r="D414">
        <v>173.88</v>
      </c>
      <c r="E414">
        <v>5</v>
      </c>
      <c r="F414">
        <v>869.4</v>
      </c>
      <c r="G414" t="s">
        <v>101</v>
      </c>
      <c r="H414" t="s">
        <v>127</v>
      </c>
      <c r="I414" t="s">
        <v>52</v>
      </c>
      <c r="J414">
        <v>25</v>
      </c>
    </row>
    <row r="415" spans="1:10" x14ac:dyDescent="0.25">
      <c r="A415" s="19">
        <v>44367</v>
      </c>
      <c r="B415" t="s">
        <v>65</v>
      </c>
      <c r="C415" t="s">
        <v>16</v>
      </c>
      <c r="D415">
        <v>16.64</v>
      </c>
      <c r="E415">
        <v>1</v>
      </c>
      <c r="F415">
        <v>16.64</v>
      </c>
      <c r="G415" t="s">
        <v>99</v>
      </c>
      <c r="H415" t="s">
        <v>127</v>
      </c>
      <c r="I415" t="s">
        <v>52</v>
      </c>
      <c r="J415">
        <v>26</v>
      </c>
    </row>
    <row r="416" spans="1:10" x14ac:dyDescent="0.25">
      <c r="A416" s="19">
        <v>44367</v>
      </c>
      <c r="B416" t="s">
        <v>89</v>
      </c>
      <c r="C416" t="s">
        <v>11</v>
      </c>
      <c r="D416">
        <v>48.4</v>
      </c>
      <c r="E416">
        <v>30</v>
      </c>
      <c r="F416">
        <v>1452</v>
      </c>
      <c r="G416" t="s">
        <v>97</v>
      </c>
      <c r="H416" t="s">
        <v>127</v>
      </c>
      <c r="I416" t="s">
        <v>52</v>
      </c>
      <c r="J416">
        <v>26</v>
      </c>
    </row>
    <row r="417" spans="1:10" x14ac:dyDescent="0.25">
      <c r="A417" s="19">
        <v>44368</v>
      </c>
      <c r="B417" t="s">
        <v>110</v>
      </c>
      <c r="C417" t="s">
        <v>17</v>
      </c>
      <c r="D417">
        <v>156.78</v>
      </c>
      <c r="E417">
        <v>14</v>
      </c>
      <c r="F417">
        <v>2194.92</v>
      </c>
      <c r="G417" t="s">
        <v>95</v>
      </c>
      <c r="H417" t="s">
        <v>126</v>
      </c>
      <c r="I417" t="s">
        <v>52</v>
      </c>
      <c r="J417">
        <v>26</v>
      </c>
    </row>
    <row r="418" spans="1:10" x14ac:dyDescent="0.25">
      <c r="A418" s="19">
        <v>44369</v>
      </c>
      <c r="B418" t="s">
        <v>60</v>
      </c>
      <c r="C418" t="s">
        <v>1</v>
      </c>
      <c r="D418">
        <v>103.88</v>
      </c>
      <c r="E418">
        <v>4</v>
      </c>
      <c r="F418">
        <v>415.52</v>
      </c>
      <c r="G418" t="s">
        <v>98</v>
      </c>
      <c r="H418" t="s">
        <v>127</v>
      </c>
      <c r="I418" t="s">
        <v>52</v>
      </c>
      <c r="J418">
        <v>26</v>
      </c>
    </row>
    <row r="419" spans="1:10" x14ac:dyDescent="0.25">
      <c r="A419" s="19">
        <v>44369</v>
      </c>
      <c r="B419" t="s">
        <v>67</v>
      </c>
      <c r="C419" t="s">
        <v>40</v>
      </c>
      <c r="D419">
        <v>115.2</v>
      </c>
      <c r="E419">
        <v>10</v>
      </c>
      <c r="F419">
        <v>1152</v>
      </c>
      <c r="G419" t="s">
        <v>103</v>
      </c>
      <c r="H419" t="s">
        <v>127</v>
      </c>
      <c r="I419" t="s">
        <v>52</v>
      </c>
      <c r="J419">
        <v>26</v>
      </c>
    </row>
    <row r="420" spans="1:10" x14ac:dyDescent="0.25">
      <c r="A420" s="19">
        <v>44370</v>
      </c>
      <c r="B420" t="s">
        <v>74</v>
      </c>
      <c r="C420" t="s">
        <v>16</v>
      </c>
      <c r="D420">
        <v>16.64</v>
      </c>
      <c r="E420">
        <v>4</v>
      </c>
      <c r="F420">
        <v>66.56</v>
      </c>
      <c r="G420" t="s">
        <v>91</v>
      </c>
      <c r="H420" t="s">
        <v>127</v>
      </c>
      <c r="I420" t="s">
        <v>52</v>
      </c>
      <c r="J420">
        <v>26</v>
      </c>
    </row>
    <row r="421" spans="1:10" x14ac:dyDescent="0.25">
      <c r="A421" s="19">
        <v>44370</v>
      </c>
      <c r="B421" t="s">
        <v>84</v>
      </c>
      <c r="C421" t="s">
        <v>8</v>
      </c>
      <c r="D421">
        <v>94.62</v>
      </c>
      <c r="E421">
        <v>22</v>
      </c>
      <c r="F421">
        <v>2081.6400000000003</v>
      </c>
      <c r="G421" t="s">
        <v>92</v>
      </c>
      <c r="H421" t="s">
        <v>127</v>
      </c>
      <c r="I421" t="s">
        <v>52</v>
      </c>
      <c r="J421">
        <v>26</v>
      </c>
    </row>
    <row r="422" spans="1:10" x14ac:dyDescent="0.25">
      <c r="A422" s="19">
        <v>44370</v>
      </c>
      <c r="B422" t="s">
        <v>89</v>
      </c>
      <c r="C422" t="s">
        <v>4</v>
      </c>
      <c r="D422">
        <v>48.84</v>
      </c>
      <c r="E422">
        <v>8</v>
      </c>
      <c r="F422">
        <v>390.72</v>
      </c>
      <c r="G422" t="s">
        <v>97</v>
      </c>
      <c r="H422" t="s">
        <v>127</v>
      </c>
      <c r="I422" t="s">
        <v>52</v>
      </c>
      <c r="J422">
        <v>26</v>
      </c>
    </row>
    <row r="423" spans="1:10" x14ac:dyDescent="0.25">
      <c r="A423" s="19">
        <v>44371</v>
      </c>
      <c r="B423" t="s">
        <v>70</v>
      </c>
      <c r="C423" t="s">
        <v>40</v>
      </c>
      <c r="D423">
        <v>115.2</v>
      </c>
      <c r="E423">
        <v>10</v>
      </c>
      <c r="F423">
        <v>1152</v>
      </c>
      <c r="G423" t="s">
        <v>97</v>
      </c>
      <c r="H423" t="s">
        <v>127</v>
      </c>
      <c r="I423" t="s">
        <v>52</v>
      </c>
      <c r="J423">
        <v>26</v>
      </c>
    </row>
    <row r="424" spans="1:10" x14ac:dyDescent="0.25">
      <c r="A424" s="19">
        <v>44371</v>
      </c>
      <c r="B424" t="s">
        <v>71</v>
      </c>
      <c r="C424" t="s">
        <v>11</v>
      </c>
      <c r="D424">
        <v>48.4</v>
      </c>
      <c r="E424">
        <v>13</v>
      </c>
      <c r="F424">
        <v>629.19999999999993</v>
      </c>
      <c r="G424" t="s">
        <v>95</v>
      </c>
      <c r="H424" t="s">
        <v>121</v>
      </c>
      <c r="I424" t="s">
        <v>52</v>
      </c>
      <c r="J424">
        <v>26</v>
      </c>
    </row>
    <row r="425" spans="1:10" x14ac:dyDescent="0.25">
      <c r="A425" s="19">
        <v>44371</v>
      </c>
      <c r="B425" t="s">
        <v>81</v>
      </c>
      <c r="C425" t="s">
        <v>20</v>
      </c>
      <c r="D425">
        <v>76.25</v>
      </c>
      <c r="E425">
        <v>23</v>
      </c>
      <c r="F425">
        <v>1753.75</v>
      </c>
      <c r="G425" t="s">
        <v>95</v>
      </c>
      <c r="H425" t="s">
        <v>122</v>
      </c>
      <c r="I425" t="s">
        <v>52</v>
      </c>
      <c r="J425">
        <v>26</v>
      </c>
    </row>
    <row r="426" spans="1:10" x14ac:dyDescent="0.25">
      <c r="A426" s="19">
        <v>44371</v>
      </c>
      <c r="B426" t="s">
        <v>87</v>
      </c>
      <c r="C426" t="s">
        <v>18</v>
      </c>
      <c r="D426">
        <v>49.21</v>
      </c>
      <c r="E426">
        <v>7</v>
      </c>
      <c r="F426">
        <v>344.47</v>
      </c>
      <c r="G426" t="s">
        <v>93</v>
      </c>
      <c r="H426" t="s">
        <v>127</v>
      </c>
      <c r="I426" t="s">
        <v>52</v>
      </c>
      <c r="J426">
        <v>26</v>
      </c>
    </row>
    <row r="427" spans="1:10" x14ac:dyDescent="0.25">
      <c r="A427" s="19">
        <v>44372</v>
      </c>
      <c r="B427" t="s">
        <v>71</v>
      </c>
      <c r="C427" t="s">
        <v>12</v>
      </c>
      <c r="D427">
        <v>94.17</v>
      </c>
      <c r="E427">
        <v>7</v>
      </c>
      <c r="F427">
        <v>659.19</v>
      </c>
      <c r="G427" t="s">
        <v>95</v>
      </c>
      <c r="H427" t="s">
        <v>121</v>
      </c>
      <c r="I427" t="s">
        <v>52</v>
      </c>
      <c r="J427">
        <v>26</v>
      </c>
    </row>
    <row r="428" spans="1:10" x14ac:dyDescent="0.25">
      <c r="A428" s="19">
        <v>44373</v>
      </c>
      <c r="B428" t="s">
        <v>65</v>
      </c>
      <c r="C428" t="s">
        <v>43</v>
      </c>
      <c r="D428">
        <v>83.08</v>
      </c>
      <c r="E428">
        <v>12</v>
      </c>
      <c r="F428">
        <v>996.96</v>
      </c>
      <c r="G428" t="s">
        <v>99</v>
      </c>
      <c r="H428" t="s">
        <v>127</v>
      </c>
      <c r="I428" t="s">
        <v>52</v>
      </c>
      <c r="J428">
        <v>26</v>
      </c>
    </row>
    <row r="429" spans="1:10" x14ac:dyDescent="0.25">
      <c r="A429" s="19">
        <v>44373</v>
      </c>
      <c r="B429" t="s">
        <v>85</v>
      </c>
      <c r="C429" t="s">
        <v>9</v>
      </c>
      <c r="D429">
        <v>7.8599999999999994</v>
      </c>
      <c r="E429">
        <v>7</v>
      </c>
      <c r="F429">
        <v>55.019999999999996</v>
      </c>
      <c r="G429" t="s">
        <v>95</v>
      </c>
      <c r="H429" t="s">
        <v>124</v>
      </c>
      <c r="I429" t="s">
        <v>52</v>
      </c>
      <c r="J429">
        <v>26</v>
      </c>
    </row>
    <row r="430" spans="1:10" x14ac:dyDescent="0.25">
      <c r="A430" s="19">
        <v>44373</v>
      </c>
      <c r="B430" t="s">
        <v>89</v>
      </c>
      <c r="C430" t="s">
        <v>34</v>
      </c>
      <c r="D430">
        <v>58.3</v>
      </c>
      <c r="E430">
        <v>4</v>
      </c>
      <c r="F430">
        <v>233.2</v>
      </c>
      <c r="G430" t="s">
        <v>97</v>
      </c>
      <c r="H430" t="s">
        <v>127</v>
      </c>
      <c r="I430" t="s">
        <v>52</v>
      </c>
      <c r="J430">
        <v>26</v>
      </c>
    </row>
    <row r="431" spans="1:10" x14ac:dyDescent="0.25">
      <c r="A431" s="19">
        <v>44374</v>
      </c>
      <c r="B431" t="s">
        <v>87</v>
      </c>
      <c r="C431" t="s">
        <v>5</v>
      </c>
      <c r="D431">
        <v>155.61000000000001</v>
      </c>
      <c r="E431">
        <v>11</v>
      </c>
      <c r="F431">
        <v>1711.71</v>
      </c>
      <c r="G431" t="s">
        <v>93</v>
      </c>
      <c r="H431" t="s">
        <v>127</v>
      </c>
      <c r="I431" t="s">
        <v>52</v>
      </c>
      <c r="J431">
        <v>27</v>
      </c>
    </row>
    <row r="432" spans="1:10" x14ac:dyDescent="0.25">
      <c r="A432" s="19">
        <v>44375</v>
      </c>
      <c r="B432" t="s">
        <v>65</v>
      </c>
      <c r="C432" t="s">
        <v>21</v>
      </c>
      <c r="D432">
        <v>162.54</v>
      </c>
      <c r="E432">
        <v>2</v>
      </c>
      <c r="F432">
        <v>325.08</v>
      </c>
      <c r="G432" t="s">
        <v>99</v>
      </c>
      <c r="H432" t="s">
        <v>127</v>
      </c>
      <c r="I432" t="s">
        <v>52</v>
      </c>
      <c r="J432">
        <v>27</v>
      </c>
    </row>
    <row r="433" spans="1:10" x14ac:dyDescent="0.25">
      <c r="A433" s="19">
        <v>44375</v>
      </c>
      <c r="B433" t="s">
        <v>78</v>
      </c>
      <c r="C433" t="s">
        <v>35</v>
      </c>
      <c r="D433">
        <v>6.7</v>
      </c>
      <c r="E433">
        <v>7</v>
      </c>
      <c r="F433">
        <v>46.9</v>
      </c>
      <c r="G433" t="s">
        <v>95</v>
      </c>
      <c r="H433" t="s">
        <v>121</v>
      </c>
      <c r="I433" t="s">
        <v>52</v>
      </c>
      <c r="J433">
        <v>27</v>
      </c>
    </row>
    <row r="434" spans="1:10" x14ac:dyDescent="0.25">
      <c r="A434" s="19">
        <v>44376</v>
      </c>
      <c r="B434" t="s">
        <v>76</v>
      </c>
      <c r="C434" t="s">
        <v>14</v>
      </c>
      <c r="D434">
        <v>146.72</v>
      </c>
      <c r="E434">
        <v>4</v>
      </c>
      <c r="F434">
        <v>586.88</v>
      </c>
      <c r="G434" t="s">
        <v>101</v>
      </c>
      <c r="H434" t="s">
        <v>127</v>
      </c>
      <c r="I434" t="s">
        <v>52</v>
      </c>
      <c r="J434">
        <v>27</v>
      </c>
    </row>
    <row r="435" spans="1:10" x14ac:dyDescent="0.25">
      <c r="A435" s="19">
        <v>44377</v>
      </c>
      <c r="B435" t="s">
        <v>73</v>
      </c>
      <c r="C435" t="s">
        <v>43</v>
      </c>
      <c r="D435">
        <v>83.08</v>
      </c>
      <c r="E435">
        <v>8</v>
      </c>
      <c r="F435">
        <v>664.64</v>
      </c>
      <c r="G435" t="s">
        <v>95</v>
      </c>
      <c r="H435" t="s">
        <v>122</v>
      </c>
      <c r="I435" t="s">
        <v>52</v>
      </c>
      <c r="J435">
        <v>27</v>
      </c>
    </row>
    <row r="436" spans="1:10" x14ac:dyDescent="0.25">
      <c r="A436" s="19">
        <v>44378</v>
      </c>
      <c r="B436" t="s">
        <v>60</v>
      </c>
      <c r="C436" t="s">
        <v>5</v>
      </c>
      <c r="D436">
        <v>155.61000000000001</v>
      </c>
      <c r="E436">
        <v>11</v>
      </c>
      <c r="F436">
        <v>1711.71</v>
      </c>
      <c r="G436" t="s">
        <v>98</v>
      </c>
      <c r="H436" t="s">
        <v>127</v>
      </c>
      <c r="I436" t="s">
        <v>53</v>
      </c>
      <c r="J436">
        <v>27</v>
      </c>
    </row>
    <row r="437" spans="1:10" x14ac:dyDescent="0.25">
      <c r="A437" s="19">
        <v>44378</v>
      </c>
      <c r="B437" t="s">
        <v>89</v>
      </c>
      <c r="C437" t="s">
        <v>40</v>
      </c>
      <c r="D437">
        <v>115.2</v>
      </c>
      <c r="E437">
        <v>22</v>
      </c>
      <c r="F437">
        <v>2534.4</v>
      </c>
      <c r="G437" t="s">
        <v>97</v>
      </c>
      <c r="H437" t="s">
        <v>127</v>
      </c>
      <c r="I437" t="s">
        <v>53</v>
      </c>
      <c r="J437">
        <v>27</v>
      </c>
    </row>
    <row r="438" spans="1:10" x14ac:dyDescent="0.25">
      <c r="A438" s="19">
        <v>44379</v>
      </c>
      <c r="B438" t="s">
        <v>68</v>
      </c>
      <c r="C438" t="s">
        <v>10</v>
      </c>
      <c r="D438">
        <v>164.28</v>
      </c>
      <c r="E438">
        <v>11</v>
      </c>
      <c r="F438">
        <v>1807.08</v>
      </c>
      <c r="G438" t="s">
        <v>100</v>
      </c>
      <c r="H438" t="s">
        <v>127</v>
      </c>
      <c r="I438" t="s">
        <v>53</v>
      </c>
      <c r="J438">
        <v>27</v>
      </c>
    </row>
    <row r="439" spans="1:10" x14ac:dyDescent="0.25">
      <c r="A439" s="19">
        <v>44379</v>
      </c>
      <c r="B439" t="s">
        <v>112</v>
      </c>
      <c r="C439" t="s">
        <v>25</v>
      </c>
      <c r="D439">
        <v>8.33</v>
      </c>
      <c r="E439">
        <v>21</v>
      </c>
      <c r="F439">
        <v>174.93</v>
      </c>
      <c r="G439" t="s">
        <v>95</v>
      </c>
      <c r="H439" t="s">
        <v>123</v>
      </c>
      <c r="I439" t="s">
        <v>53</v>
      </c>
      <c r="J439">
        <v>27</v>
      </c>
    </row>
    <row r="440" spans="1:10" x14ac:dyDescent="0.25">
      <c r="A440" s="19">
        <v>44379</v>
      </c>
      <c r="B440" t="s">
        <v>81</v>
      </c>
      <c r="C440" t="s">
        <v>27</v>
      </c>
      <c r="D440">
        <v>57.120000000000005</v>
      </c>
      <c r="E440">
        <v>2</v>
      </c>
      <c r="F440">
        <v>114.24000000000001</v>
      </c>
      <c r="G440" t="s">
        <v>95</v>
      </c>
      <c r="H440" t="s">
        <v>122</v>
      </c>
      <c r="I440" t="s">
        <v>53</v>
      </c>
      <c r="J440">
        <v>27</v>
      </c>
    </row>
    <row r="441" spans="1:10" x14ac:dyDescent="0.25">
      <c r="A441" s="19">
        <v>44380</v>
      </c>
      <c r="B441" t="s">
        <v>61</v>
      </c>
      <c r="C441" t="s">
        <v>3</v>
      </c>
      <c r="D441">
        <v>80.94</v>
      </c>
      <c r="E441">
        <v>8</v>
      </c>
      <c r="F441">
        <v>647.52</v>
      </c>
      <c r="G441" t="s">
        <v>90</v>
      </c>
      <c r="H441" t="s">
        <v>127</v>
      </c>
      <c r="I441" t="s">
        <v>53</v>
      </c>
      <c r="J441">
        <v>27</v>
      </c>
    </row>
    <row r="442" spans="1:10" x14ac:dyDescent="0.25">
      <c r="A442" s="19">
        <v>44380</v>
      </c>
      <c r="B442" t="s">
        <v>74</v>
      </c>
      <c r="C442" t="s">
        <v>33</v>
      </c>
      <c r="D442">
        <v>119.7</v>
      </c>
      <c r="E442">
        <v>15</v>
      </c>
      <c r="F442">
        <v>1795.5</v>
      </c>
      <c r="G442" t="s">
        <v>91</v>
      </c>
      <c r="H442" t="s">
        <v>127</v>
      </c>
      <c r="I442" t="s">
        <v>53</v>
      </c>
      <c r="J442">
        <v>27</v>
      </c>
    </row>
    <row r="443" spans="1:10" x14ac:dyDescent="0.25">
      <c r="A443" s="19">
        <v>44380</v>
      </c>
      <c r="B443" t="s">
        <v>80</v>
      </c>
      <c r="C443" t="s">
        <v>33</v>
      </c>
      <c r="D443">
        <v>119.7</v>
      </c>
      <c r="E443">
        <v>9</v>
      </c>
      <c r="F443">
        <v>1077.3</v>
      </c>
      <c r="G443" t="s">
        <v>102</v>
      </c>
      <c r="H443" t="s">
        <v>127</v>
      </c>
      <c r="I443" t="s">
        <v>53</v>
      </c>
      <c r="J443">
        <v>27</v>
      </c>
    </row>
    <row r="444" spans="1:10" x14ac:dyDescent="0.25">
      <c r="A444" s="19">
        <v>44381</v>
      </c>
      <c r="B444" t="s">
        <v>81</v>
      </c>
      <c r="C444" t="s">
        <v>7</v>
      </c>
      <c r="D444">
        <v>47.730000000000004</v>
      </c>
      <c r="E444">
        <v>7</v>
      </c>
      <c r="F444">
        <v>334.11</v>
      </c>
      <c r="G444" t="s">
        <v>95</v>
      </c>
      <c r="H444" t="s">
        <v>122</v>
      </c>
      <c r="I444" t="s">
        <v>53</v>
      </c>
      <c r="J444">
        <v>28</v>
      </c>
    </row>
    <row r="445" spans="1:10" x14ac:dyDescent="0.25">
      <c r="A445" s="19">
        <v>44381</v>
      </c>
      <c r="B445" t="s">
        <v>84</v>
      </c>
      <c r="C445" t="s">
        <v>41</v>
      </c>
      <c r="D445">
        <v>173.88</v>
      </c>
      <c r="E445">
        <v>7</v>
      </c>
      <c r="F445">
        <v>1217.1599999999999</v>
      </c>
      <c r="G445" t="s">
        <v>92</v>
      </c>
      <c r="H445" t="s">
        <v>127</v>
      </c>
      <c r="I445" t="s">
        <v>53</v>
      </c>
      <c r="J445">
        <v>28</v>
      </c>
    </row>
    <row r="446" spans="1:10" x14ac:dyDescent="0.25">
      <c r="A446" s="19">
        <v>44382</v>
      </c>
      <c r="B446" t="s">
        <v>64</v>
      </c>
      <c r="C446" t="s">
        <v>25</v>
      </c>
      <c r="D446">
        <v>8.33</v>
      </c>
      <c r="E446">
        <v>7</v>
      </c>
      <c r="F446">
        <v>58.31</v>
      </c>
      <c r="G446" t="s">
        <v>95</v>
      </c>
      <c r="H446" t="s">
        <v>124</v>
      </c>
      <c r="I446" t="s">
        <v>53</v>
      </c>
      <c r="J446">
        <v>28</v>
      </c>
    </row>
    <row r="447" spans="1:10" x14ac:dyDescent="0.25">
      <c r="A447" s="19">
        <v>44382</v>
      </c>
      <c r="B447" t="s">
        <v>76</v>
      </c>
      <c r="C447" t="s">
        <v>15</v>
      </c>
      <c r="D447">
        <v>15.719999999999999</v>
      </c>
      <c r="E447">
        <v>8</v>
      </c>
      <c r="F447">
        <v>125.75999999999999</v>
      </c>
      <c r="G447" t="s">
        <v>101</v>
      </c>
      <c r="H447" t="s">
        <v>127</v>
      </c>
      <c r="I447" t="s">
        <v>53</v>
      </c>
      <c r="J447">
        <v>28</v>
      </c>
    </row>
    <row r="448" spans="1:10" x14ac:dyDescent="0.25">
      <c r="A448" s="19">
        <v>44382</v>
      </c>
      <c r="B448" t="s">
        <v>80</v>
      </c>
      <c r="C448" t="s">
        <v>2</v>
      </c>
      <c r="D448">
        <v>142.80000000000001</v>
      </c>
      <c r="E448">
        <v>8</v>
      </c>
      <c r="F448">
        <v>1142.4000000000001</v>
      </c>
      <c r="G448" t="s">
        <v>102</v>
      </c>
      <c r="H448" t="s">
        <v>127</v>
      </c>
      <c r="I448" t="s">
        <v>53</v>
      </c>
      <c r="J448">
        <v>28</v>
      </c>
    </row>
    <row r="449" spans="1:10" x14ac:dyDescent="0.25">
      <c r="A449" s="19">
        <v>44383</v>
      </c>
      <c r="B449" t="s">
        <v>64</v>
      </c>
      <c r="C449" t="s">
        <v>24</v>
      </c>
      <c r="D449">
        <v>156.96</v>
      </c>
      <c r="E449">
        <v>11</v>
      </c>
      <c r="F449">
        <v>1726.5600000000002</v>
      </c>
      <c r="G449" t="s">
        <v>95</v>
      </c>
      <c r="H449" t="s">
        <v>124</v>
      </c>
      <c r="I449" t="s">
        <v>53</v>
      </c>
      <c r="J449">
        <v>28</v>
      </c>
    </row>
    <row r="450" spans="1:10" x14ac:dyDescent="0.25">
      <c r="A450" s="19">
        <v>44383</v>
      </c>
      <c r="B450" t="s">
        <v>75</v>
      </c>
      <c r="C450" t="s">
        <v>41</v>
      </c>
      <c r="D450">
        <v>173.88</v>
      </c>
      <c r="E450">
        <v>15</v>
      </c>
      <c r="F450">
        <v>2608.1999999999998</v>
      </c>
      <c r="G450" t="s">
        <v>100</v>
      </c>
      <c r="H450" t="s">
        <v>127</v>
      </c>
      <c r="I450" t="s">
        <v>53</v>
      </c>
      <c r="J450">
        <v>28</v>
      </c>
    </row>
    <row r="451" spans="1:10" x14ac:dyDescent="0.25">
      <c r="A451" s="19">
        <v>44383</v>
      </c>
      <c r="B451" t="s">
        <v>76</v>
      </c>
      <c r="C451" t="s">
        <v>41</v>
      </c>
      <c r="D451">
        <v>173.88</v>
      </c>
      <c r="E451">
        <v>2</v>
      </c>
      <c r="F451">
        <v>347.76</v>
      </c>
      <c r="G451" t="s">
        <v>101</v>
      </c>
      <c r="H451" t="s">
        <v>127</v>
      </c>
      <c r="I451" t="s">
        <v>53</v>
      </c>
      <c r="J451">
        <v>28</v>
      </c>
    </row>
    <row r="452" spans="1:10" x14ac:dyDescent="0.25">
      <c r="A452" s="19">
        <v>44385</v>
      </c>
      <c r="B452" t="s">
        <v>81</v>
      </c>
      <c r="C452" t="s">
        <v>18</v>
      </c>
      <c r="D452">
        <v>49.21</v>
      </c>
      <c r="E452">
        <v>2</v>
      </c>
      <c r="F452">
        <v>98.42</v>
      </c>
      <c r="G452" t="s">
        <v>95</v>
      </c>
      <c r="H452" t="s">
        <v>122</v>
      </c>
      <c r="I452" t="s">
        <v>53</v>
      </c>
      <c r="J452">
        <v>28</v>
      </c>
    </row>
    <row r="453" spans="1:10" x14ac:dyDescent="0.25">
      <c r="A453" s="19">
        <v>44385</v>
      </c>
      <c r="B453" t="s">
        <v>87</v>
      </c>
      <c r="C453" t="s">
        <v>4</v>
      </c>
      <c r="D453">
        <v>48.84</v>
      </c>
      <c r="E453">
        <v>10</v>
      </c>
      <c r="F453">
        <v>488.40000000000003</v>
      </c>
      <c r="G453" t="s">
        <v>93</v>
      </c>
      <c r="H453" t="s">
        <v>127</v>
      </c>
      <c r="I453" t="s">
        <v>53</v>
      </c>
      <c r="J453">
        <v>28</v>
      </c>
    </row>
    <row r="454" spans="1:10" x14ac:dyDescent="0.25">
      <c r="A454" s="19">
        <v>44386</v>
      </c>
      <c r="B454" t="s">
        <v>75</v>
      </c>
      <c r="C454" t="s">
        <v>6</v>
      </c>
      <c r="D454">
        <v>85.5</v>
      </c>
      <c r="E454">
        <v>11</v>
      </c>
      <c r="F454">
        <v>940.5</v>
      </c>
      <c r="G454" t="s">
        <v>100</v>
      </c>
      <c r="H454" t="s">
        <v>127</v>
      </c>
      <c r="I454" t="s">
        <v>53</v>
      </c>
      <c r="J454">
        <v>28</v>
      </c>
    </row>
    <row r="455" spans="1:10" x14ac:dyDescent="0.25">
      <c r="A455" s="19">
        <v>44387</v>
      </c>
      <c r="B455" t="s">
        <v>66</v>
      </c>
      <c r="C455" t="s">
        <v>10</v>
      </c>
      <c r="D455">
        <v>164.28</v>
      </c>
      <c r="E455">
        <v>15</v>
      </c>
      <c r="F455">
        <v>2464.1999999999998</v>
      </c>
      <c r="G455" t="s">
        <v>96</v>
      </c>
      <c r="H455" t="s">
        <v>127</v>
      </c>
      <c r="I455" t="s">
        <v>53</v>
      </c>
      <c r="J455">
        <v>28</v>
      </c>
    </row>
    <row r="456" spans="1:10" x14ac:dyDescent="0.25">
      <c r="A456" s="19">
        <v>44387</v>
      </c>
      <c r="B456" t="s">
        <v>81</v>
      </c>
      <c r="C456" t="s">
        <v>32</v>
      </c>
      <c r="D456">
        <v>117.48</v>
      </c>
      <c r="E456">
        <v>12</v>
      </c>
      <c r="F456">
        <v>1409.76</v>
      </c>
      <c r="G456" t="s">
        <v>95</v>
      </c>
      <c r="H456" t="s">
        <v>122</v>
      </c>
      <c r="I456" t="s">
        <v>53</v>
      </c>
      <c r="J456">
        <v>28</v>
      </c>
    </row>
    <row r="457" spans="1:10" x14ac:dyDescent="0.25">
      <c r="A457" s="19">
        <v>44387</v>
      </c>
      <c r="B457" t="s">
        <v>87</v>
      </c>
      <c r="C457" t="s">
        <v>34</v>
      </c>
      <c r="D457">
        <v>58.3</v>
      </c>
      <c r="E457">
        <v>6</v>
      </c>
      <c r="F457">
        <v>349.79999999999995</v>
      </c>
      <c r="G457" t="s">
        <v>93</v>
      </c>
      <c r="H457" t="s">
        <v>127</v>
      </c>
      <c r="I457" t="s">
        <v>53</v>
      </c>
      <c r="J457">
        <v>28</v>
      </c>
    </row>
    <row r="458" spans="1:10" x14ac:dyDescent="0.25">
      <c r="A458" s="19">
        <v>44388</v>
      </c>
      <c r="B458" t="s">
        <v>89</v>
      </c>
      <c r="C458" t="s">
        <v>9</v>
      </c>
      <c r="D458">
        <v>7.8599999999999994</v>
      </c>
      <c r="E458">
        <v>4</v>
      </c>
      <c r="F458">
        <v>31.439999999999998</v>
      </c>
      <c r="G458" t="s">
        <v>97</v>
      </c>
      <c r="H458" t="s">
        <v>127</v>
      </c>
      <c r="I458" t="s">
        <v>53</v>
      </c>
      <c r="J458">
        <v>29</v>
      </c>
    </row>
    <row r="459" spans="1:10" x14ac:dyDescent="0.25">
      <c r="A459" s="19">
        <v>44389</v>
      </c>
      <c r="B459" t="s">
        <v>65</v>
      </c>
      <c r="C459" t="s">
        <v>28</v>
      </c>
      <c r="D459">
        <v>41.81</v>
      </c>
      <c r="E459">
        <v>12</v>
      </c>
      <c r="F459">
        <v>501.72</v>
      </c>
      <c r="G459" t="s">
        <v>99</v>
      </c>
      <c r="H459" t="s">
        <v>127</v>
      </c>
      <c r="I459" t="s">
        <v>53</v>
      </c>
      <c r="J459">
        <v>29</v>
      </c>
    </row>
    <row r="460" spans="1:10" x14ac:dyDescent="0.25">
      <c r="A460" s="19">
        <v>44389</v>
      </c>
      <c r="B460" t="s">
        <v>76</v>
      </c>
      <c r="C460" t="s">
        <v>39</v>
      </c>
      <c r="D460">
        <v>42.55</v>
      </c>
      <c r="E460">
        <v>4</v>
      </c>
      <c r="F460">
        <v>170.2</v>
      </c>
      <c r="G460" t="s">
        <v>101</v>
      </c>
      <c r="H460" t="s">
        <v>127</v>
      </c>
      <c r="I460" t="s">
        <v>53</v>
      </c>
      <c r="J460">
        <v>29</v>
      </c>
    </row>
    <row r="461" spans="1:10" x14ac:dyDescent="0.25">
      <c r="A461" s="19">
        <v>44390</v>
      </c>
      <c r="B461" t="s">
        <v>60</v>
      </c>
      <c r="C461" t="s">
        <v>19</v>
      </c>
      <c r="D461">
        <v>210</v>
      </c>
      <c r="E461">
        <v>1</v>
      </c>
      <c r="F461">
        <v>210</v>
      </c>
      <c r="G461" t="s">
        <v>98</v>
      </c>
      <c r="H461" t="s">
        <v>127</v>
      </c>
      <c r="I461" t="s">
        <v>53</v>
      </c>
      <c r="J461">
        <v>29</v>
      </c>
    </row>
    <row r="462" spans="1:10" x14ac:dyDescent="0.25">
      <c r="A462" s="19">
        <v>44390</v>
      </c>
      <c r="B462" t="s">
        <v>80</v>
      </c>
      <c r="C462" t="s">
        <v>25</v>
      </c>
      <c r="D462">
        <v>8.33</v>
      </c>
      <c r="E462">
        <v>7</v>
      </c>
      <c r="F462">
        <v>58.31</v>
      </c>
      <c r="G462" t="s">
        <v>102</v>
      </c>
      <c r="H462" t="s">
        <v>127</v>
      </c>
      <c r="I462" t="s">
        <v>53</v>
      </c>
      <c r="J462">
        <v>29</v>
      </c>
    </row>
    <row r="463" spans="1:10" x14ac:dyDescent="0.25">
      <c r="A463" s="19">
        <v>44390</v>
      </c>
      <c r="B463" t="s">
        <v>88</v>
      </c>
      <c r="C463" t="s">
        <v>22</v>
      </c>
      <c r="D463">
        <v>141.57</v>
      </c>
      <c r="E463">
        <v>5</v>
      </c>
      <c r="F463">
        <v>707.84999999999991</v>
      </c>
      <c r="G463" t="s">
        <v>95</v>
      </c>
      <c r="H463" t="s">
        <v>125</v>
      </c>
      <c r="I463" t="s">
        <v>53</v>
      </c>
      <c r="J463">
        <v>29</v>
      </c>
    </row>
    <row r="464" spans="1:10" x14ac:dyDescent="0.25">
      <c r="A464" s="19">
        <v>44391</v>
      </c>
      <c r="B464" t="s">
        <v>61</v>
      </c>
      <c r="C464" t="s">
        <v>33</v>
      </c>
      <c r="D464">
        <v>119.7</v>
      </c>
      <c r="E464">
        <v>9</v>
      </c>
      <c r="F464">
        <v>1077.3</v>
      </c>
      <c r="G464" t="s">
        <v>90</v>
      </c>
      <c r="H464" t="s">
        <v>127</v>
      </c>
      <c r="I464" t="s">
        <v>53</v>
      </c>
      <c r="J464">
        <v>29</v>
      </c>
    </row>
    <row r="465" spans="1:10" x14ac:dyDescent="0.25">
      <c r="A465" s="19">
        <v>44391</v>
      </c>
      <c r="B465" t="s">
        <v>80</v>
      </c>
      <c r="C465" t="s">
        <v>12</v>
      </c>
      <c r="D465">
        <v>94.17</v>
      </c>
      <c r="E465">
        <v>13</v>
      </c>
      <c r="F465">
        <v>1224.21</v>
      </c>
      <c r="G465" t="s">
        <v>102</v>
      </c>
      <c r="H465" t="s">
        <v>127</v>
      </c>
      <c r="I465" t="s">
        <v>53</v>
      </c>
      <c r="J465">
        <v>29</v>
      </c>
    </row>
    <row r="466" spans="1:10" x14ac:dyDescent="0.25">
      <c r="A466" s="19">
        <v>44392</v>
      </c>
      <c r="B466" t="s">
        <v>75</v>
      </c>
      <c r="C466" t="s">
        <v>43</v>
      </c>
      <c r="D466">
        <v>83.08</v>
      </c>
      <c r="E466">
        <v>18</v>
      </c>
      <c r="F466">
        <v>1495.44</v>
      </c>
      <c r="G466" t="s">
        <v>100</v>
      </c>
      <c r="H466" t="s">
        <v>127</v>
      </c>
      <c r="I466" t="s">
        <v>53</v>
      </c>
      <c r="J466">
        <v>29</v>
      </c>
    </row>
    <row r="467" spans="1:10" x14ac:dyDescent="0.25">
      <c r="A467" s="19">
        <v>44392</v>
      </c>
      <c r="B467" t="s">
        <v>89</v>
      </c>
      <c r="C467" t="s">
        <v>4</v>
      </c>
      <c r="D467">
        <v>48.84</v>
      </c>
      <c r="E467">
        <v>2</v>
      </c>
      <c r="F467">
        <v>97.68</v>
      </c>
      <c r="G467" t="s">
        <v>97</v>
      </c>
      <c r="H467" t="s">
        <v>127</v>
      </c>
      <c r="I467" t="s">
        <v>53</v>
      </c>
      <c r="J467">
        <v>29</v>
      </c>
    </row>
    <row r="468" spans="1:10" x14ac:dyDescent="0.25">
      <c r="A468" s="19">
        <v>44393</v>
      </c>
      <c r="B468" t="s">
        <v>65</v>
      </c>
      <c r="C468" t="s">
        <v>32</v>
      </c>
      <c r="D468">
        <v>117.48</v>
      </c>
      <c r="E468">
        <v>33</v>
      </c>
      <c r="F468">
        <v>3876.84</v>
      </c>
      <c r="G468" t="s">
        <v>99</v>
      </c>
      <c r="H468" t="s">
        <v>127</v>
      </c>
      <c r="I468" t="s">
        <v>53</v>
      </c>
      <c r="J468">
        <v>29</v>
      </c>
    </row>
    <row r="469" spans="1:10" x14ac:dyDescent="0.25">
      <c r="A469" s="19">
        <v>44393</v>
      </c>
      <c r="B469" t="s">
        <v>69</v>
      </c>
      <c r="C469" t="s">
        <v>23</v>
      </c>
      <c r="D469">
        <v>149.46</v>
      </c>
      <c r="E469">
        <v>8</v>
      </c>
      <c r="F469">
        <v>1195.68</v>
      </c>
      <c r="G469" t="s">
        <v>95</v>
      </c>
      <c r="H469" t="s">
        <v>125</v>
      </c>
      <c r="I469" t="s">
        <v>53</v>
      </c>
      <c r="J469">
        <v>29</v>
      </c>
    </row>
    <row r="470" spans="1:10" x14ac:dyDescent="0.25">
      <c r="A470" s="19">
        <v>44393</v>
      </c>
      <c r="B470" t="s">
        <v>70</v>
      </c>
      <c r="C470" t="s">
        <v>31</v>
      </c>
      <c r="D470">
        <v>104.16</v>
      </c>
      <c r="E470">
        <v>35</v>
      </c>
      <c r="F470">
        <v>3645.6</v>
      </c>
      <c r="G470" t="s">
        <v>97</v>
      </c>
      <c r="H470" t="s">
        <v>127</v>
      </c>
      <c r="I470" t="s">
        <v>53</v>
      </c>
      <c r="J470">
        <v>29</v>
      </c>
    </row>
    <row r="471" spans="1:10" x14ac:dyDescent="0.25">
      <c r="A471" s="19">
        <v>44394</v>
      </c>
      <c r="B471" t="s">
        <v>67</v>
      </c>
      <c r="C471" t="s">
        <v>1</v>
      </c>
      <c r="D471">
        <v>103.88</v>
      </c>
      <c r="E471">
        <v>38</v>
      </c>
      <c r="F471">
        <v>3947.4399999999996</v>
      </c>
      <c r="G471" t="s">
        <v>103</v>
      </c>
      <c r="H471" t="s">
        <v>127</v>
      </c>
      <c r="I471" t="s">
        <v>53</v>
      </c>
      <c r="J471">
        <v>29</v>
      </c>
    </row>
    <row r="472" spans="1:10" x14ac:dyDescent="0.25">
      <c r="A472" s="19">
        <v>44394</v>
      </c>
      <c r="B472" t="s">
        <v>75</v>
      </c>
      <c r="C472" t="s">
        <v>22</v>
      </c>
      <c r="D472">
        <v>141.57</v>
      </c>
      <c r="E472">
        <v>18</v>
      </c>
      <c r="F472">
        <v>2548.2599999999998</v>
      </c>
      <c r="G472" t="s">
        <v>100</v>
      </c>
      <c r="H472" t="s">
        <v>127</v>
      </c>
      <c r="I472" t="s">
        <v>53</v>
      </c>
      <c r="J472">
        <v>29</v>
      </c>
    </row>
    <row r="473" spans="1:10" x14ac:dyDescent="0.25">
      <c r="A473" s="19">
        <v>44394</v>
      </c>
      <c r="B473" t="s">
        <v>82</v>
      </c>
      <c r="C473" t="s">
        <v>23</v>
      </c>
      <c r="D473">
        <v>149.46</v>
      </c>
      <c r="E473">
        <v>30</v>
      </c>
      <c r="F473">
        <v>4483.8</v>
      </c>
      <c r="G473" t="s">
        <v>95</v>
      </c>
      <c r="H473" t="s">
        <v>126</v>
      </c>
      <c r="I473" t="s">
        <v>53</v>
      </c>
      <c r="J473">
        <v>29</v>
      </c>
    </row>
    <row r="474" spans="1:10" x14ac:dyDescent="0.25">
      <c r="A474" s="19">
        <v>44394</v>
      </c>
      <c r="B474" t="s">
        <v>83</v>
      </c>
      <c r="C474" t="s">
        <v>41</v>
      </c>
      <c r="D474">
        <v>173.88</v>
      </c>
      <c r="E474">
        <v>8</v>
      </c>
      <c r="F474">
        <v>1391.04</v>
      </c>
      <c r="G474" t="s">
        <v>95</v>
      </c>
      <c r="H474" t="s">
        <v>123</v>
      </c>
      <c r="I474" t="s">
        <v>53</v>
      </c>
      <c r="J474">
        <v>29</v>
      </c>
    </row>
    <row r="475" spans="1:10" x14ac:dyDescent="0.25">
      <c r="A475" s="19">
        <v>44395</v>
      </c>
      <c r="B475" t="s">
        <v>79</v>
      </c>
      <c r="C475" t="s">
        <v>27</v>
      </c>
      <c r="D475">
        <v>57.120000000000005</v>
      </c>
      <c r="E475">
        <v>14</v>
      </c>
      <c r="F475">
        <v>799.68000000000006</v>
      </c>
      <c r="G475" t="s">
        <v>103</v>
      </c>
      <c r="H475" t="s">
        <v>127</v>
      </c>
      <c r="I475" t="s">
        <v>53</v>
      </c>
      <c r="J475">
        <v>30</v>
      </c>
    </row>
    <row r="476" spans="1:10" x14ac:dyDescent="0.25">
      <c r="A476" s="19">
        <v>44395</v>
      </c>
      <c r="B476" t="s">
        <v>82</v>
      </c>
      <c r="C476" t="s">
        <v>10</v>
      </c>
      <c r="D476">
        <v>164.28</v>
      </c>
      <c r="E476">
        <v>12</v>
      </c>
      <c r="F476">
        <v>1971.3600000000001</v>
      </c>
      <c r="G476" t="s">
        <v>95</v>
      </c>
      <c r="H476" t="s">
        <v>126</v>
      </c>
      <c r="I476" t="s">
        <v>53</v>
      </c>
      <c r="J476">
        <v>30</v>
      </c>
    </row>
    <row r="477" spans="1:10" x14ac:dyDescent="0.25">
      <c r="A477" s="19">
        <v>44397</v>
      </c>
      <c r="B477" t="s">
        <v>112</v>
      </c>
      <c r="C477" t="s">
        <v>38</v>
      </c>
      <c r="D477">
        <v>79.92</v>
      </c>
      <c r="E477">
        <v>11</v>
      </c>
      <c r="F477">
        <v>879.12</v>
      </c>
      <c r="G477" t="s">
        <v>95</v>
      </c>
      <c r="H477" t="s">
        <v>123</v>
      </c>
      <c r="I477" t="s">
        <v>53</v>
      </c>
      <c r="J477">
        <v>30</v>
      </c>
    </row>
    <row r="478" spans="1:10" x14ac:dyDescent="0.25">
      <c r="A478" s="19">
        <v>44397</v>
      </c>
      <c r="B478" t="s">
        <v>78</v>
      </c>
      <c r="C478" t="s">
        <v>42</v>
      </c>
      <c r="D478">
        <v>162</v>
      </c>
      <c r="E478">
        <v>8</v>
      </c>
      <c r="F478">
        <v>1296</v>
      </c>
      <c r="G478" t="s">
        <v>95</v>
      </c>
      <c r="H478" t="s">
        <v>121</v>
      </c>
      <c r="I478" t="s">
        <v>53</v>
      </c>
      <c r="J478">
        <v>30</v>
      </c>
    </row>
    <row r="479" spans="1:10" x14ac:dyDescent="0.25">
      <c r="A479" s="19">
        <v>44397</v>
      </c>
      <c r="B479" t="s">
        <v>88</v>
      </c>
      <c r="C479" t="s">
        <v>43</v>
      </c>
      <c r="D479">
        <v>83.08</v>
      </c>
      <c r="E479">
        <v>5</v>
      </c>
      <c r="F479">
        <v>415.4</v>
      </c>
      <c r="G479" t="s">
        <v>95</v>
      </c>
      <c r="H479" t="s">
        <v>125</v>
      </c>
      <c r="I479" t="s">
        <v>53</v>
      </c>
      <c r="J479">
        <v>30</v>
      </c>
    </row>
    <row r="480" spans="1:10" x14ac:dyDescent="0.25">
      <c r="A480" s="19">
        <v>44398</v>
      </c>
      <c r="B480" t="s">
        <v>61</v>
      </c>
      <c r="C480" t="s">
        <v>29</v>
      </c>
      <c r="D480">
        <v>53.11</v>
      </c>
      <c r="E480">
        <v>15</v>
      </c>
      <c r="F480">
        <v>796.65</v>
      </c>
      <c r="G480" t="s">
        <v>90</v>
      </c>
      <c r="H480" t="s">
        <v>127</v>
      </c>
      <c r="I480" t="s">
        <v>53</v>
      </c>
      <c r="J480">
        <v>30</v>
      </c>
    </row>
    <row r="481" spans="1:10" x14ac:dyDescent="0.25">
      <c r="A481" s="19">
        <v>44399</v>
      </c>
      <c r="B481" t="s">
        <v>109</v>
      </c>
      <c r="C481" t="s">
        <v>28</v>
      </c>
      <c r="D481">
        <v>41.81</v>
      </c>
      <c r="E481">
        <v>5</v>
      </c>
      <c r="F481">
        <v>209.05</v>
      </c>
      <c r="G481" t="s">
        <v>99</v>
      </c>
      <c r="H481" t="s">
        <v>127</v>
      </c>
      <c r="I481" t="s">
        <v>53</v>
      </c>
      <c r="J481">
        <v>30</v>
      </c>
    </row>
    <row r="482" spans="1:10" x14ac:dyDescent="0.25">
      <c r="A482" s="19">
        <v>44399</v>
      </c>
      <c r="B482" t="s">
        <v>66</v>
      </c>
      <c r="C482" t="s">
        <v>24</v>
      </c>
      <c r="D482">
        <v>156.96</v>
      </c>
      <c r="E482">
        <v>14</v>
      </c>
      <c r="F482">
        <v>2197.44</v>
      </c>
      <c r="G482" t="s">
        <v>96</v>
      </c>
      <c r="H482" t="s">
        <v>127</v>
      </c>
      <c r="I482" t="s">
        <v>53</v>
      </c>
      <c r="J482">
        <v>30</v>
      </c>
    </row>
    <row r="483" spans="1:10" x14ac:dyDescent="0.25">
      <c r="A483" s="19">
        <v>44399</v>
      </c>
      <c r="B483" t="s">
        <v>69</v>
      </c>
      <c r="C483" t="s">
        <v>32</v>
      </c>
      <c r="D483">
        <v>117.48</v>
      </c>
      <c r="E483">
        <v>27</v>
      </c>
      <c r="F483">
        <v>3171.96</v>
      </c>
      <c r="G483" t="s">
        <v>95</v>
      </c>
      <c r="H483" t="s">
        <v>125</v>
      </c>
      <c r="I483" t="s">
        <v>53</v>
      </c>
      <c r="J483">
        <v>30</v>
      </c>
    </row>
    <row r="484" spans="1:10" x14ac:dyDescent="0.25">
      <c r="A484" s="19">
        <v>44399</v>
      </c>
      <c r="B484" t="s">
        <v>74</v>
      </c>
      <c r="C484" t="s">
        <v>26</v>
      </c>
      <c r="D484">
        <v>24.66</v>
      </c>
      <c r="E484">
        <v>3</v>
      </c>
      <c r="F484">
        <v>73.98</v>
      </c>
      <c r="G484" t="s">
        <v>91</v>
      </c>
      <c r="H484" t="s">
        <v>127</v>
      </c>
      <c r="I484" t="s">
        <v>53</v>
      </c>
      <c r="J484">
        <v>30</v>
      </c>
    </row>
    <row r="485" spans="1:10" x14ac:dyDescent="0.25">
      <c r="A485" s="19">
        <v>44399</v>
      </c>
      <c r="B485" t="s">
        <v>77</v>
      </c>
      <c r="C485" t="s">
        <v>34</v>
      </c>
      <c r="D485">
        <v>58.3</v>
      </c>
      <c r="E485">
        <v>6</v>
      </c>
      <c r="F485">
        <v>349.79999999999995</v>
      </c>
      <c r="G485" t="s">
        <v>95</v>
      </c>
      <c r="H485" t="s">
        <v>126</v>
      </c>
      <c r="I485" t="s">
        <v>53</v>
      </c>
      <c r="J485">
        <v>30</v>
      </c>
    </row>
    <row r="486" spans="1:10" x14ac:dyDescent="0.25">
      <c r="A486" s="19">
        <v>44400</v>
      </c>
      <c r="B486" t="s">
        <v>67</v>
      </c>
      <c r="C486" t="s">
        <v>18</v>
      </c>
      <c r="D486">
        <v>49.21</v>
      </c>
      <c r="E486">
        <v>2</v>
      </c>
      <c r="F486">
        <v>98.42</v>
      </c>
      <c r="G486" t="s">
        <v>103</v>
      </c>
      <c r="H486" t="s">
        <v>127</v>
      </c>
      <c r="I486" t="s">
        <v>53</v>
      </c>
      <c r="J486">
        <v>30</v>
      </c>
    </row>
    <row r="487" spans="1:10" x14ac:dyDescent="0.25">
      <c r="A487" s="19">
        <v>44400</v>
      </c>
      <c r="B487" t="s">
        <v>71</v>
      </c>
      <c r="C487" t="s">
        <v>43</v>
      </c>
      <c r="D487">
        <v>83.08</v>
      </c>
      <c r="E487">
        <v>9</v>
      </c>
      <c r="F487">
        <v>747.72</v>
      </c>
      <c r="G487" t="s">
        <v>95</v>
      </c>
      <c r="H487" t="s">
        <v>121</v>
      </c>
      <c r="I487" t="s">
        <v>53</v>
      </c>
      <c r="J487">
        <v>30</v>
      </c>
    </row>
    <row r="488" spans="1:10" x14ac:dyDescent="0.25">
      <c r="A488" s="19">
        <v>44400</v>
      </c>
      <c r="B488" t="s">
        <v>72</v>
      </c>
      <c r="C488" t="s">
        <v>37</v>
      </c>
      <c r="D488">
        <v>85.76</v>
      </c>
      <c r="E488">
        <v>8</v>
      </c>
      <c r="F488">
        <v>686.08</v>
      </c>
      <c r="G488" t="s">
        <v>91</v>
      </c>
      <c r="H488" t="s">
        <v>127</v>
      </c>
      <c r="I488" t="s">
        <v>53</v>
      </c>
      <c r="J488">
        <v>30</v>
      </c>
    </row>
    <row r="489" spans="1:10" x14ac:dyDescent="0.25">
      <c r="A489" s="19">
        <v>44400</v>
      </c>
      <c r="B489" t="s">
        <v>83</v>
      </c>
      <c r="C489" t="s">
        <v>36</v>
      </c>
      <c r="D489">
        <v>96.3</v>
      </c>
      <c r="E489">
        <v>7</v>
      </c>
      <c r="F489">
        <v>674.1</v>
      </c>
      <c r="G489" t="s">
        <v>95</v>
      </c>
      <c r="H489" t="s">
        <v>123</v>
      </c>
      <c r="I489" t="s">
        <v>53</v>
      </c>
      <c r="J489">
        <v>30</v>
      </c>
    </row>
    <row r="490" spans="1:10" x14ac:dyDescent="0.25">
      <c r="A490" s="19">
        <v>44401</v>
      </c>
      <c r="B490" t="s">
        <v>68</v>
      </c>
      <c r="C490" t="s">
        <v>6</v>
      </c>
      <c r="D490">
        <v>85.5</v>
      </c>
      <c r="E490">
        <v>14</v>
      </c>
      <c r="F490">
        <v>1197</v>
      </c>
      <c r="G490" t="s">
        <v>100</v>
      </c>
      <c r="H490" t="s">
        <v>127</v>
      </c>
      <c r="I490" t="s">
        <v>53</v>
      </c>
      <c r="J490">
        <v>30</v>
      </c>
    </row>
    <row r="491" spans="1:10" x14ac:dyDescent="0.25">
      <c r="A491" s="19">
        <v>44401</v>
      </c>
      <c r="B491" t="s">
        <v>73</v>
      </c>
      <c r="C491" t="s">
        <v>9</v>
      </c>
      <c r="D491">
        <v>7.8599999999999994</v>
      </c>
      <c r="E491">
        <v>4</v>
      </c>
      <c r="F491">
        <v>31.439999999999998</v>
      </c>
      <c r="G491" t="s">
        <v>95</v>
      </c>
      <c r="H491" t="s">
        <v>122</v>
      </c>
      <c r="I491" t="s">
        <v>53</v>
      </c>
      <c r="J491">
        <v>30</v>
      </c>
    </row>
    <row r="492" spans="1:10" x14ac:dyDescent="0.25">
      <c r="A492" s="19">
        <v>44401</v>
      </c>
      <c r="B492" t="s">
        <v>84</v>
      </c>
      <c r="C492" t="s">
        <v>27</v>
      </c>
      <c r="D492">
        <v>57.120000000000005</v>
      </c>
      <c r="E492">
        <v>1</v>
      </c>
      <c r="F492">
        <v>57.120000000000005</v>
      </c>
      <c r="G492" t="s">
        <v>92</v>
      </c>
      <c r="H492" t="s">
        <v>127</v>
      </c>
      <c r="I492" t="s">
        <v>53</v>
      </c>
      <c r="J492">
        <v>30</v>
      </c>
    </row>
    <row r="493" spans="1:10" x14ac:dyDescent="0.25">
      <c r="A493" s="19">
        <v>44402</v>
      </c>
      <c r="B493" t="s">
        <v>72</v>
      </c>
      <c r="C493" t="s">
        <v>3</v>
      </c>
      <c r="D493">
        <v>80.94</v>
      </c>
      <c r="E493">
        <v>13</v>
      </c>
      <c r="F493">
        <v>1052.22</v>
      </c>
      <c r="G493" t="s">
        <v>91</v>
      </c>
      <c r="H493" t="s">
        <v>127</v>
      </c>
      <c r="I493" t="s">
        <v>53</v>
      </c>
      <c r="J493">
        <v>31</v>
      </c>
    </row>
    <row r="494" spans="1:10" x14ac:dyDescent="0.25">
      <c r="A494" s="19">
        <v>44402</v>
      </c>
      <c r="B494" t="s">
        <v>82</v>
      </c>
      <c r="C494" t="s">
        <v>44</v>
      </c>
      <c r="D494">
        <v>82.08</v>
      </c>
      <c r="E494">
        <v>2</v>
      </c>
      <c r="F494">
        <v>164.16</v>
      </c>
      <c r="G494" t="s">
        <v>95</v>
      </c>
      <c r="H494" t="s">
        <v>126</v>
      </c>
      <c r="I494" t="s">
        <v>53</v>
      </c>
      <c r="J494">
        <v>31</v>
      </c>
    </row>
    <row r="495" spans="1:10" x14ac:dyDescent="0.25">
      <c r="A495" s="19">
        <v>44402</v>
      </c>
      <c r="B495" t="s">
        <v>87</v>
      </c>
      <c r="C495" t="s">
        <v>17</v>
      </c>
      <c r="D495">
        <v>156.78</v>
      </c>
      <c r="E495">
        <v>12</v>
      </c>
      <c r="F495">
        <v>1881.3600000000001</v>
      </c>
      <c r="G495" t="s">
        <v>93</v>
      </c>
      <c r="H495" t="s">
        <v>127</v>
      </c>
      <c r="I495" t="s">
        <v>53</v>
      </c>
      <c r="J495">
        <v>31</v>
      </c>
    </row>
    <row r="496" spans="1:10" x14ac:dyDescent="0.25">
      <c r="A496" s="19">
        <v>44403</v>
      </c>
      <c r="B496" t="s">
        <v>84</v>
      </c>
      <c r="C496" t="s">
        <v>26</v>
      </c>
      <c r="D496">
        <v>24.66</v>
      </c>
      <c r="E496">
        <v>1</v>
      </c>
      <c r="F496">
        <v>24.66</v>
      </c>
      <c r="G496" t="s">
        <v>92</v>
      </c>
      <c r="H496" t="s">
        <v>127</v>
      </c>
      <c r="I496" t="s">
        <v>53</v>
      </c>
      <c r="J496">
        <v>31</v>
      </c>
    </row>
    <row r="497" spans="1:10" x14ac:dyDescent="0.25">
      <c r="A497" s="19">
        <v>44403</v>
      </c>
      <c r="B497" t="s">
        <v>116</v>
      </c>
      <c r="C497" t="s">
        <v>3</v>
      </c>
      <c r="D497">
        <v>80.94</v>
      </c>
      <c r="E497">
        <v>10</v>
      </c>
      <c r="F497">
        <v>809.4</v>
      </c>
      <c r="G497" t="s">
        <v>94</v>
      </c>
      <c r="H497" t="s">
        <v>127</v>
      </c>
      <c r="I497" t="s">
        <v>53</v>
      </c>
      <c r="J497">
        <v>31</v>
      </c>
    </row>
    <row r="498" spans="1:10" x14ac:dyDescent="0.25">
      <c r="A498" s="19">
        <v>44404</v>
      </c>
      <c r="B498" t="s">
        <v>70</v>
      </c>
      <c r="C498" t="s">
        <v>34</v>
      </c>
      <c r="D498">
        <v>58.3</v>
      </c>
      <c r="E498">
        <v>25</v>
      </c>
      <c r="F498">
        <v>1457.5</v>
      </c>
      <c r="G498" t="s">
        <v>97</v>
      </c>
      <c r="H498" t="s">
        <v>127</v>
      </c>
      <c r="I498" t="s">
        <v>53</v>
      </c>
      <c r="J498">
        <v>31</v>
      </c>
    </row>
    <row r="499" spans="1:10" x14ac:dyDescent="0.25">
      <c r="A499" s="19">
        <v>44404</v>
      </c>
      <c r="B499" t="s">
        <v>81</v>
      </c>
      <c r="C499" t="s">
        <v>36</v>
      </c>
      <c r="D499">
        <v>96.3</v>
      </c>
      <c r="E499">
        <v>38</v>
      </c>
      <c r="F499">
        <v>3659.4</v>
      </c>
      <c r="G499" t="s">
        <v>95</v>
      </c>
      <c r="H499" t="s">
        <v>122</v>
      </c>
      <c r="I499" t="s">
        <v>53</v>
      </c>
      <c r="J499">
        <v>31</v>
      </c>
    </row>
    <row r="500" spans="1:10" x14ac:dyDescent="0.25">
      <c r="A500" s="19">
        <v>44406</v>
      </c>
      <c r="B500" t="s">
        <v>60</v>
      </c>
      <c r="C500" t="s">
        <v>30</v>
      </c>
      <c r="D500">
        <v>201.28</v>
      </c>
      <c r="E500">
        <v>37</v>
      </c>
      <c r="F500">
        <v>7447.36</v>
      </c>
      <c r="G500" t="s">
        <v>98</v>
      </c>
      <c r="H500" t="s">
        <v>127</v>
      </c>
      <c r="I500" t="s">
        <v>53</v>
      </c>
      <c r="J500">
        <v>31</v>
      </c>
    </row>
    <row r="501" spans="1:10" x14ac:dyDescent="0.25">
      <c r="A501" s="19">
        <v>44406</v>
      </c>
      <c r="B501" t="s">
        <v>73</v>
      </c>
      <c r="C501" t="s">
        <v>44</v>
      </c>
      <c r="D501">
        <v>82.08</v>
      </c>
      <c r="E501">
        <v>15</v>
      </c>
      <c r="F501">
        <v>1231.2</v>
      </c>
      <c r="G501" t="s">
        <v>95</v>
      </c>
      <c r="H501" t="s">
        <v>122</v>
      </c>
      <c r="I501" t="s">
        <v>53</v>
      </c>
      <c r="J501">
        <v>31</v>
      </c>
    </row>
    <row r="502" spans="1:10" x14ac:dyDescent="0.25">
      <c r="A502" s="19">
        <v>44407</v>
      </c>
      <c r="B502" t="s">
        <v>71</v>
      </c>
      <c r="C502" t="s">
        <v>6</v>
      </c>
      <c r="D502">
        <v>85.5</v>
      </c>
      <c r="E502">
        <v>25</v>
      </c>
      <c r="F502">
        <v>2137.5</v>
      </c>
      <c r="G502" t="s">
        <v>95</v>
      </c>
      <c r="H502" t="s">
        <v>121</v>
      </c>
      <c r="I502" t="s">
        <v>53</v>
      </c>
      <c r="J502">
        <v>31</v>
      </c>
    </row>
    <row r="503" spans="1:10" x14ac:dyDescent="0.25">
      <c r="A503" s="19">
        <v>44407</v>
      </c>
      <c r="B503" t="s">
        <v>87</v>
      </c>
      <c r="C503" t="s">
        <v>36</v>
      </c>
      <c r="D503">
        <v>96.3</v>
      </c>
      <c r="E503">
        <v>12</v>
      </c>
      <c r="F503">
        <v>1155.5999999999999</v>
      </c>
      <c r="G503" t="s">
        <v>93</v>
      </c>
      <c r="H503" t="s">
        <v>127</v>
      </c>
      <c r="I503" t="s">
        <v>53</v>
      </c>
      <c r="J503">
        <v>31</v>
      </c>
    </row>
    <row r="504" spans="1:10" x14ac:dyDescent="0.25">
      <c r="A504" s="19">
        <v>44408</v>
      </c>
      <c r="B504" t="s">
        <v>69</v>
      </c>
      <c r="C504" t="s">
        <v>12</v>
      </c>
      <c r="D504">
        <v>94.17</v>
      </c>
      <c r="E504">
        <v>12</v>
      </c>
      <c r="F504">
        <v>1130.04</v>
      </c>
      <c r="G504" t="s">
        <v>95</v>
      </c>
      <c r="H504" t="s">
        <v>125</v>
      </c>
      <c r="I504" t="s">
        <v>53</v>
      </c>
      <c r="J504">
        <v>31</v>
      </c>
    </row>
    <row r="505" spans="1:10" x14ac:dyDescent="0.25">
      <c r="A505" s="19">
        <v>44408</v>
      </c>
      <c r="B505" t="s">
        <v>83</v>
      </c>
      <c r="C505" t="s">
        <v>42</v>
      </c>
      <c r="D505">
        <v>162</v>
      </c>
      <c r="E505">
        <v>31</v>
      </c>
      <c r="F505">
        <v>5022</v>
      </c>
      <c r="G505" t="s">
        <v>95</v>
      </c>
      <c r="H505" t="s">
        <v>123</v>
      </c>
      <c r="I505" t="s">
        <v>53</v>
      </c>
      <c r="J505">
        <v>31</v>
      </c>
    </row>
    <row r="506" spans="1:10" x14ac:dyDescent="0.25">
      <c r="A506" s="19">
        <v>44409</v>
      </c>
      <c r="B506" t="s">
        <v>88</v>
      </c>
      <c r="C506" t="s">
        <v>1</v>
      </c>
      <c r="D506">
        <v>103.88</v>
      </c>
      <c r="E506">
        <v>11</v>
      </c>
      <c r="F506">
        <v>1142.6799999999998</v>
      </c>
      <c r="G506" t="s">
        <v>95</v>
      </c>
      <c r="H506" t="s">
        <v>125</v>
      </c>
      <c r="I506" t="s">
        <v>54</v>
      </c>
      <c r="J506">
        <v>32</v>
      </c>
    </row>
    <row r="507" spans="1:10" x14ac:dyDescent="0.25">
      <c r="A507" s="19">
        <v>44410</v>
      </c>
      <c r="B507" t="s">
        <v>75</v>
      </c>
      <c r="C507" t="s">
        <v>23</v>
      </c>
      <c r="D507">
        <v>149.46</v>
      </c>
      <c r="E507">
        <v>3</v>
      </c>
      <c r="F507">
        <v>448.38</v>
      </c>
      <c r="G507" t="s">
        <v>100</v>
      </c>
      <c r="H507" t="s">
        <v>127</v>
      </c>
      <c r="I507" t="s">
        <v>54</v>
      </c>
      <c r="J507">
        <v>32</v>
      </c>
    </row>
    <row r="508" spans="1:10" x14ac:dyDescent="0.25">
      <c r="A508" s="19">
        <v>44411</v>
      </c>
      <c r="B508" t="s">
        <v>67</v>
      </c>
      <c r="C508" t="s">
        <v>34</v>
      </c>
      <c r="D508">
        <v>58.3</v>
      </c>
      <c r="E508">
        <v>12</v>
      </c>
      <c r="F508">
        <v>699.59999999999991</v>
      </c>
      <c r="G508" t="s">
        <v>103</v>
      </c>
      <c r="H508" t="s">
        <v>127</v>
      </c>
      <c r="I508" t="s">
        <v>54</v>
      </c>
      <c r="J508">
        <v>32</v>
      </c>
    </row>
    <row r="509" spans="1:10" x14ac:dyDescent="0.25">
      <c r="A509" s="19">
        <v>44411</v>
      </c>
      <c r="B509" t="s">
        <v>80</v>
      </c>
      <c r="C509" t="s">
        <v>22</v>
      </c>
      <c r="D509">
        <v>141.57</v>
      </c>
      <c r="E509">
        <v>13</v>
      </c>
      <c r="F509">
        <v>1840.4099999999999</v>
      </c>
      <c r="G509" t="s">
        <v>102</v>
      </c>
      <c r="H509" t="s">
        <v>127</v>
      </c>
      <c r="I509" t="s">
        <v>54</v>
      </c>
      <c r="J509">
        <v>32</v>
      </c>
    </row>
    <row r="510" spans="1:10" x14ac:dyDescent="0.25">
      <c r="A510" s="19">
        <v>44411</v>
      </c>
      <c r="B510" t="s">
        <v>80</v>
      </c>
      <c r="C510" t="s">
        <v>12</v>
      </c>
      <c r="D510">
        <v>94.17</v>
      </c>
      <c r="E510">
        <v>5</v>
      </c>
      <c r="F510">
        <v>470.85</v>
      </c>
      <c r="G510" t="s">
        <v>102</v>
      </c>
      <c r="H510" t="s">
        <v>127</v>
      </c>
      <c r="I510" t="s">
        <v>54</v>
      </c>
      <c r="J510">
        <v>32</v>
      </c>
    </row>
    <row r="511" spans="1:10" x14ac:dyDescent="0.25">
      <c r="A511" s="19">
        <v>44411</v>
      </c>
      <c r="B511" t="s">
        <v>116</v>
      </c>
      <c r="C511" t="s">
        <v>14</v>
      </c>
      <c r="D511">
        <v>146.72</v>
      </c>
      <c r="E511">
        <v>8</v>
      </c>
      <c r="F511">
        <v>1173.76</v>
      </c>
      <c r="G511" t="s">
        <v>94</v>
      </c>
      <c r="H511" t="s">
        <v>127</v>
      </c>
      <c r="I511" t="s">
        <v>54</v>
      </c>
      <c r="J511">
        <v>32</v>
      </c>
    </row>
    <row r="512" spans="1:10" x14ac:dyDescent="0.25">
      <c r="A512" s="19">
        <v>44412</v>
      </c>
      <c r="B512" t="s">
        <v>61</v>
      </c>
      <c r="C512" t="s">
        <v>26</v>
      </c>
      <c r="D512">
        <v>24.66</v>
      </c>
      <c r="E512">
        <v>16</v>
      </c>
      <c r="F512">
        <v>394.56</v>
      </c>
      <c r="G512" t="s">
        <v>90</v>
      </c>
      <c r="H512" t="s">
        <v>127</v>
      </c>
      <c r="I512" t="s">
        <v>54</v>
      </c>
      <c r="J512">
        <v>32</v>
      </c>
    </row>
    <row r="513" spans="1:10" x14ac:dyDescent="0.25">
      <c r="A513" s="19">
        <v>44413</v>
      </c>
      <c r="B513" t="s">
        <v>70</v>
      </c>
      <c r="C513" t="s">
        <v>28</v>
      </c>
      <c r="D513">
        <v>41.81</v>
      </c>
      <c r="E513">
        <v>14</v>
      </c>
      <c r="F513">
        <v>585.34</v>
      </c>
      <c r="G513" t="s">
        <v>97</v>
      </c>
      <c r="H513" t="s">
        <v>127</v>
      </c>
      <c r="I513" t="s">
        <v>54</v>
      </c>
      <c r="J513">
        <v>32</v>
      </c>
    </row>
    <row r="514" spans="1:10" x14ac:dyDescent="0.25">
      <c r="A514" s="19">
        <v>44414</v>
      </c>
      <c r="B514" t="s">
        <v>64</v>
      </c>
      <c r="C514" t="s">
        <v>37</v>
      </c>
      <c r="D514">
        <v>85.76</v>
      </c>
      <c r="E514">
        <v>1</v>
      </c>
      <c r="F514">
        <v>85.76</v>
      </c>
      <c r="G514" t="s">
        <v>95</v>
      </c>
      <c r="H514" t="s">
        <v>124</v>
      </c>
      <c r="I514" t="s">
        <v>54</v>
      </c>
      <c r="J514">
        <v>32</v>
      </c>
    </row>
    <row r="515" spans="1:10" x14ac:dyDescent="0.25">
      <c r="A515" s="19">
        <v>44414</v>
      </c>
      <c r="B515" t="s">
        <v>80</v>
      </c>
      <c r="C515" t="s">
        <v>16</v>
      </c>
      <c r="D515">
        <v>16.64</v>
      </c>
      <c r="E515">
        <v>9</v>
      </c>
      <c r="F515">
        <v>149.76</v>
      </c>
      <c r="G515" t="s">
        <v>102</v>
      </c>
      <c r="H515" t="s">
        <v>127</v>
      </c>
      <c r="I515" t="s">
        <v>54</v>
      </c>
      <c r="J515">
        <v>32</v>
      </c>
    </row>
    <row r="516" spans="1:10" x14ac:dyDescent="0.25">
      <c r="A516" s="19">
        <v>44416</v>
      </c>
      <c r="B516" t="s">
        <v>63</v>
      </c>
      <c r="C516" t="s">
        <v>21</v>
      </c>
      <c r="D516">
        <v>162.54</v>
      </c>
      <c r="E516">
        <v>11</v>
      </c>
      <c r="F516">
        <v>1787.9399999999998</v>
      </c>
      <c r="G516" t="s">
        <v>101</v>
      </c>
      <c r="H516" t="s">
        <v>127</v>
      </c>
      <c r="I516" t="s">
        <v>54</v>
      </c>
      <c r="J516">
        <v>33</v>
      </c>
    </row>
    <row r="517" spans="1:10" x14ac:dyDescent="0.25">
      <c r="A517" s="19">
        <v>44416</v>
      </c>
      <c r="B517" t="s">
        <v>71</v>
      </c>
      <c r="C517" t="s">
        <v>32</v>
      </c>
      <c r="D517">
        <v>117.48</v>
      </c>
      <c r="E517">
        <v>12</v>
      </c>
      <c r="F517">
        <v>1409.76</v>
      </c>
      <c r="G517" t="s">
        <v>95</v>
      </c>
      <c r="H517" t="s">
        <v>121</v>
      </c>
      <c r="I517" t="s">
        <v>54</v>
      </c>
      <c r="J517">
        <v>33</v>
      </c>
    </row>
    <row r="518" spans="1:10" x14ac:dyDescent="0.25">
      <c r="A518" s="19">
        <v>44416</v>
      </c>
      <c r="B518" t="s">
        <v>74</v>
      </c>
      <c r="C518" t="s">
        <v>15</v>
      </c>
      <c r="D518">
        <v>15.719999999999999</v>
      </c>
      <c r="E518">
        <v>38</v>
      </c>
      <c r="F518">
        <v>597.3599999999999</v>
      </c>
      <c r="G518" t="s">
        <v>91</v>
      </c>
      <c r="H518" t="s">
        <v>127</v>
      </c>
      <c r="I518" t="s">
        <v>54</v>
      </c>
      <c r="J518">
        <v>33</v>
      </c>
    </row>
    <row r="519" spans="1:10" x14ac:dyDescent="0.25">
      <c r="A519" s="19">
        <v>44416</v>
      </c>
      <c r="B519" t="s">
        <v>78</v>
      </c>
      <c r="C519" t="s">
        <v>16</v>
      </c>
      <c r="D519">
        <v>16.64</v>
      </c>
      <c r="E519">
        <v>2</v>
      </c>
      <c r="F519">
        <v>33.28</v>
      </c>
      <c r="G519" t="s">
        <v>95</v>
      </c>
      <c r="H519" t="s">
        <v>121</v>
      </c>
      <c r="I519" t="s">
        <v>54</v>
      </c>
      <c r="J519">
        <v>33</v>
      </c>
    </row>
    <row r="520" spans="1:10" x14ac:dyDescent="0.25">
      <c r="A520" s="19">
        <v>44418</v>
      </c>
      <c r="B520" t="s">
        <v>109</v>
      </c>
      <c r="C520" t="s">
        <v>38</v>
      </c>
      <c r="D520">
        <v>79.92</v>
      </c>
      <c r="E520">
        <v>38</v>
      </c>
      <c r="F520">
        <v>3036.96</v>
      </c>
      <c r="G520" t="s">
        <v>99</v>
      </c>
      <c r="H520" t="s">
        <v>127</v>
      </c>
      <c r="I520" t="s">
        <v>54</v>
      </c>
      <c r="J520">
        <v>33</v>
      </c>
    </row>
    <row r="521" spans="1:10" x14ac:dyDescent="0.25">
      <c r="A521" s="19">
        <v>44418</v>
      </c>
      <c r="B521" t="s">
        <v>84</v>
      </c>
      <c r="C521" t="s">
        <v>5</v>
      </c>
      <c r="D521">
        <v>155.61000000000001</v>
      </c>
      <c r="E521">
        <v>4</v>
      </c>
      <c r="F521">
        <v>622.44000000000005</v>
      </c>
      <c r="G521" t="s">
        <v>92</v>
      </c>
      <c r="H521" t="s">
        <v>127</v>
      </c>
      <c r="I521" t="s">
        <v>54</v>
      </c>
      <c r="J521">
        <v>33</v>
      </c>
    </row>
    <row r="522" spans="1:10" x14ac:dyDescent="0.25">
      <c r="A522" s="19">
        <v>44418</v>
      </c>
      <c r="B522" t="s">
        <v>88</v>
      </c>
      <c r="C522" t="s">
        <v>44</v>
      </c>
      <c r="D522">
        <v>82.08</v>
      </c>
      <c r="E522">
        <v>10</v>
      </c>
      <c r="F522">
        <v>820.8</v>
      </c>
      <c r="G522" t="s">
        <v>95</v>
      </c>
      <c r="H522" t="s">
        <v>125</v>
      </c>
      <c r="I522" t="s">
        <v>54</v>
      </c>
      <c r="J522">
        <v>33</v>
      </c>
    </row>
    <row r="523" spans="1:10" x14ac:dyDescent="0.25">
      <c r="A523" s="19">
        <v>44418</v>
      </c>
      <c r="B523" t="s">
        <v>89</v>
      </c>
      <c r="C523" t="s">
        <v>6</v>
      </c>
      <c r="D523">
        <v>85.5</v>
      </c>
      <c r="E523">
        <v>6</v>
      </c>
      <c r="F523">
        <v>513</v>
      </c>
      <c r="G523" t="s">
        <v>97</v>
      </c>
      <c r="H523" t="s">
        <v>127</v>
      </c>
      <c r="I523" t="s">
        <v>54</v>
      </c>
      <c r="J523">
        <v>33</v>
      </c>
    </row>
    <row r="524" spans="1:10" x14ac:dyDescent="0.25">
      <c r="A524" s="19">
        <v>44419</v>
      </c>
      <c r="B524" t="s">
        <v>73</v>
      </c>
      <c r="C524" t="s">
        <v>23</v>
      </c>
      <c r="D524">
        <v>149.46</v>
      </c>
      <c r="E524">
        <v>4</v>
      </c>
      <c r="F524">
        <v>597.84</v>
      </c>
      <c r="G524" t="s">
        <v>95</v>
      </c>
      <c r="H524" t="s">
        <v>122</v>
      </c>
      <c r="I524" t="s">
        <v>54</v>
      </c>
      <c r="J524">
        <v>33</v>
      </c>
    </row>
    <row r="525" spans="1:10" x14ac:dyDescent="0.25">
      <c r="A525" s="19">
        <v>44419</v>
      </c>
      <c r="B525" t="s">
        <v>76</v>
      </c>
      <c r="C525" t="s">
        <v>30</v>
      </c>
      <c r="D525">
        <v>201.28</v>
      </c>
      <c r="E525">
        <v>20</v>
      </c>
      <c r="F525">
        <v>4025.6</v>
      </c>
      <c r="G525" t="s">
        <v>101</v>
      </c>
      <c r="H525" t="s">
        <v>127</v>
      </c>
      <c r="I525" t="s">
        <v>54</v>
      </c>
      <c r="J525">
        <v>33</v>
      </c>
    </row>
    <row r="526" spans="1:10" x14ac:dyDescent="0.25">
      <c r="A526" s="19">
        <v>44421</v>
      </c>
      <c r="B526" t="s">
        <v>73</v>
      </c>
      <c r="C526" t="s">
        <v>11</v>
      </c>
      <c r="D526">
        <v>48.4</v>
      </c>
      <c r="E526">
        <v>13</v>
      </c>
      <c r="F526">
        <v>629.19999999999993</v>
      </c>
      <c r="G526" t="s">
        <v>95</v>
      </c>
      <c r="H526" t="s">
        <v>122</v>
      </c>
      <c r="I526" t="s">
        <v>54</v>
      </c>
      <c r="J526">
        <v>33</v>
      </c>
    </row>
    <row r="527" spans="1:10" x14ac:dyDescent="0.25">
      <c r="A527" s="19">
        <v>44421</v>
      </c>
      <c r="B527" t="s">
        <v>85</v>
      </c>
      <c r="C527" t="s">
        <v>27</v>
      </c>
      <c r="D527">
        <v>57.120000000000005</v>
      </c>
      <c r="E527">
        <v>9</v>
      </c>
      <c r="F527">
        <v>514.08000000000004</v>
      </c>
      <c r="G527" t="s">
        <v>95</v>
      </c>
      <c r="H527" t="s">
        <v>124</v>
      </c>
      <c r="I527" t="s">
        <v>54</v>
      </c>
      <c r="J527">
        <v>33</v>
      </c>
    </row>
    <row r="528" spans="1:10" x14ac:dyDescent="0.25">
      <c r="A528" s="19">
        <v>44422</v>
      </c>
      <c r="B528" t="s">
        <v>61</v>
      </c>
      <c r="C528" t="s">
        <v>30</v>
      </c>
      <c r="D528">
        <v>201.28</v>
      </c>
      <c r="E528">
        <v>14</v>
      </c>
      <c r="F528">
        <v>2817.92</v>
      </c>
      <c r="G528" t="s">
        <v>90</v>
      </c>
      <c r="H528" t="s">
        <v>127</v>
      </c>
      <c r="I528" t="s">
        <v>54</v>
      </c>
      <c r="J528">
        <v>33</v>
      </c>
    </row>
    <row r="529" spans="1:10" x14ac:dyDescent="0.25">
      <c r="A529" s="19">
        <v>44423</v>
      </c>
      <c r="B529" t="s">
        <v>73</v>
      </c>
      <c r="C529" t="s">
        <v>15</v>
      </c>
      <c r="D529">
        <v>15.719999999999999</v>
      </c>
      <c r="E529">
        <v>7</v>
      </c>
      <c r="F529">
        <v>110.03999999999999</v>
      </c>
      <c r="G529" t="s">
        <v>95</v>
      </c>
      <c r="H529" t="s">
        <v>122</v>
      </c>
      <c r="I529" t="s">
        <v>54</v>
      </c>
      <c r="J529">
        <v>34</v>
      </c>
    </row>
    <row r="530" spans="1:10" x14ac:dyDescent="0.25">
      <c r="A530" s="19">
        <v>44423</v>
      </c>
      <c r="B530" t="s">
        <v>114</v>
      </c>
      <c r="C530" t="s">
        <v>11</v>
      </c>
      <c r="D530">
        <v>48.4</v>
      </c>
      <c r="E530">
        <v>10</v>
      </c>
      <c r="F530">
        <v>484</v>
      </c>
      <c r="G530" t="s">
        <v>104</v>
      </c>
      <c r="H530" t="s">
        <v>127</v>
      </c>
      <c r="I530" t="s">
        <v>54</v>
      </c>
      <c r="J530">
        <v>34</v>
      </c>
    </row>
    <row r="531" spans="1:10" x14ac:dyDescent="0.25">
      <c r="A531" s="19">
        <v>44424</v>
      </c>
      <c r="B531" t="s">
        <v>68</v>
      </c>
      <c r="C531" t="s">
        <v>9</v>
      </c>
      <c r="D531">
        <v>7.8599999999999994</v>
      </c>
      <c r="E531">
        <v>31</v>
      </c>
      <c r="F531">
        <v>243.65999999999997</v>
      </c>
      <c r="G531" t="s">
        <v>100</v>
      </c>
      <c r="H531" t="s">
        <v>127</v>
      </c>
      <c r="I531" t="s">
        <v>54</v>
      </c>
      <c r="J531">
        <v>34</v>
      </c>
    </row>
    <row r="532" spans="1:10" x14ac:dyDescent="0.25">
      <c r="A532" s="19">
        <v>44424</v>
      </c>
      <c r="B532" t="s">
        <v>79</v>
      </c>
      <c r="C532" t="s">
        <v>3</v>
      </c>
      <c r="D532">
        <v>80.94</v>
      </c>
      <c r="E532">
        <v>3</v>
      </c>
      <c r="F532">
        <v>242.82</v>
      </c>
      <c r="G532" t="s">
        <v>103</v>
      </c>
      <c r="H532" t="s">
        <v>127</v>
      </c>
      <c r="I532" t="s">
        <v>54</v>
      </c>
      <c r="J532">
        <v>34</v>
      </c>
    </row>
    <row r="533" spans="1:10" x14ac:dyDescent="0.25">
      <c r="A533" s="19">
        <v>44424</v>
      </c>
      <c r="B533" t="s">
        <v>85</v>
      </c>
      <c r="C533" t="s">
        <v>13</v>
      </c>
      <c r="D533">
        <v>122.08</v>
      </c>
      <c r="E533">
        <v>1</v>
      </c>
      <c r="F533">
        <v>122.08</v>
      </c>
      <c r="G533" t="s">
        <v>95</v>
      </c>
      <c r="H533" t="s">
        <v>124</v>
      </c>
      <c r="I533" t="s">
        <v>54</v>
      </c>
      <c r="J533">
        <v>34</v>
      </c>
    </row>
    <row r="534" spans="1:10" x14ac:dyDescent="0.25">
      <c r="A534" s="19">
        <v>44426</v>
      </c>
      <c r="B534" t="s">
        <v>70</v>
      </c>
      <c r="C534" t="s">
        <v>25</v>
      </c>
      <c r="D534">
        <v>8.33</v>
      </c>
      <c r="E534">
        <v>6</v>
      </c>
      <c r="F534">
        <v>49.980000000000004</v>
      </c>
      <c r="G534" t="s">
        <v>97</v>
      </c>
      <c r="H534" t="s">
        <v>127</v>
      </c>
      <c r="I534" t="s">
        <v>54</v>
      </c>
      <c r="J534">
        <v>34</v>
      </c>
    </row>
    <row r="535" spans="1:10" x14ac:dyDescent="0.25">
      <c r="A535" s="19">
        <v>44426</v>
      </c>
      <c r="B535" t="s">
        <v>79</v>
      </c>
      <c r="C535" t="s">
        <v>29</v>
      </c>
      <c r="D535">
        <v>53.11</v>
      </c>
      <c r="E535">
        <v>8</v>
      </c>
      <c r="F535">
        <v>424.88</v>
      </c>
      <c r="G535" t="s">
        <v>103</v>
      </c>
      <c r="H535" t="s">
        <v>127</v>
      </c>
      <c r="I535" t="s">
        <v>54</v>
      </c>
      <c r="J535">
        <v>34</v>
      </c>
    </row>
    <row r="536" spans="1:10" x14ac:dyDescent="0.25">
      <c r="A536" s="19">
        <v>44426</v>
      </c>
      <c r="B536" t="s">
        <v>82</v>
      </c>
      <c r="C536" t="s">
        <v>29</v>
      </c>
      <c r="D536">
        <v>53.11</v>
      </c>
      <c r="E536">
        <v>19</v>
      </c>
      <c r="F536">
        <v>1009.09</v>
      </c>
      <c r="G536" t="s">
        <v>95</v>
      </c>
      <c r="H536" t="s">
        <v>126</v>
      </c>
      <c r="I536" t="s">
        <v>54</v>
      </c>
      <c r="J536">
        <v>34</v>
      </c>
    </row>
    <row r="537" spans="1:10" x14ac:dyDescent="0.25">
      <c r="A537" s="19">
        <v>44426</v>
      </c>
      <c r="B537" t="s">
        <v>114</v>
      </c>
      <c r="C537" t="s">
        <v>10</v>
      </c>
      <c r="D537">
        <v>164.28</v>
      </c>
      <c r="E537">
        <v>2</v>
      </c>
      <c r="F537">
        <v>328.56</v>
      </c>
      <c r="G537" t="s">
        <v>104</v>
      </c>
      <c r="H537" t="s">
        <v>127</v>
      </c>
      <c r="I537" t="s">
        <v>54</v>
      </c>
      <c r="J537">
        <v>34</v>
      </c>
    </row>
    <row r="538" spans="1:10" x14ac:dyDescent="0.25">
      <c r="A538" s="19">
        <v>44427</v>
      </c>
      <c r="B538" t="s">
        <v>63</v>
      </c>
      <c r="C538" t="s">
        <v>7</v>
      </c>
      <c r="D538">
        <v>47.730000000000004</v>
      </c>
      <c r="E538">
        <v>3</v>
      </c>
      <c r="F538">
        <v>143.19</v>
      </c>
      <c r="G538" t="s">
        <v>101</v>
      </c>
      <c r="H538" t="s">
        <v>127</v>
      </c>
      <c r="I538" t="s">
        <v>54</v>
      </c>
      <c r="J538">
        <v>34</v>
      </c>
    </row>
    <row r="539" spans="1:10" x14ac:dyDescent="0.25">
      <c r="A539" s="19">
        <v>44428</v>
      </c>
      <c r="B539" t="s">
        <v>61</v>
      </c>
      <c r="C539" t="s">
        <v>33</v>
      </c>
      <c r="D539">
        <v>119.7</v>
      </c>
      <c r="E539">
        <v>14</v>
      </c>
      <c r="F539">
        <v>1675.8</v>
      </c>
      <c r="G539" t="s">
        <v>90</v>
      </c>
      <c r="H539" t="s">
        <v>127</v>
      </c>
      <c r="I539" t="s">
        <v>54</v>
      </c>
      <c r="J539">
        <v>34</v>
      </c>
    </row>
    <row r="540" spans="1:10" x14ac:dyDescent="0.25">
      <c r="A540" s="19">
        <v>44428</v>
      </c>
      <c r="B540" t="s">
        <v>63</v>
      </c>
      <c r="C540" t="s">
        <v>20</v>
      </c>
      <c r="D540">
        <v>76.25</v>
      </c>
      <c r="E540">
        <v>15</v>
      </c>
      <c r="F540">
        <v>1143.75</v>
      </c>
      <c r="G540" t="s">
        <v>101</v>
      </c>
      <c r="H540" t="s">
        <v>127</v>
      </c>
      <c r="I540" t="s">
        <v>54</v>
      </c>
      <c r="J540">
        <v>34</v>
      </c>
    </row>
    <row r="541" spans="1:10" x14ac:dyDescent="0.25">
      <c r="A541" s="19">
        <v>44428</v>
      </c>
      <c r="B541" t="s">
        <v>70</v>
      </c>
      <c r="C541" t="s">
        <v>23</v>
      </c>
      <c r="D541">
        <v>149.46</v>
      </c>
      <c r="E541">
        <v>13</v>
      </c>
      <c r="F541">
        <v>1942.98</v>
      </c>
      <c r="G541" t="s">
        <v>97</v>
      </c>
      <c r="H541" t="s">
        <v>127</v>
      </c>
      <c r="I541" t="s">
        <v>54</v>
      </c>
      <c r="J541">
        <v>34</v>
      </c>
    </row>
    <row r="542" spans="1:10" x14ac:dyDescent="0.25">
      <c r="A542" s="19">
        <v>44428</v>
      </c>
      <c r="B542" t="s">
        <v>74</v>
      </c>
      <c r="C542" t="s">
        <v>18</v>
      </c>
      <c r="D542">
        <v>49.21</v>
      </c>
      <c r="E542">
        <v>19</v>
      </c>
      <c r="F542">
        <v>934.99</v>
      </c>
      <c r="G542" t="s">
        <v>91</v>
      </c>
      <c r="H542" t="s">
        <v>127</v>
      </c>
      <c r="I542" t="s">
        <v>54</v>
      </c>
      <c r="J542">
        <v>34</v>
      </c>
    </row>
    <row r="543" spans="1:10" x14ac:dyDescent="0.25">
      <c r="A543" s="19">
        <v>44428</v>
      </c>
      <c r="B543" t="s">
        <v>81</v>
      </c>
      <c r="C543" t="s">
        <v>31</v>
      </c>
      <c r="D543">
        <v>104.16</v>
      </c>
      <c r="E543">
        <v>9</v>
      </c>
      <c r="F543">
        <v>937.43999999999994</v>
      </c>
      <c r="G543" t="s">
        <v>95</v>
      </c>
      <c r="H543" t="s">
        <v>122</v>
      </c>
      <c r="I543" t="s">
        <v>54</v>
      </c>
      <c r="J543">
        <v>34</v>
      </c>
    </row>
    <row r="544" spans="1:10" x14ac:dyDescent="0.25">
      <c r="A544" s="19">
        <v>44428</v>
      </c>
      <c r="B544" t="s">
        <v>82</v>
      </c>
      <c r="C544" t="s">
        <v>28</v>
      </c>
      <c r="D544">
        <v>41.81</v>
      </c>
      <c r="E544">
        <v>13</v>
      </c>
      <c r="F544">
        <v>543.53</v>
      </c>
      <c r="G544" t="s">
        <v>95</v>
      </c>
      <c r="H544" t="s">
        <v>126</v>
      </c>
      <c r="I544" t="s">
        <v>54</v>
      </c>
      <c r="J544">
        <v>34</v>
      </c>
    </row>
    <row r="545" spans="1:10" x14ac:dyDescent="0.25">
      <c r="A545" s="19">
        <v>44429</v>
      </c>
      <c r="B545" t="s">
        <v>82</v>
      </c>
      <c r="C545" t="s">
        <v>16</v>
      </c>
      <c r="D545">
        <v>16.64</v>
      </c>
      <c r="E545">
        <v>4</v>
      </c>
      <c r="F545">
        <v>66.56</v>
      </c>
      <c r="G545" t="s">
        <v>95</v>
      </c>
      <c r="H545" t="s">
        <v>126</v>
      </c>
      <c r="I545" t="s">
        <v>54</v>
      </c>
      <c r="J545">
        <v>34</v>
      </c>
    </row>
    <row r="546" spans="1:10" x14ac:dyDescent="0.25">
      <c r="A546" s="19">
        <v>44430</v>
      </c>
      <c r="B546" t="s">
        <v>81</v>
      </c>
      <c r="C546" t="s">
        <v>5</v>
      </c>
      <c r="D546">
        <v>155.61000000000001</v>
      </c>
      <c r="E546">
        <v>19</v>
      </c>
      <c r="F546">
        <v>2956.59</v>
      </c>
      <c r="G546" t="s">
        <v>95</v>
      </c>
      <c r="H546" t="s">
        <v>122</v>
      </c>
      <c r="I546" t="s">
        <v>54</v>
      </c>
      <c r="J546">
        <v>35</v>
      </c>
    </row>
    <row r="547" spans="1:10" x14ac:dyDescent="0.25">
      <c r="A547" s="19">
        <v>44431</v>
      </c>
      <c r="B547" t="s">
        <v>65</v>
      </c>
      <c r="C547" t="s">
        <v>44</v>
      </c>
      <c r="D547">
        <v>82.08</v>
      </c>
      <c r="E547">
        <v>11</v>
      </c>
      <c r="F547">
        <v>902.88</v>
      </c>
      <c r="G547" t="s">
        <v>99</v>
      </c>
      <c r="H547" t="s">
        <v>127</v>
      </c>
      <c r="I547" t="s">
        <v>54</v>
      </c>
      <c r="J547">
        <v>35</v>
      </c>
    </row>
    <row r="548" spans="1:10" x14ac:dyDescent="0.25">
      <c r="A548" s="19">
        <v>44431</v>
      </c>
      <c r="B548" t="s">
        <v>78</v>
      </c>
      <c r="C548" t="s">
        <v>29</v>
      </c>
      <c r="D548">
        <v>53.11</v>
      </c>
      <c r="E548">
        <v>14</v>
      </c>
      <c r="F548">
        <v>743.54</v>
      </c>
      <c r="G548" t="s">
        <v>95</v>
      </c>
      <c r="H548" t="s">
        <v>121</v>
      </c>
      <c r="I548" t="s">
        <v>54</v>
      </c>
      <c r="J548">
        <v>35</v>
      </c>
    </row>
    <row r="549" spans="1:10" x14ac:dyDescent="0.25">
      <c r="A549" s="19">
        <v>44432</v>
      </c>
      <c r="B549" t="s">
        <v>78</v>
      </c>
      <c r="C549" t="s">
        <v>5</v>
      </c>
      <c r="D549">
        <v>155.61000000000001</v>
      </c>
      <c r="E549">
        <v>5</v>
      </c>
      <c r="F549">
        <v>778.05000000000007</v>
      </c>
      <c r="G549" t="s">
        <v>95</v>
      </c>
      <c r="H549" t="s">
        <v>121</v>
      </c>
      <c r="I549" t="s">
        <v>54</v>
      </c>
      <c r="J549">
        <v>35</v>
      </c>
    </row>
    <row r="550" spans="1:10" x14ac:dyDescent="0.25">
      <c r="A550" s="19">
        <v>44433</v>
      </c>
      <c r="B550" t="s">
        <v>85</v>
      </c>
      <c r="C550" t="s">
        <v>41</v>
      </c>
      <c r="D550">
        <v>173.88</v>
      </c>
      <c r="E550">
        <v>38</v>
      </c>
      <c r="F550">
        <v>6607.44</v>
      </c>
      <c r="G550" t="s">
        <v>95</v>
      </c>
      <c r="H550" t="s">
        <v>124</v>
      </c>
      <c r="I550" t="s">
        <v>54</v>
      </c>
      <c r="J550">
        <v>35</v>
      </c>
    </row>
    <row r="551" spans="1:10" x14ac:dyDescent="0.25">
      <c r="A551" s="19">
        <v>44434</v>
      </c>
      <c r="B551" t="s">
        <v>109</v>
      </c>
      <c r="C551" t="s">
        <v>34</v>
      </c>
      <c r="D551">
        <v>58.3</v>
      </c>
      <c r="E551">
        <v>21</v>
      </c>
      <c r="F551">
        <v>1224.3</v>
      </c>
      <c r="G551" t="s">
        <v>99</v>
      </c>
      <c r="H551" t="s">
        <v>127</v>
      </c>
      <c r="I551" t="s">
        <v>54</v>
      </c>
      <c r="J551">
        <v>35</v>
      </c>
    </row>
    <row r="552" spans="1:10" x14ac:dyDescent="0.25">
      <c r="A552" s="19">
        <v>44434</v>
      </c>
      <c r="B552" t="s">
        <v>68</v>
      </c>
      <c r="C552" t="s">
        <v>39</v>
      </c>
      <c r="D552">
        <v>42.55</v>
      </c>
      <c r="E552">
        <v>4</v>
      </c>
      <c r="F552">
        <v>170.2</v>
      </c>
      <c r="G552" t="s">
        <v>100</v>
      </c>
      <c r="H552" t="s">
        <v>127</v>
      </c>
      <c r="I552" t="s">
        <v>54</v>
      </c>
      <c r="J552">
        <v>35</v>
      </c>
    </row>
    <row r="553" spans="1:10" x14ac:dyDescent="0.25">
      <c r="A553" s="19">
        <v>44434</v>
      </c>
      <c r="B553" t="s">
        <v>71</v>
      </c>
      <c r="C553" t="s">
        <v>21</v>
      </c>
      <c r="D553">
        <v>162.54</v>
      </c>
      <c r="E553">
        <v>18</v>
      </c>
      <c r="F553">
        <v>2925.72</v>
      </c>
      <c r="G553" t="s">
        <v>95</v>
      </c>
      <c r="H553" t="s">
        <v>121</v>
      </c>
      <c r="I553" t="s">
        <v>54</v>
      </c>
      <c r="J553">
        <v>35</v>
      </c>
    </row>
    <row r="554" spans="1:10" x14ac:dyDescent="0.25">
      <c r="A554" s="19">
        <v>44434</v>
      </c>
      <c r="B554" t="s">
        <v>78</v>
      </c>
      <c r="C554" t="s">
        <v>37</v>
      </c>
      <c r="D554">
        <v>85.76</v>
      </c>
      <c r="E554">
        <v>8</v>
      </c>
      <c r="F554">
        <v>686.08</v>
      </c>
      <c r="G554" t="s">
        <v>95</v>
      </c>
      <c r="H554" t="s">
        <v>121</v>
      </c>
      <c r="I554" t="s">
        <v>54</v>
      </c>
      <c r="J554">
        <v>35</v>
      </c>
    </row>
    <row r="555" spans="1:10" x14ac:dyDescent="0.25">
      <c r="A555" s="19">
        <v>44434</v>
      </c>
      <c r="B555" t="s">
        <v>114</v>
      </c>
      <c r="C555" t="s">
        <v>19</v>
      </c>
      <c r="D555">
        <v>210</v>
      </c>
      <c r="E555">
        <v>13</v>
      </c>
      <c r="F555">
        <v>2730</v>
      </c>
      <c r="G555" t="s">
        <v>104</v>
      </c>
      <c r="H555" t="s">
        <v>127</v>
      </c>
      <c r="I555" t="s">
        <v>54</v>
      </c>
      <c r="J555">
        <v>35</v>
      </c>
    </row>
    <row r="556" spans="1:10" x14ac:dyDescent="0.25">
      <c r="A556" s="19">
        <v>44434</v>
      </c>
      <c r="B556" t="s">
        <v>89</v>
      </c>
      <c r="C556" t="s">
        <v>9</v>
      </c>
      <c r="D556">
        <v>7.8599999999999994</v>
      </c>
      <c r="E556">
        <v>38</v>
      </c>
      <c r="F556">
        <v>298.67999999999995</v>
      </c>
      <c r="G556" t="s">
        <v>97</v>
      </c>
      <c r="H556" t="s">
        <v>127</v>
      </c>
      <c r="I556" t="s">
        <v>54</v>
      </c>
      <c r="J556">
        <v>35</v>
      </c>
    </row>
    <row r="557" spans="1:10" x14ac:dyDescent="0.25">
      <c r="A557" s="19">
        <v>44435</v>
      </c>
      <c r="B557" t="s">
        <v>77</v>
      </c>
      <c r="C557" t="s">
        <v>39</v>
      </c>
      <c r="D557">
        <v>42.55</v>
      </c>
      <c r="E557">
        <v>15</v>
      </c>
      <c r="F557">
        <v>638.25</v>
      </c>
      <c r="G557" t="s">
        <v>95</v>
      </c>
      <c r="H557" t="s">
        <v>126</v>
      </c>
      <c r="I557" t="s">
        <v>54</v>
      </c>
      <c r="J557">
        <v>35</v>
      </c>
    </row>
    <row r="558" spans="1:10" x14ac:dyDescent="0.25">
      <c r="A558" s="19">
        <v>44436</v>
      </c>
      <c r="B558" t="s">
        <v>61</v>
      </c>
      <c r="C558" t="s">
        <v>10</v>
      </c>
      <c r="D558">
        <v>164.28</v>
      </c>
      <c r="E558">
        <v>20</v>
      </c>
      <c r="F558">
        <v>3285.6</v>
      </c>
      <c r="G558" t="s">
        <v>90</v>
      </c>
      <c r="H558" t="s">
        <v>127</v>
      </c>
      <c r="I558" t="s">
        <v>54</v>
      </c>
      <c r="J558">
        <v>35</v>
      </c>
    </row>
    <row r="559" spans="1:10" x14ac:dyDescent="0.25">
      <c r="A559" s="19">
        <v>44436</v>
      </c>
      <c r="B559" t="s">
        <v>109</v>
      </c>
      <c r="C559" t="s">
        <v>5</v>
      </c>
      <c r="D559">
        <v>155.61000000000001</v>
      </c>
      <c r="E559">
        <v>9</v>
      </c>
      <c r="F559">
        <v>1400.4900000000002</v>
      </c>
      <c r="G559" t="s">
        <v>99</v>
      </c>
      <c r="H559" t="s">
        <v>127</v>
      </c>
      <c r="I559" t="s">
        <v>54</v>
      </c>
      <c r="J559">
        <v>35</v>
      </c>
    </row>
    <row r="560" spans="1:10" x14ac:dyDescent="0.25">
      <c r="A560" s="19">
        <v>44436</v>
      </c>
      <c r="B560" t="s">
        <v>68</v>
      </c>
      <c r="C560" t="s">
        <v>39</v>
      </c>
      <c r="D560">
        <v>42.55</v>
      </c>
      <c r="E560">
        <v>5</v>
      </c>
      <c r="F560">
        <v>212.75</v>
      </c>
      <c r="G560" t="s">
        <v>100</v>
      </c>
      <c r="H560" t="s">
        <v>127</v>
      </c>
      <c r="I560" t="s">
        <v>54</v>
      </c>
      <c r="J560">
        <v>35</v>
      </c>
    </row>
    <row r="561" spans="1:10" x14ac:dyDescent="0.25">
      <c r="A561" s="19">
        <v>44436</v>
      </c>
      <c r="B561" t="s">
        <v>70</v>
      </c>
      <c r="C561" t="s">
        <v>43</v>
      </c>
      <c r="D561">
        <v>83.08</v>
      </c>
      <c r="E561">
        <v>25</v>
      </c>
      <c r="F561">
        <v>2077</v>
      </c>
      <c r="G561" t="s">
        <v>97</v>
      </c>
      <c r="H561" t="s">
        <v>127</v>
      </c>
      <c r="I561" t="s">
        <v>54</v>
      </c>
      <c r="J561">
        <v>35</v>
      </c>
    </row>
    <row r="562" spans="1:10" x14ac:dyDescent="0.25">
      <c r="A562" s="19">
        <v>44436</v>
      </c>
      <c r="B562" t="s">
        <v>80</v>
      </c>
      <c r="C562" t="s">
        <v>37</v>
      </c>
      <c r="D562">
        <v>85.76</v>
      </c>
      <c r="E562">
        <v>22</v>
      </c>
      <c r="F562">
        <v>1886.72</v>
      </c>
      <c r="G562" t="s">
        <v>102</v>
      </c>
      <c r="H562" t="s">
        <v>127</v>
      </c>
      <c r="I562" t="s">
        <v>54</v>
      </c>
      <c r="J562">
        <v>35</v>
      </c>
    </row>
    <row r="563" spans="1:10" x14ac:dyDescent="0.25">
      <c r="A563" s="19">
        <v>44437</v>
      </c>
      <c r="B563" t="s">
        <v>66</v>
      </c>
      <c r="C563" t="s">
        <v>34</v>
      </c>
      <c r="D563">
        <v>58.3</v>
      </c>
      <c r="E563">
        <v>12</v>
      </c>
      <c r="F563">
        <v>699.59999999999991</v>
      </c>
      <c r="G563" t="s">
        <v>96</v>
      </c>
      <c r="H563" t="s">
        <v>127</v>
      </c>
      <c r="I563" t="s">
        <v>54</v>
      </c>
      <c r="J563">
        <v>36</v>
      </c>
    </row>
    <row r="564" spans="1:10" x14ac:dyDescent="0.25">
      <c r="A564" s="19">
        <v>44438</v>
      </c>
      <c r="B564" t="s">
        <v>63</v>
      </c>
      <c r="C564" t="s">
        <v>6</v>
      </c>
      <c r="D564">
        <v>85.5</v>
      </c>
      <c r="E564">
        <v>6</v>
      </c>
      <c r="F564">
        <v>513</v>
      </c>
      <c r="G564" t="s">
        <v>101</v>
      </c>
      <c r="H564" t="s">
        <v>127</v>
      </c>
      <c r="I564" t="s">
        <v>54</v>
      </c>
      <c r="J564">
        <v>36</v>
      </c>
    </row>
    <row r="565" spans="1:10" x14ac:dyDescent="0.25">
      <c r="A565" s="19">
        <v>44438</v>
      </c>
      <c r="B565" t="s">
        <v>76</v>
      </c>
      <c r="C565" t="s">
        <v>13</v>
      </c>
      <c r="D565">
        <v>122.08</v>
      </c>
      <c r="E565">
        <v>13</v>
      </c>
      <c r="F565">
        <v>1587.04</v>
      </c>
      <c r="G565" t="s">
        <v>101</v>
      </c>
      <c r="H565" t="s">
        <v>127</v>
      </c>
      <c r="I565" t="s">
        <v>54</v>
      </c>
      <c r="J565">
        <v>36</v>
      </c>
    </row>
    <row r="566" spans="1:10" x14ac:dyDescent="0.25">
      <c r="A566" s="19">
        <v>44438</v>
      </c>
      <c r="B566" t="s">
        <v>116</v>
      </c>
      <c r="C566" t="s">
        <v>25</v>
      </c>
      <c r="D566">
        <v>8.33</v>
      </c>
      <c r="E566">
        <v>5</v>
      </c>
      <c r="F566">
        <v>41.65</v>
      </c>
      <c r="G566" t="s">
        <v>94</v>
      </c>
      <c r="H566" t="s">
        <v>127</v>
      </c>
      <c r="I566" t="s">
        <v>54</v>
      </c>
      <c r="J566">
        <v>36</v>
      </c>
    </row>
    <row r="567" spans="1:10" x14ac:dyDescent="0.25">
      <c r="A567" s="19">
        <v>44438</v>
      </c>
      <c r="B567" t="s">
        <v>89</v>
      </c>
      <c r="C567" t="s">
        <v>43</v>
      </c>
      <c r="D567">
        <v>83.08</v>
      </c>
      <c r="E567">
        <v>6</v>
      </c>
      <c r="F567">
        <v>498.48</v>
      </c>
      <c r="G567" t="s">
        <v>97</v>
      </c>
      <c r="H567" t="s">
        <v>127</v>
      </c>
      <c r="I567" t="s">
        <v>54</v>
      </c>
      <c r="J567">
        <v>36</v>
      </c>
    </row>
    <row r="568" spans="1:10" x14ac:dyDescent="0.25">
      <c r="A568" s="19">
        <v>44439</v>
      </c>
      <c r="B568" t="s">
        <v>69</v>
      </c>
      <c r="C568" t="s">
        <v>1</v>
      </c>
      <c r="D568">
        <v>103.88</v>
      </c>
      <c r="E568">
        <v>2</v>
      </c>
      <c r="F568">
        <v>207.76</v>
      </c>
      <c r="G568" t="s">
        <v>95</v>
      </c>
      <c r="H568" t="s">
        <v>125</v>
      </c>
      <c r="I568" t="s">
        <v>54</v>
      </c>
      <c r="J568">
        <v>36</v>
      </c>
    </row>
    <row r="569" spans="1:10" x14ac:dyDescent="0.25">
      <c r="A569" s="19">
        <v>44439</v>
      </c>
      <c r="B569" t="s">
        <v>69</v>
      </c>
      <c r="C569" t="s">
        <v>15</v>
      </c>
      <c r="D569">
        <v>15.719999999999999</v>
      </c>
      <c r="E569">
        <v>13</v>
      </c>
      <c r="F569">
        <v>204.35999999999999</v>
      </c>
      <c r="G569" t="s">
        <v>95</v>
      </c>
      <c r="H569" t="s">
        <v>125</v>
      </c>
      <c r="I569" t="s">
        <v>54</v>
      </c>
      <c r="J569">
        <v>36</v>
      </c>
    </row>
    <row r="570" spans="1:10" x14ac:dyDescent="0.25">
      <c r="A570" s="19">
        <v>44439</v>
      </c>
      <c r="B570" t="s">
        <v>75</v>
      </c>
      <c r="C570" t="s">
        <v>35</v>
      </c>
      <c r="D570">
        <v>6.7</v>
      </c>
      <c r="E570">
        <v>11</v>
      </c>
      <c r="F570">
        <v>73.7</v>
      </c>
      <c r="G570" t="s">
        <v>100</v>
      </c>
      <c r="H570" t="s">
        <v>127</v>
      </c>
      <c r="I570" t="s">
        <v>54</v>
      </c>
      <c r="J570">
        <v>36</v>
      </c>
    </row>
    <row r="571" spans="1:10" x14ac:dyDescent="0.25">
      <c r="A571" s="19">
        <v>44439</v>
      </c>
      <c r="B571" t="s">
        <v>85</v>
      </c>
      <c r="C571" t="s">
        <v>21</v>
      </c>
      <c r="D571">
        <v>162.54</v>
      </c>
      <c r="E571">
        <v>6</v>
      </c>
      <c r="F571">
        <v>975.24</v>
      </c>
      <c r="G571" t="s">
        <v>95</v>
      </c>
      <c r="H571" t="s">
        <v>124</v>
      </c>
      <c r="I571" t="s">
        <v>54</v>
      </c>
      <c r="J571">
        <v>36</v>
      </c>
    </row>
    <row r="572" spans="1:10" x14ac:dyDescent="0.25">
      <c r="A572" s="19">
        <v>44440</v>
      </c>
      <c r="B572" t="s">
        <v>64</v>
      </c>
      <c r="C572" t="s">
        <v>3</v>
      </c>
      <c r="D572">
        <v>80.94</v>
      </c>
      <c r="E572">
        <v>14</v>
      </c>
      <c r="F572">
        <v>1133.1599999999999</v>
      </c>
      <c r="G572" t="s">
        <v>95</v>
      </c>
      <c r="H572" t="s">
        <v>124</v>
      </c>
      <c r="I572" t="s">
        <v>55</v>
      </c>
      <c r="J572">
        <v>36</v>
      </c>
    </row>
    <row r="573" spans="1:10" x14ac:dyDescent="0.25">
      <c r="A573" s="19">
        <v>44440</v>
      </c>
      <c r="B573" t="s">
        <v>76</v>
      </c>
      <c r="C573" t="s">
        <v>24</v>
      </c>
      <c r="D573">
        <v>156.96</v>
      </c>
      <c r="E573">
        <v>1</v>
      </c>
      <c r="F573">
        <v>156.96</v>
      </c>
      <c r="G573" t="s">
        <v>101</v>
      </c>
      <c r="H573" t="s">
        <v>127</v>
      </c>
      <c r="I573" t="s">
        <v>55</v>
      </c>
      <c r="J573">
        <v>36</v>
      </c>
    </row>
    <row r="574" spans="1:10" x14ac:dyDescent="0.25">
      <c r="A574" s="19">
        <v>44440</v>
      </c>
      <c r="B574" t="s">
        <v>114</v>
      </c>
      <c r="C574" t="s">
        <v>15</v>
      </c>
      <c r="D574">
        <v>15.719999999999999</v>
      </c>
      <c r="E574">
        <v>11</v>
      </c>
      <c r="F574">
        <v>172.92</v>
      </c>
      <c r="G574" t="s">
        <v>104</v>
      </c>
      <c r="H574" t="s">
        <v>127</v>
      </c>
      <c r="I574" t="s">
        <v>55</v>
      </c>
      <c r="J574">
        <v>36</v>
      </c>
    </row>
    <row r="575" spans="1:10" x14ac:dyDescent="0.25">
      <c r="A575" s="19">
        <v>44442</v>
      </c>
      <c r="B575" t="s">
        <v>85</v>
      </c>
      <c r="C575" t="s">
        <v>41</v>
      </c>
      <c r="D575">
        <v>173.88</v>
      </c>
      <c r="E575">
        <v>8</v>
      </c>
      <c r="F575">
        <v>1391.04</v>
      </c>
      <c r="G575" t="s">
        <v>95</v>
      </c>
      <c r="H575" t="s">
        <v>124</v>
      </c>
      <c r="I575" t="s">
        <v>55</v>
      </c>
      <c r="J575">
        <v>36</v>
      </c>
    </row>
    <row r="576" spans="1:10" x14ac:dyDescent="0.25">
      <c r="A576" s="19">
        <v>44442</v>
      </c>
      <c r="B576" t="s">
        <v>88</v>
      </c>
      <c r="C576" t="s">
        <v>16</v>
      </c>
      <c r="D576">
        <v>16.64</v>
      </c>
      <c r="E576">
        <v>28</v>
      </c>
      <c r="F576">
        <v>465.92</v>
      </c>
      <c r="G576" t="s">
        <v>95</v>
      </c>
      <c r="H576" t="s">
        <v>125</v>
      </c>
      <c r="I576" t="s">
        <v>55</v>
      </c>
      <c r="J576">
        <v>36</v>
      </c>
    </row>
    <row r="577" spans="1:10" x14ac:dyDescent="0.25">
      <c r="A577" s="19">
        <v>44443</v>
      </c>
      <c r="B577" t="s">
        <v>78</v>
      </c>
      <c r="C577" t="s">
        <v>35</v>
      </c>
      <c r="D577">
        <v>6.7</v>
      </c>
      <c r="E577">
        <v>1</v>
      </c>
      <c r="F577">
        <v>6.7</v>
      </c>
      <c r="G577" t="s">
        <v>95</v>
      </c>
      <c r="H577" t="s">
        <v>121</v>
      </c>
      <c r="I577" t="s">
        <v>55</v>
      </c>
      <c r="J577">
        <v>36</v>
      </c>
    </row>
    <row r="578" spans="1:10" x14ac:dyDescent="0.25">
      <c r="A578" s="19">
        <v>44443</v>
      </c>
      <c r="B578" t="s">
        <v>81</v>
      </c>
      <c r="C578" t="s">
        <v>23</v>
      </c>
      <c r="D578">
        <v>149.46</v>
      </c>
      <c r="E578">
        <v>15</v>
      </c>
      <c r="F578">
        <v>2241.9</v>
      </c>
      <c r="G578" t="s">
        <v>95</v>
      </c>
      <c r="H578" t="s">
        <v>122</v>
      </c>
      <c r="I578" t="s">
        <v>55</v>
      </c>
      <c r="J578">
        <v>36</v>
      </c>
    </row>
    <row r="579" spans="1:10" x14ac:dyDescent="0.25">
      <c r="A579" s="19">
        <v>44443</v>
      </c>
      <c r="B579" t="s">
        <v>84</v>
      </c>
      <c r="C579" t="s">
        <v>28</v>
      </c>
      <c r="D579">
        <v>41.81</v>
      </c>
      <c r="E579">
        <v>7</v>
      </c>
      <c r="F579">
        <v>292.67</v>
      </c>
      <c r="G579" t="s">
        <v>92</v>
      </c>
      <c r="H579" t="s">
        <v>127</v>
      </c>
      <c r="I579" t="s">
        <v>55</v>
      </c>
      <c r="J579">
        <v>36</v>
      </c>
    </row>
    <row r="580" spans="1:10" x14ac:dyDescent="0.25">
      <c r="A580" s="19">
        <v>44443</v>
      </c>
      <c r="B580" t="s">
        <v>84</v>
      </c>
      <c r="C580" t="s">
        <v>1</v>
      </c>
      <c r="D580">
        <v>103.88</v>
      </c>
      <c r="E580">
        <v>34</v>
      </c>
      <c r="F580">
        <v>3531.92</v>
      </c>
      <c r="G580" t="s">
        <v>92</v>
      </c>
      <c r="H580" t="s">
        <v>127</v>
      </c>
      <c r="I580" t="s">
        <v>55</v>
      </c>
      <c r="J580">
        <v>36</v>
      </c>
    </row>
    <row r="581" spans="1:10" x14ac:dyDescent="0.25">
      <c r="A581" s="19">
        <v>44443</v>
      </c>
      <c r="B581" t="s">
        <v>84</v>
      </c>
      <c r="C581" t="s">
        <v>2</v>
      </c>
      <c r="D581">
        <v>142.80000000000001</v>
      </c>
      <c r="E581">
        <v>1</v>
      </c>
      <c r="F581">
        <v>142.80000000000001</v>
      </c>
      <c r="G581" t="s">
        <v>92</v>
      </c>
      <c r="H581" t="s">
        <v>127</v>
      </c>
      <c r="I581" t="s">
        <v>55</v>
      </c>
      <c r="J581">
        <v>36</v>
      </c>
    </row>
    <row r="582" spans="1:10" x14ac:dyDescent="0.25">
      <c r="A582" s="19">
        <v>44444</v>
      </c>
      <c r="B582" t="s">
        <v>64</v>
      </c>
      <c r="C582" t="s">
        <v>32</v>
      </c>
      <c r="D582">
        <v>117.48</v>
      </c>
      <c r="E582">
        <v>1</v>
      </c>
      <c r="F582">
        <v>117.48</v>
      </c>
      <c r="G582" t="s">
        <v>95</v>
      </c>
      <c r="H582" t="s">
        <v>124</v>
      </c>
      <c r="I582" t="s">
        <v>55</v>
      </c>
      <c r="J582">
        <v>37</v>
      </c>
    </row>
    <row r="583" spans="1:10" x14ac:dyDescent="0.25">
      <c r="A583" s="19">
        <v>44444</v>
      </c>
      <c r="B583" t="s">
        <v>117</v>
      </c>
      <c r="C583" t="s">
        <v>7</v>
      </c>
      <c r="D583">
        <v>47.730000000000004</v>
      </c>
      <c r="E583">
        <v>35</v>
      </c>
      <c r="F583">
        <v>1670.5500000000002</v>
      </c>
      <c r="G583" t="s">
        <v>104</v>
      </c>
      <c r="H583" t="s">
        <v>127</v>
      </c>
      <c r="I583" t="s">
        <v>55</v>
      </c>
      <c r="J583">
        <v>37</v>
      </c>
    </row>
    <row r="584" spans="1:10" x14ac:dyDescent="0.25">
      <c r="A584" s="19">
        <v>44445</v>
      </c>
      <c r="B584" t="s">
        <v>74</v>
      </c>
      <c r="C584" t="s">
        <v>31</v>
      </c>
      <c r="D584">
        <v>104.16</v>
      </c>
      <c r="E584">
        <v>20</v>
      </c>
      <c r="F584">
        <v>2083.1999999999998</v>
      </c>
      <c r="G584" t="s">
        <v>91</v>
      </c>
      <c r="H584" t="s">
        <v>127</v>
      </c>
      <c r="I584" t="s">
        <v>55</v>
      </c>
      <c r="J584">
        <v>37</v>
      </c>
    </row>
    <row r="585" spans="1:10" x14ac:dyDescent="0.25">
      <c r="A585" s="19">
        <v>44445</v>
      </c>
      <c r="B585" t="s">
        <v>77</v>
      </c>
      <c r="C585" t="s">
        <v>5</v>
      </c>
      <c r="D585">
        <v>155.61000000000001</v>
      </c>
      <c r="E585">
        <v>12</v>
      </c>
      <c r="F585">
        <v>1867.3200000000002</v>
      </c>
      <c r="G585" t="s">
        <v>95</v>
      </c>
      <c r="H585" t="s">
        <v>126</v>
      </c>
      <c r="I585" t="s">
        <v>55</v>
      </c>
      <c r="J585">
        <v>37</v>
      </c>
    </row>
    <row r="586" spans="1:10" x14ac:dyDescent="0.25">
      <c r="A586" s="19">
        <v>44446</v>
      </c>
      <c r="B586" t="s">
        <v>60</v>
      </c>
      <c r="C586" t="s">
        <v>19</v>
      </c>
      <c r="D586">
        <v>210</v>
      </c>
      <c r="E586">
        <v>5</v>
      </c>
      <c r="F586">
        <v>1050</v>
      </c>
      <c r="G586" t="s">
        <v>98</v>
      </c>
      <c r="H586" t="s">
        <v>127</v>
      </c>
      <c r="I586" t="s">
        <v>55</v>
      </c>
      <c r="J586">
        <v>37</v>
      </c>
    </row>
    <row r="587" spans="1:10" x14ac:dyDescent="0.25">
      <c r="A587" s="19">
        <v>44447</v>
      </c>
      <c r="B587" t="s">
        <v>81</v>
      </c>
      <c r="C587" t="s">
        <v>12</v>
      </c>
      <c r="D587">
        <v>94.17</v>
      </c>
      <c r="E587">
        <v>23</v>
      </c>
      <c r="F587">
        <v>2165.91</v>
      </c>
      <c r="G587" t="s">
        <v>95</v>
      </c>
      <c r="H587" t="s">
        <v>122</v>
      </c>
      <c r="I587" t="s">
        <v>55</v>
      </c>
      <c r="J587">
        <v>37</v>
      </c>
    </row>
    <row r="588" spans="1:10" x14ac:dyDescent="0.25">
      <c r="A588" s="19">
        <v>44448</v>
      </c>
      <c r="B588" t="s">
        <v>78</v>
      </c>
      <c r="C588" t="s">
        <v>3</v>
      </c>
      <c r="D588">
        <v>80.94</v>
      </c>
      <c r="E588">
        <v>3</v>
      </c>
      <c r="F588">
        <v>242.82</v>
      </c>
      <c r="G588" t="s">
        <v>95</v>
      </c>
      <c r="H588" t="s">
        <v>121</v>
      </c>
      <c r="I588" t="s">
        <v>55</v>
      </c>
      <c r="J588">
        <v>37</v>
      </c>
    </row>
    <row r="589" spans="1:10" x14ac:dyDescent="0.25">
      <c r="A589" s="19">
        <v>44448</v>
      </c>
      <c r="B589" t="s">
        <v>79</v>
      </c>
      <c r="C589" t="s">
        <v>41</v>
      </c>
      <c r="D589">
        <v>173.88</v>
      </c>
      <c r="E589">
        <v>9</v>
      </c>
      <c r="F589">
        <v>1564.92</v>
      </c>
      <c r="G589" t="s">
        <v>103</v>
      </c>
      <c r="H589" t="s">
        <v>127</v>
      </c>
      <c r="I589" t="s">
        <v>55</v>
      </c>
      <c r="J589">
        <v>37</v>
      </c>
    </row>
    <row r="590" spans="1:10" x14ac:dyDescent="0.25">
      <c r="A590" s="19">
        <v>44448</v>
      </c>
      <c r="B590" t="s">
        <v>85</v>
      </c>
      <c r="C590" t="s">
        <v>44</v>
      </c>
      <c r="D590">
        <v>82.08</v>
      </c>
      <c r="E590">
        <v>4</v>
      </c>
      <c r="F590">
        <v>328.32</v>
      </c>
      <c r="G590" t="s">
        <v>95</v>
      </c>
      <c r="H590" t="s">
        <v>124</v>
      </c>
      <c r="I590" t="s">
        <v>55</v>
      </c>
      <c r="J590">
        <v>37</v>
      </c>
    </row>
    <row r="591" spans="1:10" x14ac:dyDescent="0.25">
      <c r="A591" s="19">
        <v>44448</v>
      </c>
      <c r="B591" t="s">
        <v>88</v>
      </c>
      <c r="C591" t="s">
        <v>11</v>
      </c>
      <c r="D591">
        <v>48.4</v>
      </c>
      <c r="E591">
        <v>26</v>
      </c>
      <c r="F591">
        <v>1258.3999999999999</v>
      </c>
      <c r="G591" t="s">
        <v>95</v>
      </c>
      <c r="H591" t="s">
        <v>125</v>
      </c>
      <c r="I591" t="s">
        <v>55</v>
      </c>
      <c r="J591">
        <v>37</v>
      </c>
    </row>
    <row r="592" spans="1:10" x14ac:dyDescent="0.25">
      <c r="A592" s="19">
        <v>44449</v>
      </c>
      <c r="B592" t="s">
        <v>65</v>
      </c>
      <c r="C592" t="s">
        <v>38</v>
      </c>
      <c r="D592">
        <v>79.92</v>
      </c>
      <c r="E592">
        <v>4</v>
      </c>
      <c r="F592">
        <v>319.68</v>
      </c>
      <c r="G592" t="s">
        <v>99</v>
      </c>
      <c r="H592" t="s">
        <v>127</v>
      </c>
      <c r="I592" t="s">
        <v>55</v>
      </c>
      <c r="J592">
        <v>37</v>
      </c>
    </row>
    <row r="593" spans="1:10" x14ac:dyDescent="0.25">
      <c r="A593" s="19">
        <v>44449</v>
      </c>
      <c r="B593" t="s">
        <v>80</v>
      </c>
      <c r="C593" t="s">
        <v>1</v>
      </c>
      <c r="D593">
        <v>103.88</v>
      </c>
      <c r="E593">
        <v>9</v>
      </c>
      <c r="F593">
        <v>934.92</v>
      </c>
      <c r="G593" t="s">
        <v>102</v>
      </c>
      <c r="H593" t="s">
        <v>127</v>
      </c>
      <c r="I593" t="s">
        <v>55</v>
      </c>
      <c r="J593">
        <v>37</v>
      </c>
    </row>
    <row r="594" spans="1:10" x14ac:dyDescent="0.25">
      <c r="A594" s="19">
        <v>44449</v>
      </c>
      <c r="B594" t="s">
        <v>82</v>
      </c>
      <c r="C594" t="s">
        <v>30</v>
      </c>
      <c r="D594">
        <v>201.28</v>
      </c>
      <c r="E594">
        <v>6</v>
      </c>
      <c r="F594">
        <v>1207.68</v>
      </c>
      <c r="G594" t="s">
        <v>95</v>
      </c>
      <c r="H594" t="s">
        <v>126</v>
      </c>
      <c r="I594" t="s">
        <v>55</v>
      </c>
      <c r="J594">
        <v>37</v>
      </c>
    </row>
    <row r="595" spans="1:10" x14ac:dyDescent="0.25">
      <c r="A595" s="19">
        <v>44449</v>
      </c>
      <c r="B595" t="s">
        <v>82</v>
      </c>
      <c r="C595" t="s">
        <v>26</v>
      </c>
      <c r="D595">
        <v>24.66</v>
      </c>
      <c r="E595">
        <v>2</v>
      </c>
      <c r="F595">
        <v>49.32</v>
      </c>
      <c r="G595" t="s">
        <v>95</v>
      </c>
      <c r="H595" t="s">
        <v>126</v>
      </c>
      <c r="I595" t="s">
        <v>55</v>
      </c>
      <c r="J595">
        <v>37</v>
      </c>
    </row>
    <row r="596" spans="1:10" x14ac:dyDescent="0.25">
      <c r="A596" s="19">
        <v>44449</v>
      </c>
      <c r="B596" t="s">
        <v>117</v>
      </c>
      <c r="C596" t="s">
        <v>35</v>
      </c>
      <c r="D596">
        <v>6.7</v>
      </c>
      <c r="E596">
        <v>15</v>
      </c>
      <c r="F596">
        <v>100.5</v>
      </c>
      <c r="G596" t="s">
        <v>104</v>
      </c>
      <c r="H596" t="s">
        <v>127</v>
      </c>
      <c r="I596" t="s">
        <v>55</v>
      </c>
      <c r="J596">
        <v>37</v>
      </c>
    </row>
    <row r="597" spans="1:10" x14ac:dyDescent="0.25">
      <c r="A597" s="19">
        <v>44450</v>
      </c>
      <c r="B597" t="s">
        <v>69</v>
      </c>
      <c r="C597" t="s">
        <v>1</v>
      </c>
      <c r="D597">
        <v>103.88</v>
      </c>
      <c r="E597">
        <v>6</v>
      </c>
      <c r="F597">
        <v>623.28</v>
      </c>
      <c r="G597" t="s">
        <v>95</v>
      </c>
      <c r="H597" t="s">
        <v>125</v>
      </c>
      <c r="I597" t="s">
        <v>55</v>
      </c>
      <c r="J597">
        <v>37</v>
      </c>
    </row>
    <row r="598" spans="1:10" x14ac:dyDescent="0.25">
      <c r="A598" s="19">
        <v>44452</v>
      </c>
      <c r="B598" t="s">
        <v>116</v>
      </c>
      <c r="C598" t="s">
        <v>41</v>
      </c>
      <c r="D598">
        <v>173.88</v>
      </c>
      <c r="E598">
        <v>7</v>
      </c>
      <c r="F598">
        <v>1217.1599999999999</v>
      </c>
      <c r="G598" t="s">
        <v>94</v>
      </c>
      <c r="H598" t="s">
        <v>127</v>
      </c>
      <c r="I598" t="s">
        <v>55</v>
      </c>
      <c r="J598">
        <v>38</v>
      </c>
    </row>
    <row r="599" spans="1:10" x14ac:dyDescent="0.25">
      <c r="A599" s="19">
        <v>44453</v>
      </c>
      <c r="B599" t="s">
        <v>69</v>
      </c>
      <c r="C599" t="s">
        <v>29</v>
      </c>
      <c r="D599">
        <v>53.11</v>
      </c>
      <c r="E599">
        <v>3</v>
      </c>
      <c r="F599">
        <v>159.32999999999998</v>
      </c>
      <c r="G599" t="s">
        <v>95</v>
      </c>
      <c r="H599" t="s">
        <v>125</v>
      </c>
      <c r="I599" t="s">
        <v>55</v>
      </c>
      <c r="J599">
        <v>38</v>
      </c>
    </row>
    <row r="600" spans="1:10" x14ac:dyDescent="0.25">
      <c r="A600" s="19">
        <v>44453</v>
      </c>
      <c r="B600" t="s">
        <v>81</v>
      </c>
      <c r="C600" t="s">
        <v>26</v>
      </c>
      <c r="D600">
        <v>24.66</v>
      </c>
      <c r="E600">
        <v>34</v>
      </c>
      <c r="F600">
        <v>838.44</v>
      </c>
      <c r="G600" t="s">
        <v>95</v>
      </c>
      <c r="H600" t="s">
        <v>122</v>
      </c>
      <c r="I600" t="s">
        <v>55</v>
      </c>
      <c r="J600">
        <v>38</v>
      </c>
    </row>
    <row r="601" spans="1:10" x14ac:dyDescent="0.25">
      <c r="A601" s="19">
        <v>44453</v>
      </c>
      <c r="B601" t="s">
        <v>85</v>
      </c>
      <c r="C601" t="s">
        <v>11</v>
      </c>
      <c r="D601">
        <v>48.4</v>
      </c>
      <c r="E601">
        <v>27</v>
      </c>
      <c r="F601">
        <v>1306.8</v>
      </c>
      <c r="G601" t="s">
        <v>95</v>
      </c>
      <c r="H601" t="s">
        <v>124</v>
      </c>
      <c r="I601" t="s">
        <v>55</v>
      </c>
      <c r="J601">
        <v>38</v>
      </c>
    </row>
    <row r="602" spans="1:10" x14ac:dyDescent="0.25">
      <c r="A602" s="19">
        <v>44454</v>
      </c>
      <c r="B602" t="s">
        <v>63</v>
      </c>
      <c r="C602" t="s">
        <v>38</v>
      </c>
      <c r="D602">
        <v>79.92</v>
      </c>
      <c r="E602">
        <v>3</v>
      </c>
      <c r="F602">
        <v>239.76</v>
      </c>
      <c r="G602" t="s">
        <v>101</v>
      </c>
      <c r="H602" t="s">
        <v>127</v>
      </c>
      <c r="I602" t="s">
        <v>55</v>
      </c>
      <c r="J602">
        <v>38</v>
      </c>
    </row>
    <row r="603" spans="1:10" x14ac:dyDescent="0.25">
      <c r="A603" s="19">
        <v>44454</v>
      </c>
      <c r="B603" t="s">
        <v>67</v>
      </c>
      <c r="C603" t="s">
        <v>42</v>
      </c>
      <c r="D603">
        <v>162</v>
      </c>
      <c r="E603">
        <v>14</v>
      </c>
      <c r="F603">
        <v>2268</v>
      </c>
      <c r="G603" t="s">
        <v>103</v>
      </c>
      <c r="H603" t="s">
        <v>127</v>
      </c>
      <c r="I603" t="s">
        <v>55</v>
      </c>
      <c r="J603">
        <v>38</v>
      </c>
    </row>
    <row r="604" spans="1:10" x14ac:dyDescent="0.25">
      <c r="A604" s="19">
        <v>44454</v>
      </c>
      <c r="B604" t="s">
        <v>69</v>
      </c>
      <c r="C604" t="s">
        <v>42</v>
      </c>
      <c r="D604">
        <v>162</v>
      </c>
      <c r="E604">
        <v>6</v>
      </c>
      <c r="F604">
        <v>972</v>
      </c>
      <c r="G604" t="s">
        <v>95</v>
      </c>
      <c r="H604" t="s">
        <v>125</v>
      </c>
      <c r="I604" t="s">
        <v>55</v>
      </c>
      <c r="J604">
        <v>38</v>
      </c>
    </row>
    <row r="605" spans="1:10" x14ac:dyDescent="0.25">
      <c r="A605" s="19">
        <v>44454</v>
      </c>
      <c r="B605" t="s">
        <v>76</v>
      </c>
      <c r="C605" t="s">
        <v>37</v>
      </c>
      <c r="D605">
        <v>85.76</v>
      </c>
      <c r="E605">
        <v>15</v>
      </c>
      <c r="F605">
        <v>1286.4000000000001</v>
      </c>
      <c r="G605" t="s">
        <v>101</v>
      </c>
      <c r="H605" t="s">
        <v>127</v>
      </c>
      <c r="I605" t="s">
        <v>55</v>
      </c>
      <c r="J605">
        <v>38</v>
      </c>
    </row>
    <row r="606" spans="1:10" x14ac:dyDescent="0.25">
      <c r="A606" s="19">
        <v>44455</v>
      </c>
      <c r="B606" t="s">
        <v>70</v>
      </c>
      <c r="C606" t="s">
        <v>18</v>
      </c>
      <c r="D606">
        <v>49.21</v>
      </c>
      <c r="E606">
        <v>11</v>
      </c>
      <c r="F606">
        <v>541.31000000000006</v>
      </c>
      <c r="G606" t="s">
        <v>97</v>
      </c>
      <c r="H606" t="s">
        <v>127</v>
      </c>
      <c r="I606" t="s">
        <v>55</v>
      </c>
      <c r="J606">
        <v>38</v>
      </c>
    </row>
    <row r="607" spans="1:10" x14ac:dyDescent="0.25">
      <c r="A607" s="19">
        <v>44456</v>
      </c>
      <c r="B607" t="s">
        <v>70</v>
      </c>
      <c r="C607" t="s">
        <v>10</v>
      </c>
      <c r="D607">
        <v>164.28</v>
      </c>
      <c r="E607">
        <v>12</v>
      </c>
      <c r="F607">
        <v>1971.3600000000001</v>
      </c>
      <c r="G607" t="s">
        <v>97</v>
      </c>
      <c r="H607" t="s">
        <v>127</v>
      </c>
      <c r="I607" t="s">
        <v>55</v>
      </c>
      <c r="J607">
        <v>38</v>
      </c>
    </row>
    <row r="608" spans="1:10" x14ac:dyDescent="0.25">
      <c r="A608" s="19">
        <v>44457</v>
      </c>
      <c r="B608" t="s">
        <v>68</v>
      </c>
      <c r="C608" t="s">
        <v>31</v>
      </c>
      <c r="D608">
        <v>104.16</v>
      </c>
      <c r="E608">
        <v>22</v>
      </c>
      <c r="F608">
        <v>2291.52</v>
      </c>
      <c r="G608" t="s">
        <v>100</v>
      </c>
      <c r="H608" t="s">
        <v>127</v>
      </c>
      <c r="I608" t="s">
        <v>55</v>
      </c>
      <c r="J608">
        <v>38</v>
      </c>
    </row>
    <row r="609" spans="1:10" x14ac:dyDescent="0.25">
      <c r="A609" s="19">
        <v>44457</v>
      </c>
      <c r="B609" t="s">
        <v>81</v>
      </c>
      <c r="C609" t="s">
        <v>26</v>
      </c>
      <c r="D609">
        <v>24.66</v>
      </c>
      <c r="E609">
        <v>14</v>
      </c>
      <c r="F609">
        <v>345.24</v>
      </c>
      <c r="G609" t="s">
        <v>95</v>
      </c>
      <c r="H609" t="s">
        <v>122</v>
      </c>
      <c r="I609" t="s">
        <v>55</v>
      </c>
      <c r="J609">
        <v>38</v>
      </c>
    </row>
    <row r="610" spans="1:10" x14ac:dyDescent="0.25">
      <c r="A610" s="19">
        <v>44458</v>
      </c>
      <c r="B610" t="s">
        <v>75</v>
      </c>
      <c r="C610" t="s">
        <v>33</v>
      </c>
      <c r="D610">
        <v>119.7</v>
      </c>
      <c r="E610">
        <v>8</v>
      </c>
      <c r="F610">
        <v>957.6</v>
      </c>
      <c r="G610" t="s">
        <v>100</v>
      </c>
      <c r="H610" t="s">
        <v>127</v>
      </c>
      <c r="I610" t="s">
        <v>55</v>
      </c>
      <c r="J610">
        <v>39</v>
      </c>
    </row>
    <row r="611" spans="1:10" x14ac:dyDescent="0.25">
      <c r="A611" s="19">
        <v>44459</v>
      </c>
      <c r="B611" t="s">
        <v>61</v>
      </c>
      <c r="C611" t="s">
        <v>33</v>
      </c>
      <c r="D611">
        <v>119.7</v>
      </c>
      <c r="E611">
        <v>6</v>
      </c>
      <c r="F611">
        <v>718.2</v>
      </c>
      <c r="G611" t="s">
        <v>90</v>
      </c>
      <c r="H611" t="s">
        <v>127</v>
      </c>
      <c r="I611" t="s">
        <v>55</v>
      </c>
      <c r="J611">
        <v>39</v>
      </c>
    </row>
    <row r="612" spans="1:10" x14ac:dyDescent="0.25">
      <c r="A612" s="19">
        <v>44459</v>
      </c>
      <c r="B612" t="s">
        <v>71</v>
      </c>
      <c r="C612" t="s">
        <v>35</v>
      </c>
      <c r="D612">
        <v>6.7</v>
      </c>
      <c r="E612">
        <v>32</v>
      </c>
      <c r="F612">
        <v>214.4</v>
      </c>
      <c r="G612" t="s">
        <v>95</v>
      </c>
      <c r="H612" t="s">
        <v>121</v>
      </c>
      <c r="I612" t="s">
        <v>55</v>
      </c>
      <c r="J612">
        <v>39</v>
      </c>
    </row>
    <row r="613" spans="1:10" x14ac:dyDescent="0.25">
      <c r="A613" s="19">
        <v>44459</v>
      </c>
      <c r="B613" t="s">
        <v>85</v>
      </c>
      <c r="C613" t="s">
        <v>1</v>
      </c>
      <c r="D613">
        <v>103.88</v>
      </c>
      <c r="E613">
        <v>10</v>
      </c>
      <c r="F613">
        <v>1038.8</v>
      </c>
      <c r="G613" t="s">
        <v>95</v>
      </c>
      <c r="H613" t="s">
        <v>124</v>
      </c>
      <c r="I613" t="s">
        <v>55</v>
      </c>
      <c r="J613">
        <v>39</v>
      </c>
    </row>
    <row r="614" spans="1:10" x14ac:dyDescent="0.25">
      <c r="A614" s="19">
        <v>44460</v>
      </c>
      <c r="B614" t="s">
        <v>68</v>
      </c>
      <c r="C614" t="s">
        <v>36</v>
      </c>
      <c r="D614">
        <v>96.3</v>
      </c>
      <c r="E614">
        <v>35</v>
      </c>
      <c r="F614">
        <v>3370.5</v>
      </c>
      <c r="G614" t="s">
        <v>100</v>
      </c>
      <c r="H614" t="s">
        <v>127</v>
      </c>
      <c r="I614" t="s">
        <v>55</v>
      </c>
      <c r="J614">
        <v>39</v>
      </c>
    </row>
    <row r="615" spans="1:10" x14ac:dyDescent="0.25">
      <c r="A615" s="19">
        <v>44460</v>
      </c>
      <c r="B615" t="s">
        <v>73</v>
      </c>
      <c r="C615" t="s">
        <v>2</v>
      </c>
      <c r="D615">
        <v>142.80000000000001</v>
      </c>
      <c r="E615">
        <v>32</v>
      </c>
      <c r="F615">
        <v>4569.6000000000004</v>
      </c>
      <c r="G615" t="s">
        <v>95</v>
      </c>
      <c r="H615" t="s">
        <v>122</v>
      </c>
      <c r="I615" t="s">
        <v>55</v>
      </c>
      <c r="J615">
        <v>39</v>
      </c>
    </row>
    <row r="616" spans="1:10" x14ac:dyDescent="0.25">
      <c r="A616" s="19">
        <v>44460</v>
      </c>
      <c r="B616" t="s">
        <v>78</v>
      </c>
      <c r="C616" t="s">
        <v>20</v>
      </c>
      <c r="D616">
        <v>76.25</v>
      </c>
      <c r="E616">
        <v>7</v>
      </c>
      <c r="F616">
        <v>533.75</v>
      </c>
      <c r="G616" t="s">
        <v>95</v>
      </c>
      <c r="H616" t="s">
        <v>121</v>
      </c>
      <c r="I616" t="s">
        <v>55</v>
      </c>
      <c r="J616">
        <v>39</v>
      </c>
    </row>
    <row r="617" spans="1:10" x14ac:dyDescent="0.25">
      <c r="A617" s="19">
        <v>44460</v>
      </c>
      <c r="B617" t="s">
        <v>80</v>
      </c>
      <c r="C617" t="s">
        <v>26</v>
      </c>
      <c r="D617">
        <v>24.66</v>
      </c>
      <c r="E617">
        <v>5</v>
      </c>
      <c r="F617">
        <v>123.3</v>
      </c>
      <c r="G617" t="s">
        <v>102</v>
      </c>
      <c r="H617" t="s">
        <v>127</v>
      </c>
      <c r="I617" t="s">
        <v>55</v>
      </c>
      <c r="J617">
        <v>39</v>
      </c>
    </row>
    <row r="618" spans="1:10" x14ac:dyDescent="0.25">
      <c r="A618" s="19">
        <v>44460</v>
      </c>
      <c r="B618" t="s">
        <v>88</v>
      </c>
      <c r="C618" t="s">
        <v>18</v>
      </c>
      <c r="D618">
        <v>49.21</v>
      </c>
      <c r="E618">
        <v>14</v>
      </c>
      <c r="F618">
        <v>688.94</v>
      </c>
      <c r="G618" t="s">
        <v>95</v>
      </c>
      <c r="H618" t="s">
        <v>125</v>
      </c>
      <c r="I618" t="s">
        <v>55</v>
      </c>
      <c r="J618">
        <v>39</v>
      </c>
    </row>
    <row r="619" spans="1:10" x14ac:dyDescent="0.25">
      <c r="A619" s="19">
        <v>44461</v>
      </c>
      <c r="B619" t="s">
        <v>64</v>
      </c>
      <c r="C619" t="s">
        <v>21</v>
      </c>
      <c r="D619">
        <v>162.54</v>
      </c>
      <c r="E619">
        <v>21</v>
      </c>
      <c r="F619">
        <v>3413.3399999999997</v>
      </c>
      <c r="G619" t="s">
        <v>95</v>
      </c>
      <c r="H619" t="s">
        <v>124</v>
      </c>
      <c r="I619" t="s">
        <v>55</v>
      </c>
      <c r="J619">
        <v>39</v>
      </c>
    </row>
    <row r="620" spans="1:10" x14ac:dyDescent="0.25">
      <c r="A620" s="19">
        <v>44461</v>
      </c>
      <c r="B620" t="s">
        <v>79</v>
      </c>
      <c r="C620" t="s">
        <v>4</v>
      </c>
      <c r="D620">
        <v>48.84</v>
      </c>
      <c r="E620">
        <v>14</v>
      </c>
      <c r="F620">
        <v>683.76</v>
      </c>
      <c r="G620" t="s">
        <v>103</v>
      </c>
      <c r="H620" t="s">
        <v>127</v>
      </c>
      <c r="I620" t="s">
        <v>55</v>
      </c>
      <c r="J620">
        <v>39</v>
      </c>
    </row>
    <row r="621" spans="1:10" x14ac:dyDescent="0.25">
      <c r="A621" s="19">
        <v>44461</v>
      </c>
      <c r="B621" t="s">
        <v>114</v>
      </c>
      <c r="C621" t="s">
        <v>2</v>
      </c>
      <c r="D621">
        <v>142.80000000000001</v>
      </c>
      <c r="E621">
        <v>4</v>
      </c>
      <c r="F621">
        <v>571.20000000000005</v>
      </c>
      <c r="G621" t="s">
        <v>104</v>
      </c>
      <c r="H621" t="s">
        <v>127</v>
      </c>
      <c r="I621" t="s">
        <v>55</v>
      </c>
      <c r="J621">
        <v>39</v>
      </c>
    </row>
    <row r="622" spans="1:10" x14ac:dyDescent="0.25">
      <c r="A622" s="19">
        <v>44461</v>
      </c>
      <c r="B622" t="s">
        <v>117</v>
      </c>
      <c r="C622" t="s">
        <v>40</v>
      </c>
      <c r="D622">
        <v>115.2</v>
      </c>
      <c r="E622">
        <v>2</v>
      </c>
      <c r="F622">
        <v>230.4</v>
      </c>
      <c r="G622" t="s">
        <v>104</v>
      </c>
      <c r="H622" t="s">
        <v>127</v>
      </c>
      <c r="I622" t="s">
        <v>55</v>
      </c>
      <c r="J622">
        <v>39</v>
      </c>
    </row>
    <row r="623" spans="1:10" x14ac:dyDescent="0.25">
      <c r="A623" s="19">
        <v>44461</v>
      </c>
      <c r="B623" t="s">
        <v>117</v>
      </c>
      <c r="C623" t="s">
        <v>43</v>
      </c>
      <c r="D623">
        <v>83.08</v>
      </c>
      <c r="E623">
        <v>12</v>
      </c>
      <c r="F623">
        <v>996.96</v>
      </c>
      <c r="G623" t="s">
        <v>104</v>
      </c>
      <c r="H623" t="s">
        <v>127</v>
      </c>
      <c r="I623" t="s">
        <v>55</v>
      </c>
      <c r="J623">
        <v>39</v>
      </c>
    </row>
    <row r="624" spans="1:10" x14ac:dyDescent="0.25">
      <c r="A624" s="19">
        <v>44462</v>
      </c>
      <c r="B624" t="s">
        <v>71</v>
      </c>
      <c r="C624" t="s">
        <v>12</v>
      </c>
      <c r="D624">
        <v>94.17</v>
      </c>
      <c r="E624">
        <v>12</v>
      </c>
      <c r="F624">
        <v>1130.04</v>
      </c>
      <c r="G624" t="s">
        <v>95</v>
      </c>
      <c r="H624" t="s">
        <v>121</v>
      </c>
      <c r="I624" t="s">
        <v>55</v>
      </c>
      <c r="J624">
        <v>39</v>
      </c>
    </row>
    <row r="625" spans="1:10" x14ac:dyDescent="0.25">
      <c r="A625" s="19">
        <v>44462</v>
      </c>
      <c r="B625" t="s">
        <v>82</v>
      </c>
      <c r="C625" t="s">
        <v>21</v>
      </c>
      <c r="D625">
        <v>162.54</v>
      </c>
      <c r="E625">
        <v>7</v>
      </c>
      <c r="F625">
        <v>1137.78</v>
      </c>
      <c r="G625" t="s">
        <v>95</v>
      </c>
      <c r="H625" t="s">
        <v>126</v>
      </c>
      <c r="I625" t="s">
        <v>55</v>
      </c>
      <c r="J625">
        <v>39</v>
      </c>
    </row>
    <row r="626" spans="1:10" x14ac:dyDescent="0.25">
      <c r="A626" s="19">
        <v>44462</v>
      </c>
      <c r="B626" t="s">
        <v>85</v>
      </c>
      <c r="C626" t="s">
        <v>18</v>
      </c>
      <c r="D626">
        <v>49.21</v>
      </c>
      <c r="E626">
        <v>12</v>
      </c>
      <c r="F626">
        <v>590.52</v>
      </c>
      <c r="G626" t="s">
        <v>95</v>
      </c>
      <c r="H626" t="s">
        <v>124</v>
      </c>
      <c r="I626" t="s">
        <v>55</v>
      </c>
      <c r="J626">
        <v>39</v>
      </c>
    </row>
    <row r="627" spans="1:10" x14ac:dyDescent="0.25">
      <c r="A627" s="19">
        <v>44463</v>
      </c>
      <c r="B627" t="s">
        <v>65</v>
      </c>
      <c r="C627" t="s">
        <v>32</v>
      </c>
      <c r="D627">
        <v>117.48</v>
      </c>
      <c r="E627">
        <v>34</v>
      </c>
      <c r="F627">
        <v>3994.32</v>
      </c>
      <c r="G627" t="s">
        <v>99</v>
      </c>
      <c r="H627" t="s">
        <v>127</v>
      </c>
      <c r="I627" t="s">
        <v>55</v>
      </c>
      <c r="J627">
        <v>39</v>
      </c>
    </row>
    <row r="628" spans="1:10" x14ac:dyDescent="0.25">
      <c r="A628" s="19">
        <v>44463</v>
      </c>
      <c r="B628" t="s">
        <v>69</v>
      </c>
      <c r="C628" t="s">
        <v>32</v>
      </c>
      <c r="D628">
        <v>117.48</v>
      </c>
      <c r="E628">
        <v>8</v>
      </c>
      <c r="F628">
        <v>939.84</v>
      </c>
      <c r="G628" t="s">
        <v>95</v>
      </c>
      <c r="H628" t="s">
        <v>125</v>
      </c>
      <c r="I628" t="s">
        <v>55</v>
      </c>
      <c r="J628">
        <v>39</v>
      </c>
    </row>
    <row r="629" spans="1:10" x14ac:dyDescent="0.25">
      <c r="A629" s="19">
        <v>44463</v>
      </c>
      <c r="B629" t="s">
        <v>73</v>
      </c>
      <c r="C629" t="s">
        <v>32</v>
      </c>
      <c r="D629">
        <v>117.48</v>
      </c>
      <c r="E629">
        <v>14</v>
      </c>
      <c r="F629">
        <v>1644.72</v>
      </c>
      <c r="G629" t="s">
        <v>95</v>
      </c>
      <c r="H629" t="s">
        <v>122</v>
      </c>
      <c r="I629" t="s">
        <v>55</v>
      </c>
      <c r="J629">
        <v>39</v>
      </c>
    </row>
    <row r="630" spans="1:10" x14ac:dyDescent="0.25">
      <c r="A630" s="19">
        <v>44464</v>
      </c>
      <c r="B630" t="s">
        <v>71</v>
      </c>
      <c r="C630" t="s">
        <v>3</v>
      </c>
      <c r="D630">
        <v>80.94</v>
      </c>
      <c r="E630">
        <v>31</v>
      </c>
      <c r="F630">
        <v>2509.14</v>
      </c>
      <c r="G630" t="s">
        <v>95</v>
      </c>
      <c r="H630" t="s">
        <v>121</v>
      </c>
      <c r="I630" t="s">
        <v>55</v>
      </c>
      <c r="J630">
        <v>39</v>
      </c>
    </row>
    <row r="631" spans="1:10" x14ac:dyDescent="0.25">
      <c r="A631" s="19">
        <v>44466</v>
      </c>
      <c r="B631" t="s">
        <v>63</v>
      </c>
      <c r="C631" t="s">
        <v>34</v>
      </c>
      <c r="D631">
        <v>58.3</v>
      </c>
      <c r="E631">
        <v>1</v>
      </c>
      <c r="F631">
        <v>58.3</v>
      </c>
      <c r="G631" t="s">
        <v>101</v>
      </c>
      <c r="H631" t="s">
        <v>127</v>
      </c>
      <c r="I631" t="s">
        <v>55</v>
      </c>
      <c r="J631">
        <v>40</v>
      </c>
    </row>
    <row r="632" spans="1:10" x14ac:dyDescent="0.25">
      <c r="A632" s="19">
        <v>44466</v>
      </c>
      <c r="B632" t="s">
        <v>64</v>
      </c>
      <c r="C632" t="s">
        <v>5</v>
      </c>
      <c r="D632">
        <v>155.61000000000001</v>
      </c>
      <c r="E632">
        <v>11</v>
      </c>
      <c r="F632">
        <v>1711.71</v>
      </c>
      <c r="G632" t="s">
        <v>95</v>
      </c>
      <c r="H632" t="s">
        <v>124</v>
      </c>
      <c r="I632" t="s">
        <v>55</v>
      </c>
      <c r="J632">
        <v>40</v>
      </c>
    </row>
    <row r="633" spans="1:10" x14ac:dyDescent="0.25">
      <c r="A633" s="19">
        <v>44466</v>
      </c>
      <c r="B633" t="s">
        <v>76</v>
      </c>
      <c r="C633" t="s">
        <v>36</v>
      </c>
      <c r="D633">
        <v>96.3</v>
      </c>
      <c r="E633">
        <v>4</v>
      </c>
      <c r="F633">
        <v>385.2</v>
      </c>
      <c r="G633" t="s">
        <v>101</v>
      </c>
      <c r="H633" t="s">
        <v>127</v>
      </c>
      <c r="I633" t="s">
        <v>55</v>
      </c>
      <c r="J633">
        <v>40</v>
      </c>
    </row>
    <row r="634" spans="1:10" x14ac:dyDescent="0.25">
      <c r="A634" s="19">
        <v>44466</v>
      </c>
      <c r="B634" t="s">
        <v>77</v>
      </c>
      <c r="C634" t="s">
        <v>38</v>
      </c>
      <c r="D634">
        <v>79.92</v>
      </c>
      <c r="E634">
        <v>3</v>
      </c>
      <c r="F634">
        <v>239.76</v>
      </c>
      <c r="G634" t="s">
        <v>95</v>
      </c>
      <c r="H634" t="s">
        <v>126</v>
      </c>
      <c r="I634" t="s">
        <v>55</v>
      </c>
      <c r="J634">
        <v>40</v>
      </c>
    </row>
    <row r="635" spans="1:10" x14ac:dyDescent="0.25">
      <c r="A635" s="19">
        <v>44466</v>
      </c>
      <c r="B635" t="s">
        <v>82</v>
      </c>
      <c r="C635" t="s">
        <v>41</v>
      </c>
      <c r="D635">
        <v>173.88</v>
      </c>
      <c r="E635">
        <v>23</v>
      </c>
      <c r="F635">
        <v>3999.24</v>
      </c>
      <c r="G635" t="s">
        <v>95</v>
      </c>
      <c r="H635" t="s">
        <v>126</v>
      </c>
      <c r="I635" t="s">
        <v>55</v>
      </c>
      <c r="J635">
        <v>40</v>
      </c>
    </row>
    <row r="636" spans="1:10" x14ac:dyDescent="0.25">
      <c r="A636" s="19">
        <v>44466</v>
      </c>
      <c r="B636" t="s">
        <v>117</v>
      </c>
      <c r="C636" t="s">
        <v>44</v>
      </c>
      <c r="D636">
        <v>82.08</v>
      </c>
      <c r="E636">
        <v>9</v>
      </c>
      <c r="F636">
        <v>738.72</v>
      </c>
      <c r="G636" t="s">
        <v>104</v>
      </c>
      <c r="H636" t="s">
        <v>127</v>
      </c>
      <c r="I636" t="s">
        <v>55</v>
      </c>
      <c r="J636">
        <v>40</v>
      </c>
    </row>
    <row r="637" spans="1:10" x14ac:dyDescent="0.25">
      <c r="A637" s="19">
        <v>44468</v>
      </c>
      <c r="B637" t="s">
        <v>84</v>
      </c>
      <c r="C637" t="s">
        <v>34</v>
      </c>
      <c r="D637">
        <v>58.3</v>
      </c>
      <c r="E637">
        <v>13</v>
      </c>
      <c r="F637">
        <v>757.9</v>
      </c>
      <c r="G637" t="s">
        <v>92</v>
      </c>
      <c r="H637" t="s">
        <v>127</v>
      </c>
      <c r="I637" t="s">
        <v>55</v>
      </c>
      <c r="J637">
        <v>40</v>
      </c>
    </row>
    <row r="638" spans="1:10" x14ac:dyDescent="0.25">
      <c r="A638" s="19">
        <v>44469</v>
      </c>
      <c r="B638" t="s">
        <v>60</v>
      </c>
      <c r="C638" t="s">
        <v>14</v>
      </c>
      <c r="D638">
        <v>146.72</v>
      </c>
      <c r="E638">
        <v>9</v>
      </c>
      <c r="F638">
        <v>1320.48</v>
      </c>
      <c r="G638" t="s">
        <v>98</v>
      </c>
      <c r="H638" t="s">
        <v>127</v>
      </c>
      <c r="I638" t="s">
        <v>55</v>
      </c>
      <c r="J638">
        <v>40</v>
      </c>
    </row>
    <row r="639" spans="1:10" x14ac:dyDescent="0.25">
      <c r="A639" s="19">
        <v>44469</v>
      </c>
      <c r="B639" t="s">
        <v>114</v>
      </c>
      <c r="C639" t="s">
        <v>6</v>
      </c>
      <c r="D639">
        <v>85.5</v>
      </c>
      <c r="E639">
        <v>5</v>
      </c>
      <c r="F639">
        <v>427.5</v>
      </c>
      <c r="G639" t="s">
        <v>104</v>
      </c>
      <c r="H639" t="s">
        <v>127</v>
      </c>
      <c r="I639" t="s">
        <v>55</v>
      </c>
      <c r="J639">
        <v>40</v>
      </c>
    </row>
    <row r="640" spans="1:10" x14ac:dyDescent="0.25">
      <c r="A640" s="19">
        <v>44470</v>
      </c>
      <c r="B640" t="s">
        <v>88</v>
      </c>
      <c r="C640" t="s">
        <v>30</v>
      </c>
      <c r="D640">
        <v>201.28</v>
      </c>
      <c r="E640">
        <v>14</v>
      </c>
      <c r="F640">
        <v>2817.92</v>
      </c>
      <c r="G640" t="s">
        <v>95</v>
      </c>
      <c r="H640" t="s">
        <v>125</v>
      </c>
      <c r="I640" t="s">
        <v>56</v>
      </c>
      <c r="J640">
        <v>40</v>
      </c>
    </row>
    <row r="641" spans="1:10" x14ac:dyDescent="0.25">
      <c r="A641" s="19">
        <v>44471</v>
      </c>
      <c r="B641" t="s">
        <v>67</v>
      </c>
      <c r="C641" t="s">
        <v>14</v>
      </c>
      <c r="D641">
        <v>146.72</v>
      </c>
      <c r="E641">
        <v>15</v>
      </c>
      <c r="F641">
        <v>2200.8000000000002</v>
      </c>
      <c r="G641" t="s">
        <v>103</v>
      </c>
      <c r="H641" t="s">
        <v>127</v>
      </c>
      <c r="I641" t="s">
        <v>56</v>
      </c>
      <c r="J641">
        <v>40</v>
      </c>
    </row>
    <row r="642" spans="1:10" x14ac:dyDescent="0.25">
      <c r="A642" s="19">
        <v>44471</v>
      </c>
      <c r="B642" t="s">
        <v>70</v>
      </c>
      <c r="C642" t="s">
        <v>2</v>
      </c>
      <c r="D642">
        <v>142.80000000000001</v>
      </c>
      <c r="E642">
        <v>22</v>
      </c>
      <c r="F642">
        <v>3141.6000000000004</v>
      </c>
      <c r="G642" t="s">
        <v>97</v>
      </c>
      <c r="H642" t="s">
        <v>127</v>
      </c>
      <c r="I642" t="s">
        <v>56</v>
      </c>
      <c r="J642">
        <v>40</v>
      </c>
    </row>
    <row r="643" spans="1:10" x14ac:dyDescent="0.25">
      <c r="A643" s="19">
        <v>44472</v>
      </c>
      <c r="B643" t="s">
        <v>109</v>
      </c>
      <c r="C643" t="s">
        <v>19</v>
      </c>
      <c r="D643">
        <v>210</v>
      </c>
      <c r="E643">
        <v>9</v>
      </c>
      <c r="F643">
        <v>1890</v>
      </c>
      <c r="G643" t="s">
        <v>99</v>
      </c>
      <c r="H643" t="s">
        <v>127</v>
      </c>
      <c r="I643" t="s">
        <v>56</v>
      </c>
      <c r="J643">
        <v>41</v>
      </c>
    </row>
    <row r="644" spans="1:10" x14ac:dyDescent="0.25">
      <c r="A644" s="19">
        <v>44472</v>
      </c>
      <c r="B644" t="s">
        <v>65</v>
      </c>
      <c r="C644" t="s">
        <v>41</v>
      </c>
      <c r="D644">
        <v>173.88</v>
      </c>
      <c r="E644">
        <v>23</v>
      </c>
      <c r="F644">
        <v>3999.24</v>
      </c>
      <c r="G644" t="s">
        <v>99</v>
      </c>
      <c r="H644" t="s">
        <v>127</v>
      </c>
      <c r="I644" t="s">
        <v>56</v>
      </c>
      <c r="J644">
        <v>41</v>
      </c>
    </row>
    <row r="645" spans="1:10" x14ac:dyDescent="0.25">
      <c r="A645" s="19">
        <v>44472</v>
      </c>
      <c r="B645" t="s">
        <v>73</v>
      </c>
      <c r="C645" t="s">
        <v>11</v>
      </c>
      <c r="D645">
        <v>48.4</v>
      </c>
      <c r="E645">
        <v>5</v>
      </c>
      <c r="F645">
        <v>242</v>
      </c>
      <c r="G645" t="s">
        <v>95</v>
      </c>
      <c r="H645" t="s">
        <v>122</v>
      </c>
      <c r="I645" t="s">
        <v>56</v>
      </c>
      <c r="J645">
        <v>41</v>
      </c>
    </row>
    <row r="646" spans="1:10" x14ac:dyDescent="0.25">
      <c r="A646" s="19">
        <v>44473</v>
      </c>
      <c r="B646" t="s">
        <v>81</v>
      </c>
      <c r="C646" t="s">
        <v>7</v>
      </c>
      <c r="D646">
        <v>47.730000000000004</v>
      </c>
      <c r="E646">
        <v>15</v>
      </c>
      <c r="F646">
        <v>715.95</v>
      </c>
      <c r="G646" t="s">
        <v>95</v>
      </c>
      <c r="H646" t="s">
        <v>122</v>
      </c>
      <c r="I646" t="s">
        <v>56</v>
      </c>
      <c r="J646">
        <v>41</v>
      </c>
    </row>
    <row r="647" spans="1:10" x14ac:dyDescent="0.25">
      <c r="A647" s="19">
        <v>44474</v>
      </c>
      <c r="B647" t="s">
        <v>82</v>
      </c>
      <c r="C647" t="s">
        <v>24</v>
      </c>
      <c r="D647">
        <v>156.96</v>
      </c>
      <c r="E647">
        <v>36</v>
      </c>
      <c r="F647">
        <v>5650.56</v>
      </c>
      <c r="G647" t="s">
        <v>95</v>
      </c>
      <c r="H647" t="s">
        <v>126</v>
      </c>
      <c r="I647" t="s">
        <v>56</v>
      </c>
      <c r="J647">
        <v>41</v>
      </c>
    </row>
    <row r="648" spans="1:10" x14ac:dyDescent="0.25">
      <c r="A648" s="19">
        <v>44474</v>
      </c>
      <c r="B648" t="s">
        <v>85</v>
      </c>
      <c r="C648" t="s">
        <v>24</v>
      </c>
      <c r="D648">
        <v>156.96</v>
      </c>
      <c r="E648">
        <v>23</v>
      </c>
      <c r="F648">
        <v>3610.0800000000004</v>
      </c>
      <c r="G648" t="s">
        <v>95</v>
      </c>
      <c r="H648" t="s">
        <v>124</v>
      </c>
      <c r="I648" t="s">
        <v>56</v>
      </c>
      <c r="J648">
        <v>41</v>
      </c>
    </row>
    <row r="649" spans="1:10" x14ac:dyDescent="0.25">
      <c r="A649" s="19">
        <v>44475</v>
      </c>
      <c r="B649" t="s">
        <v>63</v>
      </c>
      <c r="C649" t="s">
        <v>35</v>
      </c>
      <c r="D649">
        <v>6.7</v>
      </c>
      <c r="E649">
        <v>1</v>
      </c>
      <c r="F649">
        <v>6.7</v>
      </c>
      <c r="G649" t="s">
        <v>101</v>
      </c>
      <c r="H649" t="s">
        <v>127</v>
      </c>
      <c r="I649" t="s">
        <v>56</v>
      </c>
      <c r="J649">
        <v>41</v>
      </c>
    </row>
    <row r="650" spans="1:10" x14ac:dyDescent="0.25">
      <c r="A650" s="19">
        <v>44475</v>
      </c>
      <c r="B650" t="s">
        <v>70</v>
      </c>
      <c r="C650" t="s">
        <v>8</v>
      </c>
      <c r="D650">
        <v>94.62</v>
      </c>
      <c r="E650">
        <v>23</v>
      </c>
      <c r="F650">
        <v>2176.2600000000002</v>
      </c>
      <c r="G650" t="s">
        <v>97</v>
      </c>
      <c r="H650" t="s">
        <v>127</v>
      </c>
      <c r="I650" t="s">
        <v>56</v>
      </c>
      <c r="J650">
        <v>41</v>
      </c>
    </row>
    <row r="651" spans="1:10" x14ac:dyDescent="0.25">
      <c r="A651" s="19">
        <v>44475</v>
      </c>
      <c r="B651" t="s">
        <v>71</v>
      </c>
      <c r="C651" t="s">
        <v>43</v>
      </c>
      <c r="D651">
        <v>83.08</v>
      </c>
      <c r="E651">
        <v>17</v>
      </c>
      <c r="F651">
        <v>1412.36</v>
      </c>
      <c r="G651" t="s">
        <v>95</v>
      </c>
      <c r="H651" t="s">
        <v>121</v>
      </c>
      <c r="I651" t="s">
        <v>56</v>
      </c>
      <c r="J651">
        <v>41</v>
      </c>
    </row>
    <row r="652" spans="1:10" x14ac:dyDescent="0.25">
      <c r="A652" s="19">
        <v>44475</v>
      </c>
      <c r="B652" t="s">
        <v>74</v>
      </c>
      <c r="C652" t="s">
        <v>21</v>
      </c>
      <c r="D652">
        <v>162.54</v>
      </c>
      <c r="E652">
        <v>10</v>
      </c>
      <c r="F652">
        <v>1625.3999999999999</v>
      </c>
      <c r="G652" t="s">
        <v>91</v>
      </c>
      <c r="H652" t="s">
        <v>127</v>
      </c>
      <c r="I652" t="s">
        <v>56</v>
      </c>
      <c r="J652">
        <v>41</v>
      </c>
    </row>
    <row r="653" spans="1:10" x14ac:dyDescent="0.25">
      <c r="A653" s="19">
        <v>44475</v>
      </c>
      <c r="B653" t="s">
        <v>77</v>
      </c>
      <c r="C653" t="s">
        <v>36</v>
      </c>
      <c r="D653">
        <v>96.3</v>
      </c>
      <c r="E653">
        <v>12</v>
      </c>
      <c r="F653">
        <v>1155.5999999999999</v>
      </c>
      <c r="G653" t="s">
        <v>95</v>
      </c>
      <c r="H653" t="s">
        <v>126</v>
      </c>
      <c r="I653" t="s">
        <v>56</v>
      </c>
      <c r="J653">
        <v>41</v>
      </c>
    </row>
    <row r="654" spans="1:10" x14ac:dyDescent="0.25">
      <c r="A654" s="19">
        <v>44475</v>
      </c>
      <c r="B654" t="s">
        <v>117</v>
      </c>
      <c r="C654" t="s">
        <v>35</v>
      </c>
      <c r="D654">
        <v>6.7</v>
      </c>
      <c r="E654">
        <v>1</v>
      </c>
      <c r="F654">
        <v>6.7</v>
      </c>
      <c r="G654" t="s">
        <v>104</v>
      </c>
      <c r="H654" t="s">
        <v>127</v>
      </c>
      <c r="I654" t="s">
        <v>56</v>
      </c>
      <c r="J654">
        <v>41</v>
      </c>
    </row>
    <row r="655" spans="1:10" x14ac:dyDescent="0.25">
      <c r="A655" s="19">
        <v>44476</v>
      </c>
      <c r="B655" t="s">
        <v>74</v>
      </c>
      <c r="C655" t="s">
        <v>26</v>
      </c>
      <c r="D655">
        <v>24.66</v>
      </c>
      <c r="E655">
        <v>6</v>
      </c>
      <c r="F655">
        <v>147.96</v>
      </c>
      <c r="G655" t="s">
        <v>91</v>
      </c>
      <c r="H655" t="s">
        <v>127</v>
      </c>
      <c r="I655" t="s">
        <v>56</v>
      </c>
      <c r="J655">
        <v>41</v>
      </c>
    </row>
    <row r="656" spans="1:10" x14ac:dyDescent="0.25">
      <c r="A656" s="19">
        <v>44478</v>
      </c>
      <c r="B656" t="s">
        <v>60</v>
      </c>
      <c r="C656" t="s">
        <v>38</v>
      </c>
      <c r="D656">
        <v>79.92</v>
      </c>
      <c r="E656">
        <v>14</v>
      </c>
      <c r="F656">
        <v>1118.8800000000001</v>
      </c>
      <c r="G656" t="s">
        <v>98</v>
      </c>
      <c r="H656" t="s">
        <v>127</v>
      </c>
      <c r="I656" t="s">
        <v>56</v>
      </c>
      <c r="J656">
        <v>41</v>
      </c>
    </row>
    <row r="657" spans="1:10" x14ac:dyDescent="0.25">
      <c r="A657" s="19">
        <v>44478</v>
      </c>
      <c r="B657" t="s">
        <v>61</v>
      </c>
      <c r="C657" t="s">
        <v>38</v>
      </c>
      <c r="D657">
        <v>79.92</v>
      </c>
      <c r="E657">
        <v>5</v>
      </c>
      <c r="F657">
        <v>399.6</v>
      </c>
      <c r="G657" t="s">
        <v>90</v>
      </c>
      <c r="H657" t="s">
        <v>127</v>
      </c>
      <c r="I657" t="s">
        <v>56</v>
      </c>
      <c r="J657">
        <v>41</v>
      </c>
    </row>
    <row r="658" spans="1:10" x14ac:dyDescent="0.25">
      <c r="A658" s="19">
        <v>44478</v>
      </c>
      <c r="B658" t="s">
        <v>73</v>
      </c>
      <c r="C658" t="s">
        <v>32</v>
      </c>
      <c r="D658">
        <v>117.48</v>
      </c>
      <c r="E658">
        <v>11</v>
      </c>
      <c r="F658">
        <v>1292.28</v>
      </c>
      <c r="G658" t="s">
        <v>95</v>
      </c>
      <c r="H658" t="s">
        <v>122</v>
      </c>
      <c r="I658" t="s">
        <v>56</v>
      </c>
      <c r="J658">
        <v>41</v>
      </c>
    </row>
    <row r="659" spans="1:10" x14ac:dyDescent="0.25">
      <c r="A659" s="19">
        <v>44479</v>
      </c>
      <c r="B659" t="s">
        <v>63</v>
      </c>
      <c r="C659" t="s">
        <v>35</v>
      </c>
      <c r="D659">
        <v>6.7</v>
      </c>
      <c r="E659">
        <v>14</v>
      </c>
      <c r="F659">
        <v>93.8</v>
      </c>
      <c r="G659" t="s">
        <v>101</v>
      </c>
      <c r="H659" t="s">
        <v>127</v>
      </c>
      <c r="I659" t="s">
        <v>56</v>
      </c>
      <c r="J659">
        <v>42</v>
      </c>
    </row>
    <row r="660" spans="1:10" x14ac:dyDescent="0.25">
      <c r="A660" s="19">
        <v>44479</v>
      </c>
      <c r="B660" t="s">
        <v>63</v>
      </c>
      <c r="C660" t="s">
        <v>19</v>
      </c>
      <c r="D660">
        <v>210</v>
      </c>
      <c r="E660">
        <v>9</v>
      </c>
      <c r="F660">
        <v>1890</v>
      </c>
      <c r="G660" t="s">
        <v>101</v>
      </c>
      <c r="H660" t="s">
        <v>127</v>
      </c>
      <c r="I660" t="s">
        <v>56</v>
      </c>
      <c r="J660">
        <v>42</v>
      </c>
    </row>
    <row r="661" spans="1:10" x14ac:dyDescent="0.25">
      <c r="A661" s="19">
        <v>44479</v>
      </c>
      <c r="B661" t="s">
        <v>74</v>
      </c>
      <c r="C661" t="s">
        <v>44</v>
      </c>
      <c r="D661">
        <v>82.08</v>
      </c>
      <c r="E661">
        <v>12</v>
      </c>
      <c r="F661">
        <v>984.96</v>
      </c>
      <c r="G661" t="s">
        <v>91</v>
      </c>
      <c r="H661" t="s">
        <v>127</v>
      </c>
      <c r="I661" t="s">
        <v>56</v>
      </c>
      <c r="J661">
        <v>42</v>
      </c>
    </row>
    <row r="662" spans="1:10" x14ac:dyDescent="0.25">
      <c r="A662" s="19">
        <v>44480</v>
      </c>
      <c r="B662" t="s">
        <v>82</v>
      </c>
      <c r="C662" t="s">
        <v>8</v>
      </c>
      <c r="D662">
        <v>94.62</v>
      </c>
      <c r="E662">
        <v>10</v>
      </c>
      <c r="F662">
        <v>946.2</v>
      </c>
      <c r="G662" t="s">
        <v>95</v>
      </c>
      <c r="H662" t="s">
        <v>126</v>
      </c>
      <c r="I662" t="s">
        <v>56</v>
      </c>
      <c r="J662">
        <v>42</v>
      </c>
    </row>
    <row r="663" spans="1:10" x14ac:dyDescent="0.25">
      <c r="A663" s="19">
        <v>44480</v>
      </c>
      <c r="B663" t="s">
        <v>84</v>
      </c>
      <c r="C663" t="s">
        <v>11</v>
      </c>
      <c r="D663">
        <v>48.4</v>
      </c>
      <c r="E663">
        <v>15</v>
      </c>
      <c r="F663">
        <v>726</v>
      </c>
      <c r="G663" t="s">
        <v>92</v>
      </c>
      <c r="H663" t="s">
        <v>127</v>
      </c>
      <c r="I663" t="s">
        <v>56</v>
      </c>
      <c r="J663">
        <v>42</v>
      </c>
    </row>
    <row r="664" spans="1:10" x14ac:dyDescent="0.25">
      <c r="A664" s="19">
        <v>44481</v>
      </c>
      <c r="B664" t="s">
        <v>75</v>
      </c>
      <c r="C664" t="s">
        <v>27</v>
      </c>
      <c r="D664">
        <v>57.120000000000005</v>
      </c>
      <c r="E664">
        <v>8</v>
      </c>
      <c r="F664">
        <v>456.96000000000004</v>
      </c>
      <c r="G664" t="s">
        <v>100</v>
      </c>
      <c r="H664" t="s">
        <v>127</v>
      </c>
      <c r="I664" t="s">
        <v>56</v>
      </c>
      <c r="J664">
        <v>42</v>
      </c>
    </row>
    <row r="665" spans="1:10" x14ac:dyDescent="0.25">
      <c r="A665" s="19">
        <v>44482</v>
      </c>
      <c r="B665" t="s">
        <v>61</v>
      </c>
      <c r="C665" t="s">
        <v>2</v>
      </c>
      <c r="D665">
        <v>142.80000000000001</v>
      </c>
      <c r="E665">
        <v>15</v>
      </c>
      <c r="F665">
        <v>2142</v>
      </c>
      <c r="G665" t="s">
        <v>90</v>
      </c>
      <c r="H665" t="s">
        <v>127</v>
      </c>
      <c r="I665" t="s">
        <v>56</v>
      </c>
      <c r="J665">
        <v>42</v>
      </c>
    </row>
    <row r="666" spans="1:10" x14ac:dyDescent="0.25">
      <c r="A666" s="19">
        <v>44482</v>
      </c>
      <c r="B666" t="s">
        <v>77</v>
      </c>
      <c r="C666" t="s">
        <v>38</v>
      </c>
      <c r="D666">
        <v>79.92</v>
      </c>
      <c r="E666">
        <v>18</v>
      </c>
      <c r="F666">
        <v>1438.56</v>
      </c>
      <c r="G666" t="s">
        <v>95</v>
      </c>
      <c r="H666" t="s">
        <v>126</v>
      </c>
      <c r="I666" t="s">
        <v>56</v>
      </c>
      <c r="J666">
        <v>42</v>
      </c>
    </row>
    <row r="667" spans="1:10" x14ac:dyDescent="0.25">
      <c r="A667" s="19">
        <v>44483</v>
      </c>
      <c r="B667" t="s">
        <v>66</v>
      </c>
      <c r="C667" t="s">
        <v>44</v>
      </c>
      <c r="D667">
        <v>82.08</v>
      </c>
      <c r="E667">
        <v>15</v>
      </c>
      <c r="F667">
        <v>1231.2</v>
      </c>
      <c r="G667" t="s">
        <v>96</v>
      </c>
      <c r="H667" t="s">
        <v>127</v>
      </c>
      <c r="I667" t="s">
        <v>56</v>
      </c>
      <c r="J667">
        <v>42</v>
      </c>
    </row>
    <row r="668" spans="1:10" x14ac:dyDescent="0.25">
      <c r="A668" s="19">
        <v>44484</v>
      </c>
      <c r="B668" t="s">
        <v>69</v>
      </c>
      <c r="C668" t="s">
        <v>15</v>
      </c>
      <c r="D668">
        <v>15.719999999999999</v>
      </c>
      <c r="E668">
        <v>10</v>
      </c>
      <c r="F668">
        <v>157.19999999999999</v>
      </c>
      <c r="G668" t="s">
        <v>95</v>
      </c>
      <c r="H668" t="s">
        <v>125</v>
      </c>
      <c r="I668" t="s">
        <v>56</v>
      </c>
      <c r="J668">
        <v>42</v>
      </c>
    </row>
    <row r="669" spans="1:10" x14ac:dyDescent="0.25">
      <c r="A669" s="19">
        <v>44485</v>
      </c>
      <c r="B669" t="s">
        <v>80</v>
      </c>
      <c r="C669" t="s">
        <v>36</v>
      </c>
      <c r="D669">
        <v>96.3</v>
      </c>
      <c r="E669">
        <v>3</v>
      </c>
      <c r="F669">
        <v>288.89999999999998</v>
      </c>
      <c r="G669" t="s">
        <v>102</v>
      </c>
      <c r="H669" t="s">
        <v>127</v>
      </c>
      <c r="I669" t="s">
        <v>56</v>
      </c>
      <c r="J669">
        <v>42</v>
      </c>
    </row>
    <row r="670" spans="1:10" x14ac:dyDescent="0.25">
      <c r="A670" s="19">
        <v>44485</v>
      </c>
      <c r="B670" t="s">
        <v>84</v>
      </c>
      <c r="C670" t="s">
        <v>24</v>
      </c>
      <c r="D670">
        <v>156.96</v>
      </c>
      <c r="E670">
        <v>18</v>
      </c>
      <c r="F670">
        <v>2825.28</v>
      </c>
      <c r="G670" t="s">
        <v>92</v>
      </c>
      <c r="H670" t="s">
        <v>127</v>
      </c>
      <c r="I670" t="s">
        <v>56</v>
      </c>
      <c r="J670">
        <v>42</v>
      </c>
    </row>
    <row r="671" spans="1:10" x14ac:dyDescent="0.25">
      <c r="A671" s="19">
        <v>44485</v>
      </c>
      <c r="B671" t="s">
        <v>85</v>
      </c>
      <c r="C671" t="s">
        <v>44</v>
      </c>
      <c r="D671">
        <v>82.08</v>
      </c>
      <c r="E671">
        <v>18</v>
      </c>
      <c r="F671">
        <v>1477.44</v>
      </c>
      <c r="G671" t="s">
        <v>95</v>
      </c>
      <c r="H671" t="s">
        <v>124</v>
      </c>
      <c r="I671" t="s">
        <v>56</v>
      </c>
      <c r="J671">
        <v>42</v>
      </c>
    </row>
    <row r="672" spans="1:10" x14ac:dyDescent="0.25">
      <c r="A672" s="19">
        <v>44486</v>
      </c>
      <c r="B672" t="s">
        <v>84</v>
      </c>
      <c r="C672" t="s">
        <v>1</v>
      </c>
      <c r="D672">
        <v>103.88</v>
      </c>
      <c r="E672">
        <v>13</v>
      </c>
      <c r="F672">
        <v>1350.44</v>
      </c>
      <c r="G672" t="s">
        <v>92</v>
      </c>
      <c r="H672" t="s">
        <v>127</v>
      </c>
      <c r="I672" t="s">
        <v>56</v>
      </c>
      <c r="J672">
        <v>43</v>
      </c>
    </row>
    <row r="673" spans="1:10" x14ac:dyDescent="0.25">
      <c r="A673" s="19">
        <v>44487</v>
      </c>
      <c r="B673" t="s">
        <v>60</v>
      </c>
      <c r="C673" t="s">
        <v>42</v>
      </c>
      <c r="D673">
        <v>162</v>
      </c>
      <c r="E673">
        <v>31</v>
      </c>
      <c r="F673">
        <v>5022</v>
      </c>
      <c r="G673" t="s">
        <v>98</v>
      </c>
      <c r="H673" t="s">
        <v>127</v>
      </c>
      <c r="I673" t="s">
        <v>56</v>
      </c>
      <c r="J673">
        <v>43</v>
      </c>
    </row>
    <row r="674" spans="1:10" x14ac:dyDescent="0.25">
      <c r="A674" s="19">
        <v>44487</v>
      </c>
      <c r="B674" t="s">
        <v>109</v>
      </c>
      <c r="C674" t="s">
        <v>8</v>
      </c>
      <c r="D674">
        <v>94.62</v>
      </c>
      <c r="E674">
        <v>11</v>
      </c>
      <c r="F674">
        <v>1040.8200000000002</v>
      </c>
      <c r="G674" t="s">
        <v>99</v>
      </c>
      <c r="H674" t="s">
        <v>127</v>
      </c>
      <c r="I674" t="s">
        <v>56</v>
      </c>
      <c r="J674">
        <v>43</v>
      </c>
    </row>
    <row r="675" spans="1:10" x14ac:dyDescent="0.25">
      <c r="A675" s="19">
        <v>44487</v>
      </c>
      <c r="B675" t="s">
        <v>68</v>
      </c>
      <c r="C675" t="s">
        <v>3</v>
      </c>
      <c r="D675">
        <v>80.94</v>
      </c>
      <c r="E675">
        <v>6</v>
      </c>
      <c r="F675">
        <v>485.64</v>
      </c>
      <c r="G675" t="s">
        <v>100</v>
      </c>
      <c r="H675" t="s">
        <v>127</v>
      </c>
      <c r="I675" t="s">
        <v>56</v>
      </c>
      <c r="J675">
        <v>43</v>
      </c>
    </row>
    <row r="676" spans="1:10" x14ac:dyDescent="0.25">
      <c r="A676" s="19">
        <v>44487</v>
      </c>
      <c r="B676" t="s">
        <v>110</v>
      </c>
      <c r="C676" t="s">
        <v>25</v>
      </c>
      <c r="D676">
        <v>8.33</v>
      </c>
      <c r="E676">
        <v>16</v>
      </c>
      <c r="F676">
        <v>133.28</v>
      </c>
      <c r="G676" t="s">
        <v>95</v>
      </c>
      <c r="H676" t="s">
        <v>126</v>
      </c>
      <c r="I676" t="s">
        <v>56</v>
      </c>
      <c r="J676">
        <v>43</v>
      </c>
    </row>
    <row r="677" spans="1:10" x14ac:dyDescent="0.25">
      <c r="A677" s="19">
        <v>44487</v>
      </c>
      <c r="B677" t="s">
        <v>82</v>
      </c>
      <c r="C677" t="s">
        <v>25</v>
      </c>
      <c r="D677">
        <v>8.33</v>
      </c>
      <c r="E677">
        <v>6</v>
      </c>
      <c r="F677">
        <v>49.980000000000004</v>
      </c>
      <c r="G677" t="s">
        <v>95</v>
      </c>
      <c r="H677" t="s">
        <v>126</v>
      </c>
      <c r="I677" t="s">
        <v>56</v>
      </c>
      <c r="J677">
        <v>43</v>
      </c>
    </row>
    <row r="678" spans="1:10" x14ac:dyDescent="0.25">
      <c r="A678" s="19">
        <v>44487</v>
      </c>
      <c r="B678" t="s">
        <v>82</v>
      </c>
      <c r="C678" t="s">
        <v>21</v>
      </c>
      <c r="D678">
        <v>162.54</v>
      </c>
      <c r="E678">
        <v>13</v>
      </c>
      <c r="F678">
        <v>2113.02</v>
      </c>
      <c r="G678" t="s">
        <v>95</v>
      </c>
      <c r="H678" t="s">
        <v>126</v>
      </c>
      <c r="I678" t="s">
        <v>56</v>
      </c>
      <c r="J678">
        <v>43</v>
      </c>
    </row>
    <row r="679" spans="1:10" x14ac:dyDescent="0.25">
      <c r="A679" s="19">
        <v>44491</v>
      </c>
      <c r="B679" t="s">
        <v>63</v>
      </c>
      <c r="C679" t="s">
        <v>11</v>
      </c>
      <c r="D679">
        <v>48.4</v>
      </c>
      <c r="E679">
        <v>7</v>
      </c>
      <c r="F679">
        <v>338.8</v>
      </c>
      <c r="G679" t="s">
        <v>101</v>
      </c>
      <c r="H679" t="s">
        <v>127</v>
      </c>
      <c r="I679" t="s">
        <v>56</v>
      </c>
      <c r="J679">
        <v>43</v>
      </c>
    </row>
    <row r="680" spans="1:10" x14ac:dyDescent="0.25">
      <c r="A680" s="19">
        <v>44491</v>
      </c>
      <c r="B680" t="s">
        <v>65</v>
      </c>
      <c r="C680" t="s">
        <v>9</v>
      </c>
      <c r="D680">
        <v>7.8599999999999994</v>
      </c>
      <c r="E680">
        <v>1</v>
      </c>
      <c r="F680">
        <v>7.8599999999999994</v>
      </c>
      <c r="G680" t="s">
        <v>99</v>
      </c>
      <c r="H680" t="s">
        <v>127</v>
      </c>
      <c r="I680" t="s">
        <v>56</v>
      </c>
      <c r="J680">
        <v>43</v>
      </c>
    </row>
    <row r="681" spans="1:10" x14ac:dyDescent="0.25">
      <c r="A681" s="19">
        <v>44491</v>
      </c>
      <c r="B681" t="s">
        <v>67</v>
      </c>
      <c r="C681" t="s">
        <v>24</v>
      </c>
      <c r="D681">
        <v>156.96</v>
      </c>
      <c r="E681">
        <v>13</v>
      </c>
      <c r="F681">
        <v>2040.48</v>
      </c>
      <c r="G681" t="s">
        <v>103</v>
      </c>
      <c r="H681" t="s">
        <v>127</v>
      </c>
      <c r="I681" t="s">
        <v>56</v>
      </c>
      <c r="J681">
        <v>43</v>
      </c>
    </row>
    <row r="682" spans="1:10" x14ac:dyDescent="0.25">
      <c r="A682" s="19">
        <v>44491</v>
      </c>
      <c r="B682" t="s">
        <v>70</v>
      </c>
      <c r="C682" t="s">
        <v>32</v>
      </c>
      <c r="D682">
        <v>117.48</v>
      </c>
      <c r="E682">
        <v>34</v>
      </c>
      <c r="F682">
        <v>3994.32</v>
      </c>
      <c r="G682" t="s">
        <v>97</v>
      </c>
      <c r="H682" t="s">
        <v>127</v>
      </c>
      <c r="I682" t="s">
        <v>56</v>
      </c>
      <c r="J682">
        <v>43</v>
      </c>
    </row>
    <row r="683" spans="1:10" x14ac:dyDescent="0.25">
      <c r="A683" s="19">
        <v>44491</v>
      </c>
      <c r="B683" t="s">
        <v>76</v>
      </c>
      <c r="C683" t="s">
        <v>39</v>
      </c>
      <c r="D683">
        <v>42.55</v>
      </c>
      <c r="E683">
        <v>24</v>
      </c>
      <c r="F683">
        <v>1021.1999999999999</v>
      </c>
      <c r="G683" t="s">
        <v>101</v>
      </c>
      <c r="H683" t="s">
        <v>127</v>
      </c>
      <c r="I683" t="s">
        <v>56</v>
      </c>
      <c r="J683">
        <v>43</v>
      </c>
    </row>
    <row r="684" spans="1:10" x14ac:dyDescent="0.25">
      <c r="A684" s="19">
        <v>44492</v>
      </c>
      <c r="B684" t="s">
        <v>81</v>
      </c>
      <c r="C684" t="s">
        <v>24</v>
      </c>
      <c r="D684">
        <v>156.96</v>
      </c>
      <c r="E684">
        <v>14</v>
      </c>
      <c r="F684">
        <v>2197.44</v>
      </c>
      <c r="G684" t="s">
        <v>95</v>
      </c>
      <c r="H684" t="s">
        <v>122</v>
      </c>
      <c r="I684" t="s">
        <v>56</v>
      </c>
      <c r="J684">
        <v>43</v>
      </c>
    </row>
    <row r="685" spans="1:10" x14ac:dyDescent="0.25">
      <c r="A685" s="19">
        <v>44493</v>
      </c>
      <c r="B685" t="s">
        <v>110</v>
      </c>
      <c r="C685" t="s">
        <v>36</v>
      </c>
      <c r="D685">
        <v>96.3</v>
      </c>
      <c r="E685">
        <v>22</v>
      </c>
      <c r="F685">
        <v>2118.6</v>
      </c>
      <c r="G685" t="s">
        <v>95</v>
      </c>
      <c r="H685" t="s">
        <v>126</v>
      </c>
      <c r="I685" t="s">
        <v>56</v>
      </c>
      <c r="J685">
        <v>44</v>
      </c>
    </row>
    <row r="686" spans="1:10" x14ac:dyDescent="0.25">
      <c r="A686" s="19">
        <v>44493</v>
      </c>
      <c r="B686" t="s">
        <v>82</v>
      </c>
      <c r="C686" t="s">
        <v>11</v>
      </c>
      <c r="D686">
        <v>48.4</v>
      </c>
      <c r="E686">
        <v>3</v>
      </c>
      <c r="F686">
        <v>145.19999999999999</v>
      </c>
      <c r="G686" t="s">
        <v>95</v>
      </c>
      <c r="H686" t="s">
        <v>126</v>
      </c>
      <c r="I686" t="s">
        <v>56</v>
      </c>
      <c r="J686">
        <v>44</v>
      </c>
    </row>
    <row r="687" spans="1:10" x14ac:dyDescent="0.25">
      <c r="A687" s="19">
        <v>44493</v>
      </c>
      <c r="B687" t="s">
        <v>82</v>
      </c>
      <c r="C687" t="s">
        <v>25</v>
      </c>
      <c r="D687">
        <v>8.33</v>
      </c>
      <c r="E687">
        <v>21</v>
      </c>
      <c r="F687">
        <v>174.93</v>
      </c>
      <c r="G687" t="s">
        <v>95</v>
      </c>
      <c r="H687" t="s">
        <v>126</v>
      </c>
      <c r="I687" t="s">
        <v>56</v>
      </c>
      <c r="J687">
        <v>44</v>
      </c>
    </row>
    <row r="688" spans="1:10" x14ac:dyDescent="0.25">
      <c r="A688" s="19">
        <v>44493</v>
      </c>
      <c r="B688" t="s">
        <v>117</v>
      </c>
      <c r="C688" t="s">
        <v>33</v>
      </c>
      <c r="D688">
        <v>119.7</v>
      </c>
      <c r="E688">
        <v>4</v>
      </c>
      <c r="F688">
        <v>478.8</v>
      </c>
      <c r="G688" t="s">
        <v>104</v>
      </c>
      <c r="H688" t="s">
        <v>127</v>
      </c>
      <c r="I688" t="s">
        <v>56</v>
      </c>
      <c r="J688">
        <v>44</v>
      </c>
    </row>
    <row r="689" spans="1:10" x14ac:dyDescent="0.25">
      <c r="A689" s="19">
        <v>44494</v>
      </c>
      <c r="B689" t="s">
        <v>74</v>
      </c>
      <c r="C689" t="s">
        <v>44</v>
      </c>
      <c r="D689">
        <v>82.08</v>
      </c>
      <c r="E689">
        <v>9</v>
      </c>
      <c r="F689">
        <v>738.72</v>
      </c>
      <c r="G689" t="s">
        <v>91</v>
      </c>
      <c r="H689" t="s">
        <v>127</v>
      </c>
      <c r="I689" t="s">
        <v>56</v>
      </c>
      <c r="J689">
        <v>44</v>
      </c>
    </row>
    <row r="690" spans="1:10" x14ac:dyDescent="0.25">
      <c r="A690" s="19">
        <v>44494</v>
      </c>
      <c r="B690" t="s">
        <v>81</v>
      </c>
      <c r="C690" t="s">
        <v>1</v>
      </c>
      <c r="D690">
        <v>103.88</v>
      </c>
      <c r="E690">
        <v>18</v>
      </c>
      <c r="F690">
        <v>1869.84</v>
      </c>
      <c r="G690" t="s">
        <v>95</v>
      </c>
      <c r="H690" t="s">
        <v>122</v>
      </c>
      <c r="I690" t="s">
        <v>56</v>
      </c>
      <c r="J690">
        <v>44</v>
      </c>
    </row>
    <row r="691" spans="1:10" x14ac:dyDescent="0.25">
      <c r="A691" s="19">
        <v>44495</v>
      </c>
      <c r="B691" t="s">
        <v>66</v>
      </c>
      <c r="C691" t="s">
        <v>4</v>
      </c>
      <c r="D691">
        <v>48.84</v>
      </c>
      <c r="E691">
        <v>6</v>
      </c>
      <c r="F691">
        <v>293.04000000000002</v>
      </c>
      <c r="G691" t="s">
        <v>96</v>
      </c>
      <c r="H691" t="s">
        <v>127</v>
      </c>
      <c r="I691" t="s">
        <v>56</v>
      </c>
      <c r="J691">
        <v>44</v>
      </c>
    </row>
    <row r="692" spans="1:10" x14ac:dyDescent="0.25">
      <c r="A692" s="19">
        <v>44497</v>
      </c>
      <c r="B692" t="s">
        <v>114</v>
      </c>
      <c r="C692" t="s">
        <v>8</v>
      </c>
      <c r="D692">
        <v>94.62</v>
      </c>
      <c r="E692">
        <v>1</v>
      </c>
      <c r="F692">
        <v>94.62</v>
      </c>
      <c r="G692" t="s">
        <v>104</v>
      </c>
      <c r="H692" t="s">
        <v>127</v>
      </c>
      <c r="I692" t="s">
        <v>56</v>
      </c>
      <c r="J692">
        <v>44</v>
      </c>
    </row>
    <row r="693" spans="1:10" x14ac:dyDescent="0.25">
      <c r="A693" s="19">
        <v>44497</v>
      </c>
      <c r="B693" t="s">
        <v>84</v>
      </c>
      <c r="C693" t="s">
        <v>35</v>
      </c>
      <c r="D693">
        <v>6.7</v>
      </c>
      <c r="E693">
        <v>39</v>
      </c>
      <c r="F693">
        <v>261.3</v>
      </c>
      <c r="G693" t="s">
        <v>92</v>
      </c>
      <c r="H693" t="s">
        <v>127</v>
      </c>
      <c r="I693" t="s">
        <v>56</v>
      </c>
      <c r="J693">
        <v>44</v>
      </c>
    </row>
    <row r="694" spans="1:10" x14ac:dyDescent="0.25">
      <c r="A694" s="19">
        <v>44498</v>
      </c>
      <c r="B694" t="s">
        <v>69</v>
      </c>
      <c r="C694" t="s">
        <v>2</v>
      </c>
      <c r="D694">
        <v>142.80000000000001</v>
      </c>
      <c r="E694">
        <v>23</v>
      </c>
      <c r="F694">
        <v>3284.4</v>
      </c>
      <c r="G694" t="s">
        <v>95</v>
      </c>
      <c r="H694" t="s">
        <v>125</v>
      </c>
      <c r="I694" t="s">
        <v>56</v>
      </c>
      <c r="J694">
        <v>44</v>
      </c>
    </row>
    <row r="695" spans="1:10" x14ac:dyDescent="0.25">
      <c r="A695" s="19">
        <v>44498</v>
      </c>
      <c r="B695" t="s">
        <v>73</v>
      </c>
      <c r="C695" t="s">
        <v>38</v>
      </c>
      <c r="D695">
        <v>79.92</v>
      </c>
      <c r="E695">
        <v>14</v>
      </c>
      <c r="F695">
        <v>1118.8800000000001</v>
      </c>
      <c r="G695" t="s">
        <v>95</v>
      </c>
      <c r="H695" t="s">
        <v>122</v>
      </c>
      <c r="I695" t="s">
        <v>56</v>
      </c>
      <c r="J695">
        <v>44</v>
      </c>
    </row>
    <row r="696" spans="1:10" x14ac:dyDescent="0.25">
      <c r="A696" s="19">
        <v>44499</v>
      </c>
      <c r="B696" t="s">
        <v>60</v>
      </c>
      <c r="C696" t="s">
        <v>30</v>
      </c>
      <c r="D696">
        <v>201.28</v>
      </c>
      <c r="E696">
        <v>30</v>
      </c>
      <c r="F696">
        <v>6038.4</v>
      </c>
      <c r="G696" t="s">
        <v>98</v>
      </c>
      <c r="H696" t="s">
        <v>127</v>
      </c>
      <c r="I696" t="s">
        <v>56</v>
      </c>
      <c r="J696">
        <v>44</v>
      </c>
    </row>
    <row r="697" spans="1:10" x14ac:dyDescent="0.25">
      <c r="A697" s="19">
        <v>44499</v>
      </c>
      <c r="B697" t="s">
        <v>74</v>
      </c>
      <c r="C697" t="s">
        <v>25</v>
      </c>
      <c r="D697">
        <v>8.33</v>
      </c>
      <c r="E697">
        <v>37</v>
      </c>
      <c r="F697">
        <v>308.20999999999998</v>
      </c>
      <c r="G697" t="s">
        <v>91</v>
      </c>
      <c r="H697" t="s">
        <v>127</v>
      </c>
      <c r="I697" t="s">
        <v>56</v>
      </c>
      <c r="J697">
        <v>44</v>
      </c>
    </row>
    <row r="698" spans="1:10" x14ac:dyDescent="0.25">
      <c r="A698" s="19">
        <v>44499</v>
      </c>
      <c r="B698" t="s">
        <v>75</v>
      </c>
      <c r="C698" t="s">
        <v>42</v>
      </c>
      <c r="D698">
        <v>162</v>
      </c>
      <c r="E698">
        <v>3</v>
      </c>
      <c r="F698">
        <v>486</v>
      </c>
      <c r="G698" t="s">
        <v>100</v>
      </c>
      <c r="H698" t="s">
        <v>127</v>
      </c>
      <c r="I698" t="s">
        <v>56</v>
      </c>
      <c r="J698">
        <v>44</v>
      </c>
    </row>
    <row r="699" spans="1:10" x14ac:dyDescent="0.25">
      <c r="A699" s="19">
        <v>44499</v>
      </c>
      <c r="B699" t="s">
        <v>85</v>
      </c>
      <c r="C699" t="s">
        <v>9</v>
      </c>
      <c r="D699">
        <v>7.8599999999999994</v>
      </c>
      <c r="E699">
        <v>6</v>
      </c>
      <c r="F699">
        <v>47.16</v>
      </c>
      <c r="G699" t="s">
        <v>95</v>
      </c>
      <c r="H699" t="s">
        <v>124</v>
      </c>
      <c r="I699" t="s">
        <v>56</v>
      </c>
      <c r="J699">
        <v>44</v>
      </c>
    </row>
    <row r="700" spans="1:10" x14ac:dyDescent="0.25">
      <c r="A700" s="19">
        <v>44500</v>
      </c>
      <c r="B700" t="s">
        <v>60</v>
      </c>
      <c r="C700" t="s">
        <v>38</v>
      </c>
      <c r="D700">
        <v>79.92</v>
      </c>
      <c r="E700">
        <v>8</v>
      </c>
      <c r="F700">
        <v>639.36</v>
      </c>
      <c r="G700" t="s">
        <v>98</v>
      </c>
      <c r="H700" t="s">
        <v>127</v>
      </c>
      <c r="I700" t="s">
        <v>56</v>
      </c>
      <c r="J700">
        <v>45</v>
      </c>
    </row>
    <row r="701" spans="1:10" x14ac:dyDescent="0.25">
      <c r="A701" s="19">
        <v>44500</v>
      </c>
      <c r="B701" t="s">
        <v>66</v>
      </c>
      <c r="C701" t="s">
        <v>21</v>
      </c>
      <c r="D701">
        <v>162.54</v>
      </c>
      <c r="E701">
        <v>6</v>
      </c>
      <c r="F701">
        <v>975.24</v>
      </c>
      <c r="G701" t="s">
        <v>96</v>
      </c>
      <c r="H701" t="s">
        <v>127</v>
      </c>
      <c r="I701" t="s">
        <v>56</v>
      </c>
      <c r="J701">
        <v>45</v>
      </c>
    </row>
    <row r="702" spans="1:10" x14ac:dyDescent="0.25">
      <c r="A702" s="19">
        <v>44501</v>
      </c>
      <c r="B702" t="s">
        <v>64</v>
      </c>
      <c r="C702" t="s">
        <v>12</v>
      </c>
      <c r="D702">
        <v>94.17</v>
      </c>
      <c r="E702">
        <v>15</v>
      </c>
      <c r="F702">
        <v>1412.55</v>
      </c>
      <c r="G702" t="s">
        <v>95</v>
      </c>
      <c r="H702" t="s">
        <v>124</v>
      </c>
      <c r="I702" t="s">
        <v>57</v>
      </c>
      <c r="J702">
        <v>45</v>
      </c>
    </row>
    <row r="703" spans="1:10" x14ac:dyDescent="0.25">
      <c r="A703" s="19">
        <v>44502</v>
      </c>
      <c r="B703" t="s">
        <v>73</v>
      </c>
      <c r="C703" t="s">
        <v>15</v>
      </c>
      <c r="D703">
        <v>15.719999999999999</v>
      </c>
      <c r="E703">
        <v>15</v>
      </c>
      <c r="F703">
        <v>235.79999999999998</v>
      </c>
      <c r="G703" t="s">
        <v>95</v>
      </c>
      <c r="H703" t="s">
        <v>122</v>
      </c>
      <c r="I703" t="s">
        <v>57</v>
      </c>
      <c r="J703">
        <v>45</v>
      </c>
    </row>
    <row r="704" spans="1:10" x14ac:dyDescent="0.25">
      <c r="A704" s="19">
        <v>44502</v>
      </c>
      <c r="B704" t="s">
        <v>81</v>
      </c>
      <c r="C704" t="s">
        <v>35</v>
      </c>
      <c r="D704">
        <v>6.7</v>
      </c>
      <c r="E704">
        <v>5</v>
      </c>
      <c r="F704">
        <v>33.5</v>
      </c>
      <c r="G704" t="s">
        <v>95</v>
      </c>
      <c r="H704" t="s">
        <v>122</v>
      </c>
      <c r="I704" t="s">
        <v>57</v>
      </c>
      <c r="J704">
        <v>45</v>
      </c>
    </row>
    <row r="705" spans="1:10" x14ac:dyDescent="0.25">
      <c r="A705" s="19">
        <v>44502</v>
      </c>
      <c r="B705" t="s">
        <v>82</v>
      </c>
      <c r="C705" t="s">
        <v>30</v>
      </c>
      <c r="D705">
        <v>201.28</v>
      </c>
      <c r="E705">
        <v>15</v>
      </c>
      <c r="F705">
        <v>3019.2</v>
      </c>
      <c r="G705" t="s">
        <v>95</v>
      </c>
      <c r="H705" t="s">
        <v>126</v>
      </c>
      <c r="I705" t="s">
        <v>57</v>
      </c>
      <c r="J705">
        <v>45</v>
      </c>
    </row>
    <row r="706" spans="1:10" x14ac:dyDescent="0.25">
      <c r="A706" s="19">
        <v>44503</v>
      </c>
      <c r="B706" t="s">
        <v>65</v>
      </c>
      <c r="C706" t="s">
        <v>20</v>
      </c>
      <c r="D706">
        <v>76.25</v>
      </c>
      <c r="E706">
        <v>11</v>
      </c>
      <c r="F706">
        <v>838.75</v>
      </c>
      <c r="G706" t="s">
        <v>99</v>
      </c>
      <c r="H706" t="s">
        <v>127</v>
      </c>
      <c r="I706" t="s">
        <v>57</v>
      </c>
      <c r="J706">
        <v>45</v>
      </c>
    </row>
    <row r="707" spans="1:10" x14ac:dyDescent="0.25">
      <c r="A707" s="19">
        <v>44503</v>
      </c>
      <c r="B707" t="s">
        <v>79</v>
      </c>
      <c r="C707" t="s">
        <v>13</v>
      </c>
      <c r="D707">
        <v>122.08</v>
      </c>
      <c r="E707">
        <v>12</v>
      </c>
      <c r="F707">
        <v>1464.96</v>
      </c>
      <c r="G707" t="s">
        <v>103</v>
      </c>
      <c r="H707" t="s">
        <v>127</v>
      </c>
      <c r="I707" t="s">
        <v>57</v>
      </c>
      <c r="J707">
        <v>45</v>
      </c>
    </row>
    <row r="708" spans="1:10" x14ac:dyDescent="0.25">
      <c r="A708" s="19">
        <v>44504</v>
      </c>
      <c r="B708" t="s">
        <v>69</v>
      </c>
      <c r="C708" t="s">
        <v>8</v>
      </c>
      <c r="D708">
        <v>94.62</v>
      </c>
      <c r="E708">
        <v>10</v>
      </c>
      <c r="F708">
        <v>946.2</v>
      </c>
      <c r="G708" t="s">
        <v>95</v>
      </c>
      <c r="H708" t="s">
        <v>125</v>
      </c>
      <c r="I708" t="s">
        <v>57</v>
      </c>
      <c r="J708">
        <v>45</v>
      </c>
    </row>
    <row r="709" spans="1:10" x14ac:dyDescent="0.25">
      <c r="A709" s="19">
        <v>44505</v>
      </c>
      <c r="B709" t="s">
        <v>73</v>
      </c>
      <c r="C709" t="s">
        <v>19</v>
      </c>
      <c r="D709">
        <v>210</v>
      </c>
      <c r="E709">
        <v>15</v>
      </c>
      <c r="F709">
        <v>3150</v>
      </c>
      <c r="G709" t="s">
        <v>95</v>
      </c>
      <c r="H709" t="s">
        <v>122</v>
      </c>
      <c r="I709" t="s">
        <v>57</v>
      </c>
      <c r="J709">
        <v>45</v>
      </c>
    </row>
    <row r="710" spans="1:10" x14ac:dyDescent="0.25">
      <c r="A710" s="19">
        <v>44506</v>
      </c>
      <c r="B710" t="s">
        <v>60</v>
      </c>
      <c r="C710" t="s">
        <v>43</v>
      </c>
      <c r="D710">
        <v>83.08</v>
      </c>
      <c r="E710">
        <v>13</v>
      </c>
      <c r="F710">
        <v>1080.04</v>
      </c>
      <c r="G710" t="s">
        <v>98</v>
      </c>
      <c r="H710" t="s">
        <v>127</v>
      </c>
      <c r="I710" t="s">
        <v>57</v>
      </c>
      <c r="J710">
        <v>45</v>
      </c>
    </row>
    <row r="711" spans="1:10" x14ac:dyDescent="0.25">
      <c r="A711" s="19">
        <v>44506</v>
      </c>
      <c r="B711" t="s">
        <v>64</v>
      </c>
      <c r="C711" t="s">
        <v>42</v>
      </c>
      <c r="D711">
        <v>162</v>
      </c>
      <c r="E711">
        <v>13</v>
      </c>
      <c r="F711">
        <v>2106</v>
      </c>
      <c r="G711" t="s">
        <v>95</v>
      </c>
      <c r="H711" t="s">
        <v>124</v>
      </c>
      <c r="I711" t="s">
        <v>57</v>
      </c>
      <c r="J711">
        <v>45</v>
      </c>
    </row>
    <row r="712" spans="1:10" x14ac:dyDescent="0.25">
      <c r="A712" s="19">
        <v>44506</v>
      </c>
      <c r="B712" t="s">
        <v>77</v>
      </c>
      <c r="C712" t="s">
        <v>36</v>
      </c>
      <c r="D712">
        <v>96.3</v>
      </c>
      <c r="E712">
        <v>10</v>
      </c>
      <c r="F712">
        <v>963</v>
      </c>
      <c r="G712" t="s">
        <v>95</v>
      </c>
      <c r="H712" t="s">
        <v>126</v>
      </c>
      <c r="I712" t="s">
        <v>57</v>
      </c>
      <c r="J712">
        <v>45</v>
      </c>
    </row>
    <row r="713" spans="1:10" x14ac:dyDescent="0.25">
      <c r="A713" s="19">
        <v>44506</v>
      </c>
      <c r="B713" t="s">
        <v>80</v>
      </c>
      <c r="C713" t="s">
        <v>15</v>
      </c>
      <c r="D713">
        <v>15.719999999999999</v>
      </c>
      <c r="E713">
        <v>13</v>
      </c>
      <c r="F713">
        <v>204.35999999999999</v>
      </c>
      <c r="G713" t="s">
        <v>102</v>
      </c>
      <c r="H713" t="s">
        <v>127</v>
      </c>
      <c r="I713" t="s">
        <v>57</v>
      </c>
      <c r="J713">
        <v>45</v>
      </c>
    </row>
    <row r="714" spans="1:10" x14ac:dyDescent="0.25">
      <c r="A714" s="19">
        <v>44507</v>
      </c>
      <c r="B714" t="s">
        <v>73</v>
      </c>
      <c r="C714" t="s">
        <v>30</v>
      </c>
      <c r="D714">
        <v>201.28</v>
      </c>
      <c r="E714">
        <v>11</v>
      </c>
      <c r="F714">
        <v>2214.08</v>
      </c>
      <c r="G714" t="s">
        <v>95</v>
      </c>
      <c r="H714" t="s">
        <v>122</v>
      </c>
      <c r="I714" t="s">
        <v>57</v>
      </c>
      <c r="J714">
        <v>46</v>
      </c>
    </row>
    <row r="715" spans="1:10" x14ac:dyDescent="0.25">
      <c r="A715" s="19">
        <v>44507</v>
      </c>
      <c r="B715" t="s">
        <v>114</v>
      </c>
      <c r="C715" t="s">
        <v>5</v>
      </c>
      <c r="D715">
        <v>155.61000000000001</v>
      </c>
      <c r="E715">
        <v>3</v>
      </c>
      <c r="F715">
        <v>466.83000000000004</v>
      </c>
      <c r="G715" t="s">
        <v>104</v>
      </c>
      <c r="H715" t="s">
        <v>127</v>
      </c>
      <c r="I715" t="s">
        <v>57</v>
      </c>
      <c r="J715">
        <v>46</v>
      </c>
    </row>
    <row r="716" spans="1:10" x14ac:dyDescent="0.25">
      <c r="A716" s="19">
        <v>44507</v>
      </c>
      <c r="B716" t="s">
        <v>88</v>
      </c>
      <c r="C716" t="s">
        <v>40</v>
      </c>
      <c r="D716">
        <v>115.2</v>
      </c>
      <c r="E716">
        <v>13</v>
      </c>
      <c r="F716">
        <v>1497.6000000000001</v>
      </c>
      <c r="G716" t="s">
        <v>95</v>
      </c>
      <c r="H716" t="s">
        <v>125</v>
      </c>
      <c r="I716" t="s">
        <v>57</v>
      </c>
      <c r="J716">
        <v>46</v>
      </c>
    </row>
    <row r="717" spans="1:10" x14ac:dyDescent="0.25">
      <c r="A717" s="19">
        <v>44508</v>
      </c>
      <c r="B717" t="s">
        <v>110</v>
      </c>
      <c r="C717" t="s">
        <v>7</v>
      </c>
      <c r="D717">
        <v>47.730000000000004</v>
      </c>
      <c r="E717">
        <v>15</v>
      </c>
      <c r="F717">
        <v>715.95</v>
      </c>
      <c r="G717" t="s">
        <v>95</v>
      </c>
      <c r="H717" t="s">
        <v>126</v>
      </c>
      <c r="I717" t="s">
        <v>57</v>
      </c>
      <c r="J717">
        <v>46</v>
      </c>
    </row>
    <row r="718" spans="1:10" x14ac:dyDescent="0.25">
      <c r="A718" s="19">
        <v>44508</v>
      </c>
      <c r="B718" t="s">
        <v>72</v>
      </c>
      <c r="C718" t="s">
        <v>36</v>
      </c>
      <c r="D718">
        <v>96.3</v>
      </c>
      <c r="E718">
        <v>11</v>
      </c>
      <c r="F718">
        <v>1059.3</v>
      </c>
      <c r="G718" t="s">
        <v>91</v>
      </c>
      <c r="H718" t="s">
        <v>127</v>
      </c>
      <c r="I718" t="s">
        <v>57</v>
      </c>
      <c r="J718">
        <v>46</v>
      </c>
    </row>
    <row r="719" spans="1:10" x14ac:dyDescent="0.25">
      <c r="A719" s="19">
        <v>44508</v>
      </c>
      <c r="B719" t="s">
        <v>79</v>
      </c>
      <c r="C719" t="s">
        <v>19</v>
      </c>
      <c r="D719">
        <v>210</v>
      </c>
      <c r="E719">
        <v>10</v>
      </c>
      <c r="F719">
        <v>2100</v>
      </c>
      <c r="G719" t="s">
        <v>103</v>
      </c>
      <c r="H719" t="s">
        <v>127</v>
      </c>
      <c r="I719" t="s">
        <v>57</v>
      </c>
      <c r="J719">
        <v>46</v>
      </c>
    </row>
    <row r="720" spans="1:10" x14ac:dyDescent="0.25">
      <c r="A720" s="19">
        <v>44508</v>
      </c>
      <c r="B720" t="s">
        <v>84</v>
      </c>
      <c r="C720" t="s">
        <v>18</v>
      </c>
      <c r="D720">
        <v>49.21</v>
      </c>
      <c r="E720">
        <v>26</v>
      </c>
      <c r="F720">
        <v>1279.46</v>
      </c>
      <c r="G720" t="s">
        <v>92</v>
      </c>
      <c r="H720" t="s">
        <v>127</v>
      </c>
      <c r="I720" t="s">
        <v>57</v>
      </c>
      <c r="J720">
        <v>46</v>
      </c>
    </row>
    <row r="721" spans="1:10" x14ac:dyDescent="0.25">
      <c r="A721" s="19">
        <v>44508</v>
      </c>
      <c r="B721" t="s">
        <v>85</v>
      </c>
      <c r="C721" t="s">
        <v>12</v>
      </c>
      <c r="D721">
        <v>94.17</v>
      </c>
      <c r="E721">
        <v>10</v>
      </c>
      <c r="F721">
        <v>941.7</v>
      </c>
      <c r="G721" t="s">
        <v>95</v>
      </c>
      <c r="H721" t="s">
        <v>124</v>
      </c>
      <c r="I721" t="s">
        <v>57</v>
      </c>
      <c r="J721">
        <v>46</v>
      </c>
    </row>
    <row r="722" spans="1:10" x14ac:dyDescent="0.25">
      <c r="A722" s="19">
        <v>44509</v>
      </c>
      <c r="B722" t="s">
        <v>80</v>
      </c>
      <c r="C722" t="s">
        <v>11</v>
      </c>
      <c r="D722">
        <v>48.4</v>
      </c>
      <c r="E722">
        <v>6</v>
      </c>
      <c r="F722">
        <v>290.39999999999998</v>
      </c>
      <c r="G722" t="s">
        <v>102</v>
      </c>
      <c r="H722" t="s">
        <v>127</v>
      </c>
      <c r="I722" t="s">
        <v>57</v>
      </c>
      <c r="J722">
        <v>46</v>
      </c>
    </row>
    <row r="723" spans="1:10" x14ac:dyDescent="0.25">
      <c r="A723" s="19">
        <v>44509</v>
      </c>
      <c r="B723" t="s">
        <v>80</v>
      </c>
      <c r="C723" t="s">
        <v>27</v>
      </c>
      <c r="D723">
        <v>57.120000000000005</v>
      </c>
      <c r="E723">
        <v>8</v>
      </c>
      <c r="F723">
        <v>456.96000000000004</v>
      </c>
      <c r="G723" t="s">
        <v>102</v>
      </c>
      <c r="H723" t="s">
        <v>127</v>
      </c>
      <c r="I723" t="s">
        <v>57</v>
      </c>
      <c r="J723">
        <v>46</v>
      </c>
    </row>
    <row r="724" spans="1:10" x14ac:dyDescent="0.25">
      <c r="A724" s="19">
        <v>44510</v>
      </c>
      <c r="B724" t="s">
        <v>63</v>
      </c>
      <c r="C724" t="s">
        <v>18</v>
      </c>
      <c r="D724">
        <v>49.21</v>
      </c>
      <c r="E724">
        <v>7</v>
      </c>
      <c r="F724">
        <v>344.47</v>
      </c>
      <c r="G724" t="s">
        <v>101</v>
      </c>
      <c r="H724" t="s">
        <v>127</v>
      </c>
      <c r="I724" t="s">
        <v>57</v>
      </c>
      <c r="J724">
        <v>46</v>
      </c>
    </row>
    <row r="725" spans="1:10" x14ac:dyDescent="0.25">
      <c r="A725" s="19">
        <v>44510</v>
      </c>
      <c r="B725" t="s">
        <v>67</v>
      </c>
      <c r="C725" t="s">
        <v>42</v>
      </c>
      <c r="D725">
        <v>162</v>
      </c>
      <c r="E725">
        <v>6</v>
      </c>
      <c r="F725">
        <v>972</v>
      </c>
      <c r="G725" t="s">
        <v>103</v>
      </c>
      <c r="H725" t="s">
        <v>127</v>
      </c>
      <c r="I725" t="s">
        <v>57</v>
      </c>
      <c r="J725">
        <v>46</v>
      </c>
    </row>
    <row r="726" spans="1:10" x14ac:dyDescent="0.25">
      <c r="A726" s="19">
        <v>44511</v>
      </c>
      <c r="B726" t="s">
        <v>112</v>
      </c>
      <c r="C726" t="s">
        <v>40</v>
      </c>
      <c r="D726">
        <v>115.2</v>
      </c>
      <c r="E726">
        <v>12</v>
      </c>
      <c r="F726">
        <v>1382.4</v>
      </c>
      <c r="G726" t="s">
        <v>95</v>
      </c>
      <c r="H726" t="s">
        <v>123</v>
      </c>
      <c r="I726" t="s">
        <v>57</v>
      </c>
      <c r="J726">
        <v>46</v>
      </c>
    </row>
    <row r="727" spans="1:10" x14ac:dyDescent="0.25">
      <c r="A727" s="19">
        <v>44511</v>
      </c>
      <c r="B727" t="s">
        <v>84</v>
      </c>
      <c r="C727" t="s">
        <v>38</v>
      </c>
      <c r="D727">
        <v>79.92</v>
      </c>
      <c r="E727">
        <v>16</v>
      </c>
      <c r="F727">
        <v>1278.72</v>
      </c>
      <c r="G727" t="s">
        <v>92</v>
      </c>
      <c r="H727" t="s">
        <v>127</v>
      </c>
      <c r="I727" t="s">
        <v>57</v>
      </c>
      <c r="J727">
        <v>46</v>
      </c>
    </row>
    <row r="728" spans="1:10" x14ac:dyDescent="0.25">
      <c r="A728" s="19">
        <v>44512</v>
      </c>
      <c r="B728" t="s">
        <v>61</v>
      </c>
      <c r="C728" t="s">
        <v>35</v>
      </c>
      <c r="D728">
        <v>6.7</v>
      </c>
      <c r="E728">
        <v>6</v>
      </c>
      <c r="F728">
        <v>40.200000000000003</v>
      </c>
      <c r="G728" t="s">
        <v>90</v>
      </c>
      <c r="H728" t="s">
        <v>127</v>
      </c>
      <c r="I728" t="s">
        <v>57</v>
      </c>
      <c r="J728">
        <v>46</v>
      </c>
    </row>
    <row r="729" spans="1:10" x14ac:dyDescent="0.25">
      <c r="A729" s="19">
        <v>44512</v>
      </c>
      <c r="B729" t="s">
        <v>85</v>
      </c>
      <c r="C729" t="s">
        <v>10</v>
      </c>
      <c r="D729">
        <v>164.28</v>
      </c>
      <c r="E729">
        <v>3</v>
      </c>
      <c r="F729">
        <v>492.84000000000003</v>
      </c>
      <c r="G729" t="s">
        <v>95</v>
      </c>
      <c r="H729" t="s">
        <v>124</v>
      </c>
      <c r="I729" t="s">
        <v>57</v>
      </c>
      <c r="J729">
        <v>46</v>
      </c>
    </row>
    <row r="730" spans="1:10" x14ac:dyDescent="0.25">
      <c r="A730" s="19">
        <v>44513</v>
      </c>
      <c r="B730" t="s">
        <v>72</v>
      </c>
      <c r="C730" t="s">
        <v>27</v>
      </c>
      <c r="D730">
        <v>57.120000000000005</v>
      </c>
      <c r="E730">
        <v>10</v>
      </c>
      <c r="F730">
        <v>571.20000000000005</v>
      </c>
      <c r="G730" t="s">
        <v>91</v>
      </c>
      <c r="H730" t="s">
        <v>127</v>
      </c>
      <c r="I730" t="s">
        <v>57</v>
      </c>
      <c r="J730">
        <v>46</v>
      </c>
    </row>
    <row r="731" spans="1:10" x14ac:dyDescent="0.25">
      <c r="A731" s="19">
        <v>44514</v>
      </c>
      <c r="B731" t="s">
        <v>69</v>
      </c>
      <c r="C731" t="s">
        <v>2</v>
      </c>
      <c r="D731">
        <v>142.80000000000001</v>
      </c>
      <c r="E731">
        <v>1</v>
      </c>
      <c r="F731">
        <v>142.80000000000001</v>
      </c>
      <c r="G731" t="s">
        <v>95</v>
      </c>
      <c r="H731" t="s">
        <v>125</v>
      </c>
      <c r="I731" t="s">
        <v>57</v>
      </c>
      <c r="J731">
        <v>47</v>
      </c>
    </row>
    <row r="732" spans="1:10" x14ac:dyDescent="0.25">
      <c r="A732" s="19">
        <v>44515</v>
      </c>
      <c r="B732" t="s">
        <v>60</v>
      </c>
      <c r="C732" t="s">
        <v>27</v>
      </c>
      <c r="D732">
        <v>57.120000000000005</v>
      </c>
      <c r="E732">
        <v>36</v>
      </c>
      <c r="F732">
        <v>2056.3200000000002</v>
      </c>
      <c r="G732" t="s">
        <v>98</v>
      </c>
      <c r="H732" t="s">
        <v>127</v>
      </c>
      <c r="I732" t="s">
        <v>57</v>
      </c>
      <c r="J732">
        <v>47</v>
      </c>
    </row>
    <row r="733" spans="1:10" x14ac:dyDescent="0.25">
      <c r="A733" s="19">
        <v>44515</v>
      </c>
      <c r="B733" t="s">
        <v>81</v>
      </c>
      <c r="C733" t="s">
        <v>12</v>
      </c>
      <c r="D733">
        <v>94.17</v>
      </c>
      <c r="E733">
        <v>14</v>
      </c>
      <c r="F733">
        <v>1318.38</v>
      </c>
      <c r="G733" t="s">
        <v>95</v>
      </c>
      <c r="H733" t="s">
        <v>122</v>
      </c>
      <c r="I733" t="s">
        <v>57</v>
      </c>
      <c r="J733">
        <v>47</v>
      </c>
    </row>
    <row r="734" spans="1:10" x14ac:dyDescent="0.25">
      <c r="A734" s="19">
        <v>44516</v>
      </c>
      <c r="B734" t="s">
        <v>81</v>
      </c>
      <c r="C734" t="s">
        <v>17</v>
      </c>
      <c r="D734">
        <v>156.78</v>
      </c>
      <c r="E734">
        <v>8</v>
      </c>
      <c r="F734">
        <v>1254.24</v>
      </c>
      <c r="G734" t="s">
        <v>95</v>
      </c>
      <c r="H734" t="s">
        <v>122</v>
      </c>
      <c r="I734" t="s">
        <v>57</v>
      </c>
      <c r="J734">
        <v>47</v>
      </c>
    </row>
    <row r="735" spans="1:10" x14ac:dyDescent="0.25">
      <c r="A735" s="19">
        <v>44517</v>
      </c>
      <c r="B735" t="s">
        <v>108</v>
      </c>
      <c r="C735" t="s">
        <v>38</v>
      </c>
      <c r="D735">
        <v>79.92</v>
      </c>
      <c r="E735">
        <v>33</v>
      </c>
      <c r="F735">
        <v>2637.36</v>
      </c>
      <c r="G735" t="s">
        <v>95</v>
      </c>
      <c r="H735" t="s">
        <v>123</v>
      </c>
      <c r="I735" t="s">
        <v>57</v>
      </c>
      <c r="J735">
        <v>47</v>
      </c>
    </row>
    <row r="736" spans="1:10" x14ac:dyDescent="0.25">
      <c r="A736" s="19">
        <v>44518</v>
      </c>
      <c r="B736" t="s">
        <v>65</v>
      </c>
      <c r="C736" t="s">
        <v>44</v>
      </c>
      <c r="D736">
        <v>82.08</v>
      </c>
      <c r="E736">
        <v>18</v>
      </c>
      <c r="F736">
        <v>1477.44</v>
      </c>
      <c r="G736" t="s">
        <v>99</v>
      </c>
      <c r="H736" t="s">
        <v>127</v>
      </c>
      <c r="I736" t="s">
        <v>57</v>
      </c>
      <c r="J736">
        <v>47</v>
      </c>
    </row>
    <row r="737" spans="1:10" x14ac:dyDescent="0.25">
      <c r="A737" s="19">
        <v>44518</v>
      </c>
      <c r="B737" t="s">
        <v>80</v>
      </c>
      <c r="C737" t="s">
        <v>34</v>
      </c>
      <c r="D737">
        <v>58.3</v>
      </c>
      <c r="E737">
        <v>8</v>
      </c>
      <c r="F737">
        <v>466.4</v>
      </c>
      <c r="G737" t="s">
        <v>102</v>
      </c>
      <c r="H737" t="s">
        <v>127</v>
      </c>
      <c r="I737" t="s">
        <v>57</v>
      </c>
      <c r="J737">
        <v>47</v>
      </c>
    </row>
    <row r="738" spans="1:10" x14ac:dyDescent="0.25">
      <c r="A738" s="19">
        <v>44518</v>
      </c>
      <c r="B738" t="s">
        <v>115</v>
      </c>
      <c r="C738" t="s">
        <v>39</v>
      </c>
      <c r="D738">
        <v>42.55</v>
      </c>
      <c r="E738">
        <v>4</v>
      </c>
      <c r="F738">
        <v>170.2</v>
      </c>
      <c r="G738" t="s">
        <v>95</v>
      </c>
      <c r="H738" t="s">
        <v>124</v>
      </c>
      <c r="I738" t="s">
        <v>57</v>
      </c>
      <c r="J738">
        <v>47</v>
      </c>
    </row>
    <row r="739" spans="1:10" x14ac:dyDescent="0.25">
      <c r="A739" s="19">
        <v>44519</v>
      </c>
      <c r="B739" t="s">
        <v>87</v>
      </c>
      <c r="C739" t="s">
        <v>18</v>
      </c>
      <c r="D739">
        <v>49.21</v>
      </c>
      <c r="E739">
        <v>4</v>
      </c>
      <c r="F739">
        <v>196.84</v>
      </c>
      <c r="G739" t="s">
        <v>93</v>
      </c>
      <c r="H739" t="s">
        <v>127</v>
      </c>
      <c r="I739" t="s">
        <v>57</v>
      </c>
      <c r="J739">
        <v>47</v>
      </c>
    </row>
    <row r="740" spans="1:10" x14ac:dyDescent="0.25">
      <c r="A740" s="19">
        <v>44520</v>
      </c>
      <c r="B740" t="s">
        <v>69</v>
      </c>
      <c r="C740" t="s">
        <v>8</v>
      </c>
      <c r="D740">
        <v>94.62</v>
      </c>
      <c r="E740">
        <v>11</v>
      </c>
      <c r="F740">
        <v>1040.8200000000002</v>
      </c>
      <c r="G740" t="s">
        <v>95</v>
      </c>
      <c r="H740" t="s">
        <v>125</v>
      </c>
      <c r="I740" t="s">
        <v>57</v>
      </c>
      <c r="J740">
        <v>47</v>
      </c>
    </row>
    <row r="741" spans="1:10" x14ac:dyDescent="0.25">
      <c r="A741" s="19">
        <v>44520</v>
      </c>
      <c r="B741" t="s">
        <v>113</v>
      </c>
      <c r="C741" t="s">
        <v>22</v>
      </c>
      <c r="D741">
        <v>141.57</v>
      </c>
      <c r="E741">
        <v>34</v>
      </c>
      <c r="F741">
        <v>4813.38</v>
      </c>
      <c r="G741" t="s">
        <v>99</v>
      </c>
      <c r="H741" t="s">
        <v>127</v>
      </c>
      <c r="I741" t="s">
        <v>57</v>
      </c>
      <c r="J741">
        <v>47</v>
      </c>
    </row>
    <row r="742" spans="1:10" x14ac:dyDescent="0.25">
      <c r="A742" s="19">
        <v>44520</v>
      </c>
      <c r="B742" t="s">
        <v>87</v>
      </c>
      <c r="C742" t="s">
        <v>34</v>
      </c>
      <c r="D742">
        <v>58.3</v>
      </c>
      <c r="E742">
        <v>14</v>
      </c>
      <c r="F742">
        <v>816.19999999999993</v>
      </c>
      <c r="G742" t="s">
        <v>93</v>
      </c>
      <c r="H742" t="s">
        <v>127</v>
      </c>
      <c r="I742" t="s">
        <v>57</v>
      </c>
      <c r="J742">
        <v>47</v>
      </c>
    </row>
    <row r="743" spans="1:10" x14ac:dyDescent="0.25">
      <c r="A743" s="19">
        <v>44521</v>
      </c>
      <c r="B743" t="s">
        <v>108</v>
      </c>
      <c r="C743" t="s">
        <v>6</v>
      </c>
      <c r="D743">
        <v>85.5</v>
      </c>
      <c r="E743">
        <v>1</v>
      </c>
      <c r="F743">
        <v>85.5</v>
      </c>
      <c r="G743" t="s">
        <v>95</v>
      </c>
      <c r="H743" t="s">
        <v>123</v>
      </c>
      <c r="I743" t="s">
        <v>57</v>
      </c>
      <c r="J743">
        <v>48</v>
      </c>
    </row>
    <row r="744" spans="1:10" x14ac:dyDescent="0.25">
      <c r="A744" s="19">
        <v>44521</v>
      </c>
      <c r="B744" t="s">
        <v>110</v>
      </c>
      <c r="C744" t="s">
        <v>41</v>
      </c>
      <c r="D744">
        <v>173.88</v>
      </c>
      <c r="E744">
        <v>24</v>
      </c>
      <c r="F744">
        <v>4173.12</v>
      </c>
      <c r="G744" t="s">
        <v>95</v>
      </c>
      <c r="H744" t="s">
        <v>126</v>
      </c>
      <c r="I744" t="s">
        <v>57</v>
      </c>
      <c r="J744">
        <v>48</v>
      </c>
    </row>
    <row r="745" spans="1:10" x14ac:dyDescent="0.25">
      <c r="A745" s="19">
        <v>44521</v>
      </c>
      <c r="B745" t="s">
        <v>67</v>
      </c>
      <c r="C745" t="s">
        <v>20</v>
      </c>
      <c r="D745">
        <v>76.25</v>
      </c>
      <c r="E745">
        <v>6</v>
      </c>
      <c r="F745">
        <v>457.5</v>
      </c>
      <c r="G745" t="s">
        <v>103</v>
      </c>
      <c r="H745" t="s">
        <v>127</v>
      </c>
      <c r="I745" t="s">
        <v>57</v>
      </c>
      <c r="J745">
        <v>48</v>
      </c>
    </row>
    <row r="746" spans="1:10" x14ac:dyDescent="0.25">
      <c r="A746" s="19">
        <v>44521</v>
      </c>
      <c r="B746" t="s">
        <v>78</v>
      </c>
      <c r="C746" t="s">
        <v>42</v>
      </c>
      <c r="D746">
        <v>162</v>
      </c>
      <c r="E746">
        <v>10</v>
      </c>
      <c r="F746">
        <v>1620</v>
      </c>
      <c r="G746" t="s">
        <v>95</v>
      </c>
      <c r="H746" t="s">
        <v>121</v>
      </c>
      <c r="I746" t="s">
        <v>57</v>
      </c>
      <c r="J746">
        <v>48</v>
      </c>
    </row>
    <row r="747" spans="1:10" x14ac:dyDescent="0.25">
      <c r="A747" s="19">
        <v>44521</v>
      </c>
      <c r="B747" t="s">
        <v>116</v>
      </c>
      <c r="C747" t="s">
        <v>14</v>
      </c>
      <c r="D747">
        <v>146.72</v>
      </c>
      <c r="E747">
        <v>1</v>
      </c>
      <c r="F747">
        <v>146.72</v>
      </c>
      <c r="G747" t="s">
        <v>94</v>
      </c>
      <c r="H747" t="s">
        <v>127</v>
      </c>
      <c r="I747" t="s">
        <v>57</v>
      </c>
      <c r="J747">
        <v>48</v>
      </c>
    </row>
    <row r="748" spans="1:10" x14ac:dyDescent="0.25">
      <c r="A748" s="19">
        <v>44522</v>
      </c>
      <c r="B748" t="s">
        <v>82</v>
      </c>
      <c r="C748" t="s">
        <v>17</v>
      </c>
      <c r="D748">
        <v>156.78</v>
      </c>
      <c r="E748">
        <v>35</v>
      </c>
      <c r="F748">
        <v>5487.3</v>
      </c>
      <c r="G748" t="s">
        <v>95</v>
      </c>
      <c r="H748" t="s">
        <v>126</v>
      </c>
      <c r="I748" t="s">
        <v>57</v>
      </c>
      <c r="J748">
        <v>48</v>
      </c>
    </row>
    <row r="749" spans="1:10" x14ac:dyDescent="0.25">
      <c r="A749" s="19">
        <v>44523</v>
      </c>
      <c r="B749" t="s">
        <v>75</v>
      </c>
      <c r="C749" t="s">
        <v>36</v>
      </c>
      <c r="D749">
        <v>96.3</v>
      </c>
      <c r="E749">
        <v>12</v>
      </c>
      <c r="F749">
        <v>1155.5999999999999</v>
      </c>
      <c r="G749" t="s">
        <v>100</v>
      </c>
      <c r="H749" t="s">
        <v>127</v>
      </c>
      <c r="I749" t="s">
        <v>57</v>
      </c>
      <c r="J749">
        <v>48</v>
      </c>
    </row>
    <row r="750" spans="1:10" x14ac:dyDescent="0.25">
      <c r="A750" s="19">
        <v>44525</v>
      </c>
      <c r="B750" t="s">
        <v>72</v>
      </c>
      <c r="C750" t="s">
        <v>4</v>
      </c>
      <c r="D750">
        <v>48.84</v>
      </c>
      <c r="E750">
        <v>5</v>
      </c>
      <c r="F750">
        <v>244.20000000000002</v>
      </c>
      <c r="G750" t="s">
        <v>91</v>
      </c>
      <c r="H750" t="s">
        <v>127</v>
      </c>
      <c r="I750" t="s">
        <v>57</v>
      </c>
      <c r="J750">
        <v>48</v>
      </c>
    </row>
    <row r="751" spans="1:10" x14ac:dyDescent="0.25">
      <c r="A751" s="19">
        <v>44525</v>
      </c>
      <c r="B751" t="s">
        <v>82</v>
      </c>
      <c r="C751" t="s">
        <v>3</v>
      </c>
      <c r="D751">
        <v>80.94</v>
      </c>
      <c r="E751">
        <v>10</v>
      </c>
      <c r="F751">
        <v>809.4</v>
      </c>
      <c r="G751" t="s">
        <v>95</v>
      </c>
      <c r="H751" t="s">
        <v>126</v>
      </c>
      <c r="I751" t="s">
        <v>57</v>
      </c>
      <c r="J751">
        <v>48</v>
      </c>
    </row>
    <row r="752" spans="1:10" x14ac:dyDescent="0.25">
      <c r="A752" s="19">
        <v>44525</v>
      </c>
      <c r="B752" t="s">
        <v>82</v>
      </c>
      <c r="C752" t="s">
        <v>16</v>
      </c>
      <c r="D752">
        <v>16.64</v>
      </c>
      <c r="E752">
        <v>14</v>
      </c>
      <c r="F752">
        <v>232.96</v>
      </c>
      <c r="G752" t="s">
        <v>95</v>
      </c>
      <c r="H752" t="s">
        <v>126</v>
      </c>
      <c r="I752" t="s">
        <v>57</v>
      </c>
      <c r="J752">
        <v>48</v>
      </c>
    </row>
    <row r="753" spans="1:10" x14ac:dyDescent="0.25">
      <c r="A753" s="19">
        <v>44526</v>
      </c>
      <c r="B753" t="s">
        <v>75</v>
      </c>
      <c r="C753" t="s">
        <v>9</v>
      </c>
      <c r="D753">
        <v>7.8599999999999994</v>
      </c>
      <c r="E753">
        <v>25</v>
      </c>
      <c r="F753">
        <v>196.5</v>
      </c>
      <c r="G753" t="s">
        <v>100</v>
      </c>
      <c r="H753" t="s">
        <v>127</v>
      </c>
      <c r="I753" t="s">
        <v>57</v>
      </c>
      <c r="J753">
        <v>48</v>
      </c>
    </row>
    <row r="754" spans="1:10" x14ac:dyDescent="0.25">
      <c r="A754" s="19">
        <v>44526</v>
      </c>
      <c r="B754" t="s">
        <v>80</v>
      </c>
      <c r="C754" t="s">
        <v>32</v>
      </c>
      <c r="D754">
        <v>117.48</v>
      </c>
      <c r="E754">
        <v>5</v>
      </c>
      <c r="F754">
        <v>587.4</v>
      </c>
      <c r="G754" t="s">
        <v>102</v>
      </c>
      <c r="H754" t="s">
        <v>127</v>
      </c>
      <c r="I754" t="s">
        <v>57</v>
      </c>
      <c r="J754">
        <v>48</v>
      </c>
    </row>
    <row r="755" spans="1:10" x14ac:dyDescent="0.25">
      <c r="A755" s="19">
        <v>44527</v>
      </c>
      <c r="B755" t="s">
        <v>112</v>
      </c>
      <c r="C755" t="s">
        <v>12</v>
      </c>
      <c r="D755">
        <v>94.17</v>
      </c>
      <c r="E755">
        <v>8</v>
      </c>
      <c r="F755">
        <v>753.36</v>
      </c>
      <c r="G755" t="s">
        <v>95</v>
      </c>
      <c r="H755" t="s">
        <v>123</v>
      </c>
      <c r="I755" t="s">
        <v>57</v>
      </c>
      <c r="J755">
        <v>48</v>
      </c>
    </row>
    <row r="756" spans="1:10" x14ac:dyDescent="0.25">
      <c r="A756" s="19">
        <v>44527</v>
      </c>
      <c r="B756" t="s">
        <v>112</v>
      </c>
      <c r="C756" t="s">
        <v>34</v>
      </c>
      <c r="D756">
        <v>58.3</v>
      </c>
      <c r="E756">
        <v>15</v>
      </c>
      <c r="F756">
        <v>874.5</v>
      </c>
      <c r="G756" t="s">
        <v>95</v>
      </c>
      <c r="H756" t="s">
        <v>123</v>
      </c>
      <c r="I756" t="s">
        <v>57</v>
      </c>
      <c r="J756">
        <v>48</v>
      </c>
    </row>
    <row r="757" spans="1:10" x14ac:dyDescent="0.25">
      <c r="A757" s="19">
        <v>44527</v>
      </c>
      <c r="B757" t="s">
        <v>74</v>
      </c>
      <c r="C757" t="s">
        <v>33</v>
      </c>
      <c r="D757">
        <v>119.7</v>
      </c>
      <c r="E757">
        <v>28</v>
      </c>
      <c r="F757">
        <v>3351.6</v>
      </c>
      <c r="G757" t="s">
        <v>91</v>
      </c>
      <c r="H757" t="s">
        <v>127</v>
      </c>
      <c r="I757" t="s">
        <v>57</v>
      </c>
      <c r="J757">
        <v>48</v>
      </c>
    </row>
    <row r="758" spans="1:10" x14ac:dyDescent="0.25">
      <c r="A758" s="19">
        <v>44527</v>
      </c>
      <c r="B758" t="s">
        <v>75</v>
      </c>
      <c r="C758" t="s">
        <v>35</v>
      </c>
      <c r="D758">
        <v>6.7</v>
      </c>
      <c r="E758">
        <v>28</v>
      </c>
      <c r="F758">
        <v>187.6</v>
      </c>
      <c r="G758" t="s">
        <v>100</v>
      </c>
      <c r="H758" t="s">
        <v>127</v>
      </c>
      <c r="I758" t="s">
        <v>57</v>
      </c>
      <c r="J758">
        <v>48</v>
      </c>
    </row>
    <row r="759" spans="1:10" x14ac:dyDescent="0.25">
      <c r="A759" s="19">
        <v>44527</v>
      </c>
      <c r="B759" t="s">
        <v>78</v>
      </c>
      <c r="C759" t="s">
        <v>22</v>
      </c>
      <c r="D759">
        <v>141.57</v>
      </c>
      <c r="E759">
        <v>37</v>
      </c>
      <c r="F759">
        <v>5238.09</v>
      </c>
      <c r="G759" t="s">
        <v>95</v>
      </c>
      <c r="H759" t="s">
        <v>121</v>
      </c>
      <c r="I759" t="s">
        <v>57</v>
      </c>
      <c r="J759">
        <v>48</v>
      </c>
    </row>
    <row r="760" spans="1:10" x14ac:dyDescent="0.25">
      <c r="A760" s="19">
        <v>44528</v>
      </c>
      <c r="B760" t="s">
        <v>64</v>
      </c>
      <c r="C760" t="s">
        <v>28</v>
      </c>
      <c r="D760">
        <v>41.81</v>
      </c>
      <c r="E760">
        <v>9</v>
      </c>
      <c r="F760">
        <v>376.29</v>
      </c>
      <c r="G760" t="s">
        <v>95</v>
      </c>
      <c r="H760" t="s">
        <v>124</v>
      </c>
      <c r="I760" t="s">
        <v>57</v>
      </c>
      <c r="J760">
        <v>49</v>
      </c>
    </row>
    <row r="761" spans="1:10" x14ac:dyDescent="0.25">
      <c r="A761" s="19">
        <v>44528</v>
      </c>
      <c r="B761" t="s">
        <v>67</v>
      </c>
      <c r="C761" t="s">
        <v>40</v>
      </c>
      <c r="D761">
        <v>115.2</v>
      </c>
      <c r="E761">
        <v>2</v>
      </c>
      <c r="F761">
        <v>230.4</v>
      </c>
      <c r="G761" t="s">
        <v>103</v>
      </c>
      <c r="H761" t="s">
        <v>127</v>
      </c>
      <c r="I761" t="s">
        <v>57</v>
      </c>
      <c r="J761">
        <v>49</v>
      </c>
    </row>
    <row r="762" spans="1:10" x14ac:dyDescent="0.25">
      <c r="A762" s="19">
        <v>44528</v>
      </c>
      <c r="B762" t="s">
        <v>73</v>
      </c>
      <c r="C762" t="s">
        <v>31</v>
      </c>
      <c r="D762">
        <v>104.16</v>
      </c>
      <c r="E762">
        <v>8</v>
      </c>
      <c r="F762">
        <v>833.28</v>
      </c>
      <c r="G762" t="s">
        <v>95</v>
      </c>
      <c r="H762" t="s">
        <v>122</v>
      </c>
      <c r="I762" t="s">
        <v>57</v>
      </c>
      <c r="J762">
        <v>49</v>
      </c>
    </row>
    <row r="763" spans="1:10" x14ac:dyDescent="0.25">
      <c r="A763" s="19">
        <v>44530</v>
      </c>
      <c r="B763" t="s">
        <v>61</v>
      </c>
      <c r="C763" t="s">
        <v>39</v>
      </c>
      <c r="D763">
        <v>42.55</v>
      </c>
      <c r="E763">
        <v>15</v>
      </c>
      <c r="F763">
        <v>638.25</v>
      </c>
      <c r="G763" t="s">
        <v>90</v>
      </c>
      <c r="H763" t="s">
        <v>127</v>
      </c>
      <c r="I763" t="s">
        <v>57</v>
      </c>
      <c r="J763">
        <v>49</v>
      </c>
    </row>
    <row r="764" spans="1:10" x14ac:dyDescent="0.25">
      <c r="A764" s="19">
        <v>44530</v>
      </c>
      <c r="B764" t="s">
        <v>110</v>
      </c>
      <c r="C764" t="s">
        <v>15</v>
      </c>
      <c r="D764">
        <v>15.719999999999999</v>
      </c>
      <c r="E764">
        <v>2</v>
      </c>
      <c r="F764">
        <v>31.439999999999998</v>
      </c>
      <c r="G764" t="s">
        <v>95</v>
      </c>
      <c r="H764" t="s">
        <v>126</v>
      </c>
      <c r="I764" t="s">
        <v>57</v>
      </c>
      <c r="J764">
        <v>49</v>
      </c>
    </row>
    <row r="765" spans="1:10" x14ac:dyDescent="0.25">
      <c r="A765" s="19">
        <v>44532</v>
      </c>
      <c r="B765" t="s">
        <v>76</v>
      </c>
      <c r="C765" t="s">
        <v>16</v>
      </c>
      <c r="D765">
        <v>16.64</v>
      </c>
      <c r="E765">
        <v>10</v>
      </c>
      <c r="F765">
        <v>166.4</v>
      </c>
      <c r="G765" t="s">
        <v>101</v>
      </c>
      <c r="H765" t="s">
        <v>127</v>
      </c>
      <c r="I765" t="s">
        <v>58</v>
      </c>
      <c r="J765">
        <v>49</v>
      </c>
    </row>
    <row r="766" spans="1:10" x14ac:dyDescent="0.25">
      <c r="A766" s="19">
        <v>44533</v>
      </c>
      <c r="B766" t="s">
        <v>75</v>
      </c>
      <c r="C766" t="s">
        <v>19</v>
      </c>
      <c r="D766">
        <v>210</v>
      </c>
      <c r="E766">
        <v>8</v>
      </c>
      <c r="F766">
        <v>1680</v>
      </c>
      <c r="G766" t="s">
        <v>100</v>
      </c>
      <c r="H766" t="s">
        <v>127</v>
      </c>
      <c r="I766" t="s">
        <v>58</v>
      </c>
      <c r="J766">
        <v>49</v>
      </c>
    </row>
    <row r="767" spans="1:10" x14ac:dyDescent="0.25">
      <c r="A767" s="19">
        <v>44533</v>
      </c>
      <c r="B767" t="s">
        <v>113</v>
      </c>
      <c r="C767" t="s">
        <v>34</v>
      </c>
      <c r="D767">
        <v>58.3</v>
      </c>
      <c r="E767">
        <v>2</v>
      </c>
      <c r="F767">
        <v>116.6</v>
      </c>
      <c r="G767" t="s">
        <v>99</v>
      </c>
      <c r="H767" t="s">
        <v>127</v>
      </c>
      <c r="I767" t="s">
        <v>58</v>
      </c>
      <c r="J767">
        <v>49</v>
      </c>
    </row>
    <row r="768" spans="1:10" x14ac:dyDescent="0.25">
      <c r="A768" s="19">
        <v>44533</v>
      </c>
      <c r="B768" t="s">
        <v>115</v>
      </c>
      <c r="C768" t="s">
        <v>28</v>
      </c>
      <c r="D768">
        <v>41.81</v>
      </c>
      <c r="E768">
        <v>5</v>
      </c>
      <c r="F768">
        <v>209.05</v>
      </c>
      <c r="G768" t="s">
        <v>95</v>
      </c>
      <c r="H768" t="s">
        <v>124</v>
      </c>
      <c r="I768" t="s">
        <v>58</v>
      </c>
      <c r="J768">
        <v>49</v>
      </c>
    </row>
    <row r="769" spans="1:10" x14ac:dyDescent="0.25">
      <c r="A769" s="19">
        <v>44534</v>
      </c>
      <c r="B769" t="s">
        <v>108</v>
      </c>
      <c r="C769" t="s">
        <v>4</v>
      </c>
      <c r="D769">
        <v>48.84</v>
      </c>
      <c r="E769">
        <v>32</v>
      </c>
      <c r="F769">
        <v>1562.88</v>
      </c>
      <c r="G769" t="s">
        <v>95</v>
      </c>
      <c r="H769" t="s">
        <v>123</v>
      </c>
      <c r="I769" t="s">
        <v>58</v>
      </c>
      <c r="J769">
        <v>49</v>
      </c>
    </row>
    <row r="770" spans="1:10" x14ac:dyDescent="0.25">
      <c r="A770" s="19">
        <v>44534</v>
      </c>
      <c r="B770" t="s">
        <v>61</v>
      </c>
      <c r="C770" t="s">
        <v>44</v>
      </c>
      <c r="D770">
        <v>82.08</v>
      </c>
      <c r="E770">
        <v>15</v>
      </c>
      <c r="F770">
        <v>1231.2</v>
      </c>
      <c r="G770" t="s">
        <v>90</v>
      </c>
      <c r="H770" t="s">
        <v>127</v>
      </c>
      <c r="I770" t="s">
        <v>58</v>
      </c>
      <c r="J770">
        <v>49</v>
      </c>
    </row>
    <row r="771" spans="1:10" x14ac:dyDescent="0.25">
      <c r="A771" s="19">
        <v>44534</v>
      </c>
      <c r="B771" t="s">
        <v>70</v>
      </c>
      <c r="C771" t="s">
        <v>26</v>
      </c>
      <c r="D771">
        <v>24.66</v>
      </c>
      <c r="E771">
        <v>10</v>
      </c>
      <c r="F771">
        <v>246.6</v>
      </c>
      <c r="G771" t="s">
        <v>97</v>
      </c>
      <c r="H771" t="s">
        <v>127</v>
      </c>
      <c r="I771" t="s">
        <v>58</v>
      </c>
      <c r="J771">
        <v>49</v>
      </c>
    </row>
    <row r="772" spans="1:10" x14ac:dyDescent="0.25">
      <c r="A772" s="19">
        <v>44535</v>
      </c>
      <c r="B772" t="s">
        <v>70</v>
      </c>
      <c r="C772" t="s">
        <v>25</v>
      </c>
      <c r="D772">
        <v>8.33</v>
      </c>
      <c r="E772">
        <v>12</v>
      </c>
      <c r="F772">
        <v>99.960000000000008</v>
      </c>
      <c r="G772" t="s">
        <v>97</v>
      </c>
      <c r="H772" t="s">
        <v>127</v>
      </c>
      <c r="I772" t="s">
        <v>58</v>
      </c>
      <c r="J772">
        <v>50</v>
      </c>
    </row>
    <row r="773" spans="1:10" x14ac:dyDescent="0.25">
      <c r="A773" s="19">
        <v>44535</v>
      </c>
      <c r="B773" t="s">
        <v>77</v>
      </c>
      <c r="C773" t="s">
        <v>4</v>
      </c>
      <c r="D773">
        <v>48.84</v>
      </c>
      <c r="E773">
        <v>15</v>
      </c>
      <c r="F773">
        <v>732.6</v>
      </c>
      <c r="G773" t="s">
        <v>95</v>
      </c>
      <c r="H773" t="s">
        <v>126</v>
      </c>
      <c r="I773" t="s">
        <v>58</v>
      </c>
      <c r="J773">
        <v>50</v>
      </c>
    </row>
    <row r="774" spans="1:10" x14ac:dyDescent="0.25">
      <c r="A774" s="19">
        <v>44535</v>
      </c>
      <c r="B774" t="s">
        <v>78</v>
      </c>
      <c r="C774" t="s">
        <v>10</v>
      </c>
      <c r="D774">
        <v>164.28</v>
      </c>
      <c r="E774">
        <v>1</v>
      </c>
      <c r="F774">
        <v>164.28</v>
      </c>
      <c r="G774" t="s">
        <v>95</v>
      </c>
      <c r="H774" t="s">
        <v>121</v>
      </c>
      <c r="I774" t="s">
        <v>58</v>
      </c>
      <c r="J774">
        <v>50</v>
      </c>
    </row>
    <row r="775" spans="1:10" x14ac:dyDescent="0.25">
      <c r="A775" s="19">
        <v>44537</v>
      </c>
      <c r="B775" t="s">
        <v>66</v>
      </c>
      <c r="C775" t="s">
        <v>38</v>
      </c>
      <c r="D775">
        <v>79.92</v>
      </c>
      <c r="E775">
        <v>5</v>
      </c>
      <c r="F775">
        <v>399.6</v>
      </c>
      <c r="G775" t="s">
        <v>96</v>
      </c>
      <c r="H775" t="s">
        <v>127</v>
      </c>
      <c r="I775" t="s">
        <v>58</v>
      </c>
      <c r="J775">
        <v>50</v>
      </c>
    </row>
    <row r="776" spans="1:10" x14ac:dyDescent="0.25">
      <c r="A776" s="19">
        <v>44537</v>
      </c>
      <c r="B776" t="s">
        <v>73</v>
      </c>
      <c r="C776" t="s">
        <v>16</v>
      </c>
      <c r="D776">
        <v>16.64</v>
      </c>
      <c r="E776">
        <v>13</v>
      </c>
      <c r="F776">
        <v>216.32</v>
      </c>
      <c r="G776" t="s">
        <v>95</v>
      </c>
      <c r="H776" t="s">
        <v>122</v>
      </c>
      <c r="I776" t="s">
        <v>58</v>
      </c>
      <c r="J776">
        <v>50</v>
      </c>
    </row>
    <row r="777" spans="1:10" x14ac:dyDescent="0.25">
      <c r="A777" s="19">
        <v>44537</v>
      </c>
      <c r="B777" t="s">
        <v>84</v>
      </c>
      <c r="C777" t="s">
        <v>38</v>
      </c>
      <c r="D777">
        <v>79.92</v>
      </c>
      <c r="E777">
        <v>12</v>
      </c>
      <c r="F777">
        <v>959.04</v>
      </c>
      <c r="G777" t="s">
        <v>92</v>
      </c>
      <c r="H777" t="s">
        <v>127</v>
      </c>
      <c r="I777" t="s">
        <v>58</v>
      </c>
      <c r="J777">
        <v>50</v>
      </c>
    </row>
    <row r="778" spans="1:10" x14ac:dyDescent="0.25">
      <c r="A778" s="19">
        <v>44537</v>
      </c>
      <c r="B778" t="s">
        <v>116</v>
      </c>
      <c r="C778" t="s">
        <v>6</v>
      </c>
      <c r="D778">
        <v>85.5</v>
      </c>
      <c r="E778">
        <v>27</v>
      </c>
      <c r="F778">
        <v>2308.5</v>
      </c>
      <c r="G778" t="s">
        <v>94</v>
      </c>
      <c r="H778" t="s">
        <v>127</v>
      </c>
      <c r="I778" t="s">
        <v>58</v>
      </c>
      <c r="J778">
        <v>50</v>
      </c>
    </row>
    <row r="779" spans="1:10" x14ac:dyDescent="0.25">
      <c r="A779" s="19">
        <v>44537</v>
      </c>
      <c r="B779" t="s">
        <v>117</v>
      </c>
      <c r="C779" t="s">
        <v>13</v>
      </c>
      <c r="D779">
        <v>122.08</v>
      </c>
      <c r="E779">
        <v>8</v>
      </c>
      <c r="F779">
        <v>976.64</v>
      </c>
      <c r="G779" t="s">
        <v>104</v>
      </c>
      <c r="H779" t="s">
        <v>127</v>
      </c>
      <c r="I779" t="s">
        <v>58</v>
      </c>
      <c r="J779">
        <v>50</v>
      </c>
    </row>
    <row r="780" spans="1:10" x14ac:dyDescent="0.25">
      <c r="A780" s="19">
        <v>44538</v>
      </c>
      <c r="B780" t="s">
        <v>78</v>
      </c>
      <c r="C780" t="s">
        <v>41</v>
      </c>
      <c r="D780">
        <v>173.88</v>
      </c>
      <c r="E780">
        <v>32</v>
      </c>
      <c r="F780">
        <v>5564.16</v>
      </c>
      <c r="G780" t="s">
        <v>95</v>
      </c>
      <c r="H780" t="s">
        <v>121</v>
      </c>
      <c r="I780" t="s">
        <v>58</v>
      </c>
      <c r="J780">
        <v>50</v>
      </c>
    </row>
    <row r="781" spans="1:10" x14ac:dyDescent="0.25">
      <c r="A781" s="19">
        <v>44538</v>
      </c>
      <c r="B781" t="s">
        <v>87</v>
      </c>
      <c r="C781" t="s">
        <v>44</v>
      </c>
      <c r="D781">
        <v>82.08</v>
      </c>
      <c r="E781">
        <v>14</v>
      </c>
      <c r="F781">
        <v>1149.1199999999999</v>
      </c>
      <c r="G781" t="s">
        <v>93</v>
      </c>
      <c r="H781" t="s">
        <v>127</v>
      </c>
      <c r="I781" t="s">
        <v>58</v>
      </c>
      <c r="J781">
        <v>50</v>
      </c>
    </row>
    <row r="782" spans="1:10" x14ac:dyDescent="0.25">
      <c r="A782" s="19">
        <v>44539</v>
      </c>
      <c r="B782" t="s">
        <v>75</v>
      </c>
      <c r="C782" t="s">
        <v>7</v>
      </c>
      <c r="D782">
        <v>47.730000000000004</v>
      </c>
      <c r="E782">
        <v>16</v>
      </c>
      <c r="F782">
        <v>763.68000000000006</v>
      </c>
      <c r="G782" t="s">
        <v>100</v>
      </c>
      <c r="H782" t="s">
        <v>127</v>
      </c>
      <c r="I782" t="s">
        <v>58</v>
      </c>
      <c r="J782">
        <v>50</v>
      </c>
    </row>
    <row r="783" spans="1:10" x14ac:dyDescent="0.25">
      <c r="A783" s="19">
        <v>44540</v>
      </c>
      <c r="B783" t="s">
        <v>75</v>
      </c>
      <c r="C783" t="s">
        <v>17</v>
      </c>
      <c r="D783">
        <v>156.78</v>
      </c>
      <c r="E783">
        <v>6</v>
      </c>
      <c r="F783">
        <v>940.68000000000006</v>
      </c>
      <c r="G783" t="s">
        <v>100</v>
      </c>
      <c r="H783" t="s">
        <v>127</v>
      </c>
      <c r="I783" t="s">
        <v>58</v>
      </c>
      <c r="J783">
        <v>50</v>
      </c>
    </row>
    <row r="784" spans="1:10" x14ac:dyDescent="0.25">
      <c r="A784" s="19">
        <v>44540</v>
      </c>
      <c r="B784" t="s">
        <v>117</v>
      </c>
      <c r="C784" t="s">
        <v>37</v>
      </c>
      <c r="D784">
        <v>85.76</v>
      </c>
      <c r="E784">
        <v>19</v>
      </c>
      <c r="F784">
        <v>1629.44</v>
      </c>
      <c r="G784" t="s">
        <v>104</v>
      </c>
      <c r="H784" t="s">
        <v>127</v>
      </c>
      <c r="I784" t="s">
        <v>58</v>
      </c>
      <c r="J784">
        <v>50</v>
      </c>
    </row>
    <row r="785" spans="1:10" x14ac:dyDescent="0.25">
      <c r="A785" s="19">
        <v>44541</v>
      </c>
      <c r="B785" t="s">
        <v>109</v>
      </c>
      <c r="C785" t="s">
        <v>14</v>
      </c>
      <c r="D785">
        <v>146.72</v>
      </c>
      <c r="E785">
        <v>10</v>
      </c>
      <c r="F785">
        <v>1467.2</v>
      </c>
      <c r="G785" t="s">
        <v>99</v>
      </c>
      <c r="H785" t="s">
        <v>127</v>
      </c>
      <c r="I785" t="s">
        <v>58</v>
      </c>
      <c r="J785">
        <v>50</v>
      </c>
    </row>
    <row r="786" spans="1:10" x14ac:dyDescent="0.25">
      <c r="A786" s="19">
        <v>44541</v>
      </c>
      <c r="B786" t="s">
        <v>73</v>
      </c>
      <c r="C786" t="s">
        <v>27</v>
      </c>
      <c r="D786">
        <v>57.120000000000005</v>
      </c>
      <c r="E786">
        <v>5</v>
      </c>
      <c r="F786">
        <v>285.60000000000002</v>
      </c>
      <c r="G786" t="s">
        <v>95</v>
      </c>
      <c r="H786" t="s">
        <v>122</v>
      </c>
      <c r="I786" t="s">
        <v>58</v>
      </c>
      <c r="J786">
        <v>50</v>
      </c>
    </row>
    <row r="787" spans="1:10" x14ac:dyDescent="0.25">
      <c r="A787" s="19">
        <v>44541</v>
      </c>
      <c r="B787" t="s">
        <v>82</v>
      </c>
      <c r="C787" t="s">
        <v>13</v>
      </c>
      <c r="D787">
        <v>122.08</v>
      </c>
      <c r="E787">
        <v>9</v>
      </c>
      <c r="F787">
        <v>1098.72</v>
      </c>
      <c r="G787" t="s">
        <v>95</v>
      </c>
      <c r="H787" t="s">
        <v>126</v>
      </c>
      <c r="I787" t="s">
        <v>58</v>
      </c>
      <c r="J787">
        <v>50</v>
      </c>
    </row>
    <row r="788" spans="1:10" x14ac:dyDescent="0.25">
      <c r="A788" s="19">
        <v>44542</v>
      </c>
      <c r="B788" t="s">
        <v>77</v>
      </c>
      <c r="C788" t="s">
        <v>41</v>
      </c>
      <c r="D788">
        <v>173.88</v>
      </c>
      <c r="E788">
        <v>10</v>
      </c>
      <c r="F788">
        <v>1738.8</v>
      </c>
      <c r="G788" t="s">
        <v>95</v>
      </c>
      <c r="H788" t="s">
        <v>126</v>
      </c>
      <c r="I788" t="s">
        <v>58</v>
      </c>
      <c r="J788">
        <v>51</v>
      </c>
    </row>
    <row r="789" spans="1:10" x14ac:dyDescent="0.25">
      <c r="A789" s="19">
        <v>44542</v>
      </c>
      <c r="B789" t="s">
        <v>78</v>
      </c>
      <c r="C789" t="s">
        <v>30</v>
      </c>
      <c r="D789">
        <v>201.28</v>
      </c>
      <c r="E789">
        <v>9</v>
      </c>
      <c r="F789">
        <v>1811.52</v>
      </c>
      <c r="G789" t="s">
        <v>95</v>
      </c>
      <c r="H789" t="s">
        <v>121</v>
      </c>
      <c r="I789" t="s">
        <v>58</v>
      </c>
      <c r="J789">
        <v>51</v>
      </c>
    </row>
    <row r="790" spans="1:10" x14ac:dyDescent="0.25">
      <c r="A790" s="19">
        <v>44544</v>
      </c>
      <c r="B790" t="s">
        <v>109</v>
      </c>
      <c r="C790" t="s">
        <v>12</v>
      </c>
      <c r="D790">
        <v>94.17</v>
      </c>
      <c r="E790">
        <v>6</v>
      </c>
      <c r="F790">
        <v>565.02</v>
      </c>
      <c r="G790" t="s">
        <v>99</v>
      </c>
      <c r="H790" t="s">
        <v>127</v>
      </c>
      <c r="I790" t="s">
        <v>58</v>
      </c>
      <c r="J790">
        <v>51</v>
      </c>
    </row>
    <row r="791" spans="1:10" x14ac:dyDescent="0.25">
      <c r="A791" s="19">
        <v>44544</v>
      </c>
      <c r="B791" t="s">
        <v>72</v>
      </c>
      <c r="C791" t="s">
        <v>42</v>
      </c>
      <c r="D791">
        <v>162</v>
      </c>
      <c r="E791">
        <v>4</v>
      </c>
      <c r="F791">
        <v>648</v>
      </c>
      <c r="G791" t="s">
        <v>91</v>
      </c>
      <c r="H791" t="s">
        <v>127</v>
      </c>
      <c r="I791" t="s">
        <v>58</v>
      </c>
      <c r="J791">
        <v>51</v>
      </c>
    </row>
    <row r="792" spans="1:10" x14ac:dyDescent="0.25">
      <c r="A792" s="19">
        <v>44544</v>
      </c>
      <c r="B792" t="s">
        <v>87</v>
      </c>
      <c r="C792" t="s">
        <v>5</v>
      </c>
      <c r="D792">
        <v>155.61000000000001</v>
      </c>
      <c r="E792">
        <v>4</v>
      </c>
      <c r="F792">
        <v>622.44000000000005</v>
      </c>
      <c r="G792" t="s">
        <v>93</v>
      </c>
      <c r="H792" t="s">
        <v>127</v>
      </c>
      <c r="I792" t="s">
        <v>58</v>
      </c>
      <c r="J792">
        <v>51</v>
      </c>
    </row>
    <row r="793" spans="1:10" x14ac:dyDescent="0.25">
      <c r="A793" s="19">
        <v>44545</v>
      </c>
      <c r="B793" t="s">
        <v>110</v>
      </c>
      <c r="C793" t="s">
        <v>30</v>
      </c>
      <c r="D793">
        <v>201.28</v>
      </c>
      <c r="E793">
        <v>33</v>
      </c>
      <c r="F793">
        <v>6642.24</v>
      </c>
      <c r="G793" t="s">
        <v>95</v>
      </c>
      <c r="H793" t="s">
        <v>126</v>
      </c>
      <c r="I793" t="s">
        <v>58</v>
      </c>
      <c r="J793">
        <v>51</v>
      </c>
    </row>
    <row r="794" spans="1:10" x14ac:dyDescent="0.25">
      <c r="A794" s="19">
        <v>44545</v>
      </c>
      <c r="B794" t="s">
        <v>73</v>
      </c>
      <c r="C794" t="s">
        <v>9</v>
      </c>
      <c r="D794">
        <v>7.8599999999999994</v>
      </c>
      <c r="E794">
        <v>13</v>
      </c>
      <c r="F794">
        <v>102.17999999999999</v>
      </c>
      <c r="G794" t="s">
        <v>95</v>
      </c>
      <c r="H794" t="s">
        <v>122</v>
      </c>
      <c r="I794" t="s">
        <v>58</v>
      </c>
      <c r="J794">
        <v>51</v>
      </c>
    </row>
    <row r="795" spans="1:10" x14ac:dyDescent="0.25">
      <c r="A795" s="19">
        <v>44545</v>
      </c>
      <c r="B795" t="s">
        <v>82</v>
      </c>
      <c r="C795" t="s">
        <v>16</v>
      </c>
      <c r="D795">
        <v>16.64</v>
      </c>
      <c r="E795">
        <v>6</v>
      </c>
      <c r="F795">
        <v>99.84</v>
      </c>
      <c r="G795" t="s">
        <v>95</v>
      </c>
      <c r="H795" t="s">
        <v>126</v>
      </c>
      <c r="I795" t="s">
        <v>58</v>
      </c>
      <c r="J795">
        <v>51</v>
      </c>
    </row>
    <row r="796" spans="1:10" x14ac:dyDescent="0.25">
      <c r="A796" s="19">
        <v>44546</v>
      </c>
      <c r="B796" t="s">
        <v>78</v>
      </c>
      <c r="C796" t="s">
        <v>10</v>
      </c>
      <c r="D796">
        <v>164.28</v>
      </c>
      <c r="E796">
        <v>9</v>
      </c>
      <c r="F796">
        <v>1478.52</v>
      </c>
      <c r="G796" t="s">
        <v>95</v>
      </c>
      <c r="H796" t="s">
        <v>121</v>
      </c>
      <c r="I796" t="s">
        <v>58</v>
      </c>
      <c r="J796">
        <v>51</v>
      </c>
    </row>
    <row r="797" spans="1:10" x14ac:dyDescent="0.25">
      <c r="A797" s="19">
        <v>44547</v>
      </c>
      <c r="B797" t="s">
        <v>63</v>
      </c>
      <c r="C797" t="s">
        <v>26</v>
      </c>
      <c r="D797">
        <v>24.66</v>
      </c>
      <c r="E797">
        <v>20</v>
      </c>
      <c r="F797">
        <v>493.2</v>
      </c>
      <c r="G797" t="s">
        <v>101</v>
      </c>
      <c r="H797" t="s">
        <v>127</v>
      </c>
      <c r="I797" t="s">
        <v>58</v>
      </c>
      <c r="J797">
        <v>51</v>
      </c>
    </row>
    <row r="798" spans="1:10" x14ac:dyDescent="0.25">
      <c r="A798" s="19">
        <v>44548</v>
      </c>
      <c r="B798" t="s">
        <v>67</v>
      </c>
      <c r="C798" t="s">
        <v>22</v>
      </c>
      <c r="D798">
        <v>141.57</v>
      </c>
      <c r="E798">
        <v>8</v>
      </c>
      <c r="F798">
        <v>1132.56</v>
      </c>
      <c r="G798" t="s">
        <v>103</v>
      </c>
      <c r="H798" t="s">
        <v>127</v>
      </c>
      <c r="I798" t="s">
        <v>58</v>
      </c>
      <c r="J798">
        <v>51</v>
      </c>
    </row>
    <row r="799" spans="1:10" x14ac:dyDescent="0.25">
      <c r="A799" s="19">
        <v>44548</v>
      </c>
      <c r="B799" t="s">
        <v>82</v>
      </c>
      <c r="C799" t="s">
        <v>3</v>
      </c>
      <c r="D799">
        <v>80.94</v>
      </c>
      <c r="E799">
        <v>2</v>
      </c>
      <c r="F799">
        <v>161.88</v>
      </c>
      <c r="G799" t="s">
        <v>95</v>
      </c>
      <c r="H799" t="s">
        <v>126</v>
      </c>
      <c r="I799" t="s">
        <v>58</v>
      </c>
      <c r="J799">
        <v>51</v>
      </c>
    </row>
    <row r="800" spans="1:10" x14ac:dyDescent="0.25">
      <c r="A800" s="19">
        <v>44549</v>
      </c>
      <c r="B800" t="s">
        <v>66</v>
      </c>
      <c r="C800" t="s">
        <v>35</v>
      </c>
      <c r="D800">
        <v>6.7</v>
      </c>
      <c r="E800">
        <v>20</v>
      </c>
      <c r="F800">
        <v>134</v>
      </c>
      <c r="G800" t="s">
        <v>96</v>
      </c>
      <c r="H800" t="s">
        <v>127</v>
      </c>
      <c r="I800" t="s">
        <v>58</v>
      </c>
      <c r="J800">
        <v>52</v>
      </c>
    </row>
    <row r="801" spans="1:10" x14ac:dyDescent="0.25">
      <c r="A801" s="19">
        <v>44549</v>
      </c>
      <c r="B801" t="s">
        <v>110</v>
      </c>
      <c r="C801" t="s">
        <v>44</v>
      </c>
      <c r="D801">
        <v>82.08</v>
      </c>
      <c r="E801">
        <v>7</v>
      </c>
      <c r="F801">
        <v>574.55999999999995</v>
      </c>
      <c r="G801" t="s">
        <v>95</v>
      </c>
      <c r="H801" t="s">
        <v>126</v>
      </c>
      <c r="I801" t="s">
        <v>58</v>
      </c>
      <c r="J801">
        <v>52</v>
      </c>
    </row>
    <row r="802" spans="1:10" x14ac:dyDescent="0.25">
      <c r="A802" s="19">
        <v>44549</v>
      </c>
      <c r="B802" t="s">
        <v>110</v>
      </c>
      <c r="C802" t="s">
        <v>9</v>
      </c>
      <c r="D802">
        <v>7.8599999999999994</v>
      </c>
      <c r="E802">
        <v>11</v>
      </c>
      <c r="F802">
        <v>86.46</v>
      </c>
      <c r="G802" t="s">
        <v>95</v>
      </c>
      <c r="H802" t="s">
        <v>126</v>
      </c>
      <c r="I802" t="s">
        <v>58</v>
      </c>
      <c r="J802">
        <v>52</v>
      </c>
    </row>
    <row r="803" spans="1:10" x14ac:dyDescent="0.25">
      <c r="A803" s="19">
        <v>44549</v>
      </c>
      <c r="B803" t="s">
        <v>73</v>
      </c>
      <c r="C803" t="s">
        <v>29</v>
      </c>
      <c r="D803">
        <v>53.11</v>
      </c>
      <c r="E803">
        <v>3</v>
      </c>
      <c r="F803">
        <v>159.32999999999998</v>
      </c>
      <c r="G803" t="s">
        <v>95</v>
      </c>
      <c r="H803" t="s">
        <v>122</v>
      </c>
      <c r="I803" t="s">
        <v>58</v>
      </c>
      <c r="J803">
        <v>52</v>
      </c>
    </row>
    <row r="804" spans="1:10" x14ac:dyDescent="0.25">
      <c r="A804" s="19">
        <v>44549</v>
      </c>
      <c r="B804" t="s">
        <v>74</v>
      </c>
      <c r="C804" t="s">
        <v>11</v>
      </c>
      <c r="D804">
        <v>48.4</v>
      </c>
      <c r="E804">
        <v>14</v>
      </c>
      <c r="F804">
        <v>677.6</v>
      </c>
      <c r="G804" t="s">
        <v>91</v>
      </c>
      <c r="H804" t="s">
        <v>127</v>
      </c>
      <c r="I804" t="s">
        <v>58</v>
      </c>
      <c r="J804">
        <v>52</v>
      </c>
    </row>
    <row r="805" spans="1:10" x14ac:dyDescent="0.25">
      <c r="A805" s="19">
        <v>44549</v>
      </c>
      <c r="B805" t="s">
        <v>75</v>
      </c>
      <c r="C805" t="s">
        <v>23</v>
      </c>
      <c r="D805">
        <v>149.46</v>
      </c>
      <c r="E805">
        <v>12</v>
      </c>
      <c r="F805">
        <v>1793.52</v>
      </c>
      <c r="G805" t="s">
        <v>100</v>
      </c>
      <c r="H805" t="s">
        <v>127</v>
      </c>
      <c r="I805" t="s">
        <v>58</v>
      </c>
      <c r="J805">
        <v>52</v>
      </c>
    </row>
    <row r="806" spans="1:10" x14ac:dyDescent="0.25">
      <c r="A806" s="19">
        <v>44549</v>
      </c>
      <c r="B806" t="s">
        <v>78</v>
      </c>
      <c r="C806" t="s">
        <v>23</v>
      </c>
      <c r="D806">
        <v>149.46</v>
      </c>
      <c r="E806">
        <v>13</v>
      </c>
      <c r="F806">
        <v>1942.98</v>
      </c>
      <c r="G806" t="s">
        <v>95</v>
      </c>
      <c r="H806" t="s">
        <v>121</v>
      </c>
      <c r="I806" t="s">
        <v>58</v>
      </c>
      <c r="J806">
        <v>52</v>
      </c>
    </row>
    <row r="807" spans="1:10" x14ac:dyDescent="0.25">
      <c r="A807" s="19">
        <v>44549</v>
      </c>
      <c r="B807" t="s">
        <v>84</v>
      </c>
      <c r="C807" t="s">
        <v>11</v>
      </c>
      <c r="D807">
        <v>48.4</v>
      </c>
      <c r="E807">
        <v>10</v>
      </c>
      <c r="F807">
        <v>484</v>
      </c>
      <c r="G807" t="s">
        <v>92</v>
      </c>
      <c r="H807" t="s">
        <v>127</v>
      </c>
      <c r="I807" t="s">
        <v>58</v>
      </c>
      <c r="J807">
        <v>52</v>
      </c>
    </row>
    <row r="808" spans="1:10" x14ac:dyDescent="0.25">
      <c r="A808" s="19">
        <v>44550</v>
      </c>
      <c r="B808" t="s">
        <v>64</v>
      </c>
      <c r="C808" t="s">
        <v>12</v>
      </c>
      <c r="D808">
        <v>94.17</v>
      </c>
      <c r="E808">
        <v>14</v>
      </c>
      <c r="F808">
        <v>1318.38</v>
      </c>
      <c r="G808" t="s">
        <v>95</v>
      </c>
      <c r="H808" t="s">
        <v>124</v>
      </c>
      <c r="I808" t="s">
        <v>58</v>
      </c>
      <c r="J808">
        <v>52</v>
      </c>
    </row>
    <row r="809" spans="1:10" x14ac:dyDescent="0.25">
      <c r="A809" s="19">
        <v>44550</v>
      </c>
      <c r="B809" t="s">
        <v>77</v>
      </c>
      <c r="C809" t="s">
        <v>35</v>
      </c>
      <c r="D809">
        <v>6.7</v>
      </c>
      <c r="E809">
        <v>24</v>
      </c>
      <c r="F809">
        <v>160.80000000000001</v>
      </c>
      <c r="G809" t="s">
        <v>95</v>
      </c>
      <c r="H809" t="s">
        <v>126</v>
      </c>
      <c r="I809" t="s">
        <v>58</v>
      </c>
      <c r="J809">
        <v>52</v>
      </c>
    </row>
    <row r="810" spans="1:10" x14ac:dyDescent="0.25">
      <c r="A810" s="19">
        <v>44551</v>
      </c>
      <c r="B810" t="s">
        <v>63</v>
      </c>
      <c r="C810" t="s">
        <v>6</v>
      </c>
      <c r="D810">
        <v>85.5</v>
      </c>
      <c r="E810">
        <v>10</v>
      </c>
      <c r="F810">
        <v>855</v>
      </c>
      <c r="G810" t="s">
        <v>101</v>
      </c>
      <c r="H810" t="s">
        <v>127</v>
      </c>
      <c r="I810" t="s">
        <v>58</v>
      </c>
      <c r="J810">
        <v>52</v>
      </c>
    </row>
    <row r="811" spans="1:10" x14ac:dyDescent="0.25">
      <c r="A811" s="19">
        <v>44551</v>
      </c>
      <c r="B811" t="s">
        <v>112</v>
      </c>
      <c r="C811" t="s">
        <v>26</v>
      </c>
      <c r="D811">
        <v>24.66</v>
      </c>
      <c r="E811">
        <v>10</v>
      </c>
      <c r="F811">
        <v>246.6</v>
      </c>
      <c r="G811" t="s">
        <v>95</v>
      </c>
      <c r="H811" t="s">
        <v>123</v>
      </c>
      <c r="I811" t="s">
        <v>58</v>
      </c>
      <c r="J811">
        <v>52</v>
      </c>
    </row>
    <row r="812" spans="1:10" x14ac:dyDescent="0.25">
      <c r="A812" s="19">
        <v>44551</v>
      </c>
      <c r="B812" t="s">
        <v>72</v>
      </c>
      <c r="C812" t="s">
        <v>20</v>
      </c>
      <c r="D812">
        <v>76.25</v>
      </c>
      <c r="E812">
        <v>16</v>
      </c>
      <c r="F812">
        <v>1220</v>
      </c>
      <c r="G812" t="s">
        <v>91</v>
      </c>
      <c r="H812" t="s">
        <v>127</v>
      </c>
      <c r="I812" t="s">
        <v>58</v>
      </c>
      <c r="J812">
        <v>52</v>
      </c>
    </row>
    <row r="813" spans="1:10" x14ac:dyDescent="0.25">
      <c r="A813" s="19">
        <v>44551</v>
      </c>
      <c r="B813" t="s">
        <v>78</v>
      </c>
      <c r="C813" t="s">
        <v>22</v>
      </c>
      <c r="D813">
        <v>141.57</v>
      </c>
      <c r="E813">
        <v>16</v>
      </c>
      <c r="F813">
        <v>2265.12</v>
      </c>
      <c r="G813" t="s">
        <v>95</v>
      </c>
      <c r="H813" t="s">
        <v>121</v>
      </c>
      <c r="I813" t="s">
        <v>58</v>
      </c>
      <c r="J813">
        <v>52</v>
      </c>
    </row>
    <row r="814" spans="1:10" x14ac:dyDescent="0.25">
      <c r="A814" s="19">
        <v>44552</v>
      </c>
      <c r="B814" t="s">
        <v>111</v>
      </c>
      <c r="C814" t="s">
        <v>41</v>
      </c>
      <c r="D814">
        <v>173.88</v>
      </c>
      <c r="E814">
        <v>35</v>
      </c>
      <c r="F814">
        <v>6085.8</v>
      </c>
      <c r="G814" t="s">
        <v>95</v>
      </c>
      <c r="H814" t="s">
        <v>124</v>
      </c>
      <c r="I814" t="s">
        <v>58</v>
      </c>
      <c r="J814">
        <v>52</v>
      </c>
    </row>
    <row r="815" spans="1:10" x14ac:dyDescent="0.25">
      <c r="A815" s="19">
        <v>44552</v>
      </c>
      <c r="B815" t="s">
        <v>112</v>
      </c>
      <c r="C815" t="s">
        <v>42</v>
      </c>
      <c r="D815">
        <v>162</v>
      </c>
      <c r="E815">
        <v>5</v>
      </c>
      <c r="F815">
        <v>810</v>
      </c>
      <c r="G815" t="s">
        <v>95</v>
      </c>
      <c r="H815" t="s">
        <v>123</v>
      </c>
      <c r="I815" t="s">
        <v>58</v>
      </c>
      <c r="J815">
        <v>52</v>
      </c>
    </row>
    <row r="816" spans="1:10" x14ac:dyDescent="0.25">
      <c r="A816" s="19">
        <v>44554</v>
      </c>
      <c r="B816" t="s">
        <v>72</v>
      </c>
      <c r="C816" t="s">
        <v>36</v>
      </c>
      <c r="D816">
        <v>96.3</v>
      </c>
      <c r="E816">
        <v>8</v>
      </c>
      <c r="F816">
        <v>770.4</v>
      </c>
      <c r="G816" t="s">
        <v>91</v>
      </c>
      <c r="H816" t="s">
        <v>127</v>
      </c>
      <c r="I816" t="s">
        <v>58</v>
      </c>
      <c r="J816">
        <v>52</v>
      </c>
    </row>
    <row r="817" spans="1:10" x14ac:dyDescent="0.25">
      <c r="A817" s="19">
        <v>44554</v>
      </c>
      <c r="B817" t="s">
        <v>80</v>
      </c>
      <c r="C817" t="s">
        <v>42</v>
      </c>
      <c r="D817">
        <v>162</v>
      </c>
      <c r="E817">
        <v>8</v>
      </c>
      <c r="F817">
        <v>1296</v>
      </c>
      <c r="G817" t="s">
        <v>102</v>
      </c>
      <c r="H817" t="s">
        <v>127</v>
      </c>
      <c r="I817" t="s">
        <v>58</v>
      </c>
      <c r="J817">
        <v>52</v>
      </c>
    </row>
    <row r="818" spans="1:10" x14ac:dyDescent="0.25">
      <c r="A818" s="19">
        <v>44555</v>
      </c>
      <c r="B818" t="s">
        <v>61</v>
      </c>
      <c r="C818" t="s">
        <v>11</v>
      </c>
      <c r="D818">
        <v>48.4</v>
      </c>
      <c r="E818">
        <v>29</v>
      </c>
      <c r="F818">
        <v>1403.6</v>
      </c>
      <c r="G818" t="s">
        <v>90</v>
      </c>
      <c r="H818" t="s">
        <v>127</v>
      </c>
      <c r="I818" t="s">
        <v>58</v>
      </c>
      <c r="J818">
        <v>52</v>
      </c>
    </row>
    <row r="819" spans="1:10" x14ac:dyDescent="0.25">
      <c r="A819" s="19">
        <v>44555</v>
      </c>
      <c r="B819" t="s">
        <v>61</v>
      </c>
      <c r="C819" t="s">
        <v>25</v>
      </c>
      <c r="D819">
        <v>8.33</v>
      </c>
      <c r="E819">
        <v>39</v>
      </c>
      <c r="F819">
        <v>324.87</v>
      </c>
      <c r="G819" t="s">
        <v>90</v>
      </c>
      <c r="H819" t="s">
        <v>127</v>
      </c>
      <c r="I819" t="s">
        <v>58</v>
      </c>
      <c r="J819">
        <v>52</v>
      </c>
    </row>
    <row r="820" spans="1:10" x14ac:dyDescent="0.25">
      <c r="A820" s="19">
        <v>44555</v>
      </c>
      <c r="B820" t="s">
        <v>64</v>
      </c>
      <c r="C820" t="s">
        <v>40</v>
      </c>
      <c r="D820">
        <v>115.2</v>
      </c>
      <c r="E820">
        <v>15</v>
      </c>
      <c r="F820">
        <v>1728</v>
      </c>
      <c r="G820" t="s">
        <v>95</v>
      </c>
      <c r="H820" t="s">
        <v>124</v>
      </c>
      <c r="I820" t="s">
        <v>58</v>
      </c>
      <c r="J820">
        <v>52</v>
      </c>
    </row>
    <row r="821" spans="1:10" x14ac:dyDescent="0.25">
      <c r="A821" s="19">
        <v>44556</v>
      </c>
      <c r="B821" t="s">
        <v>84</v>
      </c>
      <c r="C821" t="s">
        <v>41</v>
      </c>
      <c r="D821">
        <v>173.88</v>
      </c>
      <c r="E821">
        <v>14</v>
      </c>
      <c r="F821">
        <v>2434.3199999999997</v>
      </c>
      <c r="G821" t="s">
        <v>92</v>
      </c>
      <c r="H821" t="s">
        <v>127</v>
      </c>
      <c r="I821" t="s">
        <v>58</v>
      </c>
      <c r="J821">
        <v>53</v>
      </c>
    </row>
    <row r="822" spans="1:10" x14ac:dyDescent="0.25">
      <c r="A822" s="19">
        <v>44556</v>
      </c>
      <c r="B822" t="s">
        <v>115</v>
      </c>
      <c r="C822" t="s">
        <v>37</v>
      </c>
      <c r="D822">
        <v>85.76</v>
      </c>
      <c r="E822">
        <v>36</v>
      </c>
      <c r="F822">
        <v>3087.36</v>
      </c>
      <c r="G822" t="s">
        <v>95</v>
      </c>
      <c r="H822" t="s">
        <v>124</v>
      </c>
      <c r="I822" t="s">
        <v>58</v>
      </c>
      <c r="J822">
        <v>53</v>
      </c>
    </row>
    <row r="823" spans="1:10" x14ac:dyDescent="0.25">
      <c r="A823" s="19">
        <v>44557</v>
      </c>
      <c r="B823" t="s">
        <v>115</v>
      </c>
      <c r="C823" t="s">
        <v>10</v>
      </c>
      <c r="D823">
        <v>164.28</v>
      </c>
      <c r="E823">
        <v>26</v>
      </c>
      <c r="F823">
        <v>4271.28</v>
      </c>
      <c r="G823" t="s">
        <v>95</v>
      </c>
      <c r="H823" t="s">
        <v>124</v>
      </c>
      <c r="I823" t="s">
        <v>58</v>
      </c>
      <c r="J823">
        <v>53</v>
      </c>
    </row>
    <row r="824" spans="1:10" x14ac:dyDescent="0.25">
      <c r="A824" s="19">
        <v>44557</v>
      </c>
      <c r="B824" t="s">
        <v>117</v>
      </c>
      <c r="C824" t="s">
        <v>29</v>
      </c>
      <c r="D824">
        <v>53.11</v>
      </c>
      <c r="E824">
        <v>14</v>
      </c>
      <c r="F824">
        <v>743.54</v>
      </c>
      <c r="G824" t="s">
        <v>104</v>
      </c>
      <c r="H824" t="s">
        <v>127</v>
      </c>
      <c r="I824" t="s">
        <v>58</v>
      </c>
      <c r="J824">
        <v>53</v>
      </c>
    </row>
    <row r="825" spans="1:10" x14ac:dyDescent="0.25">
      <c r="A825" s="19">
        <v>44558</v>
      </c>
      <c r="B825" t="s">
        <v>111</v>
      </c>
      <c r="C825" t="s">
        <v>29</v>
      </c>
      <c r="D825">
        <v>53.11</v>
      </c>
      <c r="E825">
        <v>6</v>
      </c>
      <c r="F825">
        <v>318.65999999999997</v>
      </c>
      <c r="G825" t="s">
        <v>95</v>
      </c>
      <c r="H825" t="s">
        <v>124</v>
      </c>
      <c r="I825" t="s">
        <v>58</v>
      </c>
      <c r="J825">
        <v>53</v>
      </c>
    </row>
    <row r="826" spans="1:10" x14ac:dyDescent="0.25">
      <c r="A826" s="19">
        <v>44559</v>
      </c>
      <c r="B826" t="s">
        <v>108</v>
      </c>
      <c r="C826" t="s">
        <v>8</v>
      </c>
      <c r="D826">
        <v>94.62</v>
      </c>
      <c r="E826">
        <v>15</v>
      </c>
      <c r="F826">
        <v>1419.3000000000002</v>
      </c>
      <c r="G826" t="s">
        <v>95</v>
      </c>
      <c r="H826" t="s">
        <v>123</v>
      </c>
      <c r="I826" t="s">
        <v>58</v>
      </c>
      <c r="J826">
        <v>53</v>
      </c>
    </row>
    <row r="827" spans="1:10" x14ac:dyDescent="0.25">
      <c r="A827" s="19">
        <v>44559</v>
      </c>
      <c r="B827" t="s">
        <v>61</v>
      </c>
      <c r="C827" t="s">
        <v>6</v>
      </c>
      <c r="D827">
        <v>85.5</v>
      </c>
      <c r="E827">
        <v>26</v>
      </c>
      <c r="F827">
        <v>2223</v>
      </c>
      <c r="G827" t="s">
        <v>90</v>
      </c>
      <c r="H827" t="s">
        <v>127</v>
      </c>
      <c r="I827" t="s">
        <v>58</v>
      </c>
      <c r="J827">
        <v>53</v>
      </c>
    </row>
    <row r="828" spans="1:10" x14ac:dyDescent="0.25">
      <c r="A828" s="19">
        <v>44559</v>
      </c>
      <c r="B828" t="s">
        <v>113</v>
      </c>
      <c r="C828" t="s">
        <v>42</v>
      </c>
      <c r="D828">
        <v>162</v>
      </c>
      <c r="E828">
        <v>1</v>
      </c>
      <c r="F828">
        <v>162</v>
      </c>
      <c r="G828" t="s">
        <v>99</v>
      </c>
      <c r="H828" t="s">
        <v>127</v>
      </c>
      <c r="I828" t="s">
        <v>58</v>
      </c>
      <c r="J828">
        <v>53</v>
      </c>
    </row>
    <row r="829" spans="1:10" x14ac:dyDescent="0.25">
      <c r="A829" s="19">
        <v>44560</v>
      </c>
      <c r="B829" t="s">
        <v>108</v>
      </c>
      <c r="C829" t="s">
        <v>10</v>
      </c>
      <c r="D829">
        <v>164.28</v>
      </c>
      <c r="E829">
        <v>13</v>
      </c>
      <c r="F829">
        <v>2135.64</v>
      </c>
      <c r="G829" t="s">
        <v>95</v>
      </c>
      <c r="H829" t="s">
        <v>123</v>
      </c>
      <c r="I829" t="s">
        <v>58</v>
      </c>
      <c r="J829">
        <v>53</v>
      </c>
    </row>
    <row r="830" spans="1:10" x14ac:dyDescent="0.25">
      <c r="A830" s="19">
        <v>44560</v>
      </c>
      <c r="B830" t="s">
        <v>110</v>
      </c>
      <c r="C830" t="s">
        <v>41</v>
      </c>
      <c r="D830">
        <v>173.88</v>
      </c>
      <c r="E830">
        <v>14</v>
      </c>
      <c r="F830">
        <v>2434.3199999999997</v>
      </c>
      <c r="G830" t="s">
        <v>95</v>
      </c>
      <c r="H830" t="s">
        <v>126</v>
      </c>
      <c r="I830" t="s">
        <v>58</v>
      </c>
      <c r="J830">
        <v>53</v>
      </c>
    </row>
    <row r="831" spans="1:10" x14ac:dyDescent="0.25">
      <c r="A831" s="19">
        <v>44560</v>
      </c>
      <c r="B831" t="s">
        <v>80</v>
      </c>
      <c r="C831" t="s">
        <v>30</v>
      </c>
      <c r="D831">
        <v>201.28</v>
      </c>
      <c r="E831">
        <v>31</v>
      </c>
      <c r="F831">
        <v>6239.68</v>
      </c>
      <c r="G831" t="s">
        <v>102</v>
      </c>
      <c r="H831" t="s">
        <v>127</v>
      </c>
      <c r="I831" t="s">
        <v>58</v>
      </c>
      <c r="J831">
        <v>53</v>
      </c>
    </row>
    <row r="832" spans="1:10" x14ac:dyDescent="0.25">
      <c r="A832" s="19">
        <v>44561</v>
      </c>
      <c r="B832" t="s">
        <v>109</v>
      </c>
      <c r="C832" t="s">
        <v>11</v>
      </c>
      <c r="D832">
        <v>48.4</v>
      </c>
      <c r="E832">
        <v>6</v>
      </c>
      <c r="F832">
        <v>290.39999999999998</v>
      </c>
      <c r="G832" t="s">
        <v>99</v>
      </c>
      <c r="H832" t="s">
        <v>127</v>
      </c>
      <c r="I832" t="s">
        <v>58</v>
      </c>
      <c r="J832">
        <v>53</v>
      </c>
    </row>
    <row r="833" spans="1:10" x14ac:dyDescent="0.25">
      <c r="A833" s="19">
        <v>44561</v>
      </c>
      <c r="B833" t="s">
        <v>77</v>
      </c>
      <c r="C833" t="s">
        <v>33</v>
      </c>
      <c r="D833">
        <v>119.7</v>
      </c>
      <c r="E833">
        <v>12</v>
      </c>
      <c r="F833">
        <v>1436.4</v>
      </c>
      <c r="G833" t="s">
        <v>95</v>
      </c>
      <c r="H833" t="s">
        <v>126</v>
      </c>
      <c r="I833" t="s">
        <v>58</v>
      </c>
      <c r="J833">
        <v>53</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72C185-79B0-49CE-BB71-78BCF66E95ED}">
  <dimension ref="A1:J833"/>
  <sheetViews>
    <sheetView workbookViewId="0">
      <selection activeCell="B1" sqref="B1"/>
    </sheetView>
  </sheetViews>
  <sheetFormatPr defaultRowHeight="15" x14ac:dyDescent="0.25"/>
  <cols>
    <col min="2" max="2" width="19.140625" customWidth="1"/>
    <col min="3" max="3" width="11.7109375" customWidth="1"/>
    <col min="4" max="4" width="15.85546875" customWidth="1"/>
    <col min="5" max="5" width="12.42578125" customWidth="1"/>
    <col min="6" max="6" width="16.28515625" customWidth="1"/>
    <col min="7" max="7" width="10.140625" customWidth="1"/>
    <col min="8" max="8" width="9.28515625" customWidth="1"/>
  </cols>
  <sheetData>
    <row r="1" spans="1:10" x14ac:dyDescent="0.25">
      <c r="A1" t="s">
        <v>45</v>
      </c>
      <c r="B1" t="s">
        <v>128</v>
      </c>
      <c r="C1" t="s">
        <v>0</v>
      </c>
      <c r="D1" t="s">
        <v>59</v>
      </c>
      <c r="E1" t="s">
        <v>46</v>
      </c>
      <c r="F1" t="s">
        <v>129</v>
      </c>
      <c r="G1" t="s">
        <v>105</v>
      </c>
      <c r="H1" t="s">
        <v>120</v>
      </c>
      <c r="I1" t="s">
        <v>119</v>
      </c>
      <c r="J1" t="s">
        <v>130</v>
      </c>
    </row>
    <row r="2" spans="1:10" x14ac:dyDescent="0.25">
      <c r="A2" s="19">
        <v>44197</v>
      </c>
      <c r="B2" t="s">
        <v>110</v>
      </c>
      <c r="C2" t="s">
        <v>24</v>
      </c>
      <c r="D2">
        <v>156.96</v>
      </c>
      <c r="E2">
        <v>9</v>
      </c>
      <c r="F2">
        <v>1412.64</v>
      </c>
      <c r="G2" t="s">
        <v>95</v>
      </c>
      <c r="H2" t="s">
        <v>126</v>
      </c>
      <c r="I2" t="s">
        <v>47</v>
      </c>
      <c r="J2">
        <v>1</v>
      </c>
    </row>
    <row r="3" spans="1:10" x14ac:dyDescent="0.25">
      <c r="A3" s="19">
        <v>44197</v>
      </c>
      <c r="B3" t="s">
        <v>88</v>
      </c>
      <c r="C3" t="s">
        <v>22</v>
      </c>
      <c r="D3">
        <v>141.57</v>
      </c>
      <c r="E3">
        <v>1</v>
      </c>
      <c r="F3">
        <v>141.57</v>
      </c>
      <c r="G3" t="s">
        <v>95</v>
      </c>
      <c r="H3" t="s">
        <v>125</v>
      </c>
      <c r="I3" t="s">
        <v>47</v>
      </c>
      <c r="J3">
        <v>1</v>
      </c>
    </row>
    <row r="4" spans="1:10" x14ac:dyDescent="0.25">
      <c r="A4" s="19">
        <v>44198</v>
      </c>
      <c r="B4" t="s">
        <v>108</v>
      </c>
      <c r="C4" t="s">
        <v>38</v>
      </c>
      <c r="D4">
        <v>79.92</v>
      </c>
      <c r="E4">
        <v>15</v>
      </c>
      <c r="F4">
        <v>1198.8</v>
      </c>
      <c r="G4" t="s">
        <v>95</v>
      </c>
      <c r="H4" t="s">
        <v>123</v>
      </c>
      <c r="I4" t="s">
        <v>47</v>
      </c>
      <c r="J4">
        <v>1</v>
      </c>
    </row>
    <row r="5" spans="1:10" x14ac:dyDescent="0.25">
      <c r="A5" s="19">
        <v>44198</v>
      </c>
      <c r="B5" t="s">
        <v>62</v>
      </c>
      <c r="C5" t="s">
        <v>33</v>
      </c>
      <c r="D5">
        <v>119.7</v>
      </c>
      <c r="E5">
        <v>1</v>
      </c>
      <c r="F5">
        <v>119.7</v>
      </c>
      <c r="G5" t="s">
        <v>95</v>
      </c>
      <c r="H5" t="s">
        <v>124</v>
      </c>
      <c r="I5" t="s">
        <v>47</v>
      </c>
      <c r="J5">
        <v>1</v>
      </c>
    </row>
    <row r="6" spans="1:10" x14ac:dyDescent="0.25">
      <c r="A6" s="19">
        <v>44198</v>
      </c>
      <c r="B6" t="s">
        <v>64</v>
      </c>
      <c r="C6" t="s">
        <v>15</v>
      </c>
      <c r="D6">
        <v>15.719999999999999</v>
      </c>
      <c r="E6">
        <v>2</v>
      </c>
      <c r="F6">
        <v>31.439999999999998</v>
      </c>
      <c r="G6" t="s">
        <v>95</v>
      </c>
      <c r="H6" t="s">
        <v>124</v>
      </c>
      <c r="I6" t="s">
        <v>47</v>
      </c>
      <c r="J6">
        <v>1</v>
      </c>
    </row>
    <row r="7" spans="1:10" x14ac:dyDescent="0.25">
      <c r="A7" s="19">
        <v>44198</v>
      </c>
      <c r="B7" t="s">
        <v>112</v>
      </c>
      <c r="C7" t="s">
        <v>10</v>
      </c>
      <c r="D7">
        <v>164.28</v>
      </c>
      <c r="E7">
        <v>7</v>
      </c>
      <c r="F7">
        <v>1149.96</v>
      </c>
      <c r="G7" t="s">
        <v>95</v>
      </c>
      <c r="H7" t="s">
        <v>123</v>
      </c>
      <c r="I7" t="s">
        <v>47</v>
      </c>
      <c r="J7">
        <v>1</v>
      </c>
    </row>
    <row r="8" spans="1:10" x14ac:dyDescent="0.25">
      <c r="A8" s="19">
        <v>44198</v>
      </c>
      <c r="B8" t="s">
        <v>115</v>
      </c>
      <c r="C8" t="s">
        <v>13</v>
      </c>
      <c r="D8">
        <v>122.08</v>
      </c>
      <c r="E8">
        <v>6</v>
      </c>
      <c r="F8">
        <v>732.48</v>
      </c>
      <c r="G8" t="s">
        <v>95</v>
      </c>
      <c r="H8" t="s">
        <v>124</v>
      </c>
      <c r="I8" t="s">
        <v>47</v>
      </c>
      <c r="J8">
        <v>1</v>
      </c>
    </row>
    <row r="9" spans="1:10" x14ac:dyDescent="0.25">
      <c r="A9" s="19">
        <v>44198</v>
      </c>
      <c r="B9" t="s">
        <v>116</v>
      </c>
      <c r="C9" t="s">
        <v>15</v>
      </c>
      <c r="D9">
        <v>15.719999999999999</v>
      </c>
      <c r="E9">
        <v>25</v>
      </c>
      <c r="F9">
        <v>393</v>
      </c>
      <c r="G9" t="s">
        <v>94</v>
      </c>
      <c r="H9" t="s">
        <v>127</v>
      </c>
      <c r="I9" t="s">
        <v>47</v>
      </c>
      <c r="J9">
        <v>1</v>
      </c>
    </row>
    <row r="10" spans="1:10" x14ac:dyDescent="0.25">
      <c r="A10" s="19">
        <v>44199</v>
      </c>
      <c r="B10" t="s">
        <v>111</v>
      </c>
      <c r="C10" t="s">
        <v>14</v>
      </c>
      <c r="D10">
        <v>146.72</v>
      </c>
      <c r="E10">
        <v>21</v>
      </c>
      <c r="F10">
        <v>3081.12</v>
      </c>
      <c r="G10" t="s">
        <v>95</v>
      </c>
      <c r="H10" t="s">
        <v>124</v>
      </c>
      <c r="I10" t="s">
        <v>47</v>
      </c>
      <c r="J10">
        <v>2</v>
      </c>
    </row>
    <row r="11" spans="1:10" x14ac:dyDescent="0.25">
      <c r="A11" s="19">
        <v>44199</v>
      </c>
      <c r="B11" t="s">
        <v>77</v>
      </c>
      <c r="C11" t="s">
        <v>43</v>
      </c>
      <c r="D11">
        <v>83.08</v>
      </c>
      <c r="E11">
        <v>9</v>
      </c>
      <c r="F11">
        <v>747.72</v>
      </c>
      <c r="G11" t="s">
        <v>95</v>
      </c>
      <c r="H11" t="s">
        <v>126</v>
      </c>
      <c r="I11" t="s">
        <v>47</v>
      </c>
      <c r="J11">
        <v>2</v>
      </c>
    </row>
    <row r="12" spans="1:10" x14ac:dyDescent="0.25">
      <c r="A12" s="19">
        <v>44199</v>
      </c>
      <c r="B12" t="s">
        <v>79</v>
      </c>
      <c r="C12" t="s">
        <v>38</v>
      </c>
      <c r="D12">
        <v>79.92</v>
      </c>
      <c r="E12">
        <v>31</v>
      </c>
      <c r="F12">
        <v>2477.52</v>
      </c>
      <c r="G12" t="s">
        <v>103</v>
      </c>
      <c r="H12" t="s">
        <v>127</v>
      </c>
      <c r="I12" t="s">
        <v>47</v>
      </c>
      <c r="J12">
        <v>2</v>
      </c>
    </row>
    <row r="13" spans="1:10" x14ac:dyDescent="0.25">
      <c r="A13" s="19">
        <v>44199</v>
      </c>
      <c r="B13" t="s">
        <v>114</v>
      </c>
      <c r="C13" t="s">
        <v>4</v>
      </c>
      <c r="D13">
        <v>48.84</v>
      </c>
      <c r="E13">
        <v>5</v>
      </c>
      <c r="F13">
        <v>244.20000000000002</v>
      </c>
      <c r="G13" t="s">
        <v>104</v>
      </c>
      <c r="H13" t="s">
        <v>127</v>
      </c>
      <c r="I13" t="s">
        <v>47</v>
      </c>
      <c r="J13">
        <v>2</v>
      </c>
    </row>
    <row r="14" spans="1:10" x14ac:dyDescent="0.25">
      <c r="A14" s="19">
        <v>44200</v>
      </c>
      <c r="B14" t="s">
        <v>109</v>
      </c>
      <c r="C14" t="s">
        <v>29</v>
      </c>
      <c r="D14">
        <v>53.11</v>
      </c>
      <c r="E14">
        <v>1</v>
      </c>
      <c r="F14">
        <v>53.11</v>
      </c>
      <c r="G14" t="s">
        <v>99</v>
      </c>
      <c r="H14" t="s">
        <v>127</v>
      </c>
      <c r="I14" t="s">
        <v>47</v>
      </c>
      <c r="J14">
        <v>2</v>
      </c>
    </row>
    <row r="15" spans="1:10" x14ac:dyDescent="0.25">
      <c r="A15" s="19">
        <v>44200</v>
      </c>
      <c r="B15" t="s">
        <v>68</v>
      </c>
      <c r="C15" t="s">
        <v>12</v>
      </c>
      <c r="D15">
        <v>94.17</v>
      </c>
      <c r="E15">
        <v>8</v>
      </c>
      <c r="F15">
        <v>753.36</v>
      </c>
      <c r="G15" t="s">
        <v>100</v>
      </c>
      <c r="H15" t="s">
        <v>127</v>
      </c>
      <c r="I15" t="s">
        <v>47</v>
      </c>
      <c r="J15">
        <v>2</v>
      </c>
    </row>
    <row r="16" spans="1:10" x14ac:dyDescent="0.25">
      <c r="A16" s="19">
        <v>44200</v>
      </c>
      <c r="B16" t="s">
        <v>85</v>
      </c>
      <c r="C16" t="s">
        <v>35</v>
      </c>
      <c r="D16">
        <v>6.7</v>
      </c>
      <c r="E16">
        <v>12</v>
      </c>
      <c r="F16">
        <v>80.400000000000006</v>
      </c>
      <c r="G16" t="s">
        <v>95</v>
      </c>
      <c r="H16" t="s">
        <v>124</v>
      </c>
      <c r="I16" t="s">
        <v>47</v>
      </c>
      <c r="J16">
        <v>2</v>
      </c>
    </row>
    <row r="17" spans="1:10" x14ac:dyDescent="0.25">
      <c r="A17" s="19">
        <v>44202</v>
      </c>
      <c r="B17" t="s">
        <v>65</v>
      </c>
      <c r="C17" t="s">
        <v>32</v>
      </c>
      <c r="D17">
        <v>117.48</v>
      </c>
      <c r="E17">
        <v>9</v>
      </c>
      <c r="F17">
        <v>1057.32</v>
      </c>
      <c r="G17" t="s">
        <v>99</v>
      </c>
      <c r="H17" t="s">
        <v>127</v>
      </c>
      <c r="I17" t="s">
        <v>47</v>
      </c>
      <c r="J17">
        <v>2</v>
      </c>
    </row>
    <row r="18" spans="1:10" x14ac:dyDescent="0.25">
      <c r="A18" s="19">
        <v>44204</v>
      </c>
      <c r="B18" t="s">
        <v>68</v>
      </c>
      <c r="C18" t="s">
        <v>19</v>
      </c>
      <c r="D18">
        <v>210</v>
      </c>
      <c r="E18">
        <v>14</v>
      </c>
      <c r="F18">
        <v>2940</v>
      </c>
      <c r="G18" t="s">
        <v>100</v>
      </c>
      <c r="H18" t="s">
        <v>127</v>
      </c>
      <c r="I18" t="s">
        <v>47</v>
      </c>
      <c r="J18">
        <v>2</v>
      </c>
    </row>
    <row r="19" spans="1:10" x14ac:dyDescent="0.25">
      <c r="A19" s="19">
        <v>44205</v>
      </c>
      <c r="B19" t="s">
        <v>60</v>
      </c>
      <c r="C19" t="s">
        <v>7</v>
      </c>
      <c r="D19">
        <v>47.730000000000004</v>
      </c>
      <c r="E19">
        <v>26</v>
      </c>
      <c r="F19">
        <v>1240.98</v>
      </c>
      <c r="G19" t="s">
        <v>98</v>
      </c>
      <c r="H19" t="s">
        <v>127</v>
      </c>
      <c r="I19" t="s">
        <v>47</v>
      </c>
      <c r="J19">
        <v>2</v>
      </c>
    </row>
    <row r="20" spans="1:10" x14ac:dyDescent="0.25">
      <c r="A20" s="19">
        <v>44205</v>
      </c>
      <c r="B20" t="s">
        <v>64</v>
      </c>
      <c r="C20" t="s">
        <v>31</v>
      </c>
      <c r="D20">
        <v>104.16</v>
      </c>
      <c r="E20">
        <v>1</v>
      </c>
      <c r="F20">
        <v>104.16</v>
      </c>
      <c r="G20" t="s">
        <v>95</v>
      </c>
      <c r="H20" t="s">
        <v>124</v>
      </c>
      <c r="I20" t="s">
        <v>47</v>
      </c>
      <c r="J20">
        <v>2</v>
      </c>
    </row>
    <row r="21" spans="1:10" x14ac:dyDescent="0.25">
      <c r="A21" s="19">
        <v>44205</v>
      </c>
      <c r="B21" t="s">
        <v>111</v>
      </c>
      <c r="C21" t="s">
        <v>25</v>
      </c>
      <c r="D21">
        <v>8.33</v>
      </c>
      <c r="E21">
        <v>4</v>
      </c>
      <c r="F21">
        <v>33.32</v>
      </c>
      <c r="G21" t="s">
        <v>95</v>
      </c>
      <c r="H21" t="s">
        <v>124</v>
      </c>
      <c r="I21" t="s">
        <v>47</v>
      </c>
      <c r="J21">
        <v>2</v>
      </c>
    </row>
    <row r="22" spans="1:10" x14ac:dyDescent="0.25">
      <c r="A22" s="19">
        <v>44205</v>
      </c>
      <c r="B22" t="s">
        <v>75</v>
      </c>
      <c r="C22" t="s">
        <v>31</v>
      </c>
      <c r="D22">
        <v>104.16</v>
      </c>
      <c r="E22">
        <v>29</v>
      </c>
      <c r="F22">
        <v>3020.64</v>
      </c>
      <c r="G22" t="s">
        <v>100</v>
      </c>
      <c r="H22" t="s">
        <v>127</v>
      </c>
      <c r="I22" t="s">
        <v>47</v>
      </c>
      <c r="J22">
        <v>2</v>
      </c>
    </row>
    <row r="23" spans="1:10" x14ac:dyDescent="0.25">
      <c r="A23" s="19">
        <v>44205</v>
      </c>
      <c r="B23" t="s">
        <v>78</v>
      </c>
      <c r="C23" t="s">
        <v>40</v>
      </c>
      <c r="D23">
        <v>115.2</v>
      </c>
      <c r="E23">
        <v>28</v>
      </c>
      <c r="F23">
        <v>3225.6</v>
      </c>
      <c r="G23" t="s">
        <v>95</v>
      </c>
      <c r="H23" t="s">
        <v>121</v>
      </c>
      <c r="I23" t="s">
        <v>47</v>
      </c>
      <c r="J23">
        <v>2</v>
      </c>
    </row>
    <row r="24" spans="1:10" x14ac:dyDescent="0.25">
      <c r="A24" s="19">
        <v>44205</v>
      </c>
      <c r="B24" t="s">
        <v>79</v>
      </c>
      <c r="C24" t="s">
        <v>3</v>
      </c>
      <c r="D24">
        <v>80.94</v>
      </c>
      <c r="E24">
        <v>8</v>
      </c>
      <c r="F24">
        <v>647.52</v>
      </c>
      <c r="G24" t="s">
        <v>103</v>
      </c>
      <c r="H24" t="s">
        <v>127</v>
      </c>
      <c r="I24" t="s">
        <v>47</v>
      </c>
      <c r="J24">
        <v>2</v>
      </c>
    </row>
    <row r="25" spans="1:10" x14ac:dyDescent="0.25">
      <c r="A25" s="19">
        <v>44205</v>
      </c>
      <c r="B25" t="s">
        <v>113</v>
      </c>
      <c r="C25" t="s">
        <v>32</v>
      </c>
      <c r="D25">
        <v>117.48</v>
      </c>
      <c r="E25">
        <v>12</v>
      </c>
      <c r="F25">
        <v>1409.76</v>
      </c>
      <c r="G25" t="s">
        <v>99</v>
      </c>
      <c r="H25" t="s">
        <v>127</v>
      </c>
      <c r="I25" t="s">
        <v>47</v>
      </c>
      <c r="J25">
        <v>2</v>
      </c>
    </row>
    <row r="26" spans="1:10" x14ac:dyDescent="0.25">
      <c r="A26" s="19">
        <v>44206</v>
      </c>
      <c r="B26" t="s">
        <v>62</v>
      </c>
      <c r="C26" t="s">
        <v>2</v>
      </c>
      <c r="D26">
        <v>142.80000000000001</v>
      </c>
      <c r="E26">
        <v>24</v>
      </c>
      <c r="F26">
        <v>3427.2000000000003</v>
      </c>
      <c r="G26" t="s">
        <v>95</v>
      </c>
      <c r="H26" t="s">
        <v>124</v>
      </c>
      <c r="I26" t="s">
        <v>47</v>
      </c>
      <c r="J26">
        <v>3</v>
      </c>
    </row>
    <row r="27" spans="1:10" x14ac:dyDescent="0.25">
      <c r="A27" s="19">
        <v>44206</v>
      </c>
      <c r="B27" t="s">
        <v>80</v>
      </c>
      <c r="C27" t="s">
        <v>34</v>
      </c>
      <c r="D27">
        <v>58.3</v>
      </c>
      <c r="E27">
        <v>14</v>
      </c>
      <c r="F27">
        <v>816.19999999999993</v>
      </c>
      <c r="G27" t="s">
        <v>102</v>
      </c>
      <c r="H27" t="s">
        <v>127</v>
      </c>
      <c r="I27" t="s">
        <v>47</v>
      </c>
      <c r="J27">
        <v>3</v>
      </c>
    </row>
    <row r="28" spans="1:10" x14ac:dyDescent="0.25">
      <c r="A28" s="19">
        <v>44206</v>
      </c>
      <c r="B28" t="s">
        <v>113</v>
      </c>
      <c r="C28" t="s">
        <v>35</v>
      </c>
      <c r="D28">
        <v>6.7</v>
      </c>
      <c r="E28">
        <v>9</v>
      </c>
      <c r="F28">
        <v>60.300000000000004</v>
      </c>
      <c r="G28" t="s">
        <v>99</v>
      </c>
      <c r="H28" t="s">
        <v>127</v>
      </c>
      <c r="I28" t="s">
        <v>47</v>
      </c>
      <c r="J28">
        <v>3</v>
      </c>
    </row>
    <row r="29" spans="1:10" x14ac:dyDescent="0.25">
      <c r="A29" s="19">
        <v>44207</v>
      </c>
      <c r="B29" t="s">
        <v>62</v>
      </c>
      <c r="C29" t="s">
        <v>37</v>
      </c>
      <c r="D29">
        <v>85.76</v>
      </c>
      <c r="E29">
        <v>3</v>
      </c>
      <c r="F29">
        <v>257.28000000000003</v>
      </c>
      <c r="G29" t="s">
        <v>95</v>
      </c>
      <c r="H29" t="s">
        <v>124</v>
      </c>
      <c r="I29" t="s">
        <v>47</v>
      </c>
      <c r="J29">
        <v>3</v>
      </c>
    </row>
    <row r="30" spans="1:10" x14ac:dyDescent="0.25">
      <c r="A30" s="19">
        <v>44207</v>
      </c>
      <c r="B30" t="s">
        <v>70</v>
      </c>
      <c r="C30" t="s">
        <v>14</v>
      </c>
      <c r="D30">
        <v>146.72</v>
      </c>
      <c r="E30">
        <v>4</v>
      </c>
      <c r="F30">
        <v>586.88</v>
      </c>
      <c r="G30" t="s">
        <v>97</v>
      </c>
      <c r="H30" t="s">
        <v>127</v>
      </c>
      <c r="I30" t="s">
        <v>47</v>
      </c>
      <c r="J30">
        <v>3</v>
      </c>
    </row>
    <row r="31" spans="1:10" x14ac:dyDescent="0.25">
      <c r="A31" s="19">
        <v>44207</v>
      </c>
      <c r="B31" t="s">
        <v>111</v>
      </c>
      <c r="C31" t="s">
        <v>11</v>
      </c>
      <c r="D31">
        <v>48.4</v>
      </c>
      <c r="E31">
        <v>14</v>
      </c>
      <c r="F31">
        <v>677.6</v>
      </c>
      <c r="G31" t="s">
        <v>95</v>
      </c>
      <c r="H31" t="s">
        <v>124</v>
      </c>
      <c r="I31" t="s">
        <v>47</v>
      </c>
      <c r="J31">
        <v>3</v>
      </c>
    </row>
    <row r="32" spans="1:10" x14ac:dyDescent="0.25">
      <c r="A32" s="19">
        <v>44207</v>
      </c>
      <c r="B32" t="s">
        <v>76</v>
      </c>
      <c r="C32" t="s">
        <v>42</v>
      </c>
      <c r="D32">
        <v>162</v>
      </c>
      <c r="E32">
        <v>4</v>
      </c>
      <c r="F32">
        <v>648</v>
      </c>
      <c r="G32" t="s">
        <v>101</v>
      </c>
      <c r="H32" t="s">
        <v>127</v>
      </c>
      <c r="I32" t="s">
        <v>47</v>
      </c>
      <c r="J32">
        <v>3</v>
      </c>
    </row>
    <row r="33" spans="1:10" x14ac:dyDescent="0.25">
      <c r="A33" s="19">
        <v>44207</v>
      </c>
      <c r="B33" t="s">
        <v>79</v>
      </c>
      <c r="C33" t="s">
        <v>32</v>
      </c>
      <c r="D33">
        <v>117.48</v>
      </c>
      <c r="E33">
        <v>2</v>
      </c>
      <c r="F33">
        <v>234.96</v>
      </c>
      <c r="G33" t="s">
        <v>103</v>
      </c>
      <c r="H33" t="s">
        <v>127</v>
      </c>
      <c r="I33" t="s">
        <v>47</v>
      </c>
      <c r="J33">
        <v>3</v>
      </c>
    </row>
    <row r="34" spans="1:10" x14ac:dyDescent="0.25">
      <c r="A34" s="19">
        <v>44208</v>
      </c>
      <c r="B34" t="s">
        <v>64</v>
      </c>
      <c r="C34" t="s">
        <v>42</v>
      </c>
      <c r="D34">
        <v>162</v>
      </c>
      <c r="E34">
        <v>10</v>
      </c>
      <c r="F34">
        <v>1620</v>
      </c>
      <c r="G34" t="s">
        <v>95</v>
      </c>
      <c r="H34" t="s">
        <v>124</v>
      </c>
      <c r="I34" t="s">
        <v>47</v>
      </c>
      <c r="J34">
        <v>3</v>
      </c>
    </row>
    <row r="35" spans="1:10" x14ac:dyDescent="0.25">
      <c r="A35" s="19">
        <v>44209</v>
      </c>
      <c r="B35" t="s">
        <v>108</v>
      </c>
      <c r="C35" t="s">
        <v>16</v>
      </c>
      <c r="D35">
        <v>16.64</v>
      </c>
      <c r="E35">
        <v>15</v>
      </c>
      <c r="F35">
        <v>249.60000000000002</v>
      </c>
      <c r="G35" t="s">
        <v>95</v>
      </c>
      <c r="H35" t="s">
        <v>123</v>
      </c>
      <c r="I35" t="s">
        <v>47</v>
      </c>
      <c r="J35">
        <v>3</v>
      </c>
    </row>
    <row r="36" spans="1:10" x14ac:dyDescent="0.25">
      <c r="A36" s="19">
        <v>44209</v>
      </c>
      <c r="B36" t="s">
        <v>65</v>
      </c>
      <c r="C36" t="s">
        <v>19</v>
      </c>
      <c r="D36">
        <v>210</v>
      </c>
      <c r="E36">
        <v>6</v>
      </c>
      <c r="F36">
        <v>1260</v>
      </c>
      <c r="G36" t="s">
        <v>99</v>
      </c>
      <c r="H36" t="s">
        <v>127</v>
      </c>
      <c r="I36" t="s">
        <v>47</v>
      </c>
      <c r="J36">
        <v>3</v>
      </c>
    </row>
    <row r="37" spans="1:10" x14ac:dyDescent="0.25">
      <c r="A37" s="19">
        <v>44210</v>
      </c>
      <c r="B37" t="s">
        <v>115</v>
      </c>
      <c r="C37" t="s">
        <v>11</v>
      </c>
      <c r="D37">
        <v>48.4</v>
      </c>
      <c r="E37">
        <v>14</v>
      </c>
      <c r="F37">
        <v>677.6</v>
      </c>
      <c r="G37" t="s">
        <v>95</v>
      </c>
      <c r="H37" t="s">
        <v>124</v>
      </c>
      <c r="I37" t="s">
        <v>47</v>
      </c>
      <c r="J37">
        <v>3</v>
      </c>
    </row>
    <row r="38" spans="1:10" x14ac:dyDescent="0.25">
      <c r="A38" s="19">
        <v>44211</v>
      </c>
      <c r="B38" t="s">
        <v>73</v>
      </c>
      <c r="C38" t="s">
        <v>7</v>
      </c>
      <c r="D38">
        <v>47.730000000000004</v>
      </c>
      <c r="E38">
        <v>15</v>
      </c>
      <c r="F38">
        <v>715.95</v>
      </c>
      <c r="G38" t="s">
        <v>95</v>
      </c>
      <c r="H38" t="s">
        <v>122</v>
      </c>
      <c r="I38" t="s">
        <v>47</v>
      </c>
      <c r="J38">
        <v>3</v>
      </c>
    </row>
    <row r="39" spans="1:10" x14ac:dyDescent="0.25">
      <c r="A39" s="19">
        <v>44211</v>
      </c>
      <c r="B39" t="s">
        <v>79</v>
      </c>
      <c r="C39" t="s">
        <v>22</v>
      </c>
      <c r="D39">
        <v>141.57</v>
      </c>
      <c r="E39">
        <v>10</v>
      </c>
      <c r="F39">
        <v>1415.6999999999998</v>
      </c>
      <c r="G39" t="s">
        <v>103</v>
      </c>
      <c r="H39" t="s">
        <v>127</v>
      </c>
      <c r="I39" t="s">
        <v>47</v>
      </c>
      <c r="J39">
        <v>3</v>
      </c>
    </row>
    <row r="40" spans="1:10" x14ac:dyDescent="0.25">
      <c r="A40" s="19">
        <v>44212</v>
      </c>
      <c r="B40" t="s">
        <v>109</v>
      </c>
      <c r="C40" t="s">
        <v>14</v>
      </c>
      <c r="D40">
        <v>146.72</v>
      </c>
      <c r="E40">
        <v>11</v>
      </c>
      <c r="F40">
        <v>1613.92</v>
      </c>
      <c r="G40" t="s">
        <v>99</v>
      </c>
      <c r="H40" t="s">
        <v>127</v>
      </c>
      <c r="I40" t="s">
        <v>47</v>
      </c>
      <c r="J40">
        <v>3</v>
      </c>
    </row>
    <row r="41" spans="1:10" x14ac:dyDescent="0.25">
      <c r="A41" s="19">
        <v>44213</v>
      </c>
      <c r="B41" t="s">
        <v>67</v>
      </c>
      <c r="C41" t="s">
        <v>40</v>
      </c>
      <c r="D41">
        <v>115.2</v>
      </c>
      <c r="E41">
        <v>4</v>
      </c>
      <c r="F41">
        <v>460.8</v>
      </c>
      <c r="G41" t="s">
        <v>103</v>
      </c>
      <c r="H41" t="s">
        <v>127</v>
      </c>
      <c r="I41" t="s">
        <v>47</v>
      </c>
      <c r="J41">
        <v>4</v>
      </c>
    </row>
    <row r="42" spans="1:10" x14ac:dyDescent="0.25">
      <c r="A42" s="19">
        <v>44214</v>
      </c>
      <c r="B42" t="s">
        <v>65</v>
      </c>
      <c r="C42" t="s">
        <v>8</v>
      </c>
      <c r="D42">
        <v>94.62</v>
      </c>
      <c r="E42">
        <v>9</v>
      </c>
      <c r="F42">
        <v>851.58</v>
      </c>
      <c r="G42" t="s">
        <v>99</v>
      </c>
      <c r="H42" t="s">
        <v>127</v>
      </c>
      <c r="I42" t="s">
        <v>47</v>
      </c>
      <c r="J42">
        <v>4</v>
      </c>
    </row>
    <row r="43" spans="1:10" x14ac:dyDescent="0.25">
      <c r="A43" s="19">
        <v>44214</v>
      </c>
      <c r="B43" t="s">
        <v>78</v>
      </c>
      <c r="C43" t="s">
        <v>23</v>
      </c>
      <c r="D43">
        <v>149.46</v>
      </c>
      <c r="E43">
        <v>3</v>
      </c>
      <c r="F43">
        <v>448.38</v>
      </c>
      <c r="G43" t="s">
        <v>95</v>
      </c>
      <c r="H43" t="s">
        <v>121</v>
      </c>
      <c r="I43" t="s">
        <v>47</v>
      </c>
      <c r="J43">
        <v>4</v>
      </c>
    </row>
    <row r="44" spans="1:10" x14ac:dyDescent="0.25">
      <c r="A44" s="19">
        <v>44214</v>
      </c>
      <c r="B44" t="s">
        <v>83</v>
      </c>
      <c r="C44" t="s">
        <v>44</v>
      </c>
      <c r="D44">
        <v>82.08</v>
      </c>
      <c r="E44">
        <v>13</v>
      </c>
      <c r="F44">
        <v>1067.04</v>
      </c>
      <c r="G44" t="s">
        <v>95</v>
      </c>
      <c r="H44" t="s">
        <v>123</v>
      </c>
      <c r="I44" t="s">
        <v>47</v>
      </c>
      <c r="J44">
        <v>4</v>
      </c>
    </row>
    <row r="45" spans="1:10" x14ac:dyDescent="0.25">
      <c r="A45" s="19">
        <v>44215</v>
      </c>
      <c r="B45" t="s">
        <v>79</v>
      </c>
      <c r="C45" t="s">
        <v>35</v>
      </c>
      <c r="D45">
        <v>6.7</v>
      </c>
      <c r="E45">
        <v>6</v>
      </c>
      <c r="F45">
        <v>40.200000000000003</v>
      </c>
      <c r="G45" t="s">
        <v>103</v>
      </c>
      <c r="H45" t="s">
        <v>127</v>
      </c>
      <c r="I45" t="s">
        <v>47</v>
      </c>
      <c r="J45">
        <v>4</v>
      </c>
    </row>
    <row r="46" spans="1:10" x14ac:dyDescent="0.25">
      <c r="A46" s="19">
        <v>44216</v>
      </c>
      <c r="B46" t="s">
        <v>68</v>
      </c>
      <c r="C46" t="s">
        <v>34</v>
      </c>
      <c r="D46">
        <v>58.3</v>
      </c>
      <c r="E46">
        <v>4</v>
      </c>
      <c r="F46">
        <v>233.2</v>
      </c>
      <c r="G46" t="s">
        <v>100</v>
      </c>
      <c r="H46" t="s">
        <v>127</v>
      </c>
      <c r="I46" t="s">
        <v>47</v>
      </c>
      <c r="J46">
        <v>4</v>
      </c>
    </row>
    <row r="47" spans="1:10" x14ac:dyDescent="0.25">
      <c r="A47" s="19">
        <v>44216</v>
      </c>
      <c r="B47" t="s">
        <v>112</v>
      </c>
      <c r="C47" t="s">
        <v>20</v>
      </c>
      <c r="D47">
        <v>76.25</v>
      </c>
      <c r="E47">
        <v>4</v>
      </c>
      <c r="F47">
        <v>305</v>
      </c>
      <c r="G47" t="s">
        <v>95</v>
      </c>
      <c r="H47" t="s">
        <v>123</v>
      </c>
      <c r="I47" t="s">
        <v>47</v>
      </c>
      <c r="J47">
        <v>4</v>
      </c>
    </row>
    <row r="48" spans="1:10" x14ac:dyDescent="0.25">
      <c r="A48" s="19">
        <v>44216</v>
      </c>
      <c r="B48" t="s">
        <v>77</v>
      </c>
      <c r="C48" t="s">
        <v>21</v>
      </c>
      <c r="D48">
        <v>162.54</v>
      </c>
      <c r="E48">
        <v>2</v>
      </c>
      <c r="F48">
        <v>325.08</v>
      </c>
      <c r="G48" t="s">
        <v>95</v>
      </c>
      <c r="H48" t="s">
        <v>126</v>
      </c>
      <c r="I48" t="s">
        <v>47</v>
      </c>
      <c r="J48">
        <v>4</v>
      </c>
    </row>
    <row r="49" spans="1:10" x14ac:dyDescent="0.25">
      <c r="A49" s="19">
        <v>44216</v>
      </c>
      <c r="B49" t="s">
        <v>84</v>
      </c>
      <c r="C49" t="s">
        <v>14</v>
      </c>
      <c r="D49">
        <v>146.72</v>
      </c>
      <c r="E49">
        <v>7</v>
      </c>
      <c r="F49">
        <v>1027.04</v>
      </c>
      <c r="G49" t="s">
        <v>92</v>
      </c>
      <c r="H49" t="s">
        <v>127</v>
      </c>
      <c r="I49" t="s">
        <v>47</v>
      </c>
      <c r="J49">
        <v>4</v>
      </c>
    </row>
    <row r="50" spans="1:10" x14ac:dyDescent="0.25">
      <c r="A50" s="19">
        <v>44217</v>
      </c>
      <c r="B50" t="s">
        <v>113</v>
      </c>
      <c r="C50" t="s">
        <v>4</v>
      </c>
      <c r="D50">
        <v>48.84</v>
      </c>
      <c r="E50">
        <v>15</v>
      </c>
      <c r="F50">
        <v>732.6</v>
      </c>
      <c r="G50" t="s">
        <v>99</v>
      </c>
      <c r="H50" t="s">
        <v>127</v>
      </c>
      <c r="I50" t="s">
        <v>47</v>
      </c>
      <c r="J50">
        <v>4</v>
      </c>
    </row>
    <row r="51" spans="1:10" x14ac:dyDescent="0.25">
      <c r="A51" s="19">
        <v>44217</v>
      </c>
      <c r="B51" t="s">
        <v>115</v>
      </c>
      <c r="C51" t="s">
        <v>42</v>
      </c>
      <c r="D51">
        <v>162</v>
      </c>
      <c r="E51">
        <v>6</v>
      </c>
      <c r="F51">
        <v>972</v>
      </c>
      <c r="G51" t="s">
        <v>95</v>
      </c>
      <c r="H51" t="s">
        <v>124</v>
      </c>
      <c r="I51" t="s">
        <v>47</v>
      </c>
      <c r="J51">
        <v>4</v>
      </c>
    </row>
    <row r="52" spans="1:10" x14ac:dyDescent="0.25">
      <c r="A52" s="19">
        <v>44217</v>
      </c>
      <c r="B52" t="s">
        <v>88</v>
      </c>
      <c r="C52" t="s">
        <v>3</v>
      </c>
      <c r="D52">
        <v>80.94</v>
      </c>
      <c r="E52">
        <v>9</v>
      </c>
      <c r="F52">
        <v>728.46</v>
      </c>
      <c r="G52" t="s">
        <v>95</v>
      </c>
      <c r="H52" t="s">
        <v>125</v>
      </c>
      <c r="I52" t="s">
        <v>47</v>
      </c>
      <c r="J52">
        <v>4</v>
      </c>
    </row>
    <row r="53" spans="1:10" x14ac:dyDescent="0.25">
      <c r="A53" s="19">
        <v>44218</v>
      </c>
      <c r="B53" t="s">
        <v>86</v>
      </c>
      <c r="C53" t="s">
        <v>1</v>
      </c>
      <c r="D53">
        <v>103.88</v>
      </c>
      <c r="E53">
        <v>6</v>
      </c>
      <c r="F53">
        <v>623.28</v>
      </c>
      <c r="G53" t="s">
        <v>95</v>
      </c>
      <c r="H53" t="s">
        <v>125</v>
      </c>
      <c r="I53" t="s">
        <v>47</v>
      </c>
      <c r="J53">
        <v>4</v>
      </c>
    </row>
    <row r="54" spans="1:10" x14ac:dyDescent="0.25">
      <c r="A54" s="19">
        <v>44219</v>
      </c>
      <c r="B54" t="s">
        <v>70</v>
      </c>
      <c r="C54" t="s">
        <v>2</v>
      </c>
      <c r="D54">
        <v>142.80000000000001</v>
      </c>
      <c r="E54">
        <v>5</v>
      </c>
      <c r="F54">
        <v>714</v>
      </c>
      <c r="G54" t="s">
        <v>97</v>
      </c>
      <c r="H54" t="s">
        <v>127</v>
      </c>
      <c r="I54" t="s">
        <v>47</v>
      </c>
      <c r="J54">
        <v>4</v>
      </c>
    </row>
    <row r="55" spans="1:10" x14ac:dyDescent="0.25">
      <c r="A55" s="19">
        <v>44219</v>
      </c>
      <c r="B55" t="s">
        <v>77</v>
      </c>
      <c r="C55" t="s">
        <v>8</v>
      </c>
      <c r="D55">
        <v>94.62</v>
      </c>
      <c r="E55">
        <v>17</v>
      </c>
      <c r="F55">
        <v>1608.54</v>
      </c>
      <c r="G55" t="s">
        <v>95</v>
      </c>
      <c r="H55" t="s">
        <v>126</v>
      </c>
      <c r="I55" t="s">
        <v>47</v>
      </c>
      <c r="J55">
        <v>4</v>
      </c>
    </row>
    <row r="56" spans="1:10" x14ac:dyDescent="0.25">
      <c r="A56" s="19">
        <v>44219</v>
      </c>
      <c r="B56" t="s">
        <v>78</v>
      </c>
      <c r="C56" t="s">
        <v>42</v>
      </c>
      <c r="D56">
        <v>162</v>
      </c>
      <c r="E56">
        <v>8</v>
      </c>
      <c r="F56">
        <v>1296</v>
      </c>
      <c r="G56" t="s">
        <v>95</v>
      </c>
      <c r="H56" t="s">
        <v>121</v>
      </c>
      <c r="I56" t="s">
        <v>47</v>
      </c>
      <c r="J56">
        <v>4</v>
      </c>
    </row>
    <row r="57" spans="1:10" x14ac:dyDescent="0.25">
      <c r="A57" s="19">
        <v>44220</v>
      </c>
      <c r="B57" t="s">
        <v>85</v>
      </c>
      <c r="C57" t="s">
        <v>30</v>
      </c>
      <c r="D57">
        <v>201.28</v>
      </c>
      <c r="E57">
        <v>15</v>
      </c>
      <c r="F57">
        <v>3019.2</v>
      </c>
      <c r="G57" t="s">
        <v>95</v>
      </c>
      <c r="H57" t="s">
        <v>124</v>
      </c>
      <c r="I57" t="s">
        <v>47</v>
      </c>
      <c r="J57">
        <v>5</v>
      </c>
    </row>
    <row r="58" spans="1:10" x14ac:dyDescent="0.25">
      <c r="A58" s="19">
        <v>44221</v>
      </c>
      <c r="B58" t="s">
        <v>60</v>
      </c>
      <c r="C58" t="s">
        <v>31</v>
      </c>
      <c r="D58">
        <v>104.16</v>
      </c>
      <c r="E58">
        <v>14</v>
      </c>
      <c r="F58">
        <v>1458.24</v>
      </c>
      <c r="G58" t="s">
        <v>98</v>
      </c>
      <c r="H58" t="s">
        <v>127</v>
      </c>
      <c r="I58" t="s">
        <v>47</v>
      </c>
      <c r="J58">
        <v>5</v>
      </c>
    </row>
    <row r="59" spans="1:10" x14ac:dyDescent="0.25">
      <c r="A59" s="19">
        <v>44221</v>
      </c>
      <c r="B59" t="s">
        <v>108</v>
      </c>
      <c r="C59" t="s">
        <v>35</v>
      </c>
      <c r="D59">
        <v>6.7</v>
      </c>
      <c r="E59">
        <v>7</v>
      </c>
      <c r="F59">
        <v>46.9</v>
      </c>
      <c r="G59" t="s">
        <v>95</v>
      </c>
      <c r="H59" t="s">
        <v>123</v>
      </c>
      <c r="I59" t="s">
        <v>47</v>
      </c>
      <c r="J59">
        <v>5</v>
      </c>
    </row>
    <row r="60" spans="1:10" x14ac:dyDescent="0.25">
      <c r="A60" s="19">
        <v>44221</v>
      </c>
      <c r="B60" t="s">
        <v>67</v>
      </c>
      <c r="C60" t="s">
        <v>34</v>
      </c>
      <c r="D60">
        <v>58.3</v>
      </c>
      <c r="E60">
        <v>6</v>
      </c>
      <c r="F60">
        <v>349.79999999999995</v>
      </c>
      <c r="G60" t="s">
        <v>103</v>
      </c>
      <c r="H60" t="s">
        <v>127</v>
      </c>
      <c r="I60" t="s">
        <v>47</v>
      </c>
      <c r="J60">
        <v>5</v>
      </c>
    </row>
    <row r="61" spans="1:10" x14ac:dyDescent="0.25">
      <c r="A61" s="19">
        <v>44221</v>
      </c>
      <c r="B61" t="s">
        <v>80</v>
      </c>
      <c r="C61" t="s">
        <v>17</v>
      </c>
      <c r="D61">
        <v>156.78</v>
      </c>
      <c r="E61">
        <v>14</v>
      </c>
      <c r="F61">
        <v>2194.92</v>
      </c>
      <c r="G61" t="s">
        <v>102</v>
      </c>
      <c r="H61" t="s">
        <v>127</v>
      </c>
      <c r="I61" t="s">
        <v>47</v>
      </c>
      <c r="J61">
        <v>5</v>
      </c>
    </row>
    <row r="62" spans="1:10" x14ac:dyDescent="0.25">
      <c r="A62" s="19">
        <v>44222</v>
      </c>
      <c r="B62" t="s">
        <v>108</v>
      </c>
      <c r="C62" t="s">
        <v>24</v>
      </c>
      <c r="D62">
        <v>156.96</v>
      </c>
      <c r="E62">
        <v>29</v>
      </c>
      <c r="F62">
        <v>4551.84</v>
      </c>
      <c r="G62" t="s">
        <v>95</v>
      </c>
      <c r="H62" t="s">
        <v>123</v>
      </c>
      <c r="I62" t="s">
        <v>47</v>
      </c>
      <c r="J62">
        <v>5</v>
      </c>
    </row>
    <row r="63" spans="1:10" x14ac:dyDescent="0.25">
      <c r="A63" s="19">
        <v>44222</v>
      </c>
      <c r="B63" t="s">
        <v>65</v>
      </c>
      <c r="C63" t="s">
        <v>44</v>
      </c>
      <c r="D63">
        <v>82.08</v>
      </c>
      <c r="E63">
        <v>9</v>
      </c>
      <c r="F63">
        <v>738.72</v>
      </c>
      <c r="G63" t="s">
        <v>99</v>
      </c>
      <c r="H63" t="s">
        <v>127</v>
      </c>
      <c r="I63" t="s">
        <v>47</v>
      </c>
      <c r="J63">
        <v>5</v>
      </c>
    </row>
    <row r="64" spans="1:10" x14ac:dyDescent="0.25">
      <c r="A64" s="19">
        <v>44222</v>
      </c>
      <c r="B64" t="s">
        <v>111</v>
      </c>
      <c r="C64" t="s">
        <v>1</v>
      </c>
      <c r="D64">
        <v>103.88</v>
      </c>
      <c r="E64">
        <v>7</v>
      </c>
      <c r="F64">
        <v>727.16</v>
      </c>
      <c r="G64" t="s">
        <v>95</v>
      </c>
      <c r="H64" t="s">
        <v>124</v>
      </c>
      <c r="I64" t="s">
        <v>47</v>
      </c>
      <c r="J64">
        <v>5</v>
      </c>
    </row>
    <row r="65" spans="1:10" x14ac:dyDescent="0.25">
      <c r="A65" s="19">
        <v>44222</v>
      </c>
      <c r="B65" t="s">
        <v>76</v>
      </c>
      <c r="C65" t="s">
        <v>6</v>
      </c>
      <c r="D65">
        <v>85.5</v>
      </c>
      <c r="E65">
        <v>7</v>
      </c>
      <c r="F65">
        <v>598.5</v>
      </c>
      <c r="G65" t="s">
        <v>101</v>
      </c>
      <c r="H65" t="s">
        <v>127</v>
      </c>
      <c r="I65" t="s">
        <v>47</v>
      </c>
      <c r="J65">
        <v>5</v>
      </c>
    </row>
    <row r="66" spans="1:10" x14ac:dyDescent="0.25">
      <c r="A66" s="19">
        <v>44222</v>
      </c>
      <c r="B66" t="s">
        <v>77</v>
      </c>
      <c r="C66" t="s">
        <v>10</v>
      </c>
      <c r="D66">
        <v>164.28</v>
      </c>
      <c r="E66">
        <v>1</v>
      </c>
      <c r="F66">
        <v>164.28</v>
      </c>
      <c r="G66" t="s">
        <v>95</v>
      </c>
      <c r="H66" t="s">
        <v>126</v>
      </c>
      <c r="I66" t="s">
        <v>47</v>
      </c>
      <c r="J66">
        <v>5</v>
      </c>
    </row>
    <row r="67" spans="1:10" x14ac:dyDescent="0.25">
      <c r="A67" s="19">
        <v>44223</v>
      </c>
      <c r="B67" t="s">
        <v>67</v>
      </c>
      <c r="C67" t="s">
        <v>32</v>
      </c>
      <c r="D67">
        <v>117.48</v>
      </c>
      <c r="E67">
        <v>3</v>
      </c>
      <c r="F67">
        <v>352.44</v>
      </c>
      <c r="G67" t="s">
        <v>103</v>
      </c>
      <c r="H67" t="s">
        <v>127</v>
      </c>
      <c r="I67" t="s">
        <v>47</v>
      </c>
      <c r="J67">
        <v>5</v>
      </c>
    </row>
    <row r="68" spans="1:10" x14ac:dyDescent="0.25">
      <c r="A68" s="19">
        <v>44223</v>
      </c>
      <c r="B68" t="s">
        <v>74</v>
      </c>
      <c r="C68" t="s">
        <v>40</v>
      </c>
      <c r="D68">
        <v>115.2</v>
      </c>
      <c r="E68">
        <v>7</v>
      </c>
      <c r="F68">
        <v>806.4</v>
      </c>
      <c r="G68" t="s">
        <v>91</v>
      </c>
      <c r="H68" t="s">
        <v>127</v>
      </c>
      <c r="I68" t="s">
        <v>47</v>
      </c>
      <c r="J68">
        <v>5</v>
      </c>
    </row>
    <row r="69" spans="1:10" x14ac:dyDescent="0.25">
      <c r="A69" s="19">
        <v>44223</v>
      </c>
      <c r="B69" t="s">
        <v>75</v>
      </c>
      <c r="C69" t="s">
        <v>5</v>
      </c>
      <c r="D69">
        <v>155.61000000000001</v>
      </c>
      <c r="E69">
        <v>37</v>
      </c>
      <c r="F69">
        <v>5757.5700000000006</v>
      </c>
      <c r="G69" t="s">
        <v>100</v>
      </c>
      <c r="H69" t="s">
        <v>127</v>
      </c>
      <c r="I69" t="s">
        <v>47</v>
      </c>
      <c r="J69">
        <v>5</v>
      </c>
    </row>
    <row r="70" spans="1:10" x14ac:dyDescent="0.25">
      <c r="A70" s="19">
        <v>44223</v>
      </c>
      <c r="B70" t="s">
        <v>84</v>
      </c>
      <c r="C70" t="s">
        <v>19</v>
      </c>
      <c r="D70">
        <v>210</v>
      </c>
      <c r="E70">
        <v>21</v>
      </c>
      <c r="F70">
        <v>4410</v>
      </c>
      <c r="G70" t="s">
        <v>92</v>
      </c>
      <c r="H70" t="s">
        <v>127</v>
      </c>
      <c r="I70" t="s">
        <v>47</v>
      </c>
      <c r="J70">
        <v>5</v>
      </c>
    </row>
    <row r="71" spans="1:10" x14ac:dyDescent="0.25">
      <c r="A71" s="19">
        <v>44224</v>
      </c>
      <c r="B71" t="s">
        <v>108</v>
      </c>
      <c r="C71" t="s">
        <v>16</v>
      </c>
      <c r="D71">
        <v>16.64</v>
      </c>
      <c r="E71">
        <v>11</v>
      </c>
      <c r="F71">
        <v>183.04000000000002</v>
      </c>
      <c r="G71" t="s">
        <v>95</v>
      </c>
      <c r="H71" t="s">
        <v>123</v>
      </c>
      <c r="I71" t="s">
        <v>47</v>
      </c>
      <c r="J71">
        <v>5</v>
      </c>
    </row>
    <row r="72" spans="1:10" x14ac:dyDescent="0.25">
      <c r="A72" s="19">
        <v>44224</v>
      </c>
      <c r="B72" t="s">
        <v>62</v>
      </c>
      <c r="C72" t="s">
        <v>29</v>
      </c>
      <c r="D72">
        <v>53.11</v>
      </c>
      <c r="E72">
        <v>2</v>
      </c>
      <c r="F72">
        <v>106.22</v>
      </c>
      <c r="G72" t="s">
        <v>95</v>
      </c>
      <c r="H72" t="s">
        <v>124</v>
      </c>
      <c r="I72" t="s">
        <v>47</v>
      </c>
      <c r="J72">
        <v>5</v>
      </c>
    </row>
    <row r="73" spans="1:10" x14ac:dyDescent="0.25">
      <c r="A73" s="19">
        <v>44224</v>
      </c>
      <c r="B73" t="s">
        <v>116</v>
      </c>
      <c r="C73" t="s">
        <v>4</v>
      </c>
      <c r="D73">
        <v>48.84</v>
      </c>
      <c r="E73">
        <v>10</v>
      </c>
      <c r="F73">
        <v>488.40000000000003</v>
      </c>
      <c r="G73" t="s">
        <v>94</v>
      </c>
      <c r="H73" t="s">
        <v>127</v>
      </c>
      <c r="I73" t="s">
        <v>47</v>
      </c>
      <c r="J73">
        <v>5</v>
      </c>
    </row>
    <row r="74" spans="1:10" x14ac:dyDescent="0.25">
      <c r="A74" s="19">
        <v>44225</v>
      </c>
      <c r="B74" t="s">
        <v>110</v>
      </c>
      <c r="C74" t="s">
        <v>4</v>
      </c>
      <c r="D74">
        <v>48.84</v>
      </c>
      <c r="E74">
        <v>10</v>
      </c>
      <c r="F74">
        <v>488.40000000000003</v>
      </c>
      <c r="G74" t="s">
        <v>95</v>
      </c>
      <c r="H74" t="s">
        <v>126</v>
      </c>
      <c r="I74" t="s">
        <v>47</v>
      </c>
      <c r="J74">
        <v>5</v>
      </c>
    </row>
    <row r="75" spans="1:10" x14ac:dyDescent="0.25">
      <c r="A75" s="19">
        <v>44225</v>
      </c>
      <c r="B75" t="s">
        <v>78</v>
      </c>
      <c r="C75" t="s">
        <v>24</v>
      </c>
      <c r="D75">
        <v>156.96</v>
      </c>
      <c r="E75">
        <v>25</v>
      </c>
      <c r="F75">
        <v>3924</v>
      </c>
      <c r="G75" t="s">
        <v>95</v>
      </c>
      <c r="H75" t="s">
        <v>121</v>
      </c>
      <c r="I75" t="s">
        <v>47</v>
      </c>
      <c r="J75">
        <v>5</v>
      </c>
    </row>
    <row r="76" spans="1:10" x14ac:dyDescent="0.25">
      <c r="A76" s="19">
        <v>44225</v>
      </c>
      <c r="B76" t="s">
        <v>113</v>
      </c>
      <c r="C76" t="s">
        <v>14</v>
      </c>
      <c r="D76">
        <v>146.72</v>
      </c>
      <c r="E76">
        <v>21</v>
      </c>
      <c r="F76">
        <v>3081.12</v>
      </c>
      <c r="G76" t="s">
        <v>99</v>
      </c>
      <c r="H76" t="s">
        <v>127</v>
      </c>
      <c r="I76" t="s">
        <v>47</v>
      </c>
      <c r="J76">
        <v>5</v>
      </c>
    </row>
    <row r="77" spans="1:10" x14ac:dyDescent="0.25">
      <c r="A77" s="19">
        <v>44226</v>
      </c>
      <c r="B77" t="s">
        <v>112</v>
      </c>
      <c r="C77" t="s">
        <v>43</v>
      </c>
      <c r="D77">
        <v>83.08</v>
      </c>
      <c r="E77">
        <v>2</v>
      </c>
      <c r="F77">
        <v>166.16</v>
      </c>
      <c r="G77" t="s">
        <v>95</v>
      </c>
      <c r="H77" t="s">
        <v>123</v>
      </c>
      <c r="I77" t="s">
        <v>47</v>
      </c>
      <c r="J77">
        <v>5</v>
      </c>
    </row>
    <row r="78" spans="1:10" x14ac:dyDescent="0.25">
      <c r="A78" s="19">
        <v>44226</v>
      </c>
      <c r="B78" t="s">
        <v>80</v>
      </c>
      <c r="C78" t="s">
        <v>27</v>
      </c>
      <c r="D78">
        <v>57.120000000000005</v>
      </c>
      <c r="E78">
        <v>2</v>
      </c>
      <c r="F78">
        <v>114.24000000000001</v>
      </c>
      <c r="G78" t="s">
        <v>102</v>
      </c>
      <c r="H78" t="s">
        <v>127</v>
      </c>
      <c r="I78" t="s">
        <v>47</v>
      </c>
      <c r="J78">
        <v>5</v>
      </c>
    </row>
    <row r="79" spans="1:10" x14ac:dyDescent="0.25">
      <c r="A79" s="19">
        <v>44227</v>
      </c>
      <c r="B79" t="s">
        <v>110</v>
      </c>
      <c r="C79" t="s">
        <v>27</v>
      </c>
      <c r="D79">
        <v>57.120000000000005</v>
      </c>
      <c r="E79">
        <v>20</v>
      </c>
      <c r="F79">
        <v>1142.4000000000001</v>
      </c>
      <c r="G79" t="s">
        <v>95</v>
      </c>
      <c r="H79" t="s">
        <v>126</v>
      </c>
      <c r="I79" t="s">
        <v>47</v>
      </c>
      <c r="J79">
        <v>6</v>
      </c>
    </row>
    <row r="80" spans="1:10" x14ac:dyDescent="0.25">
      <c r="A80" s="19">
        <v>44227</v>
      </c>
      <c r="B80" t="s">
        <v>110</v>
      </c>
      <c r="C80" t="s">
        <v>28</v>
      </c>
      <c r="D80">
        <v>41.81</v>
      </c>
      <c r="E80">
        <v>3</v>
      </c>
      <c r="F80">
        <v>125.43</v>
      </c>
      <c r="G80" t="s">
        <v>95</v>
      </c>
      <c r="H80" t="s">
        <v>126</v>
      </c>
      <c r="I80" t="s">
        <v>47</v>
      </c>
      <c r="J80">
        <v>6</v>
      </c>
    </row>
    <row r="81" spans="1:10" x14ac:dyDescent="0.25">
      <c r="A81" s="19">
        <v>44227</v>
      </c>
      <c r="B81" t="s">
        <v>81</v>
      </c>
      <c r="C81" t="s">
        <v>41</v>
      </c>
      <c r="D81">
        <v>173.88</v>
      </c>
      <c r="E81">
        <v>9</v>
      </c>
      <c r="F81">
        <v>1564.92</v>
      </c>
      <c r="G81" t="s">
        <v>95</v>
      </c>
      <c r="H81" t="s">
        <v>122</v>
      </c>
      <c r="I81" t="s">
        <v>47</v>
      </c>
      <c r="J81">
        <v>6</v>
      </c>
    </row>
    <row r="82" spans="1:10" x14ac:dyDescent="0.25">
      <c r="A82" s="19">
        <v>44227</v>
      </c>
      <c r="B82" t="s">
        <v>116</v>
      </c>
      <c r="C82" t="s">
        <v>3</v>
      </c>
      <c r="D82">
        <v>80.94</v>
      </c>
      <c r="E82">
        <v>33</v>
      </c>
      <c r="F82">
        <v>2671.02</v>
      </c>
      <c r="G82" t="s">
        <v>94</v>
      </c>
      <c r="H82" t="s">
        <v>127</v>
      </c>
      <c r="I82" t="s">
        <v>47</v>
      </c>
      <c r="J82">
        <v>6</v>
      </c>
    </row>
    <row r="83" spans="1:10" x14ac:dyDescent="0.25">
      <c r="A83" s="19">
        <v>44227</v>
      </c>
      <c r="B83" t="s">
        <v>89</v>
      </c>
      <c r="C83" t="s">
        <v>23</v>
      </c>
      <c r="D83">
        <v>149.46</v>
      </c>
      <c r="E83">
        <v>6</v>
      </c>
      <c r="F83">
        <v>896.76</v>
      </c>
      <c r="G83" t="s">
        <v>97</v>
      </c>
      <c r="H83" t="s">
        <v>127</v>
      </c>
      <c r="I83" t="s">
        <v>47</v>
      </c>
      <c r="J83">
        <v>6</v>
      </c>
    </row>
    <row r="84" spans="1:10" x14ac:dyDescent="0.25">
      <c r="A84" s="19">
        <v>44228</v>
      </c>
      <c r="B84" t="s">
        <v>60</v>
      </c>
      <c r="C84" t="s">
        <v>5</v>
      </c>
      <c r="D84">
        <v>155.61000000000001</v>
      </c>
      <c r="E84">
        <v>9</v>
      </c>
      <c r="F84">
        <v>1400.4900000000002</v>
      </c>
      <c r="G84" t="s">
        <v>98</v>
      </c>
      <c r="H84" t="s">
        <v>127</v>
      </c>
      <c r="I84" t="s">
        <v>48</v>
      </c>
      <c r="J84">
        <v>6</v>
      </c>
    </row>
    <row r="85" spans="1:10" x14ac:dyDescent="0.25">
      <c r="A85" s="19">
        <v>44229</v>
      </c>
      <c r="B85" t="s">
        <v>112</v>
      </c>
      <c r="C85" t="s">
        <v>10</v>
      </c>
      <c r="D85">
        <v>164.28</v>
      </c>
      <c r="E85">
        <v>7</v>
      </c>
      <c r="F85">
        <v>1149.96</v>
      </c>
      <c r="G85" t="s">
        <v>95</v>
      </c>
      <c r="H85" t="s">
        <v>123</v>
      </c>
      <c r="I85" t="s">
        <v>48</v>
      </c>
      <c r="J85">
        <v>6</v>
      </c>
    </row>
    <row r="86" spans="1:10" x14ac:dyDescent="0.25">
      <c r="A86" s="19">
        <v>44230</v>
      </c>
      <c r="B86" t="s">
        <v>108</v>
      </c>
      <c r="C86" t="s">
        <v>22</v>
      </c>
      <c r="D86">
        <v>141.57</v>
      </c>
      <c r="E86">
        <v>2</v>
      </c>
      <c r="F86">
        <v>283.14</v>
      </c>
      <c r="G86" t="s">
        <v>95</v>
      </c>
      <c r="H86" t="s">
        <v>123</v>
      </c>
      <c r="I86" t="s">
        <v>48</v>
      </c>
      <c r="J86">
        <v>6</v>
      </c>
    </row>
    <row r="87" spans="1:10" x14ac:dyDescent="0.25">
      <c r="A87" s="19">
        <v>44230</v>
      </c>
      <c r="B87" t="s">
        <v>110</v>
      </c>
      <c r="C87" t="s">
        <v>19</v>
      </c>
      <c r="D87">
        <v>210</v>
      </c>
      <c r="E87">
        <v>39</v>
      </c>
      <c r="F87">
        <v>8190</v>
      </c>
      <c r="G87" t="s">
        <v>95</v>
      </c>
      <c r="H87" t="s">
        <v>126</v>
      </c>
      <c r="I87" t="s">
        <v>48</v>
      </c>
      <c r="J87">
        <v>6</v>
      </c>
    </row>
    <row r="88" spans="1:10" x14ac:dyDescent="0.25">
      <c r="A88" s="19">
        <v>44230</v>
      </c>
      <c r="B88" t="s">
        <v>84</v>
      </c>
      <c r="C88" t="s">
        <v>38</v>
      </c>
      <c r="D88">
        <v>79.92</v>
      </c>
      <c r="E88">
        <v>27</v>
      </c>
      <c r="F88">
        <v>2157.84</v>
      </c>
      <c r="G88" t="s">
        <v>92</v>
      </c>
      <c r="H88" t="s">
        <v>127</v>
      </c>
      <c r="I88" t="s">
        <v>48</v>
      </c>
      <c r="J88">
        <v>6</v>
      </c>
    </row>
    <row r="89" spans="1:10" x14ac:dyDescent="0.25">
      <c r="A89" s="19">
        <v>44230</v>
      </c>
      <c r="B89" t="s">
        <v>86</v>
      </c>
      <c r="C89" t="s">
        <v>14</v>
      </c>
      <c r="D89">
        <v>146.72</v>
      </c>
      <c r="E89">
        <v>8</v>
      </c>
      <c r="F89">
        <v>1173.76</v>
      </c>
      <c r="G89" t="s">
        <v>95</v>
      </c>
      <c r="H89" t="s">
        <v>125</v>
      </c>
      <c r="I89" t="s">
        <v>48</v>
      </c>
      <c r="J89">
        <v>6</v>
      </c>
    </row>
    <row r="90" spans="1:10" x14ac:dyDescent="0.25">
      <c r="A90" s="19">
        <v>44230</v>
      </c>
      <c r="B90" t="s">
        <v>88</v>
      </c>
      <c r="C90" t="s">
        <v>16</v>
      </c>
      <c r="D90">
        <v>16.64</v>
      </c>
      <c r="E90">
        <v>13</v>
      </c>
      <c r="F90">
        <v>216.32</v>
      </c>
      <c r="G90" t="s">
        <v>95</v>
      </c>
      <c r="H90" t="s">
        <v>125</v>
      </c>
      <c r="I90" t="s">
        <v>48</v>
      </c>
      <c r="J90">
        <v>6</v>
      </c>
    </row>
    <row r="91" spans="1:10" x14ac:dyDescent="0.25">
      <c r="A91" s="19">
        <v>44231</v>
      </c>
      <c r="B91" t="s">
        <v>113</v>
      </c>
      <c r="C91" t="s">
        <v>44</v>
      </c>
      <c r="D91">
        <v>82.08</v>
      </c>
      <c r="E91">
        <v>39</v>
      </c>
      <c r="F91">
        <v>3201.12</v>
      </c>
      <c r="G91" t="s">
        <v>99</v>
      </c>
      <c r="H91" t="s">
        <v>127</v>
      </c>
      <c r="I91" t="s">
        <v>48</v>
      </c>
      <c r="J91">
        <v>6</v>
      </c>
    </row>
    <row r="92" spans="1:10" x14ac:dyDescent="0.25">
      <c r="A92" s="19">
        <v>44231</v>
      </c>
      <c r="B92" t="s">
        <v>84</v>
      </c>
      <c r="C92" t="s">
        <v>37</v>
      </c>
      <c r="D92">
        <v>85.76</v>
      </c>
      <c r="E92">
        <v>4</v>
      </c>
      <c r="F92">
        <v>343.04</v>
      </c>
      <c r="G92" t="s">
        <v>92</v>
      </c>
      <c r="H92" t="s">
        <v>127</v>
      </c>
      <c r="I92" t="s">
        <v>48</v>
      </c>
      <c r="J92">
        <v>6</v>
      </c>
    </row>
    <row r="93" spans="1:10" x14ac:dyDescent="0.25">
      <c r="A93" s="19">
        <v>44231</v>
      </c>
      <c r="B93" t="s">
        <v>85</v>
      </c>
      <c r="C93" t="s">
        <v>14</v>
      </c>
      <c r="D93">
        <v>146.72</v>
      </c>
      <c r="E93">
        <v>26</v>
      </c>
      <c r="F93">
        <v>3814.72</v>
      </c>
      <c r="G93" t="s">
        <v>95</v>
      </c>
      <c r="H93" t="s">
        <v>124</v>
      </c>
      <c r="I93" t="s">
        <v>48</v>
      </c>
      <c r="J93">
        <v>6</v>
      </c>
    </row>
    <row r="94" spans="1:10" x14ac:dyDescent="0.25">
      <c r="A94" s="19">
        <v>44231</v>
      </c>
      <c r="B94" t="s">
        <v>86</v>
      </c>
      <c r="C94" t="s">
        <v>25</v>
      </c>
      <c r="D94">
        <v>8.33</v>
      </c>
      <c r="E94">
        <v>3</v>
      </c>
      <c r="F94">
        <v>24.990000000000002</v>
      </c>
      <c r="G94" t="s">
        <v>95</v>
      </c>
      <c r="H94" t="s">
        <v>125</v>
      </c>
      <c r="I94" t="s">
        <v>48</v>
      </c>
      <c r="J94">
        <v>6</v>
      </c>
    </row>
    <row r="95" spans="1:10" x14ac:dyDescent="0.25">
      <c r="A95" s="19">
        <v>44232</v>
      </c>
      <c r="B95" t="s">
        <v>60</v>
      </c>
      <c r="C95" t="s">
        <v>3</v>
      </c>
      <c r="D95">
        <v>80.94</v>
      </c>
      <c r="E95">
        <v>24</v>
      </c>
      <c r="F95">
        <v>1942.56</v>
      </c>
      <c r="G95" t="s">
        <v>98</v>
      </c>
      <c r="H95" t="s">
        <v>127</v>
      </c>
      <c r="I95" t="s">
        <v>48</v>
      </c>
      <c r="J95">
        <v>6</v>
      </c>
    </row>
    <row r="96" spans="1:10" x14ac:dyDescent="0.25">
      <c r="A96" s="19">
        <v>44232</v>
      </c>
      <c r="B96" t="s">
        <v>109</v>
      </c>
      <c r="C96" t="s">
        <v>39</v>
      </c>
      <c r="D96">
        <v>42.55</v>
      </c>
      <c r="E96">
        <v>38</v>
      </c>
      <c r="F96">
        <v>1616.8999999999999</v>
      </c>
      <c r="G96" t="s">
        <v>99</v>
      </c>
      <c r="H96" t="s">
        <v>127</v>
      </c>
      <c r="I96" t="s">
        <v>48</v>
      </c>
      <c r="J96">
        <v>6</v>
      </c>
    </row>
    <row r="97" spans="1:10" x14ac:dyDescent="0.25">
      <c r="A97" s="19">
        <v>44232</v>
      </c>
      <c r="B97" t="s">
        <v>70</v>
      </c>
      <c r="C97" t="s">
        <v>5</v>
      </c>
      <c r="D97">
        <v>155.61000000000001</v>
      </c>
      <c r="E97">
        <v>1</v>
      </c>
      <c r="F97">
        <v>155.61000000000001</v>
      </c>
      <c r="G97" t="s">
        <v>97</v>
      </c>
      <c r="H97" t="s">
        <v>127</v>
      </c>
      <c r="I97" t="s">
        <v>48</v>
      </c>
      <c r="J97">
        <v>6</v>
      </c>
    </row>
    <row r="98" spans="1:10" x14ac:dyDescent="0.25">
      <c r="A98" s="19">
        <v>44232</v>
      </c>
      <c r="B98" t="s">
        <v>75</v>
      </c>
      <c r="C98" t="s">
        <v>43</v>
      </c>
      <c r="D98">
        <v>83.08</v>
      </c>
      <c r="E98">
        <v>7</v>
      </c>
      <c r="F98">
        <v>581.55999999999995</v>
      </c>
      <c r="G98" t="s">
        <v>100</v>
      </c>
      <c r="H98" t="s">
        <v>127</v>
      </c>
      <c r="I98" t="s">
        <v>48</v>
      </c>
      <c r="J98">
        <v>6</v>
      </c>
    </row>
    <row r="99" spans="1:10" x14ac:dyDescent="0.25">
      <c r="A99" s="19">
        <v>44232</v>
      </c>
      <c r="B99" t="s">
        <v>79</v>
      </c>
      <c r="C99" t="s">
        <v>43</v>
      </c>
      <c r="D99">
        <v>83.08</v>
      </c>
      <c r="E99">
        <v>9</v>
      </c>
      <c r="F99">
        <v>747.72</v>
      </c>
      <c r="G99" t="s">
        <v>103</v>
      </c>
      <c r="H99" t="s">
        <v>127</v>
      </c>
      <c r="I99" t="s">
        <v>48</v>
      </c>
      <c r="J99">
        <v>6</v>
      </c>
    </row>
    <row r="100" spans="1:10" x14ac:dyDescent="0.25">
      <c r="A100" s="19">
        <v>44232</v>
      </c>
      <c r="B100" t="s">
        <v>89</v>
      </c>
      <c r="C100" t="s">
        <v>18</v>
      </c>
      <c r="D100">
        <v>49.21</v>
      </c>
      <c r="E100">
        <v>6</v>
      </c>
      <c r="F100">
        <v>295.26</v>
      </c>
      <c r="G100" t="s">
        <v>97</v>
      </c>
      <c r="H100" t="s">
        <v>127</v>
      </c>
      <c r="I100" t="s">
        <v>48</v>
      </c>
      <c r="J100">
        <v>6</v>
      </c>
    </row>
    <row r="101" spans="1:10" x14ac:dyDescent="0.25">
      <c r="A101" s="19">
        <v>44233</v>
      </c>
      <c r="B101" t="s">
        <v>108</v>
      </c>
      <c r="C101" t="s">
        <v>9</v>
      </c>
      <c r="D101">
        <v>7.8599999999999994</v>
      </c>
      <c r="E101">
        <v>30</v>
      </c>
      <c r="F101">
        <v>235.79999999999998</v>
      </c>
      <c r="G101" t="s">
        <v>95</v>
      </c>
      <c r="H101" t="s">
        <v>123</v>
      </c>
      <c r="I101" t="s">
        <v>48</v>
      </c>
      <c r="J101">
        <v>6</v>
      </c>
    </row>
    <row r="102" spans="1:10" x14ac:dyDescent="0.25">
      <c r="A102" s="19">
        <v>44233</v>
      </c>
      <c r="B102" t="s">
        <v>81</v>
      </c>
      <c r="C102" t="s">
        <v>2</v>
      </c>
      <c r="D102">
        <v>142.80000000000001</v>
      </c>
      <c r="E102">
        <v>6</v>
      </c>
      <c r="F102">
        <v>856.80000000000007</v>
      </c>
      <c r="G102" t="s">
        <v>95</v>
      </c>
      <c r="H102" t="s">
        <v>122</v>
      </c>
      <c r="I102" t="s">
        <v>48</v>
      </c>
      <c r="J102">
        <v>6</v>
      </c>
    </row>
    <row r="103" spans="1:10" x14ac:dyDescent="0.25">
      <c r="A103" s="19">
        <v>44233</v>
      </c>
      <c r="B103" t="s">
        <v>88</v>
      </c>
      <c r="C103" t="s">
        <v>35</v>
      </c>
      <c r="D103">
        <v>6.7</v>
      </c>
      <c r="E103">
        <v>1</v>
      </c>
      <c r="F103">
        <v>6.7</v>
      </c>
      <c r="G103" t="s">
        <v>95</v>
      </c>
      <c r="H103" t="s">
        <v>125</v>
      </c>
      <c r="I103" t="s">
        <v>48</v>
      </c>
      <c r="J103">
        <v>6</v>
      </c>
    </row>
    <row r="104" spans="1:10" x14ac:dyDescent="0.25">
      <c r="A104" s="19">
        <v>44234</v>
      </c>
      <c r="B104" t="s">
        <v>67</v>
      </c>
      <c r="C104" t="s">
        <v>35</v>
      </c>
      <c r="D104">
        <v>6.7</v>
      </c>
      <c r="E104">
        <v>29</v>
      </c>
      <c r="F104">
        <v>194.3</v>
      </c>
      <c r="G104" t="s">
        <v>103</v>
      </c>
      <c r="H104" t="s">
        <v>127</v>
      </c>
      <c r="I104" t="s">
        <v>48</v>
      </c>
      <c r="J104">
        <v>7</v>
      </c>
    </row>
    <row r="105" spans="1:10" x14ac:dyDescent="0.25">
      <c r="A105" s="19">
        <v>44234</v>
      </c>
      <c r="B105" t="s">
        <v>84</v>
      </c>
      <c r="C105" t="s">
        <v>16</v>
      </c>
      <c r="D105">
        <v>16.64</v>
      </c>
      <c r="E105">
        <v>5</v>
      </c>
      <c r="F105">
        <v>83.2</v>
      </c>
      <c r="G105" t="s">
        <v>92</v>
      </c>
      <c r="H105" t="s">
        <v>127</v>
      </c>
      <c r="I105" t="s">
        <v>48</v>
      </c>
      <c r="J105">
        <v>7</v>
      </c>
    </row>
    <row r="106" spans="1:10" x14ac:dyDescent="0.25">
      <c r="A106" s="19">
        <v>44235</v>
      </c>
      <c r="B106" t="s">
        <v>62</v>
      </c>
      <c r="C106" t="s">
        <v>4</v>
      </c>
      <c r="D106">
        <v>48.84</v>
      </c>
      <c r="E106">
        <v>3</v>
      </c>
      <c r="F106">
        <v>146.52000000000001</v>
      </c>
      <c r="G106" t="s">
        <v>95</v>
      </c>
      <c r="H106" t="s">
        <v>124</v>
      </c>
      <c r="I106" t="s">
        <v>48</v>
      </c>
      <c r="J106">
        <v>7</v>
      </c>
    </row>
    <row r="107" spans="1:10" x14ac:dyDescent="0.25">
      <c r="A107" s="19">
        <v>44235</v>
      </c>
      <c r="B107" t="s">
        <v>109</v>
      </c>
      <c r="C107" t="s">
        <v>5</v>
      </c>
      <c r="D107">
        <v>155.61000000000001</v>
      </c>
      <c r="E107">
        <v>11</v>
      </c>
      <c r="F107">
        <v>1711.71</v>
      </c>
      <c r="G107" t="s">
        <v>99</v>
      </c>
      <c r="H107" t="s">
        <v>127</v>
      </c>
      <c r="I107" t="s">
        <v>48</v>
      </c>
      <c r="J107">
        <v>7</v>
      </c>
    </row>
    <row r="108" spans="1:10" x14ac:dyDescent="0.25">
      <c r="A108" s="19">
        <v>44235</v>
      </c>
      <c r="B108" t="s">
        <v>65</v>
      </c>
      <c r="C108" t="s">
        <v>40</v>
      </c>
      <c r="D108">
        <v>115.2</v>
      </c>
      <c r="E108">
        <v>39</v>
      </c>
      <c r="F108">
        <v>4492.8</v>
      </c>
      <c r="G108" t="s">
        <v>99</v>
      </c>
      <c r="H108" t="s">
        <v>127</v>
      </c>
      <c r="I108" t="s">
        <v>48</v>
      </c>
      <c r="J108">
        <v>7</v>
      </c>
    </row>
    <row r="109" spans="1:10" x14ac:dyDescent="0.25">
      <c r="A109" s="19">
        <v>44235</v>
      </c>
      <c r="B109" t="s">
        <v>65</v>
      </c>
      <c r="C109" t="s">
        <v>30</v>
      </c>
      <c r="D109">
        <v>201.28</v>
      </c>
      <c r="E109">
        <v>12</v>
      </c>
      <c r="F109">
        <v>2415.36</v>
      </c>
      <c r="G109" t="s">
        <v>99</v>
      </c>
      <c r="H109" t="s">
        <v>127</v>
      </c>
      <c r="I109" t="s">
        <v>48</v>
      </c>
      <c r="J109">
        <v>7</v>
      </c>
    </row>
    <row r="110" spans="1:10" x14ac:dyDescent="0.25">
      <c r="A110" s="19">
        <v>44236</v>
      </c>
      <c r="B110" t="s">
        <v>75</v>
      </c>
      <c r="C110" t="s">
        <v>34</v>
      </c>
      <c r="D110">
        <v>58.3</v>
      </c>
      <c r="E110">
        <v>14</v>
      </c>
      <c r="F110">
        <v>816.19999999999993</v>
      </c>
      <c r="G110" t="s">
        <v>100</v>
      </c>
      <c r="H110" t="s">
        <v>127</v>
      </c>
      <c r="I110" t="s">
        <v>48</v>
      </c>
      <c r="J110">
        <v>7</v>
      </c>
    </row>
    <row r="111" spans="1:10" x14ac:dyDescent="0.25">
      <c r="A111" s="19">
        <v>44236</v>
      </c>
      <c r="B111" t="s">
        <v>75</v>
      </c>
      <c r="C111" t="s">
        <v>21</v>
      </c>
      <c r="D111">
        <v>162.54</v>
      </c>
      <c r="E111">
        <v>32</v>
      </c>
      <c r="F111">
        <v>5201.28</v>
      </c>
      <c r="G111" t="s">
        <v>100</v>
      </c>
      <c r="H111" t="s">
        <v>127</v>
      </c>
      <c r="I111" t="s">
        <v>48</v>
      </c>
      <c r="J111">
        <v>7</v>
      </c>
    </row>
    <row r="112" spans="1:10" x14ac:dyDescent="0.25">
      <c r="A112" s="19">
        <v>44236</v>
      </c>
      <c r="B112" t="s">
        <v>89</v>
      </c>
      <c r="C112" t="s">
        <v>32</v>
      </c>
      <c r="D112">
        <v>117.48</v>
      </c>
      <c r="E112">
        <v>14</v>
      </c>
      <c r="F112">
        <v>1644.72</v>
      </c>
      <c r="G112" t="s">
        <v>97</v>
      </c>
      <c r="H112" t="s">
        <v>127</v>
      </c>
      <c r="I112" t="s">
        <v>48</v>
      </c>
      <c r="J112">
        <v>7</v>
      </c>
    </row>
    <row r="113" spans="1:10" x14ac:dyDescent="0.25">
      <c r="A113" s="19">
        <v>44237</v>
      </c>
      <c r="B113" t="s">
        <v>63</v>
      </c>
      <c r="C113" t="s">
        <v>19</v>
      </c>
      <c r="D113">
        <v>210</v>
      </c>
      <c r="E113">
        <v>4</v>
      </c>
      <c r="F113">
        <v>840</v>
      </c>
      <c r="G113" t="s">
        <v>101</v>
      </c>
      <c r="H113" t="s">
        <v>127</v>
      </c>
      <c r="I113" t="s">
        <v>48</v>
      </c>
      <c r="J113">
        <v>7</v>
      </c>
    </row>
    <row r="114" spans="1:10" x14ac:dyDescent="0.25">
      <c r="A114" s="19">
        <v>44237</v>
      </c>
      <c r="B114" t="s">
        <v>78</v>
      </c>
      <c r="C114" t="s">
        <v>8</v>
      </c>
      <c r="D114">
        <v>94.62</v>
      </c>
      <c r="E114">
        <v>38</v>
      </c>
      <c r="F114">
        <v>3595.5600000000004</v>
      </c>
      <c r="G114" t="s">
        <v>95</v>
      </c>
      <c r="H114" t="s">
        <v>121</v>
      </c>
      <c r="I114" t="s">
        <v>48</v>
      </c>
      <c r="J114">
        <v>7</v>
      </c>
    </row>
    <row r="115" spans="1:10" x14ac:dyDescent="0.25">
      <c r="A115" s="19">
        <v>44239</v>
      </c>
      <c r="B115" t="s">
        <v>60</v>
      </c>
      <c r="C115" t="s">
        <v>23</v>
      </c>
      <c r="D115">
        <v>149.46</v>
      </c>
      <c r="E115">
        <v>9</v>
      </c>
      <c r="F115">
        <v>1345.14</v>
      </c>
      <c r="G115" t="s">
        <v>98</v>
      </c>
      <c r="H115" t="s">
        <v>127</v>
      </c>
      <c r="I115" t="s">
        <v>48</v>
      </c>
      <c r="J115">
        <v>7</v>
      </c>
    </row>
    <row r="116" spans="1:10" x14ac:dyDescent="0.25">
      <c r="A116" s="19">
        <v>44239</v>
      </c>
      <c r="B116" t="s">
        <v>110</v>
      </c>
      <c r="C116" t="s">
        <v>10</v>
      </c>
      <c r="D116">
        <v>164.28</v>
      </c>
      <c r="E116">
        <v>13</v>
      </c>
      <c r="F116">
        <v>2135.64</v>
      </c>
      <c r="G116" t="s">
        <v>95</v>
      </c>
      <c r="H116" t="s">
        <v>126</v>
      </c>
      <c r="I116" t="s">
        <v>48</v>
      </c>
      <c r="J116">
        <v>7</v>
      </c>
    </row>
    <row r="117" spans="1:10" x14ac:dyDescent="0.25">
      <c r="A117" s="19">
        <v>44239</v>
      </c>
      <c r="B117" t="s">
        <v>74</v>
      </c>
      <c r="C117" t="s">
        <v>8</v>
      </c>
      <c r="D117">
        <v>94.62</v>
      </c>
      <c r="E117">
        <v>7</v>
      </c>
      <c r="F117">
        <v>662.34</v>
      </c>
      <c r="G117" t="s">
        <v>91</v>
      </c>
      <c r="H117" t="s">
        <v>127</v>
      </c>
      <c r="I117" t="s">
        <v>48</v>
      </c>
      <c r="J117">
        <v>7</v>
      </c>
    </row>
    <row r="118" spans="1:10" x14ac:dyDescent="0.25">
      <c r="A118" s="19">
        <v>44240</v>
      </c>
      <c r="B118" t="s">
        <v>110</v>
      </c>
      <c r="C118" t="s">
        <v>3</v>
      </c>
      <c r="D118">
        <v>80.94</v>
      </c>
      <c r="E118">
        <v>17</v>
      </c>
      <c r="F118">
        <v>1375.98</v>
      </c>
      <c r="G118" t="s">
        <v>95</v>
      </c>
      <c r="H118" t="s">
        <v>126</v>
      </c>
      <c r="I118" t="s">
        <v>48</v>
      </c>
      <c r="J118">
        <v>7</v>
      </c>
    </row>
    <row r="119" spans="1:10" x14ac:dyDescent="0.25">
      <c r="A119" s="19">
        <v>44240</v>
      </c>
      <c r="B119" t="s">
        <v>113</v>
      </c>
      <c r="C119" t="s">
        <v>5</v>
      </c>
      <c r="D119">
        <v>155.61000000000001</v>
      </c>
      <c r="E119">
        <v>35</v>
      </c>
      <c r="F119">
        <v>5446.35</v>
      </c>
      <c r="G119" t="s">
        <v>99</v>
      </c>
      <c r="H119" t="s">
        <v>127</v>
      </c>
      <c r="I119" t="s">
        <v>48</v>
      </c>
      <c r="J119">
        <v>7</v>
      </c>
    </row>
    <row r="120" spans="1:10" x14ac:dyDescent="0.25">
      <c r="A120" s="19">
        <v>44241</v>
      </c>
      <c r="B120" t="s">
        <v>60</v>
      </c>
      <c r="C120" t="s">
        <v>28</v>
      </c>
      <c r="D120">
        <v>41.81</v>
      </c>
      <c r="E120">
        <v>3</v>
      </c>
      <c r="F120">
        <v>125.43</v>
      </c>
      <c r="G120" t="s">
        <v>98</v>
      </c>
      <c r="H120" t="s">
        <v>127</v>
      </c>
      <c r="I120" t="s">
        <v>48</v>
      </c>
      <c r="J120">
        <v>8</v>
      </c>
    </row>
    <row r="121" spans="1:10" x14ac:dyDescent="0.25">
      <c r="A121" s="19">
        <v>44241</v>
      </c>
      <c r="B121" t="s">
        <v>80</v>
      </c>
      <c r="C121" t="s">
        <v>34</v>
      </c>
      <c r="D121">
        <v>58.3</v>
      </c>
      <c r="E121">
        <v>8</v>
      </c>
      <c r="F121">
        <v>466.4</v>
      </c>
      <c r="G121" t="s">
        <v>102</v>
      </c>
      <c r="H121" t="s">
        <v>127</v>
      </c>
      <c r="I121" t="s">
        <v>48</v>
      </c>
      <c r="J121">
        <v>8</v>
      </c>
    </row>
    <row r="122" spans="1:10" x14ac:dyDescent="0.25">
      <c r="A122" s="19">
        <v>44241</v>
      </c>
      <c r="B122" t="s">
        <v>89</v>
      </c>
      <c r="C122" t="s">
        <v>26</v>
      </c>
      <c r="D122">
        <v>24.66</v>
      </c>
      <c r="E122">
        <v>8</v>
      </c>
      <c r="F122">
        <v>197.28</v>
      </c>
      <c r="G122" t="s">
        <v>97</v>
      </c>
      <c r="H122" t="s">
        <v>127</v>
      </c>
      <c r="I122" t="s">
        <v>48</v>
      </c>
      <c r="J122">
        <v>8</v>
      </c>
    </row>
    <row r="123" spans="1:10" x14ac:dyDescent="0.25">
      <c r="A123" s="19">
        <v>44242</v>
      </c>
      <c r="B123" t="s">
        <v>60</v>
      </c>
      <c r="C123" t="s">
        <v>29</v>
      </c>
      <c r="D123">
        <v>53.11</v>
      </c>
      <c r="E123">
        <v>28</v>
      </c>
      <c r="F123">
        <v>1487.08</v>
      </c>
      <c r="G123" t="s">
        <v>98</v>
      </c>
      <c r="H123" t="s">
        <v>127</v>
      </c>
      <c r="I123" t="s">
        <v>48</v>
      </c>
      <c r="J123">
        <v>8</v>
      </c>
    </row>
    <row r="124" spans="1:10" x14ac:dyDescent="0.25">
      <c r="A124" s="19">
        <v>44242</v>
      </c>
      <c r="B124" t="s">
        <v>65</v>
      </c>
      <c r="C124" t="s">
        <v>27</v>
      </c>
      <c r="D124">
        <v>57.120000000000005</v>
      </c>
      <c r="E124">
        <v>4</v>
      </c>
      <c r="F124">
        <v>228.48000000000002</v>
      </c>
      <c r="G124" t="s">
        <v>99</v>
      </c>
      <c r="H124" t="s">
        <v>127</v>
      </c>
      <c r="I124" t="s">
        <v>48</v>
      </c>
      <c r="J124">
        <v>8</v>
      </c>
    </row>
    <row r="125" spans="1:10" x14ac:dyDescent="0.25">
      <c r="A125" s="19">
        <v>44243</v>
      </c>
      <c r="B125" t="s">
        <v>110</v>
      </c>
      <c r="C125" t="s">
        <v>15</v>
      </c>
      <c r="D125">
        <v>15.719999999999999</v>
      </c>
      <c r="E125">
        <v>26</v>
      </c>
      <c r="F125">
        <v>408.71999999999997</v>
      </c>
      <c r="G125" t="s">
        <v>95</v>
      </c>
      <c r="H125" t="s">
        <v>126</v>
      </c>
      <c r="I125" t="s">
        <v>48</v>
      </c>
      <c r="J125">
        <v>8</v>
      </c>
    </row>
    <row r="126" spans="1:10" x14ac:dyDescent="0.25">
      <c r="A126" s="19">
        <v>44243</v>
      </c>
      <c r="B126" t="s">
        <v>116</v>
      </c>
      <c r="C126" t="s">
        <v>32</v>
      </c>
      <c r="D126">
        <v>117.48</v>
      </c>
      <c r="E126">
        <v>1</v>
      </c>
      <c r="F126">
        <v>117.48</v>
      </c>
      <c r="G126" t="s">
        <v>94</v>
      </c>
      <c r="H126" t="s">
        <v>127</v>
      </c>
      <c r="I126" t="s">
        <v>48</v>
      </c>
      <c r="J126">
        <v>8</v>
      </c>
    </row>
    <row r="127" spans="1:10" x14ac:dyDescent="0.25">
      <c r="A127" s="19">
        <v>44244</v>
      </c>
      <c r="B127" t="s">
        <v>74</v>
      </c>
      <c r="C127" t="s">
        <v>43</v>
      </c>
      <c r="D127">
        <v>83.08</v>
      </c>
      <c r="E127">
        <v>19</v>
      </c>
      <c r="F127">
        <v>1578.52</v>
      </c>
      <c r="G127" t="s">
        <v>91</v>
      </c>
      <c r="H127" t="s">
        <v>127</v>
      </c>
      <c r="I127" t="s">
        <v>48</v>
      </c>
      <c r="J127">
        <v>8</v>
      </c>
    </row>
    <row r="128" spans="1:10" x14ac:dyDescent="0.25">
      <c r="A128" s="19">
        <v>44244</v>
      </c>
      <c r="B128" t="s">
        <v>74</v>
      </c>
      <c r="C128" t="s">
        <v>33</v>
      </c>
      <c r="D128">
        <v>119.7</v>
      </c>
      <c r="E128">
        <v>19</v>
      </c>
      <c r="F128">
        <v>2274.3000000000002</v>
      </c>
      <c r="G128" t="s">
        <v>91</v>
      </c>
      <c r="H128" t="s">
        <v>127</v>
      </c>
      <c r="I128" t="s">
        <v>48</v>
      </c>
      <c r="J128">
        <v>8</v>
      </c>
    </row>
    <row r="129" spans="1:10" x14ac:dyDescent="0.25">
      <c r="A129" s="19">
        <v>44244</v>
      </c>
      <c r="B129" t="s">
        <v>83</v>
      </c>
      <c r="C129" t="s">
        <v>44</v>
      </c>
      <c r="D129">
        <v>82.08</v>
      </c>
      <c r="E129">
        <v>2</v>
      </c>
      <c r="F129">
        <v>164.16</v>
      </c>
      <c r="G129" t="s">
        <v>95</v>
      </c>
      <c r="H129" t="s">
        <v>123</v>
      </c>
      <c r="I129" t="s">
        <v>48</v>
      </c>
      <c r="J129">
        <v>8</v>
      </c>
    </row>
    <row r="130" spans="1:10" x14ac:dyDescent="0.25">
      <c r="A130" s="19">
        <v>44245</v>
      </c>
      <c r="B130" t="s">
        <v>74</v>
      </c>
      <c r="C130" t="s">
        <v>15</v>
      </c>
      <c r="D130">
        <v>15.719999999999999</v>
      </c>
      <c r="E130">
        <v>6</v>
      </c>
      <c r="F130">
        <v>94.32</v>
      </c>
      <c r="G130" t="s">
        <v>91</v>
      </c>
      <c r="H130" t="s">
        <v>127</v>
      </c>
      <c r="I130" t="s">
        <v>48</v>
      </c>
      <c r="J130">
        <v>8</v>
      </c>
    </row>
    <row r="131" spans="1:10" x14ac:dyDescent="0.25">
      <c r="A131" s="19">
        <v>44246</v>
      </c>
      <c r="B131" t="s">
        <v>110</v>
      </c>
      <c r="C131" t="s">
        <v>2</v>
      </c>
      <c r="D131">
        <v>142.80000000000001</v>
      </c>
      <c r="E131">
        <v>13</v>
      </c>
      <c r="F131">
        <v>1856.4</v>
      </c>
      <c r="G131" t="s">
        <v>95</v>
      </c>
      <c r="H131" t="s">
        <v>126</v>
      </c>
      <c r="I131" t="s">
        <v>48</v>
      </c>
      <c r="J131">
        <v>8</v>
      </c>
    </row>
    <row r="132" spans="1:10" x14ac:dyDescent="0.25">
      <c r="A132" s="19">
        <v>44247</v>
      </c>
      <c r="B132" t="s">
        <v>81</v>
      </c>
      <c r="C132" t="s">
        <v>12</v>
      </c>
      <c r="D132">
        <v>94.17</v>
      </c>
      <c r="E132">
        <v>6</v>
      </c>
      <c r="F132">
        <v>565.02</v>
      </c>
      <c r="G132" t="s">
        <v>95</v>
      </c>
      <c r="H132" t="s">
        <v>122</v>
      </c>
      <c r="I132" t="s">
        <v>48</v>
      </c>
      <c r="J132">
        <v>8</v>
      </c>
    </row>
    <row r="133" spans="1:10" x14ac:dyDescent="0.25">
      <c r="A133" s="19">
        <v>44247</v>
      </c>
      <c r="B133" t="s">
        <v>113</v>
      </c>
      <c r="C133" t="s">
        <v>30</v>
      </c>
      <c r="D133">
        <v>201.28</v>
      </c>
      <c r="E133">
        <v>11</v>
      </c>
      <c r="F133">
        <v>2214.08</v>
      </c>
      <c r="G133" t="s">
        <v>99</v>
      </c>
      <c r="H133" t="s">
        <v>127</v>
      </c>
      <c r="I133" t="s">
        <v>48</v>
      </c>
      <c r="J133">
        <v>8</v>
      </c>
    </row>
    <row r="134" spans="1:10" x14ac:dyDescent="0.25">
      <c r="A134" s="19">
        <v>44248</v>
      </c>
      <c r="B134" t="s">
        <v>63</v>
      </c>
      <c r="C134" t="s">
        <v>18</v>
      </c>
      <c r="D134">
        <v>49.21</v>
      </c>
      <c r="E134">
        <v>30</v>
      </c>
      <c r="F134">
        <v>1476.3</v>
      </c>
      <c r="G134" t="s">
        <v>101</v>
      </c>
      <c r="H134" t="s">
        <v>127</v>
      </c>
      <c r="I134" t="s">
        <v>48</v>
      </c>
      <c r="J134">
        <v>9</v>
      </c>
    </row>
    <row r="135" spans="1:10" x14ac:dyDescent="0.25">
      <c r="A135" s="19">
        <v>44249</v>
      </c>
      <c r="B135" t="s">
        <v>79</v>
      </c>
      <c r="C135" t="s">
        <v>13</v>
      </c>
      <c r="D135">
        <v>122.08</v>
      </c>
      <c r="E135">
        <v>5</v>
      </c>
      <c r="F135">
        <v>610.4</v>
      </c>
      <c r="G135" t="s">
        <v>103</v>
      </c>
      <c r="H135" t="s">
        <v>127</v>
      </c>
      <c r="I135" t="s">
        <v>48</v>
      </c>
      <c r="J135">
        <v>9</v>
      </c>
    </row>
    <row r="136" spans="1:10" x14ac:dyDescent="0.25">
      <c r="A136" s="19">
        <v>44250</v>
      </c>
      <c r="B136" t="s">
        <v>60</v>
      </c>
      <c r="C136" t="s">
        <v>13</v>
      </c>
      <c r="D136">
        <v>122.08</v>
      </c>
      <c r="E136">
        <v>6</v>
      </c>
      <c r="F136">
        <v>732.48</v>
      </c>
      <c r="G136" t="s">
        <v>98</v>
      </c>
      <c r="H136" t="s">
        <v>127</v>
      </c>
      <c r="I136" t="s">
        <v>48</v>
      </c>
      <c r="J136">
        <v>9</v>
      </c>
    </row>
    <row r="137" spans="1:10" x14ac:dyDescent="0.25">
      <c r="A137" s="19">
        <v>44250</v>
      </c>
      <c r="B137" t="s">
        <v>68</v>
      </c>
      <c r="C137" t="s">
        <v>25</v>
      </c>
      <c r="D137">
        <v>8.33</v>
      </c>
      <c r="E137">
        <v>3</v>
      </c>
      <c r="F137">
        <v>24.990000000000002</v>
      </c>
      <c r="G137" t="s">
        <v>100</v>
      </c>
      <c r="H137" t="s">
        <v>127</v>
      </c>
      <c r="I137" t="s">
        <v>48</v>
      </c>
      <c r="J137">
        <v>9</v>
      </c>
    </row>
    <row r="138" spans="1:10" x14ac:dyDescent="0.25">
      <c r="A138" s="19">
        <v>44250</v>
      </c>
      <c r="B138" t="s">
        <v>112</v>
      </c>
      <c r="C138" t="s">
        <v>16</v>
      </c>
      <c r="D138">
        <v>16.64</v>
      </c>
      <c r="E138">
        <v>15</v>
      </c>
      <c r="F138">
        <v>249.60000000000002</v>
      </c>
      <c r="G138" t="s">
        <v>95</v>
      </c>
      <c r="H138" t="s">
        <v>123</v>
      </c>
      <c r="I138" t="s">
        <v>48</v>
      </c>
      <c r="J138">
        <v>9</v>
      </c>
    </row>
    <row r="139" spans="1:10" x14ac:dyDescent="0.25">
      <c r="A139" s="19">
        <v>44250</v>
      </c>
      <c r="B139" t="s">
        <v>73</v>
      </c>
      <c r="C139" t="s">
        <v>5</v>
      </c>
      <c r="D139">
        <v>155.61000000000001</v>
      </c>
      <c r="E139">
        <v>2</v>
      </c>
      <c r="F139">
        <v>311.22000000000003</v>
      </c>
      <c r="G139" t="s">
        <v>95</v>
      </c>
      <c r="H139" t="s">
        <v>122</v>
      </c>
      <c r="I139" t="s">
        <v>48</v>
      </c>
      <c r="J139">
        <v>9</v>
      </c>
    </row>
    <row r="140" spans="1:10" x14ac:dyDescent="0.25">
      <c r="A140" s="19">
        <v>44250</v>
      </c>
      <c r="B140" t="s">
        <v>113</v>
      </c>
      <c r="C140" t="s">
        <v>36</v>
      </c>
      <c r="D140">
        <v>96.3</v>
      </c>
      <c r="E140">
        <v>8</v>
      </c>
      <c r="F140">
        <v>770.4</v>
      </c>
      <c r="G140" t="s">
        <v>99</v>
      </c>
      <c r="H140" t="s">
        <v>127</v>
      </c>
      <c r="I140" t="s">
        <v>48</v>
      </c>
      <c r="J140">
        <v>9</v>
      </c>
    </row>
    <row r="141" spans="1:10" x14ac:dyDescent="0.25">
      <c r="A141" s="19">
        <v>44252</v>
      </c>
      <c r="B141" t="s">
        <v>73</v>
      </c>
      <c r="C141" t="s">
        <v>13</v>
      </c>
      <c r="D141">
        <v>122.08</v>
      </c>
      <c r="E141">
        <v>10</v>
      </c>
      <c r="F141">
        <v>1220.8</v>
      </c>
      <c r="G141" t="s">
        <v>95</v>
      </c>
      <c r="H141" t="s">
        <v>122</v>
      </c>
      <c r="I141" t="s">
        <v>48</v>
      </c>
      <c r="J141">
        <v>9</v>
      </c>
    </row>
    <row r="142" spans="1:10" x14ac:dyDescent="0.25">
      <c r="A142" s="19">
        <v>44252</v>
      </c>
      <c r="B142" t="s">
        <v>81</v>
      </c>
      <c r="C142" t="s">
        <v>39</v>
      </c>
      <c r="D142">
        <v>42.55</v>
      </c>
      <c r="E142">
        <v>38</v>
      </c>
      <c r="F142">
        <v>1616.8999999999999</v>
      </c>
      <c r="G142" t="s">
        <v>95</v>
      </c>
      <c r="H142" t="s">
        <v>122</v>
      </c>
      <c r="I142" t="s">
        <v>48</v>
      </c>
      <c r="J142">
        <v>9</v>
      </c>
    </row>
    <row r="143" spans="1:10" x14ac:dyDescent="0.25">
      <c r="A143" s="19">
        <v>44252</v>
      </c>
      <c r="B143" t="s">
        <v>84</v>
      </c>
      <c r="C143" t="s">
        <v>32</v>
      </c>
      <c r="D143">
        <v>117.48</v>
      </c>
      <c r="E143">
        <v>11</v>
      </c>
      <c r="F143">
        <v>1292.28</v>
      </c>
      <c r="G143" t="s">
        <v>92</v>
      </c>
      <c r="H143" t="s">
        <v>127</v>
      </c>
      <c r="I143" t="s">
        <v>48</v>
      </c>
      <c r="J143">
        <v>9</v>
      </c>
    </row>
    <row r="144" spans="1:10" x14ac:dyDescent="0.25">
      <c r="A144" s="19">
        <v>44252</v>
      </c>
      <c r="B144" t="s">
        <v>86</v>
      </c>
      <c r="C144" t="s">
        <v>30</v>
      </c>
      <c r="D144">
        <v>201.28</v>
      </c>
      <c r="E144">
        <v>2</v>
      </c>
      <c r="F144">
        <v>402.56</v>
      </c>
      <c r="G144" t="s">
        <v>95</v>
      </c>
      <c r="H144" t="s">
        <v>125</v>
      </c>
      <c r="I144" t="s">
        <v>48</v>
      </c>
      <c r="J144">
        <v>9</v>
      </c>
    </row>
    <row r="145" spans="1:10" x14ac:dyDescent="0.25">
      <c r="A145" s="19">
        <v>44252</v>
      </c>
      <c r="B145" t="s">
        <v>88</v>
      </c>
      <c r="C145" t="s">
        <v>2</v>
      </c>
      <c r="D145">
        <v>142.80000000000001</v>
      </c>
      <c r="E145">
        <v>4</v>
      </c>
      <c r="F145">
        <v>571.20000000000005</v>
      </c>
      <c r="G145" t="s">
        <v>95</v>
      </c>
      <c r="H145" t="s">
        <v>125</v>
      </c>
      <c r="I145" t="s">
        <v>48</v>
      </c>
      <c r="J145">
        <v>9</v>
      </c>
    </row>
    <row r="146" spans="1:10" x14ac:dyDescent="0.25">
      <c r="A146" s="19">
        <v>44253</v>
      </c>
      <c r="B146" t="s">
        <v>74</v>
      </c>
      <c r="C146" t="s">
        <v>24</v>
      </c>
      <c r="D146">
        <v>156.96</v>
      </c>
      <c r="E146">
        <v>28</v>
      </c>
      <c r="F146">
        <v>4394.88</v>
      </c>
      <c r="G146" t="s">
        <v>91</v>
      </c>
      <c r="H146" t="s">
        <v>127</v>
      </c>
      <c r="I146" t="s">
        <v>48</v>
      </c>
      <c r="J146">
        <v>9</v>
      </c>
    </row>
    <row r="147" spans="1:10" x14ac:dyDescent="0.25">
      <c r="A147" s="19">
        <v>44253</v>
      </c>
      <c r="B147" t="s">
        <v>79</v>
      </c>
      <c r="C147" t="s">
        <v>9</v>
      </c>
      <c r="D147">
        <v>7.8599999999999994</v>
      </c>
      <c r="E147">
        <v>2</v>
      </c>
      <c r="F147">
        <v>15.719999999999999</v>
      </c>
      <c r="G147" t="s">
        <v>103</v>
      </c>
      <c r="H147" t="s">
        <v>127</v>
      </c>
      <c r="I147" t="s">
        <v>48</v>
      </c>
      <c r="J147">
        <v>9</v>
      </c>
    </row>
    <row r="148" spans="1:10" x14ac:dyDescent="0.25">
      <c r="A148" s="19">
        <v>44254</v>
      </c>
      <c r="B148" t="s">
        <v>71</v>
      </c>
      <c r="C148" t="s">
        <v>25</v>
      </c>
      <c r="D148">
        <v>8.33</v>
      </c>
      <c r="E148">
        <v>7</v>
      </c>
      <c r="F148">
        <v>58.31</v>
      </c>
      <c r="G148" t="s">
        <v>95</v>
      </c>
      <c r="H148" t="s">
        <v>121</v>
      </c>
      <c r="I148" t="s">
        <v>48</v>
      </c>
      <c r="J148">
        <v>9</v>
      </c>
    </row>
    <row r="149" spans="1:10" x14ac:dyDescent="0.25">
      <c r="A149" s="19">
        <v>44254</v>
      </c>
      <c r="B149" t="s">
        <v>112</v>
      </c>
      <c r="C149" t="s">
        <v>36</v>
      </c>
      <c r="D149">
        <v>96.3</v>
      </c>
      <c r="E149">
        <v>3</v>
      </c>
      <c r="F149">
        <v>288.89999999999998</v>
      </c>
      <c r="G149" t="s">
        <v>95</v>
      </c>
      <c r="H149" t="s">
        <v>123</v>
      </c>
      <c r="I149" t="s">
        <v>48</v>
      </c>
      <c r="J149">
        <v>9</v>
      </c>
    </row>
    <row r="150" spans="1:10" x14ac:dyDescent="0.25">
      <c r="A150" s="19">
        <v>44254</v>
      </c>
      <c r="B150" t="s">
        <v>81</v>
      </c>
      <c r="C150" t="s">
        <v>18</v>
      </c>
      <c r="D150">
        <v>49.21</v>
      </c>
      <c r="E150">
        <v>11</v>
      </c>
      <c r="F150">
        <v>541.31000000000006</v>
      </c>
      <c r="G150" t="s">
        <v>95</v>
      </c>
      <c r="H150" t="s">
        <v>122</v>
      </c>
      <c r="I150" t="s">
        <v>48</v>
      </c>
      <c r="J150">
        <v>9</v>
      </c>
    </row>
    <row r="151" spans="1:10" x14ac:dyDescent="0.25">
      <c r="A151" s="19">
        <v>44254</v>
      </c>
      <c r="B151" t="s">
        <v>113</v>
      </c>
      <c r="C151" t="s">
        <v>5</v>
      </c>
      <c r="D151">
        <v>155.61000000000001</v>
      </c>
      <c r="E151">
        <v>15</v>
      </c>
      <c r="F151">
        <v>2334.15</v>
      </c>
      <c r="G151" t="s">
        <v>99</v>
      </c>
      <c r="H151" t="s">
        <v>127</v>
      </c>
      <c r="I151" t="s">
        <v>48</v>
      </c>
      <c r="J151">
        <v>9</v>
      </c>
    </row>
    <row r="152" spans="1:10" x14ac:dyDescent="0.25">
      <c r="A152" s="19">
        <v>44254</v>
      </c>
      <c r="B152" t="s">
        <v>89</v>
      </c>
      <c r="C152" t="s">
        <v>12</v>
      </c>
      <c r="D152">
        <v>94.17</v>
      </c>
      <c r="E152">
        <v>7</v>
      </c>
      <c r="F152">
        <v>659.19</v>
      </c>
      <c r="G152" t="s">
        <v>97</v>
      </c>
      <c r="H152" t="s">
        <v>127</v>
      </c>
      <c r="I152" t="s">
        <v>48</v>
      </c>
      <c r="J152">
        <v>9</v>
      </c>
    </row>
    <row r="153" spans="1:10" x14ac:dyDescent="0.25">
      <c r="A153" s="19">
        <v>44255</v>
      </c>
      <c r="B153" t="s">
        <v>116</v>
      </c>
      <c r="C153" t="s">
        <v>37</v>
      </c>
      <c r="D153">
        <v>85.76</v>
      </c>
      <c r="E153">
        <v>15</v>
      </c>
      <c r="F153">
        <v>1286.4000000000001</v>
      </c>
      <c r="G153" t="s">
        <v>94</v>
      </c>
      <c r="H153" t="s">
        <v>127</v>
      </c>
      <c r="I153" t="s">
        <v>48</v>
      </c>
      <c r="J153">
        <v>10</v>
      </c>
    </row>
    <row r="154" spans="1:10" x14ac:dyDescent="0.25">
      <c r="A154" s="19">
        <v>44256</v>
      </c>
      <c r="B154" t="s">
        <v>83</v>
      </c>
      <c r="C154" t="s">
        <v>28</v>
      </c>
      <c r="D154">
        <v>41.81</v>
      </c>
      <c r="E154">
        <v>28</v>
      </c>
      <c r="F154">
        <v>1170.68</v>
      </c>
      <c r="G154" t="s">
        <v>95</v>
      </c>
      <c r="H154" t="s">
        <v>123</v>
      </c>
      <c r="I154" t="s">
        <v>49</v>
      </c>
      <c r="J154">
        <v>10</v>
      </c>
    </row>
    <row r="155" spans="1:10" x14ac:dyDescent="0.25">
      <c r="A155" s="19">
        <v>44257</v>
      </c>
      <c r="B155" t="s">
        <v>74</v>
      </c>
      <c r="C155" t="s">
        <v>24</v>
      </c>
      <c r="D155">
        <v>156.96</v>
      </c>
      <c r="E155">
        <v>21</v>
      </c>
      <c r="F155">
        <v>3296.1600000000003</v>
      </c>
      <c r="G155" t="s">
        <v>91</v>
      </c>
      <c r="H155" t="s">
        <v>127</v>
      </c>
      <c r="I155" t="s">
        <v>49</v>
      </c>
      <c r="J155">
        <v>10</v>
      </c>
    </row>
    <row r="156" spans="1:10" x14ac:dyDescent="0.25">
      <c r="A156" s="19">
        <v>44257</v>
      </c>
      <c r="B156" t="s">
        <v>77</v>
      </c>
      <c r="C156" t="s">
        <v>2</v>
      </c>
      <c r="D156">
        <v>142.80000000000001</v>
      </c>
      <c r="E156">
        <v>1</v>
      </c>
      <c r="F156">
        <v>142.80000000000001</v>
      </c>
      <c r="G156" t="s">
        <v>95</v>
      </c>
      <c r="H156" t="s">
        <v>126</v>
      </c>
      <c r="I156" t="s">
        <v>49</v>
      </c>
      <c r="J156">
        <v>10</v>
      </c>
    </row>
    <row r="157" spans="1:10" x14ac:dyDescent="0.25">
      <c r="A157" s="19">
        <v>44257</v>
      </c>
      <c r="B157" t="s">
        <v>81</v>
      </c>
      <c r="C157" t="s">
        <v>1</v>
      </c>
      <c r="D157">
        <v>103.88</v>
      </c>
      <c r="E157">
        <v>30</v>
      </c>
      <c r="F157">
        <v>3116.3999999999996</v>
      </c>
      <c r="G157" t="s">
        <v>95</v>
      </c>
      <c r="H157" t="s">
        <v>122</v>
      </c>
      <c r="I157" t="s">
        <v>49</v>
      </c>
      <c r="J157">
        <v>10</v>
      </c>
    </row>
    <row r="158" spans="1:10" x14ac:dyDescent="0.25">
      <c r="A158" s="19">
        <v>44258</v>
      </c>
      <c r="B158" t="s">
        <v>68</v>
      </c>
      <c r="C158" t="s">
        <v>11</v>
      </c>
      <c r="D158">
        <v>48.4</v>
      </c>
      <c r="E158">
        <v>1</v>
      </c>
      <c r="F158">
        <v>48.4</v>
      </c>
      <c r="G158" t="s">
        <v>100</v>
      </c>
      <c r="H158" t="s">
        <v>127</v>
      </c>
      <c r="I158" t="s">
        <v>49</v>
      </c>
      <c r="J158">
        <v>10</v>
      </c>
    </row>
    <row r="159" spans="1:10" x14ac:dyDescent="0.25">
      <c r="A159" s="19">
        <v>44258</v>
      </c>
      <c r="B159" t="s">
        <v>71</v>
      </c>
      <c r="C159" t="s">
        <v>36</v>
      </c>
      <c r="D159">
        <v>96.3</v>
      </c>
      <c r="E159">
        <v>29</v>
      </c>
      <c r="F159">
        <v>2792.7</v>
      </c>
      <c r="G159" t="s">
        <v>95</v>
      </c>
      <c r="H159" t="s">
        <v>121</v>
      </c>
      <c r="I159" t="s">
        <v>49</v>
      </c>
      <c r="J159">
        <v>10</v>
      </c>
    </row>
    <row r="160" spans="1:10" x14ac:dyDescent="0.25">
      <c r="A160" s="19">
        <v>44259</v>
      </c>
      <c r="B160" t="s">
        <v>77</v>
      </c>
      <c r="C160" t="s">
        <v>26</v>
      </c>
      <c r="D160">
        <v>24.66</v>
      </c>
      <c r="E160">
        <v>13</v>
      </c>
      <c r="F160">
        <v>320.58</v>
      </c>
      <c r="G160" t="s">
        <v>95</v>
      </c>
      <c r="H160" t="s">
        <v>126</v>
      </c>
      <c r="I160" t="s">
        <v>49</v>
      </c>
      <c r="J160">
        <v>10</v>
      </c>
    </row>
    <row r="161" spans="1:10" x14ac:dyDescent="0.25">
      <c r="A161" s="19">
        <v>44259</v>
      </c>
      <c r="B161" t="s">
        <v>83</v>
      </c>
      <c r="C161" t="s">
        <v>4</v>
      </c>
      <c r="D161">
        <v>48.84</v>
      </c>
      <c r="E161">
        <v>23</v>
      </c>
      <c r="F161">
        <v>1123.3200000000002</v>
      </c>
      <c r="G161" t="s">
        <v>95</v>
      </c>
      <c r="H161" t="s">
        <v>123</v>
      </c>
      <c r="I161" t="s">
        <v>49</v>
      </c>
      <c r="J161">
        <v>10</v>
      </c>
    </row>
    <row r="162" spans="1:10" x14ac:dyDescent="0.25">
      <c r="A162" s="19">
        <v>44259</v>
      </c>
      <c r="B162" t="s">
        <v>84</v>
      </c>
      <c r="C162" t="s">
        <v>25</v>
      </c>
      <c r="D162">
        <v>8.33</v>
      </c>
      <c r="E162">
        <v>26</v>
      </c>
      <c r="F162">
        <v>216.58</v>
      </c>
      <c r="G162" t="s">
        <v>92</v>
      </c>
      <c r="H162" t="s">
        <v>127</v>
      </c>
      <c r="I162" t="s">
        <v>49</v>
      </c>
      <c r="J162">
        <v>10</v>
      </c>
    </row>
    <row r="163" spans="1:10" x14ac:dyDescent="0.25">
      <c r="A163" s="19">
        <v>44260</v>
      </c>
      <c r="B163" t="s">
        <v>81</v>
      </c>
      <c r="C163" t="s">
        <v>40</v>
      </c>
      <c r="D163">
        <v>115.2</v>
      </c>
      <c r="E163">
        <v>33</v>
      </c>
      <c r="F163">
        <v>3801.6</v>
      </c>
      <c r="G163" t="s">
        <v>95</v>
      </c>
      <c r="H163" t="s">
        <v>122</v>
      </c>
      <c r="I163" t="s">
        <v>49</v>
      </c>
      <c r="J163">
        <v>10</v>
      </c>
    </row>
    <row r="164" spans="1:10" x14ac:dyDescent="0.25">
      <c r="A164" s="19">
        <v>44261</v>
      </c>
      <c r="B164" t="s">
        <v>77</v>
      </c>
      <c r="C164" t="s">
        <v>4</v>
      </c>
      <c r="D164">
        <v>48.84</v>
      </c>
      <c r="E164">
        <v>2</v>
      </c>
      <c r="F164">
        <v>97.68</v>
      </c>
      <c r="G164" t="s">
        <v>95</v>
      </c>
      <c r="H164" t="s">
        <v>126</v>
      </c>
      <c r="I164" t="s">
        <v>49</v>
      </c>
      <c r="J164">
        <v>10</v>
      </c>
    </row>
    <row r="165" spans="1:10" x14ac:dyDescent="0.25">
      <c r="A165" s="19">
        <v>44262</v>
      </c>
      <c r="B165" t="s">
        <v>60</v>
      </c>
      <c r="C165" t="s">
        <v>3</v>
      </c>
      <c r="D165">
        <v>80.94</v>
      </c>
      <c r="E165">
        <v>1</v>
      </c>
      <c r="F165">
        <v>80.94</v>
      </c>
      <c r="G165" t="s">
        <v>98</v>
      </c>
      <c r="H165" t="s">
        <v>127</v>
      </c>
      <c r="I165" t="s">
        <v>49</v>
      </c>
      <c r="J165">
        <v>11</v>
      </c>
    </row>
    <row r="166" spans="1:10" x14ac:dyDescent="0.25">
      <c r="A166" s="19">
        <v>44262</v>
      </c>
      <c r="B166" t="s">
        <v>110</v>
      </c>
      <c r="C166" t="s">
        <v>21</v>
      </c>
      <c r="D166">
        <v>162.54</v>
      </c>
      <c r="E166">
        <v>9</v>
      </c>
      <c r="F166">
        <v>1462.86</v>
      </c>
      <c r="G166" t="s">
        <v>95</v>
      </c>
      <c r="H166" t="s">
        <v>126</v>
      </c>
      <c r="I166" t="s">
        <v>49</v>
      </c>
      <c r="J166">
        <v>11</v>
      </c>
    </row>
    <row r="167" spans="1:10" x14ac:dyDescent="0.25">
      <c r="A167" s="19">
        <v>44262</v>
      </c>
      <c r="B167" t="s">
        <v>71</v>
      </c>
      <c r="C167" t="s">
        <v>17</v>
      </c>
      <c r="D167">
        <v>156.78</v>
      </c>
      <c r="E167">
        <v>25</v>
      </c>
      <c r="F167">
        <v>3919.5</v>
      </c>
      <c r="G167" t="s">
        <v>95</v>
      </c>
      <c r="H167" t="s">
        <v>121</v>
      </c>
      <c r="I167" t="s">
        <v>49</v>
      </c>
      <c r="J167">
        <v>11</v>
      </c>
    </row>
    <row r="168" spans="1:10" x14ac:dyDescent="0.25">
      <c r="A168" s="19">
        <v>44263</v>
      </c>
      <c r="B168" t="s">
        <v>108</v>
      </c>
      <c r="C168" t="s">
        <v>22</v>
      </c>
      <c r="D168">
        <v>141.57</v>
      </c>
      <c r="E168">
        <v>22</v>
      </c>
      <c r="F168">
        <v>3114.54</v>
      </c>
      <c r="G168" t="s">
        <v>95</v>
      </c>
      <c r="H168" t="s">
        <v>123</v>
      </c>
      <c r="I168" t="s">
        <v>49</v>
      </c>
      <c r="J168">
        <v>11</v>
      </c>
    </row>
    <row r="169" spans="1:10" x14ac:dyDescent="0.25">
      <c r="A169" s="19">
        <v>44263</v>
      </c>
      <c r="B169" t="s">
        <v>77</v>
      </c>
      <c r="C169" t="s">
        <v>44</v>
      </c>
      <c r="D169">
        <v>82.08</v>
      </c>
      <c r="E169">
        <v>9</v>
      </c>
      <c r="F169">
        <v>738.72</v>
      </c>
      <c r="G169" t="s">
        <v>95</v>
      </c>
      <c r="H169" t="s">
        <v>126</v>
      </c>
      <c r="I169" t="s">
        <v>49</v>
      </c>
      <c r="J169">
        <v>11</v>
      </c>
    </row>
    <row r="170" spans="1:10" x14ac:dyDescent="0.25">
      <c r="A170" s="19">
        <v>44263</v>
      </c>
      <c r="B170" t="s">
        <v>84</v>
      </c>
      <c r="C170" t="s">
        <v>27</v>
      </c>
      <c r="D170">
        <v>57.120000000000005</v>
      </c>
      <c r="E170">
        <v>6</v>
      </c>
      <c r="F170">
        <v>342.72</v>
      </c>
      <c r="G170" t="s">
        <v>92</v>
      </c>
      <c r="H170" t="s">
        <v>127</v>
      </c>
      <c r="I170" t="s">
        <v>49</v>
      </c>
      <c r="J170">
        <v>11</v>
      </c>
    </row>
    <row r="171" spans="1:10" x14ac:dyDescent="0.25">
      <c r="A171" s="19">
        <v>44263</v>
      </c>
      <c r="B171" t="s">
        <v>89</v>
      </c>
      <c r="C171" t="s">
        <v>44</v>
      </c>
      <c r="D171">
        <v>82.08</v>
      </c>
      <c r="E171">
        <v>6</v>
      </c>
      <c r="F171">
        <v>492.48</v>
      </c>
      <c r="G171" t="s">
        <v>97</v>
      </c>
      <c r="H171" t="s">
        <v>127</v>
      </c>
      <c r="I171" t="s">
        <v>49</v>
      </c>
      <c r="J171">
        <v>11</v>
      </c>
    </row>
    <row r="172" spans="1:10" x14ac:dyDescent="0.25">
      <c r="A172" s="19">
        <v>44264</v>
      </c>
      <c r="B172" t="s">
        <v>63</v>
      </c>
      <c r="C172" t="s">
        <v>30</v>
      </c>
      <c r="D172">
        <v>201.28</v>
      </c>
      <c r="E172">
        <v>3</v>
      </c>
      <c r="F172">
        <v>603.84</v>
      </c>
      <c r="G172" t="s">
        <v>101</v>
      </c>
      <c r="H172" t="s">
        <v>127</v>
      </c>
      <c r="I172" t="s">
        <v>49</v>
      </c>
      <c r="J172">
        <v>11</v>
      </c>
    </row>
    <row r="173" spans="1:10" x14ac:dyDescent="0.25">
      <c r="A173" s="19">
        <v>44264</v>
      </c>
      <c r="B173" t="s">
        <v>75</v>
      </c>
      <c r="C173" t="s">
        <v>4</v>
      </c>
      <c r="D173">
        <v>48.84</v>
      </c>
      <c r="E173">
        <v>11</v>
      </c>
      <c r="F173">
        <v>537.24</v>
      </c>
      <c r="G173" t="s">
        <v>100</v>
      </c>
      <c r="H173" t="s">
        <v>127</v>
      </c>
      <c r="I173" t="s">
        <v>49</v>
      </c>
      <c r="J173">
        <v>11</v>
      </c>
    </row>
    <row r="174" spans="1:10" x14ac:dyDescent="0.25">
      <c r="A174" s="19">
        <v>44264</v>
      </c>
      <c r="B174" t="s">
        <v>77</v>
      </c>
      <c r="C174" t="s">
        <v>29</v>
      </c>
      <c r="D174">
        <v>53.11</v>
      </c>
      <c r="E174">
        <v>6</v>
      </c>
      <c r="F174">
        <v>318.65999999999997</v>
      </c>
      <c r="G174" t="s">
        <v>95</v>
      </c>
      <c r="H174" t="s">
        <v>126</v>
      </c>
      <c r="I174" t="s">
        <v>49</v>
      </c>
      <c r="J174">
        <v>11</v>
      </c>
    </row>
    <row r="175" spans="1:10" x14ac:dyDescent="0.25">
      <c r="A175" s="19">
        <v>44265</v>
      </c>
      <c r="B175" t="s">
        <v>61</v>
      </c>
      <c r="C175" t="s">
        <v>33</v>
      </c>
      <c r="D175">
        <v>119.7</v>
      </c>
      <c r="E175">
        <v>12</v>
      </c>
      <c r="F175">
        <v>1436.4</v>
      </c>
      <c r="G175" t="s">
        <v>90</v>
      </c>
      <c r="H175" t="s">
        <v>127</v>
      </c>
      <c r="I175" t="s">
        <v>49</v>
      </c>
      <c r="J175">
        <v>11</v>
      </c>
    </row>
    <row r="176" spans="1:10" x14ac:dyDescent="0.25">
      <c r="A176" s="19">
        <v>44265</v>
      </c>
      <c r="B176" t="s">
        <v>75</v>
      </c>
      <c r="C176" t="s">
        <v>2</v>
      </c>
      <c r="D176">
        <v>142.80000000000001</v>
      </c>
      <c r="E176">
        <v>6</v>
      </c>
      <c r="F176">
        <v>856.80000000000007</v>
      </c>
      <c r="G176" t="s">
        <v>100</v>
      </c>
      <c r="H176" t="s">
        <v>127</v>
      </c>
      <c r="I176" t="s">
        <v>49</v>
      </c>
      <c r="J176">
        <v>11</v>
      </c>
    </row>
    <row r="177" spans="1:10" x14ac:dyDescent="0.25">
      <c r="A177" s="19">
        <v>44266</v>
      </c>
      <c r="B177" t="s">
        <v>76</v>
      </c>
      <c r="C177" t="s">
        <v>32</v>
      </c>
      <c r="D177">
        <v>117.48</v>
      </c>
      <c r="E177">
        <v>8</v>
      </c>
      <c r="F177">
        <v>939.84</v>
      </c>
      <c r="G177" t="s">
        <v>101</v>
      </c>
      <c r="H177" t="s">
        <v>127</v>
      </c>
      <c r="I177" t="s">
        <v>49</v>
      </c>
      <c r="J177">
        <v>11</v>
      </c>
    </row>
    <row r="178" spans="1:10" x14ac:dyDescent="0.25">
      <c r="A178" s="19">
        <v>44266</v>
      </c>
      <c r="B178" t="s">
        <v>77</v>
      </c>
      <c r="C178" t="s">
        <v>25</v>
      </c>
      <c r="D178">
        <v>8.33</v>
      </c>
      <c r="E178">
        <v>11</v>
      </c>
      <c r="F178">
        <v>91.63</v>
      </c>
      <c r="G178" t="s">
        <v>95</v>
      </c>
      <c r="H178" t="s">
        <v>126</v>
      </c>
      <c r="I178" t="s">
        <v>49</v>
      </c>
      <c r="J178">
        <v>11</v>
      </c>
    </row>
    <row r="179" spans="1:10" x14ac:dyDescent="0.25">
      <c r="A179" s="19">
        <v>44266</v>
      </c>
      <c r="B179" t="s">
        <v>88</v>
      </c>
      <c r="C179" t="s">
        <v>12</v>
      </c>
      <c r="D179">
        <v>94.17</v>
      </c>
      <c r="E179">
        <v>36</v>
      </c>
      <c r="F179">
        <v>3390.12</v>
      </c>
      <c r="G179" t="s">
        <v>95</v>
      </c>
      <c r="H179" t="s">
        <v>125</v>
      </c>
      <c r="I179" t="s">
        <v>49</v>
      </c>
      <c r="J179">
        <v>11</v>
      </c>
    </row>
    <row r="180" spans="1:10" x14ac:dyDescent="0.25">
      <c r="A180" s="19">
        <v>44268</v>
      </c>
      <c r="B180" t="s">
        <v>68</v>
      </c>
      <c r="C180" t="s">
        <v>35</v>
      </c>
      <c r="D180">
        <v>6.7</v>
      </c>
      <c r="E180">
        <v>10</v>
      </c>
      <c r="F180">
        <v>67</v>
      </c>
      <c r="G180" t="s">
        <v>100</v>
      </c>
      <c r="H180" t="s">
        <v>127</v>
      </c>
      <c r="I180" t="s">
        <v>49</v>
      </c>
      <c r="J180">
        <v>11</v>
      </c>
    </row>
    <row r="181" spans="1:10" x14ac:dyDescent="0.25">
      <c r="A181" s="19">
        <v>44268</v>
      </c>
      <c r="B181" t="s">
        <v>73</v>
      </c>
      <c r="C181" t="s">
        <v>28</v>
      </c>
      <c r="D181">
        <v>41.81</v>
      </c>
      <c r="E181">
        <v>10</v>
      </c>
      <c r="F181">
        <v>418.1</v>
      </c>
      <c r="G181" t="s">
        <v>95</v>
      </c>
      <c r="H181" t="s">
        <v>122</v>
      </c>
      <c r="I181" t="s">
        <v>49</v>
      </c>
      <c r="J181">
        <v>11</v>
      </c>
    </row>
    <row r="182" spans="1:10" x14ac:dyDescent="0.25">
      <c r="A182" s="19">
        <v>44269</v>
      </c>
      <c r="B182" t="s">
        <v>63</v>
      </c>
      <c r="C182" t="s">
        <v>22</v>
      </c>
      <c r="D182">
        <v>141.57</v>
      </c>
      <c r="E182">
        <v>15</v>
      </c>
      <c r="F182">
        <v>2123.5499999999997</v>
      </c>
      <c r="G182" t="s">
        <v>101</v>
      </c>
      <c r="H182" t="s">
        <v>127</v>
      </c>
      <c r="I182" t="s">
        <v>49</v>
      </c>
      <c r="J182">
        <v>12</v>
      </c>
    </row>
    <row r="183" spans="1:10" x14ac:dyDescent="0.25">
      <c r="A183" s="19">
        <v>44269</v>
      </c>
      <c r="B183" t="s">
        <v>74</v>
      </c>
      <c r="C183" t="s">
        <v>16</v>
      </c>
      <c r="D183">
        <v>16.64</v>
      </c>
      <c r="E183">
        <v>2</v>
      </c>
      <c r="F183">
        <v>33.28</v>
      </c>
      <c r="G183" t="s">
        <v>91</v>
      </c>
      <c r="H183" t="s">
        <v>127</v>
      </c>
      <c r="I183" t="s">
        <v>49</v>
      </c>
      <c r="J183">
        <v>12</v>
      </c>
    </row>
    <row r="184" spans="1:10" x14ac:dyDescent="0.25">
      <c r="A184" s="19">
        <v>44269</v>
      </c>
      <c r="B184" t="s">
        <v>79</v>
      </c>
      <c r="C184" t="s">
        <v>42</v>
      </c>
      <c r="D184">
        <v>162</v>
      </c>
      <c r="E184">
        <v>32</v>
      </c>
      <c r="F184">
        <v>5184</v>
      </c>
      <c r="G184" t="s">
        <v>103</v>
      </c>
      <c r="H184" t="s">
        <v>127</v>
      </c>
      <c r="I184" t="s">
        <v>49</v>
      </c>
      <c r="J184">
        <v>12</v>
      </c>
    </row>
    <row r="185" spans="1:10" x14ac:dyDescent="0.25">
      <c r="A185" s="19">
        <v>44269</v>
      </c>
      <c r="B185" t="s">
        <v>116</v>
      </c>
      <c r="C185" t="s">
        <v>26</v>
      </c>
      <c r="D185">
        <v>24.66</v>
      </c>
      <c r="E185">
        <v>13</v>
      </c>
      <c r="F185">
        <v>320.58</v>
      </c>
      <c r="G185" t="s">
        <v>94</v>
      </c>
      <c r="H185" t="s">
        <v>127</v>
      </c>
      <c r="I185" t="s">
        <v>49</v>
      </c>
      <c r="J185">
        <v>12</v>
      </c>
    </row>
    <row r="186" spans="1:10" x14ac:dyDescent="0.25">
      <c r="A186" s="19">
        <v>44270</v>
      </c>
      <c r="B186" t="s">
        <v>73</v>
      </c>
      <c r="C186" t="s">
        <v>36</v>
      </c>
      <c r="D186">
        <v>96.3</v>
      </c>
      <c r="E186">
        <v>9</v>
      </c>
      <c r="F186">
        <v>866.69999999999993</v>
      </c>
      <c r="G186" t="s">
        <v>95</v>
      </c>
      <c r="H186" t="s">
        <v>122</v>
      </c>
      <c r="I186" t="s">
        <v>49</v>
      </c>
      <c r="J186">
        <v>12</v>
      </c>
    </row>
    <row r="187" spans="1:10" x14ac:dyDescent="0.25">
      <c r="A187" s="19">
        <v>44270</v>
      </c>
      <c r="B187" t="s">
        <v>81</v>
      </c>
      <c r="C187" t="s">
        <v>39</v>
      </c>
      <c r="D187">
        <v>42.55</v>
      </c>
      <c r="E187">
        <v>11</v>
      </c>
      <c r="F187">
        <v>468.04999999999995</v>
      </c>
      <c r="G187" t="s">
        <v>95</v>
      </c>
      <c r="H187" t="s">
        <v>122</v>
      </c>
      <c r="I187" t="s">
        <v>49</v>
      </c>
      <c r="J187">
        <v>12</v>
      </c>
    </row>
    <row r="188" spans="1:10" x14ac:dyDescent="0.25">
      <c r="A188" s="19">
        <v>44271</v>
      </c>
      <c r="B188" t="s">
        <v>63</v>
      </c>
      <c r="C188" t="s">
        <v>12</v>
      </c>
      <c r="D188">
        <v>94.17</v>
      </c>
      <c r="E188">
        <v>14</v>
      </c>
      <c r="F188">
        <v>1318.38</v>
      </c>
      <c r="G188" t="s">
        <v>101</v>
      </c>
      <c r="H188" t="s">
        <v>127</v>
      </c>
      <c r="I188" t="s">
        <v>49</v>
      </c>
      <c r="J188">
        <v>12</v>
      </c>
    </row>
    <row r="189" spans="1:10" x14ac:dyDescent="0.25">
      <c r="A189" s="19">
        <v>44271</v>
      </c>
      <c r="B189" t="s">
        <v>89</v>
      </c>
      <c r="C189" t="s">
        <v>22</v>
      </c>
      <c r="D189">
        <v>141.57</v>
      </c>
      <c r="E189">
        <v>29</v>
      </c>
      <c r="F189">
        <v>4105.53</v>
      </c>
      <c r="G189" t="s">
        <v>97</v>
      </c>
      <c r="H189" t="s">
        <v>127</v>
      </c>
      <c r="I189" t="s">
        <v>49</v>
      </c>
      <c r="J189">
        <v>12</v>
      </c>
    </row>
    <row r="190" spans="1:10" x14ac:dyDescent="0.25">
      <c r="A190" s="19">
        <v>44273</v>
      </c>
      <c r="B190" t="s">
        <v>63</v>
      </c>
      <c r="C190" t="s">
        <v>42</v>
      </c>
      <c r="D190">
        <v>162</v>
      </c>
      <c r="E190">
        <v>8</v>
      </c>
      <c r="F190">
        <v>1296</v>
      </c>
      <c r="G190" t="s">
        <v>101</v>
      </c>
      <c r="H190" t="s">
        <v>127</v>
      </c>
      <c r="I190" t="s">
        <v>49</v>
      </c>
      <c r="J190">
        <v>12</v>
      </c>
    </row>
    <row r="191" spans="1:10" x14ac:dyDescent="0.25">
      <c r="A191" s="19">
        <v>44273</v>
      </c>
      <c r="B191" t="s">
        <v>67</v>
      </c>
      <c r="C191" t="s">
        <v>19</v>
      </c>
      <c r="D191">
        <v>210</v>
      </c>
      <c r="E191">
        <v>2</v>
      </c>
      <c r="F191">
        <v>420</v>
      </c>
      <c r="G191" t="s">
        <v>103</v>
      </c>
      <c r="H191" t="s">
        <v>127</v>
      </c>
      <c r="I191" t="s">
        <v>49</v>
      </c>
      <c r="J191">
        <v>12</v>
      </c>
    </row>
    <row r="192" spans="1:10" x14ac:dyDescent="0.25">
      <c r="A192" s="19">
        <v>44273</v>
      </c>
      <c r="B192" t="s">
        <v>68</v>
      </c>
      <c r="C192" t="s">
        <v>27</v>
      </c>
      <c r="D192">
        <v>57.120000000000005</v>
      </c>
      <c r="E192">
        <v>10</v>
      </c>
      <c r="F192">
        <v>571.20000000000005</v>
      </c>
      <c r="G192" t="s">
        <v>100</v>
      </c>
      <c r="H192" t="s">
        <v>127</v>
      </c>
      <c r="I192" t="s">
        <v>49</v>
      </c>
      <c r="J192">
        <v>12</v>
      </c>
    </row>
    <row r="193" spans="1:10" x14ac:dyDescent="0.25">
      <c r="A193" s="19">
        <v>44274</v>
      </c>
      <c r="B193" t="s">
        <v>65</v>
      </c>
      <c r="C193" t="s">
        <v>39</v>
      </c>
      <c r="D193">
        <v>42.55</v>
      </c>
      <c r="E193">
        <v>18</v>
      </c>
      <c r="F193">
        <v>765.9</v>
      </c>
      <c r="G193" t="s">
        <v>99</v>
      </c>
      <c r="H193" t="s">
        <v>127</v>
      </c>
      <c r="I193" t="s">
        <v>49</v>
      </c>
      <c r="J193">
        <v>12</v>
      </c>
    </row>
    <row r="194" spans="1:10" x14ac:dyDescent="0.25">
      <c r="A194" s="19">
        <v>44274</v>
      </c>
      <c r="B194" t="s">
        <v>74</v>
      </c>
      <c r="C194" t="s">
        <v>6</v>
      </c>
      <c r="D194">
        <v>85.5</v>
      </c>
      <c r="E194">
        <v>17</v>
      </c>
      <c r="F194">
        <v>1453.5</v>
      </c>
      <c r="G194" t="s">
        <v>91</v>
      </c>
      <c r="H194" t="s">
        <v>127</v>
      </c>
      <c r="I194" t="s">
        <v>49</v>
      </c>
      <c r="J194">
        <v>12</v>
      </c>
    </row>
    <row r="195" spans="1:10" x14ac:dyDescent="0.25">
      <c r="A195" s="19">
        <v>44274</v>
      </c>
      <c r="B195" t="s">
        <v>80</v>
      </c>
      <c r="C195" t="s">
        <v>28</v>
      </c>
      <c r="D195">
        <v>41.81</v>
      </c>
      <c r="E195">
        <v>9</v>
      </c>
      <c r="F195">
        <v>376.29</v>
      </c>
      <c r="G195" t="s">
        <v>102</v>
      </c>
      <c r="H195" t="s">
        <v>127</v>
      </c>
      <c r="I195" t="s">
        <v>49</v>
      </c>
      <c r="J195">
        <v>12</v>
      </c>
    </row>
    <row r="196" spans="1:10" x14ac:dyDescent="0.25">
      <c r="A196" s="19">
        <v>44274</v>
      </c>
      <c r="B196" t="s">
        <v>83</v>
      </c>
      <c r="C196" t="s">
        <v>6</v>
      </c>
      <c r="D196">
        <v>85.5</v>
      </c>
      <c r="E196">
        <v>17</v>
      </c>
      <c r="F196">
        <v>1453.5</v>
      </c>
      <c r="G196" t="s">
        <v>95</v>
      </c>
      <c r="H196" t="s">
        <v>123</v>
      </c>
      <c r="I196" t="s">
        <v>49</v>
      </c>
      <c r="J196">
        <v>12</v>
      </c>
    </row>
    <row r="197" spans="1:10" x14ac:dyDescent="0.25">
      <c r="A197" s="19">
        <v>44274</v>
      </c>
      <c r="B197" t="s">
        <v>85</v>
      </c>
      <c r="C197" t="s">
        <v>2</v>
      </c>
      <c r="D197">
        <v>142.80000000000001</v>
      </c>
      <c r="E197">
        <v>15</v>
      </c>
      <c r="F197">
        <v>2142</v>
      </c>
      <c r="G197" t="s">
        <v>95</v>
      </c>
      <c r="H197" t="s">
        <v>124</v>
      </c>
      <c r="I197" t="s">
        <v>49</v>
      </c>
      <c r="J197">
        <v>12</v>
      </c>
    </row>
    <row r="198" spans="1:10" x14ac:dyDescent="0.25">
      <c r="A198" s="19">
        <v>44274</v>
      </c>
      <c r="B198" t="s">
        <v>86</v>
      </c>
      <c r="C198" t="s">
        <v>41</v>
      </c>
      <c r="D198">
        <v>173.88</v>
      </c>
      <c r="E198">
        <v>6</v>
      </c>
      <c r="F198">
        <v>1043.28</v>
      </c>
      <c r="G198" t="s">
        <v>95</v>
      </c>
      <c r="H198" t="s">
        <v>125</v>
      </c>
      <c r="I198" t="s">
        <v>49</v>
      </c>
      <c r="J198">
        <v>12</v>
      </c>
    </row>
    <row r="199" spans="1:10" x14ac:dyDescent="0.25">
      <c r="A199" s="19">
        <v>44275</v>
      </c>
      <c r="B199" t="s">
        <v>61</v>
      </c>
      <c r="C199" t="s">
        <v>24</v>
      </c>
      <c r="D199">
        <v>156.96</v>
      </c>
      <c r="E199">
        <v>23</v>
      </c>
      <c r="F199">
        <v>3610.0800000000004</v>
      </c>
      <c r="G199" t="s">
        <v>90</v>
      </c>
      <c r="H199" t="s">
        <v>127</v>
      </c>
      <c r="I199" t="s">
        <v>49</v>
      </c>
      <c r="J199">
        <v>12</v>
      </c>
    </row>
    <row r="200" spans="1:10" x14ac:dyDescent="0.25">
      <c r="A200" s="19">
        <v>44275</v>
      </c>
      <c r="B200" t="s">
        <v>64</v>
      </c>
      <c r="C200" t="s">
        <v>38</v>
      </c>
      <c r="D200">
        <v>79.92</v>
      </c>
      <c r="E200">
        <v>21</v>
      </c>
      <c r="F200">
        <v>1678.32</v>
      </c>
      <c r="G200" t="s">
        <v>95</v>
      </c>
      <c r="H200" t="s">
        <v>124</v>
      </c>
      <c r="I200" t="s">
        <v>49</v>
      </c>
      <c r="J200">
        <v>12</v>
      </c>
    </row>
    <row r="201" spans="1:10" x14ac:dyDescent="0.25">
      <c r="A201" s="19">
        <v>44275</v>
      </c>
      <c r="B201" t="s">
        <v>112</v>
      </c>
      <c r="C201" t="s">
        <v>16</v>
      </c>
      <c r="D201">
        <v>16.64</v>
      </c>
      <c r="E201">
        <v>13</v>
      </c>
      <c r="F201">
        <v>216.32</v>
      </c>
      <c r="G201" t="s">
        <v>95</v>
      </c>
      <c r="H201" t="s">
        <v>123</v>
      </c>
      <c r="I201" t="s">
        <v>49</v>
      </c>
      <c r="J201">
        <v>12</v>
      </c>
    </row>
    <row r="202" spans="1:10" x14ac:dyDescent="0.25">
      <c r="A202" s="19">
        <v>44276</v>
      </c>
      <c r="B202" t="s">
        <v>68</v>
      </c>
      <c r="C202" t="s">
        <v>39</v>
      </c>
      <c r="D202">
        <v>42.55</v>
      </c>
      <c r="E202">
        <v>7</v>
      </c>
      <c r="F202">
        <v>297.84999999999997</v>
      </c>
      <c r="G202" t="s">
        <v>100</v>
      </c>
      <c r="H202" t="s">
        <v>127</v>
      </c>
      <c r="I202" t="s">
        <v>49</v>
      </c>
      <c r="J202">
        <v>13</v>
      </c>
    </row>
    <row r="203" spans="1:10" x14ac:dyDescent="0.25">
      <c r="A203" s="19">
        <v>44276</v>
      </c>
      <c r="B203" t="s">
        <v>71</v>
      </c>
      <c r="C203" t="s">
        <v>1</v>
      </c>
      <c r="D203">
        <v>103.88</v>
      </c>
      <c r="E203">
        <v>18</v>
      </c>
      <c r="F203">
        <v>1869.84</v>
      </c>
      <c r="G203" t="s">
        <v>95</v>
      </c>
      <c r="H203" t="s">
        <v>121</v>
      </c>
      <c r="I203" t="s">
        <v>49</v>
      </c>
      <c r="J203">
        <v>13</v>
      </c>
    </row>
    <row r="204" spans="1:10" x14ac:dyDescent="0.25">
      <c r="A204" s="19">
        <v>44276</v>
      </c>
      <c r="B204" t="s">
        <v>112</v>
      </c>
      <c r="C204" t="s">
        <v>20</v>
      </c>
      <c r="D204">
        <v>76.25</v>
      </c>
      <c r="E204">
        <v>13</v>
      </c>
      <c r="F204">
        <v>991.25</v>
      </c>
      <c r="G204" t="s">
        <v>95</v>
      </c>
      <c r="H204" t="s">
        <v>123</v>
      </c>
      <c r="I204" t="s">
        <v>49</v>
      </c>
      <c r="J204">
        <v>13</v>
      </c>
    </row>
    <row r="205" spans="1:10" x14ac:dyDescent="0.25">
      <c r="A205" s="19">
        <v>44277</v>
      </c>
      <c r="B205" t="s">
        <v>71</v>
      </c>
      <c r="C205" t="s">
        <v>2</v>
      </c>
      <c r="D205">
        <v>142.80000000000001</v>
      </c>
      <c r="E205">
        <v>8</v>
      </c>
      <c r="F205">
        <v>1142.4000000000001</v>
      </c>
      <c r="G205" t="s">
        <v>95</v>
      </c>
      <c r="H205" t="s">
        <v>121</v>
      </c>
      <c r="I205" t="s">
        <v>49</v>
      </c>
      <c r="J205">
        <v>13</v>
      </c>
    </row>
    <row r="206" spans="1:10" x14ac:dyDescent="0.25">
      <c r="A206" s="19">
        <v>44277</v>
      </c>
      <c r="B206" t="s">
        <v>73</v>
      </c>
      <c r="C206" t="s">
        <v>12</v>
      </c>
      <c r="D206">
        <v>94.17</v>
      </c>
      <c r="E206">
        <v>4</v>
      </c>
      <c r="F206">
        <v>376.68</v>
      </c>
      <c r="G206" t="s">
        <v>95</v>
      </c>
      <c r="H206" t="s">
        <v>122</v>
      </c>
      <c r="I206" t="s">
        <v>49</v>
      </c>
      <c r="J206">
        <v>13</v>
      </c>
    </row>
    <row r="207" spans="1:10" x14ac:dyDescent="0.25">
      <c r="A207" s="19">
        <v>44277</v>
      </c>
      <c r="B207" t="s">
        <v>84</v>
      </c>
      <c r="C207" t="s">
        <v>27</v>
      </c>
      <c r="D207">
        <v>57.120000000000005</v>
      </c>
      <c r="E207">
        <v>30</v>
      </c>
      <c r="F207">
        <v>1713.6000000000001</v>
      </c>
      <c r="G207" t="s">
        <v>92</v>
      </c>
      <c r="H207" t="s">
        <v>127</v>
      </c>
      <c r="I207" t="s">
        <v>49</v>
      </c>
      <c r="J207">
        <v>13</v>
      </c>
    </row>
    <row r="208" spans="1:10" x14ac:dyDescent="0.25">
      <c r="A208" s="19">
        <v>44278</v>
      </c>
      <c r="B208" t="s">
        <v>86</v>
      </c>
      <c r="C208" t="s">
        <v>32</v>
      </c>
      <c r="D208">
        <v>117.48</v>
      </c>
      <c r="E208">
        <v>9</v>
      </c>
      <c r="F208">
        <v>1057.32</v>
      </c>
      <c r="G208" t="s">
        <v>95</v>
      </c>
      <c r="H208" t="s">
        <v>125</v>
      </c>
      <c r="I208" t="s">
        <v>49</v>
      </c>
      <c r="J208">
        <v>13</v>
      </c>
    </row>
    <row r="209" spans="1:10" x14ac:dyDescent="0.25">
      <c r="A209" s="19">
        <v>44280</v>
      </c>
      <c r="B209" t="s">
        <v>62</v>
      </c>
      <c r="C209" t="s">
        <v>29</v>
      </c>
      <c r="D209">
        <v>53.11</v>
      </c>
      <c r="E209">
        <v>8</v>
      </c>
      <c r="F209">
        <v>424.88</v>
      </c>
      <c r="G209" t="s">
        <v>95</v>
      </c>
      <c r="H209" t="s">
        <v>124</v>
      </c>
      <c r="I209" t="s">
        <v>49</v>
      </c>
      <c r="J209">
        <v>13</v>
      </c>
    </row>
    <row r="210" spans="1:10" x14ac:dyDescent="0.25">
      <c r="A210" s="19">
        <v>44280</v>
      </c>
      <c r="B210" t="s">
        <v>63</v>
      </c>
      <c r="C210" t="s">
        <v>1</v>
      </c>
      <c r="D210">
        <v>103.88</v>
      </c>
      <c r="E210">
        <v>2</v>
      </c>
      <c r="F210">
        <v>207.76</v>
      </c>
      <c r="G210" t="s">
        <v>101</v>
      </c>
      <c r="H210" t="s">
        <v>127</v>
      </c>
      <c r="I210" t="s">
        <v>49</v>
      </c>
      <c r="J210">
        <v>13</v>
      </c>
    </row>
    <row r="211" spans="1:10" x14ac:dyDescent="0.25">
      <c r="A211" s="19">
        <v>44280</v>
      </c>
      <c r="B211" t="s">
        <v>63</v>
      </c>
      <c r="C211" t="s">
        <v>17</v>
      </c>
      <c r="D211">
        <v>156.78</v>
      </c>
      <c r="E211">
        <v>26</v>
      </c>
      <c r="F211">
        <v>4076.28</v>
      </c>
      <c r="G211" t="s">
        <v>101</v>
      </c>
      <c r="H211" t="s">
        <v>127</v>
      </c>
      <c r="I211" t="s">
        <v>49</v>
      </c>
      <c r="J211">
        <v>13</v>
      </c>
    </row>
    <row r="212" spans="1:10" x14ac:dyDescent="0.25">
      <c r="A212" s="19">
        <v>44280</v>
      </c>
      <c r="B212" t="s">
        <v>68</v>
      </c>
      <c r="C212" t="s">
        <v>30</v>
      </c>
      <c r="D212">
        <v>201.28</v>
      </c>
      <c r="E212">
        <v>11</v>
      </c>
      <c r="F212">
        <v>2214.08</v>
      </c>
      <c r="G212" t="s">
        <v>100</v>
      </c>
      <c r="H212" t="s">
        <v>127</v>
      </c>
      <c r="I212" t="s">
        <v>49</v>
      </c>
      <c r="J212">
        <v>13</v>
      </c>
    </row>
    <row r="213" spans="1:10" x14ac:dyDescent="0.25">
      <c r="A213" s="19">
        <v>44280</v>
      </c>
      <c r="B213" t="s">
        <v>73</v>
      </c>
      <c r="C213" t="s">
        <v>24</v>
      </c>
      <c r="D213">
        <v>156.96</v>
      </c>
      <c r="E213">
        <v>14</v>
      </c>
      <c r="F213">
        <v>2197.44</v>
      </c>
      <c r="G213" t="s">
        <v>95</v>
      </c>
      <c r="H213" t="s">
        <v>122</v>
      </c>
      <c r="I213" t="s">
        <v>49</v>
      </c>
      <c r="J213">
        <v>13</v>
      </c>
    </row>
    <row r="214" spans="1:10" x14ac:dyDescent="0.25">
      <c r="A214" s="19">
        <v>44280</v>
      </c>
      <c r="B214" t="s">
        <v>74</v>
      </c>
      <c r="C214" t="s">
        <v>6</v>
      </c>
      <c r="D214">
        <v>85.5</v>
      </c>
      <c r="E214">
        <v>4</v>
      </c>
      <c r="F214">
        <v>342</v>
      </c>
      <c r="G214" t="s">
        <v>91</v>
      </c>
      <c r="H214" t="s">
        <v>127</v>
      </c>
      <c r="I214" t="s">
        <v>49</v>
      </c>
      <c r="J214">
        <v>13</v>
      </c>
    </row>
    <row r="215" spans="1:10" x14ac:dyDescent="0.25">
      <c r="A215" s="19">
        <v>44280</v>
      </c>
      <c r="B215" t="s">
        <v>81</v>
      </c>
      <c r="C215" t="s">
        <v>38</v>
      </c>
      <c r="D215">
        <v>79.92</v>
      </c>
      <c r="E215">
        <v>2</v>
      </c>
      <c r="F215">
        <v>159.84</v>
      </c>
      <c r="G215" t="s">
        <v>95</v>
      </c>
      <c r="H215" t="s">
        <v>122</v>
      </c>
      <c r="I215" t="s">
        <v>49</v>
      </c>
      <c r="J215">
        <v>13</v>
      </c>
    </row>
    <row r="216" spans="1:10" x14ac:dyDescent="0.25">
      <c r="A216" s="19">
        <v>44281</v>
      </c>
      <c r="B216" t="s">
        <v>65</v>
      </c>
      <c r="C216" t="s">
        <v>10</v>
      </c>
      <c r="D216">
        <v>164.28</v>
      </c>
      <c r="E216">
        <v>9</v>
      </c>
      <c r="F216">
        <v>1478.52</v>
      </c>
      <c r="G216" t="s">
        <v>99</v>
      </c>
      <c r="H216" t="s">
        <v>127</v>
      </c>
      <c r="I216" t="s">
        <v>49</v>
      </c>
      <c r="J216">
        <v>13</v>
      </c>
    </row>
    <row r="217" spans="1:10" x14ac:dyDescent="0.25">
      <c r="A217" s="19">
        <v>44281</v>
      </c>
      <c r="B217" t="s">
        <v>110</v>
      </c>
      <c r="C217" t="s">
        <v>1</v>
      </c>
      <c r="D217">
        <v>103.88</v>
      </c>
      <c r="E217">
        <v>4</v>
      </c>
      <c r="F217">
        <v>415.52</v>
      </c>
      <c r="G217" t="s">
        <v>95</v>
      </c>
      <c r="H217" t="s">
        <v>126</v>
      </c>
      <c r="I217" t="s">
        <v>49</v>
      </c>
      <c r="J217">
        <v>13</v>
      </c>
    </row>
    <row r="218" spans="1:10" x14ac:dyDescent="0.25">
      <c r="A218" s="19">
        <v>44281</v>
      </c>
      <c r="B218" t="s">
        <v>112</v>
      </c>
      <c r="C218" t="s">
        <v>42</v>
      </c>
      <c r="D218">
        <v>162</v>
      </c>
      <c r="E218">
        <v>1</v>
      </c>
      <c r="F218">
        <v>162</v>
      </c>
      <c r="G218" t="s">
        <v>95</v>
      </c>
      <c r="H218" t="s">
        <v>123</v>
      </c>
      <c r="I218" t="s">
        <v>49</v>
      </c>
      <c r="J218">
        <v>13</v>
      </c>
    </row>
    <row r="219" spans="1:10" x14ac:dyDescent="0.25">
      <c r="A219" s="19">
        <v>44281</v>
      </c>
      <c r="B219" t="s">
        <v>89</v>
      </c>
      <c r="C219" t="s">
        <v>33</v>
      </c>
      <c r="D219">
        <v>119.7</v>
      </c>
      <c r="E219">
        <v>25</v>
      </c>
      <c r="F219">
        <v>2992.5</v>
      </c>
      <c r="G219" t="s">
        <v>97</v>
      </c>
      <c r="H219" t="s">
        <v>127</v>
      </c>
      <c r="I219" t="s">
        <v>49</v>
      </c>
      <c r="J219">
        <v>13</v>
      </c>
    </row>
    <row r="220" spans="1:10" x14ac:dyDescent="0.25">
      <c r="A220" s="19">
        <v>44282</v>
      </c>
      <c r="B220" t="s">
        <v>113</v>
      </c>
      <c r="C220" t="s">
        <v>30</v>
      </c>
      <c r="D220">
        <v>201.28</v>
      </c>
      <c r="E220">
        <v>3</v>
      </c>
      <c r="F220">
        <v>603.84</v>
      </c>
      <c r="G220" t="s">
        <v>99</v>
      </c>
      <c r="H220" t="s">
        <v>127</v>
      </c>
      <c r="I220" t="s">
        <v>49</v>
      </c>
      <c r="J220">
        <v>13</v>
      </c>
    </row>
    <row r="221" spans="1:10" x14ac:dyDescent="0.25">
      <c r="A221" s="19">
        <v>44283</v>
      </c>
      <c r="B221" t="s">
        <v>60</v>
      </c>
      <c r="C221" t="s">
        <v>40</v>
      </c>
      <c r="D221">
        <v>115.2</v>
      </c>
      <c r="E221">
        <v>13</v>
      </c>
      <c r="F221">
        <v>1497.6000000000001</v>
      </c>
      <c r="G221" t="s">
        <v>98</v>
      </c>
      <c r="H221" t="s">
        <v>127</v>
      </c>
      <c r="I221" t="s">
        <v>49</v>
      </c>
      <c r="J221">
        <v>14</v>
      </c>
    </row>
    <row r="222" spans="1:10" x14ac:dyDescent="0.25">
      <c r="A222" s="19">
        <v>44283</v>
      </c>
      <c r="B222" t="s">
        <v>61</v>
      </c>
      <c r="C222" t="s">
        <v>37</v>
      </c>
      <c r="D222">
        <v>85.76</v>
      </c>
      <c r="E222">
        <v>3</v>
      </c>
      <c r="F222">
        <v>257.28000000000003</v>
      </c>
      <c r="G222" t="s">
        <v>90</v>
      </c>
      <c r="H222" t="s">
        <v>127</v>
      </c>
      <c r="I222" t="s">
        <v>49</v>
      </c>
      <c r="J222">
        <v>14</v>
      </c>
    </row>
    <row r="223" spans="1:10" x14ac:dyDescent="0.25">
      <c r="A223" s="19">
        <v>44283</v>
      </c>
      <c r="B223" t="s">
        <v>85</v>
      </c>
      <c r="C223" t="s">
        <v>7</v>
      </c>
      <c r="D223">
        <v>47.730000000000004</v>
      </c>
      <c r="E223">
        <v>8</v>
      </c>
      <c r="F223">
        <v>381.84000000000003</v>
      </c>
      <c r="G223" t="s">
        <v>95</v>
      </c>
      <c r="H223" t="s">
        <v>124</v>
      </c>
      <c r="I223" t="s">
        <v>49</v>
      </c>
      <c r="J223">
        <v>14</v>
      </c>
    </row>
    <row r="224" spans="1:10" x14ac:dyDescent="0.25">
      <c r="A224" s="19">
        <v>44284</v>
      </c>
      <c r="B224" t="s">
        <v>61</v>
      </c>
      <c r="C224" t="s">
        <v>32</v>
      </c>
      <c r="D224">
        <v>117.48</v>
      </c>
      <c r="E224">
        <v>12</v>
      </c>
      <c r="F224">
        <v>1409.76</v>
      </c>
      <c r="G224" t="s">
        <v>90</v>
      </c>
      <c r="H224" t="s">
        <v>127</v>
      </c>
      <c r="I224" t="s">
        <v>49</v>
      </c>
      <c r="J224">
        <v>14</v>
      </c>
    </row>
    <row r="225" spans="1:10" x14ac:dyDescent="0.25">
      <c r="A225" s="19">
        <v>44284</v>
      </c>
      <c r="B225" t="s">
        <v>84</v>
      </c>
      <c r="C225" t="s">
        <v>35</v>
      </c>
      <c r="D225">
        <v>6.7</v>
      </c>
      <c r="E225">
        <v>32</v>
      </c>
      <c r="F225">
        <v>214.4</v>
      </c>
      <c r="G225" t="s">
        <v>92</v>
      </c>
      <c r="H225" t="s">
        <v>127</v>
      </c>
      <c r="I225" t="s">
        <v>49</v>
      </c>
      <c r="J225">
        <v>14</v>
      </c>
    </row>
    <row r="226" spans="1:10" x14ac:dyDescent="0.25">
      <c r="A226" s="19">
        <v>44285</v>
      </c>
      <c r="B226" t="s">
        <v>63</v>
      </c>
      <c r="C226" t="s">
        <v>38</v>
      </c>
      <c r="D226">
        <v>79.92</v>
      </c>
      <c r="E226">
        <v>1</v>
      </c>
      <c r="F226">
        <v>79.92</v>
      </c>
      <c r="G226" t="s">
        <v>101</v>
      </c>
      <c r="H226" t="s">
        <v>127</v>
      </c>
      <c r="I226" t="s">
        <v>49</v>
      </c>
      <c r="J226">
        <v>14</v>
      </c>
    </row>
    <row r="227" spans="1:10" x14ac:dyDescent="0.25">
      <c r="A227" s="19">
        <v>44285</v>
      </c>
      <c r="B227" t="s">
        <v>73</v>
      </c>
      <c r="C227" t="s">
        <v>1</v>
      </c>
      <c r="D227">
        <v>103.88</v>
      </c>
      <c r="E227">
        <v>13</v>
      </c>
      <c r="F227">
        <v>1350.44</v>
      </c>
      <c r="G227" t="s">
        <v>95</v>
      </c>
      <c r="H227" t="s">
        <v>122</v>
      </c>
      <c r="I227" t="s">
        <v>49</v>
      </c>
      <c r="J227">
        <v>14</v>
      </c>
    </row>
    <row r="228" spans="1:10" x14ac:dyDescent="0.25">
      <c r="A228" s="19">
        <v>44286</v>
      </c>
      <c r="B228" t="s">
        <v>77</v>
      </c>
      <c r="C228" t="s">
        <v>42</v>
      </c>
      <c r="D228">
        <v>162</v>
      </c>
      <c r="E228">
        <v>3</v>
      </c>
      <c r="F228">
        <v>486</v>
      </c>
      <c r="G228" t="s">
        <v>95</v>
      </c>
      <c r="H228" t="s">
        <v>126</v>
      </c>
      <c r="I228" t="s">
        <v>49</v>
      </c>
      <c r="J228">
        <v>14</v>
      </c>
    </row>
    <row r="229" spans="1:10" x14ac:dyDescent="0.25">
      <c r="A229" s="19">
        <v>44286</v>
      </c>
      <c r="B229" t="s">
        <v>89</v>
      </c>
      <c r="C229" t="s">
        <v>5</v>
      </c>
      <c r="D229">
        <v>155.61000000000001</v>
      </c>
      <c r="E229">
        <v>33</v>
      </c>
      <c r="F229">
        <v>5135.13</v>
      </c>
      <c r="G229" t="s">
        <v>97</v>
      </c>
      <c r="H229" t="s">
        <v>127</v>
      </c>
      <c r="I229" t="s">
        <v>49</v>
      </c>
      <c r="J229">
        <v>14</v>
      </c>
    </row>
    <row r="230" spans="1:10" x14ac:dyDescent="0.25">
      <c r="A230" s="19">
        <v>44287</v>
      </c>
      <c r="B230" t="s">
        <v>67</v>
      </c>
      <c r="C230" t="s">
        <v>11</v>
      </c>
      <c r="D230">
        <v>48.4</v>
      </c>
      <c r="E230">
        <v>3</v>
      </c>
      <c r="F230">
        <v>145.19999999999999</v>
      </c>
      <c r="G230" t="s">
        <v>103</v>
      </c>
      <c r="H230" t="s">
        <v>127</v>
      </c>
      <c r="I230" t="s">
        <v>50</v>
      </c>
      <c r="J230">
        <v>14</v>
      </c>
    </row>
    <row r="231" spans="1:10" x14ac:dyDescent="0.25">
      <c r="A231" s="19">
        <v>44287</v>
      </c>
      <c r="B231" t="s">
        <v>88</v>
      </c>
      <c r="C231" t="s">
        <v>2</v>
      </c>
      <c r="D231">
        <v>142.80000000000001</v>
      </c>
      <c r="E231">
        <v>2</v>
      </c>
      <c r="F231">
        <v>285.60000000000002</v>
      </c>
      <c r="G231" t="s">
        <v>95</v>
      </c>
      <c r="H231" t="s">
        <v>125</v>
      </c>
      <c r="I231" t="s">
        <v>50</v>
      </c>
      <c r="J231">
        <v>14</v>
      </c>
    </row>
    <row r="232" spans="1:10" x14ac:dyDescent="0.25">
      <c r="A232" s="19">
        <v>44288</v>
      </c>
      <c r="B232" t="s">
        <v>61</v>
      </c>
      <c r="C232" t="s">
        <v>37</v>
      </c>
      <c r="D232">
        <v>85.76</v>
      </c>
      <c r="E232">
        <v>24</v>
      </c>
      <c r="F232">
        <v>2058.2400000000002</v>
      </c>
      <c r="G232" t="s">
        <v>90</v>
      </c>
      <c r="H232" t="s">
        <v>127</v>
      </c>
      <c r="I232" t="s">
        <v>50</v>
      </c>
      <c r="J232">
        <v>14</v>
      </c>
    </row>
    <row r="233" spans="1:10" x14ac:dyDescent="0.25">
      <c r="A233" s="19">
        <v>44288</v>
      </c>
      <c r="B233" t="s">
        <v>71</v>
      </c>
      <c r="C233" t="s">
        <v>2</v>
      </c>
      <c r="D233">
        <v>142.80000000000001</v>
      </c>
      <c r="E233">
        <v>3</v>
      </c>
      <c r="F233">
        <v>428.40000000000003</v>
      </c>
      <c r="G233" t="s">
        <v>95</v>
      </c>
      <c r="H233" t="s">
        <v>121</v>
      </c>
      <c r="I233" t="s">
        <v>50</v>
      </c>
      <c r="J233">
        <v>14</v>
      </c>
    </row>
    <row r="234" spans="1:10" x14ac:dyDescent="0.25">
      <c r="A234" s="19">
        <v>44290</v>
      </c>
      <c r="B234" t="s">
        <v>61</v>
      </c>
      <c r="C234" t="s">
        <v>9</v>
      </c>
      <c r="D234">
        <v>7.8599999999999994</v>
      </c>
      <c r="E234">
        <v>9</v>
      </c>
      <c r="F234">
        <v>70.739999999999995</v>
      </c>
      <c r="G234" t="s">
        <v>90</v>
      </c>
      <c r="H234" t="s">
        <v>127</v>
      </c>
      <c r="I234" t="s">
        <v>50</v>
      </c>
      <c r="J234">
        <v>15</v>
      </c>
    </row>
    <row r="235" spans="1:10" x14ac:dyDescent="0.25">
      <c r="A235" s="19">
        <v>44290</v>
      </c>
      <c r="B235" t="s">
        <v>63</v>
      </c>
      <c r="C235" t="s">
        <v>34</v>
      </c>
      <c r="D235">
        <v>58.3</v>
      </c>
      <c r="E235">
        <v>20</v>
      </c>
      <c r="F235">
        <v>1166</v>
      </c>
      <c r="G235" t="s">
        <v>101</v>
      </c>
      <c r="H235" t="s">
        <v>127</v>
      </c>
      <c r="I235" t="s">
        <v>50</v>
      </c>
      <c r="J235">
        <v>15</v>
      </c>
    </row>
    <row r="236" spans="1:10" x14ac:dyDescent="0.25">
      <c r="A236" s="19">
        <v>44290</v>
      </c>
      <c r="B236" t="s">
        <v>113</v>
      </c>
      <c r="C236" t="s">
        <v>40</v>
      </c>
      <c r="D236">
        <v>115.2</v>
      </c>
      <c r="E236">
        <v>4</v>
      </c>
      <c r="F236">
        <v>460.8</v>
      </c>
      <c r="G236" t="s">
        <v>99</v>
      </c>
      <c r="H236" t="s">
        <v>127</v>
      </c>
      <c r="I236" t="s">
        <v>50</v>
      </c>
      <c r="J236">
        <v>15</v>
      </c>
    </row>
    <row r="237" spans="1:10" x14ac:dyDescent="0.25">
      <c r="A237" s="19">
        <v>44291</v>
      </c>
      <c r="B237" t="s">
        <v>110</v>
      </c>
      <c r="C237" t="s">
        <v>1</v>
      </c>
      <c r="D237">
        <v>103.88</v>
      </c>
      <c r="E237">
        <v>34</v>
      </c>
      <c r="F237">
        <v>3531.92</v>
      </c>
      <c r="G237" t="s">
        <v>95</v>
      </c>
      <c r="H237" t="s">
        <v>126</v>
      </c>
      <c r="I237" t="s">
        <v>50</v>
      </c>
      <c r="J237">
        <v>15</v>
      </c>
    </row>
    <row r="238" spans="1:10" x14ac:dyDescent="0.25">
      <c r="A238" s="19">
        <v>44291</v>
      </c>
      <c r="B238" t="s">
        <v>80</v>
      </c>
      <c r="C238" t="s">
        <v>31</v>
      </c>
      <c r="D238">
        <v>104.16</v>
      </c>
      <c r="E238">
        <v>15</v>
      </c>
      <c r="F238">
        <v>1562.3999999999999</v>
      </c>
      <c r="G238" t="s">
        <v>102</v>
      </c>
      <c r="H238" t="s">
        <v>127</v>
      </c>
      <c r="I238" t="s">
        <v>50</v>
      </c>
      <c r="J238">
        <v>15</v>
      </c>
    </row>
    <row r="239" spans="1:10" x14ac:dyDescent="0.25">
      <c r="A239" s="19">
        <v>44291</v>
      </c>
      <c r="B239" t="s">
        <v>113</v>
      </c>
      <c r="C239" t="s">
        <v>8</v>
      </c>
      <c r="D239">
        <v>94.62</v>
      </c>
      <c r="E239">
        <v>29</v>
      </c>
      <c r="F239">
        <v>2743.98</v>
      </c>
      <c r="G239" t="s">
        <v>99</v>
      </c>
      <c r="H239" t="s">
        <v>127</v>
      </c>
      <c r="I239" t="s">
        <v>50</v>
      </c>
      <c r="J239">
        <v>15</v>
      </c>
    </row>
    <row r="240" spans="1:10" x14ac:dyDescent="0.25">
      <c r="A240" s="19">
        <v>44292</v>
      </c>
      <c r="B240" t="s">
        <v>110</v>
      </c>
      <c r="C240" t="s">
        <v>21</v>
      </c>
      <c r="D240">
        <v>162.54</v>
      </c>
      <c r="E240">
        <v>39</v>
      </c>
      <c r="F240">
        <v>6339.0599999999995</v>
      </c>
      <c r="G240" t="s">
        <v>95</v>
      </c>
      <c r="H240" t="s">
        <v>126</v>
      </c>
      <c r="I240" t="s">
        <v>50</v>
      </c>
      <c r="J240">
        <v>15</v>
      </c>
    </row>
    <row r="241" spans="1:10" x14ac:dyDescent="0.25">
      <c r="A241" s="19">
        <v>44292</v>
      </c>
      <c r="B241" t="s">
        <v>76</v>
      </c>
      <c r="C241" t="s">
        <v>40</v>
      </c>
      <c r="D241">
        <v>115.2</v>
      </c>
      <c r="E241">
        <v>2</v>
      </c>
      <c r="F241">
        <v>230.4</v>
      </c>
      <c r="G241" t="s">
        <v>101</v>
      </c>
      <c r="H241" t="s">
        <v>127</v>
      </c>
      <c r="I241" t="s">
        <v>50</v>
      </c>
      <c r="J241">
        <v>15</v>
      </c>
    </row>
    <row r="242" spans="1:10" x14ac:dyDescent="0.25">
      <c r="A242" s="19">
        <v>44293</v>
      </c>
      <c r="B242" t="s">
        <v>73</v>
      </c>
      <c r="C242" t="s">
        <v>26</v>
      </c>
      <c r="D242">
        <v>24.66</v>
      </c>
      <c r="E242">
        <v>7</v>
      </c>
      <c r="F242">
        <v>172.62</v>
      </c>
      <c r="G242" t="s">
        <v>95</v>
      </c>
      <c r="H242" t="s">
        <v>122</v>
      </c>
      <c r="I242" t="s">
        <v>50</v>
      </c>
      <c r="J242">
        <v>15</v>
      </c>
    </row>
    <row r="243" spans="1:10" x14ac:dyDescent="0.25">
      <c r="A243" s="19">
        <v>44295</v>
      </c>
      <c r="B243" t="s">
        <v>67</v>
      </c>
      <c r="C243" t="s">
        <v>2</v>
      </c>
      <c r="D243">
        <v>142.80000000000001</v>
      </c>
      <c r="E243">
        <v>9</v>
      </c>
      <c r="F243">
        <v>1285.2</v>
      </c>
      <c r="G243" t="s">
        <v>103</v>
      </c>
      <c r="H243" t="s">
        <v>127</v>
      </c>
      <c r="I243" t="s">
        <v>50</v>
      </c>
      <c r="J243">
        <v>15</v>
      </c>
    </row>
    <row r="244" spans="1:10" x14ac:dyDescent="0.25">
      <c r="A244" s="19">
        <v>44295</v>
      </c>
      <c r="B244" t="s">
        <v>76</v>
      </c>
      <c r="C244" t="s">
        <v>5</v>
      </c>
      <c r="D244">
        <v>155.61000000000001</v>
      </c>
      <c r="E244">
        <v>3</v>
      </c>
      <c r="F244">
        <v>466.83000000000004</v>
      </c>
      <c r="G244" t="s">
        <v>101</v>
      </c>
      <c r="H244" t="s">
        <v>127</v>
      </c>
      <c r="I244" t="s">
        <v>50</v>
      </c>
      <c r="J244">
        <v>15</v>
      </c>
    </row>
    <row r="245" spans="1:10" x14ac:dyDescent="0.25">
      <c r="A245" s="19">
        <v>44295</v>
      </c>
      <c r="B245" t="s">
        <v>76</v>
      </c>
      <c r="C245" t="s">
        <v>39</v>
      </c>
      <c r="D245">
        <v>42.55</v>
      </c>
      <c r="E245">
        <v>12</v>
      </c>
      <c r="F245">
        <v>510.59999999999997</v>
      </c>
      <c r="G245" t="s">
        <v>101</v>
      </c>
      <c r="H245" t="s">
        <v>127</v>
      </c>
      <c r="I245" t="s">
        <v>50</v>
      </c>
      <c r="J245">
        <v>15</v>
      </c>
    </row>
    <row r="246" spans="1:10" x14ac:dyDescent="0.25">
      <c r="A246" s="19">
        <v>44295</v>
      </c>
      <c r="B246" t="s">
        <v>82</v>
      </c>
      <c r="C246" t="s">
        <v>17</v>
      </c>
      <c r="D246">
        <v>156.78</v>
      </c>
      <c r="E246">
        <v>8</v>
      </c>
      <c r="F246">
        <v>1254.24</v>
      </c>
      <c r="G246" t="s">
        <v>95</v>
      </c>
      <c r="H246" t="s">
        <v>126</v>
      </c>
      <c r="I246" t="s">
        <v>50</v>
      </c>
      <c r="J246">
        <v>15</v>
      </c>
    </row>
    <row r="247" spans="1:10" x14ac:dyDescent="0.25">
      <c r="A247" s="19">
        <v>44296</v>
      </c>
      <c r="B247" t="s">
        <v>110</v>
      </c>
      <c r="C247" t="s">
        <v>22</v>
      </c>
      <c r="D247">
        <v>141.57</v>
      </c>
      <c r="E247">
        <v>14</v>
      </c>
      <c r="F247">
        <v>1981.98</v>
      </c>
      <c r="G247" t="s">
        <v>95</v>
      </c>
      <c r="H247" t="s">
        <v>126</v>
      </c>
      <c r="I247" t="s">
        <v>50</v>
      </c>
      <c r="J247">
        <v>15</v>
      </c>
    </row>
    <row r="248" spans="1:10" x14ac:dyDescent="0.25">
      <c r="A248" s="19">
        <v>44296</v>
      </c>
      <c r="B248" t="s">
        <v>71</v>
      </c>
      <c r="C248" t="s">
        <v>41</v>
      </c>
      <c r="D248">
        <v>173.88</v>
      </c>
      <c r="E248">
        <v>17</v>
      </c>
      <c r="F248">
        <v>2955.96</v>
      </c>
      <c r="G248" t="s">
        <v>95</v>
      </c>
      <c r="H248" t="s">
        <v>121</v>
      </c>
      <c r="I248" t="s">
        <v>50</v>
      </c>
      <c r="J248">
        <v>15</v>
      </c>
    </row>
    <row r="249" spans="1:10" x14ac:dyDescent="0.25">
      <c r="A249" s="19">
        <v>44296</v>
      </c>
      <c r="B249" t="s">
        <v>79</v>
      </c>
      <c r="C249" t="s">
        <v>37</v>
      </c>
      <c r="D249">
        <v>85.76</v>
      </c>
      <c r="E249">
        <v>36</v>
      </c>
      <c r="F249">
        <v>3087.36</v>
      </c>
      <c r="G249" t="s">
        <v>103</v>
      </c>
      <c r="H249" t="s">
        <v>127</v>
      </c>
      <c r="I249" t="s">
        <v>50</v>
      </c>
      <c r="J249">
        <v>15</v>
      </c>
    </row>
    <row r="250" spans="1:10" x14ac:dyDescent="0.25">
      <c r="A250" s="19">
        <v>44297</v>
      </c>
      <c r="B250" t="s">
        <v>87</v>
      </c>
      <c r="C250" t="s">
        <v>9</v>
      </c>
      <c r="D250">
        <v>7.8599999999999994</v>
      </c>
      <c r="E250">
        <v>8</v>
      </c>
      <c r="F250">
        <v>62.879999999999995</v>
      </c>
      <c r="G250" t="s">
        <v>93</v>
      </c>
      <c r="H250" t="s">
        <v>127</v>
      </c>
      <c r="I250" t="s">
        <v>50</v>
      </c>
      <c r="J250">
        <v>16</v>
      </c>
    </row>
    <row r="251" spans="1:10" x14ac:dyDescent="0.25">
      <c r="A251" s="19">
        <v>44298</v>
      </c>
      <c r="B251" t="s">
        <v>63</v>
      </c>
      <c r="C251" t="s">
        <v>27</v>
      </c>
      <c r="D251">
        <v>57.120000000000005</v>
      </c>
      <c r="E251">
        <v>9</v>
      </c>
      <c r="F251">
        <v>514.08000000000004</v>
      </c>
      <c r="G251" t="s">
        <v>101</v>
      </c>
      <c r="H251" t="s">
        <v>127</v>
      </c>
      <c r="I251" t="s">
        <v>50</v>
      </c>
      <c r="J251">
        <v>16</v>
      </c>
    </row>
    <row r="252" spans="1:10" x14ac:dyDescent="0.25">
      <c r="A252" s="19">
        <v>44298</v>
      </c>
      <c r="B252" t="s">
        <v>64</v>
      </c>
      <c r="C252" t="s">
        <v>15</v>
      </c>
      <c r="D252">
        <v>15.719999999999999</v>
      </c>
      <c r="E252">
        <v>14</v>
      </c>
      <c r="F252">
        <v>220.07999999999998</v>
      </c>
      <c r="G252" t="s">
        <v>95</v>
      </c>
      <c r="H252" t="s">
        <v>124</v>
      </c>
      <c r="I252" t="s">
        <v>50</v>
      </c>
      <c r="J252">
        <v>16</v>
      </c>
    </row>
    <row r="253" spans="1:10" x14ac:dyDescent="0.25">
      <c r="A253" s="19">
        <v>44298</v>
      </c>
      <c r="B253" t="s">
        <v>67</v>
      </c>
      <c r="C253" t="s">
        <v>37</v>
      </c>
      <c r="D253">
        <v>85.76</v>
      </c>
      <c r="E253">
        <v>3</v>
      </c>
      <c r="F253">
        <v>257.28000000000003</v>
      </c>
      <c r="G253" t="s">
        <v>103</v>
      </c>
      <c r="H253" t="s">
        <v>127</v>
      </c>
      <c r="I253" t="s">
        <v>50</v>
      </c>
      <c r="J253">
        <v>16</v>
      </c>
    </row>
    <row r="254" spans="1:10" x14ac:dyDescent="0.25">
      <c r="A254" s="19">
        <v>44298</v>
      </c>
      <c r="B254" t="s">
        <v>73</v>
      </c>
      <c r="C254" t="s">
        <v>33</v>
      </c>
      <c r="D254">
        <v>119.7</v>
      </c>
      <c r="E254">
        <v>13</v>
      </c>
      <c r="F254">
        <v>1556.1000000000001</v>
      </c>
      <c r="G254" t="s">
        <v>95</v>
      </c>
      <c r="H254" t="s">
        <v>122</v>
      </c>
      <c r="I254" t="s">
        <v>50</v>
      </c>
      <c r="J254">
        <v>16</v>
      </c>
    </row>
    <row r="255" spans="1:10" x14ac:dyDescent="0.25">
      <c r="A255" s="19">
        <v>44298</v>
      </c>
      <c r="B255" t="s">
        <v>81</v>
      </c>
      <c r="C255" t="s">
        <v>29</v>
      </c>
      <c r="D255">
        <v>53.11</v>
      </c>
      <c r="E255">
        <v>4</v>
      </c>
      <c r="F255">
        <v>212.44</v>
      </c>
      <c r="G255" t="s">
        <v>95</v>
      </c>
      <c r="H255" t="s">
        <v>122</v>
      </c>
      <c r="I255" t="s">
        <v>50</v>
      </c>
      <c r="J255">
        <v>16</v>
      </c>
    </row>
    <row r="256" spans="1:10" x14ac:dyDescent="0.25">
      <c r="A256" s="19">
        <v>44299</v>
      </c>
      <c r="B256" t="s">
        <v>62</v>
      </c>
      <c r="C256" t="s">
        <v>4</v>
      </c>
      <c r="D256">
        <v>48.84</v>
      </c>
      <c r="E256">
        <v>8</v>
      </c>
      <c r="F256">
        <v>390.72</v>
      </c>
      <c r="G256" t="s">
        <v>95</v>
      </c>
      <c r="H256" t="s">
        <v>124</v>
      </c>
      <c r="I256" t="s">
        <v>50</v>
      </c>
      <c r="J256">
        <v>16</v>
      </c>
    </row>
    <row r="257" spans="1:10" x14ac:dyDescent="0.25">
      <c r="A257" s="19">
        <v>44299</v>
      </c>
      <c r="B257" t="s">
        <v>65</v>
      </c>
      <c r="C257" t="s">
        <v>16</v>
      </c>
      <c r="D257">
        <v>16.64</v>
      </c>
      <c r="E257">
        <v>14</v>
      </c>
      <c r="F257">
        <v>232.96</v>
      </c>
      <c r="G257" t="s">
        <v>99</v>
      </c>
      <c r="H257" t="s">
        <v>127</v>
      </c>
      <c r="I257" t="s">
        <v>50</v>
      </c>
      <c r="J257">
        <v>16</v>
      </c>
    </row>
    <row r="258" spans="1:10" x14ac:dyDescent="0.25">
      <c r="A258" s="19">
        <v>44299</v>
      </c>
      <c r="B258" t="s">
        <v>70</v>
      </c>
      <c r="C258" t="s">
        <v>36</v>
      </c>
      <c r="D258">
        <v>96.3</v>
      </c>
      <c r="E258">
        <v>35</v>
      </c>
      <c r="F258">
        <v>3370.5</v>
      </c>
      <c r="G258" t="s">
        <v>97</v>
      </c>
      <c r="H258" t="s">
        <v>127</v>
      </c>
      <c r="I258" t="s">
        <v>50</v>
      </c>
      <c r="J258">
        <v>16</v>
      </c>
    </row>
    <row r="259" spans="1:10" x14ac:dyDescent="0.25">
      <c r="A259" s="19">
        <v>44300</v>
      </c>
      <c r="B259" t="s">
        <v>80</v>
      </c>
      <c r="C259" t="s">
        <v>37</v>
      </c>
      <c r="D259">
        <v>85.76</v>
      </c>
      <c r="E259">
        <v>7</v>
      </c>
      <c r="F259">
        <v>600.32000000000005</v>
      </c>
      <c r="G259" t="s">
        <v>102</v>
      </c>
      <c r="H259" t="s">
        <v>127</v>
      </c>
      <c r="I259" t="s">
        <v>50</v>
      </c>
      <c r="J259">
        <v>16</v>
      </c>
    </row>
    <row r="260" spans="1:10" x14ac:dyDescent="0.25">
      <c r="A260" s="19">
        <v>44301</v>
      </c>
      <c r="B260" t="s">
        <v>86</v>
      </c>
      <c r="C260" t="s">
        <v>17</v>
      </c>
      <c r="D260">
        <v>156.78</v>
      </c>
      <c r="E260">
        <v>3</v>
      </c>
      <c r="F260">
        <v>470.34000000000003</v>
      </c>
      <c r="G260" t="s">
        <v>95</v>
      </c>
      <c r="H260" t="s">
        <v>125</v>
      </c>
      <c r="I260" t="s">
        <v>50</v>
      </c>
      <c r="J260">
        <v>16</v>
      </c>
    </row>
    <row r="261" spans="1:10" x14ac:dyDescent="0.25">
      <c r="A261" s="19">
        <v>44302</v>
      </c>
      <c r="B261" t="s">
        <v>112</v>
      </c>
      <c r="C261" t="s">
        <v>16</v>
      </c>
      <c r="D261">
        <v>16.64</v>
      </c>
      <c r="E261">
        <v>38</v>
      </c>
      <c r="F261">
        <v>632.32000000000005</v>
      </c>
      <c r="G261" t="s">
        <v>95</v>
      </c>
      <c r="H261" t="s">
        <v>123</v>
      </c>
      <c r="I261" t="s">
        <v>50</v>
      </c>
      <c r="J261">
        <v>16</v>
      </c>
    </row>
    <row r="262" spans="1:10" x14ac:dyDescent="0.25">
      <c r="A262" s="19">
        <v>44302</v>
      </c>
      <c r="B262" t="s">
        <v>89</v>
      </c>
      <c r="C262" t="s">
        <v>18</v>
      </c>
      <c r="D262">
        <v>49.21</v>
      </c>
      <c r="E262">
        <v>15</v>
      </c>
      <c r="F262">
        <v>738.15</v>
      </c>
      <c r="G262" t="s">
        <v>97</v>
      </c>
      <c r="H262" t="s">
        <v>127</v>
      </c>
      <c r="I262" t="s">
        <v>50</v>
      </c>
      <c r="J262">
        <v>16</v>
      </c>
    </row>
    <row r="263" spans="1:10" x14ac:dyDescent="0.25">
      <c r="A263" s="19">
        <v>44303</v>
      </c>
      <c r="B263" t="s">
        <v>75</v>
      </c>
      <c r="C263" t="s">
        <v>9</v>
      </c>
      <c r="D263">
        <v>7.8599999999999994</v>
      </c>
      <c r="E263">
        <v>19</v>
      </c>
      <c r="F263">
        <v>149.33999999999997</v>
      </c>
      <c r="G263" t="s">
        <v>100</v>
      </c>
      <c r="H263" t="s">
        <v>127</v>
      </c>
      <c r="I263" t="s">
        <v>50</v>
      </c>
      <c r="J263">
        <v>16</v>
      </c>
    </row>
    <row r="264" spans="1:10" x14ac:dyDescent="0.25">
      <c r="A264" s="19">
        <v>44304</v>
      </c>
      <c r="B264" t="s">
        <v>110</v>
      </c>
      <c r="C264" t="s">
        <v>41</v>
      </c>
      <c r="D264">
        <v>173.88</v>
      </c>
      <c r="E264">
        <v>9</v>
      </c>
      <c r="F264">
        <v>1564.92</v>
      </c>
      <c r="G264" t="s">
        <v>95</v>
      </c>
      <c r="H264" t="s">
        <v>126</v>
      </c>
      <c r="I264" t="s">
        <v>50</v>
      </c>
      <c r="J264">
        <v>17</v>
      </c>
    </row>
    <row r="265" spans="1:10" x14ac:dyDescent="0.25">
      <c r="A265" s="19">
        <v>44304</v>
      </c>
      <c r="B265" t="s">
        <v>74</v>
      </c>
      <c r="C265" t="s">
        <v>19</v>
      </c>
      <c r="D265">
        <v>210</v>
      </c>
      <c r="E265">
        <v>13</v>
      </c>
      <c r="F265">
        <v>2730</v>
      </c>
      <c r="G265" t="s">
        <v>91</v>
      </c>
      <c r="H265" t="s">
        <v>127</v>
      </c>
      <c r="I265" t="s">
        <v>50</v>
      </c>
      <c r="J265">
        <v>17</v>
      </c>
    </row>
    <row r="266" spans="1:10" x14ac:dyDescent="0.25">
      <c r="A266" s="19">
        <v>44304</v>
      </c>
      <c r="B266" t="s">
        <v>87</v>
      </c>
      <c r="C266" t="s">
        <v>11</v>
      </c>
      <c r="D266">
        <v>48.4</v>
      </c>
      <c r="E266">
        <v>2</v>
      </c>
      <c r="F266">
        <v>96.8</v>
      </c>
      <c r="G266" t="s">
        <v>93</v>
      </c>
      <c r="H266" t="s">
        <v>127</v>
      </c>
      <c r="I266" t="s">
        <v>50</v>
      </c>
      <c r="J266">
        <v>17</v>
      </c>
    </row>
    <row r="267" spans="1:10" x14ac:dyDescent="0.25">
      <c r="A267" s="19">
        <v>44304</v>
      </c>
      <c r="B267" t="s">
        <v>88</v>
      </c>
      <c r="C267" t="s">
        <v>38</v>
      </c>
      <c r="D267">
        <v>79.92</v>
      </c>
      <c r="E267">
        <v>9</v>
      </c>
      <c r="F267">
        <v>719.28</v>
      </c>
      <c r="G267" t="s">
        <v>95</v>
      </c>
      <c r="H267" t="s">
        <v>125</v>
      </c>
      <c r="I267" t="s">
        <v>50</v>
      </c>
      <c r="J267">
        <v>17</v>
      </c>
    </row>
    <row r="268" spans="1:10" x14ac:dyDescent="0.25">
      <c r="A268" s="19">
        <v>44305</v>
      </c>
      <c r="B268" t="s">
        <v>87</v>
      </c>
      <c r="C268" t="s">
        <v>11</v>
      </c>
      <c r="D268">
        <v>48.4</v>
      </c>
      <c r="E268">
        <v>17</v>
      </c>
      <c r="F268">
        <v>822.8</v>
      </c>
      <c r="G268" t="s">
        <v>93</v>
      </c>
      <c r="H268" t="s">
        <v>127</v>
      </c>
      <c r="I268" t="s">
        <v>50</v>
      </c>
      <c r="J268">
        <v>17</v>
      </c>
    </row>
    <row r="269" spans="1:10" x14ac:dyDescent="0.25">
      <c r="A269" s="19">
        <v>44306</v>
      </c>
      <c r="B269" t="s">
        <v>110</v>
      </c>
      <c r="C269" t="s">
        <v>18</v>
      </c>
      <c r="D269">
        <v>49.21</v>
      </c>
      <c r="E269">
        <v>2</v>
      </c>
      <c r="F269">
        <v>98.42</v>
      </c>
      <c r="G269" t="s">
        <v>95</v>
      </c>
      <c r="H269" t="s">
        <v>126</v>
      </c>
      <c r="I269" t="s">
        <v>50</v>
      </c>
      <c r="J269">
        <v>17</v>
      </c>
    </row>
    <row r="270" spans="1:10" x14ac:dyDescent="0.25">
      <c r="A270" s="19">
        <v>44306</v>
      </c>
      <c r="B270" t="s">
        <v>77</v>
      </c>
      <c r="C270" t="s">
        <v>12</v>
      </c>
      <c r="D270">
        <v>94.17</v>
      </c>
      <c r="E270">
        <v>4</v>
      </c>
      <c r="F270">
        <v>376.68</v>
      </c>
      <c r="G270" t="s">
        <v>95</v>
      </c>
      <c r="H270" t="s">
        <v>126</v>
      </c>
      <c r="I270" t="s">
        <v>50</v>
      </c>
      <c r="J270">
        <v>17</v>
      </c>
    </row>
    <row r="271" spans="1:10" x14ac:dyDescent="0.25">
      <c r="A271" s="19">
        <v>44307</v>
      </c>
      <c r="B271" t="s">
        <v>82</v>
      </c>
      <c r="C271" t="s">
        <v>30</v>
      </c>
      <c r="D271">
        <v>201.28</v>
      </c>
      <c r="E271">
        <v>2</v>
      </c>
      <c r="F271">
        <v>402.56</v>
      </c>
      <c r="G271" t="s">
        <v>95</v>
      </c>
      <c r="H271" t="s">
        <v>126</v>
      </c>
      <c r="I271" t="s">
        <v>50</v>
      </c>
      <c r="J271">
        <v>17</v>
      </c>
    </row>
    <row r="272" spans="1:10" x14ac:dyDescent="0.25">
      <c r="A272" s="19">
        <v>44307</v>
      </c>
      <c r="B272" t="s">
        <v>83</v>
      </c>
      <c r="C272" t="s">
        <v>26</v>
      </c>
      <c r="D272">
        <v>24.66</v>
      </c>
      <c r="E272">
        <v>14</v>
      </c>
      <c r="F272">
        <v>345.24</v>
      </c>
      <c r="G272" t="s">
        <v>95</v>
      </c>
      <c r="H272" t="s">
        <v>123</v>
      </c>
      <c r="I272" t="s">
        <v>50</v>
      </c>
      <c r="J272">
        <v>17</v>
      </c>
    </row>
    <row r="273" spans="1:10" x14ac:dyDescent="0.25">
      <c r="A273" s="19">
        <v>44308</v>
      </c>
      <c r="B273" t="s">
        <v>64</v>
      </c>
      <c r="C273" t="s">
        <v>43</v>
      </c>
      <c r="D273">
        <v>83.08</v>
      </c>
      <c r="E273">
        <v>22</v>
      </c>
      <c r="F273">
        <v>1827.76</v>
      </c>
      <c r="G273" t="s">
        <v>95</v>
      </c>
      <c r="H273" t="s">
        <v>124</v>
      </c>
      <c r="I273" t="s">
        <v>50</v>
      </c>
      <c r="J273">
        <v>17</v>
      </c>
    </row>
    <row r="274" spans="1:10" x14ac:dyDescent="0.25">
      <c r="A274" s="19">
        <v>44308</v>
      </c>
      <c r="B274" t="s">
        <v>80</v>
      </c>
      <c r="C274" t="s">
        <v>36</v>
      </c>
      <c r="D274">
        <v>96.3</v>
      </c>
      <c r="E274">
        <v>36</v>
      </c>
      <c r="F274">
        <v>3466.7999999999997</v>
      </c>
      <c r="G274" t="s">
        <v>102</v>
      </c>
      <c r="H274" t="s">
        <v>127</v>
      </c>
      <c r="I274" t="s">
        <v>50</v>
      </c>
      <c r="J274">
        <v>17</v>
      </c>
    </row>
    <row r="275" spans="1:10" x14ac:dyDescent="0.25">
      <c r="A275" s="19">
        <v>44309</v>
      </c>
      <c r="B275" t="s">
        <v>62</v>
      </c>
      <c r="C275" t="s">
        <v>28</v>
      </c>
      <c r="D275">
        <v>41.81</v>
      </c>
      <c r="E275">
        <v>10</v>
      </c>
      <c r="F275">
        <v>418.1</v>
      </c>
      <c r="G275" t="s">
        <v>95</v>
      </c>
      <c r="H275" t="s">
        <v>124</v>
      </c>
      <c r="I275" t="s">
        <v>50</v>
      </c>
      <c r="J275">
        <v>17</v>
      </c>
    </row>
    <row r="276" spans="1:10" x14ac:dyDescent="0.25">
      <c r="A276" s="19">
        <v>44309</v>
      </c>
      <c r="B276" t="s">
        <v>80</v>
      </c>
      <c r="C276" t="s">
        <v>44</v>
      </c>
      <c r="D276">
        <v>82.08</v>
      </c>
      <c r="E276">
        <v>15</v>
      </c>
      <c r="F276">
        <v>1231.2</v>
      </c>
      <c r="G276" t="s">
        <v>102</v>
      </c>
      <c r="H276" t="s">
        <v>127</v>
      </c>
      <c r="I276" t="s">
        <v>50</v>
      </c>
      <c r="J276">
        <v>17</v>
      </c>
    </row>
    <row r="277" spans="1:10" x14ac:dyDescent="0.25">
      <c r="A277" s="19">
        <v>44309</v>
      </c>
      <c r="B277" t="s">
        <v>88</v>
      </c>
      <c r="C277" t="s">
        <v>42</v>
      </c>
      <c r="D277">
        <v>162</v>
      </c>
      <c r="E277">
        <v>6</v>
      </c>
      <c r="F277">
        <v>972</v>
      </c>
      <c r="G277" t="s">
        <v>95</v>
      </c>
      <c r="H277" t="s">
        <v>125</v>
      </c>
      <c r="I277" t="s">
        <v>50</v>
      </c>
      <c r="J277">
        <v>17</v>
      </c>
    </row>
    <row r="278" spans="1:10" x14ac:dyDescent="0.25">
      <c r="A278" s="19">
        <v>44310</v>
      </c>
      <c r="B278" t="s">
        <v>62</v>
      </c>
      <c r="C278" t="s">
        <v>34</v>
      </c>
      <c r="D278">
        <v>58.3</v>
      </c>
      <c r="E278">
        <v>4</v>
      </c>
      <c r="F278">
        <v>233.2</v>
      </c>
      <c r="G278" t="s">
        <v>95</v>
      </c>
      <c r="H278" t="s">
        <v>124</v>
      </c>
      <c r="I278" t="s">
        <v>50</v>
      </c>
      <c r="J278">
        <v>17</v>
      </c>
    </row>
    <row r="279" spans="1:10" x14ac:dyDescent="0.25">
      <c r="A279" s="19">
        <v>44310</v>
      </c>
      <c r="B279" t="s">
        <v>70</v>
      </c>
      <c r="C279" t="s">
        <v>38</v>
      </c>
      <c r="D279">
        <v>79.92</v>
      </c>
      <c r="E279">
        <v>1</v>
      </c>
      <c r="F279">
        <v>79.92</v>
      </c>
      <c r="G279" t="s">
        <v>97</v>
      </c>
      <c r="H279" t="s">
        <v>127</v>
      </c>
      <c r="I279" t="s">
        <v>50</v>
      </c>
      <c r="J279">
        <v>17</v>
      </c>
    </row>
    <row r="280" spans="1:10" x14ac:dyDescent="0.25">
      <c r="A280" s="19">
        <v>44310</v>
      </c>
      <c r="B280" t="s">
        <v>87</v>
      </c>
      <c r="C280" t="s">
        <v>30</v>
      </c>
      <c r="D280">
        <v>201.28</v>
      </c>
      <c r="E280">
        <v>2</v>
      </c>
      <c r="F280">
        <v>402.56</v>
      </c>
      <c r="G280" t="s">
        <v>93</v>
      </c>
      <c r="H280" t="s">
        <v>127</v>
      </c>
      <c r="I280" t="s">
        <v>50</v>
      </c>
      <c r="J280">
        <v>17</v>
      </c>
    </row>
    <row r="281" spans="1:10" x14ac:dyDescent="0.25">
      <c r="A281" s="19">
        <v>44310</v>
      </c>
      <c r="B281" t="s">
        <v>88</v>
      </c>
      <c r="C281" t="s">
        <v>21</v>
      </c>
      <c r="D281">
        <v>162.54</v>
      </c>
      <c r="E281">
        <v>39</v>
      </c>
      <c r="F281">
        <v>6339.0599999999995</v>
      </c>
      <c r="G281" t="s">
        <v>95</v>
      </c>
      <c r="H281" t="s">
        <v>125</v>
      </c>
      <c r="I281" t="s">
        <v>50</v>
      </c>
      <c r="J281">
        <v>17</v>
      </c>
    </row>
    <row r="282" spans="1:10" x14ac:dyDescent="0.25">
      <c r="A282" s="19">
        <v>44311</v>
      </c>
      <c r="B282" t="s">
        <v>62</v>
      </c>
      <c r="C282" t="s">
        <v>3</v>
      </c>
      <c r="D282">
        <v>80.94</v>
      </c>
      <c r="E282">
        <v>8</v>
      </c>
      <c r="F282">
        <v>647.52</v>
      </c>
      <c r="G282" t="s">
        <v>95</v>
      </c>
      <c r="H282" t="s">
        <v>124</v>
      </c>
      <c r="I282" t="s">
        <v>50</v>
      </c>
      <c r="J282">
        <v>18</v>
      </c>
    </row>
    <row r="283" spans="1:10" x14ac:dyDescent="0.25">
      <c r="A283" s="19">
        <v>44311</v>
      </c>
      <c r="B283" t="s">
        <v>82</v>
      </c>
      <c r="C283" t="s">
        <v>4</v>
      </c>
      <c r="D283">
        <v>48.84</v>
      </c>
      <c r="E283">
        <v>9</v>
      </c>
      <c r="F283">
        <v>439.56000000000006</v>
      </c>
      <c r="G283" t="s">
        <v>95</v>
      </c>
      <c r="H283" t="s">
        <v>126</v>
      </c>
      <c r="I283" t="s">
        <v>50</v>
      </c>
      <c r="J283">
        <v>18</v>
      </c>
    </row>
    <row r="284" spans="1:10" x14ac:dyDescent="0.25">
      <c r="A284" s="19">
        <v>44312</v>
      </c>
      <c r="B284" t="s">
        <v>73</v>
      </c>
      <c r="C284" t="s">
        <v>37</v>
      </c>
      <c r="D284">
        <v>85.76</v>
      </c>
      <c r="E284">
        <v>3</v>
      </c>
      <c r="F284">
        <v>257.28000000000003</v>
      </c>
      <c r="G284" t="s">
        <v>95</v>
      </c>
      <c r="H284" t="s">
        <v>122</v>
      </c>
      <c r="I284" t="s">
        <v>50</v>
      </c>
      <c r="J284">
        <v>18</v>
      </c>
    </row>
    <row r="285" spans="1:10" x14ac:dyDescent="0.25">
      <c r="A285" s="19">
        <v>44312</v>
      </c>
      <c r="B285" t="s">
        <v>85</v>
      </c>
      <c r="C285" t="s">
        <v>27</v>
      </c>
      <c r="D285">
        <v>57.120000000000005</v>
      </c>
      <c r="E285">
        <v>2</v>
      </c>
      <c r="F285">
        <v>114.24000000000001</v>
      </c>
      <c r="G285" t="s">
        <v>95</v>
      </c>
      <c r="H285" t="s">
        <v>124</v>
      </c>
      <c r="I285" t="s">
        <v>50</v>
      </c>
      <c r="J285">
        <v>18</v>
      </c>
    </row>
    <row r="286" spans="1:10" x14ac:dyDescent="0.25">
      <c r="A286" s="19">
        <v>44314</v>
      </c>
      <c r="B286" t="s">
        <v>61</v>
      </c>
      <c r="C286" t="s">
        <v>14</v>
      </c>
      <c r="D286">
        <v>146.72</v>
      </c>
      <c r="E286">
        <v>14</v>
      </c>
      <c r="F286">
        <v>2054.08</v>
      </c>
      <c r="G286" t="s">
        <v>90</v>
      </c>
      <c r="H286" t="s">
        <v>127</v>
      </c>
      <c r="I286" t="s">
        <v>50</v>
      </c>
      <c r="J286">
        <v>18</v>
      </c>
    </row>
    <row r="287" spans="1:10" x14ac:dyDescent="0.25">
      <c r="A287" s="19">
        <v>44314</v>
      </c>
      <c r="B287" t="s">
        <v>89</v>
      </c>
      <c r="C287" t="s">
        <v>20</v>
      </c>
      <c r="D287">
        <v>76.25</v>
      </c>
      <c r="E287">
        <v>30</v>
      </c>
      <c r="F287">
        <v>2287.5</v>
      </c>
      <c r="G287" t="s">
        <v>97</v>
      </c>
      <c r="H287" t="s">
        <v>127</v>
      </c>
      <c r="I287" t="s">
        <v>50</v>
      </c>
      <c r="J287">
        <v>18</v>
      </c>
    </row>
    <row r="288" spans="1:10" x14ac:dyDescent="0.25">
      <c r="A288" s="19">
        <v>44315</v>
      </c>
      <c r="B288" t="s">
        <v>71</v>
      </c>
      <c r="C288" t="s">
        <v>21</v>
      </c>
      <c r="D288">
        <v>162.54</v>
      </c>
      <c r="E288">
        <v>13</v>
      </c>
      <c r="F288">
        <v>2113.02</v>
      </c>
      <c r="G288" t="s">
        <v>95</v>
      </c>
      <c r="H288" t="s">
        <v>121</v>
      </c>
      <c r="I288" t="s">
        <v>50</v>
      </c>
      <c r="J288">
        <v>18</v>
      </c>
    </row>
    <row r="289" spans="1:10" x14ac:dyDescent="0.25">
      <c r="A289" s="19">
        <v>44315</v>
      </c>
      <c r="B289" t="s">
        <v>88</v>
      </c>
      <c r="C289" t="s">
        <v>30</v>
      </c>
      <c r="D289">
        <v>201.28</v>
      </c>
      <c r="E289">
        <v>7</v>
      </c>
      <c r="F289">
        <v>1408.96</v>
      </c>
      <c r="G289" t="s">
        <v>95</v>
      </c>
      <c r="H289" t="s">
        <v>125</v>
      </c>
      <c r="I289" t="s">
        <v>50</v>
      </c>
      <c r="J289">
        <v>18</v>
      </c>
    </row>
    <row r="290" spans="1:10" x14ac:dyDescent="0.25">
      <c r="A290" s="19">
        <v>44316</v>
      </c>
      <c r="B290" t="s">
        <v>112</v>
      </c>
      <c r="C290" t="s">
        <v>16</v>
      </c>
      <c r="D290">
        <v>16.64</v>
      </c>
      <c r="E290">
        <v>13</v>
      </c>
      <c r="F290">
        <v>216.32</v>
      </c>
      <c r="G290" t="s">
        <v>95</v>
      </c>
      <c r="H290" t="s">
        <v>123</v>
      </c>
      <c r="I290" t="s">
        <v>50</v>
      </c>
      <c r="J290">
        <v>18</v>
      </c>
    </row>
    <row r="291" spans="1:10" x14ac:dyDescent="0.25">
      <c r="A291" s="19">
        <v>44316</v>
      </c>
      <c r="B291" t="s">
        <v>74</v>
      </c>
      <c r="C291" t="s">
        <v>29</v>
      </c>
      <c r="D291">
        <v>53.11</v>
      </c>
      <c r="E291">
        <v>1</v>
      </c>
      <c r="F291">
        <v>53.11</v>
      </c>
      <c r="G291" t="s">
        <v>91</v>
      </c>
      <c r="H291" t="s">
        <v>127</v>
      </c>
      <c r="I291" t="s">
        <v>50</v>
      </c>
      <c r="J291">
        <v>18</v>
      </c>
    </row>
    <row r="292" spans="1:10" x14ac:dyDescent="0.25">
      <c r="A292" s="19">
        <v>44316</v>
      </c>
      <c r="B292" t="s">
        <v>80</v>
      </c>
      <c r="C292" t="s">
        <v>27</v>
      </c>
      <c r="D292">
        <v>57.120000000000005</v>
      </c>
      <c r="E292">
        <v>8</v>
      </c>
      <c r="F292">
        <v>456.96000000000004</v>
      </c>
      <c r="G292" t="s">
        <v>102</v>
      </c>
      <c r="H292" t="s">
        <v>127</v>
      </c>
      <c r="I292" t="s">
        <v>50</v>
      </c>
      <c r="J292">
        <v>18</v>
      </c>
    </row>
    <row r="293" spans="1:10" x14ac:dyDescent="0.25">
      <c r="A293" s="19">
        <v>44317</v>
      </c>
      <c r="B293" t="s">
        <v>68</v>
      </c>
      <c r="C293" t="s">
        <v>31</v>
      </c>
      <c r="D293">
        <v>104.16</v>
      </c>
      <c r="E293">
        <v>2</v>
      </c>
      <c r="F293">
        <v>208.32</v>
      </c>
      <c r="G293" t="s">
        <v>100</v>
      </c>
      <c r="H293" t="s">
        <v>127</v>
      </c>
      <c r="I293" t="s">
        <v>51</v>
      </c>
      <c r="J293">
        <v>18</v>
      </c>
    </row>
    <row r="294" spans="1:10" x14ac:dyDescent="0.25">
      <c r="A294" s="19">
        <v>44317</v>
      </c>
      <c r="B294" t="s">
        <v>71</v>
      </c>
      <c r="C294" t="s">
        <v>34</v>
      </c>
      <c r="D294">
        <v>58.3</v>
      </c>
      <c r="E294">
        <v>9</v>
      </c>
      <c r="F294">
        <v>524.69999999999993</v>
      </c>
      <c r="G294" t="s">
        <v>95</v>
      </c>
      <c r="H294" t="s">
        <v>121</v>
      </c>
      <c r="I294" t="s">
        <v>51</v>
      </c>
      <c r="J294">
        <v>18</v>
      </c>
    </row>
    <row r="295" spans="1:10" x14ac:dyDescent="0.25">
      <c r="A295" s="19">
        <v>44317</v>
      </c>
      <c r="B295" t="s">
        <v>112</v>
      </c>
      <c r="C295" t="s">
        <v>33</v>
      </c>
      <c r="D295">
        <v>119.7</v>
      </c>
      <c r="E295">
        <v>6</v>
      </c>
      <c r="F295">
        <v>718.2</v>
      </c>
      <c r="G295" t="s">
        <v>95</v>
      </c>
      <c r="H295" t="s">
        <v>123</v>
      </c>
      <c r="I295" t="s">
        <v>51</v>
      </c>
      <c r="J295">
        <v>18</v>
      </c>
    </row>
    <row r="296" spans="1:10" x14ac:dyDescent="0.25">
      <c r="A296" s="19">
        <v>44317</v>
      </c>
      <c r="B296" t="s">
        <v>81</v>
      </c>
      <c r="C296" t="s">
        <v>42</v>
      </c>
      <c r="D296">
        <v>162</v>
      </c>
      <c r="E296">
        <v>1</v>
      </c>
      <c r="F296">
        <v>162</v>
      </c>
      <c r="G296" t="s">
        <v>95</v>
      </c>
      <c r="H296" t="s">
        <v>122</v>
      </c>
      <c r="I296" t="s">
        <v>51</v>
      </c>
      <c r="J296">
        <v>18</v>
      </c>
    </row>
    <row r="297" spans="1:10" x14ac:dyDescent="0.25">
      <c r="A297" s="19">
        <v>44317</v>
      </c>
      <c r="B297" t="s">
        <v>83</v>
      </c>
      <c r="C297" t="s">
        <v>18</v>
      </c>
      <c r="D297">
        <v>49.21</v>
      </c>
      <c r="E297">
        <v>3</v>
      </c>
      <c r="F297">
        <v>147.63</v>
      </c>
      <c r="G297" t="s">
        <v>95</v>
      </c>
      <c r="H297" t="s">
        <v>123</v>
      </c>
      <c r="I297" t="s">
        <v>51</v>
      </c>
      <c r="J297">
        <v>18</v>
      </c>
    </row>
    <row r="298" spans="1:10" x14ac:dyDescent="0.25">
      <c r="A298" s="19">
        <v>44318</v>
      </c>
      <c r="B298" t="s">
        <v>73</v>
      </c>
      <c r="C298" t="s">
        <v>13</v>
      </c>
      <c r="D298">
        <v>122.08</v>
      </c>
      <c r="E298">
        <v>4</v>
      </c>
      <c r="F298">
        <v>488.32</v>
      </c>
      <c r="G298" t="s">
        <v>95</v>
      </c>
      <c r="H298" t="s">
        <v>122</v>
      </c>
      <c r="I298" t="s">
        <v>51</v>
      </c>
      <c r="J298">
        <v>19</v>
      </c>
    </row>
    <row r="299" spans="1:10" x14ac:dyDescent="0.25">
      <c r="A299" s="19">
        <v>44319</v>
      </c>
      <c r="B299" t="s">
        <v>60</v>
      </c>
      <c r="C299" t="s">
        <v>34</v>
      </c>
      <c r="D299">
        <v>58.3</v>
      </c>
      <c r="E299">
        <v>3</v>
      </c>
      <c r="F299">
        <v>174.89999999999998</v>
      </c>
      <c r="G299" t="s">
        <v>98</v>
      </c>
      <c r="H299" t="s">
        <v>127</v>
      </c>
      <c r="I299" t="s">
        <v>51</v>
      </c>
      <c r="J299">
        <v>19</v>
      </c>
    </row>
    <row r="300" spans="1:10" x14ac:dyDescent="0.25">
      <c r="A300" s="19">
        <v>44319</v>
      </c>
      <c r="B300" t="s">
        <v>86</v>
      </c>
      <c r="C300" t="s">
        <v>13</v>
      </c>
      <c r="D300">
        <v>122.08</v>
      </c>
      <c r="E300">
        <v>13</v>
      </c>
      <c r="F300">
        <v>1587.04</v>
      </c>
      <c r="G300" t="s">
        <v>95</v>
      </c>
      <c r="H300" t="s">
        <v>125</v>
      </c>
      <c r="I300" t="s">
        <v>51</v>
      </c>
      <c r="J300">
        <v>19</v>
      </c>
    </row>
    <row r="301" spans="1:10" x14ac:dyDescent="0.25">
      <c r="A301" s="19">
        <v>44320</v>
      </c>
      <c r="B301" t="s">
        <v>71</v>
      </c>
      <c r="C301" t="s">
        <v>14</v>
      </c>
      <c r="D301">
        <v>146.72</v>
      </c>
      <c r="E301">
        <v>4</v>
      </c>
      <c r="F301">
        <v>586.88</v>
      </c>
      <c r="G301" t="s">
        <v>95</v>
      </c>
      <c r="H301" t="s">
        <v>121</v>
      </c>
      <c r="I301" t="s">
        <v>51</v>
      </c>
      <c r="J301">
        <v>19</v>
      </c>
    </row>
    <row r="302" spans="1:10" x14ac:dyDescent="0.25">
      <c r="A302" s="19">
        <v>44320</v>
      </c>
      <c r="B302" t="s">
        <v>74</v>
      </c>
      <c r="C302" t="s">
        <v>15</v>
      </c>
      <c r="D302">
        <v>15.719999999999999</v>
      </c>
      <c r="E302">
        <v>13</v>
      </c>
      <c r="F302">
        <v>204.35999999999999</v>
      </c>
      <c r="G302" t="s">
        <v>91</v>
      </c>
      <c r="H302" t="s">
        <v>127</v>
      </c>
      <c r="I302" t="s">
        <v>51</v>
      </c>
      <c r="J302">
        <v>19</v>
      </c>
    </row>
    <row r="303" spans="1:10" x14ac:dyDescent="0.25">
      <c r="A303" s="19">
        <v>44320</v>
      </c>
      <c r="B303" t="s">
        <v>86</v>
      </c>
      <c r="C303" t="s">
        <v>20</v>
      </c>
      <c r="D303">
        <v>76.25</v>
      </c>
      <c r="E303">
        <v>10</v>
      </c>
      <c r="F303">
        <v>762.5</v>
      </c>
      <c r="G303" t="s">
        <v>95</v>
      </c>
      <c r="H303" t="s">
        <v>125</v>
      </c>
      <c r="I303" t="s">
        <v>51</v>
      </c>
      <c r="J303">
        <v>19</v>
      </c>
    </row>
    <row r="304" spans="1:10" x14ac:dyDescent="0.25">
      <c r="A304" s="19">
        <v>44321</v>
      </c>
      <c r="B304" t="s">
        <v>63</v>
      </c>
      <c r="C304" t="s">
        <v>9</v>
      </c>
      <c r="D304">
        <v>7.8599999999999994</v>
      </c>
      <c r="E304">
        <v>13</v>
      </c>
      <c r="F304">
        <v>102.17999999999999</v>
      </c>
      <c r="G304" t="s">
        <v>101</v>
      </c>
      <c r="H304" t="s">
        <v>127</v>
      </c>
      <c r="I304" t="s">
        <v>51</v>
      </c>
      <c r="J304">
        <v>19</v>
      </c>
    </row>
    <row r="305" spans="1:10" x14ac:dyDescent="0.25">
      <c r="A305" s="19">
        <v>44321</v>
      </c>
      <c r="B305" t="s">
        <v>84</v>
      </c>
      <c r="C305" t="s">
        <v>32</v>
      </c>
      <c r="D305">
        <v>117.48</v>
      </c>
      <c r="E305">
        <v>22</v>
      </c>
      <c r="F305">
        <v>2584.56</v>
      </c>
      <c r="G305" t="s">
        <v>92</v>
      </c>
      <c r="H305" t="s">
        <v>127</v>
      </c>
      <c r="I305" t="s">
        <v>51</v>
      </c>
      <c r="J305">
        <v>19</v>
      </c>
    </row>
    <row r="306" spans="1:10" x14ac:dyDescent="0.25">
      <c r="A306" s="19">
        <v>44322</v>
      </c>
      <c r="B306" t="s">
        <v>110</v>
      </c>
      <c r="C306" t="s">
        <v>9</v>
      </c>
      <c r="D306">
        <v>7.8599999999999994</v>
      </c>
      <c r="E306">
        <v>6</v>
      </c>
      <c r="F306">
        <v>47.16</v>
      </c>
      <c r="G306" t="s">
        <v>95</v>
      </c>
      <c r="H306" t="s">
        <v>126</v>
      </c>
      <c r="I306" t="s">
        <v>51</v>
      </c>
      <c r="J306">
        <v>19</v>
      </c>
    </row>
    <row r="307" spans="1:10" x14ac:dyDescent="0.25">
      <c r="A307" s="19">
        <v>44322</v>
      </c>
      <c r="B307" t="s">
        <v>110</v>
      </c>
      <c r="C307" t="s">
        <v>34</v>
      </c>
      <c r="D307">
        <v>58.3</v>
      </c>
      <c r="E307">
        <v>7</v>
      </c>
      <c r="F307">
        <v>408.09999999999997</v>
      </c>
      <c r="G307" t="s">
        <v>95</v>
      </c>
      <c r="H307" t="s">
        <v>126</v>
      </c>
      <c r="I307" t="s">
        <v>51</v>
      </c>
      <c r="J307">
        <v>19</v>
      </c>
    </row>
    <row r="308" spans="1:10" x14ac:dyDescent="0.25">
      <c r="A308" s="19">
        <v>44322</v>
      </c>
      <c r="B308" t="s">
        <v>85</v>
      </c>
      <c r="C308" t="s">
        <v>8</v>
      </c>
      <c r="D308">
        <v>94.62</v>
      </c>
      <c r="E308">
        <v>15</v>
      </c>
      <c r="F308">
        <v>1419.3000000000002</v>
      </c>
      <c r="G308" t="s">
        <v>95</v>
      </c>
      <c r="H308" t="s">
        <v>124</v>
      </c>
      <c r="I308" t="s">
        <v>51</v>
      </c>
      <c r="J308">
        <v>19</v>
      </c>
    </row>
    <row r="309" spans="1:10" x14ac:dyDescent="0.25">
      <c r="A309" s="19">
        <v>44323</v>
      </c>
      <c r="B309" t="s">
        <v>60</v>
      </c>
      <c r="C309" t="s">
        <v>15</v>
      </c>
      <c r="D309">
        <v>15.719999999999999</v>
      </c>
      <c r="E309">
        <v>4</v>
      </c>
      <c r="F309">
        <v>62.879999999999995</v>
      </c>
      <c r="G309" t="s">
        <v>98</v>
      </c>
      <c r="H309" t="s">
        <v>127</v>
      </c>
      <c r="I309" t="s">
        <v>51</v>
      </c>
      <c r="J309">
        <v>19</v>
      </c>
    </row>
    <row r="310" spans="1:10" x14ac:dyDescent="0.25">
      <c r="A310" s="19">
        <v>44323</v>
      </c>
      <c r="B310" t="s">
        <v>65</v>
      </c>
      <c r="C310" t="s">
        <v>18</v>
      </c>
      <c r="D310">
        <v>49.21</v>
      </c>
      <c r="E310">
        <v>1</v>
      </c>
      <c r="F310">
        <v>49.21</v>
      </c>
      <c r="G310" t="s">
        <v>99</v>
      </c>
      <c r="H310" t="s">
        <v>127</v>
      </c>
      <c r="I310" t="s">
        <v>51</v>
      </c>
      <c r="J310">
        <v>19</v>
      </c>
    </row>
    <row r="311" spans="1:10" x14ac:dyDescent="0.25">
      <c r="A311" s="19">
        <v>44323</v>
      </c>
      <c r="B311" t="s">
        <v>71</v>
      </c>
      <c r="C311" t="s">
        <v>27</v>
      </c>
      <c r="D311">
        <v>57.120000000000005</v>
      </c>
      <c r="E311">
        <v>1</v>
      </c>
      <c r="F311">
        <v>57.120000000000005</v>
      </c>
      <c r="G311" t="s">
        <v>95</v>
      </c>
      <c r="H311" t="s">
        <v>121</v>
      </c>
      <c r="I311" t="s">
        <v>51</v>
      </c>
      <c r="J311">
        <v>19</v>
      </c>
    </row>
    <row r="312" spans="1:10" x14ac:dyDescent="0.25">
      <c r="A312" s="19">
        <v>44323</v>
      </c>
      <c r="B312" t="s">
        <v>80</v>
      </c>
      <c r="C312" t="s">
        <v>16</v>
      </c>
      <c r="D312">
        <v>16.64</v>
      </c>
      <c r="E312">
        <v>39</v>
      </c>
      <c r="F312">
        <v>648.96</v>
      </c>
      <c r="G312" t="s">
        <v>102</v>
      </c>
      <c r="H312" t="s">
        <v>127</v>
      </c>
      <c r="I312" t="s">
        <v>51</v>
      </c>
      <c r="J312">
        <v>19</v>
      </c>
    </row>
    <row r="313" spans="1:10" x14ac:dyDescent="0.25">
      <c r="A313" s="19">
        <v>44323</v>
      </c>
      <c r="B313" t="s">
        <v>81</v>
      </c>
      <c r="C313" t="s">
        <v>27</v>
      </c>
      <c r="D313">
        <v>57.120000000000005</v>
      </c>
      <c r="E313">
        <v>29</v>
      </c>
      <c r="F313">
        <v>1656.48</v>
      </c>
      <c r="G313" t="s">
        <v>95</v>
      </c>
      <c r="H313" t="s">
        <v>122</v>
      </c>
      <c r="I313" t="s">
        <v>51</v>
      </c>
      <c r="J313">
        <v>19</v>
      </c>
    </row>
    <row r="314" spans="1:10" x14ac:dyDescent="0.25">
      <c r="A314" s="19">
        <v>44324</v>
      </c>
      <c r="B314" t="s">
        <v>110</v>
      </c>
      <c r="C314" t="s">
        <v>11</v>
      </c>
      <c r="D314">
        <v>48.4</v>
      </c>
      <c r="E314">
        <v>19</v>
      </c>
      <c r="F314">
        <v>919.6</v>
      </c>
      <c r="G314" t="s">
        <v>95</v>
      </c>
      <c r="H314" t="s">
        <v>126</v>
      </c>
      <c r="I314" t="s">
        <v>51</v>
      </c>
      <c r="J314">
        <v>19</v>
      </c>
    </row>
    <row r="315" spans="1:10" x14ac:dyDescent="0.25">
      <c r="A315" s="19">
        <v>44324</v>
      </c>
      <c r="B315" t="s">
        <v>83</v>
      </c>
      <c r="C315" t="s">
        <v>22</v>
      </c>
      <c r="D315">
        <v>141.57</v>
      </c>
      <c r="E315">
        <v>7</v>
      </c>
      <c r="F315">
        <v>990.99</v>
      </c>
      <c r="G315" t="s">
        <v>95</v>
      </c>
      <c r="H315" t="s">
        <v>123</v>
      </c>
      <c r="I315" t="s">
        <v>51</v>
      </c>
      <c r="J315">
        <v>19</v>
      </c>
    </row>
    <row r="316" spans="1:10" x14ac:dyDescent="0.25">
      <c r="A316" s="19">
        <v>44325</v>
      </c>
      <c r="B316" t="s">
        <v>60</v>
      </c>
      <c r="C316" t="s">
        <v>28</v>
      </c>
      <c r="D316">
        <v>41.81</v>
      </c>
      <c r="E316">
        <v>8</v>
      </c>
      <c r="F316">
        <v>334.48</v>
      </c>
      <c r="G316" t="s">
        <v>98</v>
      </c>
      <c r="H316" t="s">
        <v>127</v>
      </c>
      <c r="I316" t="s">
        <v>51</v>
      </c>
      <c r="J316">
        <v>20</v>
      </c>
    </row>
    <row r="317" spans="1:10" x14ac:dyDescent="0.25">
      <c r="A317" s="19">
        <v>44325</v>
      </c>
      <c r="B317" t="s">
        <v>70</v>
      </c>
      <c r="C317" t="s">
        <v>16</v>
      </c>
      <c r="D317">
        <v>16.64</v>
      </c>
      <c r="E317">
        <v>6</v>
      </c>
      <c r="F317">
        <v>99.84</v>
      </c>
      <c r="G317" t="s">
        <v>97</v>
      </c>
      <c r="H317" t="s">
        <v>127</v>
      </c>
      <c r="I317" t="s">
        <v>51</v>
      </c>
      <c r="J317">
        <v>20</v>
      </c>
    </row>
    <row r="318" spans="1:10" x14ac:dyDescent="0.25">
      <c r="A318" s="19">
        <v>44325</v>
      </c>
      <c r="B318" t="s">
        <v>71</v>
      </c>
      <c r="C318" t="s">
        <v>17</v>
      </c>
      <c r="D318">
        <v>156.78</v>
      </c>
      <c r="E318">
        <v>12</v>
      </c>
      <c r="F318">
        <v>1881.3600000000001</v>
      </c>
      <c r="G318" t="s">
        <v>95</v>
      </c>
      <c r="H318" t="s">
        <v>121</v>
      </c>
      <c r="I318" t="s">
        <v>51</v>
      </c>
      <c r="J318">
        <v>20</v>
      </c>
    </row>
    <row r="319" spans="1:10" x14ac:dyDescent="0.25">
      <c r="A319" s="19">
        <v>44325</v>
      </c>
      <c r="B319" t="s">
        <v>82</v>
      </c>
      <c r="C319" t="s">
        <v>24</v>
      </c>
      <c r="D319">
        <v>156.96</v>
      </c>
      <c r="E319">
        <v>37</v>
      </c>
      <c r="F319">
        <v>5807.52</v>
      </c>
      <c r="G319" t="s">
        <v>95</v>
      </c>
      <c r="H319" t="s">
        <v>126</v>
      </c>
      <c r="I319" t="s">
        <v>51</v>
      </c>
      <c r="J319">
        <v>20</v>
      </c>
    </row>
    <row r="320" spans="1:10" x14ac:dyDescent="0.25">
      <c r="A320" s="19">
        <v>44325</v>
      </c>
      <c r="B320" t="s">
        <v>88</v>
      </c>
      <c r="C320" t="s">
        <v>28</v>
      </c>
      <c r="D320">
        <v>41.81</v>
      </c>
      <c r="E320">
        <v>4</v>
      </c>
      <c r="F320">
        <v>167.24</v>
      </c>
      <c r="G320" t="s">
        <v>95</v>
      </c>
      <c r="H320" t="s">
        <v>125</v>
      </c>
      <c r="I320" t="s">
        <v>51</v>
      </c>
      <c r="J320">
        <v>20</v>
      </c>
    </row>
    <row r="321" spans="1:10" x14ac:dyDescent="0.25">
      <c r="A321" s="19">
        <v>44326</v>
      </c>
      <c r="B321" t="s">
        <v>110</v>
      </c>
      <c r="C321" t="s">
        <v>9</v>
      </c>
      <c r="D321">
        <v>7.8599999999999994</v>
      </c>
      <c r="E321">
        <v>6</v>
      </c>
      <c r="F321">
        <v>47.16</v>
      </c>
      <c r="G321" t="s">
        <v>95</v>
      </c>
      <c r="H321" t="s">
        <v>126</v>
      </c>
      <c r="I321" t="s">
        <v>51</v>
      </c>
      <c r="J321">
        <v>20</v>
      </c>
    </row>
    <row r="322" spans="1:10" x14ac:dyDescent="0.25">
      <c r="A322" s="19">
        <v>44326</v>
      </c>
      <c r="B322" t="s">
        <v>76</v>
      </c>
      <c r="C322" t="s">
        <v>26</v>
      </c>
      <c r="D322">
        <v>24.66</v>
      </c>
      <c r="E322">
        <v>9</v>
      </c>
      <c r="F322">
        <v>221.94</v>
      </c>
      <c r="G322" t="s">
        <v>101</v>
      </c>
      <c r="H322" t="s">
        <v>127</v>
      </c>
      <c r="I322" t="s">
        <v>51</v>
      </c>
      <c r="J322">
        <v>20</v>
      </c>
    </row>
    <row r="323" spans="1:10" x14ac:dyDescent="0.25">
      <c r="A323" s="19">
        <v>44328</v>
      </c>
      <c r="B323" t="s">
        <v>61</v>
      </c>
      <c r="C323" t="s">
        <v>36</v>
      </c>
      <c r="D323">
        <v>96.3</v>
      </c>
      <c r="E323">
        <v>3</v>
      </c>
      <c r="F323">
        <v>288.89999999999998</v>
      </c>
      <c r="G323" t="s">
        <v>90</v>
      </c>
      <c r="H323" t="s">
        <v>127</v>
      </c>
      <c r="I323" t="s">
        <v>51</v>
      </c>
      <c r="J323">
        <v>20</v>
      </c>
    </row>
    <row r="324" spans="1:10" x14ac:dyDescent="0.25">
      <c r="A324" s="19">
        <v>44328</v>
      </c>
      <c r="B324" t="s">
        <v>73</v>
      </c>
      <c r="C324" t="s">
        <v>11</v>
      </c>
      <c r="D324">
        <v>48.4</v>
      </c>
      <c r="E324">
        <v>7</v>
      </c>
      <c r="F324">
        <v>338.8</v>
      </c>
      <c r="G324" t="s">
        <v>95</v>
      </c>
      <c r="H324" t="s">
        <v>122</v>
      </c>
      <c r="I324" t="s">
        <v>51</v>
      </c>
      <c r="J324">
        <v>20</v>
      </c>
    </row>
    <row r="325" spans="1:10" x14ac:dyDescent="0.25">
      <c r="A325" s="19">
        <v>44328</v>
      </c>
      <c r="B325" t="s">
        <v>84</v>
      </c>
      <c r="C325" t="s">
        <v>10</v>
      </c>
      <c r="D325">
        <v>164.28</v>
      </c>
      <c r="E325">
        <v>30</v>
      </c>
      <c r="F325">
        <v>4928.3999999999996</v>
      </c>
      <c r="G325" t="s">
        <v>92</v>
      </c>
      <c r="H325" t="s">
        <v>127</v>
      </c>
      <c r="I325" t="s">
        <v>51</v>
      </c>
      <c r="J325">
        <v>20</v>
      </c>
    </row>
    <row r="326" spans="1:10" x14ac:dyDescent="0.25">
      <c r="A326" s="19">
        <v>44328</v>
      </c>
      <c r="B326" t="s">
        <v>85</v>
      </c>
      <c r="C326" t="s">
        <v>16</v>
      </c>
      <c r="D326">
        <v>16.64</v>
      </c>
      <c r="E326">
        <v>3</v>
      </c>
      <c r="F326">
        <v>49.92</v>
      </c>
      <c r="G326" t="s">
        <v>95</v>
      </c>
      <c r="H326" t="s">
        <v>124</v>
      </c>
      <c r="I326" t="s">
        <v>51</v>
      </c>
      <c r="J326">
        <v>20</v>
      </c>
    </row>
    <row r="327" spans="1:10" x14ac:dyDescent="0.25">
      <c r="A327" s="19">
        <v>44328</v>
      </c>
      <c r="B327" t="s">
        <v>88</v>
      </c>
      <c r="C327" t="s">
        <v>35</v>
      </c>
      <c r="D327">
        <v>6.7</v>
      </c>
      <c r="E327">
        <v>15</v>
      </c>
      <c r="F327">
        <v>100.5</v>
      </c>
      <c r="G327" t="s">
        <v>95</v>
      </c>
      <c r="H327" t="s">
        <v>125</v>
      </c>
      <c r="I327" t="s">
        <v>51</v>
      </c>
      <c r="J327">
        <v>20</v>
      </c>
    </row>
    <row r="328" spans="1:10" x14ac:dyDescent="0.25">
      <c r="A328" s="19">
        <v>44329</v>
      </c>
      <c r="B328" t="s">
        <v>70</v>
      </c>
      <c r="C328" t="s">
        <v>29</v>
      </c>
      <c r="D328">
        <v>53.11</v>
      </c>
      <c r="E328">
        <v>4</v>
      </c>
      <c r="F328">
        <v>212.44</v>
      </c>
      <c r="G328" t="s">
        <v>97</v>
      </c>
      <c r="H328" t="s">
        <v>127</v>
      </c>
      <c r="I328" t="s">
        <v>51</v>
      </c>
      <c r="J328">
        <v>20</v>
      </c>
    </row>
    <row r="329" spans="1:10" x14ac:dyDescent="0.25">
      <c r="A329" s="19">
        <v>44329</v>
      </c>
      <c r="B329" t="s">
        <v>86</v>
      </c>
      <c r="C329" t="s">
        <v>12</v>
      </c>
      <c r="D329">
        <v>94.17</v>
      </c>
      <c r="E329">
        <v>5</v>
      </c>
      <c r="F329">
        <v>470.85</v>
      </c>
      <c r="G329" t="s">
        <v>95</v>
      </c>
      <c r="H329" t="s">
        <v>125</v>
      </c>
      <c r="I329" t="s">
        <v>51</v>
      </c>
      <c r="J329">
        <v>20</v>
      </c>
    </row>
    <row r="330" spans="1:10" x14ac:dyDescent="0.25">
      <c r="A330" s="19">
        <v>44330</v>
      </c>
      <c r="B330" t="s">
        <v>64</v>
      </c>
      <c r="C330" t="s">
        <v>40</v>
      </c>
      <c r="D330">
        <v>115.2</v>
      </c>
      <c r="E330">
        <v>20</v>
      </c>
      <c r="F330">
        <v>2304</v>
      </c>
      <c r="G330" t="s">
        <v>95</v>
      </c>
      <c r="H330" t="s">
        <v>124</v>
      </c>
      <c r="I330" t="s">
        <v>51</v>
      </c>
      <c r="J330">
        <v>20</v>
      </c>
    </row>
    <row r="331" spans="1:10" x14ac:dyDescent="0.25">
      <c r="A331" s="19">
        <v>44330</v>
      </c>
      <c r="B331" t="s">
        <v>75</v>
      </c>
      <c r="C331" t="s">
        <v>8</v>
      </c>
      <c r="D331">
        <v>94.62</v>
      </c>
      <c r="E331">
        <v>14</v>
      </c>
      <c r="F331">
        <v>1324.68</v>
      </c>
      <c r="G331" t="s">
        <v>100</v>
      </c>
      <c r="H331" t="s">
        <v>127</v>
      </c>
      <c r="I331" t="s">
        <v>51</v>
      </c>
      <c r="J331">
        <v>20</v>
      </c>
    </row>
    <row r="332" spans="1:10" x14ac:dyDescent="0.25">
      <c r="A332" s="19">
        <v>44331</v>
      </c>
      <c r="B332" t="s">
        <v>65</v>
      </c>
      <c r="C332" t="s">
        <v>13</v>
      </c>
      <c r="D332">
        <v>122.08</v>
      </c>
      <c r="E332">
        <v>6</v>
      </c>
      <c r="F332">
        <v>732.48</v>
      </c>
      <c r="G332" t="s">
        <v>99</v>
      </c>
      <c r="H332" t="s">
        <v>127</v>
      </c>
      <c r="I332" t="s">
        <v>51</v>
      </c>
      <c r="J332">
        <v>20</v>
      </c>
    </row>
    <row r="333" spans="1:10" x14ac:dyDescent="0.25">
      <c r="A333" s="19">
        <v>44331</v>
      </c>
      <c r="B333" t="s">
        <v>70</v>
      </c>
      <c r="C333" t="s">
        <v>20</v>
      </c>
      <c r="D333">
        <v>76.25</v>
      </c>
      <c r="E333">
        <v>5</v>
      </c>
      <c r="F333">
        <v>381.25</v>
      </c>
      <c r="G333" t="s">
        <v>97</v>
      </c>
      <c r="H333" t="s">
        <v>127</v>
      </c>
      <c r="I333" t="s">
        <v>51</v>
      </c>
      <c r="J333">
        <v>20</v>
      </c>
    </row>
    <row r="334" spans="1:10" x14ac:dyDescent="0.25">
      <c r="A334" s="19">
        <v>44332</v>
      </c>
      <c r="B334" t="s">
        <v>68</v>
      </c>
      <c r="C334" t="s">
        <v>10</v>
      </c>
      <c r="D334">
        <v>164.28</v>
      </c>
      <c r="E334">
        <v>13</v>
      </c>
      <c r="F334">
        <v>2135.64</v>
      </c>
      <c r="G334" t="s">
        <v>100</v>
      </c>
      <c r="H334" t="s">
        <v>127</v>
      </c>
      <c r="I334" t="s">
        <v>51</v>
      </c>
      <c r="J334">
        <v>21</v>
      </c>
    </row>
    <row r="335" spans="1:10" x14ac:dyDescent="0.25">
      <c r="A335" s="19">
        <v>44332</v>
      </c>
      <c r="B335" t="s">
        <v>86</v>
      </c>
      <c r="C335" t="s">
        <v>31</v>
      </c>
      <c r="D335">
        <v>104.16</v>
      </c>
      <c r="E335">
        <v>13</v>
      </c>
      <c r="F335">
        <v>1354.08</v>
      </c>
      <c r="G335" t="s">
        <v>95</v>
      </c>
      <c r="H335" t="s">
        <v>125</v>
      </c>
      <c r="I335" t="s">
        <v>51</v>
      </c>
      <c r="J335">
        <v>21</v>
      </c>
    </row>
    <row r="336" spans="1:10" x14ac:dyDescent="0.25">
      <c r="A336" s="19">
        <v>44333</v>
      </c>
      <c r="B336" t="s">
        <v>81</v>
      </c>
      <c r="C336" t="s">
        <v>32</v>
      </c>
      <c r="D336">
        <v>117.48</v>
      </c>
      <c r="E336">
        <v>34</v>
      </c>
      <c r="F336">
        <v>3994.32</v>
      </c>
      <c r="G336" t="s">
        <v>95</v>
      </c>
      <c r="H336" t="s">
        <v>122</v>
      </c>
      <c r="I336" t="s">
        <v>51</v>
      </c>
      <c r="J336">
        <v>21</v>
      </c>
    </row>
    <row r="337" spans="1:10" x14ac:dyDescent="0.25">
      <c r="A337" s="19">
        <v>44333</v>
      </c>
      <c r="B337" t="s">
        <v>89</v>
      </c>
      <c r="C337" t="s">
        <v>27</v>
      </c>
      <c r="D337">
        <v>57.120000000000005</v>
      </c>
      <c r="E337">
        <v>8</v>
      </c>
      <c r="F337">
        <v>456.96000000000004</v>
      </c>
      <c r="G337" t="s">
        <v>97</v>
      </c>
      <c r="H337" t="s">
        <v>127</v>
      </c>
      <c r="I337" t="s">
        <v>51</v>
      </c>
      <c r="J337">
        <v>21</v>
      </c>
    </row>
    <row r="338" spans="1:10" x14ac:dyDescent="0.25">
      <c r="A338" s="19">
        <v>44334</v>
      </c>
      <c r="B338" t="s">
        <v>65</v>
      </c>
      <c r="C338" t="s">
        <v>27</v>
      </c>
      <c r="D338">
        <v>57.120000000000005</v>
      </c>
      <c r="E338">
        <v>4</v>
      </c>
      <c r="F338">
        <v>228.48000000000002</v>
      </c>
      <c r="G338" t="s">
        <v>99</v>
      </c>
      <c r="H338" t="s">
        <v>127</v>
      </c>
      <c r="I338" t="s">
        <v>51</v>
      </c>
      <c r="J338">
        <v>21</v>
      </c>
    </row>
    <row r="339" spans="1:10" x14ac:dyDescent="0.25">
      <c r="A339" s="19">
        <v>44334</v>
      </c>
      <c r="B339" t="s">
        <v>70</v>
      </c>
      <c r="C339" t="s">
        <v>38</v>
      </c>
      <c r="D339">
        <v>79.92</v>
      </c>
      <c r="E339">
        <v>8</v>
      </c>
      <c r="F339">
        <v>639.36</v>
      </c>
      <c r="G339" t="s">
        <v>97</v>
      </c>
      <c r="H339" t="s">
        <v>127</v>
      </c>
      <c r="I339" t="s">
        <v>51</v>
      </c>
      <c r="J339">
        <v>21</v>
      </c>
    </row>
    <row r="340" spans="1:10" x14ac:dyDescent="0.25">
      <c r="A340" s="19">
        <v>44334</v>
      </c>
      <c r="B340" t="s">
        <v>79</v>
      </c>
      <c r="C340" t="s">
        <v>6</v>
      </c>
      <c r="D340">
        <v>85.5</v>
      </c>
      <c r="E340">
        <v>1</v>
      </c>
      <c r="F340">
        <v>85.5</v>
      </c>
      <c r="G340" t="s">
        <v>103</v>
      </c>
      <c r="H340" t="s">
        <v>127</v>
      </c>
      <c r="I340" t="s">
        <v>51</v>
      </c>
      <c r="J340">
        <v>21</v>
      </c>
    </row>
    <row r="341" spans="1:10" x14ac:dyDescent="0.25">
      <c r="A341" s="19">
        <v>44335</v>
      </c>
      <c r="B341" t="s">
        <v>77</v>
      </c>
      <c r="C341" t="s">
        <v>39</v>
      </c>
      <c r="D341">
        <v>42.55</v>
      </c>
      <c r="E341">
        <v>9</v>
      </c>
      <c r="F341">
        <v>382.95</v>
      </c>
      <c r="G341" t="s">
        <v>95</v>
      </c>
      <c r="H341" t="s">
        <v>126</v>
      </c>
      <c r="I341" t="s">
        <v>51</v>
      </c>
      <c r="J341">
        <v>21</v>
      </c>
    </row>
    <row r="342" spans="1:10" x14ac:dyDescent="0.25">
      <c r="A342" s="19">
        <v>44336</v>
      </c>
      <c r="B342" t="s">
        <v>110</v>
      </c>
      <c r="C342" t="s">
        <v>13</v>
      </c>
      <c r="D342">
        <v>122.08</v>
      </c>
      <c r="E342">
        <v>11</v>
      </c>
      <c r="F342">
        <v>1342.8799999999999</v>
      </c>
      <c r="G342" t="s">
        <v>95</v>
      </c>
      <c r="H342" t="s">
        <v>126</v>
      </c>
      <c r="I342" t="s">
        <v>51</v>
      </c>
      <c r="J342">
        <v>21</v>
      </c>
    </row>
    <row r="343" spans="1:10" x14ac:dyDescent="0.25">
      <c r="A343" s="19">
        <v>44336</v>
      </c>
      <c r="B343" t="s">
        <v>81</v>
      </c>
      <c r="C343" t="s">
        <v>44</v>
      </c>
      <c r="D343">
        <v>82.08</v>
      </c>
      <c r="E343">
        <v>15</v>
      </c>
      <c r="F343">
        <v>1231.2</v>
      </c>
      <c r="G343" t="s">
        <v>95</v>
      </c>
      <c r="H343" t="s">
        <v>122</v>
      </c>
      <c r="I343" t="s">
        <v>51</v>
      </c>
      <c r="J343">
        <v>21</v>
      </c>
    </row>
    <row r="344" spans="1:10" x14ac:dyDescent="0.25">
      <c r="A344" s="19">
        <v>44336</v>
      </c>
      <c r="B344" t="s">
        <v>86</v>
      </c>
      <c r="C344" t="s">
        <v>42</v>
      </c>
      <c r="D344">
        <v>162</v>
      </c>
      <c r="E344">
        <v>2</v>
      </c>
      <c r="F344">
        <v>324</v>
      </c>
      <c r="G344" t="s">
        <v>95</v>
      </c>
      <c r="H344" t="s">
        <v>125</v>
      </c>
      <c r="I344" t="s">
        <v>51</v>
      </c>
      <c r="J344">
        <v>21</v>
      </c>
    </row>
    <row r="345" spans="1:10" x14ac:dyDescent="0.25">
      <c r="A345" s="19">
        <v>44337</v>
      </c>
      <c r="B345" t="s">
        <v>110</v>
      </c>
      <c r="C345" t="s">
        <v>38</v>
      </c>
      <c r="D345">
        <v>79.92</v>
      </c>
      <c r="E345">
        <v>21</v>
      </c>
      <c r="F345">
        <v>1678.32</v>
      </c>
      <c r="G345" t="s">
        <v>95</v>
      </c>
      <c r="H345" t="s">
        <v>126</v>
      </c>
      <c r="I345" t="s">
        <v>51</v>
      </c>
      <c r="J345">
        <v>21</v>
      </c>
    </row>
    <row r="346" spans="1:10" x14ac:dyDescent="0.25">
      <c r="A346" s="19">
        <v>44337</v>
      </c>
      <c r="B346" t="s">
        <v>78</v>
      </c>
      <c r="C346" t="s">
        <v>35</v>
      </c>
      <c r="D346">
        <v>6.7</v>
      </c>
      <c r="E346">
        <v>16</v>
      </c>
      <c r="F346">
        <v>107.2</v>
      </c>
      <c r="G346" t="s">
        <v>95</v>
      </c>
      <c r="H346" t="s">
        <v>121</v>
      </c>
      <c r="I346" t="s">
        <v>51</v>
      </c>
      <c r="J346">
        <v>21</v>
      </c>
    </row>
    <row r="347" spans="1:10" x14ac:dyDescent="0.25">
      <c r="A347" s="19">
        <v>44338</v>
      </c>
      <c r="B347" t="s">
        <v>62</v>
      </c>
      <c r="C347" t="s">
        <v>15</v>
      </c>
      <c r="D347">
        <v>15.719999999999999</v>
      </c>
      <c r="E347">
        <v>12</v>
      </c>
      <c r="F347">
        <v>188.64</v>
      </c>
      <c r="G347" t="s">
        <v>95</v>
      </c>
      <c r="H347" t="s">
        <v>124</v>
      </c>
      <c r="I347" t="s">
        <v>51</v>
      </c>
      <c r="J347">
        <v>21</v>
      </c>
    </row>
    <row r="348" spans="1:10" x14ac:dyDescent="0.25">
      <c r="A348" s="19">
        <v>44338</v>
      </c>
      <c r="B348" t="s">
        <v>68</v>
      </c>
      <c r="C348" t="s">
        <v>22</v>
      </c>
      <c r="D348">
        <v>141.57</v>
      </c>
      <c r="E348">
        <v>24</v>
      </c>
      <c r="F348">
        <v>3397.68</v>
      </c>
      <c r="G348" t="s">
        <v>100</v>
      </c>
      <c r="H348" t="s">
        <v>127</v>
      </c>
      <c r="I348" t="s">
        <v>51</v>
      </c>
      <c r="J348">
        <v>21</v>
      </c>
    </row>
    <row r="349" spans="1:10" x14ac:dyDescent="0.25">
      <c r="A349" s="19">
        <v>44338</v>
      </c>
      <c r="B349" t="s">
        <v>78</v>
      </c>
      <c r="C349" t="s">
        <v>6</v>
      </c>
      <c r="D349">
        <v>85.5</v>
      </c>
      <c r="E349">
        <v>19</v>
      </c>
      <c r="F349">
        <v>1624.5</v>
      </c>
      <c r="G349" t="s">
        <v>95</v>
      </c>
      <c r="H349" t="s">
        <v>121</v>
      </c>
      <c r="I349" t="s">
        <v>51</v>
      </c>
      <c r="J349">
        <v>21</v>
      </c>
    </row>
    <row r="350" spans="1:10" x14ac:dyDescent="0.25">
      <c r="A350" s="19">
        <v>44339</v>
      </c>
      <c r="B350" t="s">
        <v>77</v>
      </c>
      <c r="C350" t="s">
        <v>40</v>
      </c>
      <c r="D350">
        <v>115.2</v>
      </c>
      <c r="E350">
        <v>11</v>
      </c>
      <c r="F350">
        <v>1267.2</v>
      </c>
      <c r="G350" t="s">
        <v>95</v>
      </c>
      <c r="H350" t="s">
        <v>126</v>
      </c>
      <c r="I350" t="s">
        <v>51</v>
      </c>
      <c r="J350">
        <v>22</v>
      </c>
    </row>
    <row r="351" spans="1:10" x14ac:dyDescent="0.25">
      <c r="A351" s="19">
        <v>44339</v>
      </c>
      <c r="B351" t="s">
        <v>87</v>
      </c>
      <c r="C351" t="s">
        <v>16</v>
      </c>
      <c r="D351">
        <v>16.64</v>
      </c>
      <c r="E351">
        <v>27</v>
      </c>
      <c r="F351">
        <v>449.28000000000003</v>
      </c>
      <c r="G351" t="s">
        <v>93</v>
      </c>
      <c r="H351" t="s">
        <v>127</v>
      </c>
      <c r="I351" t="s">
        <v>51</v>
      </c>
      <c r="J351">
        <v>22</v>
      </c>
    </row>
    <row r="352" spans="1:10" x14ac:dyDescent="0.25">
      <c r="A352" s="19">
        <v>44340</v>
      </c>
      <c r="B352" t="s">
        <v>112</v>
      </c>
      <c r="C352" t="s">
        <v>26</v>
      </c>
      <c r="D352">
        <v>24.66</v>
      </c>
      <c r="E352">
        <v>21</v>
      </c>
      <c r="F352">
        <v>517.86</v>
      </c>
      <c r="G352" t="s">
        <v>95</v>
      </c>
      <c r="H352" t="s">
        <v>123</v>
      </c>
      <c r="I352" t="s">
        <v>51</v>
      </c>
      <c r="J352">
        <v>22</v>
      </c>
    </row>
    <row r="353" spans="1:10" x14ac:dyDescent="0.25">
      <c r="A353" s="19">
        <v>44341</v>
      </c>
      <c r="B353" t="s">
        <v>79</v>
      </c>
      <c r="C353" t="s">
        <v>2</v>
      </c>
      <c r="D353">
        <v>142.80000000000001</v>
      </c>
      <c r="E353">
        <v>7</v>
      </c>
      <c r="F353">
        <v>999.60000000000014</v>
      </c>
      <c r="G353" t="s">
        <v>103</v>
      </c>
      <c r="H353" t="s">
        <v>127</v>
      </c>
      <c r="I353" t="s">
        <v>51</v>
      </c>
      <c r="J353">
        <v>22</v>
      </c>
    </row>
    <row r="354" spans="1:10" x14ac:dyDescent="0.25">
      <c r="A354" s="19">
        <v>44341</v>
      </c>
      <c r="B354" t="s">
        <v>89</v>
      </c>
      <c r="C354" t="s">
        <v>18</v>
      </c>
      <c r="D354">
        <v>49.21</v>
      </c>
      <c r="E354">
        <v>37</v>
      </c>
      <c r="F354">
        <v>1820.77</v>
      </c>
      <c r="G354" t="s">
        <v>97</v>
      </c>
      <c r="H354" t="s">
        <v>127</v>
      </c>
      <c r="I354" t="s">
        <v>51</v>
      </c>
      <c r="J354">
        <v>22</v>
      </c>
    </row>
    <row r="355" spans="1:10" x14ac:dyDescent="0.25">
      <c r="A355" s="19">
        <v>44342</v>
      </c>
      <c r="B355" t="s">
        <v>62</v>
      </c>
      <c r="C355" t="s">
        <v>27</v>
      </c>
      <c r="D355">
        <v>57.120000000000005</v>
      </c>
      <c r="E355">
        <v>2</v>
      </c>
      <c r="F355">
        <v>114.24000000000001</v>
      </c>
      <c r="G355" t="s">
        <v>95</v>
      </c>
      <c r="H355" t="s">
        <v>124</v>
      </c>
      <c r="I355" t="s">
        <v>51</v>
      </c>
      <c r="J355">
        <v>22</v>
      </c>
    </row>
    <row r="356" spans="1:10" x14ac:dyDescent="0.25">
      <c r="A356" s="19">
        <v>44342</v>
      </c>
      <c r="B356" t="s">
        <v>64</v>
      </c>
      <c r="C356" t="s">
        <v>28</v>
      </c>
      <c r="D356">
        <v>41.81</v>
      </c>
      <c r="E356">
        <v>2</v>
      </c>
      <c r="F356">
        <v>83.62</v>
      </c>
      <c r="G356" t="s">
        <v>95</v>
      </c>
      <c r="H356" t="s">
        <v>124</v>
      </c>
      <c r="I356" t="s">
        <v>51</v>
      </c>
      <c r="J356">
        <v>22</v>
      </c>
    </row>
    <row r="357" spans="1:10" x14ac:dyDescent="0.25">
      <c r="A357" s="19">
        <v>44342</v>
      </c>
      <c r="B357" t="s">
        <v>73</v>
      </c>
      <c r="C357" t="s">
        <v>6</v>
      </c>
      <c r="D357">
        <v>85.5</v>
      </c>
      <c r="E357">
        <v>1</v>
      </c>
      <c r="F357">
        <v>85.5</v>
      </c>
      <c r="G357" t="s">
        <v>95</v>
      </c>
      <c r="H357" t="s">
        <v>122</v>
      </c>
      <c r="I357" t="s">
        <v>51</v>
      </c>
      <c r="J357">
        <v>22</v>
      </c>
    </row>
    <row r="358" spans="1:10" x14ac:dyDescent="0.25">
      <c r="A358" s="19">
        <v>44344</v>
      </c>
      <c r="B358" t="s">
        <v>62</v>
      </c>
      <c r="C358" t="s">
        <v>20</v>
      </c>
      <c r="D358">
        <v>76.25</v>
      </c>
      <c r="E358">
        <v>14</v>
      </c>
      <c r="F358">
        <v>1067.5</v>
      </c>
      <c r="G358" t="s">
        <v>95</v>
      </c>
      <c r="H358" t="s">
        <v>124</v>
      </c>
      <c r="I358" t="s">
        <v>51</v>
      </c>
      <c r="J358">
        <v>22</v>
      </c>
    </row>
    <row r="359" spans="1:10" x14ac:dyDescent="0.25">
      <c r="A359" s="19">
        <v>44344</v>
      </c>
      <c r="B359" t="s">
        <v>67</v>
      </c>
      <c r="C359" t="s">
        <v>29</v>
      </c>
      <c r="D359">
        <v>53.11</v>
      </c>
      <c r="E359">
        <v>4</v>
      </c>
      <c r="F359">
        <v>212.44</v>
      </c>
      <c r="G359" t="s">
        <v>103</v>
      </c>
      <c r="H359" t="s">
        <v>127</v>
      </c>
      <c r="I359" t="s">
        <v>51</v>
      </c>
      <c r="J359">
        <v>22</v>
      </c>
    </row>
    <row r="360" spans="1:10" x14ac:dyDescent="0.25">
      <c r="A360" s="19">
        <v>44344</v>
      </c>
      <c r="B360" t="s">
        <v>67</v>
      </c>
      <c r="C360" t="s">
        <v>10</v>
      </c>
      <c r="D360">
        <v>164.28</v>
      </c>
      <c r="E360">
        <v>9</v>
      </c>
      <c r="F360">
        <v>1478.52</v>
      </c>
      <c r="G360" t="s">
        <v>103</v>
      </c>
      <c r="H360" t="s">
        <v>127</v>
      </c>
      <c r="I360" t="s">
        <v>51</v>
      </c>
      <c r="J360">
        <v>22</v>
      </c>
    </row>
    <row r="361" spans="1:10" x14ac:dyDescent="0.25">
      <c r="A361" s="19">
        <v>44344</v>
      </c>
      <c r="B361" t="s">
        <v>68</v>
      </c>
      <c r="C361" t="s">
        <v>4</v>
      </c>
      <c r="D361">
        <v>48.84</v>
      </c>
      <c r="E361">
        <v>12</v>
      </c>
      <c r="F361">
        <v>586.08000000000004</v>
      </c>
      <c r="G361" t="s">
        <v>100</v>
      </c>
      <c r="H361" t="s">
        <v>127</v>
      </c>
      <c r="I361" t="s">
        <v>51</v>
      </c>
      <c r="J361">
        <v>22</v>
      </c>
    </row>
    <row r="362" spans="1:10" x14ac:dyDescent="0.25">
      <c r="A362" s="19">
        <v>44344</v>
      </c>
      <c r="B362" t="s">
        <v>86</v>
      </c>
      <c r="C362" t="s">
        <v>8</v>
      </c>
      <c r="D362">
        <v>94.62</v>
      </c>
      <c r="E362">
        <v>5</v>
      </c>
      <c r="F362">
        <v>473.1</v>
      </c>
      <c r="G362" t="s">
        <v>95</v>
      </c>
      <c r="H362" t="s">
        <v>125</v>
      </c>
      <c r="I362" t="s">
        <v>51</v>
      </c>
      <c r="J362">
        <v>22</v>
      </c>
    </row>
    <row r="363" spans="1:10" x14ac:dyDescent="0.25">
      <c r="A363" s="19">
        <v>44344</v>
      </c>
      <c r="B363" t="s">
        <v>89</v>
      </c>
      <c r="C363" t="s">
        <v>41</v>
      </c>
      <c r="D363">
        <v>173.88</v>
      </c>
      <c r="E363">
        <v>10</v>
      </c>
      <c r="F363">
        <v>1738.8</v>
      </c>
      <c r="G363" t="s">
        <v>97</v>
      </c>
      <c r="H363" t="s">
        <v>127</v>
      </c>
      <c r="I363" t="s">
        <v>51</v>
      </c>
      <c r="J363">
        <v>22</v>
      </c>
    </row>
    <row r="364" spans="1:10" x14ac:dyDescent="0.25">
      <c r="A364" s="19">
        <v>44344</v>
      </c>
      <c r="B364" t="s">
        <v>89</v>
      </c>
      <c r="C364" t="s">
        <v>39</v>
      </c>
      <c r="D364">
        <v>42.55</v>
      </c>
      <c r="E364">
        <v>17</v>
      </c>
      <c r="F364">
        <v>723.34999999999991</v>
      </c>
      <c r="G364" t="s">
        <v>97</v>
      </c>
      <c r="H364" t="s">
        <v>127</v>
      </c>
      <c r="I364" t="s">
        <v>51</v>
      </c>
      <c r="J364">
        <v>22</v>
      </c>
    </row>
    <row r="365" spans="1:10" x14ac:dyDescent="0.25">
      <c r="A365" s="19">
        <v>44346</v>
      </c>
      <c r="B365" t="s">
        <v>65</v>
      </c>
      <c r="C365" t="s">
        <v>5</v>
      </c>
      <c r="D365">
        <v>155.61000000000001</v>
      </c>
      <c r="E365">
        <v>4</v>
      </c>
      <c r="F365">
        <v>622.44000000000005</v>
      </c>
      <c r="G365" t="s">
        <v>99</v>
      </c>
      <c r="H365" t="s">
        <v>127</v>
      </c>
      <c r="I365" t="s">
        <v>51</v>
      </c>
      <c r="J365">
        <v>23</v>
      </c>
    </row>
    <row r="366" spans="1:10" x14ac:dyDescent="0.25">
      <c r="A366" s="19">
        <v>44346</v>
      </c>
      <c r="B366" t="s">
        <v>112</v>
      </c>
      <c r="C366" t="s">
        <v>23</v>
      </c>
      <c r="D366">
        <v>149.46</v>
      </c>
      <c r="E366">
        <v>13</v>
      </c>
      <c r="F366">
        <v>1942.98</v>
      </c>
      <c r="G366" t="s">
        <v>95</v>
      </c>
      <c r="H366" t="s">
        <v>123</v>
      </c>
      <c r="I366" t="s">
        <v>51</v>
      </c>
      <c r="J366">
        <v>23</v>
      </c>
    </row>
    <row r="367" spans="1:10" x14ac:dyDescent="0.25">
      <c r="A367" s="19">
        <v>44346</v>
      </c>
      <c r="B367" t="s">
        <v>79</v>
      </c>
      <c r="C367" t="s">
        <v>4</v>
      </c>
      <c r="D367">
        <v>48.84</v>
      </c>
      <c r="E367">
        <v>23</v>
      </c>
      <c r="F367">
        <v>1123.3200000000002</v>
      </c>
      <c r="G367" t="s">
        <v>103</v>
      </c>
      <c r="H367" t="s">
        <v>127</v>
      </c>
      <c r="I367" t="s">
        <v>51</v>
      </c>
      <c r="J367">
        <v>23</v>
      </c>
    </row>
    <row r="368" spans="1:10" x14ac:dyDescent="0.25">
      <c r="A368" s="19">
        <v>44346</v>
      </c>
      <c r="B368" t="s">
        <v>81</v>
      </c>
      <c r="C368" t="s">
        <v>13</v>
      </c>
      <c r="D368">
        <v>122.08</v>
      </c>
      <c r="E368">
        <v>6</v>
      </c>
      <c r="F368">
        <v>732.48</v>
      </c>
      <c r="G368" t="s">
        <v>95</v>
      </c>
      <c r="H368" t="s">
        <v>122</v>
      </c>
      <c r="I368" t="s">
        <v>51</v>
      </c>
      <c r="J368">
        <v>23</v>
      </c>
    </row>
    <row r="369" spans="1:10" x14ac:dyDescent="0.25">
      <c r="A369" s="19">
        <v>44346</v>
      </c>
      <c r="B369" t="s">
        <v>86</v>
      </c>
      <c r="C369" t="s">
        <v>44</v>
      </c>
      <c r="D369">
        <v>82.08</v>
      </c>
      <c r="E369">
        <v>9</v>
      </c>
      <c r="F369">
        <v>738.72</v>
      </c>
      <c r="G369" t="s">
        <v>95</v>
      </c>
      <c r="H369" t="s">
        <v>125</v>
      </c>
      <c r="I369" t="s">
        <v>51</v>
      </c>
      <c r="J369">
        <v>23</v>
      </c>
    </row>
    <row r="370" spans="1:10" x14ac:dyDescent="0.25">
      <c r="A370" s="19">
        <v>44346</v>
      </c>
      <c r="B370" t="s">
        <v>87</v>
      </c>
      <c r="C370" t="s">
        <v>33</v>
      </c>
      <c r="D370">
        <v>119.7</v>
      </c>
      <c r="E370">
        <v>3</v>
      </c>
      <c r="F370">
        <v>359.1</v>
      </c>
      <c r="G370" t="s">
        <v>93</v>
      </c>
      <c r="H370" t="s">
        <v>127</v>
      </c>
      <c r="I370" t="s">
        <v>51</v>
      </c>
      <c r="J370">
        <v>23</v>
      </c>
    </row>
    <row r="371" spans="1:10" x14ac:dyDescent="0.25">
      <c r="A371" s="19">
        <v>44349</v>
      </c>
      <c r="B371" t="s">
        <v>64</v>
      </c>
      <c r="C371" t="s">
        <v>27</v>
      </c>
      <c r="D371">
        <v>57.120000000000005</v>
      </c>
      <c r="E371">
        <v>15</v>
      </c>
      <c r="F371">
        <v>856.80000000000007</v>
      </c>
      <c r="G371" t="s">
        <v>95</v>
      </c>
      <c r="H371" t="s">
        <v>124</v>
      </c>
      <c r="I371" t="s">
        <v>52</v>
      </c>
      <c r="J371">
        <v>23</v>
      </c>
    </row>
    <row r="372" spans="1:10" x14ac:dyDescent="0.25">
      <c r="A372" s="19">
        <v>44350</v>
      </c>
      <c r="B372" t="s">
        <v>67</v>
      </c>
      <c r="C372" t="s">
        <v>39</v>
      </c>
      <c r="D372">
        <v>42.55</v>
      </c>
      <c r="E372">
        <v>32</v>
      </c>
      <c r="F372">
        <v>1361.6</v>
      </c>
      <c r="G372" t="s">
        <v>103</v>
      </c>
      <c r="H372" t="s">
        <v>127</v>
      </c>
      <c r="I372" t="s">
        <v>52</v>
      </c>
      <c r="J372">
        <v>23</v>
      </c>
    </row>
    <row r="373" spans="1:10" x14ac:dyDescent="0.25">
      <c r="A373" s="19">
        <v>44350</v>
      </c>
      <c r="B373" t="s">
        <v>74</v>
      </c>
      <c r="C373" t="s">
        <v>8</v>
      </c>
      <c r="D373">
        <v>94.62</v>
      </c>
      <c r="E373">
        <v>14</v>
      </c>
      <c r="F373">
        <v>1324.68</v>
      </c>
      <c r="G373" t="s">
        <v>91</v>
      </c>
      <c r="H373" t="s">
        <v>127</v>
      </c>
      <c r="I373" t="s">
        <v>52</v>
      </c>
      <c r="J373">
        <v>23</v>
      </c>
    </row>
    <row r="374" spans="1:10" x14ac:dyDescent="0.25">
      <c r="A374" s="19">
        <v>44350</v>
      </c>
      <c r="B374" t="s">
        <v>79</v>
      </c>
      <c r="C374" t="s">
        <v>21</v>
      </c>
      <c r="D374">
        <v>162.54</v>
      </c>
      <c r="E374">
        <v>10</v>
      </c>
      <c r="F374">
        <v>1625.3999999999999</v>
      </c>
      <c r="G374" t="s">
        <v>103</v>
      </c>
      <c r="H374" t="s">
        <v>127</v>
      </c>
      <c r="I374" t="s">
        <v>52</v>
      </c>
      <c r="J374">
        <v>23</v>
      </c>
    </row>
    <row r="375" spans="1:10" x14ac:dyDescent="0.25">
      <c r="A375" s="19">
        <v>44351</v>
      </c>
      <c r="B375" t="s">
        <v>65</v>
      </c>
      <c r="C375" t="s">
        <v>20</v>
      </c>
      <c r="D375">
        <v>76.25</v>
      </c>
      <c r="E375">
        <v>8</v>
      </c>
      <c r="F375">
        <v>610</v>
      </c>
      <c r="G375" t="s">
        <v>99</v>
      </c>
      <c r="H375" t="s">
        <v>127</v>
      </c>
      <c r="I375" t="s">
        <v>52</v>
      </c>
      <c r="J375">
        <v>23</v>
      </c>
    </row>
    <row r="376" spans="1:10" x14ac:dyDescent="0.25">
      <c r="A376" s="19">
        <v>44351</v>
      </c>
      <c r="B376" t="s">
        <v>70</v>
      </c>
      <c r="C376" t="s">
        <v>20</v>
      </c>
      <c r="D376">
        <v>76.25</v>
      </c>
      <c r="E376">
        <v>12</v>
      </c>
      <c r="F376">
        <v>915</v>
      </c>
      <c r="G376" t="s">
        <v>97</v>
      </c>
      <c r="H376" t="s">
        <v>127</v>
      </c>
      <c r="I376" t="s">
        <v>52</v>
      </c>
      <c r="J376">
        <v>23</v>
      </c>
    </row>
    <row r="377" spans="1:10" x14ac:dyDescent="0.25">
      <c r="A377" s="19">
        <v>44351</v>
      </c>
      <c r="B377" t="s">
        <v>76</v>
      </c>
      <c r="C377" t="s">
        <v>16</v>
      </c>
      <c r="D377">
        <v>16.64</v>
      </c>
      <c r="E377">
        <v>30</v>
      </c>
      <c r="F377">
        <v>499.20000000000005</v>
      </c>
      <c r="G377" t="s">
        <v>101</v>
      </c>
      <c r="H377" t="s">
        <v>127</v>
      </c>
      <c r="I377" t="s">
        <v>52</v>
      </c>
      <c r="J377">
        <v>23</v>
      </c>
    </row>
    <row r="378" spans="1:10" x14ac:dyDescent="0.25">
      <c r="A378" s="19">
        <v>44352</v>
      </c>
      <c r="B378" t="s">
        <v>67</v>
      </c>
      <c r="C378" t="s">
        <v>22</v>
      </c>
      <c r="D378">
        <v>141.57</v>
      </c>
      <c r="E378">
        <v>15</v>
      </c>
      <c r="F378">
        <v>2123.5499999999997</v>
      </c>
      <c r="G378" t="s">
        <v>103</v>
      </c>
      <c r="H378" t="s">
        <v>127</v>
      </c>
      <c r="I378" t="s">
        <v>52</v>
      </c>
      <c r="J378">
        <v>23</v>
      </c>
    </row>
    <row r="379" spans="1:10" x14ac:dyDescent="0.25">
      <c r="A379" s="19">
        <v>44352</v>
      </c>
      <c r="B379" t="s">
        <v>67</v>
      </c>
      <c r="C379" t="s">
        <v>12</v>
      </c>
      <c r="D379">
        <v>94.17</v>
      </c>
      <c r="E379">
        <v>5</v>
      </c>
      <c r="F379">
        <v>470.85</v>
      </c>
      <c r="G379" t="s">
        <v>103</v>
      </c>
      <c r="H379" t="s">
        <v>127</v>
      </c>
      <c r="I379" t="s">
        <v>52</v>
      </c>
      <c r="J379">
        <v>23</v>
      </c>
    </row>
    <row r="380" spans="1:10" x14ac:dyDescent="0.25">
      <c r="A380" s="19">
        <v>44352</v>
      </c>
      <c r="B380" t="s">
        <v>75</v>
      </c>
      <c r="C380" t="s">
        <v>3</v>
      </c>
      <c r="D380">
        <v>80.94</v>
      </c>
      <c r="E380">
        <v>17</v>
      </c>
      <c r="F380">
        <v>1375.98</v>
      </c>
      <c r="G380" t="s">
        <v>100</v>
      </c>
      <c r="H380" t="s">
        <v>127</v>
      </c>
      <c r="I380" t="s">
        <v>52</v>
      </c>
      <c r="J380">
        <v>23</v>
      </c>
    </row>
    <row r="381" spans="1:10" x14ac:dyDescent="0.25">
      <c r="A381" s="19">
        <v>44352</v>
      </c>
      <c r="B381" t="s">
        <v>79</v>
      </c>
      <c r="C381" t="s">
        <v>9</v>
      </c>
      <c r="D381">
        <v>7.8599999999999994</v>
      </c>
      <c r="E381">
        <v>32</v>
      </c>
      <c r="F381">
        <v>251.51999999999998</v>
      </c>
      <c r="G381" t="s">
        <v>103</v>
      </c>
      <c r="H381" t="s">
        <v>127</v>
      </c>
      <c r="I381" t="s">
        <v>52</v>
      </c>
      <c r="J381">
        <v>23</v>
      </c>
    </row>
    <row r="382" spans="1:10" x14ac:dyDescent="0.25">
      <c r="A382" s="19">
        <v>44352</v>
      </c>
      <c r="B382" t="s">
        <v>89</v>
      </c>
      <c r="C382" t="s">
        <v>35</v>
      </c>
      <c r="D382">
        <v>6.7</v>
      </c>
      <c r="E382">
        <v>10</v>
      </c>
      <c r="F382">
        <v>67</v>
      </c>
      <c r="G382" t="s">
        <v>97</v>
      </c>
      <c r="H382" t="s">
        <v>127</v>
      </c>
      <c r="I382" t="s">
        <v>52</v>
      </c>
      <c r="J382">
        <v>23</v>
      </c>
    </row>
    <row r="383" spans="1:10" x14ac:dyDescent="0.25">
      <c r="A383" s="19">
        <v>44353</v>
      </c>
      <c r="B383" t="s">
        <v>76</v>
      </c>
      <c r="C383" t="s">
        <v>33</v>
      </c>
      <c r="D383">
        <v>119.7</v>
      </c>
      <c r="E383">
        <v>6</v>
      </c>
      <c r="F383">
        <v>718.2</v>
      </c>
      <c r="G383" t="s">
        <v>101</v>
      </c>
      <c r="H383" t="s">
        <v>127</v>
      </c>
      <c r="I383" t="s">
        <v>52</v>
      </c>
      <c r="J383">
        <v>24</v>
      </c>
    </row>
    <row r="384" spans="1:10" x14ac:dyDescent="0.25">
      <c r="A384" s="19">
        <v>44353</v>
      </c>
      <c r="B384" t="s">
        <v>87</v>
      </c>
      <c r="C384" t="s">
        <v>1</v>
      </c>
      <c r="D384">
        <v>103.88</v>
      </c>
      <c r="E384">
        <v>33</v>
      </c>
      <c r="F384">
        <v>3428.04</v>
      </c>
      <c r="G384" t="s">
        <v>93</v>
      </c>
      <c r="H384" t="s">
        <v>127</v>
      </c>
      <c r="I384" t="s">
        <v>52</v>
      </c>
      <c r="J384">
        <v>24</v>
      </c>
    </row>
    <row r="385" spans="1:10" x14ac:dyDescent="0.25">
      <c r="A385" s="19">
        <v>44355</v>
      </c>
      <c r="B385" t="s">
        <v>71</v>
      </c>
      <c r="C385" t="s">
        <v>28</v>
      </c>
      <c r="D385">
        <v>41.81</v>
      </c>
      <c r="E385">
        <v>11</v>
      </c>
      <c r="F385">
        <v>459.91</v>
      </c>
      <c r="G385" t="s">
        <v>95</v>
      </c>
      <c r="H385" t="s">
        <v>121</v>
      </c>
      <c r="I385" t="s">
        <v>52</v>
      </c>
      <c r="J385">
        <v>24</v>
      </c>
    </row>
    <row r="386" spans="1:10" x14ac:dyDescent="0.25">
      <c r="A386" s="19">
        <v>44355</v>
      </c>
      <c r="B386" t="s">
        <v>82</v>
      </c>
      <c r="C386" t="s">
        <v>4</v>
      </c>
      <c r="D386">
        <v>48.84</v>
      </c>
      <c r="E386">
        <v>11</v>
      </c>
      <c r="F386">
        <v>537.24</v>
      </c>
      <c r="G386" t="s">
        <v>95</v>
      </c>
      <c r="H386" t="s">
        <v>126</v>
      </c>
      <c r="I386" t="s">
        <v>52</v>
      </c>
      <c r="J386">
        <v>24</v>
      </c>
    </row>
    <row r="387" spans="1:10" x14ac:dyDescent="0.25">
      <c r="A387" s="19">
        <v>44356</v>
      </c>
      <c r="B387" t="s">
        <v>80</v>
      </c>
      <c r="C387" t="s">
        <v>1</v>
      </c>
      <c r="D387">
        <v>103.88</v>
      </c>
      <c r="E387">
        <v>7</v>
      </c>
      <c r="F387">
        <v>727.16</v>
      </c>
      <c r="G387" t="s">
        <v>102</v>
      </c>
      <c r="H387" t="s">
        <v>127</v>
      </c>
      <c r="I387" t="s">
        <v>52</v>
      </c>
      <c r="J387">
        <v>24</v>
      </c>
    </row>
    <row r="388" spans="1:10" x14ac:dyDescent="0.25">
      <c r="A388" s="19">
        <v>44356</v>
      </c>
      <c r="B388" t="s">
        <v>86</v>
      </c>
      <c r="C388" t="s">
        <v>40</v>
      </c>
      <c r="D388">
        <v>115.2</v>
      </c>
      <c r="E388">
        <v>32</v>
      </c>
      <c r="F388">
        <v>3686.4</v>
      </c>
      <c r="G388" t="s">
        <v>95</v>
      </c>
      <c r="H388" t="s">
        <v>125</v>
      </c>
      <c r="I388" t="s">
        <v>52</v>
      </c>
      <c r="J388">
        <v>24</v>
      </c>
    </row>
    <row r="389" spans="1:10" x14ac:dyDescent="0.25">
      <c r="A389" s="19">
        <v>44357</v>
      </c>
      <c r="B389" t="s">
        <v>61</v>
      </c>
      <c r="C389" t="s">
        <v>28</v>
      </c>
      <c r="D389">
        <v>41.81</v>
      </c>
      <c r="E389">
        <v>8</v>
      </c>
      <c r="F389">
        <v>334.48</v>
      </c>
      <c r="G389" t="s">
        <v>90</v>
      </c>
      <c r="H389" t="s">
        <v>127</v>
      </c>
      <c r="I389" t="s">
        <v>52</v>
      </c>
      <c r="J389">
        <v>24</v>
      </c>
    </row>
    <row r="390" spans="1:10" x14ac:dyDescent="0.25">
      <c r="A390" s="19">
        <v>44358</v>
      </c>
      <c r="B390" t="s">
        <v>110</v>
      </c>
      <c r="C390" t="s">
        <v>32</v>
      </c>
      <c r="D390">
        <v>117.48</v>
      </c>
      <c r="E390">
        <v>12</v>
      </c>
      <c r="F390">
        <v>1409.76</v>
      </c>
      <c r="G390" t="s">
        <v>95</v>
      </c>
      <c r="H390" t="s">
        <v>126</v>
      </c>
      <c r="I390" t="s">
        <v>52</v>
      </c>
      <c r="J390">
        <v>24</v>
      </c>
    </row>
    <row r="391" spans="1:10" x14ac:dyDescent="0.25">
      <c r="A391" s="19">
        <v>44358</v>
      </c>
      <c r="B391" t="s">
        <v>110</v>
      </c>
      <c r="C391" t="s">
        <v>5</v>
      </c>
      <c r="D391">
        <v>155.61000000000001</v>
      </c>
      <c r="E391">
        <v>9</v>
      </c>
      <c r="F391">
        <v>1400.4900000000002</v>
      </c>
      <c r="G391" t="s">
        <v>95</v>
      </c>
      <c r="H391" t="s">
        <v>126</v>
      </c>
      <c r="I391" t="s">
        <v>52</v>
      </c>
      <c r="J391">
        <v>24</v>
      </c>
    </row>
    <row r="392" spans="1:10" x14ac:dyDescent="0.25">
      <c r="A392" s="19">
        <v>44358</v>
      </c>
      <c r="B392" t="s">
        <v>74</v>
      </c>
      <c r="C392" t="s">
        <v>39</v>
      </c>
      <c r="D392">
        <v>42.55</v>
      </c>
      <c r="E392">
        <v>13</v>
      </c>
      <c r="F392">
        <v>553.15</v>
      </c>
      <c r="G392" t="s">
        <v>91</v>
      </c>
      <c r="H392" t="s">
        <v>127</v>
      </c>
      <c r="I392" t="s">
        <v>52</v>
      </c>
      <c r="J392">
        <v>24</v>
      </c>
    </row>
    <row r="393" spans="1:10" x14ac:dyDescent="0.25">
      <c r="A393" s="19">
        <v>44358</v>
      </c>
      <c r="B393" t="s">
        <v>85</v>
      </c>
      <c r="C393" t="s">
        <v>21</v>
      </c>
      <c r="D393">
        <v>162.54</v>
      </c>
      <c r="E393">
        <v>6</v>
      </c>
      <c r="F393">
        <v>975.24</v>
      </c>
      <c r="G393" t="s">
        <v>95</v>
      </c>
      <c r="H393" t="s">
        <v>124</v>
      </c>
      <c r="I393" t="s">
        <v>52</v>
      </c>
      <c r="J393">
        <v>24</v>
      </c>
    </row>
    <row r="394" spans="1:10" x14ac:dyDescent="0.25">
      <c r="A394" s="19">
        <v>44359</v>
      </c>
      <c r="B394" t="s">
        <v>76</v>
      </c>
      <c r="C394" t="s">
        <v>41</v>
      </c>
      <c r="D394">
        <v>173.88</v>
      </c>
      <c r="E394">
        <v>6</v>
      </c>
      <c r="F394">
        <v>1043.28</v>
      </c>
      <c r="G394" t="s">
        <v>101</v>
      </c>
      <c r="H394" t="s">
        <v>127</v>
      </c>
      <c r="I394" t="s">
        <v>52</v>
      </c>
      <c r="J394">
        <v>24</v>
      </c>
    </row>
    <row r="395" spans="1:10" x14ac:dyDescent="0.25">
      <c r="A395" s="19">
        <v>44360</v>
      </c>
      <c r="B395" t="s">
        <v>65</v>
      </c>
      <c r="C395" t="s">
        <v>26</v>
      </c>
      <c r="D395">
        <v>24.66</v>
      </c>
      <c r="E395">
        <v>6</v>
      </c>
      <c r="F395">
        <v>147.96</v>
      </c>
      <c r="G395" t="s">
        <v>99</v>
      </c>
      <c r="H395" t="s">
        <v>127</v>
      </c>
      <c r="I395" t="s">
        <v>52</v>
      </c>
      <c r="J395">
        <v>25</v>
      </c>
    </row>
    <row r="396" spans="1:10" x14ac:dyDescent="0.25">
      <c r="A396" s="19">
        <v>44360</v>
      </c>
      <c r="B396" t="s">
        <v>69</v>
      </c>
      <c r="C396" t="s">
        <v>15</v>
      </c>
      <c r="D396">
        <v>15.719999999999999</v>
      </c>
      <c r="E396">
        <v>3</v>
      </c>
      <c r="F396">
        <v>47.16</v>
      </c>
      <c r="G396" t="s">
        <v>95</v>
      </c>
      <c r="H396" t="s">
        <v>125</v>
      </c>
      <c r="I396" t="s">
        <v>52</v>
      </c>
      <c r="J396">
        <v>25</v>
      </c>
    </row>
    <row r="397" spans="1:10" x14ac:dyDescent="0.25">
      <c r="A397" s="19">
        <v>44360</v>
      </c>
      <c r="B397" t="s">
        <v>75</v>
      </c>
      <c r="C397" t="s">
        <v>22</v>
      </c>
      <c r="D397">
        <v>141.57</v>
      </c>
      <c r="E397">
        <v>20</v>
      </c>
      <c r="F397">
        <v>2831.3999999999996</v>
      </c>
      <c r="G397" t="s">
        <v>100</v>
      </c>
      <c r="H397" t="s">
        <v>127</v>
      </c>
      <c r="I397" t="s">
        <v>52</v>
      </c>
      <c r="J397">
        <v>25</v>
      </c>
    </row>
    <row r="398" spans="1:10" x14ac:dyDescent="0.25">
      <c r="A398" s="19">
        <v>44360</v>
      </c>
      <c r="B398" t="s">
        <v>84</v>
      </c>
      <c r="C398" t="s">
        <v>35</v>
      </c>
      <c r="D398">
        <v>6.7</v>
      </c>
      <c r="E398">
        <v>2</v>
      </c>
      <c r="F398">
        <v>13.4</v>
      </c>
      <c r="G398" t="s">
        <v>92</v>
      </c>
      <c r="H398" t="s">
        <v>127</v>
      </c>
      <c r="I398" t="s">
        <v>52</v>
      </c>
      <c r="J398">
        <v>25</v>
      </c>
    </row>
    <row r="399" spans="1:10" x14ac:dyDescent="0.25">
      <c r="A399" s="19">
        <v>44361</v>
      </c>
      <c r="B399" t="s">
        <v>65</v>
      </c>
      <c r="C399" t="s">
        <v>25</v>
      </c>
      <c r="D399">
        <v>8.33</v>
      </c>
      <c r="E399">
        <v>10</v>
      </c>
      <c r="F399">
        <v>83.3</v>
      </c>
      <c r="G399" t="s">
        <v>99</v>
      </c>
      <c r="H399" t="s">
        <v>127</v>
      </c>
      <c r="I399" t="s">
        <v>52</v>
      </c>
      <c r="J399">
        <v>25</v>
      </c>
    </row>
    <row r="400" spans="1:10" x14ac:dyDescent="0.25">
      <c r="A400" s="19">
        <v>44362</v>
      </c>
      <c r="B400" t="s">
        <v>89</v>
      </c>
      <c r="C400" t="s">
        <v>42</v>
      </c>
      <c r="D400">
        <v>162</v>
      </c>
      <c r="E400">
        <v>15</v>
      </c>
      <c r="F400">
        <v>2430</v>
      </c>
      <c r="G400" t="s">
        <v>97</v>
      </c>
      <c r="H400" t="s">
        <v>127</v>
      </c>
      <c r="I400" t="s">
        <v>52</v>
      </c>
      <c r="J400">
        <v>25</v>
      </c>
    </row>
    <row r="401" spans="1:10" x14ac:dyDescent="0.25">
      <c r="A401" s="19">
        <v>44363</v>
      </c>
      <c r="B401" t="s">
        <v>71</v>
      </c>
      <c r="C401" t="s">
        <v>19</v>
      </c>
      <c r="D401">
        <v>210</v>
      </c>
      <c r="E401">
        <v>5</v>
      </c>
      <c r="F401">
        <v>1050</v>
      </c>
      <c r="G401" t="s">
        <v>95</v>
      </c>
      <c r="H401" t="s">
        <v>121</v>
      </c>
      <c r="I401" t="s">
        <v>52</v>
      </c>
      <c r="J401">
        <v>25</v>
      </c>
    </row>
    <row r="402" spans="1:10" x14ac:dyDescent="0.25">
      <c r="A402" s="19">
        <v>44363</v>
      </c>
      <c r="B402" t="s">
        <v>80</v>
      </c>
      <c r="C402" t="s">
        <v>39</v>
      </c>
      <c r="D402">
        <v>42.55</v>
      </c>
      <c r="E402">
        <v>11</v>
      </c>
      <c r="F402">
        <v>468.04999999999995</v>
      </c>
      <c r="G402" t="s">
        <v>102</v>
      </c>
      <c r="H402" t="s">
        <v>127</v>
      </c>
      <c r="I402" t="s">
        <v>52</v>
      </c>
      <c r="J402">
        <v>25</v>
      </c>
    </row>
    <row r="403" spans="1:10" x14ac:dyDescent="0.25">
      <c r="A403" s="19">
        <v>44363</v>
      </c>
      <c r="B403" t="s">
        <v>81</v>
      </c>
      <c r="C403" t="s">
        <v>15</v>
      </c>
      <c r="D403">
        <v>15.719999999999999</v>
      </c>
      <c r="E403">
        <v>12</v>
      </c>
      <c r="F403">
        <v>188.64</v>
      </c>
      <c r="G403" t="s">
        <v>95</v>
      </c>
      <c r="H403" t="s">
        <v>122</v>
      </c>
      <c r="I403" t="s">
        <v>52</v>
      </c>
      <c r="J403">
        <v>25</v>
      </c>
    </row>
    <row r="404" spans="1:10" x14ac:dyDescent="0.25">
      <c r="A404" s="19">
        <v>44363</v>
      </c>
      <c r="B404" t="s">
        <v>116</v>
      </c>
      <c r="C404" t="s">
        <v>29</v>
      </c>
      <c r="D404">
        <v>53.11</v>
      </c>
      <c r="E404">
        <v>15</v>
      </c>
      <c r="F404">
        <v>796.65</v>
      </c>
      <c r="G404" t="s">
        <v>94</v>
      </c>
      <c r="H404" t="s">
        <v>127</v>
      </c>
      <c r="I404" t="s">
        <v>52</v>
      </c>
      <c r="J404">
        <v>25</v>
      </c>
    </row>
    <row r="405" spans="1:10" x14ac:dyDescent="0.25">
      <c r="A405" s="19">
        <v>44363</v>
      </c>
      <c r="B405" t="s">
        <v>89</v>
      </c>
      <c r="C405" t="s">
        <v>1</v>
      </c>
      <c r="D405">
        <v>103.88</v>
      </c>
      <c r="E405">
        <v>26</v>
      </c>
      <c r="F405">
        <v>2700.88</v>
      </c>
      <c r="G405" t="s">
        <v>97</v>
      </c>
      <c r="H405" t="s">
        <v>127</v>
      </c>
      <c r="I405" t="s">
        <v>52</v>
      </c>
      <c r="J405">
        <v>25</v>
      </c>
    </row>
    <row r="406" spans="1:10" x14ac:dyDescent="0.25">
      <c r="A406" s="19">
        <v>44364</v>
      </c>
      <c r="B406" t="s">
        <v>71</v>
      </c>
      <c r="C406" t="s">
        <v>16</v>
      </c>
      <c r="D406">
        <v>16.64</v>
      </c>
      <c r="E406">
        <v>38</v>
      </c>
      <c r="F406">
        <v>632.32000000000005</v>
      </c>
      <c r="G406" t="s">
        <v>95</v>
      </c>
      <c r="H406" t="s">
        <v>121</v>
      </c>
      <c r="I406" t="s">
        <v>52</v>
      </c>
      <c r="J406">
        <v>25</v>
      </c>
    </row>
    <row r="407" spans="1:10" x14ac:dyDescent="0.25">
      <c r="A407" s="19">
        <v>44364</v>
      </c>
      <c r="B407" t="s">
        <v>116</v>
      </c>
      <c r="C407" t="s">
        <v>19</v>
      </c>
      <c r="D407">
        <v>210</v>
      </c>
      <c r="E407">
        <v>24</v>
      </c>
      <c r="F407">
        <v>5040</v>
      </c>
      <c r="G407" t="s">
        <v>94</v>
      </c>
      <c r="H407" t="s">
        <v>127</v>
      </c>
      <c r="I407" t="s">
        <v>52</v>
      </c>
      <c r="J407">
        <v>25</v>
      </c>
    </row>
    <row r="408" spans="1:10" x14ac:dyDescent="0.25">
      <c r="A408" s="19">
        <v>44365</v>
      </c>
      <c r="B408" t="s">
        <v>110</v>
      </c>
      <c r="C408" t="s">
        <v>34</v>
      </c>
      <c r="D408">
        <v>58.3</v>
      </c>
      <c r="E408">
        <v>35</v>
      </c>
      <c r="F408">
        <v>2040.5</v>
      </c>
      <c r="G408" t="s">
        <v>95</v>
      </c>
      <c r="H408" t="s">
        <v>126</v>
      </c>
      <c r="I408" t="s">
        <v>52</v>
      </c>
      <c r="J408">
        <v>25</v>
      </c>
    </row>
    <row r="409" spans="1:10" x14ac:dyDescent="0.25">
      <c r="A409" s="19">
        <v>44365</v>
      </c>
      <c r="B409" t="s">
        <v>70</v>
      </c>
      <c r="C409" t="s">
        <v>25</v>
      </c>
      <c r="D409">
        <v>8.33</v>
      </c>
      <c r="E409">
        <v>13</v>
      </c>
      <c r="F409">
        <v>108.29</v>
      </c>
      <c r="G409" t="s">
        <v>97</v>
      </c>
      <c r="H409" t="s">
        <v>127</v>
      </c>
      <c r="I409" t="s">
        <v>52</v>
      </c>
      <c r="J409">
        <v>25</v>
      </c>
    </row>
    <row r="410" spans="1:10" x14ac:dyDescent="0.25">
      <c r="A410" s="19">
        <v>44365</v>
      </c>
      <c r="B410" t="s">
        <v>79</v>
      </c>
      <c r="C410" t="s">
        <v>13</v>
      </c>
      <c r="D410">
        <v>122.08</v>
      </c>
      <c r="E410">
        <v>5</v>
      </c>
      <c r="F410">
        <v>610.4</v>
      </c>
      <c r="G410" t="s">
        <v>103</v>
      </c>
      <c r="H410" t="s">
        <v>127</v>
      </c>
      <c r="I410" t="s">
        <v>52</v>
      </c>
      <c r="J410">
        <v>25</v>
      </c>
    </row>
    <row r="411" spans="1:10" x14ac:dyDescent="0.25">
      <c r="A411" s="19">
        <v>44365</v>
      </c>
      <c r="B411" t="s">
        <v>80</v>
      </c>
      <c r="C411" t="s">
        <v>32</v>
      </c>
      <c r="D411">
        <v>117.48</v>
      </c>
      <c r="E411">
        <v>8</v>
      </c>
      <c r="F411">
        <v>939.84</v>
      </c>
      <c r="G411" t="s">
        <v>102</v>
      </c>
      <c r="H411" t="s">
        <v>127</v>
      </c>
      <c r="I411" t="s">
        <v>52</v>
      </c>
      <c r="J411">
        <v>25</v>
      </c>
    </row>
    <row r="412" spans="1:10" x14ac:dyDescent="0.25">
      <c r="A412" s="19">
        <v>44366</v>
      </c>
      <c r="B412" t="s">
        <v>68</v>
      </c>
      <c r="C412" t="s">
        <v>44</v>
      </c>
      <c r="D412">
        <v>82.08</v>
      </c>
      <c r="E412">
        <v>11</v>
      </c>
      <c r="F412">
        <v>902.88</v>
      </c>
      <c r="G412" t="s">
        <v>100</v>
      </c>
      <c r="H412" t="s">
        <v>127</v>
      </c>
      <c r="I412" t="s">
        <v>52</v>
      </c>
      <c r="J412">
        <v>25</v>
      </c>
    </row>
    <row r="413" spans="1:10" x14ac:dyDescent="0.25">
      <c r="A413" s="19">
        <v>44366</v>
      </c>
      <c r="B413" t="s">
        <v>73</v>
      </c>
      <c r="C413" t="s">
        <v>2</v>
      </c>
      <c r="D413">
        <v>142.80000000000001</v>
      </c>
      <c r="E413">
        <v>8</v>
      </c>
      <c r="F413">
        <v>1142.4000000000001</v>
      </c>
      <c r="G413" t="s">
        <v>95</v>
      </c>
      <c r="H413" t="s">
        <v>122</v>
      </c>
      <c r="I413" t="s">
        <v>52</v>
      </c>
      <c r="J413">
        <v>25</v>
      </c>
    </row>
    <row r="414" spans="1:10" x14ac:dyDescent="0.25">
      <c r="A414" s="19">
        <v>44366</v>
      </c>
      <c r="B414" t="s">
        <v>76</v>
      </c>
      <c r="C414" t="s">
        <v>41</v>
      </c>
      <c r="D414">
        <v>173.88</v>
      </c>
      <c r="E414">
        <v>5</v>
      </c>
      <c r="F414">
        <v>869.4</v>
      </c>
      <c r="G414" t="s">
        <v>101</v>
      </c>
      <c r="H414" t="s">
        <v>127</v>
      </c>
      <c r="I414" t="s">
        <v>52</v>
      </c>
      <c r="J414">
        <v>25</v>
      </c>
    </row>
    <row r="415" spans="1:10" x14ac:dyDescent="0.25">
      <c r="A415" s="19">
        <v>44367</v>
      </c>
      <c r="B415" t="s">
        <v>65</v>
      </c>
      <c r="C415" t="s">
        <v>16</v>
      </c>
      <c r="D415">
        <v>16.64</v>
      </c>
      <c r="E415">
        <v>1</v>
      </c>
      <c r="F415">
        <v>16.64</v>
      </c>
      <c r="G415" t="s">
        <v>99</v>
      </c>
      <c r="H415" t="s">
        <v>127</v>
      </c>
      <c r="I415" t="s">
        <v>52</v>
      </c>
      <c r="J415">
        <v>26</v>
      </c>
    </row>
    <row r="416" spans="1:10" x14ac:dyDescent="0.25">
      <c r="A416" s="19">
        <v>44367</v>
      </c>
      <c r="B416" t="s">
        <v>89</v>
      </c>
      <c r="C416" t="s">
        <v>11</v>
      </c>
      <c r="D416">
        <v>48.4</v>
      </c>
      <c r="E416">
        <v>30</v>
      </c>
      <c r="F416">
        <v>1452</v>
      </c>
      <c r="G416" t="s">
        <v>97</v>
      </c>
      <c r="H416" t="s">
        <v>127</v>
      </c>
      <c r="I416" t="s">
        <v>52</v>
      </c>
      <c r="J416">
        <v>26</v>
      </c>
    </row>
    <row r="417" spans="1:10" x14ac:dyDescent="0.25">
      <c r="A417" s="19">
        <v>44368</v>
      </c>
      <c r="B417" t="s">
        <v>110</v>
      </c>
      <c r="C417" t="s">
        <v>17</v>
      </c>
      <c r="D417">
        <v>156.78</v>
      </c>
      <c r="E417">
        <v>14</v>
      </c>
      <c r="F417">
        <v>2194.92</v>
      </c>
      <c r="G417" t="s">
        <v>95</v>
      </c>
      <c r="H417" t="s">
        <v>126</v>
      </c>
      <c r="I417" t="s">
        <v>52</v>
      </c>
      <c r="J417">
        <v>26</v>
      </c>
    </row>
    <row r="418" spans="1:10" x14ac:dyDescent="0.25">
      <c r="A418" s="19">
        <v>44369</v>
      </c>
      <c r="B418" t="s">
        <v>60</v>
      </c>
      <c r="C418" t="s">
        <v>1</v>
      </c>
      <c r="D418">
        <v>103.88</v>
      </c>
      <c r="E418">
        <v>4</v>
      </c>
      <c r="F418">
        <v>415.52</v>
      </c>
      <c r="G418" t="s">
        <v>98</v>
      </c>
      <c r="H418" t="s">
        <v>127</v>
      </c>
      <c r="I418" t="s">
        <v>52</v>
      </c>
      <c r="J418">
        <v>26</v>
      </c>
    </row>
    <row r="419" spans="1:10" x14ac:dyDescent="0.25">
      <c r="A419" s="19">
        <v>44369</v>
      </c>
      <c r="B419" t="s">
        <v>67</v>
      </c>
      <c r="C419" t="s">
        <v>40</v>
      </c>
      <c r="D419">
        <v>115.2</v>
      </c>
      <c r="E419">
        <v>10</v>
      </c>
      <c r="F419">
        <v>1152</v>
      </c>
      <c r="G419" t="s">
        <v>103</v>
      </c>
      <c r="H419" t="s">
        <v>127</v>
      </c>
      <c r="I419" t="s">
        <v>52</v>
      </c>
      <c r="J419">
        <v>26</v>
      </c>
    </row>
    <row r="420" spans="1:10" x14ac:dyDescent="0.25">
      <c r="A420" s="19">
        <v>44370</v>
      </c>
      <c r="B420" t="s">
        <v>74</v>
      </c>
      <c r="C420" t="s">
        <v>16</v>
      </c>
      <c r="D420">
        <v>16.64</v>
      </c>
      <c r="E420">
        <v>4</v>
      </c>
      <c r="F420">
        <v>66.56</v>
      </c>
      <c r="G420" t="s">
        <v>91</v>
      </c>
      <c r="H420" t="s">
        <v>127</v>
      </c>
      <c r="I420" t="s">
        <v>52</v>
      </c>
      <c r="J420">
        <v>26</v>
      </c>
    </row>
    <row r="421" spans="1:10" x14ac:dyDescent="0.25">
      <c r="A421" s="19">
        <v>44370</v>
      </c>
      <c r="B421" t="s">
        <v>84</v>
      </c>
      <c r="C421" t="s">
        <v>8</v>
      </c>
      <c r="D421">
        <v>94.62</v>
      </c>
      <c r="E421">
        <v>22</v>
      </c>
      <c r="F421">
        <v>2081.6400000000003</v>
      </c>
      <c r="G421" t="s">
        <v>92</v>
      </c>
      <c r="H421" t="s">
        <v>127</v>
      </c>
      <c r="I421" t="s">
        <v>52</v>
      </c>
      <c r="J421">
        <v>26</v>
      </c>
    </row>
    <row r="422" spans="1:10" x14ac:dyDescent="0.25">
      <c r="A422" s="19">
        <v>44370</v>
      </c>
      <c r="B422" t="s">
        <v>89</v>
      </c>
      <c r="C422" t="s">
        <v>4</v>
      </c>
      <c r="D422">
        <v>48.84</v>
      </c>
      <c r="E422">
        <v>8</v>
      </c>
      <c r="F422">
        <v>390.72</v>
      </c>
      <c r="G422" t="s">
        <v>97</v>
      </c>
      <c r="H422" t="s">
        <v>127</v>
      </c>
      <c r="I422" t="s">
        <v>52</v>
      </c>
      <c r="J422">
        <v>26</v>
      </c>
    </row>
    <row r="423" spans="1:10" x14ac:dyDescent="0.25">
      <c r="A423" s="19">
        <v>44371</v>
      </c>
      <c r="B423" t="s">
        <v>70</v>
      </c>
      <c r="C423" t="s">
        <v>40</v>
      </c>
      <c r="D423">
        <v>115.2</v>
      </c>
      <c r="E423">
        <v>10</v>
      </c>
      <c r="F423">
        <v>1152</v>
      </c>
      <c r="G423" t="s">
        <v>97</v>
      </c>
      <c r="H423" t="s">
        <v>127</v>
      </c>
      <c r="I423" t="s">
        <v>52</v>
      </c>
      <c r="J423">
        <v>26</v>
      </c>
    </row>
    <row r="424" spans="1:10" x14ac:dyDescent="0.25">
      <c r="A424" s="19">
        <v>44371</v>
      </c>
      <c r="B424" t="s">
        <v>71</v>
      </c>
      <c r="C424" t="s">
        <v>11</v>
      </c>
      <c r="D424">
        <v>48.4</v>
      </c>
      <c r="E424">
        <v>13</v>
      </c>
      <c r="F424">
        <v>629.19999999999993</v>
      </c>
      <c r="G424" t="s">
        <v>95</v>
      </c>
      <c r="H424" t="s">
        <v>121</v>
      </c>
      <c r="I424" t="s">
        <v>52</v>
      </c>
      <c r="J424">
        <v>26</v>
      </c>
    </row>
    <row r="425" spans="1:10" x14ac:dyDescent="0.25">
      <c r="A425" s="19">
        <v>44371</v>
      </c>
      <c r="B425" t="s">
        <v>81</v>
      </c>
      <c r="C425" t="s">
        <v>20</v>
      </c>
      <c r="D425">
        <v>76.25</v>
      </c>
      <c r="E425">
        <v>23</v>
      </c>
      <c r="F425">
        <v>1753.75</v>
      </c>
      <c r="G425" t="s">
        <v>95</v>
      </c>
      <c r="H425" t="s">
        <v>122</v>
      </c>
      <c r="I425" t="s">
        <v>52</v>
      </c>
      <c r="J425">
        <v>26</v>
      </c>
    </row>
    <row r="426" spans="1:10" x14ac:dyDescent="0.25">
      <c r="A426" s="19">
        <v>44371</v>
      </c>
      <c r="B426" t="s">
        <v>87</v>
      </c>
      <c r="C426" t="s">
        <v>18</v>
      </c>
      <c r="D426">
        <v>49.21</v>
      </c>
      <c r="E426">
        <v>7</v>
      </c>
      <c r="F426">
        <v>344.47</v>
      </c>
      <c r="G426" t="s">
        <v>93</v>
      </c>
      <c r="H426" t="s">
        <v>127</v>
      </c>
      <c r="I426" t="s">
        <v>52</v>
      </c>
      <c r="J426">
        <v>26</v>
      </c>
    </row>
    <row r="427" spans="1:10" x14ac:dyDescent="0.25">
      <c r="A427" s="19">
        <v>44372</v>
      </c>
      <c r="B427" t="s">
        <v>71</v>
      </c>
      <c r="C427" t="s">
        <v>12</v>
      </c>
      <c r="D427">
        <v>94.17</v>
      </c>
      <c r="E427">
        <v>7</v>
      </c>
      <c r="F427">
        <v>659.19</v>
      </c>
      <c r="G427" t="s">
        <v>95</v>
      </c>
      <c r="H427" t="s">
        <v>121</v>
      </c>
      <c r="I427" t="s">
        <v>52</v>
      </c>
      <c r="J427">
        <v>26</v>
      </c>
    </row>
    <row r="428" spans="1:10" x14ac:dyDescent="0.25">
      <c r="A428" s="19">
        <v>44373</v>
      </c>
      <c r="B428" t="s">
        <v>65</v>
      </c>
      <c r="C428" t="s">
        <v>43</v>
      </c>
      <c r="D428">
        <v>83.08</v>
      </c>
      <c r="E428">
        <v>12</v>
      </c>
      <c r="F428">
        <v>996.96</v>
      </c>
      <c r="G428" t="s">
        <v>99</v>
      </c>
      <c r="H428" t="s">
        <v>127</v>
      </c>
      <c r="I428" t="s">
        <v>52</v>
      </c>
      <c r="J428">
        <v>26</v>
      </c>
    </row>
    <row r="429" spans="1:10" x14ac:dyDescent="0.25">
      <c r="A429" s="19">
        <v>44373</v>
      </c>
      <c r="B429" t="s">
        <v>85</v>
      </c>
      <c r="C429" t="s">
        <v>9</v>
      </c>
      <c r="D429">
        <v>7.8599999999999994</v>
      </c>
      <c r="E429">
        <v>7</v>
      </c>
      <c r="F429">
        <v>55.019999999999996</v>
      </c>
      <c r="G429" t="s">
        <v>95</v>
      </c>
      <c r="H429" t="s">
        <v>124</v>
      </c>
      <c r="I429" t="s">
        <v>52</v>
      </c>
      <c r="J429">
        <v>26</v>
      </c>
    </row>
    <row r="430" spans="1:10" x14ac:dyDescent="0.25">
      <c r="A430" s="19">
        <v>44373</v>
      </c>
      <c r="B430" t="s">
        <v>89</v>
      </c>
      <c r="C430" t="s">
        <v>34</v>
      </c>
      <c r="D430">
        <v>58.3</v>
      </c>
      <c r="E430">
        <v>4</v>
      </c>
      <c r="F430">
        <v>233.2</v>
      </c>
      <c r="G430" t="s">
        <v>97</v>
      </c>
      <c r="H430" t="s">
        <v>127</v>
      </c>
      <c r="I430" t="s">
        <v>52</v>
      </c>
      <c r="J430">
        <v>26</v>
      </c>
    </row>
    <row r="431" spans="1:10" x14ac:dyDescent="0.25">
      <c r="A431" s="19">
        <v>44374</v>
      </c>
      <c r="B431" t="s">
        <v>87</v>
      </c>
      <c r="C431" t="s">
        <v>5</v>
      </c>
      <c r="D431">
        <v>155.61000000000001</v>
      </c>
      <c r="E431">
        <v>11</v>
      </c>
      <c r="F431">
        <v>1711.71</v>
      </c>
      <c r="G431" t="s">
        <v>93</v>
      </c>
      <c r="H431" t="s">
        <v>127</v>
      </c>
      <c r="I431" t="s">
        <v>52</v>
      </c>
      <c r="J431">
        <v>27</v>
      </c>
    </row>
    <row r="432" spans="1:10" x14ac:dyDescent="0.25">
      <c r="A432" s="19">
        <v>44375</v>
      </c>
      <c r="B432" t="s">
        <v>65</v>
      </c>
      <c r="C432" t="s">
        <v>21</v>
      </c>
      <c r="D432">
        <v>162.54</v>
      </c>
      <c r="E432">
        <v>2</v>
      </c>
      <c r="F432">
        <v>325.08</v>
      </c>
      <c r="G432" t="s">
        <v>99</v>
      </c>
      <c r="H432" t="s">
        <v>127</v>
      </c>
      <c r="I432" t="s">
        <v>52</v>
      </c>
      <c r="J432">
        <v>27</v>
      </c>
    </row>
    <row r="433" spans="1:10" x14ac:dyDescent="0.25">
      <c r="A433" s="19">
        <v>44375</v>
      </c>
      <c r="B433" t="s">
        <v>78</v>
      </c>
      <c r="C433" t="s">
        <v>35</v>
      </c>
      <c r="D433">
        <v>6.7</v>
      </c>
      <c r="E433">
        <v>7</v>
      </c>
      <c r="F433">
        <v>46.9</v>
      </c>
      <c r="G433" t="s">
        <v>95</v>
      </c>
      <c r="H433" t="s">
        <v>121</v>
      </c>
      <c r="I433" t="s">
        <v>52</v>
      </c>
      <c r="J433">
        <v>27</v>
      </c>
    </row>
    <row r="434" spans="1:10" x14ac:dyDescent="0.25">
      <c r="A434" s="19">
        <v>44376</v>
      </c>
      <c r="B434" t="s">
        <v>76</v>
      </c>
      <c r="C434" t="s">
        <v>14</v>
      </c>
      <c r="D434">
        <v>146.72</v>
      </c>
      <c r="E434">
        <v>4</v>
      </c>
      <c r="F434">
        <v>586.88</v>
      </c>
      <c r="G434" t="s">
        <v>101</v>
      </c>
      <c r="H434" t="s">
        <v>127</v>
      </c>
      <c r="I434" t="s">
        <v>52</v>
      </c>
      <c r="J434">
        <v>27</v>
      </c>
    </row>
    <row r="435" spans="1:10" x14ac:dyDescent="0.25">
      <c r="A435" s="19">
        <v>44377</v>
      </c>
      <c r="B435" t="s">
        <v>73</v>
      </c>
      <c r="C435" t="s">
        <v>43</v>
      </c>
      <c r="D435">
        <v>83.08</v>
      </c>
      <c r="E435">
        <v>8</v>
      </c>
      <c r="F435">
        <v>664.64</v>
      </c>
      <c r="G435" t="s">
        <v>95</v>
      </c>
      <c r="H435" t="s">
        <v>122</v>
      </c>
      <c r="I435" t="s">
        <v>52</v>
      </c>
      <c r="J435">
        <v>27</v>
      </c>
    </row>
    <row r="436" spans="1:10" x14ac:dyDescent="0.25">
      <c r="A436" s="19">
        <v>44378</v>
      </c>
      <c r="B436" t="s">
        <v>60</v>
      </c>
      <c r="C436" t="s">
        <v>5</v>
      </c>
      <c r="D436">
        <v>155.61000000000001</v>
      </c>
      <c r="E436">
        <v>11</v>
      </c>
      <c r="F436">
        <v>1711.71</v>
      </c>
      <c r="G436" t="s">
        <v>98</v>
      </c>
      <c r="H436" t="s">
        <v>127</v>
      </c>
      <c r="I436" t="s">
        <v>53</v>
      </c>
      <c r="J436">
        <v>27</v>
      </c>
    </row>
    <row r="437" spans="1:10" x14ac:dyDescent="0.25">
      <c r="A437" s="19">
        <v>44378</v>
      </c>
      <c r="B437" t="s">
        <v>89</v>
      </c>
      <c r="C437" t="s">
        <v>40</v>
      </c>
      <c r="D437">
        <v>115.2</v>
      </c>
      <c r="E437">
        <v>22</v>
      </c>
      <c r="F437">
        <v>2534.4</v>
      </c>
      <c r="G437" t="s">
        <v>97</v>
      </c>
      <c r="H437" t="s">
        <v>127</v>
      </c>
      <c r="I437" t="s">
        <v>53</v>
      </c>
      <c r="J437">
        <v>27</v>
      </c>
    </row>
    <row r="438" spans="1:10" x14ac:dyDescent="0.25">
      <c r="A438" s="19">
        <v>44379</v>
      </c>
      <c r="B438" t="s">
        <v>68</v>
      </c>
      <c r="C438" t="s">
        <v>10</v>
      </c>
      <c r="D438">
        <v>164.28</v>
      </c>
      <c r="E438">
        <v>11</v>
      </c>
      <c r="F438">
        <v>1807.08</v>
      </c>
      <c r="G438" t="s">
        <v>100</v>
      </c>
      <c r="H438" t="s">
        <v>127</v>
      </c>
      <c r="I438" t="s">
        <v>53</v>
      </c>
      <c r="J438">
        <v>27</v>
      </c>
    </row>
    <row r="439" spans="1:10" x14ac:dyDescent="0.25">
      <c r="A439" s="19">
        <v>44379</v>
      </c>
      <c r="B439" t="s">
        <v>112</v>
      </c>
      <c r="C439" t="s">
        <v>25</v>
      </c>
      <c r="D439">
        <v>8.33</v>
      </c>
      <c r="E439">
        <v>21</v>
      </c>
      <c r="F439">
        <v>174.93</v>
      </c>
      <c r="G439" t="s">
        <v>95</v>
      </c>
      <c r="H439" t="s">
        <v>123</v>
      </c>
      <c r="I439" t="s">
        <v>53</v>
      </c>
      <c r="J439">
        <v>27</v>
      </c>
    </row>
    <row r="440" spans="1:10" x14ac:dyDescent="0.25">
      <c r="A440" s="19">
        <v>44379</v>
      </c>
      <c r="B440" t="s">
        <v>81</v>
      </c>
      <c r="C440" t="s">
        <v>27</v>
      </c>
      <c r="D440">
        <v>57.120000000000005</v>
      </c>
      <c r="E440">
        <v>2</v>
      </c>
      <c r="F440">
        <v>114.24000000000001</v>
      </c>
      <c r="G440" t="s">
        <v>95</v>
      </c>
      <c r="H440" t="s">
        <v>122</v>
      </c>
      <c r="I440" t="s">
        <v>53</v>
      </c>
      <c r="J440">
        <v>27</v>
      </c>
    </row>
    <row r="441" spans="1:10" x14ac:dyDescent="0.25">
      <c r="A441" s="19">
        <v>44380</v>
      </c>
      <c r="B441" t="s">
        <v>61</v>
      </c>
      <c r="C441" t="s">
        <v>3</v>
      </c>
      <c r="D441">
        <v>80.94</v>
      </c>
      <c r="E441">
        <v>8</v>
      </c>
      <c r="F441">
        <v>647.52</v>
      </c>
      <c r="G441" t="s">
        <v>90</v>
      </c>
      <c r="H441" t="s">
        <v>127</v>
      </c>
      <c r="I441" t="s">
        <v>53</v>
      </c>
      <c r="J441">
        <v>27</v>
      </c>
    </row>
    <row r="442" spans="1:10" x14ac:dyDescent="0.25">
      <c r="A442" s="19">
        <v>44380</v>
      </c>
      <c r="B442" t="s">
        <v>74</v>
      </c>
      <c r="C442" t="s">
        <v>33</v>
      </c>
      <c r="D442">
        <v>119.7</v>
      </c>
      <c r="E442">
        <v>15</v>
      </c>
      <c r="F442">
        <v>1795.5</v>
      </c>
      <c r="G442" t="s">
        <v>91</v>
      </c>
      <c r="H442" t="s">
        <v>127</v>
      </c>
      <c r="I442" t="s">
        <v>53</v>
      </c>
      <c r="J442">
        <v>27</v>
      </c>
    </row>
    <row r="443" spans="1:10" x14ac:dyDescent="0.25">
      <c r="A443" s="19">
        <v>44380</v>
      </c>
      <c r="B443" t="s">
        <v>80</v>
      </c>
      <c r="C443" t="s">
        <v>33</v>
      </c>
      <c r="D443">
        <v>119.7</v>
      </c>
      <c r="E443">
        <v>9</v>
      </c>
      <c r="F443">
        <v>1077.3</v>
      </c>
      <c r="G443" t="s">
        <v>102</v>
      </c>
      <c r="H443" t="s">
        <v>127</v>
      </c>
      <c r="I443" t="s">
        <v>53</v>
      </c>
      <c r="J443">
        <v>27</v>
      </c>
    </row>
    <row r="444" spans="1:10" x14ac:dyDescent="0.25">
      <c r="A444" s="19">
        <v>44381</v>
      </c>
      <c r="B444" t="s">
        <v>81</v>
      </c>
      <c r="C444" t="s">
        <v>7</v>
      </c>
      <c r="D444">
        <v>47.730000000000004</v>
      </c>
      <c r="E444">
        <v>7</v>
      </c>
      <c r="F444">
        <v>334.11</v>
      </c>
      <c r="G444" t="s">
        <v>95</v>
      </c>
      <c r="H444" t="s">
        <v>122</v>
      </c>
      <c r="I444" t="s">
        <v>53</v>
      </c>
      <c r="J444">
        <v>28</v>
      </c>
    </row>
    <row r="445" spans="1:10" x14ac:dyDescent="0.25">
      <c r="A445" s="19">
        <v>44381</v>
      </c>
      <c r="B445" t="s">
        <v>84</v>
      </c>
      <c r="C445" t="s">
        <v>41</v>
      </c>
      <c r="D445">
        <v>173.88</v>
      </c>
      <c r="E445">
        <v>7</v>
      </c>
      <c r="F445">
        <v>1217.1599999999999</v>
      </c>
      <c r="G445" t="s">
        <v>92</v>
      </c>
      <c r="H445" t="s">
        <v>127</v>
      </c>
      <c r="I445" t="s">
        <v>53</v>
      </c>
      <c r="J445">
        <v>28</v>
      </c>
    </row>
    <row r="446" spans="1:10" x14ac:dyDescent="0.25">
      <c r="A446" s="19">
        <v>44382</v>
      </c>
      <c r="B446" t="s">
        <v>64</v>
      </c>
      <c r="C446" t="s">
        <v>25</v>
      </c>
      <c r="D446">
        <v>8.33</v>
      </c>
      <c r="E446">
        <v>7</v>
      </c>
      <c r="F446">
        <v>58.31</v>
      </c>
      <c r="G446" t="s">
        <v>95</v>
      </c>
      <c r="H446" t="s">
        <v>124</v>
      </c>
      <c r="I446" t="s">
        <v>53</v>
      </c>
      <c r="J446">
        <v>28</v>
      </c>
    </row>
    <row r="447" spans="1:10" x14ac:dyDescent="0.25">
      <c r="A447" s="19">
        <v>44382</v>
      </c>
      <c r="B447" t="s">
        <v>76</v>
      </c>
      <c r="C447" t="s">
        <v>15</v>
      </c>
      <c r="D447">
        <v>15.719999999999999</v>
      </c>
      <c r="E447">
        <v>8</v>
      </c>
      <c r="F447">
        <v>125.75999999999999</v>
      </c>
      <c r="G447" t="s">
        <v>101</v>
      </c>
      <c r="H447" t="s">
        <v>127</v>
      </c>
      <c r="I447" t="s">
        <v>53</v>
      </c>
      <c r="J447">
        <v>28</v>
      </c>
    </row>
    <row r="448" spans="1:10" x14ac:dyDescent="0.25">
      <c r="A448" s="19">
        <v>44382</v>
      </c>
      <c r="B448" t="s">
        <v>80</v>
      </c>
      <c r="C448" t="s">
        <v>2</v>
      </c>
      <c r="D448">
        <v>142.80000000000001</v>
      </c>
      <c r="E448">
        <v>8</v>
      </c>
      <c r="F448">
        <v>1142.4000000000001</v>
      </c>
      <c r="G448" t="s">
        <v>102</v>
      </c>
      <c r="H448" t="s">
        <v>127</v>
      </c>
      <c r="I448" t="s">
        <v>53</v>
      </c>
      <c r="J448">
        <v>28</v>
      </c>
    </row>
    <row r="449" spans="1:10" x14ac:dyDescent="0.25">
      <c r="A449" s="19">
        <v>44383</v>
      </c>
      <c r="B449" t="s">
        <v>64</v>
      </c>
      <c r="C449" t="s">
        <v>24</v>
      </c>
      <c r="D449">
        <v>156.96</v>
      </c>
      <c r="E449">
        <v>11</v>
      </c>
      <c r="F449">
        <v>1726.5600000000002</v>
      </c>
      <c r="G449" t="s">
        <v>95</v>
      </c>
      <c r="H449" t="s">
        <v>124</v>
      </c>
      <c r="I449" t="s">
        <v>53</v>
      </c>
      <c r="J449">
        <v>28</v>
      </c>
    </row>
    <row r="450" spans="1:10" x14ac:dyDescent="0.25">
      <c r="A450" s="19">
        <v>44383</v>
      </c>
      <c r="B450" t="s">
        <v>75</v>
      </c>
      <c r="C450" t="s">
        <v>41</v>
      </c>
      <c r="D450">
        <v>173.88</v>
      </c>
      <c r="E450">
        <v>15</v>
      </c>
      <c r="F450">
        <v>2608.1999999999998</v>
      </c>
      <c r="G450" t="s">
        <v>100</v>
      </c>
      <c r="H450" t="s">
        <v>127</v>
      </c>
      <c r="I450" t="s">
        <v>53</v>
      </c>
      <c r="J450">
        <v>28</v>
      </c>
    </row>
    <row r="451" spans="1:10" x14ac:dyDescent="0.25">
      <c r="A451" s="19">
        <v>44383</v>
      </c>
      <c r="B451" t="s">
        <v>76</v>
      </c>
      <c r="C451" t="s">
        <v>41</v>
      </c>
      <c r="D451">
        <v>173.88</v>
      </c>
      <c r="E451">
        <v>2</v>
      </c>
      <c r="F451">
        <v>347.76</v>
      </c>
      <c r="G451" t="s">
        <v>101</v>
      </c>
      <c r="H451" t="s">
        <v>127</v>
      </c>
      <c r="I451" t="s">
        <v>53</v>
      </c>
      <c r="J451">
        <v>28</v>
      </c>
    </row>
    <row r="452" spans="1:10" x14ac:dyDescent="0.25">
      <c r="A452" s="19">
        <v>44385</v>
      </c>
      <c r="B452" t="s">
        <v>81</v>
      </c>
      <c r="C452" t="s">
        <v>18</v>
      </c>
      <c r="D452">
        <v>49.21</v>
      </c>
      <c r="E452">
        <v>2</v>
      </c>
      <c r="F452">
        <v>98.42</v>
      </c>
      <c r="G452" t="s">
        <v>95</v>
      </c>
      <c r="H452" t="s">
        <v>122</v>
      </c>
      <c r="I452" t="s">
        <v>53</v>
      </c>
      <c r="J452">
        <v>28</v>
      </c>
    </row>
    <row r="453" spans="1:10" x14ac:dyDescent="0.25">
      <c r="A453" s="19">
        <v>44385</v>
      </c>
      <c r="B453" t="s">
        <v>87</v>
      </c>
      <c r="C453" t="s">
        <v>4</v>
      </c>
      <c r="D453">
        <v>48.84</v>
      </c>
      <c r="E453">
        <v>10</v>
      </c>
      <c r="F453">
        <v>488.40000000000003</v>
      </c>
      <c r="G453" t="s">
        <v>93</v>
      </c>
      <c r="H453" t="s">
        <v>127</v>
      </c>
      <c r="I453" t="s">
        <v>53</v>
      </c>
      <c r="J453">
        <v>28</v>
      </c>
    </row>
    <row r="454" spans="1:10" x14ac:dyDescent="0.25">
      <c r="A454" s="19">
        <v>44386</v>
      </c>
      <c r="B454" t="s">
        <v>75</v>
      </c>
      <c r="C454" t="s">
        <v>6</v>
      </c>
      <c r="D454">
        <v>85.5</v>
      </c>
      <c r="E454">
        <v>11</v>
      </c>
      <c r="F454">
        <v>940.5</v>
      </c>
      <c r="G454" t="s">
        <v>100</v>
      </c>
      <c r="H454" t="s">
        <v>127</v>
      </c>
      <c r="I454" t="s">
        <v>53</v>
      </c>
      <c r="J454">
        <v>28</v>
      </c>
    </row>
    <row r="455" spans="1:10" x14ac:dyDescent="0.25">
      <c r="A455" s="19">
        <v>44387</v>
      </c>
      <c r="B455" t="s">
        <v>66</v>
      </c>
      <c r="C455" t="s">
        <v>10</v>
      </c>
      <c r="D455">
        <v>164.28</v>
      </c>
      <c r="E455">
        <v>15</v>
      </c>
      <c r="F455">
        <v>2464.1999999999998</v>
      </c>
      <c r="G455" t="s">
        <v>96</v>
      </c>
      <c r="H455" t="s">
        <v>127</v>
      </c>
      <c r="I455" t="s">
        <v>53</v>
      </c>
      <c r="J455">
        <v>28</v>
      </c>
    </row>
    <row r="456" spans="1:10" x14ac:dyDescent="0.25">
      <c r="A456" s="19">
        <v>44387</v>
      </c>
      <c r="B456" t="s">
        <v>81</v>
      </c>
      <c r="C456" t="s">
        <v>32</v>
      </c>
      <c r="D456">
        <v>117.48</v>
      </c>
      <c r="E456">
        <v>12</v>
      </c>
      <c r="F456">
        <v>1409.76</v>
      </c>
      <c r="G456" t="s">
        <v>95</v>
      </c>
      <c r="H456" t="s">
        <v>122</v>
      </c>
      <c r="I456" t="s">
        <v>53</v>
      </c>
      <c r="J456">
        <v>28</v>
      </c>
    </row>
    <row r="457" spans="1:10" x14ac:dyDescent="0.25">
      <c r="A457" s="19">
        <v>44387</v>
      </c>
      <c r="B457" t="s">
        <v>87</v>
      </c>
      <c r="C457" t="s">
        <v>34</v>
      </c>
      <c r="D457">
        <v>58.3</v>
      </c>
      <c r="E457">
        <v>6</v>
      </c>
      <c r="F457">
        <v>349.79999999999995</v>
      </c>
      <c r="G457" t="s">
        <v>93</v>
      </c>
      <c r="H457" t="s">
        <v>127</v>
      </c>
      <c r="I457" t="s">
        <v>53</v>
      </c>
      <c r="J457">
        <v>28</v>
      </c>
    </row>
    <row r="458" spans="1:10" x14ac:dyDescent="0.25">
      <c r="A458" s="19">
        <v>44388</v>
      </c>
      <c r="B458" t="s">
        <v>89</v>
      </c>
      <c r="C458" t="s">
        <v>9</v>
      </c>
      <c r="D458">
        <v>7.8599999999999994</v>
      </c>
      <c r="E458">
        <v>4</v>
      </c>
      <c r="F458">
        <v>31.439999999999998</v>
      </c>
      <c r="G458" t="s">
        <v>97</v>
      </c>
      <c r="H458" t="s">
        <v>127</v>
      </c>
      <c r="I458" t="s">
        <v>53</v>
      </c>
      <c r="J458">
        <v>29</v>
      </c>
    </row>
    <row r="459" spans="1:10" x14ac:dyDescent="0.25">
      <c r="A459" s="19">
        <v>44389</v>
      </c>
      <c r="B459" t="s">
        <v>65</v>
      </c>
      <c r="C459" t="s">
        <v>28</v>
      </c>
      <c r="D459">
        <v>41.81</v>
      </c>
      <c r="E459">
        <v>12</v>
      </c>
      <c r="F459">
        <v>501.72</v>
      </c>
      <c r="G459" t="s">
        <v>99</v>
      </c>
      <c r="H459" t="s">
        <v>127</v>
      </c>
      <c r="I459" t="s">
        <v>53</v>
      </c>
      <c r="J459">
        <v>29</v>
      </c>
    </row>
    <row r="460" spans="1:10" x14ac:dyDescent="0.25">
      <c r="A460" s="19">
        <v>44389</v>
      </c>
      <c r="B460" t="s">
        <v>76</v>
      </c>
      <c r="C460" t="s">
        <v>39</v>
      </c>
      <c r="D460">
        <v>42.55</v>
      </c>
      <c r="E460">
        <v>4</v>
      </c>
      <c r="F460">
        <v>170.2</v>
      </c>
      <c r="G460" t="s">
        <v>101</v>
      </c>
      <c r="H460" t="s">
        <v>127</v>
      </c>
      <c r="I460" t="s">
        <v>53</v>
      </c>
      <c r="J460">
        <v>29</v>
      </c>
    </row>
    <row r="461" spans="1:10" x14ac:dyDescent="0.25">
      <c r="A461" s="19">
        <v>44390</v>
      </c>
      <c r="B461" t="s">
        <v>60</v>
      </c>
      <c r="C461" t="s">
        <v>19</v>
      </c>
      <c r="D461">
        <v>210</v>
      </c>
      <c r="E461">
        <v>1</v>
      </c>
      <c r="F461">
        <v>210</v>
      </c>
      <c r="G461" t="s">
        <v>98</v>
      </c>
      <c r="H461" t="s">
        <v>127</v>
      </c>
      <c r="I461" t="s">
        <v>53</v>
      </c>
      <c r="J461">
        <v>29</v>
      </c>
    </row>
    <row r="462" spans="1:10" x14ac:dyDescent="0.25">
      <c r="A462" s="19">
        <v>44390</v>
      </c>
      <c r="B462" t="s">
        <v>80</v>
      </c>
      <c r="C462" t="s">
        <v>25</v>
      </c>
      <c r="D462">
        <v>8.33</v>
      </c>
      <c r="E462">
        <v>7</v>
      </c>
      <c r="F462">
        <v>58.31</v>
      </c>
      <c r="G462" t="s">
        <v>102</v>
      </c>
      <c r="H462" t="s">
        <v>127</v>
      </c>
      <c r="I462" t="s">
        <v>53</v>
      </c>
      <c r="J462">
        <v>29</v>
      </c>
    </row>
    <row r="463" spans="1:10" x14ac:dyDescent="0.25">
      <c r="A463" s="19">
        <v>44390</v>
      </c>
      <c r="B463" t="s">
        <v>88</v>
      </c>
      <c r="C463" t="s">
        <v>22</v>
      </c>
      <c r="D463">
        <v>141.57</v>
      </c>
      <c r="E463">
        <v>5</v>
      </c>
      <c r="F463">
        <v>707.84999999999991</v>
      </c>
      <c r="G463" t="s">
        <v>95</v>
      </c>
      <c r="H463" t="s">
        <v>125</v>
      </c>
      <c r="I463" t="s">
        <v>53</v>
      </c>
      <c r="J463">
        <v>29</v>
      </c>
    </row>
    <row r="464" spans="1:10" x14ac:dyDescent="0.25">
      <c r="A464" s="19">
        <v>44391</v>
      </c>
      <c r="B464" t="s">
        <v>61</v>
      </c>
      <c r="C464" t="s">
        <v>33</v>
      </c>
      <c r="D464">
        <v>119.7</v>
      </c>
      <c r="E464">
        <v>9</v>
      </c>
      <c r="F464">
        <v>1077.3</v>
      </c>
      <c r="G464" t="s">
        <v>90</v>
      </c>
      <c r="H464" t="s">
        <v>127</v>
      </c>
      <c r="I464" t="s">
        <v>53</v>
      </c>
      <c r="J464">
        <v>29</v>
      </c>
    </row>
    <row r="465" spans="1:10" x14ac:dyDescent="0.25">
      <c r="A465" s="19">
        <v>44391</v>
      </c>
      <c r="B465" t="s">
        <v>80</v>
      </c>
      <c r="C465" t="s">
        <v>12</v>
      </c>
      <c r="D465">
        <v>94.17</v>
      </c>
      <c r="E465">
        <v>13</v>
      </c>
      <c r="F465">
        <v>1224.21</v>
      </c>
      <c r="G465" t="s">
        <v>102</v>
      </c>
      <c r="H465" t="s">
        <v>127</v>
      </c>
      <c r="I465" t="s">
        <v>53</v>
      </c>
      <c r="J465">
        <v>29</v>
      </c>
    </row>
    <row r="466" spans="1:10" x14ac:dyDescent="0.25">
      <c r="A466" s="19">
        <v>44392</v>
      </c>
      <c r="B466" t="s">
        <v>75</v>
      </c>
      <c r="C466" t="s">
        <v>43</v>
      </c>
      <c r="D466">
        <v>83.08</v>
      </c>
      <c r="E466">
        <v>18</v>
      </c>
      <c r="F466">
        <v>1495.44</v>
      </c>
      <c r="G466" t="s">
        <v>100</v>
      </c>
      <c r="H466" t="s">
        <v>127</v>
      </c>
      <c r="I466" t="s">
        <v>53</v>
      </c>
      <c r="J466">
        <v>29</v>
      </c>
    </row>
    <row r="467" spans="1:10" x14ac:dyDescent="0.25">
      <c r="A467" s="19">
        <v>44392</v>
      </c>
      <c r="B467" t="s">
        <v>89</v>
      </c>
      <c r="C467" t="s">
        <v>4</v>
      </c>
      <c r="D467">
        <v>48.84</v>
      </c>
      <c r="E467">
        <v>2</v>
      </c>
      <c r="F467">
        <v>97.68</v>
      </c>
      <c r="G467" t="s">
        <v>97</v>
      </c>
      <c r="H467" t="s">
        <v>127</v>
      </c>
      <c r="I467" t="s">
        <v>53</v>
      </c>
      <c r="J467">
        <v>29</v>
      </c>
    </row>
    <row r="468" spans="1:10" x14ac:dyDescent="0.25">
      <c r="A468" s="19">
        <v>44393</v>
      </c>
      <c r="B468" t="s">
        <v>65</v>
      </c>
      <c r="C468" t="s">
        <v>32</v>
      </c>
      <c r="D468">
        <v>117.48</v>
      </c>
      <c r="E468">
        <v>33</v>
      </c>
      <c r="F468">
        <v>3876.84</v>
      </c>
      <c r="G468" t="s">
        <v>99</v>
      </c>
      <c r="H468" t="s">
        <v>127</v>
      </c>
      <c r="I468" t="s">
        <v>53</v>
      </c>
      <c r="J468">
        <v>29</v>
      </c>
    </row>
    <row r="469" spans="1:10" x14ac:dyDescent="0.25">
      <c r="A469" s="19">
        <v>44393</v>
      </c>
      <c r="B469" t="s">
        <v>69</v>
      </c>
      <c r="C469" t="s">
        <v>23</v>
      </c>
      <c r="D469">
        <v>149.46</v>
      </c>
      <c r="E469">
        <v>8</v>
      </c>
      <c r="F469">
        <v>1195.68</v>
      </c>
      <c r="G469" t="s">
        <v>95</v>
      </c>
      <c r="H469" t="s">
        <v>125</v>
      </c>
      <c r="I469" t="s">
        <v>53</v>
      </c>
      <c r="J469">
        <v>29</v>
      </c>
    </row>
    <row r="470" spans="1:10" x14ac:dyDescent="0.25">
      <c r="A470" s="19">
        <v>44393</v>
      </c>
      <c r="B470" t="s">
        <v>70</v>
      </c>
      <c r="C470" t="s">
        <v>31</v>
      </c>
      <c r="D470">
        <v>104.16</v>
      </c>
      <c r="E470">
        <v>35</v>
      </c>
      <c r="F470">
        <v>3645.6</v>
      </c>
      <c r="G470" t="s">
        <v>97</v>
      </c>
      <c r="H470" t="s">
        <v>127</v>
      </c>
      <c r="I470" t="s">
        <v>53</v>
      </c>
      <c r="J470">
        <v>29</v>
      </c>
    </row>
    <row r="471" spans="1:10" x14ac:dyDescent="0.25">
      <c r="A471" s="19">
        <v>44394</v>
      </c>
      <c r="B471" t="s">
        <v>67</v>
      </c>
      <c r="C471" t="s">
        <v>1</v>
      </c>
      <c r="D471">
        <v>103.88</v>
      </c>
      <c r="E471">
        <v>38</v>
      </c>
      <c r="F471">
        <v>3947.4399999999996</v>
      </c>
      <c r="G471" t="s">
        <v>103</v>
      </c>
      <c r="H471" t="s">
        <v>127</v>
      </c>
      <c r="I471" t="s">
        <v>53</v>
      </c>
      <c r="J471">
        <v>29</v>
      </c>
    </row>
    <row r="472" spans="1:10" x14ac:dyDescent="0.25">
      <c r="A472" s="19">
        <v>44394</v>
      </c>
      <c r="B472" t="s">
        <v>75</v>
      </c>
      <c r="C472" t="s">
        <v>22</v>
      </c>
      <c r="D472">
        <v>141.57</v>
      </c>
      <c r="E472">
        <v>18</v>
      </c>
      <c r="F472">
        <v>2548.2599999999998</v>
      </c>
      <c r="G472" t="s">
        <v>100</v>
      </c>
      <c r="H472" t="s">
        <v>127</v>
      </c>
      <c r="I472" t="s">
        <v>53</v>
      </c>
      <c r="J472">
        <v>29</v>
      </c>
    </row>
    <row r="473" spans="1:10" x14ac:dyDescent="0.25">
      <c r="A473" s="19">
        <v>44394</v>
      </c>
      <c r="B473" t="s">
        <v>82</v>
      </c>
      <c r="C473" t="s">
        <v>23</v>
      </c>
      <c r="D473">
        <v>149.46</v>
      </c>
      <c r="E473">
        <v>30</v>
      </c>
      <c r="F473">
        <v>4483.8</v>
      </c>
      <c r="G473" t="s">
        <v>95</v>
      </c>
      <c r="H473" t="s">
        <v>126</v>
      </c>
      <c r="I473" t="s">
        <v>53</v>
      </c>
      <c r="J473">
        <v>29</v>
      </c>
    </row>
    <row r="474" spans="1:10" x14ac:dyDescent="0.25">
      <c r="A474" s="19">
        <v>44394</v>
      </c>
      <c r="B474" t="s">
        <v>83</v>
      </c>
      <c r="C474" t="s">
        <v>41</v>
      </c>
      <c r="D474">
        <v>173.88</v>
      </c>
      <c r="E474">
        <v>8</v>
      </c>
      <c r="F474">
        <v>1391.04</v>
      </c>
      <c r="G474" t="s">
        <v>95</v>
      </c>
      <c r="H474" t="s">
        <v>123</v>
      </c>
      <c r="I474" t="s">
        <v>53</v>
      </c>
      <c r="J474">
        <v>29</v>
      </c>
    </row>
    <row r="475" spans="1:10" x14ac:dyDescent="0.25">
      <c r="A475" s="19">
        <v>44395</v>
      </c>
      <c r="B475" t="s">
        <v>79</v>
      </c>
      <c r="C475" t="s">
        <v>27</v>
      </c>
      <c r="D475">
        <v>57.120000000000005</v>
      </c>
      <c r="E475">
        <v>14</v>
      </c>
      <c r="F475">
        <v>799.68000000000006</v>
      </c>
      <c r="G475" t="s">
        <v>103</v>
      </c>
      <c r="H475" t="s">
        <v>127</v>
      </c>
      <c r="I475" t="s">
        <v>53</v>
      </c>
      <c r="J475">
        <v>30</v>
      </c>
    </row>
    <row r="476" spans="1:10" x14ac:dyDescent="0.25">
      <c r="A476" s="19">
        <v>44395</v>
      </c>
      <c r="B476" t="s">
        <v>82</v>
      </c>
      <c r="C476" t="s">
        <v>10</v>
      </c>
      <c r="D476">
        <v>164.28</v>
      </c>
      <c r="E476">
        <v>12</v>
      </c>
      <c r="F476">
        <v>1971.3600000000001</v>
      </c>
      <c r="G476" t="s">
        <v>95</v>
      </c>
      <c r="H476" t="s">
        <v>126</v>
      </c>
      <c r="I476" t="s">
        <v>53</v>
      </c>
      <c r="J476">
        <v>30</v>
      </c>
    </row>
    <row r="477" spans="1:10" x14ac:dyDescent="0.25">
      <c r="A477" s="19">
        <v>44397</v>
      </c>
      <c r="B477" t="s">
        <v>112</v>
      </c>
      <c r="C477" t="s">
        <v>38</v>
      </c>
      <c r="D477">
        <v>79.92</v>
      </c>
      <c r="E477">
        <v>11</v>
      </c>
      <c r="F477">
        <v>879.12</v>
      </c>
      <c r="G477" t="s">
        <v>95</v>
      </c>
      <c r="H477" t="s">
        <v>123</v>
      </c>
      <c r="I477" t="s">
        <v>53</v>
      </c>
      <c r="J477">
        <v>30</v>
      </c>
    </row>
    <row r="478" spans="1:10" x14ac:dyDescent="0.25">
      <c r="A478" s="19">
        <v>44397</v>
      </c>
      <c r="B478" t="s">
        <v>78</v>
      </c>
      <c r="C478" t="s">
        <v>42</v>
      </c>
      <c r="D478">
        <v>162</v>
      </c>
      <c r="E478">
        <v>8</v>
      </c>
      <c r="F478">
        <v>1296</v>
      </c>
      <c r="G478" t="s">
        <v>95</v>
      </c>
      <c r="H478" t="s">
        <v>121</v>
      </c>
      <c r="I478" t="s">
        <v>53</v>
      </c>
      <c r="J478">
        <v>30</v>
      </c>
    </row>
    <row r="479" spans="1:10" x14ac:dyDescent="0.25">
      <c r="A479" s="19">
        <v>44397</v>
      </c>
      <c r="B479" t="s">
        <v>88</v>
      </c>
      <c r="C479" t="s">
        <v>43</v>
      </c>
      <c r="D479">
        <v>83.08</v>
      </c>
      <c r="E479">
        <v>5</v>
      </c>
      <c r="F479">
        <v>415.4</v>
      </c>
      <c r="G479" t="s">
        <v>95</v>
      </c>
      <c r="H479" t="s">
        <v>125</v>
      </c>
      <c r="I479" t="s">
        <v>53</v>
      </c>
      <c r="J479">
        <v>30</v>
      </c>
    </row>
    <row r="480" spans="1:10" x14ac:dyDescent="0.25">
      <c r="A480" s="19">
        <v>44398</v>
      </c>
      <c r="B480" t="s">
        <v>61</v>
      </c>
      <c r="C480" t="s">
        <v>29</v>
      </c>
      <c r="D480">
        <v>53.11</v>
      </c>
      <c r="E480">
        <v>15</v>
      </c>
      <c r="F480">
        <v>796.65</v>
      </c>
      <c r="G480" t="s">
        <v>90</v>
      </c>
      <c r="H480" t="s">
        <v>127</v>
      </c>
      <c r="I480" t="s">
        <v>53</v>
      </c>
      <c r="J480">
        <v>30</v>
      </c>
    </row>
    <row r="481" spans="1:10" x14ac:dyDescent="0.25">
      <c r="A481" s="19">
        <v>44399</v>
      </c>
      <c r="B481" t="s">
        <v>109</v>
      </c>
      <c r="C481" t="s">
        <v>28</v>
      </c>
      <c r="D481">
        <v>41.81</v>
      </c>
      <c r="E481">
        <v>5</v>
      </c>
      <c r="F481">
        <v>209.05</v>
      </c>
      <c r="G481" t="s">
        <v>99</v>
      </c>
      <c r="H481" t="s">
        <v>127</v>
      </c>
      <c r="I481" t="s">
        <v>53</v>
      </c>
      <c r="J481">
        <v>30</v>
      </c>
    </row>
    <row r="482" spans="1:10" x14ac:dyDescent="0.25">
      <c r="A482" s="19">
        <v>44399</v>
      </c>
      <c r="B482" t="s">
        <v>66</v>
      </c>
      <c r="C482" t="s">
        <v>24</v>
      </c>
      <c r="D482">
        <v>156.96</v>
      </c>
      <c r="E482">
        <v>14</v>
      </c>
      <c r="F482">
        <v>2197.44</v>
      </c>
      <c r="G482" t="s">
        <v>96</v>
      </c>
      <c r="H482" t="s">
        <v>127</v>
      </c>
      <c r="I482" t="s">
        <v>53</v>
      </c>
      <c r="J482">
        <v>30</v>
      </c>
    </row>
    <row r="483" spans="1:10" x14ac:dyDescent="0.25">
      <c r="A483" s="19">
        <v>44399</v>
      </c>
      <c r="B483" t="s">
        <v>69</v>
      </c>
      <c r="C483" t="s">
        <v>32</v>
      </c>
      <c r="D483">
        <v>117.48</v>
      </c>
      <c r="E483">
        <v>27</v>
      </c>
      <c r="F483">
        <v>3171.96</v>
      </c>
      <c r="G483" t="s">
        <v>95</v>
      </c>
      <c r="H483" t="s">
        <v>125</v>
      </c>
      <c r="I483" t="s">
        <v>53</v>
      </c>
      <c r="J483">
        <v>30</v>
      </c>
    </row>
    <row r="484" spans="1:10" x14ac:dyDescent="0.25">
      <c r="A484" s="19">
        <v>44399</v>
      </c>
      <c r="B484" t="s">
        <v>74</v>
      </c>
      <c r="C484" t="s">
        <v>26</v>
      </c>
      <c r="D484">
        <v>24.66</v>
      </c>
      <c r="E484">
        <v>3</v>
      </c>
      <c r="F484">
        <v>73.98</v>
      </c>
      <c r="G484" t="s">
        <v>91</v>
      </c>
      <c r="H484" t="s">
        <v>127</v>
      </c>
      <c r="I484" t="s">
        <v>53</v>
      </c>
      <c r="J484">
        <v>30</v>
      </c>
    </row>
    <row r="485" spans="1:10" x14ac:dyDescent="0.25">
      <c r="A485" s="19">
        <v>44399</v>
      </c>
      <c r="B485" t="s">
        <v>77</v>
      </c>
      <c r="C485" t="s">
        <v>34</v>
      </c>
      <c r="D485">
        <v>58.3</v>
      </c>
      <c r="E485">
        <v>6</v>
      </c>
      <c r="F485">
        <v>349.79999999999995</v>
      </c>
      <c r="G485" t="s">
        <v>95</v>
      </c>
      <c r="H485" t="s">
        <v>126</v>
      </c>
      <c r="I485" t="s">
        <v>53</v>
      </c>
      <c r="J485">
        <v>30</v>
      </c>
    </row>
    <row r="486" spans="1:10" x14ac:dyDescent="0.25">
      <c r="A486" s="19">
        <v>44400</v>
      </c>
      <c r="B486" t="s">
        <v>67</v>
      </c>
      <c r="C486" t="s">
        <v>18</v>
      </c>
      <c r="D486">
        <v>49.21</v>
      </c>
      <c r="E486">
        <v>2</v>
      </c>
      <c r="F486">
        <v>98.42</v>
      </c>
      <c r="G486" t="s">
        <v>103</v>
      </c>
      <c r="H486" t="s">
        <v>127</v>
      </c>
      <c r="I486" t="s">
        <v>53</v>
      </c>
      <c r="J486">
        <v>30</v>
      </c>
    </row>
    <row r="487" spans="1:10" x14ac:dyDescent="0.25">
      <c r="A487" s="19">
        <v>44400</v>
      </c>
      <c r="B487" t="s">
        <v>71</v>
      </c>
      <c r="C487" t="s">
        <v>43</v>
      </c>
      <c r="D487">
        <v>83.08</v>
      </c>
      <c r="E487">
        <v>9</v>
      </c>
      <c r="F487">
        <v>747.72</v>
      </c>
      <c r="G487" t="s">
        <v>95</v>
      </c>
      <c r="H487" t="s">
        <v>121</v>
      </c>
      <c r="I487" t="s">
        <v>53</v>
      </c>
      <c r="J487">
        <v>30</v>
      </c>
    </row>
    <row r="488" spans="1:10" x14ac:dyDescent="0.25">
      <c r="A488" s="19">
        <v>44400</v>
      </c>
      <c r="B488" t="s">
        <v>72</v>
      </c>
      <c r="C488" t="s">
        <v>37</v>
      </c>
      <c r="D488">
        <v>85.76</v>
      </c>
      <c r="E488">
        <v>8</v>
      </c>
      <c r="F488">
        <v>686.08</v>
      </c>
      <c r="G488" t="s">
        <v>91</v>
      </c>
      <c r="H488" t="s">
        <v>127</v>
      </c>
      <c r="I488" t="s">
        <v>53</v>
      </c>
      <c r="J488">
        <v>30</v>
      </c>
    </row>
    <row r="489" spans="1:10" x14ac:dyDescent="0.25">
      <c r="A489" s="19">
        <v>44400</v>
      </c>
      <c r="B489" t="s">
        <v>83</v>
      </c>
      <c r="C489" t="s">
        <v>36</v>
      </c>
      <c r="D489">
        <v>96.3</v>
      </c>
      <c r="E489">
        <v>7</v>
      </c>
      <c r="F489">
        <v>674.1</v>
      </c>
      <c r="G489" t="s">
        <v>95</v>
      </c>
      <c r="H489" t="s">
        <v>123</v>
      </c>
      <c r="I489" t="s">
        <v>53</v>
      </c>
      <c r="J489">
        <v>30</v>
      </c>
    </row>
    <row r="490" spans="1:10" x14ac:dyDescent="0.25">
      <c r="A490" s="19">
        <v>44401</v>
      </c>
      <c r="B490" t="s">
        <v>68</v>
      </c>
      <c r="C490" t="s">
        <v>6</v>
      </c>
      <c r="D490">
        <v>85.5</v>
      </c>
      <c r="E490">
        <v>14</v>
      </c>
      <c r="F490">
        <v>1197</v>
      </c>
      <c r="G490" t="s">
        <v>100</v>
      </c>
      <c r="H490" t="s">
        <v>127</v>
      </c>
      <c r="I490" t="s">
        <v>53</v>
      </c>
      <c r="J490">
        <v>30</v>
      </c>
    </row>
    <row r="491" spans="1:10" x14ac:dyDescent="0.25">
      <c r="A491" s="19">
        <v>44401</v>
      </c>
      <c r="B491" t="s">
        <v>73</v>
      </c>
      <c r="C491" t="s">
        <v>9</v>
      </c>
      <c r="D491">
        <v>7.8599999999999994</v>
      </c>
      <c r="E491">
        <v>4</v>
      </c>
      <c r="F491">
        <v>31.439999999999998</v>
      </c>
      <c r="G491" t="s">
        <v>95</v>
      </c>
      <c r="H491" t="s">
        <v>122</v>
      </c>
      <c r="I491" t="s">
        <v>53</v>
      </c>
      <c r="J491">
        <v>30</v>
      </c>
    </row>
    <row r="492" spans="1:10" x14ac:dyDescent="0.25">
      <c r="A492" s="19">
        <v>44401</v>
      </c>
      <c r="B492" t="s">
        <v>84</v>
      </c>
      <c r="C492" t="s">
        <v>27</v>
      </c>
      <c r="D492">
        <v>57.120000000000005</v>
      </c>
      <c r="E492">
        <v>1</v>
      </c>
      <c r="F492">
        <v>57.120000000000005</v>
      </c>
      <c r="G492" t="s">
        <v>92</v>
      </c>
      <c r="H492" t="s">
        <v>127</v>
      </c>
      <c r="I492" t="s">
        <v>53</v>
      </c>
      <c r="J492">
        <v>30</v>
      </c>
    </row>
    <row r="493" spans="1:10" x14ac:dyDescent="0.25">
      <c r="A493" s="19">
        <v>44402</v>
      </c>
      <c r="B493" t="s">
        <v>72</v>
      </c>
      <c r="C493" t="s">
        <v>3</v>
      </c>
      <c r="D493">
        <v>80.94</v>
      </c>
      <c r="E493">
        <v>13</v>
      </c>
      <c r="F493">
        <v>1052.22</v>
      </c>
      <c r="G493" t="s">
        <v>91</v>
      </c>
      <c r="H493" t="s">
        <v>127</v>
      </c>
      <c r="I493" t="s">
        <v>53</v>
      </c>
      <c r="J493">
        <v>31</v>
      </c>
    </row>
    <row r="494" spans="1:10" x14ac:dyDescent="0.25">
      <c r="A494" s="19">
        <v>44402</v>
      </c>
      <c r="B494" t="s">
        <v>82</v>
      </c>
      <c r="C494" t="s">
        <v>44</v>
      </c>
      <c r="D494">
        <v>82.08</v>
      </c>
      <c r="E494">
        <v>2</v>
      </c>
      <c r="F494">
        <v>164.16</v>
      </c>
      <c r="G494" t="s">
        <v>95</v>
      </c>
      <c r="H494" t="s">
        <v>126</v>
      </c>
      <c r="I494" t="s">
        <v>53</v>
      </c>
      <c r="J494">
        <v>31</v>
      </c>
    </row>
    <row r="495" spans="1:10" x14ac:dyDescent="0.25">
      <c r="A495" s="19">
        <v>44402</v>
      </c>
      <c r="B495" t="s">
        <v>87</v>
      </c>
      <c r="C495" t="s">
        <v>17</v>
      </c>
      <c r="D495">
        <v>156.78</v>
      </c>
      <c r="E495">
        <v>12</v>
      </c>
      <c r="F495">
        <v>1881.3600000000001</v>
      </c>
      <c r="G495" t="s">
        <v>93</v>
      </c>
      <c r="H495" t="s">
        <v>127</v>
      </c>
      <c r="I495" t="s">
        <v>53</v>
      </c>
      <c r="J495">
        <v>31</v>
      </c>
    </row>
    <row r="496" spans="1:10" x14ac:dyDescent="0.25">
      <c r="A496" s="19">
        <v>44403</v>
      </c>
      <c r="B496" t="s">
        <v>84</v>
      </c>
      <c r="C496" t="s">
        <v>26</v>
      </c>
      <c r="D496">
        <v>24.66</v>
      </c>
      <c r="E496">
        <v>1</v>
      </c>
      <c r="F496">
        <v>24.66</v>
      </c>
      <c r="G496" t="s">
        <v>92</v>
      </c>
      <c r="H496" t="s">
        <v>127</v>
      </c>
      <c r="I496" t="s">
        <v>53</v>
      </c>
      <c r="J496">
        <v>31</v>
      </c>
    </row>
    <row r="497" spans="1:10" x14ac:dyDescent="0.25">
      <c r="A497" s="19">
        <v>44403</v>
      </c>
      <c r="B497" t="s">
        <v>116</v>
      </c>
      <c r="C497" t="s">
        <v>3</v>
      </c>
      <c r="D497">
        <v>80.94</v>
      </c>
      <c r="E497">
        <v>10</v>
      </c>
      <c r="F497">
        <v>809.4</v>
      </c>
      <c r="G497" t="s">
        <v>94</v>
      </c>
      <c r="H497" t="s">
        <v>127</v>
      </c>
      <c r="I497" t="s">
        <v>53</v>
      </c>
      <c r="J497">
        <v>31</v>
      </c>
    </row>
    <row r="498" spans="1:10" x14ac:dyDescent="0.25">
      <c r="A498" s="19">
        <v>44404</v>
      </c>
      <c r="B498" t="s">
        <v>70</v>
      </c>
      <c r="C498" t="s">
        <v>34</v>
      </c>
      <c r="D498">
        <v>58.3</v>
      </c>
      <c r="E498">
        <v>25</v>
      </c>
      <c r="F498">
        <v>1457.5</v>
      </c>
      <c r="G498" t="s">
        <v>97</v>
      </c>
      <c r="H498" t="s">
        <v>127</v>
      </c>
      <c r="I498" t="s">
        <v>53</v>
      </c>
      <c r="J498">
        <v>31</v>
      </c>
    </row>
    <row r="499" spans="1:10" x14ac:dyDescent="0.25">
      <c r="A499" s="19">
        <v>44404</v>
      </c>
      <c r="B499" t="s">
        <v>81</v>
      </c>
      <c r="C499" t="s">
        <v>36</v>
      </c>
      <c r="D499">
        <v>96.3</v>
      </c>
      <c r="E499">
        <v>38</v>
      </c>
      <c r="F499">
        <v>3659.4</v>
      </c>
      <c r="G499" t="s">
        <v>95</v>
      </c>
      <c r="H499" t="s">
        <v>122</v>
      </c>
      <c r="I499" t="s">
        <v>53</v>
      </c>
      <c r="J499">
        <v>31</v>
      </c>
    </row>
    <row r="500" spans="1:10" x14ac:dyDescent="0.25">
      <c r="A500" s="19">
        <v>44406</v>
      </c>
      <c r="B500" t="s">
        <v>60</v>
      </c>
      <c r="C500" t="s">
        <v>30</v>
      </c>
      <c r="D500">
        <v>201.28</v>
      </c>
      <c r="E500">
        <v>37</v>
      </c>
      <c r="F500">
        <v>7447.36</v>
      </c>
      <c r="G500" t="s">
        <v>98</v>
      </c>
      <c r="H500" t="s">
        <v>127</v>
      </c>
      <c r="I500" t="s">
        <v>53</v>
      </c>
      <c r="J500">
        <v>31</v>
      </c>
    </row>
    <row r="501" spans="1:10" x14ac:dyDescent="0.25">
      <c r="A501" s="19">
        <v>44406</v>
      </c>
      <c r="B501" t="s">
        <v>73</v>
      </c>
      <c r="C501" t="s">
        <v>44</v>
      </c>
      <c r="D501">
        <v>82.08</v>
      </c>
      <c r="E501">
        <v>15</v>
      </c>
      <c r="F501">
        <v>1231.2</v>
      </c>
      <c r="G501" t="s">
        <v>95</v>
      </c>
      <c r="H501" t="s">
        <v>122</v>
      </c>
      <c r="I501" t="s">
        <v>53</v>
      </c>
      <c r="J501">
        <v>31</v>
      </c>
    </row>
    <row r="502" spans="1:10" x14ac:dyDescent="0.25">
      <c r="A502" s="19">
        <v>44407</v>
      </c>
      <c r="B502" t="s">
        <v>71</v>
      </c>
      <c r="C502" t="s">
        <v>6</v>
      </c>
      <c r="D502">
        <v>85.5</v>
      </c>
      <c r="E502">
        <v>25</v>
      </c>
      <c r="F502">
        <v>2137.5</v>
      </c>
      <c r="G502" t="s">
        <v>95</v>
      </c>
      <c r="H502" t="s">
        <v>121</v>
      </c>
      <c r="I502" t="s">
        <v>53</v>
      </c>
      <c r="J502">
        <v>31</v>
      </c>
    </row>
    <row r="503" spans="1:10" x14ac:dyDescent="0.25">
      <c r="A503" s="19">
        <v>44407</v>
      </c>
      <c r="B503" t="s">
        <v>87</v>
      </c>
      <c r="C503" t="s">
        <v>36</v>
      </c>
      <c r="D503">
        <v>96.3</v>
      </c>
      <c r="E503">
        <v>12</v>
      </c>
      <c r="F503">
        <v>1155.5999999999999</v>
      </c>
      <c r="G503" t="s">
        <v>93</v>
      </c>
      <c r="H503" t="s">
        <v>127</v>
      </c>
      <c r="I503" t="s">
        <v>53</v>
      </c>
      <c r="J503">
        <v>31</v>
      </c>
    </row>
    <row r="504" spans="1:10" x14ac:dyDescent="0.25">
      <c r="A504" s="19">
        <v>44408</v>
      </c>
      <c r="B504" t="s">
        <v>69</v>
      </c>
      <c r="C504" t="s">
        <v>12</v>
      </c>
      <c r="D504">
        <v>94.17</v>
      </c>
      <c r="E504">
        <v>12</v>
      </c>
      <c r="F504">
        <v>1130.04</v>
      </c>
      <c r="G504" t="s">
        <v>95</v>
      </c>
      <c r="H504" t="s">
        <v>125</v>
      </c>
      <c r="I504" t="s">
        <v>53</v>
      </c>
      <c r="J504">
        <v>31</v>
      </c>
    </row>
    <row r="505" spans="1:10" x14ac:dyDescent="0.25">
      <c r="A505" s="19">
        <v>44408</v>
      </c>
      <c r="B505" t="s">
        <v>83</v>
      </c>
      <c r="C505" t="s">
        <v>42</v>
      </c>
      <c r="D505">
        <v>162</v>
      </c>
      <c r="E505">
        <v>31</v>
      </c>
      <c r="F505">
        <v>5022</v>
      </c>
      <c r="G505" t="s">
        <v>95</v>
      </c>
      <c r="H505" t="s">
        <v>123</v>
      </c>
      <c r="I505" t="s">
        <v>53</v>
      </c>
      <c r="J505">
        <v>31</v>
      </c>
    </row>
    <row r="506" spans="1:10" x14ac:dyDescent="0.25">
      <c r="A506" s="19">
        <v>44409</v>
      </c>
      <c r="B506" t="s">
        <v>88</v>
      </c>
      <c r="C506" t="s">
        <v>1</v>
      </c>
      <c r="D506">
        <v>103.88</v>
      </c>
      <c r="E506">
        <v>11</v>
      </c>
      <c r="F506">
        <v>1142.6799999999998</v>
      </c>
      <c r="G506" t="s">
        <v>95</v>
      </c>
      <c r="H506" t="s">
        <v>125</v>
      </c>
      <c r="I506" t="s">
        <v>54</v>
      </c>
      <c r="J506">
        <v>32</v>
      </c>
    </row>
    <row r="507" spans="1:10" x14ac:dyDescent="0.25">
      <c r="A507" s="19">
        <v>44410</v>
      </c>
      <c r="B507" t="s">
        <v>75</v>
      </c>
      <c r="C507" t="s">
        <v>23</v>
      </c>
      <c r="D507">
        <v>149.46</v>
      </c>
      <c r="E507">
        <v>3</v>
      </c>
      <c r="F507">
        <v>448.38</v>
      </c>
      <c r="G507" t="s">
        <v>100</v>
      </c>
      <c r="H507" t="s">
        <v>127</v>
      </c>
      <c r="I507" t="s">
        <v>54</v>
      </c>
      <c r="J507">
        <v>32</v>
      </c>
    </row>
    <row r="508" spans="1:10" x14ac:dyDescent="0.25">
      <c r="A508" s="19">
        <v>44411</v>
      </c>
      <c r="B508" t="s">
        <v>67</v>
      </c>
      <c r="C508" t="s">
        <v>34</v>
      </c>
      <c r="D508">
        <v>58.3</v>
      </c>
      <c r="E508">
        <v>12</v>
      </c>
      <c r="F508">
        <v>699.59999999999991</v>
      </c>
      <c r="G508" t="s">
        <v>103</v>
      </c>
      <c r="H508" t="s">
        <v>127</v>
      </c>
      <c r="I508" t="s">
        <v>54</v>
      </c>
      <c r="J508">
        <v>32</v>
      </c>
    </row>
    <row r="509" spans="1:10" x14ac:dyDescent="0.25">
      <c r="A509" s="19">
        <v>44411</v>
      </c>
      <c r="B509" t="s">
        <v>80</v>
      </c>
      <c r="C509" t="s">
        <v>22</v>
      </c>
      <c r="D509">
        <v>141.57</v>
      </c>
      <c r="E509">
        <v>13</v>
      </c>
      <c r="F509">
        <v>1840.4099999999999</v>
      </c>
      <c r="G509" t="s">
        <v>102</v>
      </c>
      <c r="H509" t="s">
        <v>127</v>
      </c>
      <c r="I509" t="s">
        <v>54</v>
      </c>
      <c r="J509">
        <v>32</v>
      </c>
    </row>
    <row r="510" spans="1:10" x14ac:dyDescent="0.25">
      <c r="A510" s="19">
        <v>44411</v>
      </c>
      <c r="B510" t="s">
        <v>80</v>
      </c>
      <c r="C510" t="s">
        <v>12</v>
      </c>
      <c r="D510">
        <v>94.17</v>
      </c>
      <c r="E510">
        <v>5</v>
      </c>
      <c r="F510">
        <v>470.85</v>
      </c>
      <c r="G510" t="s">
        <v>102</v>
      </c>
      <c r="H510" t="s">
        <v>127</v>
      </c>
      <c r="I510" t="s">
        <v>54</v>
      </c>
      <c r="J510">
        <v>32</v>
      </c>
    </row>
    <row r="511" spans="1:10" x14ac:dyDescent="0.25">
      <c r="A511" s="19">
        <v>44411</v>
      </c>
      <c r="B511" t="s">
        <v>116</v>
      </c>
      <c r="C511" t="s">
        <v>14</v>
      </c>
      <c r="D511">
        <v>146.72</v>
      </c>
      <c r="E511">
        <v>8</v>
      </c>
      <c r="F511">
        <v>1173.76</v>
      </c>
      <c r="G511" t="s">
        <v>94</v>
      </c>
      <c r="H511" t="s">
        <v>127</v>
      </c>
      <c r="I511" t="s">
        <v>54</v>
      </c>
      <c r="J511">
        <v>32</v>
      </c>
    </row>
    <row r="512" spans="1:10" x14ac:dyDescent="0.25">
      <c r="A512" s="19">
        <v>44412</v>
      </c>
      <c r="B512" t="s">
        <v>61</v>
      </c>
      <c r="C512" t="s">
        <v>26</v>
      </c>
      <c r="D512">
        <v>24.66</v>
      </c>
      <c r="E512">
        <v>16</v>
      </c>
      <c r="F512">
        <v>394.56</v>
      </c>
      <c r="G512" t="s">
        <v>90</v>
      </c>
      <c r="H512" t="s">
        <v>127</v>
      </c>
      <c r="I512" t="s">
        <v>54</v>
      </c>
      <c r="J512">
        <v>32</v>
      </c>
    </row>
    <row r="513" spans="1:10" x14ac:dyDescent="0.25">
      <c r="A513" s="19">
        <v>44413</v>
      </c>
      <c r="B513" t="s">
        <v>70</v>
      </c>
      <c r="C513" t="s">
        <v>28</v>
      </c>
      <c r="D513">
        <v>41.81</v>
      </c>
      <c r="E513">
        <v>14</v>
      </c>
      <c r="F513">
        <v>585.34</v>
      </c>
      <c r="G513" t="s">
        <v>97</v>
      </c>
      <c r="H513" t="s">
        <v>127</v>
      </c>
      <c r="I513" t="s">
        <v>54</v>
      </c>
      <c r="J513">
        <v>32</v>
      </c>
    </row>
    <row r="514" spans="1:10" x14ac:dyDescent="0.25">
      <c r="A514" s="19">
        <v>44414</v>
      </c>
      <c r="B514" t="s">
        <v>64</v>
      </c>
      <c r="C514" t="s">
        <v>37</v>
      </c>
      <c r="D514">
        <v>85.76</v>
      </c>
      <c r="E514">
        <v>1</v>
      </c>
      <c r="F514">
        <v>85.76</v>
      </c>
      <c r="G514" t="s">
        <v>95</v>
      </c>
      <c r="H514" t="s">
        <v>124</v>
      </c>
      <c r="I514" t="s">
        <v>54</v>
      </c>
      <c r="J514">
        <v>32</v>
      </c>
    </row>
    <row r="515" spans="1:10" x14ac:dyDescent="0.25">
      <c r="A515" s="19">
        <v>44414</v>
      </c>
      <c r="B515" t="s">
        <v>80</v>
      </c>
      <c r="C515" t="s">
        <v>16</v>
      </c>
      <c r="D515">
        <v>16.64</v>
      </c>
      <c r="E515">
        <v>9</v>
      </c>
      <c r="F515">
        <v>149.76</v>
      </c>
      <c r="G515" t="s">
        <v>102</v>
      </c>
      <c r="H515" t="s">
        <v>127</v>
      </c>
      <c r="I515" t="s">
        <v>54</v>
      </c>
      <c r="J515">
        <v>32</v>
      </c>
    </row>
    <row r="516" spans="1:10" x14ac:dyDescent="0.25">
      <c r="A516" s="19">
        <v>44416</v>
      </c>
      <c r="B516" t="s">
        <v>63</v>
      </c>
      <c r="C516" t="s">
        <v>21</v>
      </c>
      <c r="D516">
        <v>162.54</v>
      </c>
      <c r="E516">
        <v>11</v>
      </c>
      <c r="F516">
        <v>1787.9399999999998</v>
      </c>
      <c r="G516" t="s">
        <v>101</v>
      </c>
      <c r="H516" t="s">
        <v>127</v>
      </c>
      <c r="I516" t="s">
        <v>54</v>
      </c>
      <c r="J516">
        <v>33</v>
      </c>
    </row>
    <row r="517" spans="1:10" x14ac:dyDescent="0.25">
      <c r="A517" s="19">
        <v>44416</v>
      </c>
      <c r="B517" t="s">
        <v>71</v>
      </c>
      <c r="C517" t="s">
        <v>32</v>
      </c>
      <c r="D517">
        <v>117.48</v>
      </c>
      <c r="E517">
        <v>12</v>
      </c>
      <c r="F517">
        <v>1409.76</v>
      </c>
      <c r="G517" t="s">
        <v>95</v>
      </c>
      <c r="H517" t="s">
        <v>121</v>
      </c>
      <c r="I517" t="s">
        <v>54</v>
      </c>
      <c r="J517">
        <v>33</v>
      </c>
    </row>
    <row r="518" spans="1:10" x14ac:dyDescent="0.25">
      <c r="A518" s="19">
        <v>44416</v>
      </c>
      <c r="B518" t="s">
        <v>74</v>
      </c>
      <c r="C518" t="s">
        <v>15</v>
      </c>
      <c r="D518">
        <v>15.719999999999999</v>
      </c>
      <c r="E518">
        <v>38</v>
      </c>
      <c r="F518">
        <v>597.3599999999999</v>
      </c>
      <c r="G518" t="s">
        <v>91</v>
      </c>
      <c r="H518" t="s">
        <v>127</v>
      </c>
      <c r="I518" t="s">
        <v>54</v>
      </c>
      <c r="J518">
        <v>33</v>
      </c>
    </row>
    <row r="519" spans="1:10" x14ac:dyDescent="0.25">
      <c r="A519" s="19">
        <v>44416</v>
      </c>
      <c r="B519" t="s">
        <v>78</v>
      </c>
      <c r="C519" t="s">
        <v>16</v>
      </c>
      <c r="D519">
        <v>16.64</v>
      </c>
      <c r="E519">
        <v>2</v>
      </c>
      <c r="F519">
        <v>33.28</v>
      </c>
      <c r="G519" t="s">
        <v>95</v>
      </c>
      <c r="H519" t="s">
        <v>121</v>
      </c>
      <c r="I519" t="s">
        <v>54</v>
      </c>
      <c r="J519">
        <v>33</v>
      </c>
    </row>
    <row r="520" spans="1:10" x14ac:dyDescent="0.25">
      <c r="A520" s="19">
        <v>44418</v>
      </c>
      <c r="B520" t="s">
        <v>109</v>
      </c>
      <c r="C520" t="s">
        <v>38</v>
      </c>
      <c r="D520">
        <v>79.92</v>
      </c>
      <c r="E520">
        <v>38</v>
      </c>
      <c r="F520">
        <v>3036.96</v>
      </c>
      <c r="G520" t="s">
        <v>99</v>
      </c>
      <c r="H520" t="s">
        <v>127</v>
      </c>
      <c r="I520" t="s">
        <v>54</v>
      </c>
      <c r="J520">
        <v>33</v>
      </c>
    </row>
    <row r="521" spans="1:10" x14ac:dyDescent="0.25">
      <c r="A521" s="19">
        <v>44418</v>
      </c>
      <c r="B521" t="s">
        <v>84</v>
      </c>
      <c r="C521" t="s">
        <v>5</v>
      </c>
      <c r="D521">
        <v>155.61000000000001</v>
      </c>
      <c r="E521">
        <v>4</v>
      </c>
      <c r="F521">
        <v>622.44000000000005</v>
      </c>
      <c r="G521" t="s">
        <v>92</v>
      </c>
      <c r="H521" t="s">
        <v>127</v>
      </c>
      <c r="I521" t="s">
        <v>54</v>
      </c>
      <c r="J521">
        <v>33</v>
      </c>
    </row>
    <row r="522" spans="1:10" x14ac:dyDescent="0.25">
      <c r="A522" s="19">
        <v>44418</v>
      </c>
      <c r="B522" t="s">
        <v>88</v>
      </c>
      <c r="C522" t="s">
        <v>44</v>
      </c>
      <c r="D522">
        <v>82.08</v>
      </c>
      <c r="E522">
        <v>10</v>
      </c>
      <c r="F522">
        <v>820.8</v>
      </c>
      <c r="G522" t="s">
        <v>95</v>
      </c>
      <c r="H522" t="s">
        <v>125</v>
      </c>
      <c r="I522" t="s">
        <v>54</v>
      </c>
      <c r="J522">
        <v>33</v>
      </c>
    </row>
    <row r="523" spans="1:10" x14ac:dyDescent="0.25">
      <c r="A523" s="19">
        <v>44418</v>
      </c>
      <c r="B523" t="s">
        <v>89</v>
      </c>
      <c r="C523" t="s">
        <v>6</v>
      </c>
      <c r="D523">
        <v>85.5</v>
      </c>
      <c r="E523">
        <v>6</v>
      </c>
      <c r="F523">
        <v>513</v>
      </c>
      <c r="G523" t="s">
        <v>97</v>
      </c>
      <c r="H523" t="s">
        <v>127</v>
      </c>
      <c r="I523" t="s">
        <v>54</v>
      </c>
      <c r="J523">
        <v>33</v>
      </c>
    </row>
    <row r="524" spans="1:10" x14ac:dyDescent="0.25">
      <c r="A524" s="19">
        <v>44419</v>
      </c>
      <c r="B524" t="s">
        <v>73</v>
      </c>
      <c r="C524" t="s">
        <v>23</v>
      </c>
      <c r="D524">
        <v>149.46</v>
      </c>
      <c r="E524">
        <v>4</v>
      </c>
      <c r="F524">
        <v>597.84</v>
      </c>
      <c r="G524" t="s">
        <v>95</v>
      </c>
      <c r="H524" t="s">
        <v>122</v>
      </c>
      <c r="I524" t="s">
        <v>54</v>
      </c>
      <c r="J524">
        <v>33</v>
      </c>
    </row>
    <row r="525" spans="1:10" x14ac:dyDescent="0.25">
      <c r="A525" s="19">
        <v>44419</v>
      </c>
      <c r="B525" t="s">
        <v>76</v>
      </c>
      <c r="C525" t="s">
        <v>30</v>
      </c>
      <c r="D525">
        <v>201.28</v>
      </c>
      <c r="E525">
        <v>20</v>
      </c>
      <c r="F525">
        <v>4025.6</v>
      </c>
      <c r="G525" t="s">
        <v>101</v>
      </c>
      <c r="H525" t="s">
        <v>127</v>
      </c>
      <c r="I525" t="s">
        <v>54</v>
      </c>
      <c r="J525">
        <v>33</v>
      </c>
    </row>
    <row r="526" spans="1:10" x14ac:dyDescent="0.25">
      <c r="A526" s="19">
        <v>44421</v>
      </c>
      <c r="B526" t="s">
        <v>73</v>
      </c>
      <c r="C526" t="s">
        <v>11</v>
      </c>
      <c r="D526">
        <v>48.4</v>
      </c>
      <c r="E526">
        <v>13</v>
      </c>
      <c r="F526">
        <v>629.19999999999993</v>
      </c>
      <c r="G526" t="s">
        <v>95</v>
      </c>
      <c r="H526" t="s">
        <v>122</v>
      </c>
      <c r="I526" t="s">
        <v>54</v>
      </c>
      <c r="J526">
        <v>33</v>
      </c>
    </row>
    <row r="527" spans="1:10" x14ac:dyDescent="0.25">
      <c r="A527" s="19">
        <v>44421</v>
      </c>
      <c r="B527" t="s">
        <v>85</v>
      </c>
      <c r="C527" t="s">
        <v>27</v>
      </c>
      <c r="D527">
        <v>57.120000000000005</v>
      </c>
      <c r="E527">
        <v>9</v>
      </c>
      <c r="F527">
        <v>514.08000000000004</v>
      </c>
      <c r="G527" t="s">
        <v>95</v>
      </c>
      <c r="H527" t="s">
        <v>124</v>
      </c>
      <c r="I527" t="s">
        <v>54</v>
      </c>
      <c r="J527">
        <v>33</v>
      </c>
    </row>
    <row r="528" spans="1:10" x14ac:dyDescent="0.25">
      <c r="A528" s="19">
        <v>44422</v>
      </c>
      <c r="B528" t="s">
        <v>61</v>
      </c>
      <c r="C528" t="s">
        <v>30</v>
      </c>
      <c r="D528">
        <v>201.28</v>
      </c>
      <c r="E528">
        <v>14</v>
      </c>
      <c r="F528">
        <v>2817.92</v>
      </c>
      <c r="G528" t="s">
        <v>90</v>
      </c>
      <c r="H528" t="s">
        <v>127</v>
      </c>
      <c r="I528" t="s">
        <v>54</v>
      </c>
      <c r="J528">
        <v>33</v>
      </c>
    </row>
    <row r="529" spans="1:10" x14ac:dyDescent="0.25">
      <c r="A529" s="19">
        <v>44423</v>
      </c>
      <c r="B529" t="s">
        <v>73</v>
      </c>
      <c r="C529" t="s">
        <v>15</v>
      </c>
      <c r="D529">
        <v>15.719999999999999</v>
      </c>
      <c r="E529">
        <v>7</v>
      </c>
      <c r="F529">
        <v>110.03999999999999</v>
      </c>
      <c r="G529" t="s">
        <v>95</v>
      </c>
      <c r="H529" t="s">
        <v>122</v>
      </c>
      <c r="I529" t="s">
        <v>54</v>
      </c>
      <c r="J529">
        <v>34</v>
      </c>
    </row>
    <row r="530" spans="1:10" x14ac:dyDescent="0.25">
      <c r="A530" s="19">
        <v>44423</v>
      </c>
      <c r="B530" t="s">
        <v>114</v>
      </c>
      <c r="C530" t="s">
        <v>11</v>
      </c>
      <c r="D530">
        <v>48.4</v>
      </c>
      <c r="E530">
        <v>10</v>
      </c>
      <c r="F530">
        <v>484</v>
      </c>
      <c r="G530" t="s">
        <v>104</v>
      </c>
      <c r="H530" t="s">
        <v>127</v>
      </c>
      <c r="I530" t="s">
        <v>54</v>
      </c>
      <c r="J530">
        <v>34</v>
      </c>
    </row>
    <row r="531" spans="1:10" x14ac:dyDescent="0.25">
      <c r="A531" s="19">
        <v>44424</v>
      </c>
      <c r="B531" t="s">
        <v>68</v>
      </c>
      <c r="C531" t="s">
        <v>9</v>
      </c>
      <c r="D531">
        <v>7.8599999999999994</v>
      </c>
      <c r="E531">
        <v>31</v>
      </c>
      <c r="F531">
        <v>243.65999999999997</v>
      </c>
      <c r="G531" t="s">
        <v>100</v>
      </c>
      <c r="H531" t="s">
        <v>127</v>
      </c>
      <c r="I531" t="s">
        <v>54</v>
      </c>
      <c r="J531">
        <v>34</v>
      </c>
    </row>
    <row r="532" spans="1:10" x14ac:dyDescent="0.25">
      <c r="A532" s="19">
        <v>44424</v>
      </c>
      <c r="B532" t="s">
        <v>79</v>
      </c>
      <c r="C532" t="s">
        <v>3</v>
      </c>
      <c r="D532">
        <v>80.94</v>
      </c>
      <c r="E532">
        <v>3</v>
      </c>
      <c r="F532">
        <v>242.82</v>
      </c>
      <c r="G532" t="s">
        <v>103</v>
      </c>
      <c r="H532" t="s">
        <v>127</v>
      </c>
      <c r="I532" t="s">
        <v>54</v>
      </c>
      <c r="J532">
        <v>34</v>
      </c>
    </row>
    <row r="533" spans="1:10" x14ac:dyDescent="0.25">
      <c r="A533" s="19">
        <v>44424</v>
      </c>
      <c r="B533" t="s">
        <v>85</v>
      </c>
      <c r="C533" t="s">
        <v>13</v>
      </c>
      <c r="D533">
        <v>122.08</v>
      </c>
      <c r="E533">
        <v>1</v>
      </c>
      <c r="F533">
        <v>122.08</v>
      </c>
      <c r="G533" t="s">
        <v>95</v>
      </c>
      <c r="H533" t="s">
        <v>124</v>
      </c>
      <c r="I533" t="s">
        <v>54</v>
      </c>
      <c r="J533">
        <v>34</v>
      </c>
    </row>
    <row r="534" spans="1:10" x14ac:dyDescent="0.25">
      <c r="A534" s="19">
        <v>44426</v>
      </c>
      <c r="B534" t="s">
        <v>70</v>
      </c>
      <c r="C534" t="s">
        <v>25</v>
      </c>
      <c r="D534">
        <v>8.33</v>
      </c>
      <c r="E534">
        <v>6</v>
      </c>
      <c r="F534">
        <v>49.980000000000004</v>
      </c>
      <c r="G534" t="s">
        <v>97</v>
      </c>
      <c r="H534" t="s">
        <v>127</v>
      </c>
      <c r="I534" t="s">
        <v>54</v>
      </c>
      <c r="J534">
        <v>34</v>
      </c>
    </row>
    <row r="535" spans="1:10" x14ac:dyDescent="0.25">
      <c r="A535" s="19">
        <v>44426</v>
      </c>
      <c r="B535" t="s">
        <v>79</v>
      </c>
      <c r="C535" t="s">
        <v>29</v>
      </c>
      <c r="D535">
        <v>53.11</v>
      </c>
      <c r="E535">
        <v>8</v>
      </c>
      <c r="F535">
        <v>424.88</v>
      </c>
      <c r="G535" t="s">
        <v>103</v>
      </c>
      <c r="H535" t="s">
        <v>127</v>
      </c>
      <c r="I535" t="s">
        <v>54</v>
      </c>
      <c r="J535">
        <v>34</v>
      </c>
    </row>
    <row r="536" spans="1:10" x14ac:dyDescent="0.25">
      <c r="A536" s="19">
        <v>44426</v>
      </c>
      <c r="B536" t="s">
        <v>82</v>
      </c>
      <c r="C536" t="s">
        <v>29</v>
      </c>
      <c r="D536">
        <v>53.11</v>
      </c>
      <c r="E536">
        <v>19</v>
      </c>
      <c r="F536">
        <v>1009.09</v>
      </c>
      <c r="G536" t="s">
        <v>95</v>
      </c>
      <c r="H536" t="s">
        <v>126</v>
      </c>
      <c r="I536" t="s">
        <v>54</v>
      </c>
      <c r="J536">
        <v>34</v>
      </c>
    </row>
    <row r="537" spans="1:10" x14ac:dyDescent="0.25">
      <c r="A537" s="19">
        <v>44426</v>
      </c>
      <c r="B537" t="s">
        <v>114</v>
      </c>
      <c r="C537" t="s">
        <v>10</v>
      </c>
      <c r="D537">
        <v>164.28</v>
      </c>
      <c r="E537">
        <v>2</v>
      </c>
      <c r="F537">
        <v>328.56</v>
      </c>
      <c r="G537" t="s">
        <v>104</v>
      </c>
      <c r="H537" t="s">
        <v>127</v>
      </c>
      <c r="I537" t="s">
        <v>54</v>
      </c>
      <c r="J537">
        <v>34</v>
      </c>
    </row>
    <row r="538" spans="1:10" x14ac:dyDescent="0.25">
      <c r="A538" s="19">
        <v>44427</v>
      </c>
      <c r="B538" t="s">
        <v>63</v>
      </c>
      <c r="C538" t="s">
        <v>7</v>
      </c>
      <c r="D538">
        <v>47.730000000000004</v>
      </c>
      <c r="E538">
        <v>3</v>
      </c>
      <c r="F538">
        <v>143.19</v>
      </c>
      <c r="G538" t="s">
        <v>101</v>
      </c>
      <c r="H538" t="s">
        <v>127</v>
      </c>
      <c r="I538" t="s">
        <v>54</v>
      </c>
      <c r="J538">
        <v>34</v>
      </c>
    </row>
    <row r="539" spans="1:10" x14ac:dyDescent="0.25">
      <c r="A539" s="19">
        <v>44428</v>
      </c>
      <c r="B539" t="s">
        <v>61</v>
      </c>
      <c r="C539" t="s">
        <v>33</v>
      </c>
      <c r="D539">
        <v>119.7</v>
      </c>
      <c r="E539">
        <v>14</v>
      </c>
      <c r="F539">
        <v>1675.8</v>
      </c>
      <c r="G539" t="s">
        <v>90</v>
      </c>
      <c r="H539" t="s">
        <v>127</v>
      </c>
      <c r="I539" t="s">
        <v>54</v>
      </c>
      <c r="J539">
        <v>34</v>
      </c>
    </row>
    <row r="540" spans="1:10" x14ac:dyDescent="0.25">
      <c r="A540" s="19">
        <v>44428</v>
      </c>
      <c r="B540" t="s">
        <v>63</v>
      </c>
      <c r="C540" t="s">
        <v>20</v>
      </c>
      <c r="D540">
        <v>76.25</v>
      </c>
      <c r="E540">
        <v>15</v>
      </c>
      <c r="F540">
        <v>1143.75</v>
      </c>
      <c r="G540" t="s">
        <v>101</v>
      </c>
      <c r="H540" t="s">
        <v>127</v>
      </c>
      <c r="I540" t="s">
        <v>54</v>
      </c>
      <c r="J540">
        <v>34</v>
      </c>
    </row>
    <row r="541" spans="1:10" x14ac:dyDescent="0.25">
      <c r="A541" s="19">
        <v>44428</v>
      </c>
      <c r="B541" t="s">
        <v>70</v>
      </c>
      <c r="C541" t="s">
        <v>23</v>
      </c>
      <c r="D541">
        <v>149.46</v>
      </c>
      <c r="E541">
        <v>13</v>
      </c>
      <c r="F541">
        <v>1942.98</v>
      </c>
      <c r="G541" t="s">
        <v>97</v>
      </c>
      <c r="H541" t="s">
        <v>127</v>
      </c>
      <c r="I541" t="s">
        <v>54</v>
      </c>
      <c r="J541">
        <v>34</v>
      </c>
    </row>
    <row r="542" spans="1:10" x14ac:dyDescent="0.25">
      <c r="A542" s="19">
        <v>44428</v>
      </c>
      <c r="B542" t="s">
        <v>74</v>
      </c>
      <c r="C542" t="s">
        <v>18</v>
      </c>
      <c r="D542">
        <v>49.21</v>
      </c>
      <c r="E542">
        <v>19</v>
      </c>
      <c r="F542">
        <v>934.99</v>
      </c>
      <c r="G542" t="s">
        <v>91</v>
      </c>
      <c r="H542" t="s">
        <v>127</v>
      </c>
      <c r="I542" t="s">
        <v>54</v>
      </c>
      <c r="J542">
        <v>34</v>
      </c>
    </row>
    <row r="543" spans="1:10" x14ac:dyDescent="0.25">
      <c r="A543" s="19">
        <v>44428</v>
      </c>
      <c r="B543" t="s">
        <v>81</v>
      </c>
      <c r="C543" t="s">
        <v>31</v>
      </c>
      <c r="D543">
        <v>104.16</v>
      </c>
      <c r="E543">
        <v>9</v>
      </c>
      <c r="F543">
        <v>937.43999999999994</v>
      </c>
      <c r="G543" t="s">
        <v>95</v>
      </c>
      <c r="H543" t="s">
        <v>122</v>
      </c>
      <c r="I543" t="s">
        <v>54</v>
      </c>
      <c r="J543">
        <v>34</v>
      </c>
    </row>
    <row r="544" spans="1:10" x14ac:dyDescent="0.25">
      <c r="A544" s="19">
        <v>44428</v>
      </c>
      <c r="B544" t="s">
        <v>82</v>
      </c>
      <c r="C544" t="s">
        <v>28</v>
      </c>
      <c r="D544">
        <v>41.81</v>
      </c>
      <c r="E544">
        <v>13</v>
      </c>
      <c r="F544">
        <v>543.53</v>
      </c>
      <c r="G544" t="s">
        <v>95</v>
      </c>
      <c r="H544" t="s">
        <v>126</v>
      </c>
      <c r="I544" t="s">
        <v>54</v>
      </c>
      <c r="J544">
        <v>34</v>
      </c>
    </row>
    <row r="545" spans="1:10" x14ac:dyDescent="0.25">
      <c r="A545" s="19">
        <v>44429</v>
      </c>
      <c r="B545" t="s">
        <v>82</v>
      </c>
      <c r="C545" t="s">
        <v>16</v>
      </c>
      <c r="D545">
        <v>16.64</v>
      </c>
      <c r="E545">
        <v>4</v>
      </c>
      <c r="F545">
        <v>66.56</v>
      </c>
      <c r="G545" t="s">
        <v>95</v>
      </c>
      <c r="H545" t="s">
        <v>126</v>
      </c>
      <c r="I545" t="s">
        <v>54</v>
      </c>
      <c r="J545">
        <v>34</v>
      </c>
    </row>
    <row r="546" spans="1:10" x14ac:dyDescent="0.25">
      <c r="A546" s="19">
        <v>44430</v>
      </c>
      <c r="B546" t="s">
        <v>81</v>
      </c>
      <c r="C546" t="s">
        <v>5</v>
      </c>
      <c r="D546">
        <v>155.61000000000001</v>
      </c>
      <c r="E546">
        <v>19</v>
      </c>
      <c r="F546">
        <v>2956.59</v>
      </c>
      <c r="G546" t="s">
        <v>95</v>
      </c>
      <c r="H546" t="s">
        <v>122</v>
      </c>
      <c r="I546" t="s">
        <v>54</v>
      </c>
      <c r="J546">
        <v>35</v>
      </c>
    </row>
    <row r="547" spans="1:10" x14ac:dyDescent="0.25">
      <c r="A547" s="19">
        <v>44431</v>
      </c>
      <c r="B547" t="s">
        <v>65</v>
      </c>
      <c r="C547" t="s">
        <v>44</v>
      </c>
      <c r="D547">
        <v>82.08</v>
      </c>
      <c r="E547">
        <v>11</v>
      </c>
      <c r="F547">
        <v>902.88</v>
      </c>
      <c r="G547" t="s">
        <v>99</v>
      </c>
      <c r="H547" t="s">
        <v>127</v>
      </c>
      <c r="I547" t="s">
        <v>54</v>
      </c>
      <c r="J547">
        <v>35</v>
      </c>
    </row>
    <row r="548" spans="1:10" x14ac:dyDescent="0.25">
      <c r="A548" s="19">
        <v>44431</v>
      </c>
      <c r="B548" t="s">
        <v>78</v>
      </c>
      <c r="C548" t="s">
        <v>29</v>
      </c>
      <c r="D548">
        <v>53.11</v>
      </c>
      <c r="E548">
        <v>14</v>
      </c>
      <c r="F548">
        <v>743.54</v>
      </c>
      <c r="G548" t="s">
        <v>95</v>
      </c>
      <c r="H548" t="s">
        <v>121</v>
      </c>
      <c r="I548" t="s">
        <v>54</v>
      </c>
      <c r="J548">
        <v>35</v>
      </c>
    </row>
    <row r="549" spans="1:10" x14ac:dyDescent="0.25">
      <c r="A549" s="19">
        <v>44432</v>
      </c>
      <c r="B549" t="s">
        <v>78</v>
      </c>
      <c r="C549" t="s">
        <v>5</v>
      </c>
      <c r="D549">
        <v>155.61000000000001</v>
      </c>
      <c r="E549">
        <v>5</v>
      </c>
      <c r="F549">
        <v>778.05000000000007</v>
      </c>
      <c r="G549" t="s">
        <v>95</v>
      </c>
      <c r="H549" t="s">
        <v>121</v>
      </c>
      <c r="I549" t="s">
        <v>54</v>
      </c>
      <c r="J549">
        <v>35</v>
      </c>
    </row>
    <row r="550" spans="1:10" x14ac:dyDescent="0.25">
      <c r="A550" s="19">
        <v>44433</v>
      </c>
      <c r="B550" t="s">
        <v>85</v>
      </c>
      <c r="C550" t="s">
        <v>41</v>
      </c>
      <c r="D550">
        <v>173.88</v>
      </c>
      <c r="E550">
        <v>38</v>
      </c>
      <c r="F550">
        <v>6607.44</v>
      </c>
      <c r="G550" t="s">
        <v>95</v>
      </c>
      <c r="H550" t="s">
        <v>124</v>
      </c>
      <c r="I550" t="s">
        <v>54</v>
      </c>
      <c r="J550">
        <v>35</v>
      </c>
    </row>
    <row r="551" spans="1:10" x14ac:dyDescent="0.25">
      <c r="A551" s="19">
        <v>44434</v>
      </c>
      <c r="B551" t="s">
        <v>109</v>
      </c>
      <c r="C551" t="s">
        <v>34</v>
      </c>
      <c r="D551">
        <v>58.3</v>
      </c>
      <c r="E551">
        <v>21</v>
      </c>
      <c r="F551">
        <v>1224.3</v>
      </c>
      <c r="G551" t="s">
        <v>99</v>
      </c>
      <c r="H551" t="s">
        <v>127</v>
      </c>
      <c r="I551" t="s">
        <v>54</v>
      </c>
      <c r="J551">
        <v>35</v>
      </c>
    </row>
    <row r="552" spans="1:10" x14ac:dyDescent="0.25">
      <c r="A552" s="19">
        <v>44434</v>
      </c>
      <c r="B552" t="s">
        <v>68</v>
      </c>
      <c r="C552" t="s">
        <v>39</v>
      </c>
      <c r="D552">
        <v>42.55</v>
      </c>
      <c r="E552">
        <v>4</v>
      </c>
      <c r="F552">
        <v>170.2</v>
      </c>
      <c r="G552" t="s">
        <v>100</v>
      </c>
      <c r="H552" t="s">
        <v>127</v>
      </c>
      <c r="I552" t="s">
        <v>54</v>
      </c>
      <c r="J552">
        <v>35</v>
      </c>
    </row>
    <row r="553" spans="1:10" x14ac:dyDescent="0.25">
      <c r="A553" s="19">
        <v>44434</v>
      </c>
      <c r="B553" t="s">
        <v>71</v>
      </c>
      <c r="C553" t="s">
        <v>21</v>
      </c>
      <c r="D553">
        <v>162.54</v>
      </c>
      <c r="E553">
        <v>18</v>
      </c>
      <c r="F553">
        <v>2925.72</v>
      </c>
      <c r="G553" t="s">
        <v>95</v>
      </c>
      <c r="H553" t="s">
        <v>121</v>
      </c>
      <c r="I553" t="s">
        <v>54</v>
      </c>
      <c r="J553">
        <v>35</v>
      </c>
    </row>
    <row r="554" spans="1:10" x14ac:dyDescent="0.25">
      <c r="A554" s="19">
        <v>44434</v>
      </c>
      <c r="B554" t="s">
        <v>78</v>
      </c>
      <c r="C554" t="s">
        <v>37</v>
      </c>
      <c r="D554">
        <v>85.76</v>
      </c>
      <c r="E554">
        <v>8</v>
      </c>
      <c r="F554">
        <v>686.08</v>
      </c>
      <c r="G554" t="s">
        <v>95</v>
      </c>
      <c r="H554" t="s">
        <v>121</v>
      </c>
      <c r="I554" t="s">
        <v>54</v>
      </c>
      <c r="J554">
        <v>35</v>
      </c>
    </row>
    <row r="555" spans="1:10" x14ac:dyDescent="0.25">
      <c r="A555" s="19">
        <v>44434</v>
      </c>
      <c r="B555" t="s">
        <v>114</v>
      </c>
      <c r="C555" t="s">
        <v>19</v>
      </c>
      <c r="D555">
        <v>210</v>
      </c>
      <c r="E555">
        <v>13</v>
      </c>
      <c r="F555">
        <v>2730</v>
      </c>
      <c r="G555" t="s">
        <v>104</v>
      </c>
      <c r="H555" t="s">
        <v>127</v>
      </c>
      <c r="I555" t="s">
        <v>54</v>
      </c>
      <c r="J555">
        <v>35</v>
      </c>
    </row>
    <row r="556" spans="1:10" x14ac:dyDescent="0.25">
      <c r="A556" s="19">
        <v>44434</v>
      </c>
      <c r="B556" t="s">
        <v>89</v>
      </c>
      <c r="C556" t="s">
        <v>9</v>
      </c>
      <c r="D556">
        <v>7.8599999999999994</v>
      </c>
      <c r="E556">
        <v>38</v>
      </c>
      <c r="F556">
        <v>298.67999999999995</v>
      </c>
      <c r="G556" t="s">
        <v>97</v>
      </c>
      <c r="H556" t="s">
        <v>127</v>
      </c>
      <c r="I556" t="s">
        <v>54</v>
      </c>
      <c r="J556">
        <v>35</v>
      </c>
    </row>
    <row r="557" spans="1:10" x14ac:dyDescent="0.25">
      <c r="A557" s="19">
        <v>44435</v>
      </c>
      <c r="B557" t="s">
        <v>77</v>
      </c>
      <c r="C557" t="s">
        <v>39</v>
      </c>
      <c r="D557">
        <v>42.55</v>
      </c>
      <c r="E557">
        <v>15</v>
      </c>
      <c r="F557">
        <v>638.25</v>
      </c>
      <c r="G557" t="s">
        <v>95</v>
      </c>
      <c r="H557" t="s">
        <v>126</v>
      </c>
      <c r="I557" t="s">
        <v>54</v>
      </c>
      <c r="J557">
        <v>35</v>
      </c>
    </row>
    <row r="558" spans="1:10" x14ac:dyDescent="0.25">
      <c r="A558" s="19">
        <v>44436</v>
      </c>
      <c r="B558" t="s">
        <v>61</v>
      </c>
      <c r="C558" t="s">
        <v>10</v>
      </c>
      <c r="D558">
        <v>164.28</v>
      </c>
      <c r="E558">
        <v>20</v>
      </c>
      <c r="F558">
        <v>3285.6</v>
      </c>
      <c r="G558" t="s">
        <v>90</v>
      </c>
      <c r="H558" t="s">
        <v>127</v>
      </c>
      <c r="I558" t="s">
        <v>54</v>
      </c>
      <c r="J558">
        <v>35</v>
      </c>
    </row>
    <row r="559" spans="1:10" x14ac:dyDescent="0.25">
      <c r="A559" s="19">
        <v>44436</v>
      </c>
      <c r="B559" t="s">
        <v>109</v>
      </c>
      <c r="C559" t="s">
        <v>5</v>
      </c>
      <c r="D559">
        <v>155.61000000000001</v>
      </c>
      <c r="E559">
        <v>9</v>
      </c>
      <c r="F559">
        <v>1400.4900000000002</v>
      </c>
      <c r="G559" t="s">
        <v>99</v>
      </c>
      <c r="H559" t="s">
        <v>127</v>
      </c>
      <c r="I559" t="s">
        <v>54</v>
      </c>
      <c r="J559">
        <v>35</v>
      </c>
    </row>
    <row r="560" spans="1:10" x14ac:dyDescent="0.25">
      <c r="A560" s="19">
        <v>44436</v>
      </c>
      <c r="B560" t="s">
        <v>68</v>
      </c>
      <c r="C560" t="s">
        <v>39</v>
      </c>
      <c r="D560">
        <v>42.55</v>
      </c>
      <c r="E560">
        <v>5</v>
      </c>
      <c r="F560">
        <v>212.75</v>
      </c>
      <c r="G560" t="s">
        <v>100</v>
      </c>
      <c r="H560" t="s">
        <v>127</v>
      </c>
      <c r="I560" t="s">
        <v>54</v>
      </c>
      <c r="J560">
        <v>35</v>
      </c>
    </row>
    <row r="561" spans="1:10" x14ac:dyDescent="0.25">
      <c r="A561" s="19">
        <v>44436</v>
      </c>
      <c r="B561" t="s">
        <v>70</v>
      </c>
      <c r="C561" t="s">
        <v>43</v>
      </c>
      <c r="D561">
        <v>83.08</v>
      </c>
      <c r="E561">
        <v>25</v>
      </c>
      <c r="F561">
        <v>2077</v>
      </c>
      <c r="G561" t="s">
        <v>97</v>
      </c>
      <c r="H561" t="s">
        <v>127</v>
      </c>
      <c r="I561" t="s">
        <v>54</v>
      </c>
      <c r="J561">
        <v>35</v>
      </c>
    </row>
    <row r="562" spans="1:10" x14ac:dyDescent="0.25">
      <c r="A562" s="19">
        <v>44436</v>
      </c>
      <c r="B562" t="s">
        <v>80</v>
      </c>
      <c r="C562" t="s">
        <v>37</v>
      </c>
      <c r="D562">
        <v>85.76</v>
      </c>
      <c r="E562">
        <v>22</v>
      </c>
      <c r="F562">
        <v>1886.72</v>
      </c>
      <c r="G562" t="s">
        <v>102</v>
      </c>
      <c r="H562" t="s">
        <v>127</v>
      </c>
      <c r="I562" t="s">
        <v>54</v>
      </c>
      <c r="J562">
        <v>35</v>
      </c>
    </row>
    <row r="563" spans="1:10" x14ac:dyDescent="0.25">
      <c r="A563" s="19">
        <v>44437</v>
      </c>
      <c r="B563" t="s">
        <v>66</v>
      </c>
      <c r="C563" t="s">
        <v>34</v>
      </c>
      <c r="D563">
        <v>58.3</v>
      </c>
      <c r="E563">
        <v>12</v>
      </c>
      <c r="F563">
        <v>699.59999999999991</v>
      </c>
      <c r="G563" t="s">
        <v>96</v>
      </c>
      <c r="H563" t="s">
        <v>127</v>
      </c>
      <c r="I563" t="s">
        <v>54</v>
      </c>
      <c r="J563">
        <v>36</v>
      </c>
    </row>
    <row r="564" spans="1:10" x14ac:dyDescent="0.25">
      <c r="A564" s="19">
        <v>44438</v>
      </c>
      <c r="B564" t="s">
        <v>63</v>
      </c>
      <c r="C564" t="s">
        <v>6</v>
      </c>
      <c r="D564">
        <v>85.5</v>
      </c>
      <c r="E564">
        <v>6</v>
      </c>
      <c r="F564">
        <v>513</v>
      </c>
      <c r="G564" t="s">
        <v>101</v>
      </c>
      <c r="H564" t="s">
        <v>127</v>
      </c>
      <c r="I564" t="s">
        <v>54</v>
      </c>
      <c r="J564">
        <v>36</v>
      </c>
    </row>
    <row r="565" spans="1:10" x14ac:dyDescent="0.25">
      <c r="A565" s="19">
        <v>44438</v>
      </c>
      <c r="B565" t="s">
        <v>76</v>
      </c>
      <c r="C565" t="s">
        <v>13</v>
      </c>
      <c r="D565">
        <v>122.08</v>
      </c>
      <c r="E565">
        <v>13</v>
      </c>
      <c r="F565">
        <v>1587.04</v>
      </c>
      <c r="G565" t="s">
        <v>101</v>
      </c>
      <c r="H565" t="s">
        <v>127</v>
      </c>
      <c r="I565" t="s">
        <v>54</v>
      </c>
      <c r="J565">
        <v>36</v>
      </c>
    </row>
    <row r="566" spans="1:10" x14ac:dyDescent="0.25">
      <c r="A566" s="19">
        <v>44438</v>
      </c>
      <c r="B566" t="s">
        <v>116</v>
      </c>
      <c r="C566" t="s">
        <v>25</v>
      </c>
      <c r="D566">
        <v>8.33</v>
      </c>
      <c r="E566">
        <v>5</v>
      </c>
      <c r="F566">
        <v>41.65</v>
      </c>
      <c r="G566" t="s">
        <v>94</v>
      </c>
      <c r="H566" t="s">
        <v>127</v>
      </c>
      <c r="I566" t="s">
        <v>54</v>
      </c>
      <c r="J566">
        <v>36</v>
      </c>
    </row>
    <row r="567" spans="1:10" x14ac:dyDescent="0.25">
      <c r="A567" s="19">
        <v>44438</v>
      </c>
      <c r="B567" t="s">
        <v>89</v>
      </c>
      <c r="C567" t="s">
        <v>43</v>
      </c>
      <c r="D567">
        <v>83.08</v>
      </c>
      <c r="E567">
        <v>6</v>
      </c>
      <c r="F567">
        <v>498.48</v>
      </c>
      <c r="G567" t="s">
        <v>97</v>
      </c>
      <c r="H567" t="s">
        <v>127</v>
      </c>
      <c r="I567" t="s">
        <v>54</v>
      </c>
      <c r="J567">
        <v>36</v>
      </c>
    </row>
    <row r="568" spans="1:10" x14ac:dyDescent="0.25">
      <c r="A568" s="19">
        <v>44439</v>
      </c>
      <c r="B568" t="s">
        <v>69</v>
      </c>
      <c r="C568" t="s">
        <v>1</v>
      </c>
      <c r="D568">
        <v>103.88</v>
      </c>
      <c r="E568">
        <v>2</v>
      </c>
      <c r="F568">
        <v>207.76</v>
      </c>
      <c r="G568" t="s">
        <v>95</v>
      </c>
      <c r="H568" t="s">
        <v>125</v>
      </c>
      <c r="I568" t="s">
        <v>54</v>
      </c>
      <c r="J568">
        <v>36</v>
      </c>
    </row>
    <row r="569" spans="1:10" x14ac:dyDescent="0.25">
      <c r="A569" s="19">
        <v>44439</v>
      </c>
      <c r="B569" t="s">
        <v>69</v>
      </c>
      <c r="C569" t="s">
        <v>15</v>
      </c>
      <c r="D569">
        <v>15.719999999999999</v>
      </c>
      <c r="E569">
        <v>13</v>
      </c>
      <c r="F569">
        <v>204.35999999999999</v>
      </c>
      <c r="G569" t="s">
        <v>95</v>
      </c>
      <c r="H569" t="s">
        <v>125</v>
      </c>
      <c r="I569" t="s">
        <v>54</v>
      </c>
      <c r="J569">
        <v>36</v>
      </c>
    </row>
    <row r="570" spans="1:10" x14ac:dyDescent="0.25">
      <c r="A570" s="19">
        <v>44439</v>
      </c>
      <c r="B570" t="s">
        <v>75</v>
      </c>
      <c r="C570" t="s">
        <v>35</v>
      </c>
      <c r="D570">
        <v>6.7</v>
      </c>
      <c r="E570">
        <v>11</v>
      </c>
      <c r="F570">
        <v>73.7</v>
      </c>
      <c r="G570" t="s">
        <v>100</v>
      </c>
      <c r="H570" t="s">
        <v>127</v>
      </c>
      <c r="I570" t="s">
        <v>54</v>
      </c>
      <c r="J570">
        <v>36</v>
      </c>
    </row>
    <row r="571" spans="1:10" x14ac:dyDescent="0.25">
      <c r="A571" s="19">
        <v>44439</v>
      </c>
      <c r="B571" t="s">
        <v>85</v>
      </c>
      <c r="C571" t="s">
        <v>21</v>
      </c>
      <c r="D571">
        <v>162.54</v>
      </c>
      <c r="E571">
        <v>6</v>
      </c>
      <c r="F571">
        <v>975.24</v>
      </c>
      <c r="G571" t="s">
        <v>95</v>
      </c>
      <c r="H571" t="s">
        <v>124</v>
      </c>
      <c r="I571" t="s">
        <v>54</v>
      </c>
      <c r="J571">
        <v>36</v>
      </c>
    </row>
    <row r="572" spans="1:10" x14ac:dyDescent="0.25">
      <c r="A572" s="19">
        <v>44440</v>
      </c>
      <c r="B572" t="s">
        <v>64</v>
      </c>
      <c r="C572" t="s">
        <v>3</v>
      </c>
      <c r="D572">
        <v>80.94</v>
      </c>
      <c r="E572">
        <v>14</v>
      </c>
      <c r="F572">
        <v>1133.1599999999999</v>
      </c>
      <c r="G572" t="s">
        <v>95</v>
      </c>
      <c r="H572" t="s">
        <v>124</v>
      </c>
      <c r="I572" t="s">
        <v>55</v>
      </c>
      <c r="J572">
        <v>36</v>
      </c>
    </row>
    <row r="573" spans="1:10" x14ac:dyDescent="0.25">
      <c r="A573" s="19">
        <v>44440</v>
      </c>
      <c r="B573" t="s">
        <v>76</v>
      </c>
      <c r="C573" t="s">
        <v>24</v>
      </c>
      <c r="D573">
        <v>156.96</v>
      </c>
      <c r="E573">
        <v>1</v>
      </c>
      <c r="F573">
        <v>156.96</v>
      </c>
      <c r="G573" t="s">
        <v>101</v>
      </c>
      <c r="H573" t="s">
        <v>127</v>
      </c>
      <c r="I573" t="s">
        <v>55</v>
      </c>
      <c r="J573">
        <v>36</v>
      </c>
    </row>
    <row r="574" spans="1:10" x14ac:dyDescent="0.25">
      <c r="A574" s="19">
        <v>44440</v>
      </c>
      <c r="B574" t="s">
        <v>114</v>
      </c>
      <c r="C574" t="s">
        <v>15</v>
      </c>
      <c r="D574">
        <v>15.719999999999999</v>
      </c>
      <c r="E574">
        <v>11</v>
      </c>
      <c r="F574">
        <v>172.92</v>
      </c>
      <c r="G574" t="s">
        <v>104</v>
      </c>
      <c r="H574" t="s">
        <v>127</v>
      </c>
      <c r="I574" t="s">
        <v>55</v>
      </c>
      <c r="J574">
        <v>36</v>
      </c>
    </row>
    <row r="575" spans="1:10" x14ac:dyDescent="0.25">
      <c r="A575" s="19">
        <v>44442</v>
      </c>
      <c r="B575" t="s">
        <v>85</v>
      </c>
      <c r="C575" t="s">
        <v>41</v>
      </c>
      <c r="D575">
        <v>173.88</v>
      </c>
      <c r="E575">
        <v>8</v>
      </c>
      <c r="F575">
        <v>1391.04</v>
      </c>
      <c r="G575" t="s">
        <v>95</v>
      </c>
      <c r="H575" t="s">
        <v>124</v>
      </c>
      <c r="I575" t="s">
        <v>55</v>
      </c>
      <c r="J575">
        <v>36</v>
      </c>
    </row>
    <row r="576" spans="1:10" x14ac:dyDescent="0.25">
      <c r="A576" s="19">
        <v>44442</v>
      </c>
      <c r="B576" t="s">
        <v>88</v>
      </c>
      <c r="C576" t="s">
        <v>16</v>
      </c>
      <c r="D576">
        <v>16.64</v>
      </c>
      <c r="E576">
        <v>28</v>
      </c>
      <c r="F576">
        <v>465.92</v>
      </c>
      <c r="G576" t="s">
        <v>95</v>
      </c>
      <c r="H576" t="s">
        <v>125</v>
      </c>
      <c r="I576" t="s">
        <v>55</v>
      </c>
      <c r="J576">
        <v>36</v>
      </c>
    </row>
    <row r="577" spans="1:10" x14ac:dyDescent="0.25">
      <c r="A577" s="19">
        <v>44443</v>
      </c>
      <c r="B577" t="s">
        <v>78</v>
      </c>
      <c r="C577" t="s">
        <v>35</v>
      </c>
      <c r="D577">
        <v>6.7</v>
      </c>
      <c r="E577">
        <v>1</v>
      </c>
      <c r="F577">
        <v>6.7</v>
      </c>
      <c r="G577" t="s">
        <v>95</v>
      </c>
      <c r="H577" t="s">
        <v>121</v>
      </c>
      <c r="I577" t="s">
        <v>55</v>
      </c>
      <c r="J577">
        <v>36</v>
      </c>
    </row>
    <row r="578" spans="1:10" x14ac:dyDescent="0.25">
      <c r="A578" s="19">
        <v>44443</v>
      </c>
      <c r="B578" t="s">
        <v>81</v>
      </c>
      <c r="C578" t="s">
        <v>23</v>
      </c>
      <c r="D578">
        <v>149.46</v>
      </c>
      <c r="E578">
        <v>15</v>
      </c>
      <c r="F578">
        <v>2241.9</v>
      </c>
      <c r="G578" t="s">
        <v>95</v>
      </c>
      <c r="H578" t="s">
        <v>122</v>
      </c>
      <c r="I578" t="s">
        <v>55</v>
      </c>
      <c r="J578">
        <v>36</v>
      </c>
    </row>
    <row r="579" spans="1:10" x14ac:dyDescent="0.25">
      <c r="A579" s="19">
        <v>44443</v>
      </c>
      <c r="B579" t="s">
        <v>84</v>
      </c>
      <c r="C579" t="s">
        <v>28</v>
      </c>
      <c r="D579">
        <v>41.81</v>
      </c>
      <c r="E579">
        <v>7</v>
      </c>
      <c r="F579">
        <v>292.67</v>
      </c>
      <c r="G579" t="s">
        <v>92</v>
      </c>
      <c r="H579" t="s">
        <v>127</v>
      </c>
      <c r="I579" t="s">
        <v>55</v>
      </c>
      <c r="J579">
        <v>36</v>
      </c>
    </row>
    <row r="580" spans="1:10" x14ac:dyDescent="0.25">
      <c r="A580" s="19">
        <v>44443</v>
      </c>
      <c r="B580" t="s">
        <v>84</v>
      </c>
      <c r="C580" t="s">
        <v>1</v>
      </c>
      <c r="D580">
        <v>103.88</v>
      </c>
      <c r="E580">
        <v>34</v>
      </c>
      <c r="F580">
        <v>3531.92</v>
      </c>
      <c r="G580" t="s">
        <v>92</v>
      </c>
      <c r="H580" t="s">
        <v>127</v>
      </c>
      <c r="I580" t="s">
        <v>55</v>
      </c>
      <c r="J580">
        <v>36</v>
      </c>
    </row>
    <row r="581" spans="1:10" x14ac:dyDescent="0.25">
      <c r="A581" s="19">
        <v>44443</v>
      </c>
      <c r="B581" t="s">
        <v>84</v>
      </c>
      <c r="C581" t="s">
        <v>2</v>
      </c>
      <c r="D581">
        <v>142.80000000000001</v>
      </c>
      <c r="E581">
        <v>1</v>
      </c>
      <c r="F581">
        <v>142.80000000000001</v>
      </c>
      <c r="G581" t="s">
        <v>92</v>
      </c>
      <c r="H581" t="s">
        <v>127</v>
      </c>
      <c r="I581" t="s">
        <v>55</v>
      </c>
      <c r="J581">
        <v>36</v>
      </c>
    </row>
    <row r="582" spans="1:10" x14ac:dyDescent="0.25">
      <c r="A582" s="19">
        <v>44444</v>
      </c>
      <c r="B582" t="s">
        <v>64</v>
      </c>
      <c r="C582" t="s">
        <v>32</v>
      </c>
      <c r="D582">
        <v>117.48</v>
      </c>
      <c r="E582">
        <v>1</v>
      </c>
      <c r="F582">
        <v>117.48</v>
      </c>
      <c r="G582" t="s">
        <v>95</v>
      </c>
      <c r="H582" t="s">
        <v>124</v>
      </c>
      <c r="I582" t="s">
        <v>55</v>
      </c>
      <c r="J582">
        <v>37</v>
      </c>
    </row>
    <row r="583" spans="1:10" x14ac:dyDescent="0.25">
      <c r="A583" s="19">
        <v>44444</v>
      </c>
      <c r="B583" t="s">
        <v>117</v>
      </c>
      <c r="C583" t="s">
        <v>7</v>
      </c>
      <c r="D583">
        <v>47.730000000000004</v>
      </c>
      <c r="E583">
        <v>35</v>
      </c>
      <c r="F583">
        <v>1670.5500000000002</v>
      </c>
      <c r="G583" t="s">
        <v>104</v>
      </c>
      <c r="H583" t="s">
        <v>127</v>
      </c>
      <c r="I583" t="s">
        <v>55</v>
      </c>
      <c r="J583">
        <v>37</v>
      </c>
    </row>
    <row r="584" spans="1:10" x14ac:dyDescent="0.25">
      <c r="A584" s="19">
        <v>44445</v>
      </c>
      <c r="B584" t="s">
        <v>74</v>
      </c>
      <c r="C584" t="s">
        <v>31</v>
      </c>
      <c r="D584">
        <v>104.16</v>
      </c>
      <c r="E584">
        <v>20</v>
      </c>
      <c r="F584">
        <v>2083.1999999999998</v>
      </c>
      <c r="G584" t="s">
        <v>91</v>
      </c>
      <c r="H584" t="s">
        <v>127</v>
      </c>
      <c r="I584" t="s">
        <v>55</v>
      </c>
      <c r="J584">
        <v>37</v>
      </c>
    </row>
    <row r="585" spans="1:10" x14ac:dyDescent="0.25">
      <c r="A585" s="19">
        <v>44445</v>
      </c>
      <c r="B585" t="s">
        <v>77</v>
      </c>
      <c r="C585" t="s">
        <v>5</v>
      </c>
      <c r="D585">
        <v>155.61000000000001</v>
      </c>
      <c r="E585">
        <v>12</v>
      </c>
      <c r="F585">
        <v>1867.3200000000002</v>
      </c>
      <c r="G585" t="s">
        <v>95</v>
      </c>
      <c r="H585" t="s">
        <v>126</v>
      </c>
      <c r="I585" t="s">
        <v>55</v>
      </c>
      <c r="J585">
        <v>37</v>
      </c>
    </row>
    <row r="586" spans="1:10" x14ac:dyDescent="0.25">
      <c r="A586" s="19">
        <v>44446</v>
      </c>
      <c r="B586" t="s">
        <v>60</v>
      </c>
      <c r="C586" t="s">
        <v>19</v>
      </c>
      <c r="D586">
        <v>210</v>
      </c>
      <c r="E586">
        <v>5</v>
      </c>
      <c r="F586">
        <v>1050</v>
      </c>
      <c r="G586" t="s">
        <v>98</v>
      </c>
      <c r="H586" t="s">
        <v>127</v>
      </c>
      <c r="I586" t="s">
        <v>55</v>
      </c>
      <c r="J586">
        <v>37</v>
      </c>
    </row>
    <row r="587" spans="1:10" x14ac:dyDescent="0.25">
      <c r="A587" s="19">
        <v>44447</v>
      </c>
      <c r="B587" t="s">
        <v>81</v>
      </c>
      <c r="C587" t="s">
        <v>12</v>
      </c>
      <c r="D587">
        <v>94.17</v>
      </c>
      <c r="E587">
        <v>23</v>
      </c>
      <c r="F587">
        <v>2165.91</v>
      </c>
      <c r="G587" t="s">
        <v>95</v>
      </c>
      <c r="H587" t="s">
        <v>122</v>
      </c>
      <c r="I587" t="s">
        <v>55</v>
      </c>
      <c r="J587">
        <v>37</v>
      </c>
    </row>
    <row r="588" spans="1:10" x14ac:dyDescent="0.25">
      <c r="A588" s="19">
        <v>44448</v>
      </c>
      <c r="B588" t="s">
        <v>78</v>
      </c>
      <c r="C588" t="s">
        <v>3</v>
      </c>
      <c r="D588">
        <v>80.94</v>
      </c>
      <c r="E588">
        <v>3</v>
      </c>
      <c r="F588">
        <v>242.82</v>
      </c>
      <c r="G588" t="s">
        <v>95</v>
      </c>
      <c r="H588" t="s">
        <v>121</v>
      </c>
      <c r="I588" t="s">
        <v>55</v>
      </c>
      <c r="J588">
        <v>37</v>
      </c>
    </row>
    <row r="589" spans="1:10" x14ac:dyDescent="0.25">
      <c r="A589" s="19">
        <v>44448</v>
      </c>
      <c r="B589" t="s">
        <v>79</v>
      </c>
      <c r="C589" t="s">
        <v>41</v>
      </c>
      <c r="D589">
        <v>173.88</v>
      </c>
      <c r="E589">
        <v>9</v>
      </c>
      <c r="F589">
        <v>1564.92</v>
      </c>
      <c r="G589" t="s">
        <v>103</v>
      </c>
      <c r="H589" t="s">
        <v>127</v>
      </c>
      <c r="I589" t="s">
        <v>55</v>
      </c>
      <c r="J589">
        <v>37</v>
      </c>
    </row>
    <row r="590" spans="1:10" x14ac:dyDescent="0.25">
      <c r="A590" s="19">
        <v>44448</v>
      </c>
      <c r="B590" t="s">
        <v>85</v>
      </c>
      <c r="C590" t="s">
        <v>44</v>
      </c>
      <c r="D590">
        <v>82.08</v>
      </c>
      <c r="E590">
        <v>4</v>
      </c>
      <c r="F590">
        <v>328.32</v>
      </c>
      <c r="G590" t="s">
        <v>95</v>
      </c>
      <c r="H590" t="s">
        <v>124</v>
      </c>
      <c r="I590" t="s">
        <v>55</v>
      </c>
      <c r="J590">
        <v>37</v>
      </c>
    </row>
    <row r="591" spans="1:10" x14ac:dyDescent="0.25">
      <c r="A591" s="19">
        <v>44448</v>
      </c>
      <c r="B591" t="s">
        <v>88</v>
      </c>
      <c r="C591" t="s">
        <v>11</v>
      </c>
      <c r="D591">
        <v>48.4</v>
      </c>
      <c r="E591">
        <v>26</v>
      </c>
      <c r="F591">
        <v>1258.3999999999999</v>
      </c>
      <c r="G591" t="s">
        <v>95</v>
      </c>
      <c r="H591" t="s">
        <v>125</v>
      </c>
      <c r="I591" t="s">
        <v>55</v>
      </c>
      <c r="J591">
        <v>37</v>
      </c>
    </row>
    <row r="592" spans="1:10" x14ac:dyDescent="0.25">
      <c r="A592" s="19">
        <v>44449</v>
      </c>
      <c r="B592" t="s">
        <v>65</v>
      </c>
      <c r="C592" t="s">
        <v>38</v>
      </c>
      <c r="D592">
        <v>79.92</v>
      </c>
      <c r="E592">
        <v>4</v>
      </c>
      <c r="F592">
        <v>319.68</v>
      </c>
      <c r="G592" t="s">
        <v>99</v>
      </c>
      <c r="H592" t="s">
        <v>127</v>
      </c>
      <c r="I592" t="s">
        <v>55</v>
      </c>
      <c r="J592">
        <v>37</v>
      </c>
    </row>
    <row r="593" spans="1:10" x14ac:dyDescent="0.25">
      <c r="A593" s="19">
        <v>44449</v>
      </c>
      <c r="B593" t="s">
        <v>80</v>
      </c>
      <c r="C593" t="s">
        <v>1</v>
      </c>
      <c r="D593">
        <v>103.88</v>
      </c>
      <c r="E593">
        <v>9</v>
      </c>
      <c r="F593">
        <v>934.92</v>
      </c>
      <c r="G593" t="s">
        <v>102</v>
      </c>
      <c r="H593" t="s">
        <v>127</v>
      </c>
      <c r="I593" t="s">
        <v>55</v>
      </c>
      <c r="J593">
        <v>37</v>
      </c>
    </row>
    <row r="594" spans="1:10" x14ac:dyDescent="0.25">
      <c r="A594" s="19">
        <v>44449</v>
      </c>
      <c r="B594" t="s">
        <v>82</v>
      </c>
      <c r="C594" t="s">
        <v>30</v>
      </c>
      <c r="D594">
        <v>201.28</v>
      </c>
      <c r="E594">
        <v>6</v>
      </c>
      <c r="F594">
        <v>1207.68</v>
      </c>
      <c r="G594" t="s">
        <v>95</v>
      </c>
      <c r="H594" t="s">
        <v>126</v>
      </c>
      <c r="I594" t="s">
        <v>55</v>
      </c>
      <c r="J594">
        <v>37</v>
      </c>
    </row>
    <row r="595" spans="1:10" x14ac:dyDescent="0.25">
      <c r="A595" s="19">
        <v>44449</v>
      </c>
      <c r="B595" t="s">
        <v>82</v>
      </c>
      <c r="C595" t="s">
        <v>26</v>
      </c>
      <c r="D595">
        <v>24.66</v>
      </c>
      <c r="E595">
        <v>2</v>
      </c>
      <c r="F595">
        <v>49.32</v>
      </c>
      <c r="G595" t="s">
        <v>95</v>
      </c>
      <c r="H595" t="s">
        <v>126</v>
      </c>
      <c r="I595" t="s">
        <v>55</v>
      </c>
      <c r="J595">
        <v>37</v>
      </c>
    </row>
    <row r="596" spans="1:10" x14ac:dyDescent="0.25">
      <c r="A596" s="19">
        <v>44449</v>
      </c>
      <c r="B596" t="s">
        <v>117</v>
      </c>
      <c r="C596" t="s">
        <v>35</v>
      </c>
      <c r="D596">
        <v>6.7</v>
      </c>
      <c r="E596">
        <v>15</v>
      </c>
      <c r="F596">
        <v>100.5</v>
      </c>
      <c r="G596" t="s">
        <v>104</v>
      </c>
      <c r="H596" t="s">
        <v>127</v>
      </c>
      <c r="I596" t="s">
        <v>55</v>
      </c>
      <c r="J596">
        <v>37</v>
      </c>
    </row>
    <row r="597" spans="1:10" x14ac:dyDescent="0.25">
      <c r="A597" s="19">
        <v>44450</v>
      </c>
      <c r="B597" t="s">
        <v>69</v>
      </c>
      <c r="C597" t="s">
        <v>1</v>
      </c>
      <c r="D597">
        <v>103.88</v>
      </c>
      <c r="E597">
        <v>6</v>
      </c>
      <c r="F597">
        <v>623.28</v>
      </c>
      <c r="G597" t="s">
        <v>95</v>
      </c>
      <c r="H597" t="s">
        <v>125</v>
      </c>
      <c r="I597" t="s">
        <v>55</v>
      </c>
      <c r="J597">
        <v>37</v>
      </c>
    </row>
    <row r="598" spans="1:10" x14ac:dyDescent="0.25">
      <c r="A598" s="19">
        <v>44452</v>
      </c>
      <c r="B598" t="s">
        <v>116</v>
      </c>
      <c r="C598" t="s">
        <v>41</v>
      </c>
      <c r="D598">
        <v>173.88</v>
      </c>
      <c r="E598">
        <v>7</v>
      </c>
      <c r="F598">
        <v>1217.1599999999999</v>
      </c>
      <c r="G598" t="s">
        <v>94</v>
      </c>
      <c r="H598" t="s">
        <v>127</v>
      </c>
      <c r="I598" t="s">
        <v>55</v>
      </c>
      <c r="J598">
        <v>38</v>
      </c>
    </row>
    <row r="599" spans="1:10" x14ac:dyDescent="0.25">
      <c r="A599" s="19">
        <v>44453</v>
      </c>
      <c r="B599" t="s">
        <v>69</v>
      </c>
      <c r="C599" t="s">
        <v>29</v>
      </c>
      <c r="D599">
        <v>53.11</v>
      </c>
      <c r="E599">
        <v>3</v>
      </c>
      <c r="F599">
        <v>159.32999999999998</v>
      </c>
      <c r="G599" t="s">
        <v>95</v>
      </c>
      <c r="H599" t="s">
        <v>125</v>
      </c>
      <c r="I599" t="s">
        <v>55</v>
      </c>
      <c r="J599">
        <v>38</v>
      </c>
    </row>
    <row r="600" spans="1:10" x14ac:dyDescent="0.25">
      <c r="A600" s="19">
        <v>44453</v>
      </c>
      <c r="B600" t="s">
        <v>81</v>
      </c>
      <c r="C600" t="s">
        <v>26</v>
      </c>
      <c r="D600">
        <v>24.66</v>
      </c>
      <c r="E600">
        <v>34</v>
      </c>
      <c r="F600">
        <v>838.44</v>
      </c>
      <c r="G600" t="s">
        <v>95</v>
      </c>
      <c r="H600" t="s">
        <v>122</v>
      </c>
      <c r="I600" t="s">
        <v>55</v>
      </c>
      <c r="J600">
        <v>38</v>
      </c>
    </row>
    <row r="601" spans="1:10" x14ac:dyDescent="0.25">
      <c r="A601" s="19">
        <v>44453</v>
      </c>
      <c r="B601" t="s">
        <v>85</v>
      </c>
      <c r="C601" t="s">
        <v>11</v>
      </c>
      <c r="D601">
        <v>48.4</v>
      </c>
      <c r="E601">
        <v>27</v>
      </c>
      <c r="F601">
        <v>1306.8</v>
      </c>
      <c r="G601" t="s">
        <v>95</v>
      </c>
      <c r="H601" t="s">
        <v>124</v>
      </c>
      <c r="I601" t="s">
        <v>55</v>
      </c>
      <c r="J601">
        <v>38</v>
      </c>
    </row>
    <row r="602" spans="1:10" x14ac:dyDescent="0.25">
      <c r="A602" s="19">
        <v>44454</v>
      </c>
      <c r="B602" t="s">
        <v>63</v>
      </c>
      <c r="C602" t="s">
        <v>38</v>
      </c>
      <c r="D602">
        <v>79.92</v>
      </c>
      <c r="E602">
        <v>3</v>
      </c>
      <c r="F602">
        <v>239.76</v>
      </c>
      <c r="G602" t="s">
        <v>101</v>
      </c>
      <c r="H602" t="s">
        <v>127</v>
      </c>
      <c r="I602" t="s">
        <v>55</v>
      </c>
      <c r="J602">
        <v>38</v>
      </c>
    </row>
    <row r="603" spans="1:10" x14ac:dyDescent="0.25">
      <c r="A603" s="19">
        <v>44454</v>
      </c>
      <c r="B603" t="s">
        <v>67</v>
      </c>
      <c r="C603" t="s">
        <v>42</v>
      </c>
      <c r="D603">
        <v>162</v>
      </c>
      <c r="E603">
        <v>14</v>
      </c>
      <c r="F603">
        <v>2268</v>
      </c>
      <c r="G603" t="s">
        <v>103</v>
      </c>
      <c r="H603" t="s">
        <v>127</v>
      </c>
      <c r="I603" t="s">
        <v>55</v>
      </c>
      <c r="J603">
        <v>38</v>
      </c>
    </row>
    <row r="604" spans="1:10" x14ac:dyDescent="0.25">
      <c r="A604" s="19">
        <v>44454</v>
      </c>
      <c r="B604" t="s">
        <v>69</v>
      </c>
      <c r="C604" t="s">
        <v>42</v>
      </c>
      <c r="D604">
        <v>162</v>
      </c>
      <c r="E604">
        <v>6</v>
      </c>
      <c r="F604">
        <v>972</v>
      </c>
      <c r="G604" t="s">
        <v>95</v>
      </c>
      <c r="H604" t="s">
        <v>125</v>
      </c>
      <c r="I604" t="s">
        <v>55</v>
      </c>
      <c r="J604">
        <v>38</v>
      </c>
    </row>
    <row r="605" spans="1:10" x14ac:dyDescent="0.25">
      <c r="A605" s="19">
        <v>44454</v>
      </c>
      <c r="B605" t="s">
        <v>76</v>
      </c>
      <c r="C605" t="s">
        <v>37</v>
      </c>
      <c r="D605">
        <v>85.76</v>
      </c>
      <c r="E605">
        <v>15</v>
      </c>
      <c r="F605">
        <v>1286.4000000000001</v>
      </c>
      <c r="G605" t="s">
        <v>101</v>
      </c>
      <c r="H605" t="s">
        <v>127</v>
      </c>
      <c r="I605" t="s">
        <v>55</v>
      </c>
      <c r="J605">
        <v>38</v>
      </c>
    </row>
    <row r="606" spans="1:10" x14ac:dyDescent="0.25">
      <c r="A606" s="19">
        <v>44455</v>
      </c>
      <c r="B606" t="s">
        <v>70</v>
      </c>
      <c r="C606" t="s">
        <v>18</v>
      </c>
      <c r="D606">
        <v>49.21</v>
      </c>
      <c r="E606">
        <v>11</v>
      </c>
      <c r="F606">
        <v>541.31000000000006</v>
      </c>
      <c r="G606" t="s">
        <v>97</v>
      </c>
      <c r="H606" t="s">
        <v>127</v>
      </c>
      <c r="I606" t="s">
        <v>55</v>
      </c>
      <c r="J606">
        <v>38</v>
      </c>
    </row>
    <row r="607" spans="1:10" x14ac:dyDescent="0.25">
      <c r="A607" s="19">
        <v>44456</v>
      </c>
      <c r="B607" t="s">
        <v>70</v>
      </c>
      <c r="C607" t="s">
        <v>10</v>
      </c>
      <c r="D607">
        <v>164.28</v>
      </c>
      <c r="E607">
        <v>12</v>
      </c>
      <c r="F607">
        <v>1971.3600000000001</v>
      </c>
      <c r="G607" t="s">
        <v>97</v>
      </c>
      <c r="H607" t="s">
        <v>127</v>
      </c>
      <c r="I607" t="s">
        <v>55</v>
      </c>
      <c r="J607">
        <v>38</v>
      </c>
    </row>
    <row r="608" spans="1:10" x14ac:dyDescent="0.25">
      <c r="A608" s="19">
        <v>44457</v>
      </c>
      <c r="B608" t="s">
        <v>68</v>
      </c>
      <c r="C608" t="s">
        <v>31</v>
      </c>
      <c r="D608">
        <v>104.16</v>
      </c>
      <c r="E608">
        <v>22</v>
      </c>
      <c r="F608">
        <v>2291.52</v>
      </c>
      <c r="G608" t="s">
        <v>100</v>
      </c>
      <c r="H608" t="s">
        <v>127</v>
      </c>
      <c r="I608" t="s">
        <v>55</v>
      </c>
      <c r="J608">
        <v>38</v>
      </c>
    </row>
    <row r="609" spans="1:10" x14ac:dyDescent="0.25">
      <c r="A609" s="19">
        <v>44457</v>
      </c>
      <c r="B609" t="s">
        <v>81</v>
      </c>
      <c r="C609" t="s">
        <v>26</v>
      </c>
      <c r="D609">
        <v>24.66</v>
      </c>
      <c r="E609">
        <v>14</v>
      </c>
      <c r="F609">
        <v>345.24</v>
      </c>
      <c r="G609" t="s">
        <v>95</v>
      </c>
      <c r="H609" t="s">
        <v>122</v>
      </c>
      <c r="I609" t="s">
        <v>55</v>
      </c>
      <c r="J609">
        <v>38</v>
      </c>
    </row>
    <row r="610" spans="1:10" x14ac:dyDescent="0.25">
      <c r="A610" s="19">
        <v>44458</v>
      </c>
      <c r="B610" t="s">
        <v>75</v>
      </c>
      <c r="C610" t="s">
        <v>33</v>
      </c>
      <c r="D610">
        <v>119.7</v>
      </c>
      <c r="E610">
        <v>8</v>
      </c>
      <c r="F610">
        <v>957.6</v>
      </c>
      <c r="G610" t="s">
        <v>100</v>
      </c>
      <c r="H610" t="s">
        <v>127</v>
      </c>
      <c r="I610" t="s">
        <v>55</v>
      </c>
      <c r="J610">
        <v>39</v>
      </c>
    </row>
    <row r="611" spans="1:10" x14ac:dyDescent="0.25">
      <c r="A611" s="19">
        <v>44459</v>
      </c>
      <c r="B611" t="s">
        <v>61</v>
      </c>
      <c r="C611" t="s">
        <v>33</v>
      </c>
      <c r="D611">
        <v>119.7</v>
      </c>
      <c r="E611">
        <v>6</v>
      </c>
      <c r="F611">
        <v>718.2</v>
      </c>
      <c r="G611" t="s">
        <v>90</v>
      </c>
      <c r="H611" t="s">
        <v>127</v>
      </c>
      <c r="I611" t="s">
        <v>55</v>
      </c>
      <c r="J611">
        <v>39</v>
      </c>
    </row>
    <row r="612" spans="1:10" x14ac:dyDescent="0.25">
      <c r="A612" s="19">
        <v>44459</v>
      </c>
      <c r="B612" t="s">
        <v>71</v>
      </c>
      <c r="C612" t="s">
        <v>35</v>
      </c>
      <c r="D612">
        <v>6.7</v>
      </c>
      <c r="E612">
        <v>32</v>
      </c>
      <c r="F612">
        <v>214.4</v>
      </c>
      <c r="G612" t="s">
        <v>95</v>
      </c>
      <c r="H612" t="s">
        <v>121</v>
      </c>
      <c r="I612" t="s">
        <v>55</v>
      </c>
      <c r="J612">
        <v>39</v>
      </c>
    </row>
    <row r="613" spans="1:10" x14ac:dyDescent="0.25">
      <c r="A613" s="19">
        <v>44459</v>
      </c>
      <c r="B613" t="s">
        <v>85</v>
      </c>
      <c r="C613" t="s">
        <v>1</v>
      </c>
      <c r="D613">
        <v>103.88</v>
      </c>
      <c r="E613">
        <v>10</v>
      </c>
      <c r="F613">
        <v>1038.8</v>
      </c>
      <c r="G613" t="s">
        <v>95</v>
      </c>
      <c r="H613" t="s">
        <v>124</v>
      </c>
      <c r="I613" t="s">
        <v>55</v>
      </c>
      <c r="J613">
        <v>39</v>
      </c>
    </row>
    <row r="614" spans="1:10" x14ac:dyDescent="0.25">
      <c r="A614" s="19">
        <v>44460</v>
      </c>
      <c r="B614" t="s">
        <v>68</v>
      </c>
      <c r="C614" t="s">
        <v>36</v>
      </c>
      <c r="D614">
        <v>96.3</v>
      </c>
      <c r="E614">
        <v>35</v>
      </c>
      <c r="F614">
        <v>3370.5</v>
      </c>
      <c r="G614" t="s">
        <v>100</v>
      </c>
      <c r="H614" t="s">
        <v>127</v>
      </c>
      <c r="I614" t="s">
        <v>55</v>
      </c>
      <c r="J614">
        <v>39</v>
      </c>
    </row>
    <row r="615" spans="1:10" x14ac:dyDescent="0.25">
      <c r="A615" s="19">
        <v>44460</v>
      </c>
      <c r="B615" t="s">
        <v>73</v>
      </c>
      <c r="C615" t="s">
        <v>2</v>
      </c>
      <c r="D615">
        <v>142.80000000000001</v>
      </c>
      <c r="E615">
        <v>32</v>
      </c>
      <c r="F615">
        <v>4569.6000000000004</v>
      </c>
      <c r="G615" t="s">
        <v>95</v>
      </c>
      <c r="H615" t="s">
        <v>122</v>
      </c>
      <c r="I615" t="s">
        <v>55</v>
      </c>
      <c r="J615">
        <v>39</v>
      </c>
    </row>
    <row r="616" spans="1:10" x14ac:dyDescent="0.25">
      <c r="A616" s="19">
        <v>44460</v>
      </c>
      <c r="B616" t="s">
        <v>78</v>
      </c>
      <c r="C616" t="s">
        <v>20</v>
      </c>
      <c r="D616">
        <v>76.25</v>
      </c>
      <c r="E616">
        <v>7</v>
      </c>
      <c r="F616">
        <v>533.75</v>
      </c>
      <c r="G616" t="s">
        <v>95</v>
      </c>
      <c r="H616" t="s">
        <v>121</v>
      </c>
      <c r="I616" t="s">
        <v>55</v>
      </c>
      <c r="J616">
        <v>39</v>
      </c>
    </row>
    <row r="617" spans="1:10" x14ac:dyDescent="0.25">
      <c r="A617" s="19">
        <v>44460</v>
      </c>
      <c r="B617" t="s">
        <v>80</v>
      </c>
      <c r="C617" t="s">
        <v>26</v>
      </c>
      <c r="D617">
        <v>24.66</v>
      </c>
      <c r="E617">
        <v>5</v>
      </c>
      <c r="F617">
        <v>123.3</v>
      </c>
      <c r="G617" t="s">
        <v>102</v>
      </c>
      <c r="H617" t="s">
        <v>127</v>
      </c>
      <c r="I617" t="s">
        <v>55</v>
      </c>
      <c r="J617">
        <v>39</v>
      </c>
    </row>
    <row r="618" spans="1:10" x14ac:dyDescent="0.25">
      <c r="A618" s="19">
        <v>44460</v>
      </c>
      <c r="B618" t="s">
        <v>88</v>
      </c>
      <c r="C618" t="s">
        <v>18</v>
      </c>
      <c r="D618">
        <v>49.21</v>
      </c>
      <c r="E618">
        <v>14</v>
      </c>
      <c r="F618">
        <v>688.94</v>
      </c>
      <c r="G618" t="s">
        <v>95</v>
      </c>
      <c r="H618" t="s">
        <v>125</v>
      </c>
      <c r="I618" t="s">
        <v>55</v>
      </c>
      <c r="J618">
        <v>39</v>
      </c>
    </row>
    <row r="619" spans="1:10" x14ac:dyDescent="0.25">
      <c r="A619" s="19">
        <v>44461</v>
      </c>
      <c r="B619" t="s">
        <v>64</v>
      </c>
      <c r="C619" t="s">
        <v>21</v>
      </c>
      <c r="D619">
        <v>162.54</v>
      </c>
      <c r="E619">
        <v>21</v>
      </c>
      <c r="F619">
        <v>3413.3399999999997</v>
      </c>
      <c r="G619" t="s">
        <v>95</v>
      </c>
      <c r="H619" t="s">
        <v>124</v>
      </c>
      <c r="I619" t="s">
        <v>55</v>
      </c>
      <c r="J619">
        <v>39</v>
      </c>
    </row>
    <row r="620" spans="1:10" x14ac:dyDescent="0.25">
      <c r="A620" s="19">
        <v>44461</v>
      </c>
      <c r="B620" t="s">
        <v>79</v>
      </c>
      <c r="C620" t="s">
        <v>4</v>
      </c>
      <c r="D620">
        <v>48.84</v>
      </c>
      <c r="E620">
        <v>14</v>
      </c>
      <c r="F620">
        <v>683.76</v>
      </c>
      <c r="G620" t="s">
        <v>103</v>
      </c>
      <c r="H620" t="s">
        <v>127</v>
      </c>
      <c r="I620" t="s">
        <v>55</v>
      </c>
      <c r="J620">
        <v>39</v>
      </c>
    </row>
    <row r="621" spans="1:10" x14ac:dyDescent="0.25">
      <c r="A621" s="19">
        <v>44461</v>
      </c>
      <c r="B621" t="s">
        <v>114</v>
      </c>
      <c r="C621" t="s">
        <v>2</v>
      </c>
      <c r="D621">
        <v>142.80000000000001</v>
      </c>
      <c r="E621">
        <v>4</v>
      </c>
      <c r="F621">
        <v>571.20000000000005</v>
      </c>
      <c r="G621" t="s">
        <v>104</v>
      </c>
      <c r="H621" t="s">
        <v>127</v>
      </c>
      <c r="I621" t="s">
        <v>55</v>
      </c>
      <c r="J621">
        <v>39</v>
      </c>
    </row>
    <row r="622" spans="1:10" x14ac:dyDescent="0.25">
      <c r="A622" s="19">
        <v>44461</v>
      </c>
      <c r="B622" t="s">
        <v>117</v>
      </c>
      <c r="C622" t="s">
        <v>40</v>
      </c>
      <c r="D622">
        <v>115.2</v>
      </c>
      <c r="E622">
        <v>2</v>
      </c>
      <c r="F622">
        <v>230.4</v>
      </c>
      <c r="G622" t="s">
        <v>104</v>
      </c>
      <c r="H622" t="s">
        <v>127</v>
      </c>
      <c r="I622" t="s">
        <v>55</v>
      </c>
      <c r="J622">
        <v>39</v>
      </c>
    </row>
    <row r="623" spans="1:10" x14ac:dyDescent="0.25">
      <c r="A623" s="19">
        <v>44461</v>
      </c>
      <c r="B623" t="s">
        <v>117</v>
      </c>
      <c r="C623" t="s">
        <v>43</v>
      </c>
      <c r="D623">
        <v>83.08</v>
      </c>
      <c r="E623">
        <v>12</v>
      </c>
      <c r="F623">
        <v>996.96</v>
      </c>
      <c r="G623" t="s">
        <v>104</v>
      </c>
      <c r="H623" t="s">
        <v>127</v>
      </c>
      <c r="I623" t="s">
        <v>55</v>
      </c>
      <c r="J623">
        <v>39</v>
      </c>
    </row>
    <row r="624" spans="1:10" x14ac:dyDescent="0.25">
      <c r="A624" s="19">
        <v>44462</v>
      </c>
      <c r="B624" t="s">
        <v>71</v>
      </c>
      <c r="C624" t="s">
        <v>12</v>
      </c>
      <c r="D624">
        <v>94.17</v>
      </c>
      <c r="E624">
        <v>12</v>
      </c>
      <c r="F624">
        <v>1130.04</v>
      </c>
      <c r="G624" t="s">
        <v>95</v>
      </c>
      <c r="H624" t="s">
        <v>121</v>
      </c>
      <c r="I624" t="s">
        <v>55</v>
      </c>
      <c r="J624">
        <v>39</v>
      </c>
    </row>
    <row r="625" spans="1:10" x14ac:dyDescent="0.25">
      <c r="A625" s="19">
        <v>44462</v>
      </c>
      <c r="B625" t="s">
        <v>82</v>
      </c>
      <c r="C625" t="s">
        <v>21</v>
      </c>
      <c r="D625">
        <v>162.54</v>
      </c>
      <c r="E625">
        <v>7</v>
      </c>
      <c r="F625">
        <v>1137.78</v>
      </c>
      <c r="G625" t="s">
        <v>95</v>
      </c>
      <c r="H625" t="s">
        <v>126</v>
      </c>
      <c r="I625" t="s">
        <v>55</v>
      </c>
      <c r="J625">
        <v>39</v>
      </c>
    </row>
    <row r="626" spans="1:10" x14ac:dyDescent="0.25">
      <c r="A626" s="19">
        <v>44462</v>
      </c>
      <c r="B626" t="s">
        <v>85</v>
      </c>
      <c r="C626" t="s">
        <v>18</v>
      </c>
      <c r="D626">
        <v>49.21</v>
      </c>
      <c r="E626">
        <v>12</v>
      </c>
      <c r="F626">
        <v>590.52</v>
      </c>
      <c r="G626" t="s">
        <v>95</v>
      </c>
      <c r="H626" t="s">
        <v>124</v>
      </c>
      <c r="I626" t="s">
        <v>55</v>
      </c>
      <c r="J626">
        <v>39</v>
      </c>
    </row>
    <row r="627" spans="1:10" x14ac:dyDescent="0.25">
      <c r="A627" s="19">
        <v>44463</v>
      </c>
      <c r="B627" t="s">
        <v>65</v>
      </c>
      <c r="C627" t="s">
        <v>32</v>
      </c>
      <c r="D627">
        <v>117.48</v>
      </c>
      <c r="E627">
        <v>34</v>
      </c>
      <c r="F627">
        <v>3994.32</v>
      </c>
      <c r="G627" t="s">
        <v>99</v>
      </c>
      <c r="H627" t="s">
        <v>127</v>
      </c>
      <c r="I627" t="s">
        <v>55</v>
      </c>
      <c r="J627">
        <v>39</v>
      </c>
    </row>
    <row r="628" spans="1:10" x14ac:dyDescent="0.25">
      <c r="A628" s="19">
        <v>44463</v>
      </c>
      <c r="B628" t="s">
        <v>69</v>
      </c>
      <c r="C628" t="s">
        <v>32</v>
      </c>
      <c r="D628">
        <v>117.48</v>
      </c>
      <c r="E628">
        <v>8</v>
      </c>
      <c r="F628">
        <v>939.84</v>
      </c>
      <c r="G628" t="s">
        <v>95</v>
      </c>
      <c r="H628" t="s">
        <v>125</v>
      </c>
      <c r="I628" t="s">
        <v>55</v>
      </c>
      <c r="J628">
        <v>39</v>
      </c>
    </row>
    <row r="629" spans="1:10" x14ac:dyDescent="0.25">
      <c r="A629" s="19">
        <v>44463</v>
      </c>
      <c r="B629" t="s">
        <v>73</v>
      </c>
      <c r="C629" t="s">
        <v>32</v>
      </c>
      <c r="D629">
        <v>117.48</v>
      </c>
      <c r="E629">
        <v>14</v>
      </c>
      <c r="F629">
        <v>1644.72</v>
      </c>
      <c r="G629" t="s">
        <v>95</v>
      </c>
      <c r="H629" t="s">
        <v>122</v>
      </c>
      <c r="I629" t="s">
        <v>55</v>
      </c>
      <c r="J629">
        <v>39</v>
      </c>
    </row>
    <row r="630" spans="1:10" x14ac:dyDescent="0.25">
      <c r="A630" s="19">
        <v>44464</v>
      </c>
      <c r="B630" t="s">
        <v>71</v>
      </c>
      <c r="C630" t="s">
        <v>3</v>
      </c>
      <c r="D630">
        <v>80.94</v>
      </c>
      <c r="E630">
        <v>31</v>
      </c>
      <c r="F630">
        <v>2509.14</v>
      </c>
      <c r="G630" t="s">
        <v>95</v>
      </c>
      <c r="H630" t="s">
        <v>121</v>
      </c>
      <c r="I630" t="s">
        <v>55</v>
      </c>
      <c r="J630">
        <v>39</v>
      </c>
    </row>
    <row r="631" spans="1:10" x14ac:dyDescent="0.25">
      <c r="A631" s="19">
        <v>44466</v>
      </c>
      <c r="B631" t="s">
        <v>63</v>
      </c>
      <c r="C631" t="s">
        <v>34</v>
      </c>
      <c r="D631">
        <v>58.3</v>
      </c>
      <c r="E631">
        <v>1</v>
      </c>
      <c r="F631">
        <v>58.3</v>
      </c>
      <c r="G631" t="s">
        <v>101</v>
      </c>
      <c r="H631" t="s">
        <v>127</v>
      </c>
      <c r="I631" t="s">
        <v>55</v>
      </c>
      <c r="J631">
        <v>40</v>
      </c>
    </row>
    <row r="632" spans="1:10" x14ac:dyDescent="0.25">
      <c r="A632" s="19">
        <v>44466</v>
      </c>
      <c r="B632" t="s">
        <v>64</v>
      </c>
      <c r="C632" t="s">
        <v>5</v>
      </c>
      <c r="D632">
        <v>155.61000000000001</v>
      </c>
      <c r="E632">
        <v>11</v>
      </c>
      <c r="F632">
        <v>1711.71</v>
      </c>
      <c r="G632" t="s">
        <v>95</v>
      </c>
      <c r="H632" t="s">
        <v>124</v>
      </c>
      <c r="I632" t="s">
        <v>55</v>
      </c>
      <c r="J632">
        <v>40</v>
      </c>
    </row>
    <row r="633" spans="1:10" x14ac:dyDescent="0.25">
      <c r="A633" s="19">
        <v>44466</v>
      </c>
      <c r="B633" t="s">
        <v>76</v>
      </c>
      <c r="C633" t="s">
        <v>36</v>
      </c>
      <c r="D633">
        <v>96.3</v>
      </c>
      <c r="E633">
        <v>4</v>
      </c>
      <c r="F633">
        <v>385.2</v>
      </c>
      <c r="G633" t="s">
        <v>101</v>
      </c>
      <c r="H633" t="s">
        <v>127</v>
      </c>
      <c r="I633" t="s">
        <v>55</v>
      </c>
      <c r="J633">
        <v>40</v>
      </c>
    </row>
    <row r="634" spans="1:10" x14ac:dyDescent="0.25">
      <c r="A634" s="19">
        <v>44466</v>
      </c>
      <c r="B634" t="s">
        <v>77</v>
      </c>
      <c r="C634" t="s">
        <v>38</v>
      </c>
      <c r="D634">
        <v>79.92</v>
      </c>
      <c r="E634">
        <v>3</v>
      </c>
      <c r="F634">
        <v>239.76</v>
      </c>
      <c r="G634" t="s">
        <v>95</v>
      </c>
      <c r="H634" t="s">
        <v>126</v>
      </c>
      <c r="I634" t="s">
        <v>55</v>
      </c>
      <c r="J634">
        <v>40</v>
      </c>
    </row>
    <row r="635" spans="1:10" x14ac:dyDescent="0.25">
      <c r="A635" s="19">
        <v>44466</v>
      </c>
      <c r="B635" t="s">
        <v>82</v>
      </c>
      <c r="C635" t="s">
        <v>41</v>
      </c>
      <c r="D635">
        <v>173.88</v>
      </c>
      <c r="E635">
        <v>23</v>
      </c>
      <c r="F635">
        <v>3999.24</v>
      </c>
      <c r="G635" t="s">
        <v>95</v>
      </c>
      <c r="H635" t="s">
        <v>126</v>
      </c>
      <c r="I635" t="s">
        <v>55</v>
      </c>
      <c r="J635">
        <v>40</v>
      </c>
    </row>
    <row r="636" spans="1:10" x14ac:dyDescent="0.25">
      <c r="A636" s="19">
        <v>44466</v>
      </c>
      <c r="B636" t="s">
        <v>117</v>
      </c>
      <c r="C636" t="s">
        <v>44</v>
      </c>
      <c r="D636">
        <v>82.08</v>
      </c>
      <c r="E636">
        <v>9</v>
      </c>
      <c r="F636">
        <v>738.72</v>
      </c>
      <c r="G636" t="s">
        <v>104</v>
      </c>
      <c r="H636" t="s">
        <v>127</v>
      </c>
      <c r="I636" t="s">
        <v>55</v>
      </c>
      <c r="J636">
        <v>40</v>
      </c>
    </row>
    <row r="637" spans="1:10" x14ac:dyDescent="0.25">
      <c r="A637" s="19">
        <v>44468</v>
      </c>
      <c r="B637" t="s">
        <v>84</v>
      </c>
      <c r="C637" t="s">
        <v>34</v>
      </c>
      <c r="D637">
        <v>58.3</v>
      </c>
      <c r="E637">
        <v>13</v>
      </c>
      <c r="F637">
        <v>757.9</v>
      </c>
      <c r="G637" t="s">
        <v>92</v>
      </c>
      <c r="H637" t="s">
        <v>127</v>
      </c>
      <c r="I637" t="s">
        <v>55</v>
      </c>
      <c r="J637">
        <v>40</v>
      </c>
    </row>
    <row r="638" spans="1:10" x14ac:dyDescent="0.25">
      <c r="A638" s="19">
        <v>44469</v>
      </c>
      <c r="B638" t="s">
        <v>60</v>
      </c>
      <c r="C638" t="s">
        <v>14</v>
      </c>
      <c r="D638">
        <v>146.72</v>
      </c>
      <c r="E638">
        <v>9</v>
      </c>
      <c r="F638">
        <v>1320.48</v>
      </c>
      <c r="G638" t="s">
        <v>98</v>
      </c>
      <c r="H638" t="s">
        <v>127</v>
      </c>
      <c r="I638" t="s">
        <v>55</v>
      </c>
      <c r="J638">
        <v>40</v>
      </c>
    </row>
    <row r="639" spans="1:10" x14ac:dyDescent="0.25">
      <c r="A639" s="19">
        <v>44469</v>
      </c>
      <c r="B639" t="s">
        <v>114</v>
      </c>
      <c r="C639" t="s">
        <v>6</v>
      </c>
      <c r="D639">
        <v>85.5</v>
      </c>
      <c r="E639">
        <v>5</v>
      </c>
      <c r="F639">
        <v>427.5</v>
      </c>
      <c r="G639" t="s">
        <v>104</v>
      </c>
      <c r="H639" t="s">
        <v>127</v>
      </c>
      <c r="I639" t="s">
        <v>55</v>
      </c>
      <c r="J639">
        <v>40</v>
      </c>
    </row>
    <row r="640" spans="1:10" x14ac:dyDescent="0.25">
      <c r="A640" s="19">
        <v>44470</v>
      </c>
      <c r="B640" t="s">
        <v>88</v>
      </c>
      <c r="C640" t="s">
        <v>30</v>
      </c>
      <c r="D640">
        <v>201.28</v>
      </c>
      <c r="E640">
        <v>14</v>
      </c>
      <c r="F640">
        <v>2817.92</v>
      </c>
      <c r="G640" t="s">
        <v>95</v>
      </c>
      <c r="H640" t="s">
        <v>125</v>
      </c>
      <c r="I640" t="s">
        <v>56</v>
      </c>
      <c r="J640">
        <v>40</v>
      </c>
    </row>
    <row r="641" spans="1:10" x14ac:dyDescent="0.25">
      <c r="A641" s="19">
        <v>44471</v>
      </c>
      <c r="B641" t="s">
        <v>67</v>
      </c>
      <c r="C641" t="s">
        <v>14</v>
      </c>
      <c r="D641">
        <v>146.72</v>
      </c>
      <c r="E641">
        <v>15</v>
      </c>
      <c r="F641">
        <v>2200.8000000000002</v>
      </c>
      <c r="G641" t="s">
        <v>103</v>
      </c>
      <c r="H641" t="s">
        <v>127</v>
      </c>
      <c r="I641" t="s">
        <v>56</v>
      </c>
      <c r="J641">
        <v>40</v>
      </c>
    </row>
    <row r="642" spans="1:10" x14ac:dyDescent="0.25">
      <c r="A642" s="19">
        <v>44471</v>
      </c>
      <c r="B642" t="s">
        <v>70</v>
      </c>
      <c r="C642" t="s">
        <v>2</v>
      </c>
      <c r="D642">
        <v>142.80000000000001</v>
      </c>
      <c r="E642">
        <v>22</v>
      </c>
      <c r="F642">
        <v>3141.6000000000004</v>
      </c>
      <c r="G642" t="s">
        <v>97</v>
      </c>
      <c r="H642" t="s">
        <v>127</v>
      </c>
      <c r="I642" t="s">
        <v>56</v>
      </c>
      <c r="J642">
        <v>40</v>
      </c>
    </row>
    <row r="643" spans="1:10" x14ac:dyDescent="0.25">
      <c r="A643" s="19">
        <v>44472</v>
      </c>
      <c r="B643" t="s">
        <v>109</v>
      </c>
      <c r="C643" t="s">
        <v>19</v>
      </c>
      <c r="D643">
        <v>210</v>
      </c>
      <c r="E643">
        <v>9</v>
      </c>
      <c r="F643">
        <v>1890</v>
      </c>
      <c r="G643" t="s">
        <v>99</v>
      </c>
      <c r="H643" t="s">
        <v>127</v>
      </c>
      <c r="I643" t="s">
        <v>56</v>
      </c>
      <c r="J643">
        <v>41</v>
      </c>
    </row>
    <row r="644" spans="1:10" x14ac:dyDescent="0.25">
      <c r="A644" s="19">
        <v>44472</v>
      </c>
      <c r="B644" t="s">
        <v>65</v>
      </c>
      <c r="C644" t="s">
        <v>41</v>
      </c>
      <c r="D644">
        <v>173.88</v>
      </c>
      <c r="E644">
        <v>23</v>
      </c>
      <c r="F644">
        <v>3999.24</v>
      </c>
      <c r="G644" t="s">
        <v>99</v>
      </c>
      <c r="H644" t="s">
        <v>127</v>
      </c>
      <c r="I644" t="s">
        <v>56</v>
      </c>
      <c r="J644">
        <v>41</v>
      </c>
    </row>
    <row r="645" spans="1:10" x14ac:dyDescent="0.25">
      <c r="A645" s="19">
        <v>44472</v>
      </c>
      <c r="B645" t="s">
        <v>73</v>
      </c>
      <c r="C645" t="s">
        <v>11</v>
      </c>
      <c r="D645">
        <v>48.4</v>
      </c>
      <c r="E645">
        <v>5</v>
      </c>
      <c r="F645">
        <v>242</v>
      </c>
      <c r="G645" t="s">
        <v>95</v>
      </c>
      <c r="H645" t="s">
        <v>122</v>
      </c>
      <c r="I645" t="s">
        <v>56</v>
      </c>
      <c r="J645">
        <v>41</v>
      </c>
    </row>
    <row r="646" spans="1:10" x14ac:dyDescent="0.25">
      <c r="A646" s="19">
        <v>44473</v>
      </c>
      <c r="B646" t="s">
        <v>81</v>
      </c>
      <c r="C646" t="s">
        <v>7</v>
      </c>
      <c r="D646">
        <v>47.730000000000004</v>
      </c>
      <c r="E646">
        <v>15</v>
      </c>
      <c r="F646">
        <v>715.95</v>
      </c>
      <c r="G646" t="s">
        <v>95</v>
      </c>
      <c r="H646" t="s">
        <v>122</v>
      </c>
      <c r="I646" t="s">
        <v>56</v>
      </c>
      <c r="J646">
        <v>41</v>
      </c>
    </row>
    <row r="647" spans="1:10" x14ac:dyDescent="0.25">
      <c r="A647" s="19">
        <v>44474</v>
      </c>
      <c r="B647" t="s">
        <v>82</v>
      </c>
      <c r="C647" t="s">
        <v>24</v>
      </c>
      <c r="D647">
        <v>156.96</v>
      </c>
      <c r="E647">
        <v>36</v>
      </c>
      <c r="F647">
        <v>5650.56</v>
      </c>
      <c r="G647" t="s">
        <v>95</v>
      </c>
      <c r="H647" t="s">
        <v>126</v>
      </c>
      <c r="I647" t="s">
        <v>56</v>
      </c>
      <c r="J647">
        <v>41</v>
      </c>
    </row>
    <row r="648" spans="1:10" x14ac:dyDescent="0.25">
      <c r="A648" s="19">
        <v>44474</v>
      </c>
      <c r="B648" t="s">
        <v>85</v>
      </c>
      <c r="C648" t="s">
        <v>24</v>
      </c>
      <c r="D648">
        <v>156.96</v>
      </c>
      <c r="E648">
        <v>23</v>
      </c>
      <c r="F648">
        <v>3610.0800000000004</v>
      </c>
      <c r="G648" t="s">
        <v>95</v>
      </c>
      <c r="H648" t="s">
        <v>124</v>
      </c>
      <c r="I648" t="s">
        <v>56</v>
      </c>
      <c r="J648">
        <v>41</v>
      </c>
    </row>
    <row r="649" spans="1:10" x14ac:dyDescent="0.25">
      <c r="A649" s="19">
        <v>44475</v>
      </c>
      <c r="B649" t="s">
        <v>63</v>
      </c>
      <c r="C649" t="s">
        <v>35</v>
      </c>
      <c r="D649">
        <v>6.7</v>
      </c>
      <c r="E649">
        <v>1</v>
      </c>
      <c r="F649">
        <v>6.7</v>
      </c>
      <c r="G649" t="s">
        <v>101</v>
      </c>
      <c r="H649" t="s">
        <v>127</v>
      </c>
      <c r="I649" t="s">
        <v>56</v>
      </c>
      <c r="J649">
        <v>41</v>
      </c>
    </row>
    <row r="650" spans="1:10" x14ac:dyDescent="0.25">
      <c r="A650" s="19">
        <v>44475</v>
      </c>
      <c r="B650" t="s">
        <v>70</v>
      </c>
      <c r="C650" t="s">
        <v>8</v>
      </c>
      <c r="D650">
        <v>94.62</v>
      </c>
      <c r="E650">
        <v>23</v>
      </c>
      <c r="F650">
        <v>2176.2600000000002</v>
      </c>
      <c r="G650" t="s">
        <v>97</v>
      </c>
      <c r="H650" t="s">
        <v>127</v>
      </c>
      <c r="I650" t="s">
        <v>56</v>
      </c>
      <c r="J650">
        <v>41</v>
      </c>
    </row>
    <row r="651" spans="1:10" x14ac:dyDescent="0.25">
      <c r="A651" s="19">
        <v>44475</v>
      </c>
      <c r="B651" t="s">
        <v>71</v>
      </c>
      <c r="C651" t="s">
        <v>43</v>
      </c>
      <c r="D651">
        <v>83.08</v>
      </c>
      <c r="E651">
        <v>17</v>
      </c>
      <c r="F651">
        <v>1412.36</v>
      </c>
      <c r="G651" t="s">
        <v>95</v>
      </c>
      <c r="H651" t="s">
        <v>121</v>
      </c>
      <c r="I651" t="s">
        <v>56</v>
      </c>
      <c r="J651">
        <v>41</v>
      </c>
    </row>
    <row r="652" spans="1:10" x14ac:dyDescent="0.25">
      <c r="A652" s="19">
        <v>44475</v>
      </c>
      <c r="B652" t="s">
        <v>74</v>
      </c>
      <c r="C652" t="s">
        <v>21</v>
      </c>
      <c r="D652">
        <v>162.54</v>
      </c>
      <c r="E652">
        <v>10</v>
      </c>
      <c r="F652">
        <v>1625.3999999999999</v>
      </c>
      <c r="G652" t="s">
        <v>91</v>
      </c>
      <c r="H652" t="s">
        <v>127</v>
      </c>
      <c r="I652" t="s">
        <v>56</v>
      </c>
      <c r="J652">
        <v>41</v>
      </c>
    </row>
    <row r="653" spans="1:10" x14ac:dyDescent="0.25">
      <c r="A653" s="19">
        <v>44475</v>
      </c>
      <c r="B653" t="s">
        <v>77</v>
      </c>
      <c r="C653" t="s">
        <v>36</v>
      </c>
      <c r="D653">
        <v>96.3</v>
      </c>
      <c r="E653">
        <v>12</v>
      </c>
      <c r="F653">
        <v>1155.5999999999999</v>
      </c>
      <c r="G653" t="s">
        <v>95</v>
      </c>
      <c r="H653" t="s">
        <v>126</v>
      </c>
      <c r="I653" t="s">
        <v>56</v>
      </c>
      <c r="J653">
        <v>41</v>
      </c>
    </row>
    <row r="654" spans="1:10" x14ac:dyDescent="0.25">
      <c r="A654" s="19">
        <v>44475</v>
      </c>
      <c r="B654" t="s">
        <v>117</v>
      </c>
      <c r="C654" t="s">
        <v>35</v>
      </c>
      <c r="D654">
        <v>6.7</v>
      </c>
      <c r="E654">
        <v>1</v>
      </c>
      <c r="F654">
        <v>6.7</v>
      </c>
      <c r="G654" t="s">
        <v>104</v>
      </c>
      <c r="H654" t="s">
        <v>127</v>
      </c>
      <c r="I654" t="s">
        <v>56</v>
      </c>
      <c r="J654">
        <v>41</v>
      </c>
    </row>
    <row r="655" spans="1:10" x14ac:dyDescent="0.25">
      <c r="A655" s="19">
        <v>44476</v>
      </c>
      <c r="B655" t="s">
        <v>74</v>
      </c>
      <c r="C655" t="s">
        <v>26</v>
      </c>
      <c r="D655">
        <v>24.66</v>
      </c>
      <c r="E655">
        <v>6</v>
      </c>
      <c r="F655">
        <v>147.96</v>
      </c>
      <c r="G655" t="s">
        <v>91</v>
      </c>
      <c r="H655" t="s">
        <v>127</v>
      </c>
      <c r="I655" t="s">
        <v>56</v>
      </c>
      <c r="J655">
        <v>41</v>
      </c>
    </row>
    <row r="656" spans="1:10" x14ac:dyDescent="0.25">
      <c r="A656" s="19">
        <v>44478</v>
      </c>
      <c r="B656" t="s">
        <v>60</v>
      </c>
      <c r="C656" t="s">
        <v>38</v>
      </c>
      <c r="D656">
        <v>79.92</v>
      </c>
      <c r="E656">
        <v>14</v>
      </c>
      <c r="F656">
        <v>1118.8800000000001</v>
      </c>
      <c r="G656" t="s">
        <v>98</v>
      </c>
      <c r="H656" t="s">
        <v>127</v>
      </c>
      <c r="I656" t="s">
        <v>56</v>
      </c>
      <c r="J656">
        <v>41</v>
      </c>
    </row>
    <row r="657" spans="1:10" x14ac:dyDescent="0.25">
      <c r="A657" s="19">
        <v>44478</v>
      </c>
      <c r="B657" t="s">
        <v>61</v>
      </c>
      <c r="C657" t="s">
        <v>38</v>
      </c>
      <c r="D657">
        <v>79.92</v>
      </c>
      <c r="E657">
        <v>5</v>
      </c>
      <c r="F657">
        <v>399.6</v>
      </c>
      <c r="G657" t="s">
        <v>90</v>
      </c>
      <c r="H657" t="s">
        <v>127</v>
      </c>
      <c r="I657" t="s">
        <v>56</v>
      </c>
      <c r="J657">
        <v>41</v>
      </c>
    </row>
    <row r="658" spans="1:10" x14ac:dyDescent="0.25">
      <c r="A658" s="19">
        <v>44478</v>
      </c>
      <c r="B658" t="s">
        <v>73</v>
      </c>
      <c r="C658" t="s">
        <v>32</v>
      </c>
      <c r="D658">
        <v>117.48</v>
      </c>
      <c r="E658">
        <v>11</v>
      </c>
      <c r="F658">
        <v>1292.28</v>
      </c>
      <c r="G658" t="s">
        <v>95</v>
      </c>
      <c r="H658" t="s">
        <v>122</v>
      </c>
      <c r="I658" t="s">
        <v>56</v>
      </c>
      <c r="J658">
        <v>41</v>
      </c>
    </row>
    <row r="659" spans="1:10" x14ac:dyDescent="0.25">
      <c r="A659" s="19">
        <v>44479</v>
      </c>
      <c r="B659" t="s">
        <v>63</v>
      </c>
      <c r="C659" t="s">
        <v>35</v>
      </c>
      <c r="D659">
        <v>6.7</v>
      </c>
      <c r="E659">
        <v>14</v>
      </c>
      <c r="F659">
        <v>93.8</v>
      </c>
      <c r="G659" t="s">
        <v>101</v>
      </c>
      <c r="H659" t="s">
        <v>127</v>
      </c>
      <c r="I659" t="s">
        <v>56</v>
      </c>
      <c r="J659">
        <v>42</v>
      </c>
    </row>
    <row r="660" spans="1:10" x14ac:dyDescent="0.25">
      <c r="A660" s="19">
        <v>44479</v>
      </c>
      <c r="B660" t="s">
        <v>63</v>
      </c>
      <c r="C660" t="s">
        <v>19</v>
      </c>
      <c r="D660">
        <v>210</v>
      </c>
      <c r="E660">
        <v>9</v>
      </c>
      <c r="F660">
        <v>1890</v>
      </c>
      <c r="G660" t="s">
        <v>101</v>
      </c>
      <c r="H660" t="s">
        <v>127</v>
      </c>
      <c r="I660" t="s">
        <v>56</v>
      </c>
      <c r="J660">
        <v>42</v>
      </c>
    </row>
    <row r="661" spans="1:10" x14ac:dyDescent="0.25">
      <c r="A661" s="19">
        <v>44479</v>
      </c>
      <c r="B661" t="s">
        <v>74</v>
      </c>
      <c r="C661" t="s">
        <v>44</v>
      </c>
      <c r="D661">
        <v>82.08</v>
      </c>
      <c r="E661">
        <v>12</v>
      </c>
      <c r="F661">
        <v>984.96</v>
      </c>
      <c r="G661" t="s">
        <v>91</v>
      </c>
      <c r="H661" t="s">
        <v>127</v>
      </c>
      <c r="I661" t="s">
        <v>56</v>
      </c>
      <c r="J661">
        <v>42</v>
      </c>
    </row>
    <row r="662" spans="1:10" x14ac:dyDescent="0.25">
      <c r="A662" s="19">
        <v>44480</v>
      </c>
      <c r="B662" t="s">
        <v>82</v>
      </c>
      <c r="C662" t="s">
        <v>8</v>
      </c>
      <c r="D662">
        <v>94.62</v>
      </c>
      <c r="E662">
        <v>10</v>
      </c>
      <c r="F662">
        <v>946.2</v>
      </c>
      <c r="G662" t="s">
        <v>95</v>
      </c>
      <c r="H662" t="s">
        <v>126</v>
      </c>
      <c r="I662" t="s">
        <v>56</v>
      </c>
      <c r="J662">
        <v>42</v>
      </c>
    </row>
    <row r="663" spans="1:10" x14ac:dyDescent="0.25">
      <c r="A663" s="19">
        <v>44480</v>
      </c>
      <c r="B663" t="s">
        <v>84</v>
      </c>
      <c r="C663" t="s">
        <v>11</v>
      </c>
      <c r="D663">
        <v>48.4</v>
      </c>
      <c r="E663">
        <v>15</v>
      </c>
      <c r="F663">
        <v>726</v>
      </c>
      <c r="G663" t="s">
        <v>92</v>
      </c>
      <c r="H663" t="s">
        <v>127</v>
      </c>
      <c r="I663" t="s">
        <v>56</v>
      </c>
      <c r="J663">
        <v>42</v>
      </c>
    </row>
    <row r="664" spans="1:10" x14ac:dyDescent="0.25">
      <c r="A664" s="19">
        <v>44481</v>
      </c>
      <c r="B664" t="s">
        <v>75</v>
      </c>
      <c r="C664" t="s">
        <v>27</v>
      </c>
      <c r="D664">
        <v>57.120000000000005</v>
      </c>
      <c r="E664">
        <v>8</v>
      </c>
      <c r="F664">
        <v>456.96000000000004</v>
      </c>
      <c r="G664" t="s">
        <v>100</v>
      </c>
      <c r="H664" t="s">
        <v>127</v>
      </c>
      <c r="I664" t="s">
        <v>56</v>
      </c>
      <c r="J664">
        <v>42</v>
      </c>
    </row>
    <row r="665" spans="1:10" x14ac:dyDescent="0.25">
      <c r="A665" s="19">
        <v>44482</v>
      </c>
      <c r="B665" t="s">
        <v>61</v>
      </c>
      <c r="C665" t="s">
        <v>2</v>
      </c>
      <c r="D665">
        <v>142.80000000000001</v>
      </c>
      <c r="E665">
        <v>15</v>
      </c>
      <c r="F665">
        <v>2142</v>
      </c>
      <c r="G665" t="s">
        <v>90</v>
      </c>
      <c r="H665" t="s">
        <v>127</v>
      </c>
      <c r="I665" t="s">
        <v>56</v>
      </c>
      <c r="J665">
        <v>42</v>
      </c>
    </row>
    <row r="666" spans="1:10" x14ac:dyDescent="0.25">
      <c r="A666" s="19">
        <v>44482</v>
      </c>
      <c r="B666" t="s">
        <v>77</v>
      </c>
      <c r="C666" t="s">
        <v>38</v>
      </c>
      <c r="D666">
        <v>79.92</v>
      </c>
      <c r="E666">
        <v>18</v>
      </c>
      <c r="F666">
        <v>1438.56</v>
      </c>
      <c r="G666" t="s">
        <v>95</v>
      </c>
      <c r="H666" t="s">
        <v>126</v>
      </c>
      <c r="I666" t="s">
        <v>56</v>
      </c>
      <c r="J666">
        <v>42</v>
      </c>
    </row>
    <row r="667" spans="1:10" x14ac:dyDescent="0.25">
      <c r="A667" s="19">
        <v>44483</v>
      </c>
      <c r="B667" t="s">
        <v>66</v>
      </c>
      <c r="C667" t="s">
        <v>44</v>
      </c>
      <c r="D667">
        <v>82.08</v>
      </c>
      <c r="E667">
        <v>15</v>
      </c>
      <c r="F667">
        <v>1231.2</v>
      </c>
      <c r="G667" t="s">
        <v>96</v>
      </c>
      <c r="H667" t="s">
        <v>127</v>
      </c>
      <c r="I667" t="s">
        <v>56</v>
      </c>
      <c r="J667">
        <v>42</v>
      </c>
    </row>
    <row r="668" spans="1:10" x14ac:dyDescent="0.25">
      <c r="A668" s="19">
        <v>44484</v>
      </c>
      <c r="B668" t="s">
        <v>69</v>
      </c>
      <c r="C668" t="s">
        <v>15</v>
      </c>
      <c r="D668">
        <v>15.719999999999999</v>
      </c>
      <c r="E668">
        <v>10</v>
      </c>
      <c r="F668">
        <v>157.19999999999999</v>
      </c>
      <c r="G668" t="s">
        <v>95</v>
      </c>
      <c r="H668" t="s">
        <v>125</v>
      </c>
      <c r="I668" t="s">
        <v>56</v>
      </c>
      <c r="J668">
        <v>42</v>
      </c>
    </row>
    <row r="669" spans="1:10" x14ac:dyDescent="0.25">
      <c r="A669" s="19">
        <v>44485</v>
      </c>
      <c r="B669" t="s">
        <v>80</v>
      </c>
      <c r="C669" t="s">
        <v>36</v>
      </c>
      <c r="D669">
        <v>96.3</v>
      </c>
      <c r="E669">
        <v>3</v>
      </c>
      <c r="F669">
        <v>288.89999999999998</v>
      </c>
      <c r="G669" t="s">
        <v>102</v>
      </c>
      <c r="H669" t="s">
        <v>127</v>
      </c>
      <c r="I669" t="s">
        <v>56</v>
      </c>
      <c r="J669">
        <v>42</v>
      </c>
    </row>
    <row r="670" spans="1:10" x14ac:dyDescent="0.25">
      <c r="A670" s="19">
        <v>44485</v>
      </c>
      <c r="B670" t="s">
        <v>84</v>
      </c>
      <c r="C670" t="s">
        <v>24</v>
      </c>
      <c r="D670">
        <v>156.96</v>
      </c>
      <c r="E670">
        <v>18</v>
      </c>
      <c r="F670">
        <v>2825.28</v>
      </c>
      <c r="G670" t="s">
        <v>92</v>
      </c>
      <c r="H670" t="s">
        <v>127</v>
      </c>
      <c r="I670" t="s">
        <v>56</v>
      </c>
      <c r="J670">
        <v>42</v>
      </c>
    </row>
    <row r="671" spans="1:10" x14ac:dyDescent="0.25">
      <c r="A671" s="19">
        <v>44485</v>
      </c>
      <c r="B671" t="s">
        <v>85</v>
      </c>
      <c r="C671" t="s">
        <v>44</v>
      </c>
      <c r="D671">
        <v>82.08</v>
      </c>
      <c r="E671">
        <v>18</v>
      </c>
      <c r="F671">
        <v>1477.44</v>
      </c>
      <c r="G671" t="s">
        <v>95</v>
      </c>
      <c r="H671" t="s">
        <v>124</v>
      </c>
      <c r="I671" t="s">
        <v>56</v>
      </c>
      <c r="J671">
        <v>42</v>
      </c>
    </row>
    <row r="672" spans="1:10" x14ac:dyDescent="0.25">
      <c r="A672" s="19">
        <v>44486</v>
      </c>
      <c r="B672" t="s">
        <v>84</v>
      </c>
      <c r="C672" t="s">
        <v>1</v>
      </c>
      <c r="D672">
        <v>103.88</v>
      </c>
      <c r="E672">
        <v>13</v>
      </c>
      <c r="F672">
        <v>1350.44</v>
      </c>
      <c r="G672" t="s">
        <v>92</v>
      </c>
      <c r="H672" t="s">
        <v>127</v>
      </c>
      <c r="I672" t="s">
        <v>56</v>
      </c>
      <c r="J672">
        <v>43</v>
      </c>
    </row>
    <row r="673" spans="1:10" x14ac:dyDescent="0.25">
      <c r="A673" s="19">
        <v>44487</v>
      </c>
      <c r="B673" t="s">
        <v>60</v>
      </c>
      <c r="C673" t="s">
        <v>42</v>
      </c>
      <c r="D673">
        <v>162</v>
      </c>
      <c r="E673">
        <v>31</v>
      </c>
      <c r="F673">
        <v>5022</v>
      </c>
      <c r="G673" t="s">
        <v>98</v>
      </c>
      <c r="H673" t="s">
        <v>127</v>
      </c>
      <c r="I673" t="s">
        <v>56</v>
      </c>
      <c r="J673">
        <v>43</v>
      </c>
    </row>
    <row r="674" spans="1:10" x14ac:dyDescent="0.25">
      <c r="A674" s="19">
        <v>44487</v>
      </c>
      <c r="B674" t="s">
        <v>109</v>
      </c>
      <c r="C674" t="s">
        <v>8</v>
      </c>
      <c r="D674">
        <v>94.62</v>
      </c>
      <c r="E674">
        <v>11</v>
      </c>
      <c r="F674">
        <v>1040.8200000000002</v>
      </c>
      <c r="G674" t="s">
        <v>99</v>
      </c>
      <c r="H674" t="s">
        <v>127</v>
      </c>
      <c r="I674" t="s">
        <v>56</v>
      </c>
      <c r="J674">
        <v>43</v>
      </c>
    </row>
    <row r="675" spans="1:10" x14ac:dyDescent="0.25">
      <c r="A675" s="19">
        <v>44487</v>
      </c>
      <c r="B675" t="s">
        <v>68</v>
      </c>
      <c r="C675" t="s">
        <v>3</v>
      </c>
      <c r="D675">
        <v>80.94</v>
      </c>
      <c r="E675">
        <v>6</v>
      </c>
      <c r="F675">
        <v>485.64</v>
      </c>
      <c r="G675" t="s">
        <v>100</v>
      </c>
      <c r="H675" t="s">
        <v>127</v>
      </c>
      <c r="I675" t="s">
        <v>56</v>
      </c>
      <c r="J675">
        <v>43</v>
      </c>
    </row>
    <row r="676" spans="1:10" x14ac:dyDescent="0.25">
      <c r="A676" s="19">
        <v>44487</v>
      </c>
      <c r="B676" t="s">
        <v>110</v>
      </c>
      <c r="C676" t="s">
        <v>25</v>
      </c>
      <c r="D676">
        <v>8.33</v>
      </c>
      <c r="E676">
        <v>16</v>
      </c>
      <c r="F676">
        <v>133.28</v>
      </c>
      <c r="G676" t="s">
        <v>95</v>
      </c>
      <c r="H676" t="s">
        <v>126</v>
      </c>
      <c r="I676" t="s">
        <v>56</v>
      </c>
      <c r="J676">
        <v>43</v>
      </c>
    </row>
    <row r="677" spans="1:10" x14ac:dyDescent="0.25">
      <c r="A677" s="19">
        <v>44487</v>
      </c>
      <c r="B677" t="s">
        <v>82</v>
      </c>
      <c r="C677" t="s">
        <v>25</v>
      </c>
      <c r="D677">
        <v>8.33</v>
      </c>
      <c r="E677">
        <v>6</v>
      </c>
      <c r="F677">
        <v>49.980000000000004</v>
      </c>
      <c r="G677" t="s">
        <v>95</v>
      </c>
      <c r="H677" t="s">
        <v>126</v>
      </c>
      <c r="I677" t="s">
        <v>56</v>
      </c>
      <c r="J677">
        <v>43</v>
      </c>
    </row>
    <row r="678" spans="1:10" x14ac:dyDescent="0.25">
      <c r="A678" s="19">
        <v>44487</v>
      </c>
      <c r="B678" t="s">
        <v>82</v>
      </c>
      <c r="C678" t="s">
        <v>21</v>
      </c>
      <c r="D678">
        <v>162.54</v>
      </c>
      <c r="E678">
        <v>13</v>
      </c>
      <c r="F678">
        <v>2113.02</v>
      </c>
      <c r="G678" t="s">
        <v>95</v>
      </c>
      <c r="H678" t="s">
        <v>126</v>
      </c>
      <c r="I678" t="s">
        <v>56</v>
      </c>
      <c r="J678">
        <v>43</v>
      </c>
    </row>
    <row r="679" spans="1:10" x14ac:dyDescent="0.25">
      <c r="A679" s="19">
        <v>44491</v>
      </c>
      <c r="B679" t="s">
        <v>63</v>
      </c>
      <c r="C679" t="s">
        <v>11</v>
      </c>
      <c r="D679">
        <v>48.4</v>
      </c>
      <c r="E679">
        <v>7</v>
      </c>
      <c r="F679">
        <v>338.8</v>
      </c>
      <c r="G679" t="s">
        <v>101</v>
      </c>
      <c r="H679" t="s">
        <v>127</v>
      </c>
      <c r="I679" t="s">
        <v>56</v>
      </c>
      <c r="J679">
        <v>43</v>
      </c>
    </row>
    <row r="680" spans="1:10" x14ac:dyDescent="0.25">
      <c r="A680" s="19">
        <v>44491</v>
      </c>
      <c r="B680" t="s">
        <v>65</v>
      </c>
      <c r="C680" t="s">
        <v>9</v>
      </c>
      <c r="D680">
        <v>7.8599999999999994</v>
      </c>
      <c r="E680">
        <v>1</v>
      </c>
      <c r="F680">
        <v>7.8599999999999994</v>
      </c>
      <c r="G680" t="s">
        <v>99</v>
      </c>
      <c r="H680" t="s">
        <v>127</v>
      </c>
      <c r="I680" t="s">
        <v>56</v>
      </c>
      <c r="J680">
        <v>43</v>
      </c>
    </row>
    <row r="681" spans="1:10" x14ac:dyDescent="0.25">
      <c r="A681" s="19">
        <v>44491</v>
      </c>
      <c r="B681" t="s">
        <v>67</v>
      </c>
      <c r="C681" t="s">
        <v>24</v>
      </c>
      <c r="D681">
        <v>156.96</v>
      </c>
      <c r="E681">
        <v>13</v>
      </c>
      <c r="F681">
        <v>2040.48</v>
      </c>
      <c r="G681" t="s">
        <v>103</v>
      </c>
      <c r="H681" t="s">
        <v>127</v>
      </c>
      <c r="I681" t="s">
        <v>56</v>
      </c>
      <c r="J681">
        <v>43</v>
      </c>
    </row>
    <row r="682" spans="1:10" x14ac:dyDescent="0.25">
      <c r="A682" s="19">
        <v>44491</v>
      </c>
      <c r="B682" t="s">
        <v>70</v>
      </c>
      <c r="C682" t="s">
        <v>32</v>
      </c>
      <c r="D682">
        <v>117.48</v>
      </c>
      <c r="E682">
        <v>34</v>
      </c>
      <c r="F682">
        <v>3994.32</v>
      </c>
      <c r="G682" t="s">
        <v>97</v>
      </c>
      <c r="H682" t="s">
        <v>127</v>
      </c>
      <c r="I682" t="s">
        <v>56</v>
      </c>
      <c r="J682">
        <v>43</v>
      </c>
    </row>
    <row r="683" spans="1:10" x14ac:dyDescent="0.25">
      <c r="A683" s="19">
        <v>44491</v>
      </c>
      <c r="B683" t="s">
        <v>76</v>
      </c>
      <c r="C683" t="s">
        <v>39</v>
      </c>
      <c r="D683">
        <v>42.55</v>
      </c>
      <c r="E683">
        <v>24</v>
      </c>
      <c r="F683">
        <v>1021.1999999999999</v>
      </c>
      <c r="G683" t="s">
        <v>101</v>
      </c>
      <c r="H683" t="s">
        <v>127</v>
      </c>
      <c r="I683" t="s">
        <v>56</v>
      </c>
      <c r="J683">
        <v>43</v>
      </c>
    </row>
    <row r="684" spans="1:10" x14ac:dyDescent="0.25">
      <c r="A684" s="19">
        <v>44492</v>
      </c>
      <c r="B684" t="s">
        <v>81</v>
      </c>
      <c r="C684" t="s">
        <v>24</v>
      </c>
      <c r="D684">
        <v>156.96</v>
      </c>
      <c r="E684">
        <v>14</v>
      </c>
      <c r="F684">
        <v>2197.44</v>
      </c>
      <c r="G684" t="s">
        <v>95</v>
      </c>
      <c r="H684" t="s">
        <v>122</v>
      </c>
      <c r="I684" t="s">
        <v>56</v>
      </c>
      <c r="J684">
        <v>43</v>
      </c>
    </row>
    <row r="685" spans="1:10" x14ac:dyDescent="0.25">
      <c r="A685" s="19">
        <v>44493</v>
      </c>
      <c r="B685" t="s">
        <v>110</v>
      </c>
      <c r="C685" t="s">
        <v>36</v>
      </c>
      <c r="D685">
        <v>96.3</v>
      </c>
      <c r="E685">
        <v>22</v>
      </c>
      <c r="F685">
        <v>2118.6</v>
      </c>
      <c r="G685" t="s">
        <v>95</v>
      </c>
      <c r="H685" t="s">
        <v>126</v>
      </c>
      <c r="I685" t="s">
        <v>56</v>
      </c>
      <c r="J685">
        <v>44</v>
      </c>
    </row>
    <row r="686" spans="1:10" x14ac:dyDescent="0.25">
      <c r="A686" s="19">
        <v>44493</v>
      </c>
      <c r="B686" t="s">
        <v>82</v>
      </c>
      <c r="C686" t="s">
        <v>11</v>
      </c>
      <c r="D686">
        <v>48.4</v>
      </c>
      <c r="E686">
        <v>3</v>
      </c>
      <c r="F686">
        <v>145.19999999999999</v>
      </c>
      <c r="G686" t="s">
        <v>95</v>
      </c>
      <c r="H686" t="s">
        <v>126</v>
      </c>
      <c r="I686" t="s">
        <v>56</v>
      </c>
      <c r="J686">
        <v>44</v>
      </c>
    </row>
    <row r="687" spans="1:10" x14ac:dyDescent="0.25">
      <c r="A687" s="19">
        <v>44493</v>
      </c>
      <c r="B687" t="s">
        <v>82</v>
      </c>
      <c r="C687" t="s">
        <v>25</v>
      </c>
      <c r="D687">
        <v>8.33</v>
      </c>
      <c r="E687">
        <v>21</v>
      </c>
      <c r="F687">
        <v>174.93</v>
      </c>
      <c r="G687" t="s">
        <v>95</v>
      </c>
      <c r="H687" t="s">
        <v>126</v>
      </c>
      <c r="I687" t="s">
        <v>56</v>
      </c>
      <c r="J687">
        <v>44</v>
      </c>
    </row>
    <row r="688" spans="1:10" x14ac:dyDescent="0.25">
      <c r="A688" s="19">
        <v>44493</v>
      </c>
      <c r="B688" t="s">
        <v>117</v>
      </c>
      <c r="C688" t="s">
        <v>33</v>
      </c>
      <c r="D688">
        <v>119.7</v>
      </c>
      <c r="E688">
        <v>4</v>
      </c>
      <c r="F688">
        <v>478.8</v>
      </c>
      <c r="G688" t="s">
        <v>104</v>
      </c>
      <c r="H688" t="s">
        <v>127</v>
      </c>
      <c r="I688" t="s">
        <v>56</v>
      </c>
      <c r="J688">
        <v>44</v>
      </c>
    </row>
    <row r="689" spans="1:10" x14ac:dyDescent="0.25">
      <c r="A689" s="19">
        <v>44494</v>
      </c>
      <c r="B689" t="s">
        <v>74</v>
      </c>
      <c r="C689" t="s">
        <v>44</v>
      </c>
      <c r="D689">
        <v>82.08</v>
      </c>
      <c r="E689">
        <v>9</v>
      </c>
      <c r="F689">
        <v>738.72</v>
      </c>
      <c r="G689" t="s">
        <v>91</v>
      </c>
      <c r="H689" t="s">
        <v>127</v>
      </c>
      <c r="I689" t="s">
        <v>56</v>
      </c>
      <c r="J689">
        <v>44</v>
      </c>
    </row>
    <row r="690" spans="1:10" x14ac:dyDescent="0.25">
      <c r="A690" s="19">
        <v>44494</v>
      </c>
      <c r="B690" t="s">
        <v>81</v>
      </c>
      <c r="C690" t="s">
        <v>1</v>
      </c>
      <c r="D690">
        <v>103.88</v>
      </c>
      <c r="E690">
        <v>18</v>
      </c>
      <c r="F690">
        <v>1869.84</v>
      </c>
      <c r="G690" t="s">
        <v>95</v>
      </c>
      <c r="H690" t="s">
        <v>122</v>
      </c>
      <c r="I690" t="s">
        <v>56</v>
      </c>
      <c r="J690">
        <v>44</v>
      </c>
    </row>
    <row r="691" spans="1:10" x14ac:dyDescent="0.25">
      <c r="A691" s="19">
        <v>44495</v>
      </c>
      <c r="B691" t="s">
        <v>66</v>
      </c>
      <c r="C691" t="s">
        <v>4</v>
      </c>
      <c r="D691">
        <v>48.84</v>
      </c>
      <c r="E691">
        <v>6</v>
      </c>
      <c r="F691">
        <v>293.04000000000002</v>
      </c>
      <c r="G691" t="s">
        <v>96</v>
      </c>
      <c r="H691" t="s">
        <v>127</v>
      </c>
      <c r="I691" t="s">
        <v>56</v>
      </c>
      <c r="J691">
        <v>44</v>
      </c>
    </row>
    <row r="692" spans="1:10" x14ac:dyDescent="0.25">
      <c r="A692" s="19">
        <v>44497</v>
      </c>
      <c r="B692" t="s">
        <v>114</v>
      </c>
      <c r="C692" t="s">
        <v>8</v>
      </c>
      <c r="D692">
        <v>94.62</v>
      </c>
      <c r="E692">
        <v>1</v>
      </c>
      <c r="F692">
        <v>94.62</v>
      </c>
      <c r="G692" t="s">
        <v>104</v>
      </c>
      <c r="H692" t="s">
        <v>127</v>
      </c>
      <c r="I692" t="s">
        <v>56</v>
      </c>
      <c r="J692">
        <v>44</v>
      </c>
    </row>
    <row r="693" spans="1:10" x14ac:dyDescent="0.25">
      <c r="A693" s="19">
        <v>44497</v>
      </c>
      <c r="B693" t="s">
        <v>84</v>
      </c>
      <c r="C693" t="s">
        <v>35</v>
      </c>
      <c r="D693">
        <v>6.7</v>
      </c>
      <c r="E693">
        <v>39</v>
      </c>
      <c r="F693">
        <v>261.3</v>
      </c>
      <c r="G693" t="s">
        <v>92</v>
      </c>
      <c r="H693" t="s">
        <v>127</v>
      </c>
      <c r="I693" t="s">
        <v>56</v>
      </c>
      <c r="J693">
        <v>44</v>
      </c>
    </row>
    <row r="694" spans="1:10" x14ac:dyDescent="0.25">
      <c r="A694" s="19">
        <v>44498</v>
      </c>
      <c r="B694" t="s">
        <v>69</v>
      </c>
      <c r="C694" t="s">
        <v>2</v>
      </c>
      <c r="D694">
        <v>142.80000000000001</v>
      </c>
      <c r="E694">
        <v>23</v>
      </c>
      <c r="F694">
        <v>3284.4</v>
      </c>
      <c r="G694" t="s">
        <v>95</v>
      </c>
      <c r="H694" t="s">
        <v>125</v>
      </c>
      <c r="I694" t="s">
        <v>56</v>
      </c>
      <c r="J694">
        <v>44</v>
      </c>
    </row>
    <row r="695" spans="1:10" x14ac:dyDescent="0.25">
      <c r="A695" s="19">
        <v>44498</v>
      </c>
      <c r="B695" t="s">
        <v>73</v>
      </c>
      <c r="C695" t="s">
        <v>38</v>
      </c>
      <c r="D695">
        <v>79.92</v>
      </c>
      <c r="E695">
        <v>14</v>
      </c>
      <c r="F695">
        <v>1118.8800000000001</v>
      </c>
      <c r="G695" t="s">
        <v>95</v>
      </c>
      <c r="H695" t="s">
        <v>122</v>
      </c>
      <c r="I695" t="s">
        <v>56</v>
      </c>
      <c r="J695">
        <v>44</v>
      </c>
    </row>
    <row r="696" spans="1:10" x14ac:dyDescent="0.25">
      <c r="A696" s="19">
        <v>44499</v>
      </c>
      <c r="B696" t="s">
        <v>60</v>
      </c>
      <c r="C696" t="s">
        <v>30</v>
      </c>
      <c r="D696">
        <v>201.28</v>
      </c>
      <c r="E696">
        <v>30</v>
      </c>
      <c r="F696">
        <v>6038.4</v>
      </c>
      <c r="G696" t="s">
        <v>98</v>
      </c>
      <c r="H696" t="s">
        <v>127</v>
      </c>
      <c r="I696" t="s">
        <v>56</v>
      </c>
      <c r="J696">
        <v>44</v>
      </c>
    </row>
    <row r="697" spans="1:10" x14ac:dyDescent="0.25">
      <c r="A697" s="19">
        <v>44499</v>
      </c>
      <c r="B697" t="s">
        <v>74</v>
      </c>
      <c r="C697" t="s">
        <v>25</v>
      </c>
      <c r="D697">
        <v>8.33</v>
      </c>
      <c r="E697">
        <v>37</v>
      </c>
      <c r="F697">
        <v>308.20999999999998</v>
      </c>
      <c r="G697" t="s">
        <v>91</v>
      </c>
      <c r="H697" t="s">
        <v>127</v>
      </c>
      <c r="I697" t="s">
        <v>56</v>
      </c>
      <c r="J697">
        <v>44</v>
      </c>
    </row>
    <row r="698" spans="1:10" x14ac:dyDescent="0.25">
      <c r="A698" s="19">
        <v>44499</v>
      </c>
      <c r="B698" t="s">
        <v>75</v>
      </c>
      <c r="C698" t="s">
        <v>42</v>
      </c>
      <c r="D698">
        <v>162</v>
      </c>
      <c r="E698">
        <v>3</v>
      </c>
      <c r="F698">
        <v>486</v>
      </c>
      <c r="G698" t="s">
        <v>100</v>
      </c>
      <c r="H698" t="s">
        <v>127</v>
      </c>
      <c r="I698" t="s">
        <v>56</v>
      </c>
      <c r="J698">
        <v>44</v>
      </c>
    </row>
    <row r="699" spans="1:10" x14ac:dyDescent="0.25">
      <c r="A699" s="19">
        <v>44499</v>
      </c>
      <c r="B699" t="s">
        <v>85</v>
      </c>
      <c r="C699" t="s">
        <v>9</v>
      </c>
      <c r="D699">
        <v>7.8599999999999994</v>
      </c>
      <c r="E699">
        <v>6</v>
      </c>
      <c r="F699">
        <v>47.16</v>
      </c>
      <c r="G699" t="s">
        <v>95</v>
      </c>
      <c r="H699" t="s">
        <v>124</v>
      </c>
      <c r="I699" t="s">
        <v>56</v>
      </c>
      <c r="J699">
        <v>44</v>
      </c>
    </row>
    <row r="700" spans="1:10" x14ac:dyDescent="0.25">
      <c r="A700" s="19">
        <v>44500</v>
      </c>
      <c r="B700" t="s">
        <v>60</v>
      </c>
      <c r="C700" t="s">
        <v>38</v>
      </c>
      <c r="D700">
        <v>79.92</v>
      </c>
      <c r="E700">
        <v>8</v>
      </c>
      <c r="F700">
        <v>639.36</v>
      </c>
      <c r="G700" t="s">
        <v>98</v>
      </c>
      <c r="H700" t="s">
        <v>127</v>
      </c>
      <c r="I700" t="s">
        <v>56</v>
      </c>
      <c r="J700">
        <v>45</v>
      </c>
    </row>
    <row r="701" spans="1:10" x14ac:dyDescent="0.25">
      <c r="A701" s="19">
        <v>44500</v>
      </c>
      <c r="B701" t="s">
        <v>66</v>
      </c>
      <c r="C701" t="s">
        <v>21</v>
      </c>
      <c r="D701">
        <v>162.54</v>
      </c>
      <c r="E701">
        <v>6</v>
      </c>
      <c r="F701">
        <v>975.24</v>
      </c>
      <c r="G701" t="s">
        <v>96</v>
      </c>
      <c r="H701" t="s">
        <v>127</v>
      </c>
      <c r="I701" t="s">
        <v>56</v>
      </c>
      <c r="J701">
        <v>45</v>
      </c>
    </row>
    <row r="702" spans="1:10" x14ac:dyDescent="0.25">
      <c r="A702" s="19">
        <v>44501</v>
      </c>
      <c r="B702" t="s">
        <v>64</v>
      </c>
      <c r="C702" t="s">
        <v>12</v>
      </c>
      <c r="D702">
        <v>94.17</v>
      </c>
      <c r="E702">
        <v>15</v>
      </c>
      <c r="F702">
        <v>1412.55</v>
      </c>
      <c r="G702" t="s">
        <v>95</v>
      </c>
      <c r="H702" t="s">
        <v>124</v>
      </c>
      <c r="I702" t="s">
        <v>57</v>
      </c>
      <c r="J702">
        <v>45</v>
      </c>
    </row>
    <row r="703" spans="1:10" x14ac:dyDescent="0.25">
      <c r="A703" s="19">
        <v>44502</v>
      </c>
      <c r="B703" t="s">
        <v>73</v>
      </c>
      <c r="C703" t="s">
        <v>15</v>
      </c>
      <c r="D703">
        <v>15.719999999999999</v>
      </c>
      <c r="E703">
        <v>15</v>
      </c>
      <c r="F703">
        <v>235.79999999999998</v>
      </c>
      <c r="G703" t="s">
        <v>95</v>
      </c>
      <c r="H703" t="s">
        <v>122</v>
      </c>
      <c r="I703" t="s">
        <v>57</v>
      </c>
      <c r="J703">
        <v>45</v>
      </c>
    </row>
    <row r="704" spans="1:10" x14ac:dyDescent="0.25">
      <c r="A704" s="19">
        <v>44502</v>
      </c>
      <c r="B704" t="s">
        <v>81</v>
      </c>
      <c r="C704" t="s">
        <v>35</v>
      </c>
      <c r="D704">
        <v>6.7</v>
      </c>
      <c r="E704">
        <v>5</v>
      </c>
      <c r="F704">
        <v>33.5</v>
      </c>
      <c r="G704" t="s">
        <v>95</v>
      </c>
      <c r="H704" t="s">
        <v>122</v>
      </c>
      <c r="I704" t="s">
        <v>57</v>
      </c>
      <c r="J704">
        <v>45</v>
      </c>
    </row>
    <row r="705" spans="1:10" x14ac:dyDescent="0.25">
      <c r="A705" s="19">
        <v>44502</v>
      </c>
      <c r="B705" t="s">
        <v>82</v>
      </c>
      <c r="C705" t="s">
        <v>30</v>
      </c>
      <c r="D705">
        <v>201.28</v>
      </c>
      <c r="E705">
        <v>15</v>
      </c>
      <c r="F705">
        <v>3019.2</v>
      </c>
      <c r="G705" t="s">
        <v>95</v>
      </c>
      <c r="H705" t="s">
        <v>126</v>
      </c>
      <c r="I705" t="s">
        <v>57</v>
      </c>
      <c r="J705">
        <v>45</v>
      </c>
    </row>
    <row r="706" spans="1:10" x14ac:dyDescent="0.25">
      <c r="A706" s="19">
        <v>44503</v>
      </c>
      <c r="B706" t="s">
        <v>65</v>
      </c>
      <c r="C706" t="s">
        <v>20</v>
      </c>
      <c r="D706">
        <v>76.25</v>
      </c>
      <c r="E706">
        <v>11</v>
      </c>
      <c r="F706">
        <v>838.75</v>
      </c>
      <c r="G706" t="s">
        <v>99</v>
      </c>
      <c r="H706" t="s">
        <v>127</v>
      </c>
      <c r="I706" t="s">
        <v>57</v>
      </c>
      <c r="J706">
        <v>45</v>
      </c>
    </row>
    <row r="707" spans="1:10" x14ac:dyDescent="0.25">
      <c r="A707" s="19">
        <v>44503</v>
      </c>
      <c r="B707" t="s">
        <v>79</v>
      </c>
      <c r="C707" t="s">
        <v>13</v>
      </c>
      <c r="D707">
        <v>122.08</v>
      </c>
      <c r="E707">
        <v>12</v>
      </c>
      <c r="F707">
        <v>1464.96</v>
      </c>
      <c r="G707" t="s">
        <v>103</v>
      </c>
      <c r="H707" t="s">
        <v>127</v>
      </c>
      <c r="I707" t="s">
        <v>57</v>
      </c>
      <c r="J707">
        <v>45</v>
      </c>
    </row>
    <row r="708" spans="1:10" x14ac:dyDescent="0.25">
      <c r="A708" s="19">
        <v>44504</v>
      </c>
      <c r="B708" t="s">
        <v>69</v>
      </c>
      <c r="C708" t="s">
        <v>8</v>
      </c>
      <c r="D708">
        <v>94.62</v>
      </c>
      <c r="E708">
        <v>10</v>
      </c>
      <c r="F708">
        <v>946.2</v>
      </c>
      <c r="G708" t="s">
        <v>95</v>
      </c>
      <c r="H708" t="s">
        <v>125</v>
      </c>
      <c r="I708" t="s">
        <v>57</v>
      </c>
      <c r="J708">
        <v>45</v>
      </c>
    </row>
    <row r="709" spans="1:10" x14ac:dyDescent="0.25">
      <c r="A709" s="19">
        <v>44505</v>
      </c>
      <c r="B709" t="s">
        <v>73</v>
      </c>
      <c r="C709" t="s">
        <v>19</v>
      </c>
      <c r="D709">
        <v>210</v>
      </c>
      <c r="E709">
        <v>15</v>
      </c>
      <c r="F709">
        <v>3150</v>
      </c>
      <c r="G709" t="s">
        <v>95</v>
      </c>
      <c r="H709" t="s">
        <v>122</v>
      </c>
      <c r="I709" t="s">
        <v>57</v>
      </c>
      <c r="J709">
        <v>45</v>
      </c>
    </row>
    <row r="710" spans="1:10" x14ac:dyDescent="0.25">
      <c r="A710" s="19">
        <v>44506</v>
      </c>
      <c r="B710" t="s">
        <v>60</v>
      </c>
      <c r="C710" t="s">
        <v>43</v>
      </c>
      <c r="D710">
        <v>83.08</v>
      </c>
      <c r="E710">
        <v>13</v>
      </c>
      <c r="F710">
        <v>1080.04</v>
      </c>
      <c r="G710" t="s">
        <v>98</v>
      </c>
      <c r="H710" t="s">
        <v>127</v>
      </c>
      <c r="I710" t="s">
        <v>57</v>
      </c>
      <c r="J710">
        <v>45</v>
      </c>
    </row>
    <row r="711" spans="1:10" x14ac:dyDescent="0.25">
      <c r="A711" s="19">
        <v>44506</v>
      </c>
      <c r="B711" t="s">
        <v>64</v>
      </c>
      <c r="C711" t="s">
        <v>42</v>
      </c>
      <c r="D711">
        <v>162</v>
      </c>
      <c r="E711">
        <v>13</v>
      </c>
      <c r="F711">
        <v>2106</v>
      </c>
      <c r="G711" t="s">
        <v>95</v>
      </c>
      <c r="H711" t="s">
        <v>124</v>
      </c>
      <c r="I711" t="s">
        <v>57</v>
      </c>
      <c r="J711">
        <v>45</v>
      </c>
    </row>
    <row r="712" spans="1:10" x14ac:dyDescent="0.25">
      <c r="A712" s="19">
        <v>44506</v>
      </c>
      <c r="B712" t="s">
        <v>77</v>
      </c>
      <c r="C712" t="s">
        <v>36</v>
      </c>
      <c r="D712">
        <v>96.3</v>
      </c>
      <c r="E712">
        <v>10</v>
      </c>
      <c r="F712">
        <v>963</v>
      </c>
      <c r="G712" t="s">
        <v>95</v>
      </c>
      <c r="H712" t="s">
        <v>126</v>
      </c>
      <c r="I712" t="s">
        <v>57</v>
      </c>
      <c r="J712">
        <v>45</v>
      </c>
    </row>
    <row r="713" spans="1:10" x14ac:dyDescent="0.25">
      <c r="A713" s="19">
        <v>44506</v>
      </c>
      <c r="B713" t="s">
        <v>80</v>
      </c>
      <c r="C713" t="s">
        <v>15</v>
      </c>
      <c r="D713">
        <v>15.719999999999999</v>
      </c>
      <c r="E713">
        <v>13</v>
      </c>
      <c r="F713">
        <v>204.35999999999999</v>
      </c>
      <c r="G713" t="s">
        <v>102</v>
      </c>
      <c r="H713" t="s">
        <v>127</v>
      </c>
      <c r="I713" t="s">
        <v>57</v>
      </c>
      <c r="J713">
        <v>45</v>
      </c>
    </row>
    <row r="714" spans="1:10" x14ac:dyDescent="0.25">
      <c r="A714" s="19">
        <v>44507</v>
      </c>
      <c r="B714" t="s">
        <v>73</v>
      </c>
      <c r="C714" t="s">
        <v>30</v>
      </c>
      <c r="D714">
        <v>201.28</v>
      </c>
      <c r="E714">
        <v>11</v>
      </c>
      <c r="F714">
        <v>2214.08</v>
      </c>
      <c r="G714" t="s">
        <v>95</v>
      </c>
      <c r="H714" t="s">
        <v>122</v>
      </c>
      <c r="I714" t="s">
        <v>57</v>
      </c>
      <c r="J714">
        <v>46</v>
      </c>
    </row>
    <row r="715" spans="1:10" x14ac:dyDescent="0.25">
      <c r="A715" s="19">
        <v>44507</v>
      </c>
      <c r="B715" t="s">
        <v>114</v>
      </c>
      <c r="C715" t="s">
        <v>5</v>
      </c>
      <c r="D715">
        <v>155.61000000000001</v>
      </c>
      <c r="E715">
        <v>3</v>
      </c>
      <c r="F715">
        <v>466.83000000000004</v>
      </c>
      <c r="G715" t="s">
        <v>104</v>
      </c>
      <c r="H715" t="s">
        <v>127</v>
      </c>
      <c r="I715" t="s">
        <v>57</v>
      </c>
      <c r="J715">
        <v>46</v>
      </c>
    </row>
    <row r="716" spans="1:10" x14ac:dyDescent="0.25">
      <c r="A716" s="19">
        <v>44507</v>
      </c>
      <c r="B716" t="s">
        <v>88</v>
      </c>
      <c r="C716" t="s">
        <v>40</v>
      </c>
      <c r="D716">
        <v>115.2</v>
      </c>
      <c r="E716">
        <v>13</v>
      </c>
      <c r="F716">
        <v>1497.6000000000001</v>
      </c>
      <c r="G716" t="s">
        <v>95</v>
      </c>
      <c r="H716" t="s">
        <v>125</v>
      </c>
      <c r="I716" t="s">
        <v>57</v>
      </c>
      <c r="J716">
        <v>46</v>
      </c>
    </row>
    <row r="717" spans="1:10" x14ac:dyDescent="0.25">
      <c r="A717" s="19">
        <v>44508</v>
      </c>
      <c r="B717" t="s">
        <v>110</v>
      </c>
      <c r="C717" t="s">
        <v>7</v>
      </c>
      <c r="D717">
        <v>47.730000000000004</v>
      </c>
      <c r="E717">
        <v>15</v>
      </c>
      <c r="F717">
        <v>715.95</v>
      </c>
      <c r="G717" t="s">
        <v>95</v>
      </c>
      <c r="H717" t="s">
        <v>126</v>
      </c>
      <c r="I717" t="s">
        <v>57</v>
      </c>
      <c r="J717">
        <v>46</v>
      </c>
    </row>
    <row r="718" spans="1:10" x14ac:dyDescent="0.25">
      <c r="A718" s="19">
        <v>44508</v>
      </c>
      <c r="B718" t="s">
        <v>72</v>
      </c>
      <c r="C718" t="s">
        <v>36</v>
      </c>
      <c r="D718">
        <v>96.3</v>
      </c>
      <c r="E718">
        <v>11</v>
      </c>
      <c r="F718">
        <v>1059.3</v>
      </c>
      <c r="G718" t="s">
        <v>91</v>
      </c>
      <c r="H718" t="s">
        <v>127</v>
      </c>
      <c r="I718" t="s">
        <v>57</v>
      </c>
      <c r="J718">
        <v>46</v>
      </c>
    </row>
    <row r="719" spans="1:10" x14ac:dyDescent="0.25">
      <c r="A719" s="19">
        <v>44508</v>
      </c>
      <c r="B719" t="s">
        <v>79</v>
      </c>
      <c r="C719" t="s">
        <v>19</v>
      </c>
      <c r="D719">
        <v>210</v>
      </c>
      <c r="E719">
        <v>10</v>
      </c>
      <c r="F719">
        <v>2100</v>
      </c>
      <c r="G719" t="s">
        <v>103</v>
      </c>
      <c r="H719" t="s">
        <v>127</v>
      </c>
      <c r="I719" t="s">
        <v>57</v>
      </c>
      <c r="J719">
        <v>46</v>
      </c>
    </row>
    <row r="720" spans="1:10" x14ac:dyDescent="0.25">
      <c r="A720" s="19">
        <v>44508</v>
      </c>
      <c r="B720" t="s">
        <v>84</v>
      </c>
      <c r="C720" t="s">
        <v>18</v>
      </c>
      <c r="D720">
        <v>49.21</v>
      </c>
      <c r="E720">
        <v>26</v>
      </c>
      <c r="F720">
        <v>1279.46</v>
      </c>
      <c r="G720" t="s">
        <v>92</v>
      </c>
      <c r="H720" t="s">
        <v>127</v>
      </c>
      <c r="I720" t="s">
        <v>57</v>
      </c>
      <c r="J720">
        <v>46</v>
      </c>
    </row>
    <row r="721" spans="1:10" x14ac:dyDescent="0.25">
      <c r="A721" s="19">
        <v>44508</v>
      </c>
      <c r="B721" t="s">
        <v>85</v>
      </c>
      <c r="C721" t="s">
        <v>12</v>
      </c>
      <c r="D721">
        <v>94.17</v>
      </c>
      <c r="E721">
        <v>10</v>
      </c>
      <c r="F721">
        <v>941.7</v>
      </c>
      <c r="G721" t="s">
        <v>95</v>
      </c>
      <c r="H721" t="s">
        <v>124</v>
      </c>
      <c r="I721" t="s">
        <v>57</v>
      </c>
      <c r="J721">
        <v>46</v>
      </c>
    </row>
    <row r="722" spans="1:10" x14ac:dyDescent="0.25">
      <c r="A722" s="19">
        <v>44509</v>
      </c>
      <c r="B722" t="s">
        <v>80</v>
      </c>
      <c r="C722" t="s">
        <v>11</v>
      </c>
      <c r="D722">
        <v>48.4</v>
      </c>
      <c r="E722">
        <v>6</v>
      </c>
      <c r="F722">
        <v>290.39999999999998</v>
      </c>
      <c r="G722" t="s">
        <v>102</v>
      </c>
      <c r="H722" t="s">
        <v>127</v>
      </c>
      <c r="I722" t="s">
        <v>57</v>
      </c>
      <c r="J722">
        <v>46</v>
      </c>
    </row>
    <row r="723" spans="1:10" x14ac:dyDescent="0.25">
      <c r="A723" s="19">
        <v>44509</v>
      </c>
      <c r="B723" t="s">
        <v>80</v>
      </c>
      <c r="C723" t="s">
        <v>27</v>
      </c>
      <c r="D723">
        <v>57.120000000000005</v>
      </c>
      <c r="E723">
        <v>8</v>
      </c>
      <c r="F723">
        <v>456.96000000000004</v>
      </c>
      <c r="G723" t="s">
        <v>102</v>
      </c>
      <c r="H723" t="s">
        <v>127</v>
      </c>
      <c r="I723" t="s">
        <v>57</v>
      </c>
      <c r="J723">
        <v>46</v>
      </c>
    </row>
    <row r="724" spans="1:10" x14ac:dyDescent="0.25">
      <c r="A724" s="19">
        <v>44510</v>
      </c>
      <c r="B724" t="s">
        <v>63</v>
      </c>
      <c r="C724" t="s">
        <v>18</v>
      </c>
      <c r="D724">
        <v>49.21</v>
      </c>
      <c r="E724">
        <v>7</v>
      </c>
      <c r="F724">
        <v>344.47</v>
      </c>
      <c r="G724" t="s">
        <v>101</v>
      </c>
      <c r="H724" t="s">
        <v>127</v>
      </c>
      <c r="I724" t="s">
        <v>57</v>
      </c>
      <c r="J724">
        <v>46</v>
      </c>
    </row>
    <row r="725" spans="1:10" x14ac:dyDescent="0.25">
      <c r="A725" s="19">
        <v>44510</v>
      </c>
      <c r="B725" t="s">
        <v>67</v>
      </c>
      <c r="C725" t="s">
        <v>42</v>
      </c>
      <c r="D725">
        <v>162</v>
      </c>
      <c r="E725">
        <v>6</v>
      </c>
      <c r="F725">
        <v>972</v>
      </c>
      <c r="G725" t="s">
        <v>103</v>
      </c>
      <c r="H725" t="s">
        <v>127</v>
      </c>
      <c r="I725" t="s">
        <v>57</v>
      </c>
      <c r="J725">
        <v>46</v>
      </c>
    </row>
    <row r="726" spans="1:10" x14ac:dyDescent="0.25">
      <c r="A726" s="19">
        <v>44511</v>
      </c>
      <c r="B726" t="s">
        <v>112</v>
      </c>
      <c r="C726" t="s">
        <v>40</v>
      </c>
      <c r="D726">
        <v>115.2</v>
      </c>
      <c r="E726">
        <v>12</v>
      </c>
      <c r="F726">
        <v>1382.4</v>
      </c>
      <c r="G726" t="s">
        <v>95</v>
      </c>
      <c r="H726" t="s">
        <v>123</v>
      </c>
      <c r="I726" t="s">
        <v>57</v>
      </c>
      <c r="J726">
        <v>46</v>
      </c>
    </row>
    <row r="727" spans="1:10" x14ac:dyDescent="0.25">
      <c r="A727" s="19">
        <v>44511</v>
      </c>
      <c r="B727" t="s">
        <v>84</v>
      </c>
      <c r="C727" t="s">
        <v>38</v>
      </c>
      <c r="D727">
        <v>79.92</v>
      </c>
      <c r="E727">
        <v>16</v>
      </c>
      <c r="F727">
        <v>1278.72</v>
      </c>
      <c r="G727" t="s">
        <v>92</v>
      </c>
      <c r="H727" t="s">
        <v>127</v>
      </c>
      <c r="I727" t="s">
        <v>57</v>
      </c>
      <c r="J727">
        <v>46</v>
      </c>
    </row>
    <row r="728" spans="1:10" x14ac:dyDescent="0.25">
      <c r="A728" s="19">
        <v>44512</v>
      </c>
      <c r="B728" t="s">
        <v>61</v>
      </c>
      <c r="C728" t="s">
        <v>35</v>
      </c>
      <c r="D728">
        <v>6.7</v>
      </c>
      <c r="E728">
        <v>6</v>
      </c>
      <c r="F728">
        <v>40.200000000000003</v>
      </c>
      <c r="G728" t="s">
        <v>90</v>
      </c>
      <c r="H728" t="s">
        <v>127</v>
      </c>
      <c r="I728" t="s">
        <v>57</v>
      </c>
      <c r="J728">
        <v>46</v>
      </c>
    </row>
    <row r="729" spans="1:10" x14ac:dyDescent="0.25">
      <c r="A729" s="19">
        <v>44512</v>
      </c>
      <c r="B729" t="s">
        <v>85</v>
      </c>
      <c r="C729" t="s">
        <v>10</v>
      </c>
      <c r="D729">
        <v>164.28</v>
      </c>
      <c r="E729">
        <v>3</v>
      </c>
      <c r="F729">
        <v>492.84000000000003</v>
      </c>
      <c r="G729" t="s">
        <v>95</v>
      </c>
      <c r="H729" t="s">
        <v>124</v>
      </c>
      <c r="I729" t="s">
        <v>57</v>
      </c>
      <c r="J729">
        <v>46</v>
      </c>
    </row>
    <row r="730" spans="1:10" x14ac:dyDescent="0.25">
      <c r="A730" s="19">
        <v>44513</v>
      </c>
      <c r="B730" t="s">
        <v>72</v>
      </c>
      <c r="C730" t="s">
        <v>27</v>
      </c>
      <c r="D730">
        <v>57.120000000000005</v>
      </c>
      <c r="E730">
        <v>10</v>
      </c>
      <c r="F730">
        <v>571.20000000000005</v>
      </c>
      <c r="G730" t="s">
        <v>91</v>
      </c>
      <c r="H730" t="s">
        <v>127</v>
      </c>
      <c r="I730" t="s">
        <v>57</v>
      </c>
      <c r="J730">
        <v>46</v>
      </c>
    </row>
    <row r="731" spans="1:10" x14ac:dyDescent="0.25">
      <c r="A731" s="19">
        <v>44514</v>
      </c>
      <c r="B731" t="s">
        <v>69</v>
      </c>
      <c r="C731" t="s">
        <v>2</v>
      </c>
      <c r="D731">
        <v>142.80000000000001</v>
      </c>
      <c r="E731">
        <v>1</v>
      </c>
      <c r="F731">
        <v>142.80000000000001</v>
      </c>
      <c r="G731" t="s">
        <v>95</v>
      </c>
      <c r="H731" t="s">
        <v>125</v>
      </c>
      <c r="I731" t="s">
        <v>57</v>
      </c>
      <c r="J731">
        <v>47</v>
      </c>
    </row>
    <row r="732" spans="1:10" x14ac:dyDescent="0.25">
      <c r="A732" s="19">
        <v>44515</v>
      </c>
      <c r="B732" t="s">
        <v>60</v>
      </c>
      <c r="C732" t="s">
        <v>27</v>
      </c>
      <c r="D732">
        <v>57.120000000000005</v>
      </c>
      <c r="E732">
        <v>36</v>
      </c>
      <c r="F732">
        <v>2056.3200000000002</v>
      </c>
      <c r="G732" t="s">
        <v>98</v>
      </c>
      <c r="H732" t="s">
        <v>127</v>
      </c>
      <c r="I732" t="s">
        <v>57</v>
      </c>
      <c r="J732">
        <v>47</v>
      </c>
    </row>
    <row r="733" spans="1:10" x14ac:dyDescent="0.25">
      <c r="A733" s="19">
        <v>44515</v>
      </c>
      <c r="B733" t="s">
        <v>81</v>
      </c>
      <c r="C733" t="s">
        <v>12</v>
      </c>
      <c r="D733">
        <v>94.17</v>
      </c>
      <c r="E733">
        <v>14</v>
      </c>
      <c r="F733">
        <v>1318.38</v>
      </c>
      <c r="G733" t="s">
        <v>95</v>
      </c>
      <c r="H733" t="s">
        <v>122</v>
      </c>
      <c r="I733" t="s">
        <v>57</v>
      </c>
      <c r="J733">
        <v>47</v>
      </c>
    </row>
    <row r="734" spans="1:10" x14ac:dyDescent="0.25">
      <c r="A734" s="19">
        <v>44516</v>
      </c>
      <c r="B734" t="s">
        <v>81</v>
      </c>
      <c r="C734" t="s">
        <v>17</v>
      </c>
      <c r="D734">
        <v>156.78</v>
      </c>
      <c r="E734">
        <v>8</v>
      </c>
      <c r="F734">
        <v>1254.24</v>
      </c>
      <c r="G734" t="s">
        <v>95</v>
      </c>
      <c r="H734" t="s">
        <v>122</v>
      </c>
      <c r="I734" t="s">
        <v>57</v>
      </c>
      <c r="J734">
        <v>47</v>
      </c>
    </row>
    <row r="735" spans="1:10" x14ac:dyDescent="0.25">
      <c r="A735" s="19">
        <v>44517</v>
      </c>
      <c r="B735" t="s">
        <v>108</v>
      </c>
      <c r="C735" t="s">
        <v>38</v>
      </c>
      <c r="D735">
        <v>79.92</v>
      </c>
      <c r="E735">
        <v>33</v>
      </c>
      <c r="F735">
        <v>2637.36</v>
      </c>
      <c r="G735" t="s">
        <v>95</v>
      </c>
      <c r="H735" t="s">
        <v>123</v>
      </c>
      <c r="I735" t="s">
        <v>57</v>
      </c>
      <c r="J735">
        <v>47</v>
      </c>
    </row>
    <row r="736" spans="1:10" x14ac:dyDescent="0.25">
      <c r="A736" s="19">
        <v>44518</v>
      </c>
      <c r="B736" t="s">
        <v>65</v>
      </c>
      <c r="C736" t="s">
        <v>44</v>
      </c>
      <c r="D736">
        <v>82.08</v>
      </c>
      <c r="E736">
        <v>18</v>
      </c>
      <c r="F736">
        <v>1477.44</v>
      </c>
      <c r="G736" t="s">
        <v>99</v>
      </c>
      <c r="H736" t="s">
        <v>127</v>
      </c>
      <c r="I736" t="s">
        <v>57</v>
      </c>
      <c r="J736">
        <v>47</v>
      </c>
    </row>
    <row r="737" spans="1:10" x14ac:dyDescent="0.25">
      <c r="A737" s="19">
        <v>44518</v>
      </c>
      <c r="B737" t="s">
        <v>80</v>
      </c>
      <c r="C737" t="s">
        <v>34</v>
      </c>
      <c r="D737">
        <v>58.3</v>
      </c>
      <c r="E737">
        <v>8</v>
      </c>
      <c r="F737">
        <v>466.4</v>
      </c>
      <c r="G737" t="s">
        <v>102</v>
      </c>
      <c r="H737" t="s">
        <v>127</v>
      </c>
      <c r="I737" t="s">
        <v>57</v>
      </c>
      <c r="J737">
        <v>47</v>
      </c>
    </row>
    <row r="738" spans="1:10" x14ac:dyDescent="0.25">
      <c r="A738" s="19">
        <v>44518</v>
      </c>
      <c r="B738" t="s">
        <v>115</v>
      </c>
      <c r="C738" t="s">
        <v>39</v>
      </c>
      <c r="D738">
        <v>42.55</v>
      </c>
      <c r="E738">
        <v>4</v>
      </c>
      <c r="F738">
        <v>170.2</v>
      </c>
      <c r="G738" t="s">
        <v>95</v>
      </c>
      <c r="H738" t="s">
        <v>124</v>
      </c>
      <c r="I738" t="s">
        <v>57</v>
      </c>
      <c r="J738">
        <v>47</v>
      </c>
    </row>
    <row r="739" spans="1:10" x14ac:dyDescent="0.25">
      <c r="A739" s="19">
        <v>44519</v>
      </c>
      <c r="B739" t="s">
        <v>87</v>
      </c>
      <c r="C739" t="s">
        <v>18</v>
      </c>
      <c r="D739">
        <v>49.21</v>
      </c>
      <c r="E739">
        <v>4</v>
      </c>
      <c r="F739">
        <v>196.84</v>
      </c>
      <c r="G739" t="s">
        <v>93</v>
      </c>
      <c r="H739" t="s">
        <v>127</v>
      </c>
      <c r="I739" t="s">
        <v>57</v>
      </c>
      <c r="J739">
        <v>47</v>
      </c>
    </row>
    <row r="740" spans="1:10" x14ac:dyDescent="0.25">
      <c r="A740" s="19">
        <v>44520</v>
      </c>
      <c r="B740" t="s">
        <v>69</v>
      </c>
      <c r="C740" t="s">
        <v>8</v>
      </c>
      <c r="D740">
        <v>94.62</v>
      </c>
      <c r="E740">
        <v>11</v>
      </c>
      <c r="F740">
        <v>1040.8200000000002</v>
      </c>
      <c r="G740" t="s">
        <v>95</v>
      </c>
      <c r="H740" t="s">
        <v>125</v>
      </c>
      <c r="I740" t="s">
        <v>57</v>
      </c>
      <c r="J740">
        <v>47</v>
      </c>
    </row>
    <row r="741" spans="1:10" x14ac:dyDescent="0.25">
      <c r="A741" s="19">
        <v>44520</v>
      </c>
      <c r="B741" t="s">
        <v>113</v>
      </c>
      <c r="C741" t="s">
        <v>22</v>
      </c>
      <c r="D741">
        <v>141.57</v>
      </c>
      <c r="E741">
        <v>34</v>
      </c>
      <c r="F741">
        <v>4813.38</v>
      </c>
      <c r="G741" t="s">
        <v>99</v>
      </c>
      <c r="H741" t="s">
        <v>127</v>
      </c>
      <c r="I741" t="s">
        <v>57</v>
      </c>
      <c r="J741">
        <v>47</v>
      </c>
    </row>
    <row r="742" spans="1:10" x14ac:dyDescent="0.25">
      <c r="A742" s="19">
        <v>44520</v>
      </c>
      <c r="B742" t="s">
        <v>87</v>
      </c>
      <c r="C742" t="s">
        <v>34</v>
      </c>
      <c r="D742">
        <v>58.3</v>
      </c>
      <c r="E742">
        <v>14</v>
      </c>
      <c r="F742">
        <v>816.19999999999993</v>
      </c>
      <c r="G742" t="s">
        <v>93</v>
      </c>
      <c r="H742" t="s">
        <v>127</v>
      </c>
      <c r="I742" t="s">
        <v>57</v>
      </c>
      <c r="J742">
        <v>47</v>
      </c>
    </row>
    <row r="743" spans="1:10" x14ac:dyDescent="0.25">
      <c r="A743" s="19">
        <v>44521</v>
      </c>
      <c r="B743" t="s">
        <v>108</v>
      </c>
      <c r="C743" t="s">
        <v>6</v>
      </c>
      <c r="D743">
        <v>85.5</v>
      </c>
      <c r="E743">
        <v>1</v>
      </c>
      <c r="F743">
        <v>85.5</v>
      </c>
      <c r="G743" t="s">
        <v>95</v>
      </c>
      <c r="H743" t="s">
        <v>123</v>
      </c>
      <c r="I743" t="s">
        <v>57</v>
      </c>
      <c r="J743">
        <v>48</v>
      </c>
    </row>
    <row r="744" spans="1:10" x14ac:dyDescent="0.25">
      <c r="A744" s="19">
        <v>44521</v>
      </c>
      <c r="B744" t="s">
        <v>110</v>
      </c>
      <c r="C744" t="s">
        <v>41</v>
      </c>
      <c r="D744">
        <v>173.88</v>
      </c>
      <c r="E744">
        <v>24</v>
      </c>
      <c r="F744">
        <v>4173.12</v>
      </c>
      <c r="G744" t="s">
        <v>95</v>
      </c>
      <c r="H744" t="s">
        <v>126</v>
      </c>
      <c r="I744" t="s">
        <v>57</v>
      </c>
      <c r="J744">
        <v>48</v>
      </c>
    </row>
    <row r="745" spans="1:10" x14ac:dyDescent="0.25">
      <c r="A745" s="19">
        <v>44521</v>
      </c>
      <c r="B745" t="s">
        <v>67</v>
      </c>
      <c r="C745" t="s">
        <v>20</v>
      </c>
      <c r="D745">
        <v>76.25</v>
      </c>
      <c r="E745">
        <v>6</v>
      </c>
      <c r="F745">
        <v>457.5</v>
      </c>
      <c r="G745" t="s">
        <v>103</v>
      </c>
      <c r="H745" t="s">
        <v>127</v>
      </c>
      <c r="I745" t="s">
        <v>57</v>
      </c>
      <c r="J745">
        <v>48</v>
      </c>
    </row>
    <row r="746" spans="1:10" x14ac:dyDescent="0.25">
      <c r="A746" s="19">
        <v>44521</v>
      </c>
      <c r="B746" t="s">
        <v>78</v>
      </c>
      <c r="C746" t="s">
        <v>42</v>
      </c>
      <c r="D746">
        <v>162</v>
      </c>
      <c r="E746">
        <v>10</v>
      </c>
      <c r="F746">
        <v>1620</v>
      </c>
      <c r="G746" t="s">
        <v>95</v>
      </c>
      <c r="H746" t="s">
        <v>121</v>
      </c>
      <c r="I746" t="s">
        <v>57</v>
      </c>
      <c r="J746">
        <v>48</v>
      </c>
    </row>
    <row r="747" spans="1:10" x14ac:dyDescent="0.25">
      <c r="A747" s="19">
        <v>44521</v>
      </c>
      <c r="B747" t="s">
        <v>116</v>
      </c>
      <c r="C747" t="s">
        <v>14</v>
      </c>
      <c r="D747">
        <v>146.72</v>
      </c>
      <c r="E747">
        <v>1</v>
      </c>
      <c r="F747">
        <v>146.72</v>
      </c>
      <c r="G747" t="s">
        <v>94</v>
      </c>
      <c r="H747" t="s">
        <v>127</v>
      </c>
      <c r="I747" t="s">
        <v>57</v>
      </c>
      <c r="J747">
        <v>48</v>
      </c>
    </row>
    <row r="748" spans="1:10" x14ac:dyDescent="0.25">
      <c r="A748" s="19">
        <v>44522</v>
      </c>
      <c r="B748" t="s">
        <v>82</v>
      </c>
      <c r="C748" t="s">
        <v>17</v>
      </c>
      <c r="D748">
        <v>156.78</v>
      </c>
      <c r="E748">
        <v>35</v>
      </c>
      <c r="F748">
        <v>5487.3</v>
      </c>
      <c r="G748" t="s">
        <v>95</v>
      </c>
      <c r="H748" t="s">
        <v>126</v>
      </c>
      <c r="I748" t="s">
        <v>57</v>
      </c>
      <c r="J748">
        <v>48</v>
      </c>
    </row>
    <row r="749" spans="1:10" x14ac:dyDescent="0.25">
      <c r="A749" s="19">
        <v>44523</v>
      </c>
      <c r="B749" t="s">
        <v>75</v>
      </c>
      <c r="C749" t="s">
        <v>36</v>
      </c>
      <c r="D749">
        <v>96.3</v>
      </c>
      <c r="E749">
        <v>12</v>
      </c>
      <c r="F749">
        <v>1155.5999999999999</v>
      </c>
      <c r="G749" t="s">
        <v>100</v>
      </c>
      <c r="H749" t="s">
        <v>127</v>
      </c>
      <c r="I749" t="s">
        <v>57</v>
      </c>
      <c r="J749">
        <v>48</v>
      </c>
    </row>
    <row r="750" spans="1:10" x14ac:dyDescent="0.25">
      <c r="A750" s="19">
        <v>44525</v>
      </c>
      <c r="B750" t="s">
        <v>72</v>
      </c>
      <c r="C750" t="s">
        <v>4</v>
      </c>
      <c r="D750">
        <v>48.84</v>
      </c>
      <c r="E750">
        <v>5</v>
      </c>
      <c r="F750">
        <v>244.20000000000002</v>
      </c>
      <c r="G750" t="s">
        <v>91</v>
      </c>
      <c r="H750" t="s">
        <v>127</v>
      </c>
      <c r="I750" t="s">
        <v>57</v>
      </c>
      <c r="J750">
        <v>48</v>
      </c>
    </row>
    <row r="751" spans="1:10" x14ac:dyDescent="0.25">
      <c r="A751" s="19">
        <v>44525</v>
      </c>
      <c r="B751" t="s">
        <v>82</v>
      </c>
      <c r="C751" t="s">
        <v>3</v>
      </c>
      <c r="D751">
        <v>80.94</v>
      </c>
      <c r="E751">
        <v>10</v>
      </c>
      <c r="F751">
        <v>809.4</v>
      </c>
      <c r="G751" t="s">
        <v>95</v>
      </c>
      <c r="H751" t="s">
        <v>126</v>
      </c>
      <c r="I751" t="s">
        <v>57</v>
      </c>
      <c r="J751">
        <v>48</v>
      </c>
    </row>
    <row r="752" spans="1:10" x14ac:dyDescent="0.25">
      <c r="A752" s="19">
        <v>44525</v>
      </c>
      <c r="B752" t="s">
        <v>82</v>
      </c>
      <c r="C752" t="s">
        <v>16</v>
      </c>
      <c r="D752">
        <v>16.64</v>
      </c>
      <c r="E752">
        <v>14</v>
      </c>
      <c r="F752">
        <v>232.96</v>
      </c>
      <c r="G752" t="s">
        <v>95</v>
      </c>
      <c r="H752" t="s">
        <v>126</v>
      </c>
      <c r="I752" t="s">
        <v>57</v>
      </c>
      <c r="J752">
        <v>48</v>
      </c>
    </row>
    <row r="753" spans="1:10" x14ac:dyDescent="0.25">
      <c r="A753" s="19">
        <v>44526</v>
      </c>
      <c r="B753" t="s">
        <v>75</v>
      </c>
      <c r="C753" t="s">
        <v>9</v>
      </c>
      <c r="D753">
        <v>7.8599999999999994</v>
      </c>
      <c r="E753">
        <v>25</v>
      </c>
      <c r="F753">
        <v>196.5</v>
      </c>
      <c r="G753" t="s">
        <v>100</v>
      </c>
      <c r="H753" t="s">
        <v>127</v>
      </c>
      <c r="I753" t="s">
        <v>57</v>
      </c>
      <c r="J753">
        <v>48</v>
      </c>
    </row>
    <row r="754" spans="1:10" x14ac:dyDescent="0.25">
      <c r="A754" s="19">
        <v>44526</v>
      </c>
      <c r="B754" t="s">
        <v>80</v>
      </c>
      <c r="C754" t="s">
        <v>32</v>
      </c>
      <c r="D754">
        <v>117.48</v>
      </c>
      <c r="E754">
        <v>5</v>
      </c>
      <c r="F754">
        <v>587.4</v>
      </c>
      <c r="G754" t="s">
        <v>102</v>
      </c>
      <c r="H754" t="s">
        <v>127</v>
      </c>
      <c r="I754" t="s">
        <v>57</v>
      </c>
      <c r="J754">
        <v>48</v>
      </c>
    </row>
    <row r="755" spans="1:10" x14ac:dyDescent="0.25">
      <c r="A755" s="19">
        <v>44527</v>
      </c>
      <c r="B755" t="s">
        <v>112</v>
      </c>
      <c r="C755" t="s">
        <v>12</v>
      </c>
      <c r="D755">
        <v>94.17</v>
      </c>
      <c r="E755">
        <v>8</v>
      </c>
      <c r="F755">
        <v>753.36</v>
      </c>
      <c r="G755" t="s">
        <v>95</v>
      </c>
      <c r="H755" t="s">
        <v>123</v>
      </c>
      <c r="I755" t="s">
        <v>57</v>
      </c>
      <c r="J755">
        <v>48</v>
      </c>
    </row>
    <row r="756" spans="1:10" x14ac:dyDescent="0.25">
      <c r="A756" s="19">
        <v>44527</v>
      </c>
      <c r="B756" t="s">
        <v>112</v>
      </c>
      <c r="C756" t="s">
        <v>34</v>
      </c>
      <c r="D756">
        <v>58.3</v>
      </c>
      <c r="E756">
        <v>15</v>
      </c>
      <c r="F756">
        <v>874.5</v>
      </c>
      <c r="G756" t="s">
        <v>95</v>
      </c>
      <c r="H756" t="s">
        <v>123</v>
      </c>
      <c r="I756" t="s">
        <v>57</v>
      </c>
      <c r="J756">
        <v>48</v>
      </c>
    </row>
    <row r="757" spans="1:10" x14ac:dyDescent="0.25">
      <c r="A757" s="19">
        <v>44527</v>
      </c>
      <c r="B757" t="s">
        <v>74</v>
      </c>
      <c r="C757" t="s">
        <v>33</v>
      </c>
      <c r="D757">
        <v>119.7</v>
      </c>
      <c r="E757">
        <v>28</v>
      </c>
      <c r="F757">
        <v>3351.6</v>
      </c>
      <c r="G757" t="s">
        <v>91</v>
      </c>
      <c r="H757" t="s">
        <v>127</v>
      </c>
      <c r="I757" t="s">
        <v>57</v>
      </c>
      <c r="J757">
        <v>48</v>
      </c>
    </row>
    <row r="758" spans="1:10" x14ac:dyDescent="0.25">
      <c r="A758" s="19">
        <v>44527</v>
      </c>
      <c r="B758" t="s">
        <v>75</v>
      </c>
      <c r="C758" t="s">
        <v>35</v>
      </c>
      <c r="D758">
        <v>6.7</v>
      </c>
      <c r="E758">
        <v>28</v>
      </c>
      <c r="F758">
        <v>187.6</v>
      </c>
      <c r="G758" t="s">
        <v>100</v>
      </c>
      <c r="H758" t="s">
        <v>127</v>
      </c>
      <c r="I758" t="s">
        <v>57</v>
      </c>
      <c r="J758">
        <v>48</v>
      </c>
    </row>
    <row r="759" spans="1:10" x14ac:dyDescent="0.25">
      <c r="A759" s="19">
        <v>44527</v>
      </c>
      <c r="B759" t="s">
        <v>78</v>
      </c>
      <c r="C759" t="s">
        <v>22</v>
      </c>
      <c r="D759">
        <v>141.57</v>
      </c>
      <c r="E759">
        <v>37</v>
      </c>
      <c r="F759">
        <v>5238.09</v>
      </c>
      <c r="G759" t="s">
        <v>95</v>
      </c>
      <c r="H759" t="s">
        <v>121</v>
      </c>
      <c r="I759" t="s">
        <v>57</v>
      </c>
      <c r="J759">
        <v>48</v>
      </c>
    </row>
    <row r="760" spans="1:10" x14ac:dyDescent="0.25">
      <c r="A760" s="19">
        <v>44528</v>
      </c>
      <c r="B760" t="s">
        <v>64</v>
      </c>
      <c r="C760" t="s">
        <v>28</v>
      </c>
      <c r="D760">
        <v>41.81</v>
      </c>
      <c r="E760">
        <v>9</v>
      </c>
      <c r="F760">
        <v>376.29</v>
      </c>
      <c r="G760" t="s">
        <v>95</v>
      </c>
      <c r="H760" t="s">
        <v>124</v>
      </c>
      <c r="I760" t="s">
        <v>57</v>
      </c>
      <c r="J760">
        <v>49</v>
      </c>
    </row>
    <row r="761" spans="1:10" x14ac:dyDescent="0.25">
      <c r="A761" s="19">
        <v>44528</v>
      </c>
      <c r="B761" t="s">
        <v>67</v>
      </c>
      <c r="C761" t="s">
        <v>40</v>
      </c>
      <c r="D761">
        <v>115.2</v>
      </c>
      <c r="E761">
        <v>2</v>
      </c>
      <c r="F761">
        <v>230.4</v>
      </c>
      <c r="G761" t="s">
        <v>103</v>
      </c>
      <c r="H761" t="s">
        <v>127</v>
      </c>
      <c r="I761" t="s">
        <v>57</v>
      </c>
      <c r="J761">
        <v>49</v>
      </c>
    </row>
    <row r="762" spans="1:10" x14ac:dyDescent="0.25">
      <c r="A762" s="19">
        <v>44528</v>
      </c>
      <c r="B762" t="s">
        <v>73</v>
      </c>
      <c r="C762" t="s">
        <v>31</v>
      </c>
      <c r="D762">
        <v>104.16</v>
      </c>
      <c r="E762">
        <v>8</v>
      </c>
      <c r="F762">
        <v>833.28</v>
      </c>
      <c r="G762" t="s">
        <v>95</v>
      </c>
      <c r="H762" t="s">
        <v>122</v>
      </c>
      <c r="I762" t="s">
        <v>57</v>
      </c>
      <c r="J762">
        <v>49</v>
      </c>
    </row>
    <row r="763" spans="1:10" x14ac:dyDescent="0.25">
      <c r="A763" s="19">
        <v>44530</v>
      </c>
      <c r="B763" t="s">
        <v>61</v>
      </c>
      <c r="C763" t="s">
        <v>39</v>
      </c>
      <c r="D763">
        <v>42.55</v>
      </c>
      <c r="E763">
        <v>15</v>
      </c>
      <c r="F763">
        <v>638.25</v>
      </c>
      <c r="G763" t="s">
        <v>90</v>
      </c>
      <c r="H763" t="s">
        <v>127</v>
      </c>
      <c r="I763" t="s">
        <v>57</v>
      </c>
      <c r="J763">
        <v>49</v>
      </c>
    </row>
    <row r="764" spans="1:10" x14ac:dyDescent="0.25">
      <c r="A764" s="19">
        <v>44530</v>
      </c>
      <c r="B764" t="s">
        <v>110</v>
      </c>
      <c r="C764" t="s">
        <v>15</v>
      </c>
      <c r="D764">
        <v>15.719999999999999</v>
      </c>
      <c r="E764">
        <v>2</v>
      </c>
      <c r="F764">
        <v>31.439999999999998</v>
      </c>
      <c r="G764" t="s">
        <v>95</v>
      </c>
      <c r="H764" t="s">
        <v>126</v>
      </c>
      <c r="I764" t="s">
        <v>57</v>
      </c>
      <c r="J764">
        <v>49</v>
      </c>
    </row>
    <row r="765" spans="1:10" x14ac:dyDescent="0.25">
      <c r="A765" s="19">
        <v>44532</v>
      </c>
      <c r="B765" t="s">
        <v>76</v>
      </c>
      <c r="C765" t="s">
        <v>16</v>
      </c>
      <c r="D765">
        <v>16.64</v>
      </c>
      <c r="E765">
        <v>10</v>
      </c>
      <c r="F765">
        <v>166.4</v>
      </c>
      <c r="G765" t="s">
        <v>101</v>
      </c>
      <c r="H765" t="s">
        <v>127</v>
      </c>
      <c r="I765" t="s">
        <v>58</v>
      </c>
      <c r="J765">
        <v>49</v>
      </c>
    </row>
    <row r="766" spans="1:10" x14ac:dyDescent="0.25">
      <c r="A766" s="19">
        <v>44533</v>
      </c>
      <c r="B766" t="s">
        <v>75</v>
      </c>
      <c r="C766" t="s">
        <v>19</v>
      </c>
      <c r="D766">
        <v>210</v>
      </c>
      <c r="E766">
        <v>8</v>
      </c>
      <c r="F766">
        <v>1680</v>
      </c>
      <c r="G766" t="s">
        <v>100</v>
      </c>
      <c r="H766" t="s">
        <v>127</v>
      </c>
      <c r="I766" t="s">
        <v>58</v>
      </c>
      <c r="J766">
        <v>49</v>
      </c>
    </row>
    <row r="767" spans="1:10" x14ac:dyDescent="0.25">
      <c r="A767" s="19">
        <v>44533</v>
      </c>
      <c r="B767" t="s">
        <v>113</v>
      </c>
      <c r="C767" t="s">
        <v>34</v>
      </c>
      <c r="D767">
        <v>58.3</v>
      </c>
      <c r="E767">
        <v>2</v>
      </c>
      <c r="F767">
        <v>116.6</v>
      </c>
      <c r="G767" t="s">
        <v>99</v>
      </c>
      <c r="H767" t="s">
        <v>127</v>
      </c>
      <c r="I767" t="s">
        <v>58</v>
      </c>
      <c r="J767">
        <v>49</v>
      </c>
    </row>
    <row r="768" spans="1:10" x14ac:dyDescent="0.25">
      <c r="A768" s="19">
        <v>44533</v>
      </c>
      <c r="B768" t="s">
        <v>115</v>
      </c>
      <c r="C768" t="s">
        <v>28</v>
      </c>
      <c r="D768">
        <v>41.81</v>
      </c>
      <c r="E768">
        <v>5</v>
      </c>
      <c r="F768">
        <v>209.05</v>
      </c>
      <c r="G768" t="s">
        <v>95</v>
      </c>
      <c r="H768" t="s">
        <v>124</v>
      </c>
      <c r="I768" t="s">
        <v>58</v>
      </c>
      <c r="J768">
        <v>49</v>
      </c>
    </row>
    <row r="769" spans="1:10" x14ac:dyDescent="0.25">
      <c r="A769" s="19">
        <v>44534</v>
      </c>
      <c r="B769" t="s">
        <v>108</v>
      </c>
      <c r="C769" t="s">
        <v>4</v>
      </c>
      <c r="D769">
        <v>48.84</v>
      </c>
      <c r="E769">
        <v>32</v>
      </c>
      <c r="F769">
        <v>1562.88</v>
      </c>
      <c r="G769" t="s">
        <v>95</v>
      </c>
      <c r="H769" t="s">
        <v>123</v>
      </c>
      <c r="I769" t="s">
        <v>58</v>
      </c>
      <c r="J769">
        <v>49</v>
      </c>
    </row>
    <row r="770" spans="1:10" x14ac:dyDescent="0.25">
      <c r="A770" s="19">
        <v>44534</v>
      </c>
      <c r="B770" t="s">
        <v>61</v>
      </c>
      <c r="C770" t="s">
        <v>44</v>
      </c>
      <c r="D770">
        <v>82.08</v>
      </c>
      <c r="E770">
        <v>15</v>
      </c>
      <c r="F770">
        <v>1231.2</v>
      </c>
      <c r="G770" t="s">
        <v>90</v>
      </c>
      <c r="H770" t="s">
        <v>127</v>
      </c>
      <c r="I770" t="s">
        <v>58</v>
      </c>
      <c r="J770">
        <v>49</v>
      </c>
    </row>
    <row r="771" spans="1:10" x14ac:dyDescent="0.25">
      <c r="A771" s="19">
        <v>44534</v>
      </c>
      <c r="B771" t="s">
        <v>70</v>
      </c>
      <c r="C771" t="s">
        <v>26</v>
      </c>
      <c r="D771">
        <v>24.66</v>
      </c>
      <c r="E771">
        <v>10</v>
      </c>
      <c r="F771">
        <v>246.6</v>
      </c>
      <c r="G771" t="s">
        <v>97</v>
      </c>
      <c r="H771" t="s">
        <v>127</v>
      </c>
      <c r="I771" t="s">
        <v>58</v>
      </c>
      <c r="J771">
        <v>49</v>
      </c>
    </row>
    <row r="772" spans="1:10" x14ac:dyDescent="0.25">
      <c r="A772" s="19">
        <v>44535</v>
      </c>
      <c r="B772" t="s">
        <v>70</v>
      </c>
      <c r="C772" t="s">
        <v>25</v>
      </c>
      <c r="D772">
        <v>8.33</v>
      </c>
      <c r="E772">
        <v>12</v>
      </c>
      <c r="F772">
        <v>99.960000000000008</v>
      </c>
      <c r="G772" t="s">
        <v>97</v>
      </c>
      <c r="H772" t="s">
        <v>127</v>
      </c>
      <c r="I772" t="s">
        <v>58</v>
      </c>
      <c r="J772">
        <v>50</v>
      </c>
    </row>
    <row r="773" spans="1:10" x14ac:dyDescent="0.25">
      <c r="A773" s="19">
        <v>44535</v>
      </c>
      <c r="B773" t="s">
        <v>77</v>
      </c>
      <c r="C773" t="s">
        <v>4</v>
      </c>
      <c r="D773">
        <v>48.84</v>
      </c>
      <c r="E773">
        <v>15</v>
      </c>
      <c r="F773">
        <v>732.6</v>
      </c>
      <c r="G773" t="s">
        <v>95</v>
      </c>
      <c r="H773" t="s">
        <v>126</v>
      </c>
      <c r="I773" t="s">
        <v>58</v>
      </c>
      <c r="J773">
        <v>50</v>
      </c>
    </row>
    <row r="774" spans="1:10" x14ac:dyDescent="0.25">
      <c r="A774" s="19">
        <v>44535</v>
      </c>
      <c r="B774" t="s">
        <v>78</v>
      </c>
      <c r="C774" t="s">
        <v>10</v>
      </c>
      <c r="D774">
        <v>164.28</v>
      </c>
      <c r="E774">
        <v>1</v>
      </c>
      <c r="F774">
        <v>164.28</v>
      </c>
      <c r="G774" t="s">
        <v>95</v>
      </c>
      <c r="H774" t="s">
        <v>121</v>
      </c>
      <c r="I774" t="s">
        <v>58</v>
      </c>
      <c r="J774">
        <v>50</v>
      </c>
    </row>
    <row r="775" spans="1:10" x14ac:dyDescent="0.25">
      <c r="A775" s="19">
        <v>44537</v>
      </c>
      <c r="B775" t="s">
        <v>66</v>
      </c>
      <c r="C775" t="s">
        <v>38</v>
      </c>
      <c r="D775">
        <v>79.92</v>
      </c>
      <c r="E775">
        <v>5</v>
      </c>
      <c r="F775">
        <v>399.6</v>
      </c>
      <c r="G775" t="s">
        <v>96</v>
      </c>
      <c r="H775" t="s">
        <v>127</v>
      </c>
      <c r="I775" t="s">
        <v>58</v>
      </c>
      <c r="J775">
        <v>50</v>
      </c>
    </row>
    <row r="776" spans="1:10" x14ac:dyDescent="0.25">
      <c r="A776" s="19">
        <v>44537</v>
      </c>
      <c r="B776" t="s">
        <v>73</v>
      </c>
      <c r="C776" t="s">
        <v>16</v>
      </c>
      <c r="D776">
        <v>16.64</v>
      </c>
      <c r="E776">
        <v>13</v>
      </c>
      <c r="F776">
        <v>216.32</v>
      </c>
      <c r="G776" t="s">
        <v>95</v>
      </c>
      <c r="H776" t="s">
        <v>122</v>
      </c>
      <c r="I776" t="s">
        <v>58</v>
      </c>
      <c r="J776">
        <v>50</v>
      </c>
    </row>
    <row r="777" spans="1:10" x14ac:dyDescent="0.25">
      <c r="A777" s="19">
        <v>44537</v>
      </c>
      <c r="B777" t="s">
        <v>84</v>
      </c>
      <c r="C777" t="s">
        <v>38</v>
      </c>
      <c r="D777">
        <v>79.92</v>
      </c>
      <c r="E777">
        <v>12</v>
      </c>
      <c r="F777">
        <v>959.04</v>
      </c>
      <c r="G777" t="s">
        <v>92</v>
      </c>
      <c r="H777" t="s">
        <v>127</v>
      </c>
      <c r="I777" t="s">
        <v>58</v>
      </c>
      <c r="J777">
        <v>50</v>
      </c>
    </row>
    <row r="778" spans="1:10" x14ac:dyDescent="0.25">
      <c r="A778" s="19">
        <v>44537</v>
      </c>
      <c r="B778" t="s">
        <v>116</v>
      </c>
      <c r="C778" t="s">
        <v>6</v>
      </c>
      <c r="D778">
        <v>85.5</v>
      </c>
      <c r="E778">
        <v>27</v>
      </c>
      <c r="F778">
        <v>2308.5</v>
      </c>
      <c r="G778" t="s">
        <v>94</v>
      </c>
      <c r="H778" t="s">
        <v>127</v>
      </c>
      <c r="I778" t="s">
        <v>58</v>
      </c>
      <c r="J778">
        <v>50</v>
      </c>
    </row>
    <row r="779" spans="1:10" x14ac:dyDescent="0.25">
      <c r="A779" s="19">
        <v>44537</v>
      </c>
      <c r="B779" t="s">
        <v>117</v>
      </c>
      <c r="C779" t="s">
        <v>13</v>
      </c>
      <c r="D779">
        <v>122.08</v>
      </c>
      <c r="E779">
        <v>8</v>
      </c>
      <c r="F779">
        <v>976.64</v>
      </c>
      <c r="G779" t="s">
        <v>104</v>
      </c>
      <c r="H779" t="s">
        <v>127</v>
      </c>
      <c r="I779" t="s">
        <v>58</v>
      </c>
      <c r="J779">
        <v>50</v>
      </c>
    </row>
    <row r="780" spans="1:10" x14ac:dyDescent="0.25">
      <c r="A780" s="19">
        <v>44538</v>
      </c>
      <c r="B780" t="s">
        <v>78</v>
      </c>
      <c r="C780" t="s">
        <v>41</v>
      </c>
      <c r="D780">
        <v>173.88</v>
      </c>
      <c r="E780">
        <v>32</v>
      </c>
      <c r="F780">
        <v>5564.16</v>
      </c>
      <c r="G780" t="s">
        <v>95</v>
      </c>
      <c r="H780" t="s">
        <v>121</v>
      </c>
      <c r="I780" t="s">
        <v>58</v>
      </c>
      <c r="J780">
        <v>50</v>
      </c>
    </row>
    <row r="781" spans="1:10" x14ac:dyDescent="0.25">
      <c r="A781" s="19">
        <v>44538</v>
      </c>
      <c r="B781" t="s">
        <v>87</v>
      </c>
      <c r="C781" t="s">
        <v>44</v>
      </c>
      <c r="D781">
        <v>82.08</v>
      </c>
      <c r="E781">
        <v>14</v>
      </c>
      <c r="F781">
        <v>1149.1199999999999</v>
      </c>
      <c r="G781" t="s">
        <v>93</v>
      </c>
      <c r="H781" t="s">
        <v>127</v>
      </c>
      <c r="I781" t="s">
        <v>58</v>
      </c>
      <c r="J781">
        <v>50</v>
      </c>
    </row>
    <row r="782" spans="1:10" x14ac:dyDescent="0.25">
      <c r="A782" s="19">
        <v>44539</v>
      </c>
      <c r="B782" t="s">
        <v>75</v>
      </c>
      <c r="C782" t="s">
        <v>7</v>
      </c>
      <c r="D782">
        <v>47.730000000000004</v>
      </c>
      <c r="E782">
        <v>16</v>
      </c>
      <c r="F782">
        <v>763.68000000000006</v>
      </c>
      <c r="G782" t="s">
        <v>100</v>
      </c>
      <c r="H782" t="s">
        <v>127</v>
      </c>
      <c r="I782" t="s">
        <v>58</v>
      </c>
      <c r="J782">
        <v>50</v>
      </c>
    </row>
    <row r="783" spans="1:10" x14ac:dyDescent="0.25">
      <c r="A783" s="19">
        <v>44540</v>
      </c>
      <c r="B783" t="s">
        <v>75</v>
      </c>
      <c r="C783" t="s">
        <v>17</v>
      </c>
      <c r="D783">
        <v>156.78</v>
      </c>
      <c r="E783">
        <v>6</v>
      </c>
      <c r="F783">
        <v>940.68000000000006</v>
      </c>
      <c r="G783" t="s">
        <v>100</v>
      </c>
      <c r="H783" t="s">
        <v>127</v>
      </c>
      <c r="I783" t="s">
        <v>58</v>
      </c>
      <c r="J783">
        <v>50</v>
      </c>
    </row>
    <row r="784" spans="1:10" x14ac:dyDescent="0.25">
      <c r="A784" s="19">
        <v>44540</v>
      </c>
      <c r="B784" t="s">
        <v>117</v>
      </c>
      <c r="C784" t="s">
        <v>37</v>
      </c>
      <c r="D784">
        <v>85.76</v>
      </c>
      <c r="E784">
        <v>19</v>
      </c>
      <c r="F784">
        <v>1629.44</v>
      </c>
      <c r="G784" t="s">
        <v>104</v>
      </c>
      <c r="H784" t="s">
        <v>127</v>
      </c>
      <c r="I784" t="s">
        <v>58</v>
      </c>
      <c r="J784">
        <v>50</v>
      </c>
    </row>
    <row r="785" spans="1:10" x14ac:dyDescent="0.25">
      <c r="A785" s="19">
        <v>44541</v>
      </c>
      <c r="B785" t="s">
        <v>109</v>
      </c>
      <c r="C785" t="s">
        <v>14</v>
      </c>
      <c r="D785">
        <v>146.72</v>
      </c>
      <c r="E785">
        <v>10</v>
      </c>
      <c r="F785">
        <v>1467.2</v>
      </c>
      <c r="G785" t="s">
        <v>99</v>
      </c>
      <c r="H785" t="s">
        <v>127</v>
      </c>
      <c r="I785" t="s">
        <v>58</v>
      </c>
      <c r="J785">
        <v>50</v>
      </c>
    </row>
    <row r="786" spans="1:10" x14ac:dyDescent="0.25">
      <c r="A786" s="19">
        <v>44541</v>
      </c>
      <c r="B786" t="s">
        <v>73</v>
      </c>
      <c r="C786" t="s">
        <v>27</v>
      </c>
      <c r="D786">
        <v>57.120000000000005</v>
      </c>
      <c r="E786">
        <v>5</v>
      </c>
      <c r="F786">
        <v>285.60000000000002</v>
      </c>
      <c r="G786" t="s">
        <v>95</v>
      </c>
      <c r="H786" t="s">
        <v>122</v>
      </c>
      <c r="I786" t="s">
        <v>58</v>
      </c>
      <c r="J786">
        <v>50</v>
      </c>
    </row>
    <row r="787" spans="1:10" x14ac:dyDescent="0.25">
      <c r="A787" s="19">
        <v>44541</v>
      </c>
      <c r="B787" t="s">
        <v>82</v>
      </c>
      <c r="C787" t="s">
        <v>13</v>
      </c>
      <c r="D787">
        <v>122.08</v>
      </c>
      <c r="E787">
        <v>9</v>
      </c>
      <c r="F787">
        <v>1098.72</v>
      </c>
      <c r="G787" t="s">
        <v>95</v>
      </c>
      <c r="H787" t="s">
        <v>126</v>
      </c>
      <c r="I787" t="s">
        <v>58</v>
      </c>
      <c r="J787">
        <v>50</v>
      </c>
    </row>
    <row r="788" spans="1:10" x14ac:dyDescent="0.25">
      <c r="A788" s="19">
        <v>44542</v>
      </c>
      <c r="B788" t="s">
        <v>77</v>
      </c>
      <c r="C788" t="s">
        <v>41</v>
      </c>
      <c r="D788">
        <v>173.88</v>
      </c>
      <c r="E788">
        <v>10</v>
      </c>
      <c r="F788">
        <v>1738.8</v>
      </c>
      <c r="G788" t="s">
        <v>95</v>
      </c>
      <c r="H788" t="s">
        <v>126</v>
      </c>
      <c r="I788" t="s">
        <v>58</v>
      </c>
      <c r="J788">
        <v>51</v>
      </c>
    </row>
    <row r="789" spans="1:10" x14ac:dyDescent="0.25">
      <c r="A789" s="19">
        <v>44542</v>
      </c>
      <c r="B789" t="s">
        <v>78</v>
      </c>
      <c r="C789" t="s">
        <v>30</v>
      </c>
      <c r="D789">
        <v>201.28</v>
      </c>
      <c r="E789">
        <v>9</v>
      </c>
      <c r="F789">
        <v>1811.52</v>
      </c>
      <c r="G789" t="s">
        <v>95</v>
      </c>
      <c r="H789" t="s">
        <v>121</v>
      </c>
      <c r="I789" t="s">
        <v>58</v>
      </c>
      <c r="J789">
        <v>51</v>
      </c>
    </row>
    <row r="790" spans="1:10" x14ac:dyDescent="0.25">
      <c r="A790" s="19">
        <v>44544</v>
      </c>
      <c r="B790" t="s">
        <v>109</v>
      </c>
      <c r="C790" t="s">
        <v>12</v>
      </c>
      <c r="D790">
        <v>94.17</v>
      </c>
      <c r="E790">
        <v>6</v>
      </c>
      <c r="F790">
        <v>565.02</v>
      </c>
      <c r="G790" t="s">
        <v>99</v>
      </c>
      <c r="H790" t="s">
        <v>127</v>
      </c>
      <c r="I790" t="s">
        <v>58</v>
      </c>
      <c r="J790">
        <v>51</v>
      </c>
    </row>
    <row r="791" spans="1:10" x14ac:dyDescent="0.25">
      <c r="A791" s="19">
        <v>44544</v>
      </c>
      <c r="B791" t="s">
        <v>72</v>
      </c>
      <c r="C791" t="s">
        <v>42</v>
      </c>
      <c r="D791">
        <v>162</v>
      </c>
      <c r="E791">
        <v>4</v>
      </c>
      <c r="F791">
        <v>648</v>
      </c>
      <c r="G791" t="s">
        <v>91</v>
      </c>
      <c r="H791" t="s">
        <v>127</v>
      </c>
      <c r="I791" t="s">
        <v>58</v>
      </c>
      <c r="J791">
        <v>51</v>
      </c>
    </row>
    <row r="792" spans="1:10" x14ac:dyDescent="0.25">
      <c r="A792" s="19">
        <v>44544</v>
      </c>
      <c r="B792" t="s">
        <v>87</v>
      </c>
      <c r="C792" t="s">
        <v>5</v>
      </c>
      <c r="D792">
        <v>155.61000000000001</v>
      </c>
      <c r="E792">
        <v>4</v>
      </c>
      <c r="F792">
        <v>622.44000000000005</v>
      </c>
      <c r="G792" t="s">
        <v>93</v>
      </c>
      <c r="H792" t="s">
        <v>127</v>
      </c>
      <c r="I792" t="s">
        <v>58</v>
      </c>
      <c r="J792">
        <v>51</v>
      </c>
    </row>
    <row r="793" spans="1:10" x14ac:dyDescent="0.25">
      <c r="A793" s="19">
        <v>44545</v>
      </c>
      <c r="B793" t="s">
        <v>110</v>
      </c>
      <c r="C793" t="s">
        <v>30</v>
      </c>
      <c r="D793">
        <v>201.28</v>
      </c>
      <c r="E793">
        <v>33</v>
      </c>
      <c r="F793">
        <v>6642.24</v>
      </c>
      <c r="G793" t="s">
        <v>95</v>
      </c>
      <c r="H793" t="s">
        <v>126</v>
      </c>
      <c r="I793" t="s">
        <v>58</v>
      </c>
      <c r="J793">
        <v>51</v>
      </c>
    </row>
    <row r="794" spans="1:10" x14ac:dyDescent="0.25">
      <c r="A794" s="19">
        <v>44545</v>
      </c>
      <c r="B794" t="s">
        <v>73</v>
      </c>
      <c r="C794" t="s">
        <v>9</v>
      </c>
      <c r="D794">
        <v>7.8599999999999994</v>
      </c>
      <c r="E794">
        <v>13</v>
      </c>
      <c r="F794">
        <v>102.17999999999999</v>
      </c>
      <c r="G794" t="s">
        <v>95</v>
      </c>
      <c r="H794" t="s">
        <v>122</v>
      </c>
      <c r="I794" t="s">
        <v>58</v>
      </c>
      <c r="J794">
        <v>51</v>
      </c>
    </row>
    <row r="795" spans="1:10" x14ac:dyDescent="0.25">
      <c r="A795" s="19">
        <v>44545</v>
      </c>
      <c r="B795" t="s">
        <v>82</v>
      </c>
      <c r="C795" t="s">
        <v>16</v>
      </c>
      <c r="D795">
        <v>16.64</v>
      </c>
      <c r="E795">
        <v>6</v>
      </c>
      <c r="F795">
        <v>99.84</v>
      </c>
      <c r="G795" t="s">
        <v>95</v>
      </c>
      <c r="H795" t="s">
        <v>126</v>
      </c>
      <c r="I795" t="s">
        <v>58</v>
      </c>
      <c r="J795">
        <v>51</v>
      </c>
    </row>
    <row r="796" spans="1:10" x14ac:dyDescent="0.25">
      <c r="A796" s="19">
        <v>44546</v>
      </c>
      <c r="B796" t="s">
        <v>78</v>
      </c>
      <c r="C796" t="s">
        <v>10</v>
      </c>
      <c r="D796">
        <v>164.28</v>
      </c>
      <c r="E796">
        <v>9</v>
      </c>
      <c r="F796">
        <v>1478.52</v>
      </c>
      <c r="G796" t="s">
        <v>95</v>
      </c>
      <c r="H796" t="s">
        <v>121</v>
      </c>
      <c r="I796" t="s">
        <v>58</v>
      </c>
      <c r="J796">
        <v>51</v>
      </c>
    </row>
    <row r="797" spans="1:10" x14ac:dyDescent="0.25">
      <c r="A797" s="19">
        <v>44547</v>
      </c>
      <c r="B797" t="s">
        <v>63</v>
      </c>
      <c r="C797" t="s">
        <v>26</v>
      </c>
      <c r="D797">
        <v>24.66</v>
      </c>
      <c r="E797">
        <v>20</v>
      </c>
      <c r="F797">
        <v>493.2</v>
      </c>
      <c r="G797" t="s">
        <v>101</v>
      </c>
      <c r="H797" t="s">
        <v>127</v>
      </c>
      <c r="I797" t="s">
        <v>58</v>
      </c>
      <c r="J797">
        <v>51</v>
      </c>
    </row>
    <row r="798" spans="1:10" x14ac:dyDescent="0.25">
      <c r="A798" s="19">
        <v>44548</v>
      </c>
      <c r="B798" t="s">
        <v>67</v>
      </c>
      <c r="C798" t="s">
        <v>22</v>
      </c>
      <c r="D798">
        <v>141.57</v>
      </c>
      <c r="E798">
        <v>8</v>
      </c>
      <c r="F798">
        <v>1132.56</v>
      </c>
      <c r="G798" t="s">
        <v>103</v>
      </c>
      <c r="H798" t="s">
        <v>127</v>
      </c>
      <c r="I798" t="s">
        <v>58</v>
      </c>
      <c r="J798">
        <v>51</v>
      </c>
    </row>
    <row r="799" spans="1:10" x14ac:dyDescent="0.25">
      <c r="A799" s="19">
        <v>44548</v>
      </c>
      <c r="B799" t="s">
        <v>82</v>
      </c>
      <c r="C799" t="s">
        <v>3</v>
      </c>
      <c r="D799">
        <v>80.94</v>
      </c>
      <c r="E799">
        <v>2</v>
      </c>
      <c r="F799">
        <v>161.88</v>
      </c>
      <c r="G799" t="s">
        <v>95</v>
      </c>
      <c r="H799" t="s">
        <v>126</v>
      </c>
      <c r="I799" t="s">
        <v>58</v>
      </c>
      <c r="J799">
        <v>51</v>
      </c>
    </row>
    <row r="800" spans="1:10" x14ac:dyDescent="0.25">
      <c r="A800" s="19">
        <v>44549</v>
      </c>
      <c r="B800" t="s">
        <v>66</v>
      </c>
      <c r="C800" t="s">
        <v>35</v>
      </c>
      <c r="D800">
        <v>6.7</v>
      </c>
      <c r="E800">
        <v>20</v>
      </c>
      <c r="F800">
        <v>134</v>
      </c>
      <c r="G800" t="s">
        <v>96</v>
      </c>
      <c r="H800" t="s">
        <v>127</v>
      </c>
      <c r="I800" t="s">
        <v>58</v>
      </c>
      <c r="J800">
        <v>52</v>
      </c>
    </row>
    <row r="801" spans="1:10" x14ac:dyDescent="0.25">
      <c r="A801" s="19">
        <v>44549</v>
      </c>
      <c r="B801" t="s">
        <v>110</v>
      </c>
      <c r="C801" t="s">
        <v>44</v>
      </c>
      <c r="D801">
        <v>82.08</v>
      </c>
      <c r="E801">
        <v>7</v>
      </c>
      <c r="F801">
        <v>574.55999999999995</v>
      </c>
      <c r="G801" t="s">
        <v>95</v>
      </c>
      <c r="H801" t="s">
        <v>126</v>
      </c>
      <c r="I801" t="s">
        <v>58</v>
      </c>
      <c r="J801">
        <v>52</v>
      </c>
    </row>
    <row r="802" spans="1:10" x14ac:dyDescent="0.25">
      <c r="A802" s="19">
        <v>44549</v>
      </c>
      <c r="B802" t="s">
        <v>110</v>
      </c>
      <c r="C802" t="s">
        <v>9</v>
      </c>
      <c r="D802">
        <v>7.8599999999999994</v>
      </c>
      <c r="E802">
        <v>11</v>
      </c>
      <c r="F802">
        <v>86.46</v>
      </c>
      <c r="G802" t="s">
        <v>95</v>
      </c>
      <c r="H802" t="s">
        <v>126</v>
      </c>
      <c r="I802" t="s">
        <v>58</v>
      </c>
      <c r="J802">
        <v>52</v>
      </c>
    </row>
    <row r="803" spans="1:10" x14ac:dyDescent="0.25">
      <c r="A803" s="19">
        <v>44549</v>
      </c>
      <c r="B803" t="s">
        <v>73</v>
      </c>
      <c r="C803" t="s">
        <v>29</v>
      </c>
      <c r="D803">
        <v>53.11</v>
      </c>
      <c r="E803">
        <v>3</v>
      </c>
      <c r="F803">
        <v>159.32999999999998</v>
      </c>
      <c r="G803" t="s">
        <v>95</v>
      </c>
      <c r="H803" t="s">
        <v>122</v>
      </c>
      <c r="I803" t="s">
        <v>58</v>
      </c>
      <c r="J803">
        <v>52</v>
      </c>
    </row>
    <row r="804" spans="1:10" x14ac:dyDescent="0.25">
      <c r="A804" s="19">
        <v>44549</v>
      </c>
      <c r="B804" t="s">
        <v>74</v>
      </c>
      <c r="C804" t="s">
        <v>11</v>
      </c>
      <c r="D804">
        <v>48.4</v>
      </c>
      <c r="E804">
        <v>14</v>
      </c>
      <c r="F804">
        <v>677.6</v>
      </c>
      <c r="G804" t="s">
        <v>91</v>
      </c>
      <c r="H804" t="s">
        <v>127</v>
      </c>
      <c r="I804" t="s">
        <v>58</v>
      </c>
      <c r="J804">
        <v>52</v>
      </c>
    </row>
    <row r="805" spans="1:10" x14ac:dyDescent="0.25">
      <c r="A805" s="19">
        <v>44549</v>
      </c>
      <c r="B805" t="s">
        <v>75</v>
      </c>
      <c r="C805" t="s">
        <v>23</v>
      </c>
      <c r="D805">
        <v>149.46</v>
      </c>
      <c r="E805">
        <v>12</v>
      </c>
      <c r="F805">
        <v>1793.52</v>
      </c>
      <c r="G805" t="s">
        <v>100</v>
      </c>
      <c r="H805" t="s">
        <v>127</v>
      </c>
      <c r="I805" t="s">
        <v>58</v>
      </c>
      <c r="J805">
        <v>52</v>
      </c>
    </row>
    <row r="806" spans="1:10" x14ac:dyDescent="0.25">
      <c r="A806" s="19">
        <v>44549</v>
      </c>
      <c r="B806" t="s">
        <v>78</v>
      </c>
      <c r="C806" t="s">
        <v>23</v>
      </c>
      <c r="D806">
        <v>149.46</v>
      </c>
      <c r="E806">
        <v>13</v>
      </c>
      <c r="F806">
        <v>1942.98</v>
      </c>
      <c r="G806" t="s">
        <v>95</v>
      </c>
      <c r="H806" t="s">
        <v>121</v>
      </c>
      <c r="I806" t="s">
        <v>58</v>
      </c>
      <c r="J806">
        <v>52</v>
      </c>
    </row>
    <row r="807" spans="1:10" x14ac:dyDescent="0.25">
      <c r="A807" s="19">
        <v>44549</v>
      </c>
      <c r="B807" t="s">
        <v>84</v>
      </c>
      <c r="C807" t="s">
        <v>11</v>
      </c>
      <c r="D807">
        <v>48.4</v>
      </c>
      <c r="E807">
        <v>10</v>
      </c>
      <c r="F807">
        <v>484</v>
      </c>
      <c r="G807" t="s">
        <v>92</v>
      </c>
      <c r="H807" t="s">
        <v>127</v>
      </c>
      <c r="I807" t="s">
        <v>58</v>
      </c>
      <c r="J807">
        <v>52</v>
      </c>
    </row>
    <row r="808" spans="1:10" x14ac:dyDescent="0.25">
      <c r="A808" s="19">
        <v>44550</v>
      </c>
      <c r="B808" t="s">
        <v>64</v>
      </c>
      <c r="C808" t="s">
        <v>12</v>
      </c>
      <c r="D808">
        <v>94.17</v>
      </c>
      <c r="E808">
        <v>14</v>
      </c>
      <c r="F808">
        <v>1318.38</v>
      </c>
      <c r="G808" t="s">
        <v>95</v>
      </c>
      <c r="H808" t="s">
        <v>124</v>
      </c>
      <c r="I808" t="s">
        <v>58</v>
      </c>
      <c r="J808">
        <v>52</v>
      </c>
    </row>
    <row r="809" spans="1:10" x14ac:dyDescent="0.25">
      <c r="A809" s="19">
        <v>44550</v>
      </c>
      <c r="B809" t="s">
        <v>77</v>
      </c>
      <c r="C809" t="s">
        <v>35</v>
      </c>
      <c r="D809">
        <v>6.7</v>
      </c>
      <c r="E809">
        <v>24</v>
      </c>
      <c r="F809">
        <v>160.80000000000001</v>
      </c>
      <c r="G809" t="s">
        <v>95</v>
      </c>
      <c r="H809" t="s">
        <v>126</v>
      </c>
      <c r="I809" t="s">
        <v>58</v>
      </c>
      <c r="J809">
        <v>52</v>
      </c>
    </row>
    <row r="810" spans="1:10" x14ac:dyDescent="0.25">
      <c r="A810" s="19">
        <v>44551</v>
      </c>
      <c r="B810" t="s">
        <v>63</v>
      </c>
      <c r="C810" t="s">
        <v>6</v>
      </c>
      <c r="D810">
        <v>85.5</v>
      </c>
      <c r="E810">
        <v>10</v>
      </c>
      <c r="F810">
        <v>855</v>
      </c>
      <c r="G810" t="s">
        <v>101</v>
      </c>
      <c r="H810" t="s">
        <v>127</v>
      </c>
      <c r="I810" t="s">
        <v>58</v>
      </c>
      <c r="J810">
        <v>52</v>
      </c>
    </row>
    <row r="811" spans="1:10" x14ac:dyDescent="0.25">
      <c r="A811" s="19">
        <v>44551</v>
      </c>
      <c r="B811" t="s">
        <v>112</v>
      </c>
      <c r="C811" t="s">
        <v>26</v>
      </c>
      <c r="D811">
        <v>24.66</v>
      </c>
      <c r="E811">
        <v>10</v>
      </c>
      <c r="F811">
        <v>246.6</v>
      </c>
      <c r="G811" t="s">
        <v>95</v>
      </c>
      <c r="H811" t="s">
        <v>123</v>
      </c>
      <c r="I811" t="s">
        <v>58</v>
      </c>
      <c r="J811">
        <v>52</v>
      </c>
    </row>
    <row r="812" spans="1:10" x14ac:dyDescent="0.25">
      <c r="A812" s="19">
        <v>44551</v>
      </c>
      <c r="B812" t="s">
        <v>72</v>
      </c>
      <c r="C812" t="s">
        <v>20</v>
      </c>
      <c r="D812">
        <v>76.25</v>
      </c>
      <c r="E812">
        <v>16</v>
      </c>
      <c r="F812">
        <v>1220</v>
      </c>
      <c r="G812" t="s">
        <v>91</v>
      </c>
      <c r="H812" t="s">
        <v>127</v>
      </c>
      <c r="I812" t="s">
        <v>58</v>
      </c>
      <c r="J812">
        <v>52</v>
      </c>
    </row>
    <row r="813" spans="1:10" x14ac:dyDescent="0.25">
      <c r="A813" s="19">
        <v>44551</v>
      </c>
      <c r="B813" t="s">
        <v>78</v>
      </c>
      <c r="C813" t="s">
        <v>22</v>
      </c>
      <c r="D813">
        <v>141.57</v>
      </c>
      <c r="E813">
        <v>16</v>
      </c>
      <c r="F813">
        <v>2265.12</v>
      </c>
      <c r="G813" t="s">
        <v>95</v>
      </c>
      <c r="H813" t="s">
        <v>121</v>
      </c>
      <c r="I813" t="s">
        <v>58</v>
      </c>
      <c r="J813">
        <v>52</v>
      </c>
    </row>
    <row r="814" spans="1:10" x14ac:dyDescent="0.25">
      <c r="A814" s="19">
        <v>44552</v>
      </c>
      <c r="B814" t="s">
        <v>111</v>
      </c>
      <c r="C814" t="s">
        <v>41</v>
      </c>
      <c r="D814">
        <v>173.88</v>
      </c>
      <c r="E814">
        <v>35</v>
      </c>
      <c r="F814">
        <v>6085.8</v>
      </c>
      <c r="G814" t="s">
        <v>95</v>
      </c>
      <c r="H814" t="s">
        <v>124</v>
      </c>
      <c r="I814" t="s">
        <v>58</v>
      </c>
      <c r="J814">
        <v>52</v>
      </c>
    </row>
    <row r="815" spans="1:10" x14ac:dyDescent="0.25">
      <c r="A815" s="19">
        <v>44552</v>
      </c>
      <c r="B815" t="s">
        <v>112</v>
      </c>
      <c r="C815" t="s">
        <v>42</v>
      </c>
      <c r="D815">
        <v>162</v>
      </c>
      <c r="E815">
        <v>5</v>
      </c>
      <c r="F815">
        <v>810</v>
      </c>
      <c r="G815" t="s">
        <v>95</v>
      </c>
      <c r="H815" t="s">
        <v>123</v>
      </c>
      <c r="I815" t="s">
        <v>58</v>
      </c>
      <c r="J815">
        <v>52</v>
      </c>
    </row>
    <row r="816" spans="1:10" x14ac:dyDescent="0.25">
      <c r="A816" s="19">
        <v>44554</v>
      </c>
      <c r="B816" t="s">
        <v>72</v>
      </c>
      <c r="C816" t="s">
        <v>36</v>
      </c>
      <c r="D816">
        <v>96.3</v>
      </c>
      <c r="E816">
        <v>8</v>
      </c>
      <c r="F816">
        <v>770.4</v>
      </c>
      <c r="G816" t="s">
        <v>91</v>
      </c>
      <c r="H816" t="s">
        <v>127</v>
      </c>
      <c r="I816" t="s">
        <v>58</v>
      </c>
      <c r="J816">
        <v>52</v>
      </c>
    </row>
    <row r="817" spans="1:10" x14ac:dyDescent="0.25">
      <c r="A817" s="19">
        <v>44554</v>
      </c>
      <c r="B817" t="s">
        <v>80</v>
      </c>
      <c r="C817" t="s">
        <v>42</v>
      </c>
      <c r="D817">
        <v>162</v>
      </c>
      <c r="E817">
        <v>8</v>
      </c>
      <c r="F817">
        <v>1296</v>
      </c>
      <c r="G817" t="s">
        <v>102</v>
      </c>
      <c r="H817" t="s">
        <v>127</v>
      </c>
      <c r="I817" t="s">
        <v>58</v>
      </c>
      <c r="J817">
        <v>52</v>
      </c>
    </row>
    <row r="818" spans="1:10" x14ac:dyDescent="0.25">
      <c r="A818" s="19">
        <v>44555</v>
      </c>
      <c r="B818" t="s">
        <v>61</v>
      </c>
      <c r="C818" t="s">
        <v>11</v>
      </c>
      <c r="D818">
        <v>48.4</v>
      </c>
      <c r="E818">
        <v>29</v>
      </c>
      <c r="F818">
        <v>1403.6</v>
      </c>
      <c r="G818" t="s">
        <v>90</v>
      </c>
      <c r="H818" t="s">
        <v>127</v>
      </c>
      <c r="I818" t="s">
        <v>58</v>
      </c>
      <c r="J818">
        <v>52</v>
      </c>
    </row>
    <row r="819" spans="1:10" x14ac:dyDescent="0.25">
      <c r="A819" s="19">
        <v>44555</v>
      </c>
      <c r="B819" t="s">
        <v>61</v>
      </c>
      <c r="C819" t="s">
        <v>25</v>
      </c>
      <c r="D819">
        <v>8.33</v>
      </c>
      <c r="E819">
        <v>39</v>
      </c>
      <c r="F819">
        <v>324.87</v>
      </c>
      <c r="G819" t="s">
        <v>90</v>
      </c>
      <c r="H819" t="s">
        <v>127</v>
      </c>
      <c r="I819" t="s">
        <v>58</v>
      </c>
      <c r="J819">
        <v>52</v>
      </c>
    </row>
    <row r="820" spans="1:10" x14ac:dyDescent="0.25">
      <c r="A820" s="19">
        <v>44555</v>
      </c>
      <c r="B820" t="s">
        <v>64</v>
      </c>
      <c r="C820" t="s">
        <v>40</v>
      </c>
      <c r="D820">
        <v>115.2</v>
      </c>
      <c r="E820">
        <v>15</v>
      </c>
      <c r="F820">
        <v>1728</v>
      </c>
      <c r="G820" t="s">
        <v>95</v>
      </c>
      <c r="H820" t="s">
        <v>124</v>
      </c>
      <c r="I820" t="s">
        <v>58</v>
      </c>
      <c r="J820">
        <v>52</v>
      </c>
    </row>
    <row r="821" spans="1:10" x14ac:dyDescent="0.25">
      <c r="A821" s="19">
        <v>44556</v>
      </c>
      <c r="B821" t="s">
        <v>84</v>
      </c>
      <c r="C821" t="s">
        <v>41</v>
      </c>
      <c r="D821">
        <v>173.88</v>
      </c>
      <c r="E821">
        <v>14</v>
      </c>
      <c r="F821">
        <v>2434.3199999999997</v>
      </c>
      <c r="G821" t="s">
        <v>92</v>
      </c>
      <c r="H821" t="s">
        <v>127</v>
      </c>
      <c r="I821" t="s">
        <v>58</v>
      </c>
      <c r="J821">
        <v>53</v>
      </c>
    </row>
    <row r="822" spans="1:10" x14ac:dyDescent="0.25">
      <c r="A822" s="19">
        <v>44556</v>
      </c>
      <c r="B822" t="s">
        <v>115</v>
      </c>
      <c r="C822" t="s">
        <v>37</v>
      </c>
      <c r="D822">
        <v>85.76</v>
      </c>
      <c r="E822">
        <v>36</v>
      </c>
      <c r="F822">
        <v>3087.36</v>
      </c>
      <c r="G822" t="s">
        <v>95</v>
      </c>
      <c r="H822" t="s">
        <v>124</v>
      </c>
      <c r="I822" t="s">
        <v>58</v>
      </c>
      <c r="J822">
        <v>53</v>
      </c>
    </row>
    <row r="823" spans="1:10" x14ac:dyDescent="0.25">
      <c r="A823" s="19">
        <v>44557</v>
      </c>
      <c r="B823" t="s">
        <v>115</v>
      </c>
      <c r="C823" t="s">
        <v>10</v>
      </c>
      <c r="D823">
        <v>164.28</v>
      </c>
      <c r="E823">
        <v>26</v>
      </c>
      <c r="F823">
        <v>4271.28</v>
      </c>
      <c r="G823" t="s">
        <v>95</v>
      </c>
      <c r="H823" t="s">
        <v>124</v>
      </c>
      <c r="I823" t="s">
        <v>58</v>
      </c>
      <c r="J823">
        <v>53</v>
      </c>
    </row>
    <row r="824" spans="1:10" x14ac:dyDescent="0.25">
      <c r="A824" s="19">
        <v>44557</v>
      </c>
      <c r="B824" t="s">
        <v>117</v>
      </c>
      <c r="C824" t="s">
        <v>29</v>
      </c>
      <c r="D824">
        <v>53.11</v>
      </c>
      <c r="E824">
        <v>14</v>
      </c>
      <c r="F824">
        <v>743.54</v>
      </c>
      <c r="G824" t="s">
        <v>104</v>
      </c>
      <c r="H824" t="s">
        <v>127</v>
      </c>
      <c r="I824" t="s">
        <v>58</v>
      </c>
      <c r="J824">
        <v>53</v>
      </c>
    </row>
    <row r="825" spans="1:10" x14ac:dyDescent="0.25">
      <c r="A825" s="19">
        <v>44558</v>
      </c>
      <c r="B825" t="s">
        <v>111</v>
      </c>
      <c r="C825" t="s">
        <v>29</v>
      </c>
      <c r="D825">
        <v>53.11</v>
      </c>
      <c r="E825">
        <v>6</v>
      </c>
      <c r="F825">
        <v>318.65999999999997</v>
      </c>
      <c r="G825" t="s">
        <v>95</v>
      </c>
      <c r="H825" t="s">
        <v>124</v>
      </c>
      <c r="I825" t="s">
        <v>58</v>
      </c>
      <c r="J825">
        <v>53</v>
      </c>
    </row>
    <row r="826" spans="1:10" x14ac:dyDescent="0.25">
      <c r="A826" s="19">
        <v>44559</v>
      </c>
      <c r="B826" t="s">
        <v>108</v>
      </c>
      <c r="C826" t="s">
        <v>8</v>
      </c>
      <c r="D826">
        <v>94.62</v>
      </c>
      <c r="E826">
        <v>15</v>
      </c>
      <c r="F826">
        <v>1419.3000000000002</v>
      </c>
      <c r="G826" t="s">
        <v>95</v>
      </c>
      <c r="H826" t="s">
        <v>123</v>
      </c>
      <c r="I826" t="s">
        <v>58</v>
      </c>
      <c r="J826">
        <v>53</v>
      </c>
    </row>
    <row r="827" spans="1:10" x14ac:dyDescent="0.25">
      <c r="A827" s="19">
        <v>44559</v>
      </c>
      <c r="B827" t="s">
        <v>61</v>
      </c>
      <c r="C827" t="s">
        <v>6</v>
      </c>
      <c r="D827">
        <v>85.5</v>
      </c>
      <c r="E827">
        <v>26</v>
      </c>
      <c r="F827">
        <v>2223</v>
      </c>
      <c r="G827" t="s">
        <v>90</v>
      </c>
      <c r="H827" t="s">
        <v>127</v>
      </c>
      <c r="I827" t="s">
        <v>58</v>
      </c>
      <c r="J827">
        <v>53</v>
      </c>
    </row>
    <row r="828" spans="1:10" x14ac:dyDescent="0.25">
      <c r="A828" s="19">
        <v>44559</v>
      </c>
      <c r="B828" t="s">
        <v>113</v>
      </c>
      <c r="C828" t="s">
        <v>42</v>
      </c>
      <c r="D828">
        <v>162</v>
      </c>
      <c r="E828">
        <v>1</v>
      </c>
      <c r="F828">
        <v>162</v>
      </c>
      <c r="G828" t="s">
        <v>99</v>
      </c>
      <c r="H828" t="s">
        <v>127</v>
      </c>
      <c r="I828" t="s">
        <v>58</v>
      </c>
      <c r="J828">
        <v>53</v>
      </c>
    </row>
    <row r="829" spans="1:10" x14ac:dyDescent="0.25">
      <c r="A829" s="19">
        <v>44560</v>
      </c>
      <c r="B829" t="s">
        <v>108</v>
      </c>
      <c r="C829" t="s">
        <v>10</v>
      </c>
      <c r="D829">
        <v>164.28</v>
      </c>
      <c r="E829">
        <v>13</v>
      </c>
      <c r="F829">
        <v>2135.64</v>
      </c>
      <c r="G829" t="s">
        <v>95</v>
      </c>
      <c r="H829" t="s">
        <v>123</v>
      </c>
      <c r="I829" t="s">
        <v>58</v>
      </c>
      <c r="J829">
        <v>53</v>
      </c>
    </row>
    <row r="830" spans="1:10" x14ac:dyDescent="0.25">
      <c r="A830" s="19">
        <v>44560</v>
      </c>
      <c r="B830" t="s">
        <v>110</v>
      </c>
      <c r="C830" t="s">
        <v>41</v>
      </c>
      <c r="D830">
        <v>173.88</v>
      </c>
      <c r="E830">
        <v>14</v>
      </c>
      <c r="F830">
        <v>2434.3199999999997</v>
      </c>
      <c r="G830" t="s">
        <v>95</v>
      </c>
      <c r="H830" t="s">
        <v>126</v>
      </c>
      <c r="I830" t="s">
        <v>58</v>
      </c>
      <c r="J830">
        <v>53</v>
      </c>
    </row>
    <row r="831" spans="1:10" x14ac:dyDescent="0.25">
      <c r="A831" s="19">
        <v>44560</v>
      </c>
      <c r="B831" t="s">
        <v>80</v>
      </c>
      <c r="C831" t="s">
        <v>30</v>
      </c>
      <c r="D831">
        <v>201.28</v>
      </c>
      <c r="E831">
        <v>31</v>
      </c>
      <c r="F831">
        <v>6239.68</v>
      </c>
      <c r="G831" t="s">
        <v>102</v>
      </c>
      <c r="H831" t="s">
        <v>127</v>
      </c>
      <c r="I831" t="s">
        <v>58</v>
      </c>
      <c r="J831">
        <v>53</v>
      </c>
    </row>
    <row r="832" spans="1:10" x14ac:dyDescent="0.25">
      <c r="A832" s="19">
        <v>44561</v>
      </c>
      <c r="B832" t="s">
        <v>109</v>
      </c>
      <c r="C832" t="s">
        <v>11</v>
      </c>
      <c r="D832">
        <v>48.4</v>
      </c>
      <c r="E832">
        <v>6</v>
      </c>
      <c r="F832">
        <v>290.39999999999998</v>
      </c>
      <c r="G832" t="s">
        <v>99</v>
      </c>
      <c r="H832" t="s">
        <v>127</v>
      </c>
      <c r="I832" t="s">
        <v>58</v>
      </c>
      <c r="J832">
        <v>53</v>
      </c>
    </row>
    <row r="833" spans="1:10" x14ac:dyDescent="0.25">
      <c r="A833" s="19">
        <v>44561</v>
      </c>
      <c r="B833" t="s">
        <v>77</v>
      </c>
      <c r="C833" t="s">
        <v>33</v>
      </c>
      <c r="D833">
        <v>119.7</v>
      </c>
      <c r="E833">
        <v>12</v>
      </c>
      <c r="F833">
        <v>1436.4</v>
      </c>
      <c r="G833" t="s">
        <v>95</v>
      </c>
      <c r="H833" t="s">
        <v>126</v>
      </c>
      <c r="I833" t="s">
        <v>58</v>
      </c>
      <c r="J833">
        <v>53</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53EECE-5CC3-4FA3-9464-100FC34D1779}">
  <dimension ref="A3:X56"/>
  <sheetViews>
    <sheetView tabSelected="1" workbookViewId="0">
      <selection activeCell="A4" sqref="A4"/>
    </sheetView>
  </sheetViews>
  <sheetFormatPr defaultRowHeight="15" x14ac:dyDescent="0.25"/>
  <cols>
    <col min="1" max="1" width="21" bestFit="1" customWidth="1"/>
    <col min="4" max="4" width="13.140625" bestFit="1" customWidth="1"/>
    <col min="5" max="5" width="21" bestFit="1" customWidth="1"/>
    <col min="7" max="7" width="13.140625" bestFit="1" customWidth="1"/>
    <col min="8" max="8" width="21" bestFit="1" customWidth="1"/>
    <col min="10" max="10" width="13.140625" bestFit="1" customWidth="1"/>
    <col min="11" max="11" width="21" bestFit="1" customWidth="1"/>
    <col min="13" max="13" width="13.140625" bestFit="1" customWidth="1"/>
    <col min="14" max="14" width="21" bestFit="1" customWidth="1"/>
    <col min="16" max="16" width="13.140625" bestFit="1" customWidth="1"/>
    <col min="17" max="17" width="21" bestFit="1" customWidth="1"/>
    <col min="20" max="20" width="23.28515625" bestFit="1" customWidth="1"/>
    <col min="21" max="21" width="21" bestFit="1" customWidth="1"/>
  </cols>
  <sheetData>
    <row r="3" spans="1:24" x14ac:dyDescent="0.25">
      <c r="A3" t="s">
        <v>134</v>
      </c>
      <c r="D3" s="17" t="s">
        <v>135</v>
      </c>
      <c r="E3" t="s">
        <v>134</v>
      </c>
      <c r="G3" s="17" t="s">
        <v>135</v>
      </c>
      <c r="H3" t="s">
        <v>134</v>
      </c>
      <c r="J3" s="17" t="s">
        <v>135</v>
      </c>
      <c r="K3" t="s">
        <v>134</v>
      </c>
      <c r="M3" s="17" t="s">
        <v>135</v>
      </c>
      <c r="N3" t="s">
        <v>134</v>
      </c>
      <c r="P3" s="17" t="s">
        <v>135</v>
      </c>
      <c r="Q3" t="s">
        <v>134</v>
      </c>
    </row>
    <row r="4" spans="1:24" x14ac:dyDescent="0.25">
      <c r="A4" s="16">
        <v>984571.05999999924</v>
      </c>
      <c r="D4" s="18" t="s">
        <v>47</v>
      </c>
      <c r="E4" s="16">
        <v>92118.789999999964</v>
      </c>
      <c r="G4" s="18" t="s">
        <v>110</v>
      </c>
      <c r="H4" s="16">
        <v>60929.149999999994</v>
      </c>
      <c r="J4" s="18">
        <v>1</v>
      </c>
      <c r="K4" s="16">
        <v>5179.59</v>
      </c>
      <c r="M4" s="18" t="s">
        <v>5</v>
      </c>
      <c r="N4" s="16">
        <v>38591.280000000006</v>
      </c>
      <c r="P4" s="18" t="s">
        <v>121</v>
      </c>
      <c r="Q4" s="16">
        <v>72920.48000000001</v>
      </c>
      <c r="T4" s="17" t="s">
        <v>135</v>
      </c>
      <c r="U4" t="s">
        <v>134</v>
      </c>
    </row>
    <row r="5" spans="1:24" x14ac:dyDescent="0.25">
      <c r="D5" s="18" t="s">
        <v>48</v>
      </c>
      <c r="E5" s="16">
        <v>91137.049999999988</v>
      </c>
      <c r="G5" s="18" t="s">
        <v>82</v>
      </c>
      <c r="H5" s="16">
        <v>43062.83</v>
      </c>
      <c r="J5" s="18">
        <v>2</v>
      </c>
      <c r="K5" s="16">
        <v>21116.729999999996</v>
      </c>
      <c r="M5" s="18" t="s">
        <v>10</v>
      </c>
      <c r="N5" s="16">
        <v>34991.64</v>
      </c>
      <c r="P5" s="18" t="s">
        <v>122</v>
      </c>
      <c r="Q5" s="16">
        <v>75939.73000000001</v>
      </c>
      <c r="T5" s="18" t="s">
        <v>90</v>
      </c>
      <c r="U5" s="16">
        <v>31336.229999999992</v>
      </c>
    </row>
    <row r="6" spans="1:24" x14ac:dyDescent="0.25">
      <c r="D6" s="18" t="s">
        <v>49</v>
      </c>
      <c r="E6" s="16">
        <v>97920.72</v>
      </c>
      <c r="G6" s="18" t="s">
        <v>81</v>
      </c>
      <c r="H6" s="16">
        <v>45112.94999999999</v>
      </c>
      <c r="J6" s="18">
        <v>3</v>
      </c>
      <c r="K6" s="16">
        <v>14261.190000000004</v>
      </c>
      <c r="M6" s="18" t="s">
        <v>19</v>
      </c>
      <c r="N6" s="16">
        <v>41580</v>
      </c>
      <c r="P6" s="18" t="s">
        <v>127</v>
      </c>
      <c r="Q6" s="16">
        <v>531575.61999999988</v>
      </c>
      <c r="T6" s="18" t="s">
        <v>91</v>
      </c>
      <c r="U6" s="16">
        <v>39438.44000000001</v>
      </c>
    </row>
    <row r="7" spans="1:24" x14ac:dyDescent="0.25">
      <c r="D7" s="18" t="s">
        <v>50</v>
      </c>
      <c r="E7" s="16">
        <v>72320.89</v>
      </c>
      <c r="J7" s="18">
        <v>4</v>
      </c>
      <c r="K7" s="16">
        <v>11433.2</v>
      </c>
      <c r="M7" s="18" t="s">
        <v>21</v>
      </c>
      <c r="N7" s="16">
        <v>39659.759999999995</v>
      </c>
      <c r="P7" s="18" t="s">
        <v>123</v>
      </c>
      <c r="Q7" s="16">
        <v>45081.780000000006</v>
      </c>
      <c r="T7" s="18" t="s">
        <v>92</v>
      </c>
      <c r="U7" s="16">
        <v>39653.929999999993</v>
      </c>
      <c r="W7" t="str">
        <f>T5</f>
        <v>Bangladesh</v>
      </c>
      <c r="X7">
        <f>U5</f>
        <v>31336.229999999992</v>
      </c>
    </row>
    <row r="8" spans="1:24" x14ac:dyDescent="0.25">
      <c r="D8" s="18" t="s">
        <v>51</v>
      </c>
      <c r="E8" s="16">
        <v>70511.75999999998</v>
      </c>
      <c r="J8" s="18">
        <v>5</v>
      </c>
      <c r="K8" s="16">
        <v>33727.55000000001</v>
      </c>
      <c r="M8" s="18" t="s">
        <v>22</v>
      </c>
      <c r="N8" s="16">
        <v>41055.299999999996</v>
      </c>
      <c r="P8" s="18" t="s">
        <v>124</v>
      </c>
      <c r="Q8" s="16">
        <v>83994.49000000002</v>
      </c>
      <c r="T8" s="18" t="s">
        <v>93</v>
      </c>
      <c r="U8" s="16">
        <v>14337.400000000003</v>
      </c>
      <c r="W8" t="str">
        <f t="shared" ref="W8:X8" si="0">T6</f>
        <v>Brazil</v>
      </c>
      <c r="X8">
        <f t="shared" si="0"/>
        <v>39438.44000000001</v>
      </c>
    </row>
    <row r="9" spans="1:24" x14ac:dyDescent="0.25">
      <c r="D9" s="18" t="s">
        <v>52</v>
      </c>
      <c r="E9" s="16">
        <v>66727.399999999994</v>
      </c>
      <c r="G9" t="str">
        <f>G4</f>
        <v>Customer33</v>
      </c>
      <c r="H9">
        <f>H4</f>
        <v>60929.149999999994</v>
      </c>
      <c r="J9" s="18">
        <v>6</v>
      </c>
      <c r="K9" s="16">
        <v>34794.820000000007</v>
      </c>
      <c r="M9" s="18" t="s">
        <v>24</v>
      </c>
      <c r="N9" s="16">
        <v>49599.360000000008</v>
      </c>
      <c r="P9" s="18" t="s">
        <v>125</v>
      </c>
      <c r="Q9" s="16">
        <v>53277.570000000007</v>
      </c>
      <c r="T9" s="18" t="s">
        <v>94</v>
      </c>
      <c r="U9" s="16">
        <v>16810.719999999998</v>
      </c>
      <c r="W9" t="str">
        <f t="shared" ref="W9:X9" si="1">T7</f>
        <v>Ethiopia</v>
      </c>
      <c r="X9">
        <f t="shared" si="1"/>
        <v>39653.929999999993</v>
      </c>
    </row>
    <row r="10" spans="1:24" x14ac:dyDescent="0.25">
      <c r="D10" s="18" t="s">
        <v>53</v>
      </c>
      <c r="E10" s="16">
        <v>92661.550000000017</v>
      </c>
      <c r="G10" t="str">
        <f t="shared" ref="G10:H10" si="2">G5</f>
        <v>Customer23</v>
      </c>
      <c r="H10">
        <f t="shared" si="2"/>
        <v>43062.83</v>
      </c>
      <c r="J10" s="18">
        <v>7</v>
      </c>
      <c r="K10" s="16">
        <v>32107.100000000006</v>
      </c>
      <c r="M10" s="18" t="s">
        <v>30</v>
      </c>
      <c r="N10" s="16">
        <v>57968.639999999992</v>
      </c>
      <c r="P10" s="18" t="s">
        <v>126</v>
      </c>
      <c r="Q10" s="16">
        <v>121781.38999999998</v>
      </c>
      <c r="T10" s="18" t="s">
        <v>95</v>
      </c>
      <c r="U10" s="16">
        <v>452995.44000000024</v>
      </c>
      <c r="W10" t="str">
        <f t="shared" ref="W10:X10" si="3">T8</f>
        <v>France</v>
      </c>
      <c r="X10">
        <f t="shared" si="3"/>
        <v>14337.400000000003</v>
      </c>
    </row>
    <row r="11" spans="1:24" x14ac:dyDescent="0.25">
      <c r="D11" s="18" t="s">
        <v>54</v>
      </c>
      <c r="E11" s="16">
        <v>69125.749999999985</v>
      </c>
      <c r="G11" t="str">
        <f t="shared" ref="G11:H11" si="4">G6</f>
        <v>Customer22</v>
      </c>
      <c r="H11">
        <f t="shared" si="4"/>
        <v>45112.94999999999</v>
      </c>
      <c r="J11" s="18">
        <v>8</v>
      </c>
      <c r="K11" s="16">
        <v>11777.67</v>
      </c>
      <c r="M11" s="18" t="s">
        <v>32</v>
      </c>
      <c r="N11" s="16">
        <v>40883.039999999994</v>
      </c>
      <c r="T11" s="18" t="s">
        <v>96</v>
      </c>
      <c r="U11" s="16">
        <v>8394.32</v>
      </c>
      <c r="W11" t="str">
        <f t="shared" ref="W11:X11" si="5">T9</f>
        <v>Germany</v>
      </c>
      <c r="X11">
        <f t="shared" si="5"/>
        <v>16810.719999999998</v>
      </c>
    </row>
    <row r="12" spans="1:24" x14ac:dyDescent="0.25">
      <c r="D12" s="18" t="s">
        <v>55</v>
      </c>
      <c r="E12" s="16">
        <v>78253.529999999984</v>
      </c>
      <c r="J12" s="18">
        <v>9</v>
      </c>
      <c r="K12" s="16">
        <v>17571.589999999997</v>
      </c>
      <c r="M12" s="18" t="s">
        <v>41</v>
      </c>
      <c r="N12" s="16">
        <v>57554.28</v>
      </c>
      <c r="T12" s="18" t="s">
        <v>97</v>
      </c>
      <c r="U12" s="16">
        <v>65776.760000000009</v>
      </c>
      <c r="W12" t="str">
        <f t="shared" ref="W12:X12" si="6">T10</f>
        <v>India</v>
      </c>
      <c r="X12">
        <f t="shared" si="6"/>
        <v>452995.44000000024</v>
      </c>
    </row>
    <row r="13" spans="1:24" x14ac:dyDescent="0.25">
      <c r="D13" s="18" t="s">
        <v>56</v>
      </c>
      <c r="E13" s="16">
        <v>87136.37</v>
      </c>
      <c r="J13" s="18">
        <v>10</v>
      </c>
      <c r="K13" s="16">
        <v>17413.299999999996</v>
      </c>
      <c r="M13" s="18" t="s">
        <v>42</v>
      </c>
      <c r="N13" s="16">
        <v>38232</v>
      </c>
      <c r="T13" s="18" t="s">
        <v>98</v>
      </c>
      <c r="U13" s="16">
        <v>39993.270000000004</v>
      </c>
      <c r="W13" t="str">
        <f t="shared" ref="W13:X13" si="7">T11</f>
        <v>Indonesia</v>
      </c>
      <c r="X13">
        <f t="shared" si="7"/>
        <v>8394.32</v>
      </c>
    </row>
    <row r="14" spans="1:24" x14ac:dyDescent="0.25">
      <c r="D14" s="18" t="s">
        <v>57</v>
      </c>
      <c r="E14" s="16">
        <v>75659.86</v>
      </c>
      <c r="J14" s="18">
        <v>11</v>
      </c>
      <c r="K14" s="16">
        <v>18811.389999999996</v>
      </c>
      <c r="T14" s="18" t="s">
        <v>99</v>
      </c>
      <c r="U14" s="16">
        <v>77523.280000000028</v>
      </c>
      <c r="W14" t="str">
        <f t="shared" ref="W14:X14" si="8">T12</f>
        <v>Mexico</v>
      </c>
      <c r="X14">
        <f t="shared" si="8"/>
        <v>65776.760000000009</v>
      </c>
    </row>
    <row r="15" spans="1:24" x14ac:dyDescent="0.25">
      <c r="D15" s="18" t="s">
        <v>58</v>
      </c>
      <c r="E15" s="16">
        <v>90997.389999999985</v>
      </c>
      <c r="J15" s="18">
        <v>12</v>
      </c>
      <c r="K15" s="16">
        <v>29446.460000000003</v>
      </c>
      <c r="T15" s="18" t="s">
        <v>100</v>
      </c>
      <c r="U15" s="16">
        <v>63344.339999999989</v>
      </c>
      <c r="W15" t="str">
        <f t="shared" ref="W15:X15" si="9">T13</f>
        <v>Nigeria</v>
      </c>
      <c r="X15">
        <f t="shared" si="9"/>
        <v>39993.270000000004</v>
      </c>
    </row>
    <row r="16" spans="1:24" x14ac:dyDescent="0.25">
      <c r="J16" s="18">
        <v>13</v>
      </c>
      <c r="K16" s="16">
        <v>22723.600000000002</v>
      </c>
      <c r="T16" s="18" t="s">
        <v>101</v>
      </c>
      <c r="U16" s="16">
        <v>38317.789999999994</v>
      </c>
      <c r="W16" t="str">
        <f t="shared" ref="W16:X16" si="10">T14</f>
        <v>Pakistan</v>
      </c>
      <c r="X16">
        <f t="shared" si="10"/>
        <v>77523.280000000028</v>
      </c>
    </row>
    <row r="17" spans="10:24" x14ac:dyDescent="0.25">
      <c r="J17" s="18">
        <v>14</v>
      </c>
      <c r="K17" s="16">
        <v>13729.810000000001</v>
      </c>
      <c r="T17" s="18" t="s">
        <v>102</v>
      </c>
      <c r="U17" s="16">
        <v>32808.019999999997</v>
      </c>
      <c r="W17" t="str">
        <f t="shared" ref="W17:X17" si="11">T15</f>
        <v>Russia</v>
      </c>
      <c r="X17">
        <f t="shared" si="11"/>
        <v>63344.339999999989</v>
      </c>
    </row>
    <row r="18" spans="10:24" x14ac:dyDescent="0.25">
      <c r="J18" s="18">
        <v>15</v>
      </c>
      <c r="K18" s="16">
        <v>27820.09</v>
      </c>
      <c r="T18" s="18" t="s">
        <v>103</v>
      </c>
      <c r="U18" s="16">
        <v>50749.039999999994</v>
      </c>
      <c r="W18" t="str">
        <f t="shared" ref="W18:X18" si="12">T16</f>
        <v>Saudi Arabia</v>
      </c>
      <c r="X18">
        <f t="shared" si="12"/>
        <v>38317.789999999994</v>
      </c>
    </row>
    <row r="19" spans="10:24" x14ac:dyDescent="0.25">
      <c r="J19" s="18">
        <v>16</v>
      </c>
      <c r="K19" s="16">
        <v>9407.51</v>
      </c>
      <c r="T19" s="18" t="s">
        <v>104</v>
      </c>
      <c r="U19" s="16">
        <v>13092.080000000002</v>
      </c>
      <c r="W19" t="str">
        <f t="shared" ref="W19:X19" si="13">T17</f>
        <v>South Africa</v>
      </c>
      <c r="X19">
        <f t="shared" si="13"/>
        <v>32808.019999999997</v>
      </c>
    </row>
    <row r="20" spans="10:24" x14ac:dyDescent="0.25">
      <c r="J20" s="18">
        <v>17</v>
      </c>
      <c r="K20" s="16">
        <v>22127.300000000003</v>
      </c>
      <c r="W20" t="str">
        <f t="shared" ref="W20:X20" si="14">T18</f>
        <v>United Kingdom</v>
      </c>
      <c r="X20">
        <f t="shared" si="14"/>
        <v>50749.039999999994</v>
      </c>
    </row>
    <row r="21" spans="10:24" x14ac:dyDescent="0.25">
      <c r="J21" s="18">
        <v>18</v>
      </c>
      <c r="K21" s="16">
        <v>11809.4</v>
      </c>
      <c r="W21" t="str">
        <f t="shared" ref="W21:X21" si="15">T19</f>
        <v>United States of America</v>
      </c>
      <c r="X21">
        <f t="shared" si="15"/>
        <v>13092.080000000002</v>
      </c>
    </row>
    <row r="22" spans="10:24" x14ac:dyDescent="0.25">
      <c r="J22" s="18">
        <v>19</v>
      </c>
      <c r="K22" s="16">
        <v>12750.539999999997</v>
      </c>
    </row>
    <row r="23" spans="10:24" x14ac:dyDescent="0.25">
      <c r="J23" s="18">
        <v>20</v>
      </c>
      <c r="K23" s="16">
        <v>19691.759999999998</v>
      </c>
    </row>
    <row r="24" spans="10:24" x14ac:dyDescent="0.25">
      <c r="J24" s="18">
        <v>21</v>
      </c>
      <c r="K24" s="16">
        <v>19171.71</v>
      </c>
    </row>
    <row r="25" spans="10:24" x14ac:dyDescent="0.25">
      <c r="J25" s="18">
        <v>22</v>
      </c>
      <c r="K25" s="16">
        <v>11617.86</v>
      </c>
    </row>
    <row r="26" spans="10:24" x14ac:dyDescent="0.25">
      <c r="J26" s="18">
        <v>23</v>
      </c>
      <c r="K26" s="16">
        <v>17000.620000000003</v>
      </c>
    </row>
    <row r="27" spans="10:24" x14ac:dyDescent="0.25">
      <c r="J27" s="18">
        <v>24</v>
      </c>
      <c r="K27" s="16">
        <v>15273.349999999999</v>
      </c>
    </row>
    <row r="28" spans="10:24" x14ac:dyDescent="0.25">
      <c r="J28" s="18">
        <v>25</v>
      </c>
      <c r="K28" s="16">
        <v>23043.470000000005</v>
      </c>
    </row>
    <row r="29" spans="10:24" x14ac:dyDescent="0.25">
      <c r="J29" s="18">
        <v>26</v>
      </c>
      <c r="K29" s="16">
        <v>13593.79</v>
      </c>
    </row>
    <row r="30" spans="10:24" x14ac:dyDescent="0.25">
      <c r="J30" s="18">
        <v>27</v>
      </c>
      <c r="K30" s="16">
        <v>13197.89</v>
      </c>
    </row>
    <row r="31" spans="10:24" x14ac:dyDescent="0.25">
      <c r="J31" s="18">
        <v>28</v>
      </c>
      <c r="K31" s="16">
        <v>13311.339999999998</v>
      </c>
    </row>
    <row r="32" spans="10:24" x14ac:dyDescent="0.25">
      <c r="J32" s="18">
        <v>29</v>
      </c>
      <c r="K32" s="16">
        <v>26662.809999999998</v>
      </c>
    </row>
    <row r="33" spans="10:11" x14ac:dyDescent="0.25">
      <c r="J33" s="18">
        <v>30</v>
      </c>
      <c r="K33" s="16">
        <v>15652.32</v>
      </c>
    </row>
    <row r="34" spans="10:11" x14ac:dyDescent="0.25">
      <c r="J34" s="18">
        <v>31</v>
      </c>
      <c r="K34" s="16">
        <v>27172.400000000001</v>
      </c>
    </row>
    <row r="35" spans="10:11" x14ac:dyDescent="0.25">
      <c r="J35" s="18">
        <v>32</v>
      </c>
      <c r="K35" s="16">
        <v>6991.1000000000013</v>
      </c>
    </row>
    <row r="36" spans="10:11" x14ac:dyDescent="0.25">
      <c r="J36" s="18">
        <v>33</v>
      </c>
      <c r="K36" s="16">
        <v>17406.18</v>
      </c>
    </row>
    <row r="37" spans="10:11" x14ac:dyDescent="0.25">
      <c r="J37" s="18">
        <v>34</v>
      </c>
      <c r="K37" s="16">
        <v>10403.35</v>
      </c>
    </row>
    <row r="38" spans="10:11" x14ac:dyDescent="0.25">
      <c r="J38" s="18">
        <v>35</v>
      </c>
      <c r="K38" s="16">
        <v>29524.29</v>
      </c>
    </row>
    <row r="39" spans="10:11" x14ac:dyDescent="0.25">
      <c r="J39" s="18">
        <v>36</v>
      </c>
      <c r="K39" s="16">
        <v>14336.82</v>
      </c>
    </row>
    <row r="40" spans="10:11" x14ac:dyDescent="0.25">
      <c r="J40" s="18">
        <v>37</v>
      </c>
      <c r="K40" s="16">
        <v>15584.3</v>
      </c>
    </row>
    <row r="41" spans="10:11" x14ac:dyDescent="0.25">
      <c r="J41" s="18">
        <v>38</v>
      </c>
      <c r="K41" s="16">
        <v>13437.32</v>
      </c>
    </row>
    <row r="42" spans="10:11" x14ac:dyDescent="0.25">
      <c r="J42" s="18">
        <v>39</v>
      </c>
      <c r="K42" s="16">
        <v>30057.11</v>
      </c>
    </row>
    <row r="43" spans="10:11" x14ac:dyDescent="0.25">
      <c r="J43" s="18">
        <v>40</v>
      </c>
      <c r="K43" s="16">
        <v>17799.129999999997</v>
      </c>
    </row>
    <row r="44" spans="10:11" x14ac:dyDescent="0.25">
      <c r="J44" s="18">
        <v>41</v>
      </c>
      <c r="K44" s="16">
        <v>25449.57</v>
      </c>
    </row>
    <row r="45" spans="10:11" x14ac:dyDescent="0.25">
      <c r="J45" s="18">
        <v>42</v>
      </c>
      <c r="K45" s="16">
        <v>14658.500000000002</v>
      </c>
    </row>
    <row r="46" spans="10:11" x14ac:dyDescent="0.25">
      <c r="J46" s="18">
        <v>43</v>
      </c>
      <c r="K46" s="16">
        <v>19795.28</v>
      </c>
    </row>
    <row r="47" spans="10:11" x14ac:dyDescent="0.25">
      <c r="J47" s="18">
        <v>44</v>
      </c>
      <c r="K47" s="16">
        <v>17458.100000000002</v>
      </c>
    </row>
    <row r="48" spans="10:11" x14ac:dyDescent="0.25">
      <c r="J48" s="18">
        <v>45</v>
      </c>
      <c r="K48" s="16">
        <v>17068.960000000003</v>
      </c>
    </row>
    <row r="49" spans="10:11" x14ac:dyDescent="0.25">
      <c r="J49" s="18">
        <v>46</v>
      </c>
      <c r="K49" s="16">
        <v>16104.110000000002</v>
      </c>
    </row>
    <row r="50" spans="10:11" x14ac:dyDescent="0.25">
      <c r="J50" s="18">
        <v>47</v>
      </c>
      <c r="K50" s="16">
        <v>16390.38</v>
      </c>
    </row>
    <row r="51" spans="10:11" x14ac:dyDescent="0.25">
      <c r="J51" s="18">
        <v>48</v>
      </c>
      <c r="K51" s="16">
        <v>25601.349999999995</v>
      </c>
    </row>
    <row r="52" spans="10:11" x14ac:dyDescent="0.25">
      <c r="J52" s="18">
        <v>49</v>
      </c>
      <c r="K52" s="16">
        <v>7322.39</v>
      </c>
    </row>
    <row r="53" spans="10:11" x14ac:dyDescent="0.25">
      <c r="J53" s="18">
        <v>50</v>
      </c>
      <c r="K53" s="16">
        <v>18755.54</v>
      </c>
    </row>
    <row r="54" spans="10:11" x14ac:dyDescent="0.25">
      <c r="J54" s="18">
        <v>51</v>
      </c>
      <c r="K54" s="16">
        <v>15496.2</v>
      </c>
    </row>
    <row r="55" spans="10:11" x14ac:dyDescent="0.25">
      <c r="J55" s="18">
        <v>52</v>
      </c>
      <c r="K55" s="16">
        <v>24337.019999999997</v>
      </c>
    </row>
    <row r="56" spans="10:11" x14ac:dyDescent="0.25">
      <c r="J56" s="18">
        <v>53</v>
      </c>
      <c r="K56" s="16">
        <v>27195.9</v>
      </c>
    </row>
  </sheetData>
  <pageMargins left="0.7" right="0.7" top="0.75" bottom="0.75" header="0.3" footer="0.3"/>
  <drawing r:id="rId8"/>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topLeftCell="A528" zoomScaleNormal="100" workbookViewId="0">
      <selection activeCell="J2" sqref="J2:J833"/>
    </sheetView>
  </sheetViews>
  <sheetFormatPr defaultColWidth="8.85546875" defaultRowHeight="15" x14ac:dyDescent="0.25"/>
  <cols>
    <col min="1" max="1" width="11.85546875" style="1" bestFit="1" customWidth="1"/>
    <col min="2" max="2" width="21" style="12" bestFit="1" customWidth="1"/>
    <col min="3" max="4" width="17.85546875" style="1" customWidth="1"/>
    <col min="5" max="5" width="16.28515625" style="1" bestFit="1" customWidth="1"/>
    <col min="6" max="6" width="14" style="1" customWidth="1"/>
    <col min="7" max="16384" width="8.85546875" style="1"/>
  </cols>
  <sheetData>
    <row r="1" spans="1:10" ht="15.75" thickBot="1" x14ac:dyDescent="0.3">
      <c r="A1" s="4" t="s">
        <v>45</v>
      </c>
      <c r="B1" s="4" t="s">
        <v>128</v>
      </c>
      <c r="C1" s="4" t="s">
        <v>0</v>
      </c>
      <c r="D1" s="4" t="s">
        <v>59</v>
      </c>
      <c r="E1" s="4" t="s">
        <v>46</v>
      </c>
      <c r="F1" s="4" t="s">
        <v>129</v>
      </c>
      <c r="G1" s="4" t="s">
        <v>105</v>
      </c>
      <c r="H1" s="4" t="s">
        <v>120</v>
      </c>
      <c r="I1" s="4" t="s">
        <v>119</v>
      </c>
      <c r="J1" s="4" t="s">
        <v>130</v>
      </c>
    </row>
    <row r="2" spans="1:10" x14ac:dyDescent="0.25">
      <c r="A2" s="5">
        <v>44197</v>
      </c>
      <c r="B2" s="10" t="s">
        <v>110</v>
      </c>
      <c r="C2" s="6" t="s">
        <v>24</v>
      </c>
      <c r="D2" s="7">
        <v>156.96</v>
      </c>
      <c r="E2" s="2">
        <v>9</v>
      </c>
      <c r="F2" s="2">
        <f>InputData[[#This Row],[UNIT PRICE ($)]]*InputData[[#This Row],[QUANTITY]]</f>
        <v>1412.64</v>
      </c>
      <c r="G2" s="2" t="str">
        <f>VLOOKUP(InputData[[#This Row],[CUSTOMER NAME]],Country[#All],2,0)</f>
        <v>India</v>
      </c>
      <c r="H2" s="3" t="str">
        <f>VLOOKUP(InputData[[#This Row],[CUSTOMER NAME]],Country[#All],3,0)</f>
        <v>Western</v>
      </c>
      <c r="I2" s="3" t="str">
        <f>TEXT(InputData[[#This Row],[DATE]],"mmm")</f>
        <v>Jan</v>
      </c>
      <c r="J2" s="3">
        <f>WEEKNUM(InputData[[#This Row],[DATE]])</f>
        <v>1</v>
      </c>
    </row>
    <row r="3" spans="1:10" x14ac:dyDescent="0.25">
      <c r="A3" s="5">
        <v>44197</v>
      </c>
      <c r="B3" s="11" t="s">
        <v>88</v>
      </c>
      <c r="C3" s="6" t="s">
        <v>22</v>
      </c>
      <c r="D3" s="7">
        <v>141.57</v>
      </c>
      <c r="E3" s="2">
        <v>1</v>
      </c>
      <c r="F3" s="2">
        <f>InputData[[#This Row],[UNIT PRICE ($)]]*InputData[[#This Row],[QUANTITY]]</f>
        <v>141.57</v>
      </c>
      <c r="G3" s="2" t="str">
        <f>VLOOKUP(InputData[[#This Row],[CUSTOMER NAME]],Country[#All],2,0)</f>
        <v>India</v>
      </c>
      <c r="H3" s="3" t="str">
        <f>VLOOKUP(InputData[[#This Row],[CUSTOMER NAME]],Country[#All],3,0)</f>
        <v>South</v>
      </c>
      <c r="I3" s="3" t="str">
        <f>TEXT(InputData[[#This Row],[DATE]],"mmm")</f>
        <v>Jan</v>
      </c>
      <c r="J3" s="3">
        <f>WEEKNUM(InputData[[#This Row],[DATE]])</f>
        <v>1</v>
      </c>
    </row>
    <row r="4" spans="1:10" x14ac:dyDescent="0.25">
      <c r="A4" s="5">
        <v>44198</v>
      </c>
      <c r="B4" s="10" t="s">
        <v>108</v>
      </c>
      <c r="C4" s="6" t="s">
        <v>38</v>
      </c>
      <c r="D4" s="7">
        <v>79.92</v>
      </c>
      <c r="E4" s="2">
        <v>15</v>
      </c>
      <c r="F4" s="2">
        <f>InputData[[#This Row],[UNIT PRICE ($)]]*InputData[[#This Row],[QUANTITY]]</f>
        <v>1198.8</v>
      </c>
      <c r="G4" s="2" t="str">
        <f>VLOOKUP(InputData[[#This Row],[CUSTOMER NAME]],Country[#All],2,0)</f>
        <v>India</v>
      </c>
      <c r="H4" s="3" t="str">
        <f>VLOOKUP(InputData[[#This Row],[CUSTOMER NAME]],Country[#All],3,0)</f>
        <v>North</v>
      </c>
      <c r="I4" s="3" t="str">
        <f>TEXT(InputData[[#This Row],[DATE]],"mmm")</f>
        <v>Jan</v>
      </c>
      <c r="J4" s="3">
        <f>WEEKNUM(InputData[[#This Row],[DATE]])</f>
        <v>1</v>
      </c>
    </row>
    <row r="5" spans="1:10" x14ac:dyDescent="0.25">
      <c r="A5" s="5">
        <v>44198</v>
      </c>
      <c r="B5" s="11" t="s">
        <v>62</v>
      </c>
      <c r="C5" s="6" t="s">
        <v>33</v>
      </c>
      <c r="D5" s="7">
        <v>119.7</v>
      </c>
      <c r="E5" s="2">
        <v>1</v>
      </c>
      <c r="F5" s="2">
        <f>InputData[[#This Row],[UNIT PRICE ($)]]*InputData[[#This Row],[QUANTITY]]</f>
        <v>119.7</v>
      </c>
      <c r="G5" s="2" t="str">
        <f>VLOOKUP(InputData[[#This Row],[CUSTOMER NAME]],Country[#All],2,0)</f>
        <v>India</v>
      </c>
      <c r="H5" s="3" t="str">
        <f>VLOOKUP(InputData[[#This Row],[CUSTOMER NAME]],Country[#All],3,0)</f>
        <v>Northeast</v>
      </c>
      <c r="I5" s="3" t="str">
        <f>TEXT(InputData[[#This Row],[DATE]],"mmm")</f>
        <v>Jan</v>
      </c>
      <c r="J5" s="3">
        <f>WEEKNUM(InputData[[#This Row],[DATE]])</f>
        <v>1</v>
      </c>
    </row>
    <row r="6" spans="1:10" x14ac:dyDescent="0.25">
      <c r="A6" s="5">
        <v>44198</v>
      </c>
      <c r="B6" s="11" t="s">
        <v>64</v>
      </c>
      <c r="C6" s="6" t="s">
        <v>15</v>
      </c>
      <c r="D6" s="7">
        <v>15.719999999999999</v>
      </c>
      <c r="E6" s="2">
        <v>2</v>
      </c>
      <c r="F6" s="2">
        <f>InputData[[#This Row],[UNIT PRICE ($)]]*InputData[[#This Row],[QUANTITY]]</f>
        <v>31.439999999999998</v>
      </c>
      <c r="G6" s="2" t="str">
        <f>VLOOKUP(InputData[[#This Row],[CUSTOMER NAME]],Country[#All],2,0)</f>
        <v>India</v>
      </c>
      <c r="H6" s="3" t="str">
        <f>VLOOKUP(InputData[[#This Row],[CUSTOMER NAME]],Country[#All],3,0)</f>
        <v>Northeast</v>
      </c>
      <c r="I6" s="3" t="str">
        <f>TEXT(InputData[[#This Row],[DATE]],"mmm")</f>
        <v>Jan</v>
      </c>
      <c r="J6" s="3">
        <f>WEEKNUM(InputData[[#This Row],[DATE]])</f>
        <v>1</v>
      </c>
    </row>
    <row r="7" spans="1:10" x14ac:dyDescent="0.25">
      <c r="A7" s="5">
        <v>44198</v>
      </c>
      <c r="B7" s="11" t="s">
        <v>112</v>
      </c>
      <c r="C7" s="6" t="s">
        <v>10</v>
      </c>
      <c r="D7" s="7">
        <v>164.28</v>
      </c>
      <c r="E7" s="2">
        <v>7</v>
      </c>
      <c r="F7" s="2">
        <f>InputData[[#This Row],[UNIT PRICE ($)]]*InputData[[#This Row],[QUANTITY]]</f>
        <v>1149.96</v>
      </c>
      <c r="G7" s="2" t="str">
        <f>VLOOKUP(InputData[[#This Row],[CUSTOMER NAME]],Country[#All],2,0)</f>
        <v>India</v>
      </c>
      <c r="H7" s="3" t="str">
        <f>VLOOKUP(InputData[[#This Row],[CUSTOMER NAME]],Country[#All],3,0)</f>
        <v>North</v>
      </c>
      <c r="I7" s="3" t="str">
        <f>TEXT(InputData[[#This Row],[DATE]],"mmm")</f>
        <v>Jan</v>
      </c>
      <c r="J7" s="3">
        <f>WEEKNUM(InputData[[#This Row],[DATE]])</f>
        <v>1</v>
      </c>
    </row>
    <row r="8" spans="1:10" x14ac:dyDescent="0.25">
      <c r="A8" s="5">
        <v>44198</v>
      </c>
      <c r="B8" s="10" t="s">
        <v>115</v>
      </c>
      <c r="C8" s="6" t="s">
        <v>13</v>
      </c>
      <c r="D8" s="7">
        <v>122.08</v>
      </c>
      <c r="E8" s="2">
        <v>6</v>
      </c>
      <c r="F8" s="2">
        <f>InputData[[#This Row],[UNIT PRICE ($)]]*InputData[[#This Row],[QUANTITY]]</f>
        <v>732.48</v>
      </c>
      <c r="G8" s="2" t="str">
        <f>VLOOKUP(InputData[[#This Row],[CUSTOMER NAME]],Country[#All],2,0)</f>
        <v>India</v>
      </c>
      <c r="H8" s="3" t="str">
        <f>VLOOKUP(InputData[[#This Row],[CUSTOMER NAME]],Country[#All],3,0)</f>
        <v>Northeast</v>
      </c>
      <c r="I8" s="3" t="str">
        <f>TEXT(InputData[[#This Row],[DATE]],"mmm")</f>
        <v>Jan</v>
      </c>
      <c r="J8" s="3">
        <f>WEEKNUM(InputData[[#This Row],[DATE]])</f>
        <v>1</v>
      </c>
    </row>
    <row r="9" spans="1:10" x14ac:dyDescent="0.25">
      <c r="A9" s="5">
        <v>44198</v>
      </c>
      <c r="B9" s="11" t="s">
        <v>116</v>
      </c>
      <c r="C9" s="8" t="s">
        <v>15</v>
      </c>
      <c r="D9" s="7">
        <v>15.719999999999999</v>
      </c>
      <c r="E9" s="3">
        <v>25</v>
      </c>
      <c r="F9" s="2">
        <f>InputData[[#This Row],[UNIT PRICE ($)]]*InputData[[#This Row],[QUANTITY]]</f>
        <v>393</v>
      </c>
      <c r="G9" s="2" t="str">
        <f>VLOOKUP(InputData[[#This Row],[CUSTOMER NAME]],Country[#All],2,0)</f>
        <v>Germany</v>
      </c>
      <c r="H9" s="3" t="str">
        <f>VLOOKUP(InputData[[#This Row],[CUSTOMER NAME]],Country[#All],3,0)</f>
        <v>Export</v>
      </c>
      <c r="I9" s="3" t="str">
        <f>TEXT(InputData[[#This Row],[DATE]],"mmm")</f>
        <v>Jan</v>
      </c>
      <c r="J9" s="3">
        <f>WEEKNUM(InputData[[#This Row],[DATE]])</f>
        <v>1</v>
      </c>
    </row>
    <row r="10" spans="1:10" x14ac:dyDescent="0.25">
      <c r="A10" s="5">
        <v>44199</v>
      </c>
      <c r="B10" s="10" t="s">
        <v>111</v>
      </c>
      <c r="C10" s="8" t="s">
        <v>14</v>
      </c>
      <c r="D10" s="7">
        <v>146.72</v>
      </c>
      <c r="E10" s="3">
        <v>21</v>
      </c>
      <c r="F10" s="2">
        <f>InputData[[#This Row],[UNIT PRICE ($)]]*InputData[[#This Row],[QUANTITY]]</f>
        <v>3081.12</v>
      </c>
      <c r="G10" s="2" t="str">
        <f>VLOOKUP(InputData[[#This Row],[CUSTOMER NAME]],Country[#All],2,0)</f>
        <v>India</v>
      </c>
      <c r="H10" s="3" t="str">
        <f>VLOOKUP(InputData[[#This Row],[CUSTOMER NAME]],Country[#All],3,0)</f>
        <v>Northeast</v>
      </c>
      <c r="I10" s="3" t="str">
        <f>TEXT(InputData[[#This Row],[DATE]],"mmm")</f>
        <v>Jan</v>
      </c>
      <c r="J10" s="3">
        <f>WEEKNUM(InputData[[#This Row],[DATE]])</f>
        <v>2</v>
      </c>
    </row>
    <row r="11" spans="1:10" x14ac:dyDescent="0.25">
      <c r="A11" s="5">
        <v>44199</v>
      </c>
      <c r="B11" s="11" t="s">
        <v>77</v>
      </c>
      <c r="C11" s="6" t="s">
        <v>43</v>
      </c>
      <c r="D11" s="7">
        <v>83.08</v>
      </c>
      <c r="E11" s="2">
        <v>9</v>
      </c>
      <c r="F11" s="2">
        <f>InputData[[#This Row],[UNIT PRICE ($)]]*InputData[[#This Row],[QUANTITY]]</f>
        <v>747.72</v>
      </c>
      <c r="G11" s="2" t="str">
        <f>VLOOKUP(InputData[[#This Row],[CUSTOMER NAME]],Country[#All],2,0)</f>
        <v>India</v>
      </c>
      <c r="H11" s="3" t="str">
        <f>VLOOKUP(InputData[[#This Row],[CUSTOMER NAME]],Country[#All],3,0)</f>
        <v>Western</v>
      </c>
      <c r="I11" s="3" t="str">
        <f>TEXT(InputData[[#This Row],[DATE]],"mmm")</f>
        <v>Jan</v>
      </c>
      <c r="J11" s="3">
        <f>WEEKNUM(InputData[[#This Row],[DATE]])</f>
        <v>2</v>
      </c>
    </row>
    <row r="12" spans="1:10" x14ac:dyDescent="0.25">
      <c r="A12" s="5">
        <v>44199</v>
      </c>
      <c r="B12" s="10" t="s">
        <v>79</v>
      </c>
      <c r="C12" s="8" t="s">
        <v>38</v>
      </c>
      <c r="D12" s="7">
        <v>79.92</v>
      </c>
      <c r="E12" s="3">
        <v>31</v>
      </c>
      <c r="F12" s="2">
        <f>InputData[[#This Row],[UNIT PRICE ($)]]*InputData[[#This Row],[QUANTITY]]</f>
        <v>2477.52</v>
      </c>
      <c r="G12" s="2" t="str">
        <f>VLOOKUP(InputData[[#This Row],[CUSTOMER NAME]],Country[#All],2,0)</f>
        <v>United Kingdom</v>
      </c>
      <c r="H12" s="3" t="str">
        <f>VLOOKUP(InputData[[#This Row],[CUSTOMER NAME]],Country[#All],3,0)</f>
        <v>Export</v>
      </c>
      <c r="I12" s="3" t="str">
        <f>TEXT(InputData[[#This Row],[DATE]],"mmm")</f>
        <v>Jan</v>
      </c>
      <c r="J12" s="3">
        <f>WEEKNUM(InputData[[#This Row],[DATE]])</f>
        <v>2</v>
      </c>
    </row>
    <row r="13" spans="1:10" x14ac:dyDescent="0.25">
      <c r="A13" s="5">
        <v>44199</v>
      </c>
      <c r="B13" s="11" t="s">
        <v>114</v>
      </c>
      <c r="C13" s="6" t="s">
        <v>4</v>
      </c>
      <c r="D13" s="7">
        <v>48.84</v>
      </c>
      <c r="E13" s="2">
        <v>5</v>
      </c>
      <c r="F13" s="2">
        <f>InputData[[#This Row],[UNIT PRICE ($)]]*InputData[[#This Row],[QUANTITY]]</f>
        <v>244.20000000000002</v>
      </c>
      <c r="G13" s="2" t="str">
        <f>VLOOKUP(InputData[[#This Row],[CUSTOMER NAME]],Country[#All],2,0)</f>
        <v>United States of America</v>
      </c>
      <c r="H13" s="3" t="str">
        <f>VLOOKUP(InputData[[#This Row],[CUSTOMER NAME]],Country[#All],3,0)</f>
        <v>Export</v>
      </c>
      <c r="I13" s="3" t="str">
        <f>TEXT(InputData[[#This Row],[DATE]],"mmm")</f>
        <v>Jan</v>
      </c>
      <c r="J13" s="3">
        <f>WEEKNUM(InputData[[#This Row],[DATE]])</f>
        <v>2</v>
      </c>
    </row>
    <row r="14" spans="1:10" x14ac:dyDescent="0.25">
      <c r="A14" s="5">
        <v>44200</v>
      </c>
      <c r="B14" s="10" t="s">
        <v>109</v>
      </c>
      <c r="C14" s="6" t="s">
        <v>29</v>
      </c>
      <c r="D14" s="7">
        <v>53.11</v>
      </c>
      <c r="E14" s="2">
        <v>1</v>
      </c>
      <c r="F14" s="2">
        <f>InputData[[#This Row],[UNIT PRICE ($)]]*InputData[[#This Row],[QUANTITY]]</f>
        <v>53.11</v>
      </c>
      <c r="G14" s="2" t="str">
        <f>VLOOKUP(InputData[[#This Row],[CUSTOMER NAME]],Country[#All],2,0)</f>
        <v>Pakistan</v>
      </c>
      <c r="H14" s="3" t="str">
        <f>VLOOKUP(InputData[[#This Row],[CUSTOMER NAME]],Country[#All],3,0)</f>
        <v>Export</v>
      </c>
      <c r="I14" s="3" t="str">
        <f>TEXT(InputData[[#This Row],[DATE]],"mmm")</f>
        <v>Jan</v>
      </c>
      <c r="J14" s="3">
        <f>WEEKNUM(InputData[[#This Row],[DATE]])</f>
        <v>2</v>
      </c>
    </row>
    <row r="15" spans="1:10" x14ac:dyDescent="0.25">
      <c r="A15" s="5">
        <v>44200</v>
      </c>
      <c r="B15" s="11" t="s">
        <v>68</v>
      </c>
      <c r="C15" s="6" t="s">
        <v>12</v>
      </c>
      <c r="D15" s="7">
        <v>94.17</v>
      </c>
      <c r="E15" s="2">
        <v>8</v>
      </c>
      <c r="F15" s="2">
        <f>InputData[[#This Row],[UNIT PRICE ($)]]*InputData[[#This Row],[QUANTITY]]</f>
        <v>753.36</v>
      </c>
      <c r="G15" s="2" t="str">
        <f>VLOOKUP(InputData[[#This Row],[CUSTOMER NAME]],Country[#All],2,0)</f>
        <v>Russia</v>
      </c>
      <c r="H15" s="3" t="str">
        <f>VLOOKUP(InputData[[#This Row],[CUSTOMER NAME]],Country[#All],3,0)</f>
        <v>Export</v>
      </c>
      <c r="I15" s="3" t="str">
        <f>TEXT(InputData[[#This Row],[DATE]],"mmm")</f>
        <v>Jan</v>
      </c>
      <c r="J15" s="3">
        <f>WEEKNUM(InputData[[#This Row],[DATE]])</f>
        <v>2</v>
      </c>
    </row>
    <row r="16" spans="1:10" x14ac:dyDescent="0.25">
      <c r="A16" s="5">
        <v>44200</v>
      </c>
      <c r="B16" s="11" t="s">
        <v>85</v>
      </c>
      <c r="C16" s="6" t="s">
        <v>35</v>
      </c>
      <c r="D16" s="7">
        <v>6.7</v>
      </c>
      <c r="E16" s="2">
        <v>12</v>
      </c>
      <c r="F16" s="2">
        <f>InputData[[#This Row],[UNIT PRICE ($)]]*InputData[[#This Row],[QUANTITY]]</f>
        <v>80.400000000000006</v>
      </c>
      <c r="G16" s="2" t="str">
        <f>VLOOKUP(InputData[[#This Row],[CUSTOMER NAME]],Country[#All],2,0)</f>
        <v>India</v>
      </c>
      <c r="H16" s="3" t="str">
        <f>VLOOKUP(InputData[[#This Row],[CUSTOMER NAME]],Country[#All],3,0)</f>
        <v>Northeast</v>
      </c>
      <c r="I16" s="3" t="str">
        <f>TEXT(InputData[[#This Row],[DATE]],"mmm")</f>
        <v>Jan</v>
      </c>
      <c r="J16" s="3">
        <f>WEEKNUM(InputData[[#This Row],[DATE]])</f>
        <v>2</v>
      </c>
    </row>
    <row r="17" spans="1:10" x14ac:dyDescent="0.25">
      <c r="A17" s="5">
        <v>44202</v>
      </c>
      <c r="B17" s="10" t="s">
        <v>65</v>
      </c>
      <c r="C17" s="8" t="s">
        <v>32</v>
      </c>
      <c r="D17" s="7">
        <v>117.48</v>
      </c>
      <c r="E17" s="3">
        <v>9</v>
      </c>
      <c r="F17" s="2">
        <f>InputData[[#This Row],[UNIT PRICE ($)]]*InputData[[#This Row],[QUANTITY]]</f>
        <v>1057.32</v>
      </c>
      <c r="G17" s="2" t="str">
        <f>VLOOKUP(InputData[[#This Row],[CUSTOMER NAME]],Country[#All],2,0)</f>
        <v>Pakistan</v>
      </c>
      <c r="H17" s="3" t="str">
        <f>VLOOKUP(InputData[[#This Row],[CUSTOMER NAME]],Country[#All],3,0)</f>
        <v>Export</v>
      </c>
      <c r="I17" s="3" t="str">
        <f>TEXT(InputData[[#This Row],[DATE]],"mmm")</f>
        <v>Jan</v>
      </c>
      <c r="J17" s="3">
        <f>WEEKNUM(InputData[[#This Row],[DATE]])</f>
        <v>2</v>
      </c>
    </row>
    <row r="18" spans="1:10" x14ac:dyDescent="0.25">
      <c r="A18" s="5">
        <v>44204</v>
      </c>
      <c r="B18" s="10" t="s">
        <v>68</v>
      </c>
      <c r="C18" s="8" t="s">
        <v>19</v>
      </c>
      <c r="D18" s="7">
        <v>210</v>
      </c>
      <c r="E18" s="3">
        <v>14</v>
      </c>
      <c r="F18" s="2">
        <f>InputData[[#This Row],[UNIT PRICE ($)]]*InputData[[#This Row],[QUANTITY]]</f>
        <v>2940</v>
      </c>
      <c r="G18" s="2" t="str">
        <f>VLOOKUP(InputData[[#This Row],[CUSTOMER NAME]],Country[#All],2,0)</f>
        <v>Russia</v>
      </c>
      <c r="H18" s="3" t="str">
        <f>VLOOKUP(InputData[[#This Row],[CUSTOMER NAME]],Country[#All],3,0)</f>
        <v>Export</v>
      </c>
      <c r="I18" s="3" t="str">
        <f>TEXT(InputData[[#This Row],[DATE]],"mmm")</f>
        <v>Jan</v>
      </c>
      <c r="J18" s="3">
        <f>WEEKNUM(InputData[[#This Row],[DATE]])</f>
        <v>2</v>
      </c>
    </row>
    <row r="19" spans="1:10" x14ac:dyDescent="0.25">
      <c r="A19" s="5">
        <v>44205</v>
      </c>
      <c r="B19" s="10" t="s">
        <v>60</v>
      </c>
      <c r="C19" s="8" t="s">
        <v>7</v>
      </c>
      <c r="D19" s="7">
        <v>47.730000000000004</v>
      </c>
      <c r="E19" s="3">
        <v>26</v>
      </c>
      <c r="F19" s="2">
        <f>InputData[[#This Row],[UNIT PRICE ($)]]*InputData[[#This Row],[QUANTITY]]</f>
        <v>1240.98</v>
      </c>
      <c r="G19" s="2" t="str">
        <f>VLOOKUP(InputData[[#This Row],[CUSTOMER NAME]],Country[#All],2,0)</f>
        <v>Nigeria</v>
      </c>
      <c r="H19" s="3" t="str">
        <f>VLOOKUP(InputData[[#This Row],[CUSTOMER NAME]],Country[#All],3,0)</f>
        <v>Export</v>
      </c>
      <c r="I19" s="3" t="str">
        <f>TEXT(InputData[[#This Row],[DATE]],"mmm")</f>
        <v>Jan</v>
      </c>
      <c r="J19" s="3">
        <f>WEEKNUM(InputData[[#This Row],[DATE]])</f>
        <v>2</v>
      </c>
    </row>
    <row r="20" spans="1:10" x14ac:dyDescent="0.25">
      <c r="A20" s="5">
        <v>44205</v>
      </c>
      <c r="B20" s="11" t="s">
        <v>64</v>
      </c>
      <c r="C20" s="6" t="s">
        <v>31</v>
      </c>
      <c r="D20" s="7">
        <v>104.16</v>
      </c>
      <c r="E20" s="2">
        <v>1</v>
      </c>
      <c r="F20" s="2">
        <f>InputData[[#This Row],[UNIT PRICE ($)]]*InputData[[#This Row],[QUANTITY]]</f>
        <v>104.16</v>
      </c>
      <c r="G20" s="2" t="str">
        <f>VLOOKUP(InputData[[#This Row],[CUSTOMER NAME]],Country[#All],2,0)</f>
        <v>India</v>
      </c>
      <c r="H20" s="3" t="str">
        <f>VLOOKUP(InputData[[#This Row],[CUSTOMER NAME]],Country[#All],3,0)</f>
        <v>Northeast</v>
      </c>
      <c r="I20" s="3" t="str">
        <f>TEXT(InputData[[#This Row],[DATE]],"mmm")</f>
        <v>Jan</v>
      </c>
      <c r="J20" s="3">
        <f>WEEKNUM(InputData[[#This Row],[DATE]])</f>
        <v>2</v>
      </c>
    </row>
    <row r="21" spans="1:10" x14ac:dyDescent="0.25">
      <c r="A21" s="5">
        <v>44205</v>
      </c>
      <c r="B21" s="10" t="s">
        <v>111</v>
      </c>
      <c r="C21" s="6" t="s">
        <v>25</v>
      </c>
      <c r="D21" s="7">
        <v>8.33</v>
      </c>
      <c r="E21" s="2">
        <v>4</v>
      </c>
      <c r="F21" s="2">
        <f>InputData[[#This Row],[UNIT PRICE ($)]]*InputData[[#This Row],[QUANTITY]]</f>
        <v>33.32</v>
      </c>
      <c r="G21" s="2" t="str">
        <f>VLOOKUP(InputData[[#This Row],[CUSTOMER NAME]],Country[#All],2,0)</f>
        <v>India</v>
      </c>
      <c r="H21" s="3" t="str">
        <f>VLOOKUP(InputData[[#This Row],[CUSTOMER NAME]],Country[#All],3,0)</f>
        <v>Northeast</v>
      </c>
      <c r="I21" s="3" t="str">
        <f>TEXT(InputData[[#This Row],[DATE]],"mmm")</f>
        <v>Jan</v>
      </c>
      <c r="J21" s="3">
        <f>WEEKNUM(InputData[[#This Row],[DATE]])</f>
        <v>2</v>
      </c>
    </row>
    <row r="22" spans="1:10" x14ac:dyDescent="0.25">
      <c r="A22" s="5">
        <v>44205</v>
      </c>
      <c r="B22" s="10" t="s">
        <v>75</v>
      </c>
      <c r="C22" s="8" t="s">
        <v>31</v>
      </c>
      <c r="D22" s="7">
        <v>104.16</v>
      </c>
      <c r="E22" s="3">
        <v>29</v>
      </c>
      <c r="F22" s="2">
        <f>InputData[[#This Row],[UNIT PRICE ($)]]*InputData[[#This Row],[QUANTITY]]</f>
        <v>3020.64</v>
      </c>
      <c r="G22" s="2" t="str">
        <f>VLOOKUP(InputData[[#This Row],[CUSTOMER NAME]],Country[#All],2,0)</f>
        <v>Russia</v>
      </c>
      <c r="H22" s="3" t="str">
        <f>VLOOKUP(InputData[[#This Row],[CUSTOMER NAME]],Country[#All],3,0)</f>
        <v>Export</v>
      </c>
      <c r="I22" s="3" t="str">
        <f>TEXT(InputData[[#This Row],[DATE]],"mmm")</f>
        <v>Jan</v>
      </c>
      <c r="J22" s="3">
        <f>WEEKNUM(InputData[[#This Row],[DATE]])</f>
        <v>2</v>
      </c>
    </row>
    <row r="23" spans="1:10" x14ac:dyDescent="0.25">
      <c r="A23" s="5">
        <v>44205</v>
      </c>
      <c r="B23" s="10" t="s">
        <v>78</v>
      </c>
      <c r="C23" s="8" t="s">
        <v>40</v>
      </c>
      <c r="D23" s="7">
        <v>115.2</v>
      </c>
      <c r="E23" s="3">
        <v>28</v>
      </c>
      <c r="F23" s="2">
        <f>InputData[[#This Row],[UNIT PRICE ($)]]*InputData[[#This Row],[QUANTITY]]</f>
        <v>3225.6</v>
      </c>
      <c r="G23" s="2" t="str">
        <f>VLOOKUP(InputData[[#This Row],[CUSTOMER NAME]],Country[#All],2,0)</f>
        <v>India</v>
      </c>
      <c r="H23" s="3" t="str">
        <f>VLOOKUP(InputData[[#This Row],[CUSTOMER NAME]],Country[#All],3,0)</f>
        <v>Central</v>
      </c>
      <c r="I23" s="3" t="str">
        <f>TEXT(InputData[[#This Row],[DATE]],"mmm")</f>
        <v>Jan</v>
      </c>
      <c r="J23" s="3">
        <f>WEEKNUM(InputData[[#This Row],[DATE]])</f>
        <v>2</v>
      </c>
    </row>
    <row r="24" spans="1:10" x14ac:dyDescent="0.25">
      <c r="A24" s="5">
        <v>44205</v>
      </c>
      <c r="B24" s="11" t="s">
        <v>79</v>
      </c>
      <c r="C24" s="6" t="s">
        <v>3</v>
      </c>
      <c r="D24" s="7">
        <v>80.94</v>
      </c>
      <c r="E24" s="2">
        <v>8</v>
      </c>
      <c r="F24" s="2">
        <f>InputData[[#This Row],[UNIT PRICE ($)]]*InputData[[#This Row],[QUANTITY]]</f>
        <v>647.52</v>
      </c>
      <c r="G24" s="2" t="str">
        <f>VLOOKUP(InputData[[#This Row],[CUSTOMER NAME]],Country[#All],2,0)</f>
        <v>United Kingdom</v>
      </c>
      <c r="H24" s="3" t="str">
        <f>VLOOKUP(InputData[[#This Row],[CUSTOMER NAME]],Country[#All],3,0)</f>
        <v>Export</v>
      </c>
      <c r="I24" s="3" t="str">
        <f>TEXT(InputData[[#This Row],[DATE]],"mmm")</f>
        <v>Jan</v>
      </c>
      <c r="J24" s="3">
        <f>WEEKNUM(InputData[[#This Row],[DATE]])</f>
        <v>2</v>
      </c>
    </row>
    <row r="25" spans="1:10" x14ac:dyDescent="0.25">
      <c r="A25" s="5">
        <v>44205</v>
      </c>
      <c r="B25" s="10" t="s">
        <v>113</v>
      </c>
      <c r="C25" s="6" t="s">
        <v>32</v>
      </c>
      <c r="D25" s="7">
        <v>117.48</v>
      </c>
      <c r="E25" s="2">
        <v>12</v>
      </c>
      <c r="F25" s="2">
        <f>InputData[[#This Row],[UNIT PRICE ($)]]*InputData[[#This Row],[QUANTITY]]</f>
        <v>1409.76</v>
      </c>
      <c r="G25" s="2" t="str">
        <f>VLOOKUP(InputData[[#This Row],[CUSTOMER NAME]],Country[#All],2,0)</f>
        <v>Pakistan</v>
      </c>
      <c r="H25" s="3" t="str">
        <f>VLOOKUP(InputData[[#This Row],[CUSTOMER NAME]],Country[#All],3,0)</f>
        <v>Export</v>
      </c>
      <c r="I25" s="3" t="str">
        <f>TEXT(InputData[[#This Row],[DATE]],"mmm")</f>
        <v>Jan</v>
      </c>
      <c r="J25" s="3">
        <f>WEEKNUM(InputData[[#This Row],[DATE]])</f>
        <v>2</v>
      </c>
    </row>
    <row r="26" spans="1:10" x14ac:dyDescent="0.25">
      <c r="A26" s="5">
        <v>44206</v>
      </c>
      <c r="B26" s="10" t="s">
        <v>62</v>
      </c>
      <c r="C26" s="8" t="s">
        <v>2</v>
      </c>
      <c r="D26" s="7">
        <v>142.80000000000001</v>
      </c>
      <c r="E26" s="3">
        <v>24</v>
      </c>
      <c r="F26" s="2">
        <f>InputData[[#This Row],[UNIT PRICE ($)]]*InputData[[#This Row],[QUANTITY]]</f>
        <v>3427.2000000000003</v>
      </c>
      <c r="G26" s="2" t="str">
        <f>VLOOKUP(InputData[[#This Row],[CUSTOMER NAME]],Country[#All],2,0)</f>
        <v>India</v>
      </c>
      <c r="H26" s="3" t="str">
        <f>VLOOKUP(InputData[[#This Row],[CUSTOMER NAME]],Country[#All],3,0)</f>
        <v>Northeast</v>
      </c>
      <c r="I26" s="3" t="str">
        <f>TEXT(InputData[[#This Row],[DATE]],"mmm")</f>
        <v>Jan</v>
      </c>
      <c r="J26" s="3">
        <f>WEEKNUM(InputData[[#This Row],[DATE]])</f>
        <v>3</v>
      </c>
    </row>
    <row r="27" spans="1:10" x14ac:dyDescent="0.25">
      <c r="A27" s="5">
        <v>44206</v>
      </c>
      <c r="B27" s="11" t="s">
        <v>80</v>
      </c>
      <c r="C27" s="6" t="s">
        <v>34</v>
      </c>
      <c r="D27" s="7">
        <v>58.3</v>
      </c>
      <c r="E27" s="2">
        <v>14</v>
      </c>
      <c r="F27" s="2">
        <f>InputData[[#This Row],[UNIT PRICE ($)]]*InputData[[#This Row],[QUANTITY]]</f>
        <v>816.19999999999993</v>
      </c>
      <c r="G27" s="2" t="str">
        <f>VLOOKUP(InputData[[#This Row],[CUSTOMER NAME]],Country[#All],2,0)</f>
        <v>South Africa</v>
      </c>
      <c r="H27" s="3" t="str">
        <f>VLOOKUP(InputData[[#This Row],[CUSTOMER NAME]],Country[#All],3,0)</f>
        <v>Export</v>
      </c>
      <c r="I27" s="3" t="str">
        <f>TEXT(InputData[[#This Row],[DATE]],"mmm")</f>
        <v>Jan</v>
      </c>
      <c r="J27" s="3">
        <f>WEEKNUM(InputData[[#This Row],[DATE]])</f>
        <v>3</v>
      </c>
    </row>
    <row r="28" spans="1:10" x14ac:dyDescent="0.25">
      <c r="A28" s="5">
        <v>44206</v>
      </c>
      <c r="B28" s="10" t="s">
        <v>113</v>
      </c>
      <c r="C28" s="8" t="s">
        <v>35</v>
      </c>
      <c r="D28" s="7">
        <v>6.7</v>
      </c>
      <c r="E28" s="3">
        <v>9</v>
      </c>
      <c r="F28" s="2">
        <f>InputData[[#This Row],[UNIT PRICE ($)]]*InputData[[#This Row],[QUANTITY]]</f>
        <v>60.300000000000004</v>
      </c>
      <c r="G28" s="2" t="str">
        <f>VLOOKUP(InputData[[#This Row],[CUSTOMER NAME]],Country[#All],2,0)</f>
        <v>Pakistan</v>
      </c>
      <c r="H28" s="3" t="str">
        <f>VLOOKUP(InputData[[#This Row],[CUSTOMER NAME]],Country[#All],3,0)</f>
        <v>Export</v>
      </c>
      <c r="I28" s="3" t="str">
        <f>TEXT(InputData[[#This Row],[DATE]],"mmm")</f>
        <v>Jan</v>
      </c>
      <c r="J28" s="3">
        <f>WEEKNUM(InputData[[#This Row],[DATE]])</f>
        <v>3</v>
      </c>
    </row>
    <row r="29" spans="1:10" x14ac:dyDescent="0.25">
      <c r="A29" s="5">
        <v>44207</v>
      </c>
      <c r="B29" s="11" t="s">
        <v>62</v>
      </c>
      <c r="C29" s="6" t="s">
        <v>37</v>
      </c>
      <c r="D29" s="7">
        <v>85.76</v>
      </c>
      <c r="E29" s="2">
        <v>3</v>
      </c>
      <c r="F29" s="2">
        <f>InputData[[#This Row],[UNIT PRICE ($)]]*InputData[[#This Row],[QUANTITY]]</f>
        <v>257.28000000000003</v>
      </c>
      <c r="G29" s="2" t="str">
        <f>VLOOKUP(InputData[[#This Row],[CUSTOMER NAME]],Country[#All],2,0)</f>
        <v>India</v>
      </c>
      <c r="H29" s="3" t="str">
        <f>VLOOKUP(InputData[[#This Row],[CUSTOMER NAME]],Country[#All],3,0)</f>
        <v>Northeast</v>
      </c>
      <c r="I29" s="3" t="str">
        <f>TEXT(InputData[[#This Row],[DATE]],"mmm")</f>
        <v>Jan</v>
      </c>
      <c r="J29" s="3">
        <f>WEEKNUM(InputData[[#This Row],[DATE]])</f>
        <v>3</v>
      </c>
    </row>
    <row r="30" spans="1:10" x14ac:dyDescent="0.25">
      <c r="A30" s="5">
        <v>44207</v>
      </c>
      <c r="B30" s="11" t="s">
        <v>70</v>
      </c>
      <c r="C30" s="6" t="s">
        <v>14</v>
      </c>
      <c r="D30" s="7">
        <v>146.72</v>
      </c>
      <c r="E30" s="2">
        <v>4</v>
      </c>
      <c r="F30" s="2">
        <f>InputData[[#This Row],[UNIT PRICE ($)]]*InputData[[#This Row],[QUANTITY]]</f>
        <v>586.88</v>
      </c>
      <c r="G30" s="2" t="str">
        <f>VLOOKUP(InputData[[#This Row],[CUSTOMER NAME]],Country[#All],2,0)</f>
        <v>Mexico</v>
      </c>
      <c r="H30" s="3" t="str">
        <f>VLOOKUP(InputData[[#This Row],[CUSTOMER NAME]],Country[#All],3,0)</f>
        <v>Export</v>
      </c>
      <c r="I30" s="3" t="str">
        <f>TEXT(InputData[[#This Row],[DATE]],"mmm")</f>
        <v>Jan</v>
      </c>
      <c r="J30" s="3">
        <f>WEEKNUM(InputData[[#This Row],[DATE]])</f>
        <v>3</v>
      </c>
    </row>
    <row r="31" spans="1:10" x14ac:dyDescent="0.25">
      <c r="A31" s="5">
        <v>44207</v>
      </c>
      <c r="B31" s="10" t="s">
        <v>111</v>
      </c>
      <c r="C31" s="8" t="s">
        <v>11</v>
      </c>
      <c r="D31" s="7">
        <v>48.4</v>
      </c>
      <c r="E31" s="3">
        <v>14</v>
      </c>
      <c r="F31" s="2">
        <f>InputData[[#This Row],[UNIT PRICE ($)]]*InputData[[#This Row],[QUANTITY]]</f>
        <v>677.6</v>
      </c>
      <c r="G31" s="2" t="str">
        <f>VLOOKUP(InputData[[#This Row],[CUSTOMER NAME]],Country[#All],2,0)</f>
        <v>India</v>
      </c>
      <c r="H31" s="3" t="str">
        <f>VLOOKUP(InputData[[#This Row],[CUSTOMER NAME]],Country[#All],3,0)</f>
        <v>Northeast</v>
      </c>
      <c r="I31" s="3" t="str">
        <f>TEXT(InputData[[#This Row],[DATE]],"mmm")</f>
        <v>Jan</v>
      </c>
      <c r="J31" s="3">
        <f>WEEKNUM(InputData[[#This Row],[DATE]])</f>
        <v>3</v>
      </c>
    </row>
    <row r="32" spans="1:10" x14ac:dyDescent="0.25">
      <c r="A32" s="5">
        <v>44207</v>
      </c>
      <c r="B32" s="11" t="s">
        <v>76</v>
      </c>
      <c r="C32" s="6" t="s">
        <v>42</v>
      </c>
      <c r="D32" s="7">
        <v>162</v>
      </c>
      <c r="E32" s="2">
        <v>4</v>
      </c>
      <c r="F32" s="2">
        <f>InputData[[#This Row],[UNIT PRICE ($)]]*InputData[[#This Row],[QUANTITY]]</f>
        <v>648</v>
      </c>
      <c r="G32" s="2" t="str">
        <f>VLOOKUP(InputData[[#This Row],[CUSTOMER NAME]],Country[#All],2,0)</f>
        <v>Saudi Arabia</v>
      </c>
      <c r="H32" s="3" t="str">
        <f>VLOOKUP(InputData[[#This Row],[CUSTOMER NAME]],Country[#All],3,0)</f>
        <v>Export</v>
      </c>
      <c r="I32" s="3" t="str">
        <f>TEXT(InputData[[#This Row],[DATE]],"mmm")</f>
        <v>Jan</v>
      </c>
      <c r="J32" s="3">
        <f>WEEKNUM(InputData[[#This Row],[DATE]])</f>
        <v>3</v>
      </c>
    </row>
    <row r="33" spans="1:10" x14ac:dyDescent="0.25">
      <c r="A33" s="5">
        <v>44207</v>
      </c>
      <c r="B33" s="11" t="s">
        <v>79</v>
      </c>
      <c r="C33" s="6" t="s">
        <v>32</v>
      </c>
      <c r="D33" s="7">
        <v>117.48</v>
      </c>
      <c r="E33" s="2">
        <v>2</v>
      </c>
      <c r="F33" s="2">
        <f>InputData[[#This Row],[UNIT PRICE ($)]]*InputData[[#This Row],[QUANTITY]]</f>
        <v>234.96</v>
      </c>
      <c r="G33" s="2" t="str">
        <f>VLOOKUP(InputData[[#This Row],[CUSTOMER NAME]],Country[#All],2,0)</f>
        <v>United Kingdom</v>
      </c>
      <c r="H33" s="3" t="str">
        <f>VLOOKUP(InputData[[#This Row],[CUSTOMER NAME]],Country[#All],3,0)</f>
        <v>Export</v>
      </c>
      <c r="I33" s="3" t="str">
        <f>TEXT(InputData[[#This Row],[DATE]],"mmm")</f>
        <v>Jan</v>
      </c>
      <c r="J33" s="3">
        <f>WEEKNUM(InputData[[#This Row],[DATE]])</f>
        <v>3</v>
      </c>
    </row>
    <row r="34" spans="1:10" x14ac:dyDescent="0.25">
      <c r="A34" s="5">
        <v>44208</v>
      </c>
      <c r="B34" s="11" t="s">
        <v>64</v>
      </c>
      <c r="C34" s="6" t="s">
        <v>42</v>
      </c>
      <c r="D34" s="7">
        <v>162</v>
      </c>
      <c r="E34" s="2">
        <v>10</v>
      </c>
      <c r="F34" s="2">
        <f>InputData[[#This Row],[UNIT PRICE ($)]]*InputData[[#This Row],[QUANTITY]]</f>
        <v>1620</v>
      </c>
      <c r="G34" s="2" t="str">
        <f>VLOOKUP(InputData[[#This Row],[CUSTOMER NAME]],Country[#All],2,0)</f>
        <v>India</v>
      </c>
      <c r="H34" s="3" t="str">
        <f>VLOOKUP(InputData[[#This Row],[CUSTOMER NAME]],Country[#All],3,0)</f>
        <v>Northeast</v>
      </c>
      <c r="I34" s="3" t="str">
        <f>TEXT(InputData[[#This Row],[DATE]],"mmm")</f>
        <v>Jan</v>
      </c>
      <c r="J34" s="3">
        <f>WEEKNUM(InputData[[#This Row],[DATE]])</f>
        <v>3</v>
      </c>
    </row>
    <row r="35" spans="1:10" x14ac:dyDescent="0.25">
      <c r="A35" s="5">
        <v>44209</v>
      </c>
      <c r="B35" s="10" t="s">
        <v>108</v>
      </c>
      <c r="C35" s="8" t="s">
        <v>16</v>
      </c>
      <c r="D35" s="7">
        <v>16.64</v>
      </c>
      <c r="E35" s="3">
        <v>15</v>
      </c>
      <c r="F35" s="2">
        <f>InputData[[#This Row],[UNIT PRICE ($)]]*InputData[[#This Row],[QUANTITY]]</f>
        <v>249.60000000000002</v>
      </c>
      <c r="G35" s="2" t="str">
        <f>VLOOKUP(InputData[[#This Row],[CUSTOMER NAME]],Country[#All],2,0)</f>
        <v>India</v>
      </c>
      <c r="H35" s="3" t="str">
        <f>VLOOKUP(InputData[[#This Row],[CUSTOMER NAME]],Country[#All],3,0)</f>
        <v>North</v>
      </c>
      <c r="I35" s="3" t="str">
        <f>TEXT(InputData[[#This Row],[DATE]],"mmm")</f>
        <v>Jan</v>
      </c>
      <c r="J35" s="3">
        <f>WEEKNUM(InputData[[#This Row],[DATE]])</f>
        <v>3</v>
      </c>
    </row>
    <row r="36" spans="1:10" x14ac:dyDescent="0.25">
      <c r="A36" s="5">
        <v>44209</v>
      </c>
      <c r="B36" s="11" t="s">
        <v>65</v>
      </c>
      <c r="C36" s="6" t="s">
        <v>19</v>
      </c>
      <c r="D36" s="7">
        <v>210</v>
      </c>
      <c r="E36" s="2">
        <v>6</v>
      </c>
      <c r="F36" s="2">
        <f>InputData[[#This Row],[UNIT PRICE ($)]]*InputData[[#This Row],[QUANTITY]]</f>
        <v>1260</v>
      </c>
      <c r="G36" s="2" t="str">
        <f>VLOOKUP(InputData[[#This Row],[CUSTOMER NAME]],Country[#All],2,0)</f>
        <v>Pakistan</v>
      </c>
      <c r="H36" s="3" t="str">
        <f>VLOOKUP(InputData[[#This Row],[CUSTOMER NAME]],Country[#All],3,0)</f>
        <v>Export</v>
      </c>
      <c r="I36" s="3" t="str">
        <f>TEXT(InputData[[#This Row],[DATE]],"mmm")</f>
        <v>Jan</v>
      </c>
      <c r="J36" s="3">
        <f>WEEKNUM(InputData[[#This Row],[DATE]])</f>
        <v>3</v>
      </c>
    </row>
    <row r="37" spans="1:10" x14ac:dyDescent="0.25">
      <c r="A37" s="5">
        <v>44210</v>
      </c>
      <c r="B37" s="10" t="s">
        <v>115</v>
      </c>
      <c r="C37" s="6" t="s">
        <v>11</v>
      </c>
      <c r="D37" s="7">
        <v>48.4</v>
      </c>
      <c r="E37" s="2">
        <v>14</v>
      </c>
      <c r="F37" s="2">
        <f>InputData[[#This Row],[UNIT PRICE ($)]]*InputData[[#This Row],[QUANTITY]]</f>
        <v>677.6</v>
      </c>
      <c r="G37" s="2" t="str">
        <f>VLOOKUP(InputData[[#This Row],[CUSTOMER NAME]],Country[#All],2,0)</f>
        <v>India</v>
      </c>
      <c r="H37" s="3" t="str">
        <f>VLOOKUP(InputData[[#This Row],[CUSTOMER NAME]],Country[#All],3,0)</f>
        <v>Northeast</v>
      </c>
      <c r="I37" s="3" t="str">
        <f>TEXT(InputData[[#This Row],[DATE]],"mmm")</f>
        <v>Jan</v>
      </c>
      <c r="J37" s="3">
        <f>WEEKNUM(InputData[[#This Row],[DATE]])</f>
        <v>3</v>
      </c>
    </row>
    <row r="38" spans="1:10" x14ac:dyDescent="0.25">
      <c r="A38" s="5">
        <v>44211</v>
      </c>
      <c r="B38" s="10" t="s">
        <v>73</v>
      </c>
      <c r="C38" s="8" t="s">
        <v>7</v>
      </c>
      <c r="D38" s="7">
        <v>47.730000000000004</v>
      </c>
      <c r="E38" s="3">
        <v>15</v>
      </c>
      <c r="F38" s="2">
        <f>InputData[[#This Row],[UNIT PRICE ($)]]*InputData[[#This Row],[QUANTITY]]</f>
        <v>715.95</v>
      </c>
      <c r="G38" s="2" t="str">
        <f>VLOOKUP(InputData[[#This Row],[CUSTOMER NAME]],Country[#All],2,0)</f>
        <v>India</v>
      </c>
      <c r="H38" s="3" t="str">
        <f>VLOOKUP(InputData[[#This Row],[CUSTOMER NAME]],Country[#All],3,0)</f>
        <v>East</v>
      </c>
      <c r="I38" s="3" t="str">
        <f>TEXT(InputData[[#This Row],[DATE]],"mmm")</f>
        <v>Jan</v>
      </c>
      <c r="J38" s="3">
        <f>WEEKNUM(InputData[[#This Row],[DATE]])</f>
        <v>3</v>
      </c>
    </row>
    <row r="39" spans="1:10" x14ac:dyDescent="0.25">
      <c r="A39" s="5">
        <v>44211</v>
      </c>
      <c r="B39" s="11" t="s">
        <v>79</v>
      </c>
      <c r="C39" s="6" t="s">
        <v>22</v>
      </c>
      <c r="D39" s="7">
        <v>141.57</v>
      </c>
      <c r="E39" s="2">
        <v>10</v>
      </c>
      <c r="F39" s="2">
        <f>InputData[[#This Row],[UNIT PRICE ($)]]*InputData[[#This Row],[QUANTITY]]</f>
        <v>1415.6999999999998</v>
      </c>
      <c r="G39" s="2" t="str">
        <f>VLOOKUP(InputData[[#This Row],[CUSTOMER NAME]],Country[#All],2,0)</f>
        <v>United Kingdom</v>
      </c>
      <c r="H39" s="3" t="str">
        <f>VLOOKUP(InputData[[#This Row],[CUSTOMER NAME]],Country[#All],3,0)</f>
        <v>Export</v>
      </c>
      <c r="I39" s="3" t="str">
        <f>TEXT(InputData[[#This Row],[DATE]],"mmm")</f>
        <v>Jan</v>
      </c>
      <c r="J39" s="3">
        <f>WEEKNUM(InputData[[#This Row],[DATE]])</f>
        <v>3</v>
      </c>
    </row>
    <row r="40" spans="1:10" x14ac:dyDescent="0.25">
      <c r="A40" s="5">
        <v>44212</v>
      </c>
      <c r="B40" s="10" t="s">
        <v>109</v>
      </c>
      <c r="C40" s="6" t="s">
        <v>14</v>
      </c>
      <c r="D40" s="7">
        <v>146.72</v>
      </c>
      <c r="E40" s="2">
        <v>11</v>
      </c>
      <c r="F40" s="2">
        <f>InputData[[#This Row],[UNIT PRICE ($)]]*InputData[[#This Row],[QUANTITY]]</f>
        <v>1613.92</v>
      </c>
      <c r="G40" s="2" t="str">
        <f>VLOOKUP(InputData[[#This Row],[CUSTOMER NAME]],Country[#All],2,0)</f>
        <v>Pakistan</v>
      </c>
      <c r="H40" s="3" t="str">
        <f>VLOOKUP(InputData[[#This Row],[CUSTOMER NAME]],Country[#All],3,0)</f>
        <v>Export</v>
      </c>
      <c r="I40" s="3" t="str">
        <f>TEXT(InputData[[#This Row],[DATE]],"mmm")</f>
        <v>Jan</v>
      </c>
      <c r="J40" s="3">
        <f>WEEKNUM(InputData[[#This Row],[DATE]])</f>
        <v>3</v>
      </c>
    </row>
    <row r="41" spans="1:10" x14ac:dyDescent="0.25">
      <c r="A41" s="5">
        <v>44213</v>
      </c>
      <c r="B41" s="11" t="s">
        <v>67</v>
      </c>
      <c r="C41" s="6" t="s">
        <v>40</v>
      </c>
      <c r="D41" s="7">
        <v>115.2</v>
      </c>
      <c r="E41" s="2">
        <v>4</v>
      </c>
      <c r="F41" s="2">
        <f>InputData[[#This Row],[UNIT PRICE ($)]]*InputData[[#This Row],[QUANTITY]]</f>
        <v>460.8</v>
      </c>
      <c r="G41" s="2" t="str">
        <f>VLOOKUP(InputData[[#This Row],[CUSTOMER NAME]],Country[#All],2,0)</f>
        <v>United Kingdom</v>
      </c>
      <c r="H41" s="3" t="str">
        <f>VLOOKUP(InputData[[#This Row],[CUSTOMER NAME]],Country[#All],3,0)</f>
        <v>Export</v>
      </c>
      <c r="I41" s="3" t="str">
        <f>TEXT(InputData[[#This Row],[DATE]],"mmm")</f>
        <v>Jan</v>
      </c>
      <c r="J41" s="3">
        <f>WEEKNUM(InputData[[#This Row],[DATE]])</f>
        <v>4</v>
      </c>
    </row>
    <row r="42" spans="1:10" x14ac:dyDescent="0.25">
      <c r="A42" s="5">
        <v>44214</v>
      </c>
      <c r="B42" s="11" t="s">
        <v>65</v>
      </c>
      <c r="C42" s="6" t="s">
        <v>8</v>
      </c>
      <c r="D42" s="7">
        <v>94.62</v>
      </c>
      <c r="E42" s="2">
        <v>9</v>
      </c>
      <c r="F42" s="2">
        <f>InputData[[#This Row],[UNIT PRICE ($)]]*InputData[[#This Row],[QUANTITY]]</f>
        <v>851.58</v>
      </c>
      <c r="G42" s="2" t="str">
        <f>VLOOKUP(InputData[[#This Row],[CUSTOMER NAME]],Country[#All],2,0)</f>
        <v>Pakistan</v>
      </c>
      <c r="H42" s="3" t="str">
        <f>VLOOKUP(InputData[[#This Row],[CUSTOMER NAME]],Country[#All],3,0)</f>
        <v>Export</v>
      </c>
      <c r="I42" s="3" t="str">
        <f>TEXT(InputData[[#This Row],[DATE]],"mmm")</f>
        <v>Jan</v>
      </c>
      <c r="J42" s="3">
        <f>WEEKNUM(InputData[[#This Row],[DATE]])</f>
        <v>4</v>
      </c>
    </row>
    <row r="43" spans="1:10" x14ac:dyDescent="0.25">
      <c r="A43" s="5">
        <v>44214</v>
      </c>
      <c r="B43" s="11" t="s">
        <v>78</v>
      </c>
      <c r="C43" s="6" t="s">
        <v>23</v>
      </c>
      <c r="D43" s="7">
        <v>149.46</v>
      </c>
      <c r="E43" s="2">
        <v>3</v>
      </c>
      <c r="F43" s="2">
        <f>InputData[[#This Row],[UNIT PRICE ($)]]*InputData[[#This Row],[QUANTITY]]</f>
        <v>448.38</v>
      </c>
      <c r="G43" s="2" t="str">
        <f>VLOOKUP(InputData[[#This Row],[CUSTOMER NAME]],Country[#All],2,0)</f>
        <v>India</v>
      </c>
      <c r="H43" s="3" t="str">
        <f>VLOOKUP(InputData[[#This Row],[CUSTOMER NAME]],Country[#All],3,0)</f>
        <v>Central</v>
      </c>
      <c r="I43" s="3" t="str">
        <f>TEXT(InputData[[#This Row],[DATE]],"mmm")</f>
        <v>Jan</v>
      </c>
      <c r="J43" s="3">
        <f>WEEKNUM(InputData[[#This Row],[DATE]])</f>
        <v>4</v>
      </c>
    </row>
    <row r="44" spans="1:10" x14ac:dyDescent="0.25">
      <c r="A44" s="5">
        <v>44214</v>
      </c>
      <c r="B44" s="11" t="s">
        <v>83</v>
      </c>
      <c r="C44" s="6" t="s">
        <v>44</v>
      </c>
      <c r="D44" s="7">
        <v>82.08</v>
      </c>
      <c r="E44" s="2">
        <v>13</v>
      </c>
      <c r="F44" s="2">
        <f>InputData[[#This Row],[UNIT PRICE ($)]]*InputData[[#This Row],[QUANTITY]]</f>
        <v>1067.04</v>
      </c>
      <c r="G44" s="2" t="str">
        <f>VLOOKUP(InputData[[#This Row],[CUSTOMER NAME]],Country[#All],2,0)</f>
        <v>India</v>
      </c>
      <c r="H44" s="3" t="str">
        <f>VLOOKUP(InputData[[#This Row],[CUSTOMER NAME]],Country[#All],3,0)</f>
        <v>North</v>
      </c>
      <c r="I44" s="3" t="str">
        <f>TEXT(InputData[[#This Row],[DATE]],"mmm")</f>
        <v>Jan</v>
      </c>
      <c r="J44" s="3">
        <f>WEEKNUM(InputData[[#This Row],[DATE]])</f>
        <v>4</v>
      </c>
    </row>
    <row r="45" spans="1:10" x14ac:dyDescent="0.25">
      <c r="A45" s="5">
        <v>44215</v>
      </c>
      <c r="B45" s="11" t="s">
        <v>79</v>
      </c>
      <c r="C45" s="6" t="s">
        <v>35</v>
      </c>
      <c r="D45" s="7">
        <v>6.7</v>
      </c>
      <c r="E45" s="2">
        <v>6</v>
      </c>
      <c r="F45" s="2">
        <f>InputData[[#This Row],[UNIT PRICE ($)]]*InputData[[#This Row],[QUANTITY]]</f>
        <v>40.200000000000003</v>
      </c>
      <c r="G45" s="2" t="str">
        <f>VLOOKUP(InputData[[#This Row],[CUSTOMER NAME]],Country[#All],2,0)</f>
        <v>United Kingdom</v>
      </c>
      <c r="H45" s="3" t="str">
        <f>VLOOKUP(InputData[[#This Row],[CUSTOMER NAME]],Country[#All],3,0)</f>
        <v>Export</v>
      </c>
      <c r="I45" s="3" t="str">
        <f>TEXT(InputData[[#This Row],[DATE]],"mmm")</f>
        <v>Jan</v>
      </c>
      <c r="J45" s="3">
        <f>WEEKNUM(InputData[[#This Row],[DATE]])</f>
        <v>4</v>
      </c>
    </row>
    <row r="46" spans="1:10" x14ac:dyDescent="0.25">
      <c r="A46" s="5">
        <v>44216</v>
      </c>
      <c r="B46" s="11" t="s">
        <v>68</v>
      </c>
      <c r="C46" s="6" t="s">
        <v>34</v>
      </c>
      <c r="D46" s="7">
        <v>58.3</v>
      </c>
      <c r="E46" s="2">
        <v>4</v>
      </c>
      <c r="F46" s="2">
        <f>InputData[[#This Row],[UNIT PRICE ($)]]*InputData[[#This Row],[QUANTITY]]</f>
        <v>233.2</v>
      </c>
      <c r="G46" s="2" t="str">
        <f>VLOOKUP(InputData[[#This Row],[CUSTOMER NAME]],Country[#All],2,0)</f>
        <v>Russia</v>
      </c>
      <c r="H46" s="3" t="str">
        <f>VLOOKUP(InputData[[#This Row],[CUSTOMER NAME]],Country[#All],3,0)</f>
        <v>Export</v>
      </c>
      <c r="I46" s="3" t="str">
        <f>TEXT(InputData[[#This Row],[DATE]],"mmm")</f>
        <v>Jan</v>
      </c>
      <c r="J46" s="3">
        <f>WEEKNUM(InputData[[#This Row],[DATE]])</f>
        <v>4</v>
      </c>
    </row>
    <row r="47" spans="1:10" x14ac:dyDescent="0.25">
      <c r="A47" s="5">
        <v>44216</v>
      </c>
      <c r="B47" s="11" t="s">
        <v>112</v>
      </c>
      <c r="C47" s="6" t="s">
        <v>20</v>
      </c>
      <c r="D47" s="7">
        <v>76.25</v>
      </c>
      <c r="E47" s="2">
        <v>4</v>
      </c>
      <c r="F47" s="2">
        <f>InputData[[#This Row],[UNIT PRICE ($)]]*InputData[[#This Row],[QUANTITY]]</f>
        <v>305</v>
      </c>
      <c r="G47" s="2" t="str">
        <f>VLOOKUP(InputData[[#This Row],[CUSTOMER NAME]],Country[#All],2,0)</f>
        <v>India</v>
      </c>
      <c r="H47" s="3" t="str">
        <f>VLOOKUP(InputData[[#This Row],[CUSTOMER NAME]],Country[#All],3,0)</f>
        <v>North</v>
      </c>
      <c r="I47" s="3" t="str">
        <f>TEXT(InputData[[#This Row],[DATE]],"mmm")</f>
        <v>Jan</v>
      </c>
      <c r="J47" s="3">
        <f>WEEKNUM(InputData[[#This Row],[DATE]])</f>
        <v>4</v>
      </c>
    </row>
    <row r="48" spans="1:10" x14ac:dyDescent="0.25">
      <c r="A48" s="5">
        <v>44216</v>
      </c>
      <c r="B48" s="11" t="s">
        <v>77</v>
      </c>
      <c r="C48" s="6" t="s">
        <v>21</v>
      </c>
      <c r="D48" s="7">
        <v>162.54</v>
      </c>
      <c r="E48" s="2">
        <v>2</v>
      </c>
      <c r="F48" s="2">
        <f>InputData[[#This Row],[UNIT PRICE ($)]]*InputData[[#This Row],[QUANTITY]]</f>
        <v>325.08</v>
      </c>
      <c r="G48" s="2" t="str">
        <f>VLOOKUP(InputData[[#This Row],[CUSTOMER NAME]],Country[#All],2,0)</f>
        <v>India</v>
      </c>
      <c r="H48" s="3" t="str">
        <f>VLOOKUP(InputData[[#This Row],[CUSTOMER NAME]],Country[#All],3,0)</f>
        <v>Western</v>
      </c>
      <c r="I48" s="3" t="str">
        <f>TEXT(InputData[[#This Row],[DATE]],"mmm")</f>
        <v>Jan</v>
      </c>
      <c r="J48" s="3">
        <f>WEEKNUM(InputData[[#This Row],[DATE]])</f>
        <v>4</v>
      </c>
    </row>
    <row r="49" spans="1:10" x14ac:dyDescent="0.25">
      <c r="A49" s="5">
        <v>44216</v>
      </c>
      <c r="B49" s="11" t="s">
        <v>84</v>
      </c>
      <c r="C49" s="6" t="s">
        <v>14</v>
      </c>
      <c r="D49" s="7">
        <v>146.72</v>
      </c>
      <c r="E49" s="2">
        <v>7</v>
      </c>
      <c r="F49" s="2">
        <f>InputData[[#This Row],[UNIT PRICE ($)]]*InputData[[#This Row],[QUANTITY]]</f>
        <v>1027.04</v>
      </c>
      <c r="G49" s="2" t="str">
        <f>VLOOKUP(InputData[[#This Row],[CUSTOMER NAME]],Country[#All],2,0)</f>
        <v>Ethiopia</v>
      </c>
      <c r="H49" s="3" t="str">
        <f>VLOOKUP(InputData[[#This Row],[CUSTOMER NAME]],Country[#All],3,0)</f>
        <v>Export</v>
      </c>
      <c r="I49" s="3" t="str">
        <f>TEXT(InputData[[#This Row],[DATE]],"mmm")</f>
        <v>Jan</v>
      </c>
      <c r="J49" s="3">
        <f>WEEKNUM(InputData[[#This Row],[DATE]])</f>
        <v>4</v>
      </c>
    </row>
    <row r="50" spans="1:10" x14ac:dyDescent="0.25">
      <c r="A50" s="5">
        <v>44217</v>
      </c>
      <c r="B50" s="10" t="s">
        <v>113</v>
      </c>
      <c r="C50" s="6" t="s">
        <v>4</v>
      </c>
      <c r="D50" s="7">
        <v>48.84</v>
      </c>
      <c r="E50" s="2">
        <v>15</v>
      </c>
      <c r="F50" s="2">
        <f>InputData[[#This Row],[UNIT PRICE ($)]]*InputData[[#This Row],[QUANTITY]]</f>
        <v>732.6</v>
      </c>
      <c r="G50" s="2" t="str">
        <f>VLOOKUP(InputData[[#This Row],[CUSTOMER NAME]],Country[#All],2,0)</f>
        <v>Pakistan</v>
      </c>
      <c r="H50" s="3" t="str">
        <f>VLOOKUP(InputData[[#This Row],[CUSTOMER NAME]],Country[#All],3,0)</f>
        <v>Export</v>
      </c>
      <c r="I50" s="3" t="str">
        <f>TEXT(InputData[[#This Row],[DATE]],"mmm")</f>
        <v>Jan</v>
      </c>
      <c r="J50" s="3">
        <f>WEEKNUM(InputData[[#This Row],[DATE]])</f>
        <v>4</v>
      </c>
    </row>
    <row r="51" spans="1:10" x14ac:dyDescent="0.25">
      <c r="A51" s="5">
        <v>44217</v>
      </c>
      <c r="B51" s="10" t="s">
        <v>115</v>
      </c>
      <c r="C51" s="6" t="s">
        <v>42</v>
      </c>
      <c r="D51" s="7">
        <v>162</v>
      </c>
      <c r="E51" s="2">
        <v>6</v>
      </c>
      <c r="F51" s="2">
        <f>InputData[[#This Row],[UNIT PRICE ($)]]*InputData[[#This Row],[QUANTITY]]</f>
        <v>972</v>
      </c>
      <c r="G51" s="2" t="str">
        <f>VLOOKUP(InputData[[#This Row],[CUSTOMER NAME]],Country[#All],2,0)</f>
        <v>India</v>
      </c>
      <c r="H51" s="3" t="str">
        <f>VLOOKUP(InputData[[#This Row],[CUSTOMER NAME]],Country[#All],3,0)</f>
        <v>Northeast</v>
      </c>
      <c r="I51" s="3" t="str">
        <f>TEXT(InputData[[#This Row],[DATE]],"mmm")</f>
        <v>Jan</v>
      </c>
      <c r="J51" s="3">
        <f>WEEKNUM(InputData[[#This Row],[DATE]])</f>
        <v>4</v>
      </c>
    </row>
    <row r="52" spans="1:10" x14ac:dyDescent="0.25">
      <c r="A52" s="5">
        <v>44217</v>
      </c>
      <c r="B52" s="11" t="s">
        <v>88</v>
      </c>
      <c r="C52" s="6" t="s">
        <v>3</v>
      </c>
      <c r="D52" s="7">
        <v>80.94</v>
      </c>
      <c r="E52" s="2">
        <v>9</v>
      </c>
      <c r="F52" s="2">
        <f>InputData[[#This Row],[UNIT PRICE ($)]]*InputData[[#This Row],[QUANTITY]]</f>
        <v>728.46</v>
      </c>
      <c r="G52" s="2" t="str">
        <f>VLOOKUP(InputData[[#This Row],[CUSTOMER NAME]],Country[#All],2,0)</f>
        <v>India</v>
      </c>
      <c r="H52" s="3" t="str">
        <f>VLOOKUP(InputData[[#This Row],[CUSTOMER NAME]],Country[#All],3,0)</f>
        <v>South</v>
      </c>
      <c r="I52" s="3" t="str">
        <f>TEXT(InputData[[#This Row],[DATE]],"mmm")</f>
        <v>Jan</v>
      </c>
      <c r="J52" s="3">
        <f>WEEKNUM(InputData[[#This Row],[DATE]])</f>
        <v>4</v>
      </c>
    </row>
    <row r="53" spans="1:10" x14ac:dyDescent="0.25">
      <c r="A53" s="5">
        <v>44218</v>
      </c>
      <c r="B53" s="11" t="s">
        <v>86</v>
      </c>
      <c r="C53" s="6" t="s">
        <v>1</v>
      </c>
      <c r="D53" s="7">
        <v>103.88</v>
      </c>
      <c r="E53" s="2">
        <v>6</v>
      </c>
      <c r="F53" s="2">
        <f>InputData[[#This Row],[UNIT PRICE ($)]]*InputData[[#This Row],[QUANTITY]]</f>
        <v>623.28</v>
      </c>
      <c r="G53" s="2" t="str">
        <f>VLOOKUP(InputData[[#This Row],[CUSTOMER NAME]],Country[#All],2,0)</f>
        <v>India</v>
      </c>
      <c r="H53" s="3" t="str">
        <f>VLOOKUP(InputData[[#This Row],[CUSTOMER NAME]],Country[#All],3,0)</f>
        <v>South</v>
      </c>
      <c r="I53" s="3" t="str">
        <f>TEXT(InputData[[#This Row],[DATE]],"mmm")</f>
        <v>Jan</v>
      </c>
      <c r="J53" s="3">
        <f>WEEKNUM(InputData[[#This Row],[DATE]])</f>
        <v>4</v>
      </c>
    </row>
    <row r="54" spans="1:10" x14ac:dyDescent="0.25">
      <c r="A54" s="5">
        <v>44219</v>
      </c>
      <c r="B54" s="11" t="s">
        <v>70</v>
      </c>
      <c r="C54" s="6" t="s">
        <v>2</v>
      </c>
      <c r="D54" s="7">
        <v>142.80000000000001</v>
      </c>
      <c r="E54" s="2">
        <v>5</v>
      </c>
      <c r="F54" s="2">
        <f>InputData[[#This Row],[UNIT PRICE ($)]]*InputData[[#This Row],[QUANTITY]]</f>
        <v>714</v>
      </c>
      <c r="G54" s="2" t="str">
        <f>VLOOKUP(InputData[[#This Row],[CUSTOMER NAME]],Country[#All],2,0)</f>
        <v>Mexico</v>
      </c>
      <c r="H54" s="3" t="str">
        <f>VLOOKUP(InputData[[#This Row],[CUSTOMER NAME]],Country[#All],3,0)</f>
        <v>Export</v>
      </c>
      <c r="I54" s="3" t="str">
        <f>TEXT(InputData[[#This Row],[DATE]],"mmm")</f>
        <v>Jan</v>
      </c>
      <c r="J54" s="3">
        <f>WEEKNUM(InputData[[#This Row],[DATE]])</f>
        <v>4</v>
      </c>
    </row>
    <row r="55" spans="1:10" x14ac:dyDescent="0.25">
      <c r="A55" s="5">
        <v>44219</v>
      </c>
      <c r="B55" s="10" t="s">
        <v>77</v>
      </c>
      <c r="C55" s="8" t="s">
        <v>8</v>
      </c>
      <c r="D55" s="7">
        <v>94.62</v>
      </c>
      <c r="E55" s="3">
        <v>17</v>
      </c>
      <c r="F55" s="2">
        <f>InputData[[#This Row],[UNIT PRICE ($)]]*InputData[[#This Row],[QUANTITY]]</f>
        <v>1608.54</v>
      </c>
      <c r="G55" s="2" t="str">
        <f>VLOOKUP(InputData[[#This Row],[CUSTOMER NAME]],Country[#All],2,0)</f>
        <v>India</v>
      </c>
      <c r="H55" s="3" t="str">
        <f>VLOOKUP(InputData[[#This Row],[CUSTOMER NAME]],Country[#All],3,0)</f>
        <v>Western</v>
      </c>
      <c r="I55" s="3" t="str">
        <f>TEXT(InputData[[#This Row],[DATE]],"mmm")</f>
        <v>Jan</v>
      </c>
      <c r="J55" s="3">
        <f>WEEKNUM(InputData[[#This Row],[DATE]])</f>
        <v>4</v>
      </c>
    </row>
    <row r="56" spans="1:10" x14ac:dyDescent="0.25">
      <c r="A56" s="5">
        <v>44219</v>
      </c>
      <c r="B56" s="11" t="s">
        <v>78</v>
      </c>
      <c r="C56" s="6" t="s">
        <v>42</v>
      </c>
      <c r="D56" s="7">
        <v>162</v>
      </c>
      <c r="E56" s="2">
        <v>8</v>
      </c>
      <c r="F56" s="2">
        <f>InputData[[#This Row],[UNIT PRICE ($)]]*InputData[[#This Row],[QUANTITY]]</f>
        <v>1296</v>
      </c>
      <c r="G56" s="2" t="str">
        <f>VLOOKUP(InputData[[#This Row],[CUSTOMER NAME]],Country[#All],2,0)</f>
        <v>India</v>
      </c>
      <c r="H56" s="3" t="str">
        <f>VLOOKUP(InputData[[#This Row],[CUSTOMER NAME]],Country[#All],3,0)</f>
        <v>Central</v>
      </c>
      <c r="I56" s="3" t="str">
        <f>TEXT(InputData[[#This Row],[DATE]],"mmm")</f>
        <v>Jan</v>
      </c>
      <c r="J56" s="3">
        <f>WEEKNUM(InputData[[#This Row],[DATE]])</f>
        <v>4</v>
      </c>
    </row>
    <row r="57" spans="1:10" x14ac:dyDescent="0.25">
      <c r="A57" s="5">
        <v>44220</v>
      </c>
      <c r="B57" s="11" t="s">
        <v>85</v>
      </c>
      <c r="C57" s="6" t="s">
        <v>30</v>
      </c>
      <c r="D57" s="7">
        <v>201.28</v>
      </c>
      <c r="E57" s="2">
        <v>15</v>
      </c>
      <c r="F57" s="2">
        <f>InputData[[#This Row],[UNIT PRICE ($)]]*InputData[[#This Row],[QUANTITY]]</f>
        <v>3019.2</v>
      </c>
      <c r="G57" s="2" t="str">
        <f>VLOOKUP(InputData[[#This Row],[CUSTOMER NAME]],Country[#All],2,0)</f>
        <v>India</v>
      </c>
      <c r="H57" s="3" t="str">
        <f>VLOOKUP(InputData[[#This Row],[CUSTOMER NAME]],Country[#All],3,0)</f>
        <v>Northeast</v>
      </c>
      <c r="I57" s="3" t="str">
        <f>TEXT(InputData[[#This Row],[DATE]],"mmm")</f>
        <v>Jan</v>
      </c>
      <c r="J57" s="3">
        <f>WEEKNUM(InputData[[#This Row],[DATE]])</f>
        <v>5</v>
      </c>
    </row>
    <row r="58" spans="1:10" x14ac:dyDescent="0.25">
      <c r="A58" s="5">
        <v>44221</v>
      </c>
      <c r="B58" s="11" t="s">
        <v>60</v>
      </c>
      <c r="C58" s="6" t="s">
        <v>31</v>
      </c>
      <c r="D58" s="7">
        <v>104.16</v>
      </c>
      <c r="E58" s="2">
        <v>14</v>
      </c>
      <c r="F58" s="2">
        <f>InputData[[#This Row],[UNIT PRICE ($)]]*InputData[[#This Row],[QUANTITY]]</f>
        <v>1458.24</v>
      </c>
      <c r="G58" s="2" t="str">
        <f>VLOOKUP(InputData[[#This Row],[CUSTOMER NAME]],Country[#All],2,0)</f>
        <v>Nigeria</v>
      </c>
      <c r="H58" s="3" t="str">
        <f>VLOOKUP(InputData[[#This Row],[CUSTOMER NAME]],Country[#All],3,0)</f>
        <v>Export</v>
      </c>
      <c r="I58" s="3" t="str">
        <f>TEXT(InputData[[#This Row],[DATE]],"mmm")</f>
        <v>Jan</v>
      </c>
      <c r="J58" s="3">
        <f>WEEKNUM(InputData[[#This Row],[DATE]])</f>
        <v>5</v>
      </c>
    </row>
    <row r="59" spans="1:10" x14ac:dyDescent="0.25">
      <c r="A59" s="5">
        <v>44221</v>
      </c>
      <c r="B59" s="10" t="s">
        <v>108</v>
      </c>
      <c r="C59" s="6" t="s">
        <v>35</v>
      </c>
      <c r="D59" s="7">
        <v>6.7</v>
      </c>
      <c r="E59" s="2">
        <v>7</v>
      </c>
      <c r="F59" s="2">
        <f>InputData[[#This Row],[UNIT PRICE ($)]]*InputData[[#This Row],[QUANTITY]]</f>
        <v>46.9</v>
      </c>
      <c r="G59" s="2" t="str">
        <f>VLOOKUP(InputData[[#This Row],[CUSTOMER NAME]],Country[#All],2,0)</f>
        <v>India</v>
      </c>
      <c r="H59" s="3" t="str">
        <f>VLOOKUP(InputData[[#This Row],[CUSTOMER NAME]],Country[#All],3,0)</f>
        <v>North</v>
      </c>
      <c r="I59" s="3" t="str">
        <f>TEXT(InputData[[#This Row],[DATE]],"mmm")</f>
        <v>Jan</v>
      </c>
      <c r="J59" s="3">
        <f>WEEKNUM(InputData[[#This Row],[DATE]])</f>
        <v>5</v>
      </c>
    </row>
    <row r="60" spans="1:10" x14ac:dyDescent="0.25">
      <c r="A60" s="5">
        <v>44221</v>
      </c>
      <c r="B60" s="11" t="s">
        <v>67</v>
      </c>
      <c r="C60" s="6" t="s">
        <v>34</v>
      </c>
      <c r="D60" s="7">
        <v>58.3</v>
      </c>
      <c r="E60" s="2">
        <v>6</v>
      </c>
      <c r="F60" s="2">
        <f>InputData[[#This Row],[UNIT PRICE ($)]]*InputData[[#This Row],[QUANTITY]]</f>
        <v>349.79999999999995</v>
      </c>
      <c r="G60" s="2" t="str">
        <f>VLOOKUP(InputData[[#This Row],[CUSTOMER NAME]],Country[#All],2,0)</f>
        <v>United Kingdom</v>
      </c>
      <c r="H60" s="3" t="str">
        <f>VLOOKUP(InputData[[#This Row],[CUSTOMER NAME]],Country[#All],3,0)</f>
        <v>Export</v>
      </c>
      <c r="I60" s="3" t="str">
        <f>TEXT(InputData[[#This Row],[DATE]],"mmm")</f>
        <v>Jan</v>
      </c>
      <c r="J60" s="3">
        <f>WEEKNUM(InputData[[#This Row],[DATE]])</f>
        <v>5</v>
      </c>
    </row>
    <row r="61" spans="1:10" x14ac:dyDescent="0.25">
      <c r="A61" s="5">
        <v>44221</v>
      </c>
      <c r="B61" s="11" t="s">
        <v>80</v>
      </c>
      <c r="C61" s="6" t="s">
        <v>17</v>
      </c>
      <c r="D61" s="7">
        <v>156.78</v>
      </c>
      <c r="E61" s="2">
        <v>14</v>
      </c>
      <c r="F61" s="2">
        <f>InputData[[#This Row],[UNIT PRICE ($)]]*InputData[[#This Row],[QUANTITY]]</f>
        <v>2194.92</v>
      </c>
      <c r="G61" s="2" t="str">
        <f>VLOOKUP(InputData[[#This Row],[CUSTOMER NAME]],Country[#All],2,0)</f>
        <v>South Africa</v>
      </c>
      <c r="H61" s="3" t="str">
        <f>VLOOKUP(InputData[[#This Row],[CUSTOMER NAME]],Country[#All],3,0)</f>
        <v>Export</v>
      </c>
      <c r="I61" s="3" t="str">
        <f>TEXT(InputData[[#This Row],[DATE]],"mmm")</f>
        <v>Jan</v>
      </c>
      <c r="J61" s="3">
        <f>WEEKNUM(InputData[[#This Row],[DATE]])</f>
        <v>5</v>
      </c>
    </row>
    <row r="62" spans="1:10" x14ac:dyDescent="0.25">
      <c r="A62" s="5">
        <v>44222</v>
      </c>
      <c r="B62" s="10" t="s">
        <v>108</v>
      </c>
      <c r="C62" s="8" t="s">
        <v>24</v>
      </c>
      <c r="D62" s="7">
        <v>156.96</v>
      </c>
      <c r="E62" s="3">
        <v>29</v>
      </c>
      <c r="F62" s="2">
        <f>InputData[[#This Row],[UNIT PRICE ($)]]*InputData[[#This Row],[QUANTITY]]</f>
        <v>4551.84</v>
      </c>
      <c r="G62" s="2" t="str">
        <f>VLOOKUP(InputData[[#This Row],[CUSTOMER NAME]],Country[#All],2,0)</f>
        <v>India</v>
      </c>
      <c r="H62" s="3" t="str">
        <f>VLOOKUP(InputData[[#This Row],[CUSTOMER NAME]],Country[#All],3,0)</f>
        <v>North</v>
      </c>
      <c r="I62" s="3" t="str">
        <f>TEXT(InputData[[#This Row],[DATE]],"mmm")</f>
        <v>Jan</v>
      </c>
      <c r="J62" s="3">
        <f>WEEKNUM(InputData[[#This Row],[DATE]])</f>
        <v>5</v>
      </c>
    </row>
    <row r="63" spans="1:10" x14ac:dyDescent="0.25">
      <c r="A63" s="5">
        <v>44222</v>
      </c>
      <c r="B63" s="11" t="s">
        <v>65</v>
      </c>
      <c r="C63" s="6" t="s">
        <v>44</v>
      </c>
      <c r="D63" s="7">
        <v>82.08</v>
      </c>
      <c r="E63" s="2">
        <v>9</v>
      </c>
      <c r="F63" s="2">
        <f>InputData[[#This Row],[UNIT PRICE ($)]]*InputData[[#This Row],[QUANTITY]]</f>
        <v>738.72</v>
      </c>
      <c r="G63" s="2" t="str">
        <f>VLOOKUP(InputData[[#This Row],[CUSTOMER NAME]],Country[#All],2,0)</f>
        <v>Pakistan</v>
      </c>
      <c r="H63" s="3" t="str">
        <f>VLOOKUP(InputData[[#This Row],[CUSTOMER NAME]],Country[#All],3,0)</f>
        <v>Export</v>
      </c>
      <c r="I63" s="3" t="str">
        <f>TEXT(InputData[[#This Row],[DATE]],"mmm")</f>
        <v>Jan</v>
      </c>
      <c r="J63" s="3">
        <f>WEEKNUM(InputData[[#This Row],[DATE]])</f>
        <v>5</v>
      </c>
    </row>
    <row r="64" spans="1:10" x14ac:dyDescent="0.25">
      <c r="A64" s="5">
        <v>44222</v>
      </c>
      <c r="B64" s="10" t="s">
        <v>111</v>
      </c>
      <c r="C64" s="6" t="s">
        <v>1</v>
      </c>
      <c r="D64" s="7">
        <v>103.88</v>
      </c>
      <c r="E64" s="2">
        <v>7</v>
      </c>
      <c r="F64" s="2">
        <f>InputData[[#This Row],[UNIT PRICE ($)]]*InputData[[#This Row],[QUANTITY]]</f>
        <v>727.16</v>
      </c>
      <c r="G64" s="2" t="str">
        <f>VLOOKUP(InputData[[#This Row],[CUSTOMER NAME]],Country[#All],2,0)</f>
        <v>India</v>
      </c>
      <c r="H64" s="3" t="str">
        <f>VLOOKUP(InputData[[#This Row],[CUSTOMER NAME]],Country[#All],3,0)</f>
        <v>Northeast</v>
      </c>
      <c r="I64" s="3" t="str">
        <f>TEXT(InputData[[#This Row],[DATE]],"mmm")</f>
        <v>Jan</v>
      </c>
      <c r="J64" s="3">
        <f>WEEKNUM(InputData[[#This Row],[DATE]])</f>
        <v>5</v>
      </c>
    </row>
    <row r="65" spans="1:10" x14ac:dyDescent="0.25">
      <c r="A65" s="5">
        <v>44222</v>
      </c>
      <c r="B65" s="11" t="s">
        <v>76</v>
      </c>
      <c r="C65" s="6" t="s">
        <v>6</v>
      </c>
      <c r="D65" s="7">
        <v>85.5</v>
      </c>
      <c r="E65" s="2">
        <v>7</v>
      </c>
      <c r="F65" s="2">
        <f>InputData[[#This Row],[UNIT PRICE ($)]]*InputData[[#This Row],[QUANTITY]]</f>
        <v>598.5</v>
      </c>
      <c r="G65" s="2" t="str">
        <f>VLOOKUP(InputData[[#This Row],[CUSTOMER NAME]],Country[#All],2,0)</f>
        <v>Saudi Arabia</v>
      </c>
      <c r="H65" s="3" t="str">
        <f>VLOOKUP(InputData[[#This Row],[CUSTOMER NAME]],Country[#All],3,0)</f>
        <v>Export</v>
      </c>
      <c r="I65" s="3" t="str">
        <f>TEXT(InputData[[#This Row],[DATE]],"mmm")</f>
        <v>Jan</v>
      </c>
      <c r="J65" s="3">
        <f>WEEKNUM(InputData[[#This Row],[DATE]])</f>
        <v>5</v>
      </c>
    </row>
    <row r="66" spans="1:10" x14ac:dyDescent="0.25">
      <c r="A66" s="5">
        <v>44222</v>
      </c>
      <c r="B66" s="10" t="s">
        <v>77</v>
      </c>
      <c r="C66" s="8" t="s">
        <v>10</v>
      </c>
      <c r="D66" s="7">
        <v>164.28</v>
      </c>
      <c r="E66" s="3">
        <v>1</v>
      </c>
      <c r="F66" s="2">
        <f>InputData[[#This Row],[UNIT PRICE ($)]]*InputData[[#This Row],[QUANTITY]]</f>
        <v>164.28</v>
      </c>
      <c r="G66" s="2" t="str">
        <f>VLOOKUP(InputData[[#This Row],[CUSTOMER NAME]],Country[#All],2,0)</f>
        <v>India</v>
      </c>
      <c r="H66" s="3" t="str">
        <f>VLOOKUP(InputData[[#This Row],[CUSTOMER NAME]],Country[#All],3,0)</f>
        <v>Western</v>
      </c>
      <c r="I66" s="3" t="str">
        <f>TEXT(InputData[[#This Row],[DATE]],"mmm")</f>
        <v>Jan</v>
      </c>
      <c r="J66" s="3">
        <f>WEEKNUM(InputData[[#This Row],[DATE]])</f>
        <v>5</v>
      </c>
    </row>
    <row r="67" spans="1:10" x14ac:dyDescent="0.25">
      <c r="A67" s="5">
        <v>44223</v>
      </c>
      <c r="B67" s="11" t="s">
        <v>67</v>
      </c>
      <c r="C67" s="6" t="s">
        <v>32</v>
      </c>
      <c r="D67" s="7">
        <v>117.48</v>
      </c>
      <c r="E67" s="2">
        <v>3</v>
      </c>
      <c r="F67" s="2">
        <f>InputData[[#This Row],[UNIT PRICE ($)]]*InputData[[#This Row],[QUANTITY]]</f>
        <v>352.44</v>
      </c>
      <c r="G67" s="2" t="str">
        <f>VLOOKUP(InputData[[#This Row],[CUSTOMER NAME]],Country[#All],2,0)</f>
        <v>United Kingdom</v>
      </c>
      <c r="H67" s="3" t="str">
        <f>VLOOKUP(InputData[[#This Row],[CUSTOMER NAME]],Country[#All],3,0)</f>
        <v>Export</v>
      </c>
      <c r="I67" s="3" t="str">
        <f>TEXT(InputData[[#This Row],[DATE]],"mmm")</f>
        <v>Jan</v>
      </c>
      <c r="J67" s="3">
        <f>WEEKNUM(InputData[[#This Row],[DATE]])</f>
        <v>5</v>
      </c>
    </row>
    <row r="68" spans="1:10" x14ac:dyDescent="0.25">
      <c r="A68" s="5">
        <v>44223</v>
      </c>
      <c r="B68" s="11" t="s">
        <v>74</v>
      </c>
      <c r="C68" s="6" t="s">
        <v>40</v>
      </c>
      <c r="D68" s="7">
        <v>115.2</v>
      </c>
      <c r="E68" s="2">
        <v>7</v>
      </c>
      <c r="F68" s="2">
        <f>InputData[[#This Row],[UNIT PRICE ($)]]*InputData[[#This Row],[QUANTITY]]</f>
        <v>806.4</v>
      </c>
      <c r="G68" s="2" t="str">
        <f>VLOOKUP(InputData[[#This Row],[CUSTOMER NAME]],Country[#All],2,0)</f>
        <v>Brazil</v>
      </c>
      <c r="H68" s="3" t="str">
        <f>VLOOKUP(InputData[[#This Row],[CUSTOMER NAME]],Country[#All],3,0)</f>
        <v>Export</v>
      </c>
      <c r="I68" s="3" t="str">
        <f>TEXT(InputData[[#This Row],[DATE]],"mmm")</f>
        <v>Jan</v>
      </c>
      <c r="J68" s="3">
        <f>WEEKNUM(InputData[[#This Row],[DATE]])</f>
        <v>5</v>
      </c>
    </row>
    <row r="69" spans="1:10" x14ac:dyDescent="0.25">
      <c r="A69" s="5">
        <v>44223</v>
      </c>
      <c r="B69" s="10" t="s">
        <v>75</v>
      </c>
      <c r="C69" s="8" t="s">
        <v>5</v>
      </c>
      <c r="D69" s="7">
        <v>155.61000000000001</v>
      </c>
      <c r="E69" s="3">
        <v>37</v>
      </c>
      <c r="F69" s="2">
        <f>InputData[[#This Row],[UNIT PRICE ($)]]*InputData[[#This Row],[QUANTITY]]</f>
        <v>5757.5700000000006</v>
      </c>
      <c r="G69" s="2" t="str">
        <f>VLOOKUP(InputData[[#This Row],[CUSTOMER NAME]],Country[#All],2,0)</f>
        <v>Russia</v>
      </c>
      <c r="H69" s="3" t="str">
        <f>VLOOKUP(InputData[[#This Row],[CUSTOMER NAME]],Country[#All],3,0)</f>
        <v>Export</v>
      </c>
      <c r="I69" s="3" t="str">
        <f>TEXT(InputData[[#This Row],[DATE]],"mmm")</f>
        <v>Jan</v>
      </c>
      <c r="J69" s="3">
        <f>WEEKNUM(InputData[[#This Row],[DATE]])</f>
        <v>5</v>
      </c>
    </row>
    <row r="70" spans="1:10" x14ac:dyDescent="0.25">
      <c r="A70" s="5">
        <v>44223</v>
      </c>
      <c r="B70" s="10" t="s">
        <v>84</v>
      </c>
      <c r="C70" s="8" t="s">
        <v>19</v>
      </c>
      <c r="D70" s="7">
        <v>210</v>
      </c>
      <c r="E70" s="3">
        <v>21</v>
      </c>
      <c r="F70" s="2">
        <f>InputData[[#This Row],[UNIT PRICE ($)]]*InputData[[#This Row],[QUANTITY]]</f>
        <v>4410</v>
      </c>
      <c r="G70" s="2" t="str">
        <f>VLOOKUP(InputData[[#This Row],[CUSTOMER NAME]],Country[#All],2,0)</f>
        <v>Ethiopia</v>
      </c>
      <c r="H70" s="3" t="str">
        <f>VLOOKUP(InputData[[#This Row],[CUSTOMER NAME]],Country[#All],3,0)</f>
        <v>Export</v>
      </c>
      <c r="I70" s="3" t="str">
        <f>TEXT(InputData[[#This Row],[DATE]],"mmm")</f>
        <v>Jan</v>
      </c>
      <c r="J70" s="3">
        <f>WEEKNUM(InputData[[#This Row],[DATE]])</f>
        <v>5</v>
      </c>
    </row>
    <row r="71" spans="1:10" x14ac:dyDescent="0.25">
      <c r="A71" s="5">
        <v>44224</v>
      </c>
      <c r="B71" s="10" t="s">
        <v>108</v>
      </c>
      <c r="C71" s="6" t="s">
        <v>16</v>
      </c>
      <c r="D71" s="7">
        <v>16.64</v>
      </c>
      <c r="E71" s="2">
        <v>11</v>
      </c>
      <c r="F71" s="2">
        <f>InputData[[#This Row],[UNIT PRICE ($)]]*InputData[[#This Row],[QUANTITY]]</f>
        <v>183.04000000000002</v>
      </c>
      <c r="G71" s="2" t="str">
        <f>VLOOKUP(InputData[[#This Row],[CUSTOMER NAME]],Country[#All],2,0)</f>
        <v>India</v>
      </c>
      <c r="H71" s="3" t="str">
        <f>VLOOKUP(InputData[[#This Row],[CUSTOMER NAME]],Country[#All],3,0)</f>
        <v>North</v>
      </c>
      <c r="I71" s="3" t="str">
        <f>TEXT(InputData[[#This Row],[DATE]],"mmm")</f>
        <v>Jan</v>
      </c>
      <c r="J71" s="3">
        <f>WEEKNUM(InputData[[#This Row],[DATE]])</f>
        <v>5</v>
      </c>
    </row>
    <row r="72" spans="1:10" x14ac:dyDescent="0.25">
      <c r="A72" s="5">
        <v>44224</v>
      </c>
      <c r="B72" s="11" t="s">
        <v>62</v>
      </c>
      <c r="C72" s="6" t="s">
        <v>29</v>
      </c>
      <c r="D72" s="7">
        <v>53.11</v>
      </c>
      <c r="E72" s="2">
        <v>2</v>
      </c>
      <c r="F72" s="2">
        <f>InputData[[#This Row],[UNIT PRICE ($)]]*InputData[[#This Row],[QUANTITY]]</f>
        <v>106.22</v>
      </c>
      <c r="G72" s="2" t="str">
        <f>VLOOKUP(InputData[[#This Row],[CUSTOMER NAME]],Country[#All],2,0)</f>
        <v>India</v>
      </c>
      <c r="H72" s="3" t="str">
        <f>VLOOKUP(InputData[[#This Row],[CUSTOMER NAME]],Country[#All],3,0)</f>
        <v>Northeast</v>
      </c>
      <c r="I72" s="3" t="str">
        <f>TEXT(InputData[[#This Row],[DATE]],"mmm")</f>
        <v>Jan</v>
      </c>
      <c r="J72" s="3">
        <f>WEEKNUM(InputData[[#This Row],[DATE]])</f>
        <v>5</v>
      </c>
    </row>
    <row r="73" spans="1:10" x14ac:dyDescent="0.25">
      <c r="A73" s="5">
        <v>44224</v>
      </c>
      <c r="B73" s="11" t="s">
        <v>116</v>
      </c>
      <c r="C73" s="6" t="s">
        <v>4</v>
      </c>
      <c r="D73" s="7">
        <v>48.84</v>
      </c>
      <c r="E73" s="2">
        <v>10</v>
      </c>
      <c r="F73" s="2">
        <f>InputData[[#This Row],[UNIT PRICE ($)]]*InputData[[#This Row],[QUANTITY]]</f>
        <v>488.40000000000003</v>
      </c>
      <c r="G73" s="2" t="str">
        <f>VLOOKUP(InputData[[#This Row],[CUSTOMER NAME]],Country[#All],2,0)</f>
        <v>Germany</v>
      </c>
      <c r="H73" s="3" t="str">
        <f>VLOOKUP(InputData[[#This Row],[CUSTOMER NAME]],Country[#All],3,0)</f>
        <v>Export</v>
      </c>
      <c r="I73" s="3" t="str">
        <f>TEXT(InputData[[#This Row],[DATE]],"mmm")</f>
        <v>Jan</v>
      </c>
      <c r="J73" s="3">
        <f>WEEKNUM(InputData[[#This Row],[DATE]])</f>
        <v>5</v>
      </c>
    </row>
    <row r="74" spans="1:10" x14ac:dyDescent="0.25">
      <c r="A74" s="5">
        <v>44225</v>
      </c>
      <c r="B74" s="10" t="s">
        <v>110</v>
      </c>
      <c r="C74" s="8" t="s">
        <v>4</v>
      </c>
      <c r="D74" s="7">
        <v>48.84</v>
      </c>
      <c r="E74" s="3">
        <v>10</v>
      </c>
      <c r="F74" s="2">
        <f>InputData[[#This Row],[UNIT PRICE ($)]]*InputData[[#This Row],[QUANTITY]]</f>
        <v>488.40000000000003</v>
      </c>
      <c r="G74" s="2" t="str">
        <f>VLOOKUP(InputData[[#This Row],[CUSTOMER NAME]],Country[#All],2,0)</f>
        <v>India</v>
      </c>
      <c r="H74" s="3" t="str">
        <f>VLOOKUP(InputData[[#This Row],[CUSTOMER NAME]],Country[#All],3,0)</f>
        <v>Western</v>
      </c>
      <c r="I74" s="3" t="str">
        <f>TEXT(InputData[[#This Row],[DATE]],"mmm")</f>
        <v>Jan</v>
      </c>
      <c r="J74" s="3">
        <f>WEEKNUM(InputData[[#This Row],[DATE]])</f>
        <v>5</v>
      </c>
    </row>
    <row r="75" spans="1:10" x14ac:dyDescent="0.25">
      <c r="A75" s="5">
        <v>44225</v>
      </c>
      <c r="B75" s="10" t="s">
        <v>78</v>
      </c>
      <c r="C75" s="8" t="s">
        <v>24</v>
      </c>
      <c r="D75" s="7">
        <v>156.96</v>
      </c>
      <c r="E75" s="3">
        <v>25</v>
      </c>
      <c r="F75" s="2">
        <f>InputData[[#This Row],[UNIT PRICE ($)]]*InputData[[#This Row],[QUANTITY]]</f>
        <v>3924</v>
      </c>
      <c r="G75" s="2" t="str">
        <f>VLOOKUP(InputData[[#This Row],[CUSTOMER NAME]],Country[#All],2,0)</f>
        <v>India</v>
      </c>
      <c r="H75" s="3" t="str">
        <f>VLOOKUP(InputData[[#This Row],[CUSTOMER NAME]],Country[#All],3,0)</f>
        <v>Central</v>
      </c>
      <c r="I75" s="3" t="str">
        <f>TEXT(InputData[[#This Row],[DATE]],"mmm")</f>
        <v>Jan</v>
      </c>
      <c r="J75" s="3">
        <f>WEEKNUM(InputData[[#This Row],[DATE]])</f>
        <v>5</v>
      </c>
    </row>
    <row r="76" spans="1:10" x14ac:dyDescent="0.25">
      <c r="A76" s="5">
        <v>44225</v>
      </c>
      <c r="B76" s="10" t="s">
        <v>113</v>
      </c>
      <c r="C76" s="8" t="s">
        <v>14</v>
      </c>
      <c r="D76" s="7">
        <v>146.72</v>
      </c>
      <c r="E76" s="3">
        <v>21</v>
      </c>
      <c r="F76" s="2">
        <f>InputData[[#This Row],[UNIT PRICE ($)]]*InputData[[#This Row],[QUANTITY]]</f>
        <v>3081.12</v>
      </c>
      <c r="G76" s="2" t="str">
        <f>VLOOKUP(InputData[[#This Row],[CUSTOMER NAME]],Country[#All],2,0)</f>
        <v>Pakistan</v>
      </c>
      <c r="H76" s="3" t="str">
        <f>VLOOKUP(InputData[[#This Row],[CUSTOMER NAME]],Country[#All],3,0)</f>
        <v>Export</v>
      </c>
      <c r="I76" s="3" t="str">
        <f>TEXT(InputData[[#This Row],[DATE]],"mmm")</f>
        <v>Jan</v>
      </c>
      <c r="J76" s="3">
        <f>WEEKNUM(InputData[[#This Row],[DATE]])</f>
        <v>5</v>
      </c>
    </row>
    <row r="77" spans="1:10" x14ac:dyDescent="0.25">
      <c r="A77" s="5">
        <v>44226</v>
      </c>
      <c r="B77" s="11" t="s">
        <v>112</v>
      </c>
      <c r="C77" s="8" t="s">
        <v>43</v>
      </c>
      <c r="D77" s="7">
        <v>83.08</v>
      </c>
      <c r="E77" s="3">
        <v>2</v>
      </c>
      <c r="F77" s="2">
        <f>InputData[[#This Row],[UNIT PRICE ($)]]*InputData[[#This Row],[QUANTITY]]</f>
        <v>166.16</v>
      </c>
      <c r="G77" s="2" t="str">
        <f>VLOOKUP(InputData[[#This Row],[CUSTOMER NAME]],Country[#All],2,0)</f>
        <v>India</v>
      </c>
      <c r="H77" s="3" t="str">
        <f>VLOOKUP(InputData[[#This Row],[CUSTOMER NAME]],Country[#All],3,0)</f>
        <v>North</v>
      </c>
      <c r="I77" s="3" t="str">
        <f>TEXT(InputData[[#This Row],[DATE]],"mmm")</f>
        <v>Jan</v>
      </c>
      <c r="J77" s="3">
        <f>WEEKNUM(InputData[[#This Row],[DATE]])</f>
        <v>5</v>
      </c>
    </row>
    <row r="78" spans="1:10" x14ac:dyDescent="0.25">
      <c r="A78" s="5">
        <v>44226</v>
      </c>
      <c r="B78" s="10" t="s">
        <v>80</v>
      </c>
      <c r="C78" s="8" t="s">
        <v>27</v>
      </c>
      <c r="D78" s="7">
        <v>57.120000000000005</v>
      </c>
      <c r="E78" s="3">
        <v>2</v>
      </c>
      <c r="F78" s="2">
        <f>InputData[[#This Row],[UNIT PRICE ($)]]*InputData[[#This Row],[QUANTITY]]</f>
        <v>114.24000000000001</v>
      </c>
      <c r="G78" s="2" t="str">
        <f>VLOOKUP(InputData[[#This Row],[CUSTOMER NAME]],Country[#All],2,0)</f>
        <v>South Africa</v>
      </c>
      <c r="H78" s="3" t="str">
        <f>VLOOKUP(InputData[[#This Row],[CUSTOMER NAME]],Country[#All],3,0)</f>
        <v>Export</v>
      </c>
      <c r="I78" s="3" t="str">
        <f>TEXT(InputData[[#This Row],[DATE]],"mmm")</f>
        <v>Jan</v>
      </c>
      <c r="J78" s="3">
        <f>WEEKNUM(InputData[[#This Row],[DATE]])</f>
        <v>5</v>
      </c>
    </row>
    <row r="79" spans="1:10" x14ac:dyDescent="0.25">
      <c r="A79" s="5">
        <v>44227</v>
      </c>
      <c r="B79" s="10" t="s">
        <v>110</v>
      </c>
      <c r="C79" s="8" t="s">
        <v>27</v>
      </c>
      <c r="D79" s="7">
        <v>57.120000000000005</v>
      </c>
      <c r="E79" s="3">
        <v>20</v>
      </c>
      <c r="F79" s="2">
        <f>InputData[[#This Row],[UNIT PRICE ($)]]*InputData[[#This Row],[QUANTITY]]</f>
        <v>1142.4000000000001</v>
      </c>
      <c r="G79" s="2" t="str">
        <f>VLOOKUP(InputData[[#This Row],[CUSTOMER NAME]],Country[#All],2,0)</f>
        <v>India</v>
      </c>
      <c r="H79" s="3" t="str">
        <f>VLOOKUP(InputData[[#This Row],[CUSTOMER NAME]],Country[#All],3,0)</f>
        <v>Western</v>
      </c>
      <c r="I79" s="3" t="str">
        <f>TEXT(InputData[[#This Row],[DATE]],"mmm")</f>
        <v>Jan</v>
      </c>
      <c r="J79" s="3">
        <f>WEEKNUM(InputData[[#This Row],[DATE]])</f>
        <v>6</v>
      </c>
    </row>
    <row r="80" spans="1:10" x14ac:dyDescent="0.25">
      <c r="A80" s="5">
        <v>44227</v>
      </c>
      <c r="B80" s="10" t="s">
        <v>110</v>
      </c>
      <c r="C80" s="8" t="s">
        <v>28</v>
      </c>
      <c r="D80" s="7">
        <v>41.81</v>
      </c>
      <c r="E80" s="3">
        <v>3</v>
      </c>
      <c r="F80" s="2">
        <f>InputData[[#This Row],[UNIT PRICE ($)]]*InputData[[#This Row],[QUANTITY]]</f>
        <v>125.43</v>
      </c>
      <c r="G80" s="2" t="str">
        <f>VLOOKUP(InputData[[#This Row],[CUSTOMER NAME]],Country[#All],2,0)</f>
        <v>India</v>
      </c>
      <c r="H80" s="3" t="str">
        <f>VLOOKUP(InputData[[#This Row],[CUSTOMER NAME]],Country[#All],3,0)</f>
        <v>Western</v>
      </c>
      <c r="I80" s="3" t="str">
        <f>TEXT(InputData[[#This Row],[DATE]],"mmm")</f>
        <v>Jan</v>
      </c>
      <c r="J80" s="3">
        <f>WEEKNUM(InputData[[#This Row],[DATE]])</f>
        <v>6</v>
      </c>
    </row>
    <row r="81" spans="1:10" x14ac:dyDescent="0.25">
      <c r="A81" s="5">
        <v>44227</v>
      </c>
      <c r="B81" s="11" t="s">
        <v>81</v>
      </c>
      <c r="C81" s="6" t="s">
        <v>41</v>
      </c>
      <c r="D81" s="7">
        <v>173.88</v>
      </c>
      <c r="E81" s="2">
        <v>9</v>
      </c>
      <c r="F81" s="2">
        <f>InputData[[#This Row],[UNIT PRICE ($)]]*InputData[[#This Row],[QUANTITY]]</f>
        <v>1564.92</v>
      </c>
      <c r="G81" s="2" t="str">
        <f>VLOOKUP(InputData[[#This Row],[CUSTOMER NAME]],Country[#All],2,0)</f>
        <v>India</v>
      </c>
      <c r="H81" s="3" t="str">
        <f>VLOOKUP(InputData[[#This Row],[CUSTOMER NAME]],Country[#All],3,0)</f>
        <v>East</v>
      </c>
      <c r="I81" s="3" t="str">
        <f>TEXT(InputData[[#This Row],[DATE]],"mmm")</f>
        <v>Jan</v>
      </c>
      <c r="J81" s="3">
        <f>WEEKNUM(InputData[[#This Row],[DATE]])</f>
        <v>6</v>
      </c>
    </row>
    <row r="82" spans="1:10" x14ac:dyDescent="0.25">
      <c r="A82" s="5">
        <v>44227</v>
      </c>
      <c r="B82" s="11" t="s">
        <v>116</v>
      </c>
      <c r="C82" s="8" t="s">
        <v>3</v>
      </c>
      <c r="D82" s="7">
        <v>80.94</v>
      </c>
      <c r="E82" s="3">
        <v>33</v>
      </c>
      <c r="F82" s="2">
        <f>InputData[[#This Row],[UNIT PRICE ($)]]*InputData[[#This Row],[QUANTITY]]</f>
        <v>2671.02</v>
      </c>
      <c r="G82" s="2" t="str">
        <f>VLOOKUP(InputData[[#This Row],[CUSTOMER NAME]],Country[#All],2,0)</f>
        <v>Germany</v>
      </c>
      <c r="H82" s="3" t="str">
        <f>VLOOKUP(InputData[[#This Row],[CUSTOMER NAME]],Country[#All],3,0)</f>
        <v>Export</v>
      </c>
      <c r="I82" s="3" t="str">
        <f>TEXT(InputData[[#This Row],[DATE]],"mmm")</f>
        <v>Jan</v>
      </c>
      <c r="J82" s="3">
        <f>WEEKNUM(InputData[[#This Row],[DATE]])</f>
        <v>6</v>
      </c>
    </row>
    <row r="83" spans="1:10" x14ac:dyDescent="0.25">
      <c r="A83" s="5">
        <v>44227</v>
      </c>
      <c r="B83" s="11" t="s">
        <v>89</v>
      </c>
      <c r="C83" s="6" t="s">
        <v>23</v>
      </c>
      <c r="D83" s="7">
        <v>149.46</v>
      </c>
      <c r="E83" s="2">
        <v>6</v>
      </c>
      <c r="F83" s="2">
        <f>InputData[[#This Row],[UNIT PRICE ($)]]*InputData[[#This Row],[QUANTITY]]</f>
        <v>896.76</v>
      </c>
      <c r="G83" s="2" t="str">
        <f>VLOOKUP(InputData[[#This Row],[CUSTOMER NAME]],Country[#All],2,0)</f>
        <v>Mexico</v>
      </c>
      <c r="H83" s="3" t="str">
        <f>VLOOKUP(InputData[[#This Row],[CUSTOMER NAME]],Country[#All],3,0)</f>
        <v>Export</v>
      </c>
      <c r="I83" s="3" t="str">
        <f>TEXT(InputData[[#This Row],[DATE]],"mmm")</f>
        <v>Jan</v>
      </c>
      <c r="J83" s="3">
        <f>WEEKNUM(InputData[[#This Row],[DATE]])</f>
        <v>6</v>
      </c>
    </row>
    <row r="84" spans="1:10" x14ac:dyDescent="0.25">
      <c r="A84" s="5">
        <v>44228</v>
      </c>
      <c r="B84" s="11" t="s">
        <v>60</v>
      </c>
      <c r="C84" s="6" t="s">
        <v>5</v>
      </c>
      <c r="D84" s="7">
        <v>155.61000000000001</v>
      </c>
      <c r="E84" s="2">
        <v>9</v>
      </c>
      <c r="F84" s="2">
        <f>InputData[[#This Row],[UNIT PRICE ($)]]*InputData[[#This Row],[QUANTITY]]</f>
        <v>1400.4900000000002</v>
      </c>
      <c r="G84" s="2" t="str">
        <f>VLOOKUP(InputData[[#This Row],[CUSTOMER NAME]],Country[#All],2,0)</f>
        <v>Nigeria</v>
      </c>
      <c r="H84" s="3" t="str">
        <f>VLOOKUP(InputData[[#This Row],[CUSTOMER NAME]],Country[#All],3,0)</f>
        <v>Export</v>
      </c>
      <c r="I84" s="3" t="str">
        <f>TEXT(InputData[[#This Row],[DATE]],"mmm")</f>
        <v>Feb</v>
      </c>
      <c r="J84" s="3">
        <f>WEEKNUM(InputData[[#This Row],[DATE]])</f>
        <v>6</v>
      </c>
    </row>
    <row r="85" spans="1:10" x14ac:dyDescent="0.25">
      <c r="A85" s="5">
        <v>44229</v>
      </c>
      <c r="B85" s="11" t="s">
        <v>112</v>
      </c>
      <c r="C85" s="6" t="s">
        <v>10</v>
      </c>
      <c r="D85" s="7">
        <v>164.28</v>
      </c>
      <c r="E85" s="2">
        <v>7</v>
      </c>
      <c r="F85" s="2">
        <f>InputData[[#This Row],[UNIT PRICE ($)]]*InputData[[#This Row],[QUANTITY]]</f>
        <v>1149.96</v>
      </c>
      <c r="G85" s="2" t="str">
        <f>VLOOKUP(InputData[[#This Row],[CUSTOMER NAME]],Country[#All],2,0)</f>
        <v>India</v>
      </c>
      <c r="H85" s="3" t="str">
        <f>VLOOKUP(InputData[[#This Row],[CUSTOMER NAME]],Country[#All],3,0)</f>
        <v>North</v>
      </c>
      <c r="I85" s="3" t="str">
        <f>TEXT(InputData[[#This Row],[DATE]],"mmm")</f>
        <v>Feb</v>
      </c>
      <c r="J85" s="3">
        <f>WEEKNUM(InputData[[#This Row],[DATE]])</f>
        <v>6</v>
      </c>
    </row>
    <row r="86" spans="1:10" x14ac:dyDescent="0.25">
      <c r="A86" s="5">
        <v>44230</v>
      </c>
      <c r="B86" s="10" t="s">
        <v>108</v>
      </c>
      <c r="C86" s="6" t="s">
        <v>22</v>
      </c>
      <c r="D86" s="7">
        <v>141.57</v>
      </c>
      <c r="E86" s="2">
        <v>2</v>
      </c>
      <c r="F86" s="2">
        <f>InputData[[#This Row],[UNIT PRICE ($)]]*InputData[[#This Row],[QUANTITY]]</f>
        <v>283.14</v>
      </c>
      <c r="G86" s="2" t="str">
        <f>VLOOKUP(InputData[[#This Row],[CUSTOMER NAME]],Country[#All],2,0)</f>
        <v>India</v>
      </c>
      <c r="H86" s="3" t="str">
        <f>VLOOKUP(InputData[[#This Row],[CUSTOMER NAME]],Country[#All],3,0)</f>
        <v>North</v>
      </c>
      <c r="I86" s="3" t="str">
        <f>TEXT(InputData[[#This Row],[DATE]],"mmm")</f>
        <v>Feb</v>
      </c>
      <c r="J86" s="3">
        <f>WEEKNUM(InputData[[#This Row],[DATE]])</f>
        <v>6</v>
      </c>
    </row>
    <row r="87" spans="1:10" x14ac:dyDescent="0.25">
      <c r="A87" s="5">
        <v>44230</v>
      </c>
      <c r="B87" s="10" t="s">
        <v>110</v>
      </c>
      <c r="C87" s="8" t="s">
        <v>19</v>
      </c>
      <c r="D87" s="7">
        <v>210</v>
      </c>
      <c r="E87" s="3">
        <v>39</v>
      </c>
      <c r="F87" s="2">
        <f>InputData[[#This Row],[UNIT PRICE ($)]]*InputData[[#This Row],[QUANTITY]]</f>
        <v>8190</v>
      </c>
      <c r="G87" s="2" t="str">
        <f>VLOOKUP(InputData[[#This Row],[CUSTOMER NAME]],Country[#All],2,0)</f>
        <v>India</v>
      </c>
      <c r="H87" s="3" t="str">
        <f>VLOOKUP(InputData[[#This Row],[CUSTOMER NAME]],Country[#All],3,0)</f>
        <v>Western</v>
      </c>
      <c r="I87" s="3" t="str">
        <f>TEXT(InputData[[#This Row],[DATE]],"mmm")</f>
        <v>Feb</v>
      </c>
      <c r="J87" s="3">
        <f>WEEKNUM(InputData[[#This Row],[DATE]])</f>
        <v>6</v>
      </c>
    </row>
    <row r="88" spans="1:10" x14ac:dyDescent="0.25">
      <c r="A88" s="5">
        <v>44230</v>
      </c>
      <c r="B88" s="10" t="s">
        <v>84</v>
      </c>
      <c r="C88" s="8" t="s">
        <v>38</v>
      </c>
      <c r="D88" s="7">
        <v>79.92</v>
      </c>
      <c r="E88" s="3">
        <v>27</v>
      </c>
      <c r="F88" s="2">
        <f>InputData[[#This Row],[UNIT PRICE ($)]]*InputData[[#This Row],[QUANTITY]]</f>
        <v>2157.84</v>
      </c>
      <c r="G88" s="2" t="str">
        <f>VLOOKUP(InputData[[#This Row],[CUSTOMER NAME]],Country[#All],2,0)</f>
        <v>Ethiopia</v>
      </c>
      <c r="H88" s="3" t="str">
        <f>VLOOKUP(InputData[[#This Row],[CUSTOMER NAME]],Country[#All],3,0)</f>
        <v>Export</v>
      </c>
      <c r="I88" s="3" t="str">
        <f>TEXT(InputData[[#This Row],[DATE]],"mmm")</f>
        <v>Feb</v>
      </c>
      <c r="J88" s="3">
        <f>WEEKNUM(InputData[[#This Row],[DATE]])</f>
        <v>6</v>
      </c>
    </row>
    <row r="89" spans="1:10" x14ac:dyDescent="0.25">
      <c r="A89" s="5">
        <v>44230</v>
      </c>
      <c r="B89" s="11" t="s">
        <v>86</v>
      </c>
      <c r="C89" s="6" t="s">
        <v>14</v>
      </c>
      <c r="D89" s="7">
        <v>146.72</v>
      </c>
      <c r="E89" s="2">
        <v>8</v>
      </c>
      <c r="F89" s="2">
        <f>InputData[[#This Row],[UNIT PRICE ($)]]*InputData[[#This Row],[QUANTITY]]</f>
        <v>1173.76</v>
      </c>
      <c r="G89" s="2" t="str">
        <f>VLOOKUP(InputData[[#This Row],[CUSTOMER NAME]],Country[#All],2,0)</f>
        <v>India</v>
      </c>
      <c r="H89" s="3" t="str">
        <f>VLOOKUP(InputData[[#This Row],[CUSTOMER NAME]],Country[#All],3,0)</f>
        <v>South</v>
      </c>
      <c r="I89" s="3" t="str">
        <f>TEXT(InputData[[#This Row],[DATE]],"mmm")</f>
        <v>Feb</v>
      </c>
      <c r="J89" s="3">
        <f>WEEKNUM(InputData[[#This Row],[DATE]])</f>
        <v>6</v>
      </c>
    </row>
    <row r="90" spans="1:10" x14ac:dyDescent="0.25">
      <c r="A90" s="5">
        <v>44230</v>
      </c>
      <c r="B90" s="11" t="s">
        <v>88</v>
      </c>
      <c r="C90" s="6" t="s">
        <v>16</v>
      </c>
      <c r="D90" s="7">
        <v>16.64</v>
      </c>
      <c r="E90" s="2">
        <v>13</v>
      </c>
      <c r="F90" s="2">
        <f>InputData[[#This Row],[UNIT PRICE ($)]]*InputData[[#This Row],[QUANTITY]]</f>
        <v>216.32</v>
      </c>
      <c r="G90" s="2" t="str">
        <f>VLOOKUP(InputData[[#This Row],[CUSTOMER NAME]],Country[#All],2,0)</f>
        <v>India</v>
      </c>
      <c r="H90" s="3" t="str">
        <f>VLOOKUP(InputData[[#This Row],[CUSTOMER NAME]],Country[#All],3,0)</f>
        <v>South</v>
      </c>
      <c r="I90" s="3" t="str">
        <f>TEXT(InputData[[#This Row],[DATE]],"mmm")</f>
        <v>Feb</v>
      </c>
      <c r="J90" s="3">
        <f>WEEKNUM(InputData[[#This Row],[DATE]])</f>
        <v>6</v>
      </c>
    </row>
    <row r="91" spans="1:10" x14ac:dyDescent="0.25">
      <c r="A91" s="5">
        <v>44231</v>
      </c>
      <c r="B91" s="10" t="s">
        <v>113</v>
      </c>
      <c r="C91" s="8" t="s">
        <v>44</v>
      </c>
      <c r="D91" s="7">
        <v>82.08</v>
      </c>
      <c r="E91" s="3">
        <v>39</v>
      </c>
      <c r="F91" s="2">
        <f>InputData[[#This Row],[UNIT PRICE ($)]]*InputData[[#This Row],[QUANTITY]]</f>
        <v>3201.12</v>
      </c>
      <c r="G91" s="2" t="str">
        <f>VLOOKUP(InputData[[#This Row],[CUSTOMER NAME]],Country[#All],2,0)</f>
        <v>Pakistan</v>
      </c>
      <c r="H91" s="3" t="str">
        <f>VLOOKUP(InputData[[#This Row],[CUSTOMER NAME]],Country[#All],3,0)</f>
        <v>Export</v>
      </c>
      <c r="I91" s="3" t="str">
        <f>TEXT(InputData[[#This Row],[DATE]],"mmm")</f>
        <v>Feb</v>
      </c>
      <c r="J91" s="3">
        <f>WEEKNUM(InputData[[#This Row],[DATE]])</f>
        <v>6</v>
      </c>
    </row>
    <row r="92" spans="1:10" x14ac:dyDescent="0.25">
      <c r="A92" s="5">
        <v>44231</v>
      </c>
      <c r="B92" s="11" t="s">
        <v>84</v>
      </c>
      <c r="C92" s="6" t="s">
        <v>37</v>
      </c>
      <c r="D92" s="7">
        <v>85.76</v>
      </c>
      <c r="E92" s="2">
        <v>4</v>
      </c>
      <c r="F92" s="2">
        <f>InputData[[#This Row],[UNIT PRICE ($)]]*InputData[[#This Row],[QUANTITY]]</f>
        <v>343.04</v>
      </c>
      <c r="G92" s="2" t="str">
        <f>VLOOKUP(InputData[[#This Row],[CUSTOMER NAME]],Country[#All],2,0)</f>
        <v>Ethiopia</v>
      </c>
      <c r="H92" s="3" t="str">
        <f>VLOOKUP(InputData[[#This Row],[CUSTOMER NAME]],Country[#All],3,0)</f>
        <v>Export</v>
      </c>
      <c r="I92" s="3" t="str">
        <f>TEXT(InputData[[#This Row],[DATE]],"mmm")</f>
        <v>Feb</v>
      </c>
      <c r="J92" s="3">
        <f>WEEKNUM(InputData[[#This Row],[DATE]])</f>
        <v>6</v>
      </c>
    </row>
    <row r="93" spans="1:10" x14ac:dyDescent="0.25">
      <c r="A93" s="5">
        <v>44231</v>
      </c>
      <c r="B93" s="10" t="s">
        <v>85</v>
      </c>
      <c r="C93" s="8" t="s">
        <v>14</v>
      </c>
      <c r="D93" s="7">
        <v>146.72</v>
      </c>
      <c r="E93" s="3">
        <v>26</v>
      </c>
      <c r="F93" s="2">
        <f>InputData[[#This Row],[UNIT PRICE ($)]]*InputData[[#This Row],[QUANTITY]]</f>
        <v>3814.72</v>
      </c>
      <c r="G93" s="2" t="str">
        <f>VLOOKUP(InputData[[#This Row],[CUSTOMER NAME]],Country[#All],2,0)</f>
        <v>India</v>
      </c>
      <c r="H93" s="3" t="str">
        <f>VLOOKUP(InputData[[#This Row],[CUSTOMER NAME]],Country[#All],3,0)</f>
        <v>Northeast</v>
      </c>
      <c r="I93" s="3" t="str">
        <f>TEXT(InputData[[#This Row],[DATE]],"mmm")</f>
        <v>Feb</v>
      </c>
      <c r="J93" s="3">
        <f>WEEKNUM(InputData[[#This Row],[DATE]])</f>
        <v>6</v>
      </c>
    </row>
    <row r="94" spans="1:10" x14ac:dyDescent="0.25">
      <c r="A94" s="5">
        <v>44231</v>
      </c>
      <c r="B94" s="10" t="s">
        <v>86</v>
      </c>
      <c r="C94" s="8" t="s">
        <v>25</v>
      </c>
      <c r="D94" s="7">
        <v>8.33</v>
      </c>
      <c r="E94" s="3">
        <v>3</v>
      </c>
      <c r="F94" s="2">
        <f>InputData[[#This Row],[UNIT PRICE ($)]]*InputData[[#This Row],[QUANTITY]]</f>
        <v>24.990000000000002</v>
      </c>
      <c r="G94" s="2" t="str">
        <f>VLOOKUP(InputData[[#This Row],[CUSTOMER NAME]],Country[#All],2,0)</f>
        <v>India</v>
      </c>
      <c r="H94" s="3" t="str">
        <f>VLOOKUP(InputData[[#This Row],[CUSTOMER NAME]],Country[#All],3,0)</f>
        <v>South</v>
      </c>
      <c r="I94" s="3" t="str">
        <f>TEXT(InputData[[#This Row],[DATE]],"mmm")</f>
        <v>Feb</v>
      </c>
      <c r="J94" s="3">
        <f>WEEKNUM(InputData[[#This Row],[DATE]])</f>
        <v>6</v>
      </c>
    </row>
    <row r="95" spans="1:10" x14ac:dyDescent="0.25">
      <c r="A95" s="5">
        <v>44232</v>
      </c>
      <c r="B95" s="10" t="s">
        <v>60</v>
      </c>
      <c r="C95" s="8" t="s">
        <v>3</v>
      </c>
      <c r="D95" s="7">
        <v>80.94</v>
      </c>
      <c r="E95" s="3">
        <v>24</v>
      </c>
      <c r="F95" s="2">
        <f>InputData[[#This Row],[UNIT PRICE ($)]]*InputData[[#This Row],[QUANTITY]]</f>
        <v>1942.56</v>
      </c>
      <c r="G95" s="2" t="str">
        <f>VLOOKUP(InputData[[#This Row],[CUSTOMER NAME]],Country[#All],2,0)</f>
        <v>Nigeria</v>
      </c>
      <c r="H95" s="3" t="str">
        <f>VLOOKUP(InputData[[#This Row],[CUSTOMER NAME]],Country[#All],3,0)</f>
        <v>Export</v>
      </c>
      <c r="I95" s="3" t="str">
        <f>TEXT(InputData[[#This Row],[DATE]],"mmm")</f>
        <v>Feb</v>
      </c>
      <c r="J95" s="3">
        <f>WEEKNUM(InputData[[#This Row],[DATE]])</f>
        <v>6</v>
      </c>
    </row>
    <row r="96" spans="1:10" x14ac:dyDescent="0.25">
      <c r="A96" s="5">
        <v>44232</v>
      </c>
      <c r="B96" s="10" t="s">
        <v>109</v>
      </c>
      <c r="C96" s="8" t="s">
        <v>39</v>
      </c>
      <c r="D96" s="7">
        <v>42.55</v>
      </c>
      <c r="E96" s="3">
        <v>38</v>
      </c>
      <c r="F96" s="2">
        <f>InputData[[#This Row],[UNIT PRICE ($)]]*InputData[[#This Row],[QUANTITY]]</f>
        <v>1616.8999999999999</v>
      </c>
      <c r="G96" s="2" t="str">
        <f>VLOOKUP(InputData[[#This Row],[CUSTOMER NAME]],Country[#All],2,0)</f>
        <v>Pakistan</v>
      </c>
      <c r="H96" s="3" t="str">
        <f>VLOOKUP(InputData[[#This Row],[CUSTOMER NAME]],Country[#All],3,0)</f>
        <v>Export</v>
      </c>
      <c r="I96" s="3" t="str">
        <f>TEXT(InputData[[#This Row],[DATE]],"mmm")</f>
        <v>Feb</v>
      </c>
      <c r="J96" s="3">
        <f>WEEKNUM(InputData[[#This Row],[DATE]])</f>
        <v>6</v>
      </c>
    </row>
    <row r="97" spans="1:10" x14ac:dyDescent="0.25">
      <c r="A97" s="5">
        <v>44232</v>
      </c>
      <c r="B97" s="11" t="s">
        <v>70</v>
      </c>
      <c r="C97" s="6" t="s">
        <v>5</v>
      </c>
      <c r="D97" s="7">
        <v>155.61000000000001</v>
      </c>
      <c r="E97" s="2">
        <v>1</v>
      </c>
      <c r="F97" s="2">
        <f>InputData[[#This Row],[UNIT PRICE ($)]]*InputData[[#This Row],[QUANTITY]]</f>
        <v>155.61000000000001</v>
      </c>
      <c r="G97" s="2" t="str">
        <f>VLOOKUP(InputData[[#This Row],[CUSTOMER NAME]],Country[#All],2,0)</f>
        <v>Mexico</v>
      </c>
      <c r="H97" s="3" t="str">
        <f>VLOOKUP(InputData[[#This Row],[CUSTOMER NAME]],Country[#All],3,0)</f>
        <v>Export</v>
      </c>
      <c r="I97" s="3" t="str">
        <f>TEXT(InputData[[#This Row],[DATE]],"mmm")</f>
        <v>Feb</v>
      </c>
      <c r="J97" s="3">
        <f>WEEKNUM(InputData[[#This Row],[DATE]])</f>
        <v>6</v>
      </c>
    </row>
    <row r="98" spans="1:10" x14ac:dyDescent="0.25">
      <c r="A98" s="5">
        <v>44232</v>
      </c>
      <c r="B98" s="11" t="s">
        <v>75</v>
      </c>
      <c r="C98" s="6" t="s">
        <v>43</v>
      </c>
      <c r="D98" s="7">
        <v>83.08</v>
      </c>
      <c r="E98" s="2">
        <v>7</v>
      </c>
      <c r="F98" s="2">
        <f>InputData[[#This Row],[UNIT PRICE ($)]]*InputData[[#This Row],[QUANTITY]]</f>
        <v>581.55999999999995</v>
      </c>
      <c r="G98" s="2" t="str">
        <f>VLOOKUP(InputData[[#This Row],[CUSTOMER NAME]],Country[#All],2,0)</f>
        <v>Russia</v>
      </c>
      <c r="H98" s="3" t="str">
        <f>VLOOKUP(InputData[[#This Row],[CUSTOMER NAME]],Country[#All],3,0)</f>
        <v>Export</v>
      </c>
      <c r="I98" s="3" t="str">
        <f>TEXT(InputData[[#This Row],[DATE]],"mmm")</f>
        <v>Feb</v>
      </c>
      <c r="J98" s="3">
        <f>WEEKNUM(InputData[[#This Row],[DATE]])</f>
        <v>6</v>
      </c>
    </row>
    <row r="99" spans="1:10" x14ac:dyDescent="0.25">
      <c r="A99" s="5">
        <v>44232</v>
      </c>
      <c r="B99" s="11" t="s">
        <v>79</v>
      </c>
      <c r="C99" s="6" t="s">
        <v>43</v>
      </c>
      <c r="D99" s="7">
        <v>83.08</v>
      </c>
      <c r="E99" s="2">
        <v>9</v>
      </c>
      <c r="F99" s="2">
        <f>InputData[[#This Row],[UNIT PRICE ($)]]*InputData[[#This Row],[QUANTITY]]</f>
        <v>747.72</v>
      </c>
      <c r="G99" s="2" t="str">
        <f>VLOOKUP(InputData[[#This Row],[CUSTOMER NAME]],Country[#All],2,0)</f>
        <v>United Kingdom</v>
      </c>
      <c r="H99" s="3" t="str">
        <f>VLOOKUP(InputData[[#This Row],[CUSTOMER NAME]],Country[#All],3,0)</f>
        <v>Export</v>
      </c>
      <c r="I99" s="3" t="str">
        <f>TEXT(InputData[[#This Row],[DATE]],"mmm")</f>
        <v>Feb</v>
      </c>
      <c r="J99" s="3">
        <f>WEEKNUM(InputData[[#This Row],[DATE]])</f>
        <v>6</v>
      </c>
    </row>
    <row r="100" spans="1:10" x14ac:dyDescent="0.25">
      <c r="A100" s="5">
        <v>44232</v>
      </c>
      <c r="B100" s="11" t="s">
        <v>89</v>
      </c>
      <c r="C100" s="6" t="s">
        <v>18</v>
      </c>
      <c r="D100" s="7">
        <v>49.21</v>
      </c>
      <c r="E100" s="2">
        <v>6</v>
      </c>
      <c r="F100" s="2">
        <f>InputData[[#This Row],[UNIT PRICE ($)]]*InputData[[#This Row],[QUANTITY]]</f>
        <v>295.26</v>
      </c>
      <c r="G100" s="2" t="str">
        <f>VLOOKUP(InputData[[#This Row],[CUSTOMER NAME]],Country[#All],2,0)</f>
        <v>Mexico</v>
      </c>
      <c r="H100" s="3" t="str">
        <f>VLOOKUP(InputData[[#This Row],[CUSTOMER NAME]],Country[#All],3,0)</f>
        <v>Export</v>
      </c>
      <c r="I100" s="3" t="str">
        <f>TEXT(InputData[[#This Row],[DATE]],"mmm")</f>
        <v>Feb</v>
      </c>
      <c r="J100" s="3">
        <f>WEEKNUM(InputData[[#This Row],[DATE]])</f>
        <v>6</v>
      </c>
    </row>
    <row r="101" spans="1:10" x14ac:dyDescent="0.25">
      <c r="A101" s="5">
        <v>44233</v>
      </c>
      <c r="B101" s="10" t="s">
        <v>108</v>
      </c>
      <c r="C101" s="8" t="s">
        <v>9</v>
      </c>
      <c r="D101" s="7">
        <v>7.8599999999999994</v>
      </c>
      <c r="E101" s="3">
        <v>30</v>
      </c>
      <c r="F101" s="2">
        <f>InputData[[#This Row],[UNIT PRICE ($)]]*InputData[[#This Row],[QUANTITY]]</f>
        <v>235.79999999999998</v>
      </c>
      <c r="G101" s="2" t="str">
        <f>VLOOKUP(InputData[[#This Row],[CUSTOMER NAME]],Country[#All],2,0)</f>
        <v>India</v>
      </c>
      <c r="H101" s="3" t="str">
        <f>VLOOKUP(InputData[[#This Row],[CUSTOMER NAME]],Country[#All],3,0)</f>
        <v>North</v>
      </c>
      <c r="I101" s="3" t="str">
        <f>TEXT(InputData[[#This Row],[DATE]],"mmm")</f>
        <v>Feb</v>
      </c>
      <c r="J101" s="3">
        <f>WEEKNUM(InputData[[#This Row],[DATE]])</f>
        <v>6</v>
      </c>
    </row>
    <row r="102" spans="1:10" x14ac:dyDescent="0.25">
      <c r="A102" s="5">
        <v>44233</v>
      </c>
      <c r="B102" s="11" t="s">
        <v>81</v>
      </c>
      <c r="C102" s="6" t="s">
        <v>2</v>
      </c>
      <c r="D102" s="7">
        <v>142.80000000000001</v>
      </c>
      <c r="E102" s="2">
        <v>6</v>
      </c>
      <c r="F102" s="2">
        <f>InputData[[#This Row],[UNIT PRICE ($)]]*InputData[[#This Row],[QUANTITY]]</f>
        <v>856.80000000000007</v>
      </c>
      <c r="G102" s="2" t="str">
        <f>VLOOKUP(InputData[[#This Row],[CUSTOMER NAME]],Country[#All],2,0)</f>
        <v>India</v>
      </c>
      <c r="H102" s="3" t="str">
        <f>VLOOKUP(InputData[[#This Row],[CUSTOMER NAME]],Country[#All],3,0)</f>
        <v>East</v>
      </c>
      <c r="I102" s="3" t="str">
        <f>TEXT(InputData[[#This Row],[DATE]],"mmm")</f>
        <v>Feb</v>
      </c>
      <c r="J102" s="3">
        <f>WEEKNUM(InputData[[#This Row],[DATE]])</f>
        <v>6</v>
      </c>
    </row>
    <row r="103" spans="1:10" x14ac:dyDescent="0.25">
      <c r="A103" s="5">
        <v>44233</v>
      </c>
      <c r="B103" s="11" t="s">
        <v>88</v>
      </c>
      <c r="C103" s="6" t="s">
        <v>35</v>
      </c>
      <c r="D103" s="7">
        <v>6.7</v>
      </c>
      <c r="E103" s="2">
        <v>1</v>
      </c>
      <c r="F103" s="2">
        <f>InputData[[#This Row],[UNIT PRICE ($)]]*InputData[[#This Row],[QUANTITY]]</f>
        <v>6.7</v>
      </c>
      <c r="G103" s="2" t="str">
        <f>VLOOKUP(InputData[[#This Row],[CUSTOMER NAME]],Country[#All],2,0)</f>
        <v>India</v>
      </c>
      <c r="H103" s="3" t="str">
        <f>VLOOKUP(InputData[[#This Row],[CUSTOMER NAME]],Country[#All],3,0)</f>
        <v>South</v>
      </c>
      <c r="I103" s="3" t="str">
        <f>TEXT(InputData[[#This Row],[DATE]],"mmm")</f>
        <v>Feb</v>
      </c>
      <c r="J103" s="3">
        <f>WEEKNUM(InputData[[#This Row],[DATE]])</f>
        <v>6</v>
      </c>
    </row>
    <row r="104" spans="1:10" x14ac:dyDescent="0.25">
      <c r="A104" s="5">
        <v>44234</v>
      </c>
      <c r="B104" s="10" t="s">
        <v>67</v>
      </c>
      <c r="C104" s="8" t="s">
        <v>35</v>
      </c>
      <c r="D104" s="7">
        <v>6.7</v>
      </c>
      <c r="E104" s="3">
        <v>29</v>
      </c>
      <c r="F104" s="2">
        <f>InputData[[#This Row],[UNIT PRICE ($)]]*InputData[[#This Row],[QUANTITY]]</f>
        <v>194.3</v>
      </c>
      <c r="G104" s="2" t="str">
        <f>VLOOKUP(InputData[[#This Row],[CUSTOMER NAME]],Country[#All],2,0)</f>
        <v>United Kingdom</v>
      </c>
      <c r="H104" s="3" t="str">
        <f>VLOOKUP(InputData[[#This Row],[CUSTOMER NAME]],Country[#All],3,0)</f>
        <v>Export</v>
      </c>
      <c r="I104" s="3" t="str">
        <f>TEXT(InputData[[#This Row],[DATE]],"mmm")</f>
        <v>Feb</v>
      </c>
      <c r="J104" s="3">
        <f>WEEKNUM(InputData[[#This Row],[DATE]])</f>
        <v>7</v>
      </c>
    </row>
    <row r="105" spans="1:10" x14ac:dyDescent="0.25">
      <c r="A105" s="5">
        <v>44234</v>
      </c>
      <c r="B105" s="10" t="s">
        <v>84</v>
      </c>
      <c r="C105" s="8" t="s">
        <v>16</v>
      </c>
      <c r="D105" s="7">
        <v>16.64</v>
      </c>
      <c r="E105" s="3">
        <v>5</v>
      </c>
      <c r="F105" s="2">
        <f>InputData[[#This Row],[UNIT PRICE ($)]]*InputData[[#This Row],[QUANTITY]]</f>
        <v>83.2</v>
      </c>
      <c r="G105" s="2" t="str">
        <f>VLOOKUP(InputData[[#This Row],[CUSTOMER NAME]],Country[#All],2,0)</f>
        <v>Ethiopia</v>
      </c>
      <c r="H105" s="3" t="str">
        <f>VLOOKUP(InputData[[#This Row],[CUSTOMER NAME]],Country[#All],3,0)</f>
        <v>Export</v>
      </c>
      <c r="I105" s="3" t="str">
        <f>TEXT(InputData[[#This Row],[DATE]],"mmm")</f>
        <v>Feb</v>
      </c>
      <c r="J105" s="3">
        <f>WEEKNUM(InputData[[#This Row],[DATE]])</f>
        <v>7</v>
      </c>
    </row>
    <row r="106" spans="1:10" x14ac:dyDescent="0.25">
      <c r="A106" s="5">
        <v>44235</v>
      </c>
      <c r="B106" s="11" t="s">
        <v>62</v>
      </c>
      <c r="C106" s="6" t="s">
        <v>4</v>
      </c>
      <c r="D106" s="7">
        <v>48.84</v>
      </c>
      <c r="E106" s="2">
        <v>3</v>
      </c>
      <c r="F106" s="2">
        <f>InputData[[#This Row],[UNIT PRICE ($)]]*InputData[[#This Row],[QUANTITY]]</f>
        <v>146.52000000000001</v>
      </c>
      <c r="G106" s="2" t="str">
        <f>VLOOKUP(InputData[[#This Row],[CUSTOMER NAME]],Country[#All],2,0)</f>
        <v>India</v>
      </c>
      <c r="H106" s="3" t="str">
        <f>VLOOKUP(InputData[[#This Row],[CUSTOMER NAME]],Country[#All],3,0)</f>
        <v>Northeast</v>
      </c>
      <c r="I106" s="3" t="str">
        <f>TEXT(InputData[[#This Row],[DATE]],"mmm")</f>
        <v>Feb</v>
      </c>
      <c r="J106" s="3">
        <f>WEEKNUM(InputData[[#This Row],[DATE]])</f>
        <v>7</v>
      </c>
    </row>
    <row r="107" spans="1:10" x14ac:dyDescent="0.25">
      <c r="A107" s="5">
        <v>44235</v>
      </c>
      <c r="B107" s="10" t="s">
        <v>109</v>
      </c>
      <c r="C107" s="6" t="s">
        <v>5</v>
      </c>
      <c r="D107" s="7">
        <v>155.61000000000001</v>
      </c>
      <c r="E107" s="2">
        <v>11</v>
      </c>
      <c r="F107" s="2">
        <f>InputData[[#This Row],[UNIT PRICE ($)]]*InputData[[#This Row],[QUANTITY]]</f>
        <v>1711.71</v>
      </c>
      <c r="G107" s="2" t="str">
        <f>VLOOKUP(InputData[[#This Row],[CUSTOMER NAME]],Country[#All],2,0)</f>
        <v>Pakistan</v>
      </c>
      <c r="H107" s="3" t="str">
        <f>VLOOKUP(InputData[[#This Row],[CUSTOMER NAME]],Country[#All],3,0)</f>
        <v>Export</v>
      </c>
      <c r="I107" s="3" t="str">
        <f>TEXT(InputData[[#This Row],[DATE]],"mmm")</f>
        <v>Feb</v>
      </c>
      <c r="J107" s="3">
        <f>WEEKNUM(InputData[[#This Row],[DATE]])</f>
        <v>7</v>
      </c>
    </row>
    <row r="108" spans="1:10" x14ac:dyDescent="0.25">
      <c r="A108" s="5">
        <v>44235</v>
      </c>
      <c r="B108" s="10" t="s">
        <v>65</v>
      </c>
      <c r="C108" s="8" t="s">
        <v>40</v>
      </c>
      <c r="D108" s="7">
        <v>115.2</v>
      </c>
      <c r="E108" s="3">
        <v>39</v>
      </c>
      <c r="F108" s="2">
        <f>InputData[[#This Row],[UNIT PRICE ($)]]*InputData[[#This Row],[QUANTITY]]</f>
        <v>4492.8</v>
      </c>
      <c r="G108" s="2" t="str">
        <f>VLOOKUP(InputData[[#This Row],[CUSTOMER NAME]],Country[#All],2,0)</f>
        <v>Pakistan</v>
      </c>
      <c r="H108" s="3" t="str">
        <f>VLOOKUP(InputData[[#This Row],[CUSTOMER NAME]],Country[#All],3,0)</f>
        <v>Export</v>
      </c>
      <c r="I108" s="3" t="str">
        <f>TEXT(InputData[[#This Row],[DATE]],"mmm")</f>
        <v>Feb</v>
      </c>
      <c r="J108" s="3">
        <f>WEEKNUM(InputData[[#This Row],[DATE]])</f>
        <v>7</v>
      </c>
    </row>
    <row r="109" spans="1:10" x14ac:dyDescent="0.25">
      <c r="A109" s="5">
        <v>44235</v>
      </c>
      <c r="B109" s="10" t="s">
        <v>65</v>
      </c>
      <c r="C109" s="8" t="s">
        <v>30</v>
      </c>
      <c r="D109" s="7">
        <v>201.28</v>
      </c>
      <c r="E109" s="3">
        <v>12</v>
      </c>
      <c r="F109" s="2">
        <f>InputData[[#This Row],[UNIT PRICE ($)]]*InputData[[#This Row],[QUANTITY]]</f>
        <v>2415.36</v>
      </c>
      <c r="G109" s="2" t="str">
        <f>VLOOKUP(InputData[[#This Row],[CUSTOMER NAME]],Country[#All],2,0)</f>
        <v>Pakistan</v>
      </c>
      <c r="H109" s="3" t="str">
        <f>VLOOKUP(InputData[[#This Row],[CUSTOMER NAME]],Country[#All],3,0)</f>
        <v>Export</v>
      </c>
      <c r="I109" s="3" t="str">
        <f>TEXT(InputData[[#This Row],[DATE]],"mmm")</f>
        <v>Feb</v>
      </c>
      <c r="J109" s="3">
        <f>WEEKNUM(InputData[[#This Row],[DATE]])</f>
        <v>7</v>
      </c>
    </row>
    <row r="110" spans="1:10" x14ac:dyDescent="0.25">
      <c r="A110" s="5">
        <v>44236</v>
      </c>
      <c r="B110" s="11" t="s">
        <v>75</v>
      </c>
      <c r="C110" s="6" t="s">
        <v>34</v>
      </c>
      <c r="D110" s="7">
        <v>58.3</v>
      </c>
      <c r="E110" s="2">
        <v>14</v>
      </c>
      <c r="F110" s="2">
        <f>InputData[[#This Row],[UNIT PRICE ($)]]*InputData[[#This Row],[QUANTITY]]</f>
        <v>816.19999999999993</v>
      </c>
      <c r="G110" s="2" t="str">
        <f>VLOOKUP(InputData[[#This Row],[CUSTOMER NAME]],Country[#All],2,0)</f>
        <v>Russia</v>
      </c>
      <c r="H110" s="3" t="str">
        <f>VLOOKUP(InputData[[#This Row],[CUSTOMER NAME]],Country[#All],3,0)</f>
        <v>Export</v>
      </c>
      <c r="I110" s="3" t="str">
        <f>TEXT(InputData[[#This Row],[DATE]],"mmm")</f>
        <v>Feb</v>
      </c>
      <c r="J110" s="3">
        <f>WEEKNUM(InputData[[#This Row],[DATE]])</f>
        <v>7</v>
      </c>
    </row>
    <row r="111" spans="1:10" x14ac:dyDescent="0.25">
      <c r="A111" s="5">
        <v>44236</v>
      </c>
      <c r="B111" s="10" t="s">
        <v>75</v>
      </c>
      <c r="C111" s="8" t="s">
        <v>21</v>
      </c>
      <c r="D111" s="7">
        <v>162.54</v>
      </c>
      <c r="E111" s="3">
        <v>32</v>
      </c>
      <c r="F111" s="2">
        <f>InputData[[#This Row],[UNIT PRICE ($)]]*InputData[[#This Row],[QUANTITY]]</f>
        <v>5201.28</v>
      </c>
      <c r="G111" s="2" t="str">
        <f>VLOOKUP(InputData[[#This Row],[CUSTOMER NAME]],Country[#All],2,0)</f>
        <v>Russia</v>
      </c>
      <c r="H111" s="3" t="str">
        <f>VLOOKUP(InputData[[#This Row],[CUSTOMER NAME]],Country[#All],3,0)</f>
        <v>Export</v>
      </c>
      <c r="I111" s="3" t="str">
        <f>TEXT(InputData[[#This Row],[DATE]],"mmm")</f>
        <v>Feb</v>
      </c>
      <c r="J111" s="3">
        <f>WEEKNUM(InputData[[#This Row],[DATE]])</f>
        <v>7</v>
      </c>
    </row>
    <row r="112" spans="1:10" x14ac:dyDescent="0.25">
      <c r="A112" s="5">
        <v>44236</v>
      </c>
      <c r="B112" s="11" t="s">
        <v>89</v>
      </c>
      <c r="C112" s="6" t="s">
        <v>32</v>
      </c>
      <c r="D112" s="7">
        <v>117.48</v>
      </c>
      <c r="E112" s="2">
        <v>14</v>
      </c>
      <c r="F112" s="2">
        <f>InputData[[#This Row],[UNIT PRICE ($)]]*InputData[[#This Row],[QUANTITY]]</f>
        <v>1644.72</v>
      </c>
      <c r="G112" s="2" t="str">
        <f>VLOOKUP(InputData[[#This Row],[CUSTOMER NAME]],Country[#All],2,0)</f>
        <v>Mexico</v>
      </c>
      <c r="H112" s="3" t="str">
        <f>VLOOKUP(InputData[[#This Row],[CUSTOMER NAME]],Country[#All],3,0)</f>
        <v>Export</v>
      </c>
      <c r="I112" s="3" t="str">
        <f>TEXT(InputData[[#This Row],[DATE]],"mmm")</f>
        <v>Feb</v>
      </c>
      <c r="J112" s="3">
        <f>WEEKNUM(InputData[[#This Row],[DATE]])</f>
        <v>7</v>
      </c>
    </row>
    <row r="113" spans="1:10" x14ac:dyDescent="0.25">
      <c r="A113" s="5">
        <v>44237</v>
      </c>
      <c r="B113" s="10" t="s">
        <v>63</v>
      </c>
      <c r="C113" s="8" t="s">
        <v>19</v>
      </c>
      <c r="D113" s="7">
        <v>210</v>
      </c>
      <c r="E113" s="3">
        <v>4</v>
      </c>
      <c r="F113" s="2">
        <f>InputData[[#This Row],[UNIT PRICE ($)]]*InputData[[#This Row],[QUANTITY]]</f>
        <v>840</v>
      </c>
      <c r="G113" s="2" t="str">
        <f>VLOOKUP(InputData[[#This Row],[CUSTOMER NAME]],Country[#All],2,0)</f>
        <v>Saudi Arabia</v>
      </c>
      <c r="H113" s="3" t="str">
        <f>VLOOKUP(InputData[[#This Row],[CUSTOMER NAME]],Country[#All],3,0)</f>
        <v>Export</v>
      </c>
      <c r="I113" s="3" t="str">
        <f>TEXT(InputData[[#This Row],[DATE]],"mmm")</f>
        <v>Feb</v>
      </c>
      <c r="J113" s="3">
        <f>WEEKNUM(InputData[[#This Row],[DATE]])</f>
        <v>7</v>
      </c>
    </row>
    <row r="114" spans="1:10" x14ac:dyDescent="0.25">
      <c r="A114" s="5">
        <v>44237</v>
      </c>
      <c r="B114" s="10" t="s">
        <v>78</v>
      </c>
      <c r="C114" s="8" t="s">
        <v>8</v>
      </c>
      <c r="D114" s="7">
        <v>94.62</v>
      </c>
      <c r="E114" s="3">
        <v>38</v>
      </c>
      <c r="F114" s="2">
        <f>InputData[[#This Row],[UNIT PRICE ($)]]*InputData[[#This Row],[QUANTITY]]</f>
        <v>3595.5600000000004</v>
      </c>
      <c r="G114" s="2" t="str">
        <f>VLOOKUP(InputData[[#This Row],[CUSTOMER NAME]],Country[#All],2,0)</f>
        <v>India</v>
      </c>
      <c r="H114" s="3" t="str">
        <f>VLOOKUP(InputData[[#This Row],[CUSTOMER NAME]],Country[#All],3,0)</f>
        <v>Central</v>
      </c>
      <c r="I114" s="3" t="str">
        <f>TEXT(InputData[[#This Row],[DATE]],"mmm")</f>
        <v>Feb</v>
      </c>
      <c r="J114" s="3">
        <f>WEEKNUM(InputData[[#This Row],[DATE]])</f>
        <v>7</v>
      </c>
    </row>
    <row r="115" spans="1:10" x14ac:dyDescent="0.25">
      <c r="A115" s="5">
        <v>44239</v>
      </c>
      <c r="B115" s="11" t="s">
        <v>60</v>
      </c>
      <c r="C115" s="6" t="s">
        <v>23</v>
      </c>
      <c r="D115" s="7">
        <v>149.46</v>
      </c>
      <c r="E115" s="2">
        <v>9</v>
      </c>
      <c r="F115" s="2">
        <f>InputData[[#This Row],[UNIT PRICE ($)]]*InputData[[#This Row],[QUANTITY]]</f>
        <v>1345.14</v>
      </c>
      <c r="G115" s="2" t="str">
        <f>VLOOKUP(InputData[[#This Row],[CUSTOMER NAME]],Country[#All],2,0)</f>
        <v>Nigeria</v>
      </c>
      <c r="H115" s="3" t="str">
        <f>VLOOKUP(InputData[[#This Row],[CUSTOMER NAME]],Country[#All],3,0)</f>
        <v>Export</v>
      </c>
      <c r="I115" s="3" t="str">
        <f>TEXT(InputData[[#This Row],[DATE]],"mmm")</f>
        <v>Feb</v>
      </c>
      <c r="J115" s="3">
        <f>WEEKNUM(InputData[[#This Row],[DATE]])</f>
        <v>7</v>
      </c>
    </row>
    <row r="116" spans="1:10" x14ac:dyDescent="0.25">
      <c r="A116" s="5">
        <v>44239</v>
      </c>
      <c r="B116" s="10" t="s">
        <v>110</v>
      </c>
      <c r="C116" s="6" t="s">
        <v>10</v>
      </c>
      <c r="D116" s="7">
        <v>164.28</v>
      </c>
      <c r="E116" s="2">
        <v>13</v>
      </c>
      <c r="F116" s="2">
        <f>InputData[[#This Row],[UNIT PRICE ($)]]*InputData[[#This Row],[QUANTITY]]</f>
        <v>2135.64</v>
      </c>
      <c r="G116" s="2" t="str">
        <f>VLOOKUP(InputData[[#This Row],[CUSTOMER NAME]],Country[#All],2,0)</f>
        <v>India</v>
      </c>
      <c r="H116" s="3" t="str">
        <f>VLOOKUP(InputData[[#This Row],[CUSTOMER NAME]],Country[#All],3,0)</f>
        <v>Western</v>
      </c>
      <c r="I116" s="3" t="str">
        <f>TEXT(InputData[[#This Row],[DATE]],"mmm")</f>
        <v>Feb</v>
      </c>
      <c r="J116" s="3">
        <f>WEEKNUM(InputData[[#This Row],[DATE]])</f>
        <v>7</v>
      </c>
    </row>
    <row r="117" spans="1:10" x14ac:dyDescent="0.25">
      <c r="A117" s="5">
        <v>44239</v>
      </c>
      <c r="B117" s="11" t="s">
        <v>74</v>
      </c>
      <c r="C117" s="6" t="s">
        <v>8</v>
      </c>
      <c r="D117" s="7">
        <v>94.62</v>
      </c>
      <c r="E117" s="2">
        <v>7</v>
      </c>
      <c r="F117" s="2">
        <f>InputData[[#This Row],[UNIT PRICE ($)]]*InputData[[#This Row],[QUANTITY]]</f>
        <v>662.34</v>
      </c>
      <c r="G117" s="2" t="str">
        <f>VLOOKUP(InputData[[#This Row],[CUSTOMER NAME]],Country[#All],2,0)</f>
        <v>Brazil</v>
      </c>
      <c r="H117" s="3" t="str">
        <f>VLOOKUP(InputData[[#This Row],[CUSTOMER NAME]],Country[#All],3,0)</f>
        <v>Export</v>
      </c>
      <c r="I117" s="3" t="str">
        <f>TEXT(InputData[[#This Row],[DATE]],"mmm")</f>
        <v>Feb</v>
      </c>
      <c r="J117" s="3">
        <f>WEEKNUM(InputData[[#This Row],[DATE]])</f>
        <v>7</v>
      </c>
    </row>
    <row r="118" spans="1:10" x14ac:dyDescent="0.25">
      <c r="A118" s="5">
        <v>44240</v>
      </c>
      <c r="B118" s="10" t="s">
        <v>110</v>
      </c>
      <c r="C118" s="8" t="s">
        <v>3</v>
      </c>
      <c r="D118" s="7">
        <v>80.94</v>
      </c>
      <c r="E118" s="3">
        <v>17</v>
      </c>
      <c r="F118" s="2">
        <f>InputData[[#This Row],[UNIT PRICE ($)]]*InputData[[#This Row],[QUANTITY]]</f>
        <v>1375.98</v>
      </c>
      <c r="G118" s="2" t="str">
        <f>VLOOKUP(InputData[[#This Row],[CUSTOMER NAME]],Country[#All],2,0)</f>
        <v>India</v>
      </c>
      <c r="H118" s="3" t="str">
        <f>VLOOKUP(InputData[[#This Row],[CUSTOMER NAME]],Country[#All],3,0)</f>
        <v>Western</v>
      </c>
      <c r="I118" s="3" t="str">
        <f>TEXT(InputData[[#This Row],[DATE]],"mmm")</f>
        <v>Feb</v>
      </c>
      <c r="J118" s="3">
        <f>WEEKNUM(InputData[[#This Row],[DATE]])</f>
        <v>7</v>
      </c>
    </row>
    <row r="119" spans="1:10" x14ac:dyDescent="0.25">
      <c r="A119" s="5">
        <v>44240</v>
      </c>
      <c r="B119" s="10" t="s">
        <v>113</v>
      </c>
      <c r="C119" s="8" t="s">
        <v>5</v>
      </c>
      <c r="D119" s="7">
        <v>155.61000000000001</v>
      </c>
      <c r="E119" s="3">
        <v>35</v>
      </c>
      <c r="F119" s="2">
        <f>InputData[[#This Row],[UNIT PRICE ($)]]*InputData[[#This Row],[QUANTITY]]</f>
        <v>5446.35</v>
      </c>
      <c r="G119" s="2" t="str">
        <f>VLOOKUP(InputData[[#This Row],[CUSTOMER NAME]],Country[#All],2,0)</f>
        <v>Pakistan</v>
      </c>
      <c r="H119" s="3" t="str">
        <f>VLOOKUP(InputData[[#This Row],[CUSTOMER NAME]],Country[#All],3,0)</f>
        <v>Export</v>
      </c>
      <c r="I119" s="3" t="str">
        <f>TEXT(InputData[[#This Row],[DATE]],"mmm")</f>
        <v>Feb</v>
      </c>
      <c r="J119" s="3">
        <f>WEEKNUM(InputData[[#This Row],[DATE]])</f>
        <v>7</v>
      </c>
    </row>
    <row r="120" spans="1:10" x14ac:dyDescent="0.25">
      <c r="A120" s="5">
        <v>44241</v>
      </c>
      <c r="B120" s="11" t="s">
        <v>60</v>
      </c>
      <c r="C120" s="6" t="s">
        <v>28</v>
      </c>
      <c r="D120" s="7">
        <v>41.81</v>
      </c>
      <c r="E120" s="2">
        <v>3</v>
      </c>
      <c r="F120" s="2">
        <f>InputData[[#This Row],[UNIT PRICE ($)]]*InputData[[#This Row],[QUANTITY]]</f>
        <v>125.43</v>
      </c>
      <c r="G120" s="2" t="str">
        <f>VLOOKUP(InputData[[#This Row],[CUSTOMER NAME]],Country[#All],2,0)</f>
        <v>Nigeria</v>
      </c>
      <c r="H120" s="3" t="str">
        <f>VLOOKUP(InputData[[#This Row],[CUSTOMER NAME]],Country[#All],3,0)</f>
        <v>Export</v>
      </c>
      <c r="I120" s="3" t="str">
        <f>TEXT(InputData[[#This Row],[DATE]],"mmm")</f>
        <v>Feb</v>
      </c>
      <c r="J120" s="3">
        <f>WEEKNUM(InputData[[#This Row],[DATE]])</f>
        <v>8</v>
      </c>
    </row>
    <row r="121" spans="1:10" x14ac:dyDescent="0.25">
      <c r="A121" s="5">
        <v>44241</v>
      </c>
      <c r="B121" s="10" t="s">
        <v>80</v>
      </c>
      <c r="C121" s="8" t="s">
        <v>34</v>
      </c>
      <c r="D121" s="7">
        <v>58.3</v>
      </c>
      <c r="E121" s="3">
        <v>8</v>
      </c>
      <c r="F121" s="2">
        <f>InputData[[#This Row],[UNIT PRICE ($)]]*InputData[[#This Row],[QUANTITY]]</f>
        <v>466.4</v>
      </c>
      <c r="G121" s="2" t="str">
        <f>VLOOKUP(InputData[[#This Row],[CUSTOMER NAME]],Country[#All],2,0)</f>
        <v>South Africa</v>
      </c>
      <c r="H121" s="3" t="str">
        <f>VLOOKUP(InputData[[#This Row],[CUSTOMER NAME]],Country[#All],3,0)</f>
        <v>Export</v>
      </c>
      <c r="I121" s="3" t="str">
        <f>TEXT(InputData[[#This Row],[DATE]],"mmm")</f>
        <v>Feb</v>
      </c>
      <c r="J121" s="3">
        <f>WEEKNUM(InputData[[#This Row],[DATE]])</f>
        <v>8</v>
      </c>
    </row>
    <row r="122" spans="1:10" x14ac:dyDescent="0.25">
      <c r="A122" s="5">
        <v>44241</v>
      </c>
      <c r="B122" s="11" t="s">
        <v>89</v>
      </c>
      <c r="C122" s="6" t="s">
        <v>26</v>
      </c>
      <c r="D122" s="7">
        <v>24.66</v>
      </c>
      <c r="E122" s="2">
        <v>8</v>
      </c>
      <c r="F122" s="2">
        <f>InputData[[#This Row],[UNIT PRICE ($)]]*InputData[[#This Row],[QUANTITY]]</f>
        <v>197.28</v>
      </c>
      <c r="G122" s="2" t="str">
        <f>VLOOKUP(InputData[[#This Row],[CUSTOMER NAME]],Country[#All],2,0)</f>
        <v>Mexico</v>
      </c>
      <c r="H122" s="3" t="str">
        <f>VLOOKUP(InputData[[#This Row],[CUSTOMER NAME]],Country[#All],3,0)</f>
        <v>Export</v>
      </c>
      <c r="I122" s="3" t="str">
        <f>TEXT(InputData[[#This Row],[DATE]],"mmm")</f>
        <v>Feb</v>
      </c>
      <c r="J122" s="3">
        <f>WEEKNUM(InputData[[#This Row],[DATE]])</f>
        <v>8</v>
      </c>
    </row>
    <row r="123" spans="1:10" x14ac:dyDescent="0.25">
      <c r="A123" s="5">
        <v>44242</v>
      </c>
      <c r="B123" s="10" t="s">
        <v>60</v>
      </c>
      <c r="C123" s="8" t="s">
        <v>29</v>
      </c>
      <c r="D123" s="7">
        <v>53.11</v>
      </c>
      <c r="E123" s="3">
        <v>28</v>
      </c>
      <c r="F123" s="2">
        <f>InputData[[#This Row],[UNIT PRICE ($)]]*InputData[[#This Row],[QUANTITY]]</f>
        <v>1487.08</v>
      </c>
      <c r="G123" s="2" t="str">
        <f>VLOOKUP(InputData[[#This Row],[CUSTOMER NAME]],Country[#All],2,0)</f>
        <v>Nigeria</v>
      </c>
      <c r="H123" s="3" t="str">
        <f>VLOOKUP(InputData[[#This Row],[CUSTOMER NAME]],Country[#All],3,0)</f>
        <v>Export</v>
      </c>
      <c r="I123" s="3" t="str">
        <f>TEXT(InputData[[#This Row],[DATE]],"mmm")</f>
        <v>Feb</v>
      </c>
      <c r="J123" s="3">
        <f>WEEKNUM(InputData[[#This Row],[DATE]])</f>
        <v>8</v>
      </c>
    </row>
    <row r="124" spans="1:10" x14ac:dyDescent="0.25">
      <c r="A124" s="5">
        <v>44242</v>
      </c>
      <c r="B124" s="11" t="s">
        <v>65</v>
      </c>
      <c r="C124" s="6" t="s">
        <v>27</v>
      </c>
      <c r="D124" s="7">
        <v>57.120000000000005</v>
      </c>
      <c r="E124" s="2">
        <v>4</v>
      </c>
      <c r="F124" s="2">
        <f>InputData[[#This Row],[UNIT PRICE ($)]]*InputData[[#This Row],[QUANTITY]]</f>
        <v>228.48000000000002</v>
      </c>
      <c r="G124" s="2" t="str">
        <f>VLOOKUP(InputData[[#This Row],[CUSTOMER NAME]],Country[#All],2,0)</f>
        <v>Pakistan</v>
      </c>
      <c r="H124" s="3" t="str">
        <f>VLOOKUP(InputData[[#This Row],[CUSTOMER NAME]],Country[#All],3,0)</f>
        <v>Export</v>
      </c>
      <c r="I124" s="3" t="str">
        <f>TEXT(InputData[[#This Row],[DATE]],"mmm")</f>
        <v>Feb</v>
      </c>
      <c r="J124" s="3">
        <f>WEEKNUM(InputData[[#This Row],[DATE]])</f>
        <v>8</v>
      </c>
    </row>
    <row r="125" spans="1:10" x14ac:dyDescent="0.25">
      <c r="A125" s="5">
        <v>44243</v>
      </c>
      <c r="B125" s="10" t="s">
        <v>110</v>
      </c>
      <c r="C125" s="8" t="s">
        <v>15</v>
      </c>
      <c r="D125" s="7">
        <v>15.719999999999999</v>
      </c>
      <c r="E125" s="3">
        <v>26</v>
      </c>
      <c r="F125" s="2">
        <f>InputData[[#This Row],[UNIT PRICE ($)]]*InputData[[#This Row],[QUANTITY]]</f>
        <v>408.71999999999997</v>
      </c>
      <c r="G125" s="2" t="str">
        <f>VLOOKUP(InputData[[#This Row],[CUSTOMER NAME]],Country[#All],2,0)</f>
        <v>India</v>
      </c>
      <c r="H125" s="3" t="str">
        <f>VLOOKUP(InputData[[#This Row],[CUSTOMER NAME]],Country[#All],3,0)</f>
        <v>Western</v>
      </c>
      <c r="I125" s="3" t="str">
        <f>TEXT(InputData[[#This Row],[DATE]],"mmm")</f>
        <v>Feb</v>
      </c>
      <c r="J125" s="3">
        <f>WEEKNUM(InputData[[#This Row],[DATE]])</f>
        <v>8</v>
      </c>
    </row>
    <row r="126" spans="1:10" x14ac:dyDescent="0.25">
      <c r="A126" s="5">
        <v>44243</v>
      </c>
      <c r="B126" s="11" t="s">
        <v>116</v>
      </c>
      <c r="C126" s="6" t="s">
        <v>32</v>
      </c>
      <c r="D126" s="7">
        <v>117.48</v>
      </c>
      <c r="E126" s="2">
        <v>1</v>
      </c>
      <c r="F126" s="2">
        <f>InputData[[#This Row],[UNIT PRICE ($)]]*InputData[[#This Row],[QUANTITY]]</f>
        <v>117.48</v>
      </c>
      <c r="G126" s="2" t="str">
        <f>VLOOKUP(InputData[[#This Row],[CUSTOMER NAME]],Country[#All],2,0)</f>
        <v>Germany</v>
      </c>
      <c r="H126" s="3" t="str">
        <f>VLOOKUP(InputData[[#This Row],[CUSTOMER NAME]],Country[#All],3,0)</f>
        <v>Export</v>
      </c>
      <c r="I126" s="3" t="str">
        <f>TEXT(InputData[[#This Row],[DATE]],"mmm")</f>
        <v>Feb</v>
      </c>
      <c r="J126" s="3">
        <f>WEEKNUM(InputData[[#This Row],[DATE]])</f>
        <v>8</v>
      </c>
    </row>
    <row r="127" spans="1:10" x14ac:dyDescent="0.25">
      <c r="A127" s="5">
        <v>44244</v>
      </c>
      <c r="B127" s="10" t="s">
        <v>74</v>
      </c>
      <c r="C127" s="8" t="s">
        <v>43</v>
      </c>
      <c r="D127" s="7">
        <v>83.08</v>
      </c>
      <c r="E127" s="3">
        <v>19</v>
      </c>
      <c r="F127" s="2">
        <f>InputData[[#This Row],[UNIT PRICE ($)]]*InputData[[#This Row],[QUANTITY]]</f>
        <v>1578.52</v>
      </c>
      <c r="G127" s="2" t="str">
        <f>VLOOKUP(InputData[[#This Row],[CUSTOMER NAME]],Country[#All],2,0)</f>
        <v>Brazil</v>
      </c>
      <c r="H127" s="3" t="str">
        <f>VLOOKUP(InputData[[#This Row],[CUSTOMER NAME]],Country[#All],3,0)</f>
        <v>Export</v>
      </c>
      <c r="I127" s="3" t="str">
        <f>TEXT(InputData[[#This Row],[DATE]],"mmm")</f>
        <v>Feb</v>
      </c>
      <c r="J127" s="3">
        <f>WEEKNUM(InputData[[#This Row],[DATE]])</f>
        <v>8</v>
      </c>
    </row>
    <row r="128" spans="1:10" x14ac:dyDescent="0.25">
      <c r="A128" s="5">
        <v>44244</v>
      </c>
      <c r="B128" s="10" t="s">
        <v>74</v>
      </c>
      <c r="C128" s="8" t="s">
        <v>33</v>
      </c>
      <c r="D128" s="7">
        <v>119.7</v>
      </c>
      <c r="E128" s="3">
        <v>19</v>
      </c>
      <c r="F128" s="2">
        <f>InputData[[#This Row],[UNIT PRICE ($)]]*InputData[[#This Row],[QUANTITY]]</f>
        <v>2274.3000000000002</v>
      </c>
      <c r="G128" s="2" t="str">
        <f>VLOOKUP(InputData[[#This Row],[CUSTOMER NAME]],Country[#All],2,0)</f>
        <v>Brazil</v>
      </c>
      <c r="H128" s="3" t="str">
        <f>VLOOKUP(InputData[[#This Row],[CUSTOMER NAME]],Country[#All],3,0)</f>
        <v>Export</v>
      </c>
      <c r="I128" s="3" t="str">
        <f>TEXT(InputData[[#This Row],[DATE]],"mmm")</f>
        <v>Feb</v>
      </c>
      <c r="J128" s="3">
        <f>WEEKNUM(InputData[[#This Row],[DATE]])</f>
        <v>8</v>
      </c>
    </row>
    <row r="129" spans="1:10" x14ac:dyDescent="0.25">
      <c r="A129" s="5">
        <v>44244</v>
      </c>
      <c r="B129" s="10" t="s">
        <v>83</v>
      </c>
      <c r="C129" s="8" t="s">
        <v>44</v>
      </c>
      <c r="D129" s="7">
        <v>82.08</v>
      </c>
      <c r="E129" s="3">
        <v>2</v>
      </c>
      <c r="F129" s="2">
        <f>InputData[[#This Row],[UNIT PRICE ($)]]*InputData[[#This Row],[QUANTITY]]</f>
        <v>164.16</v>
      </c>
      <c r="G129" s="2" t="str">
        <f>VLOOKUP(InputData[[#This Row],[CUSTOMER NAME]],Country[#All],2,0)</f>
        <v>India</v>
      </c>
      <c r="H129" s="3" t="str">
        <f>VLOOKUP(InputData[[#This Row],[CUSTOMER NAME]],Country[#All],3,0)</f>
        <v>North</v>
      </c>
      <c r="I129" s="3" t="str">
        <f>TEXT(InputData[[#This Row],[DATE]],"mmm")</f>
        <v>Feb</v>
      </c>
      <c r="J129" s="3">
        <f>WEEKNUM(InputData[[#This Row],[DATE]])</f>
        <v>8</v>
      </c>
    </row>
    <row r="130" spans="1:10" x14ac:dyDescent="0.25">
      <c r="A130" s="5">
        <v>44245</v>
      </c>
      <c r="B130" s="11" t="s">
        <v>74</v>
      </c>
      <c r="C130" s="6" t="s">
        <v>15</v>
      </c>
      <c r="D130" s="7">
        <v>15.719999999999999</v>
      </c>
      <c r="E130" s="2">
        <v>6</v>
      </c>
      <c r="F130" s="2">
        <f>InputData[[#This Row],[UNIT PRICE ($)]]*InputData[[#This Row],[QUANTITY]]</f>
        <v>94.32</v>
      </c>
      <c r="G130" s="2" t="str">
        <f>VLOOKUP(InputData[[#This Row],[CUSTOMER NAME]],Country[#All],2,0)</f>
        <v>Brazil</v>
      </c>
      <c r="H130" s="3" t="str">
        <f>VLOOKUP(InputData[[#This Row],[CUSTOMER NAME]],Country[#All],3,0)</f>
        <v>Export</v>
      </c>
      <c r="I130" s="3" t="str">
        <f>TEXT(InputData[[#This Row],[DATE]],"mmm")</f>
        <v>Feb</v>
      </c>
      <c r="J130" s="3">
        <f>WEEKNUM(InputData[[#This Row],[DATE]])</f>
        <v>8</v>
      </c>
    </row>
    <row r="131" spans="1:10" x14ac:dyDescent="0.25">
      <c r="A131" s="5">
        <v>44246</v>
      </c>
      <c r="B131" s="10" t="s">
        <v>110</v>
      </c>
      <c r="C131" s="6" t="s">
        <v>2</v>
      </c>
      <c r="D131" s="7">
        <v>142.80000000000001</v>
      </c>
      <c r="E131" s="2">
        <v>13</v>
      </c>
      <c r="F131" s="2">
        <f>InputData[[#This Row],[UNIT PRICE ($)]]*InputData[[#This Row],[QUANTITY]]</f>
        <v>1856.4</v>
      </c>
      <c r="G131" s="2" t="str">
        <f>VLOOKUP(InputData[[#This Row],[CUSTOMER NAME]],Country[#All],2,0)</f>
        <v>India</v>
      </c>
      <c r="H131" s="3" t="str">
        <f>VLOOKUP(InputData[[#This Row],[CUSTOMER NAME]],Country[#All],3,0)</f>
        <v>Western</v>
      </c>
      <c r="I131" s="3" t="str">
        <f>TEXT(InputData[[#This Row],[DATE]],"mmm")</f>
        <v>Feb</v>
      </c>
      <c r="J131" s="3">
        <f>WEEKNUM(InputData[[#This Row],[DATE]])</f>
        <v>8</v>
      </c>
    </row>
    <row r="132" spans="1:10" x14ac:dyDescent="0.25">
      <c r="A132" s="5">
        <v>44247</v>
      </c>
      <c r="B132" s="11" t="s">
        <v>81</v>
      </c>
      <c r="C132" s="6" t="s">
        <v>12</v>
      </c>
      <c r="D132" s="7">
        <v>94.17</v>
      </c>
      <c r="E132" s="2">
        <v>6</v>
      </c>
      <c r="F132" s="2">
        <f>InputData[[#This Row],[UNIT PRICE ($)]]*InputData[[#This Row],[QUANTITY]]</f>
        <v>565.02</v>
      </c>
      <c r="G132" s="2" t="str">
        <f>VLOOKUP(InputData[[#This Row],[CUSTOMER NAME]],Country[#All],2,0)</f>
        <v>India</v>
      </c>
      <c r="H132" s="3" t="str">
        <f>VLOOKUP(InputData[[#This Row],[CUSTOMER NAME]],Country[#All],3,0)</f>
        <v>East</v>
      </c>
      <c r="I132" s="3" t="str">
        <f>TEXT(InputData[[#This Row],[DATE]],"mmm")</f>
        <v>Feb</v>
      </c>
      <c r="J132" s="3">
        <f>WEEKNUM(InputData[[#This Row],[DATE]])</f>
        <v>8</v>
      </c>
    </row>
    <row r="133" spans="1:10" x14ac:dyDescent="0.25">
      <c r="A133" s="5">
        <v>44247</v>
      </c>
      <c r="B133" s="10" t="s">
        <v>113</v>
      </c>
      <c r="C133" s="6" t="s">
        <v>30</v>
      </c>
      <c r="D133" s="7">
        <v>201.28</v>
      </c>
      <c r="E133" s="2">
        <v>11</v>
      </c>
      <c r="F133" s="2">
        <f>InputData[[#This Row],[UNIT PRICE ($)]]*InputData[[#This Row],[QUANTITY]]</f>
        <v>2214.08</v>
      </c>
      <c r="G133" s="2" t="str">
        <f>VLOOKUP(InputData[[#This Row],[CUSTOMER NAME]],Country[#All],2,0)</f>
        <v>Pakistan</v>
      </c>
      <c r="H133" s="3" t="str">
        <f>VLOOKUP(InputData[[#This Row],[CUSTOMER NAME]],Country[#All],3,0)</f>
        <v>Export</v>
      </c>
      <c r="I133" s="3" t="str">
        <f>TEXT(InputData[[#This Row],[DATE]],"mmm")</f>
        <v>Feb</v>
      </c>
      <c r="J133" s="3">
        <f>WEEKNUM(InputData[[#This Row],[DATE]])</f>
        <v>8</v>
      </c>
    </row>
    <row r="134" spans="1:10" x14ac:dyDescent="0.25">
      <c r="A134" s="5">
        <v>44248</v>
      </c>
      <c r="B134" s="10" t="s">
        <v>63</v>
      </c>
      <c r="C134" s="8" t="s">
        <v>18</v>
      </c>
      <c r="D134" s="7">
        <v>49.21</v>
      </c>
      <c r="E134" s="3">
        <v>30</v>
      </c>
      <c r="F134" s="2">
        <f>InputData[[#This Row],[UNIT PRICE ($)]]*InputData[[#This Row],[QUANTITY]]</f>
        <v>1476.3</v>
      </c>
      <c r="G134" s="2" t="str">
        <f>VLOOKUP(InputData[[#This Row],[CUSTOMER NAME]],Country[#All],2,0)</f>
        <v>Saudi Arabia</v>
      </c>
      <c r="H134" s="3" t="str">
        <f>VLOOKUP(InputData[[#This Row],[CUSTOMER NAME]],Country[#All],3,0)</f>
        <v>Export</v>
      </c>
      <c r="I134" s="3" t="str">
        <f>TEXT(InputData[[#This Row],[DATE]],"mmm")</f>
        <v>Feb</v>
      </c>
      <c r="J134" s="3">
        <f>WEEKNUM(InputData[[#This Row],[DATE]])</f>
        <v>9</v>
      </c>
    </row>
    <row r="135" spans="1:10" x14ac:dyDescent="0.25">
      <c r="A135" s="5">
        <v>44249</v>
      </c>
      <c r="B135" s="11" t="s">
        <v>79</v>
      </c>
      <c r="C135" s="6" t="s">
        <v>13</v>
      </c>
      <c r="D135" s="7">
        <v>122.08</v>
      </c>
      <c r="E135" s="2">
        <v>5</v>
      </c>
      <c r="F135" s="2">
        <f>InputData[[#This Row],[UNIT PRICE ($)]]*InputData[[#This Row],[QUANTITY]]</f>
        <v>610.4</v>
      </c>
      <c r="G135" s="2" t="str">
        <f>VLOOKUP(InputData[[#This Row],[CUSTOMER NAME]],Country[#All],2,0)</f>
        <v>United Kingdom</v>
      </c>
      <c r="H135" s="3" t="str">
        <f>VLOOKUP(InputData[[#This Row],[CUSTOMER NAME]],Country[#All],3,0)</f>
        <v>Export</v>
      </c>
      <c r="I135" s="3" t="str">
        <f>TEXT(InputData[[#This Row],[DATE]],"mmm")</f>
        <v>Feb</v>
      </c>
      <c r="J135" s="3">
        <f>WEEKNUM(InputData[[#This Row],[DATE]])</f>
        <v>9</v>
      </c>
    </row>
    <row r="136" spans="1:10" x14ac:dyDescent="0.25">
      <c r="A136" s="5">
        <v>44250</v>
      </c>
      <c r="B136" s="11" t="s">
        <v>60</v>
      </c>
      <c r="C136" s="6" t="s">
        <v>13</v>
      </c>
      <c r="D136" s="7">
        <v>122.08</v>
      </c>
      <c r="E136" s="2">
        <v>6</v>
      </c>
      <c r="F136" s="2">
        <f>InputData[[#This Row],[UNIT PRICE ($)]]*InputData[[#This Row],[QUANTITY]]</f>
        <v>732.48</v>
      </c>
      <c r="G136" s="2" t="str">
        <f>VLOOKUP(InputData[[#This Row],[CUSTOMER NAME]],Country[#All],2,0)</f>
        <v>Nigeria</v>
      </c>
      <c r="H136" s="3" t="str">
        <f>VLOOKUP(InputData[[#This Row],[CUSTOMER NAME]],Country[#All],3,0)</f>
        <v>Export</v>
      </c>
      <c r="I136" s="3" t="str">
        <f>TEXT(InputData[[#This Row],[DATE]],"mmm")</f>
        <v>Feb</v>
      </c>
      <c r="J136" s="3">
        <f>WEEKNUM(InputData[[#This Row],[DATE]])</f>
        <v>9</v>
      </c>
    </row>
    <row r="137" spans="1:10" x14ac:dyDescent="0.25">
      <c r="A137" s="5">
        <v>44250</v>
      </c>
      <c r="B137" s="11" t="s">
        <v>68</v>
      </c>
      <c r="C137" s="6" t="s">
        <v>25</v>
      </c>
      <c r="D137" s="7">
        <v>8.33</v>
      </c>
      <c r="E137" s="2">
        <v>3</v>
      </c>
      <c r="F137" s="2">
        <f>InputData[[#This Row],[UNIT PRICE ($)]]*InputData[[#This Row],[QUANTITY]]</f>
        <v>24.990000000000002</v>
      </c>
      <c r="G137" s="2" t="str">
        <f>VLOOKUP(InputData[[#This Row],[CUSTOMER NAME]],Country[#All],2,0)</f>
        <v>Russia</v>
      </c>
      <c r="H137" s="3" t="str">
        <f>VLOOKUP(InputData[[#This Row],[CUSTOMER NAME]],Country[#All],3,0)</f>
        <v>Export</v>
      </c>
      <c r="I137" s="3" t="str">
        <f>TEXT(InputData[[#This Row],[DATE]],"mmm")</f>
        <v>Feb</v>
      </c>
      <c r="J137" s="3">
        <f>WEEKNUM(InputData[[#This Row],[DATE]])</f>
        <v>9</v>
      </c>
    </row>
    <row r="138" spans="1:10" x14ac:dyDescent="0.25">
      <c r="A138" s="5">
        <v>44250</v>
      </c>
      <c r="B138" s="11" t="s">
        <v>112</v>
      </c>
      <c r="C138" s="6" t="s">
        <v>16</v>
      </c>
      <c r="D138" s="7">
        <v>16.64</v>
      </c>
      <c r="E138" s="2">
        <v>15</v>
      </c>
      <c r="F138" s="2">
        <f>InputData[[#This Row],[UNIT PRICE ($)]]*InputData[[#This Row],[QUANTITY]]</f>
        <v>249.60000000000002</v>
      </c>
      <c r="G138" s="2" t="str">
        <f>VLOOKUP(InputData[[#This Row],[CUSTOMER NAME]],Country[#All],2,0)</f>
        <v>India</v>
      </c>
      <c r="H138" s="3" t="str">
        <f>VLOOKUP(InputData[[#This Row],[CUSTOMER NAME]],Country[#All],3,0)</f>
        <v>North</v>
      </c>
      <c r="I138" s="3" t="str">
        <f>TEXT(InputData[[#This Row],[DATE]],"mmm")</f>
        <v>Feb</v>
      </c>
      <c r="J138" s="3">
        <f>WEEKNUM(InputData[[#This Row],[DATE]])</f>
        <v>9</v>
      </c>
    </row>
    <row r="139" spans="1:10" x14ac:dyDescent="0.25">
      <c r="A139" s="5">
        <v>44250</v>
      </c>
      <c r="B139" s="11" t="s">
        <v>73</v>
      </c>
      <c r="C139" s="6" t="s">
        <v>5</v>
      </c>
      <c r="D139" s="7">
        <v>155.61000000000001</v>
      </c>
      <c r="E139" s="2">
        <v>2</v>
      </c>
      <c r="F139" s="2">
        <f>InputData[[#This Row],[UNIT PRICE ($)]]*InputData[[#This Row],[QUANTITY]]</f>
        <v>311.22000000000003</v>
      </c>
      <c r="G139" s="2" t="str">
        <f>VLOOKUP(InputData[[#This Row],[CUSTOMER NAME]],Country[#All],2,0)</f>
        <v>India</v>
      </c>
      <c r="H139" s="3" t="str">
        <f>VLOOKUP(InputData[[#This Row],[CUSTOMER NAME]],Country[#All],3,0)</f>
        <v>East</v>
      </c>
      <c r="I139" s="3" t="str">
        <f>TEXT(InputData[[#This Row],[DATE]],"mmm")</f>
        <v>Feb</v>
      </c>
      <c r="J139" s="3">
        <f>WEEKNUM(InputData[[#This Row],[DATE]])</f>
        <v>9</v>
      </c>
    </row>
    <row r="140" spans="1:10" x14ac:dyDescent="0.25">
      <c r="A140" s="5">
        <v>44250</v>
      </c>
      <c r="B140" s="10" t="s">
        <v>113</v>
      </c>
      <c r="C140" s="6" t="s">
        <v>36</v>
      </c>
      <c r="D140" s="7">
        <v>96.3</v>
      </c>
      <c r="E140" s="2">
        <v>8</v>
      </c>
      <c r="F140" s="2">
        <f>InputData[[#This Row],[UNIT PRICE ($)]]*InputData[[#This Row],[QUANTITY]]</f>
        <v>770.4</v>
      </c>
      <c r="G140" s="2" t="str">
        <f>VLOOKUP(InputData[[#This Row],[CUSTOMER NAME]],Country[#All],2,0)</f>
        <v>Pakistan</v>
      </c>
      <c r="H140" s="3" t="str">
        <f>VLOOKUP(InputData[[#This Row],[CUSTOMER NAME]],Country[#All],3,0)</f>
        <v>Export</v>
      </c>
      <c r="I140" s="3" t="str">
        <f>TEXT(InputData[[#This Row],[DATE]],"mmm")</f>
        <v>Feb</v>
      </c>
      <c r="J140" s="3">
        <f>WEEKNUM(InputData[[#This Row],[DATE]])</f>
        <v>9</v>
      </c>
    </row>
    <row r="141" spans="1:10" x14ac:dyDescent="0.25">
      <c r="A141" s="5">
        <v>44252</v>
      </c>
      <c r="B141" s="10" t="s">
        <v>73</v>
      </c>
      <c r="C141" s="8" t="s">
        <v>13</v>
      </c>
      <c r="D141" s="7">
        <v>122.08</v>
      </c>
      <c r="E141" s="3">
        <v>10</v>
      </c>
      <c r="F141" s="2">
        <f>InputData[[#This Row],[UNIT PRICE ($)]]*InputData[[#This Row],[QUANTITY]]</f>
        <v>1220.8</v>
      </c>
      <c r="G141" s="2" t="str">
        <f>VLOOKUP(InputData[[#This Row],[CUSTOMER NAME]],Country[#All],2,0)</f>
        <v>India</v>
      </c>
      <c r="H141" s="3" t="str">
        <f>VLOOKUP(InputData[[#This Row],[CUSTOMER NAME]],Country[#All],3,0)</f>
        <v>East</v>
      </c>
      <c r="I141" s="3" t="str">
        <f>TEXT(InputData[[#This Row],[DATE]],"mmm")</f>
        <v>Feb</v>
      </c>
      <c r="J141" s="3">
        <f>WEEKNUM(InputData[[#This Row],[DATE]])</f>
        <v>9</v>
      </c>
    </row>
    <row r="142" spans="1:10" x14ac:dyDescent="0.25">
      <c r="A142" s="5">
        <v>44252</v>
      </c>
      <c r="B142" s="10" t="s">
        <v>81</v>
      </c>
      <c r="C142" s="8" t="s">
        <v>39</v>
      </c>
      <c r="D142" s="7">
        <v>42.55</v>
      </c>
      <c r="E142" s="3">
        <v>38</v>
      </c>
      <c r="F142" s="2">
        <f>InputData[[#This Row],[UNIT PRICE ($)]]*InputData[[#This Row],[QUANTITY]]</f>
        <v>1616.8999999999999</v>
      </c>
      <c r="G142" s="2" t="str">
        <f>VLOOKUP(InputData[[#This Row],[CUSTOMER NAME]],Country[#All],2,0)</f>
        <v>India</v>
      </c>
      <c r="H142" s="3" t="str">
        <f>VLOOKUP(InputData[[#This Row],[CUSTOMER NAME]],Country[#All],3,0)</f>
        <v>East</v>
      </c>
      <c r="I142" s="3" t="str">
        <f>TEXT(InputData[[#This Row],[DATE]],"mmm")</f>
        <v>Feb</v>
      </c>
      <c r="J142" s="3">
        <f>WEEKNUM(InputData[[#This Row],[DATE]])</f>
        <v>9</v>
      </c>
    </row>
    <row r="143" spans="1:10" x14ac:dyDescent="0.25">
      <c r="A143" s="5">
        <v>44252</v>
      </c>
      <c r="B143" s="11" t="s">
        <v>84</v>
      </c>
      <c r="C143" s="6" t="s">
        <v>32</v>
      </c>
      <c r="D143" s="7">
        <v>117.48</v>
      </c>
      <c r="E143" s="2">
        <v>11</v>
      </c>
      <c r="F143" s="2">
        <f>InputData[[#This Row],[UNIT PRICE ($)]]*InputData[[#This Row],[QUANTITY]]</f>
        <v>1292.28</v>
      </c>
      <c r="G143" s="2" t="str">
        <f>VLOOKUP(InputData[[#This Row],[CUSTOMER NAME]],Country[#All],2,0)</f>
        <v>Ethiopia</v>
      </c>
      <c r="H143" s="3" t="str">
        <f>VLOOKUP(InputData[[#This Row],[CUSTOMER NAME]],Country[#All],3,0)</f>
        <v>Export</v>
      </c>
      <c r="I143" s="3" t="str">
        <f>TEXT(InputData[[#This Row],[DATE]],"mmm")</f>
        <v>Feb</v>
      </c>
      <c r="J143" s="3">
        <f>WEEKNUM(InputData[[#This Row],[DATE]])</f>
        <v>9</v>
      </c>
    </row>
    <row r="144" spans="1:10" x14ac:dyDescent="0.25">
      <c r="A144" s="5">
        <v>44252</v>
      </c>
      <c r="B144" s="11" t="s">
        <v>86</v>
      </c>
      <c r="C144" s="6" t="s">
        <v>30</v>
      </c>
      <c r="D144" s="7">
        <v>201.28</v>
      </c>
      <c r="E144" s="2">
        <v>2</v>
      </c>
      <c r="F144" s="2">
        <f>InputData[[#This Row],[UNIT PRICE ($)]]*InputData[[#This Row],[QUANTITY]]</f>
        <v>402.56</v>
      </c>
      <c r="G144" s="2" t="str">
        <f>VLOOKUP(InputData[[#This Row],[CUSTOMER NAME]],Country[#All],2,0)</f>
        <v>India</v>
      </c>
      <c r="H144" s="3" t="str">
        <f>VLOOKUP(InputData[[#This Row],[CUSTOMER NAME]],Country[#All],3,0)</f>
        <v>South</v>
      </c>
      <c r="I144" s="3" t="str">
        <f>TEXT(InputData[[#This Row],[DATE]],"mmm")</f>
        <v>Feb</v>
      </c>
      <c r="J144" s="3">
        <f>WEEKNUM(InputData[[#This Row],[DATE]])</f>
        <v>9</v>
      </c>
    </row>
    <row r="145" spans="1:10" x14ac:dyDescent="0.25">
      <c r="A145" s="5">
        <v>44252</v>
      </c>
      <c r="B145" s="11" t="s">
        <v>88</v>
      </c>
      <c r="C145" s="6" t="s">
        <v>2</v>
      </c>
      <c r="D145" s="7">
        <v>142.80000000000001</v>
      </c>
      <c r="E145" s="2">
        <v>4</v>
      </c>
      <c r="F145" s="2">
        <f>InputData[[#This Row],[UNIT PRICE ($)]]*InputData[[#This Row],[QUANTITY]]</f>
        <v>571.20000000000005</v>
      </c>
      <c r="G145" s="2" t="str">
        <f>VLOOKUP(InputData[[#This Row],[CUSTOMER NAME]],Country[#All],2,0)</f>
        <v>India</v>
      </c>
      <c r="H145" s="3" t="str">
        <f>VLOOKUP(InputData[[#This Row],[CUSTOMER NAME]],Country[#All],3,0)</f>
        <v>South</v>
      </c>
      <c r="I145" s="3" t="str">
        <f>TEXT(InputData[[#This Row],[DATE]],"mmm")</f>
        <v>Feb</v>
      </c>
      <c r="J145" s="3">
        <f>WEEKNUM(InputData[[#This Row],[DATE]])</f>
        <v>9</v>
      </c>
    </row>
    <row r="146" spans="1:10" x14ac:dyDescent="0.25">
      <c r="A146" s="5">
        <v>44253</v>
      </c>
      <c r="B146" s="10" t="s">
        <v>74</v>
      </c>
      <c r="C146" s="8" t="s">
        <v>24</v>
      </c>
      <c r="D146" s="7">
        <v>156.96</v>
      </c>
      <c r="E146" s="3">
        <v>28</v>
      </c>
      <c r="F146" s="2">
        <f>InputData[[#This Row],[UNIT PRICE ($)]]*InputData[[#This Row],[QUANTITY]]</f>
        <v>4394.88</v>
      </c>
      <c r="G146" s="2" t="str">
        <f>VLOOKUP(InputData[[#This Row],[CUSTOMER NAME]],Country[#All],2,0)</f>
        <v>Brazil</v>
      </c>
      <c r="H146" s="3" t="str">
        <f>VLOOKUP(InputData[[#This Row],[CUSTOMER NAME]],Country[#All],3,0)</f>
        <v>Export</v>
      </c>
      <c r="I146" s="3" t="str">
        <f>TEXT(InputData[[#This Row],[DATE]],"mmm")</f>
        <v>Feb</v>
      </c>
      <c r="J146" s="3">
        <f>WEEKNUM(InputData[[#This Row],[DATE]])</f>
        <v>9</v>
      </c>
    </row>
    <row r="147" spans="1:10" x14ac:dyDescent="0.25">
      <c r="A147" s="5">
        <v>44253</v>
      </c>
      <c r="B147" s="10" t="s">
        <v>79</v>
      </c>
      <c r="C147" s="8" t="s">
        <v>9</v>
      </c>
      <c r="D147" s="7">
        <v>7.8599999999999994</v>
      </c>
      <c r="E147" s="3">
        <v>2</v>
      </c>
      <c r="F147" s="2">
        <f>InputData[[#This Row],[UNIT PRICE ($)]]*InputData[[#This Row],[QUANTITY]]</f>
        <v>15.719999999999999</v>
      </c>
      <c r="G147" s="2" t="str">
        <f>VLOOKUP(InputData[[#This Row],[CUSTOMER NAME]],Country[#All],2,0)</f>
        <v>United Kingdom</v>
      </c>
      <c r="H147" s="3" t="str">
        <f>VLOOKUP(InputData[[#This Row],[CUSTOMER NAME]],Country[#All],3,0)</f>
        <v>Export</v>
      </c>
      <c r="I147" s="3" t="str">
        <f>TEXT(InputData[[#This Row],[DATE]],"mmm")</f>
        <v>Feb</v>
      </c>
      <c r="J147" s="3">
        <f>WEEKNUM(InputData[[#This Row],[DATE]])</f>
        <v>9</v>
      </c>
    </row>
    <row r="148" spans="1:10" x14ac:dyDescent="0.25">
      <c r="A148" s="5">
        <v>44254</v>
      </c>
      <c r="B148" s="10" t="s">
        <v>71</v>
      </c>
      <c r="C148" s="8" t="s">
        <v>25</v>
      </c>
      <c r="D148" s="7">
        <v>8.33</v>
      </c>
      <c r="E148" s="3">
        <v>7</v>
      </c>
      <c r="F148" s="2">
        <f>InputData[[#This Row],[UNIT PRICE ($)]]*InputData[[#This Row],[QUANTITY]]</f>
        <v>58.31</v>
      </c>
      <c r="G148" s="2" t="str">
        <f>VLOOKUP(InputData[[#This Row],[CUSTOMER NAME]],Country[#All],2,0)</f>
        <v>India</v>
      </c>
      <c r="H148" s="3" t="str">
        <f>VLOOKUP(InputData[[#This Row],[CUSTOMER NAME]],Country[#All],3,0)</f>
        <v>Central</v>
      </c>
      <c r="I148" s="3" t="str">
        <f>TEXT(InputData[[#This Row],[DATE]],"mmm")</f>
        <v>Feb</v>
      </c>
      <c r="J148" s="3">
        <f>WEEKNUM(InputData[[#This Row],[DATE]])</f>
        <v>9</v>
      </c>
    </row>
    <row r="149" spans="1:10" x14ac:dyDescent="0.25">
      <c r="A149" s="5">
        <v>44254</v>
      </c>
      <c r="B149" s="11" t="s">
        <v>112</v>
      </c>
      <c r="C149" s="8" t="s">
        <v>36</v>
      </c>
      <c r="D149" s="7">
        <v>96.3</v>
      </c>
      <c r="E149" s="3">
        <v>3</v>
      </c>
      <c r="F149" s="2">
        <f>InputData[[#This Row],[UNIT PRICE ($)]]*InputData[[#This Row],[QUANTITY]]</f>
        <v>288.89999999999998</v>
      </c>
      <c r="G149" s="2" t="str">
        <f>VLOOKUP(InputData[[#This Row],[CUSTOMER NAME]],Country[#All],2,0)</f>
        <v>India</v>
      </c>
      <c r="H149" s="3" t="str">
        <f>VLOOKUP(InputData[[#This Row],[CUSTOMER NAME]],Country[#All],3,0)</f>
        <v>North</v>
      </c>
      <c r="I149" s="3" t="str">
        <f>TEXT(InputData[[#This Row],[DATE]],"mmm")</f>
        <v>Feb</v>
      </c>
      <c r="J149" s="3">
        <f>WEEKNUM(InputData[[#This Row],[DATE]])</f>
        <v>9</v>
      </c>
    </row>
    <row r="150" spans="1:10" x14ac:dyDescent="0.25">
      <c r="A150" s="5">
        <v>44254</v>
      </c>
      <c r="B150" s="11" t="s">
        <v>81</v>
      </c>
      <c r="C150" s="6" t="s">
        <v>18</v>
      </c>
      <c r="D150" s="7">
        <v>49.21</v>
      </c>
      <c r="E150" s="2">
        <v>11</v>
      </c>
      <c r="F150" s="2">
        <f>InputData[[#This Row],[UNIT PRICE ($)]]*InputData[[#This Row],[QUANTITY]]</f>
        <v>541.31000000000006</v>
      </c>
      <c r="G150" s="2" t="str">
        <f>VLOOKUP(InputData[[#This Row],[CUSTOMER NAME]],Country[#All],2,0)</f>
        <v>India</v>
      </c>
      <c r="H150" s="3" t="str">
        <f>VLOOKUP(InputData[[#This Row],[CUSTOMER NAME]],Country[#All],3,0)</f>
        <v>East</v>
      </c>
      <c r="I150" s="3" t="str">
        <f>TEXT(InputData[[#This Row],[DATE]],"mmm")</f>
        <v>Feb</v>
      </c>
      <c r="J150" s="3">
        <f>WEEKNUM(InputData[[#This Row],[DATE]])</f>
        <v>9</v>
      </c>
    </row>
    <row r="151" spans="1:10" x14ac:dyDescent="0.25">
      <c r="A151" s="5">
        <v>44254</v>
      </c>
      <c r="B151" s="10" t="s">
        <v>113</v>
      </c>
      <c r="C151" s="6" t="s">
        <v>5</v>
      </c>
      <c r="D151" s="7">
        <v>155.61000000000001</v>
      </c>
      <c r="E151" s="2">
        <v>15</v>
      </c>
      <c r="F151" s="2">
        <f>InputData[[#This Row],[UNIT PRICE ($)]]*InputData[[#This Row],[QUANTITY]]</f>
        <v>2334.15</v>
      </c>
      <c r="G151" s="2" t="str">
        <f>VLOOKUP(InputData[[#This Row],[CUSTOMER NAME]],Country[#All],2,0)</f>
        <v>Pakistan</v>
      </c>
      <c r="H151" s="3" t="str">
        <f>VLOOKUP(InputData[[#This Row],[CUSTOMER NAME]],Country[#All],3,0)</f>
        <v>Export</v>
      </c>
      <c r="I151" s="3" t="str">
        <f>TEXT(InputData[[#This Row],[DATE]],"mmm")</f>
        <v>Feb</v>
      </c>
      <c r="J151" s="3">
        <f>WEEKNUM(InputData[[#This Row],[DATE]])</f>
        <v>9</v>
      </c>
    </row>
    <row r="152" spans="1:10" x14ac:dyDescent="0.25">
      <c r="A152" s="5">
        <v>44254</v>
      </c>
      <c r="B152" s="11" t="s">
        <v>89</v>
      </c>
      <c r="C152" s="6" t="s">
        <v>12</v>
      </c>
      <c r="D152" s="7">
        <v>94.17</v>
      </c>
      <c r="E152" s="2">
        <v>7</v>
      </c>
      <c r="F152" s="2">
        <f>InputData[[#This Row],[UNIT PRICE ($)]]*InputData[[#This Row],[QUANTITY]]</f>
        <v>659.19</v>
      </c>
      <c r="G152" s="2" t="str">
        <f>VLOOKUP(InputData[[#This Row],[CUSTOMER NAME]],Country[#All],2,0)</f>
        <v>Mexico</v>
      </c>
      <c r="H152" s="3" t="str">
        <f>VLOOKUP(InputData[[#This Row],[CUSTOMER NAME]],Country[#All],3,0)</f>
        <v>Export</v>
      </c>
      <c r="I152" s="3" t="str">
        <f>TEXT(InputData[[#This Row],[DATE]],"mmm")</f>
        <v>Feb</v>
      </c>
      <c r="J152" s="3">
        <f>WEEKNUM(InputData[[#This Row],[DATE]])</f>
        <v>9</v>
      </c>
    </row>
    <row r="153" spans="1:10" x14ac:dyDescent="0.25">
      <c r="A153" s="5">
        <v>44255</v>
      </c>
      <c r="B153" s="11" t="s">
        <v>116</v>
      </c>
      <c r="C153" s="6" t="s">
        <v>37</v>
      </c>
      <c r="D153" s="7">
        <v>85.76</v>
      </c>
      <c r="E153" s="2">
        <v>15</v>
      </c>
      <c r="F153" s="2">
        <f>InputData[[#This Row],[UNIT PRICE ($)]]*InputData[[#This Row],[QUANTITY]]</f>
        <v>1286.4000000000001</v>
      </c>
      <c r="G153" s="2" t="str">
        <f>VLOOKUP(InputData[[#This Row],[CUSTOMER NAME]],Country[#All],2,0)</f>
        <v>Germany</v>
      </c>
      <c r="H153" s="3" t="str">
        <f>VLOOKUP(InputData[[#This Row],[CUSTOMER NAME]],Country[#All],3,0)</f>
        <v>Export</v>
      </c>
      <c r="I153" s="3" t="str">
        <f>TEXT(InputData[[#This Row],[DATE]],"mmm")</f>
        <v>Feb</v>
      </c>
      <c r="J153" s="3">
        <f>WEEKNUM(InputData[[#This Row],[DATE]])</f>
        <v>10</v>
      </c>
    </row>
    <row r="154" spans="1:10" x14ac:dyDescent="0.25">
      <c r="A154" s="5">
        <v>44256</v>
      </c>
      <c r="B154" s="10" t="s">
        <v>83</v>
      </c>
      <c r="C154" s="8" t="s">
        <v>28</v>
      </c>
      <c r="D154" s="7">
        <v>41.81</v>
      </c>
      <c r="E154" s="3">
        <v>28</v>
      </c>
      <c r="F154" s="2">
        <f>InputData[[#This Row],[UNIT PRICE ($)]]*InputData[[#This Row],[QUANTITY]]</f>
        <v>1170.68</v>
      </c>
      <c r="G154" s="2" t="str">
        <f>VLOOKUP(InputData[[#This Row],[CUSTOMER NAME]],Country[#All],2,0)</f>
        <v>India</v>
      </c>
      <c r="H154" s="3" t="str">
        <f>VLOOKUP(InputData[[#This Row],[CUSTOMER NAME]],Country[#All],3,0)</f>
        <v>North</v>
      </c>
      <c r="I154" s="3" t="str">
        <f>TEXT(InputData[[#This Row],[DATE]],"mmm")</f>
        <v>Mar</v>
      </c>
      <c r="J154" s="3">
        <f>WEEKNUM(InputData[[#This Row],[DATE]])</f>
        <v>10</v>
      </c>
    </row>
    <row r="155" spans="1:10" x14ac:dyDescent="0.25">
      <c r="A155" s="5">
        <v>44257</v>
      </c>
      <c r="B155" s="10" t="s">
        <v>74</v>
      </c>
      <c r="C155" s="8" t="s">
        <v>24</v>
      </c>
      <c r="D155" s="7">
        <v>156.96</v>
      </c>
      <c r="E155" s="3">
        <v>21</v>
      </c>
      <c r="F155" s="2">
        <f>InputData[[#This Row],[UNIT PRICE ($)]]*InputData[[#This Row],[QUANTITY]]</f>
        <v>3296.1600000000003</v>
      </c>
      <c r="G155" s="2" t="str">
        <f>VLOOKUP(InputData[[#This Row],[CUSTOMER NAME]],Country[#All],2,0)</f>
        <v>Brazil</v>
      </c>
      <c r="H155" s="3" t="str">
        <f>VLOOKUP(InputData[[#This Row],[CUSTOMER NAME]],Country[#All],3,0)</f>
        <v>Export</v>
      </c>
      <c r="I155" s="3" t="str">
        <f>TEXT(InputData[[#This Row],[DATE]],"mmm")</f>
        <v>Mar</v>
      </c>
      <c r="J155" s="3">
        <f>WEEKNUM(InputData[[#This Row],[DATE]])</f>
        <v>10</v>
      </c>
    </row>
    <row r="156" spans="1:10" x14ac:dyDescent="0.25">
      <c r="A156" s="5">
        <v>44257</v>
      </c>
      <c r="B156" s="10" t="s">
        <v>77</v>
      </c>
      <c r="C156" s="8" t="s">
        <v>2</v>
      </c>
      <c r="D156" s="7">
        <v>142.80000000000001</v>
      </c>
      <c r="E156" s="3">
        <v>1</v>
      </c>
      <c r="F156" s="2">
        <f>InputData[[#This Row],[UNIT PRICE ($)]]*InputData[[#This Row],[QUANTITY]]</f>
        <v>142.80000000000001</v>
      </c>
      <c r="G156" s="2" t="str">
        <f>VLOOKUP(InputData[[#This Row],[CUSTOMER NAME]],Country[#All],2,0)</f>
        <v>India</v>
      </c>
      <c r="H156" s="3" t="str">
        <f>VLOOKUP(InputData[[#This Row],[CUSTOMER NAME]],Country[#All],3,0)</f>
        <v>Western</v>
      </c>
      <c r="I156" s="3" t="str">
        <f>TEXT(InputData[[#This Row],[DATE]],"mmm")</f>
        <v>Mar</v>
      </c>
      <c r="J156" s="3">
        <f>WEEKNUM(InputData[[#This Row],[DATE]])</f>
        <v>10</v>
      </c>
    </row>
    <row r="157" spans="1:10" x14ac:dyDescent="0.25">
      <c r="A157" s="5">
        <v>44257</v>
      </c>
      <c r="B157" s="10" t="s">
        <v>81</v>
      </c>
      <c r="C157" s="8" t="s">
        <v>1</v>
      </c>
      <c r="D157" s="7">
        <v>103.88</v>
      </c>
      <c r="E157" s="3">
        <v>30</v>
      </c>
      <c r="F157" s="2">
        <f>InputData[[#This Row],[UNIT PRICE ($)]]*InputData[[#This Row],[QUANTITY]]</f>
        <v>3116.3999999999996</v>
      </c>
      <c r="G157" s="2" t="str">
        <f>VLOOKUP(InputData[[#This Row],[CUSTOMER NAME]],Country[#All],2,0)</f>
        <v>India</v>
      </c>
      <c r="H157" s="3" t="str">
        <f>VLOOKUP(InputData[[#This Row],[CUSTOMER NAME]],Country[#All],3,0)</f>
        <v>East</v>
      </c>
      <c r="I157" s="3" t="str">
        <f>TEXT(InputData[[#This Row],[DATE]],"mmm")</f>
        <v>Mar</v>
      </c>
      <c r="J157" s="3">
        <f>WEEKNUM(InputData[[#This Row],[DATE]])</f>
        <v>10</v>
      </c>
    </row>
    <row r="158" spans="1:10" x14ac:dyDescent="0.25">
      <c r="A158" s="5">
        <v>44258</v>
      </c>
      <c r="B158" s="11" t="s">
        <v>68</v>
      </c>
      <c r="C158" s="6" t="s">
        <v>11</v>
      </c>
      <c r="D158" s="7">
        <v>48.4</v>
      </c>
      <c r="E158" s="2">
        <v>1</v>
      </c>
      <c r="F158" s="2">
        <f>InputData[[#This Row],[UNIT PRICE ($)]]*InputData[[#This Row],[QUANTITY]]</f>
        <v>48.4</v>
      </c>
      <c r="G158" s="2" t="str">
        <f>VLOOKUP(InputData[[#This Row],[CUSTOMER NAME]],Country[#All],2,0)</f>
        <v>Russia</v>
      </c>
      <c r="H158" s="3" t="str">
        <f>VLOOKUP(InputData[[#This Row],[CUSTOMER NAME]],Country[#All],3,0)</f>
        <v>Export</v>
      </c>
      <c r="I158" s="3" t="str">
        <f>TEXT(InputData[[#This Row],[DATE]],"mmm")</f>
        <v>Mar</v>
      </c>
      <c r="J158" s="3">
        <f>WEEKNUM(InputData[[#This Row],[DATE]])</f>
        <v>10</v>
      </c>
    </row>
    <row r="159" spans="1:10" x14ac:dyDescent="0.25">
      <c r="A159" s="5">
        <v>44258</v>
      </c>
      <c r="B159" s="10" t="s">
        <v>71</v>
      </c>
      <c r="C159" s="8" t="s">
        <v>36</v>
      </c>
      <c r="D159" s="7">
        <v>96.3</v>
      </c>
      <c r="E159" s="3">
        <v>29</v>
      </c>
      <c r="F159" s="2">
        <f>InputData[[#This Row],[UNIT PRICE ($)]]*InputData[[#This Row],[QUANTITY]]</f>
        <v>2792.7</v>
      </c>
      <c r="G159" s="2" t="str">
        <f>VLOOKUP(InputData[[#This Row],[CUSTOMER NAME]],Country[#All],2,0)</f>
        <v>India</v>
      </c>
      <c r="H159" s="3" t="str">
        <f>VLOOKUP(InputData[[#This Row],[CUSTOMER NAME]],Country[#All],3,0)</f>
        <v>Central</v>
      </c>
      <c r="I159" s="3" t="str">
        <f>TEXT(InputData[[#This Row],[DATE]],"mmm")</f>
        <v>Mar</v>
      </c>
      <c r="J159" s="3">
        <f>WEEKNUM(InputData[[#This Row],[DATE]])</f>
        <v>10</v>
      </c>
    </row>
    <row r="160" spans="1:10" x14ac:dyDescent="0.25">
      <c r="A160" s="5">
        <v>44259</v>
      </c>
      <c r="B160" s="11" t="s">
        <v>77</v>
      </c>
      <c r="C160" s="6" t="s">
        <v>26</v>
      </c>
      <c r="D160" s="7">
        <v>24.66</v>
      </c>
      <c r="E160" s="2">
        <v>13</v>
      </c>
      <c r="F160" s="2">
        <f>InputData[[#This Row],[UNIT PRICE ($)]]*InputData[[#This Row],[QUANTITY]]</f>
        <v>320.58</v>
      </c>
      <c r="G160" s="2" t="str">
        <f>VLOOKUP(InputData[[#This Row],[CUSTOMER NAME]],Country[#All],2,0)</f>
        <v>India</v>
      </c>
      <c r="H160" s="3" t="str">
        <f>VLOOKUP(InputData[[#This Row],[CUSTOMER NAME]],Country[#All],3,0)</f>
        <v>Western</v>
      </c>
      <c r="I160" s="3" t="str">
        <f>TEXT(InputData[[#This Row],[DATE]],"mmm")</f>
        <v>Mar</v>
      </c>
      <c r="J160" s="3">
        <f>WEEKNUM(InputData[[#This Row],[DATE]])</f>
        <v>10</v>
      </c>
    </row>
    <row r="161" spans="1:10" x14ac:dyDescent="0.25">
      <c r="A161" s="5">
        <v>44259</v>
      </c>
      <c r="B161" s="10" t="s">
        <v>83</v>
      </c>
      <c r="C161" s="8" t="s">
        <v>4</v>
      </c>
      <c r="D161" s="7">
        <v>48.84</v>
      </c>
      <c r="E161" s="3">
        <v>23</v>
      </c>
      <c r="F161" s="2">
        <f>InputData[[#This Row],[UNIT PRICE ($)]]*InputData[[#This Row],[QUANTITY]]</f>
        <v>1123.3200000000002</v>
      </c>
      <c r="G161" s="2" t="str">
        <f>VLOOKUP(InputData[[#This Row],[CUSTOMER NAME]],Country[#All],2,0)</f>
        <v>India</v>
      </c>
      <c r="H161" s="3" t="str">
        <f>VLOOKUP(InputData[[#This Row],[CUSTOMER NAME]],Country[#All],3,0)</f>
        <v>North</v>
      </c>
      <c r="I161" s="3" t="str">
        <f>TEXT(InputData[[#This Row],[DATE]],"mmm")</f>
        <v>Mar</v>
      </c>
      <c r="J161" s="3">
        <f>WEEKNUM(InputData[[#This Row],[DATE]])</f>
        <v>10</v>
      </c>
    </row>
    <row r="162" spans="1:10" x14ac:dyDescent="0.25">
      <c r="A162" s="5">
        <v>44259</v>
      </c>
      <c r="B162" s="10" t="s">
        <v>84</v>
      </c>
      <c r="C162" s="8" t="s">
        <v>25</v>
      </c>
      <c r="D162" s="7">
        <v>8.33</v>
      </c>
      <c r="E162" s="3">
        <v>26</v>
      </c>
      <c r="F162" s="2">
        <f>InputData[[#This Row],[UNIT PRICE ($)]]*InputData[[#This Row],[QUANTITY]]</f>
        <v>216.58</v>
      </c>
      <c r="G162" s="2" t="str">
        <f>VLOOKUP(InputData[[#This Row],[CUSTOMER NAME]],Country[#All],2,0)</f>
        <v>Ethiopia</v>
      </c>
      <c r="H162" s="3" t="str">
        <f>VLOOKUP(InputData[[#This Row],[CUSTOMER NAME]],Country[#All],3,0)</f>
        <v>Export</v>
      </c>
      <c r="I162" s="3" t="str">
        <f>TEXT(InputData[[#This Row],[DATE]],"mmm")</f>
        <v>Mar</v>
      </c>
      <c r="J162" s="3">
        <f>WEEKNUM(InputData[[#This Row],[DATE]])</f>
        <v>10</v>
      </c>
    </row>
    <row r="163" spans="1:10" x14ac:dyDescent="0.25">
      <c r="A163" s="5">
        <v>44260</v>
      </c>
      <c r="B163" s="10" t="s">
        <v>81</v>
      </c>
      <c r="C163" s="8" t="s">
        <v>40</v>
      </c>
      <c r="D163" s="7">
        <v>115.2</v>
      </c>
      <c r="E163" s="3">
        <v>33</v>
      </c>
      <c r="F163" s="2">
        <f>InputData[[#This Row],[UNIT PRICE ($)]]*InputData[[#This Row],[QUANTITY]]</f>
        <v>3801.6</v>
      </c>
      <c r="G163" s="2" t="str">
        <f>VLOOKUP(InputData[[#This Row],[CUSTOMER NAME]],Country[#All],2,0)</f>
        <v>India</v>
      </c>
      <c r="H163" s="3" t="str">
        <f>VLOOKUP(InputData[[#This Row],[CUSTOMER NAME]],Country[#All],3,0)</f>
        <v>East</v>
      </c>
      <c r="I163" s="3" t="str">
        <f>TEXT(InputData[[#This Row],[DATE]],"mmm")</f>
        <v>Mar</v>
      </c>
      <c r="J163" s="3">
        <f>WEEKNUM(InputData[[#This Row],[DATE]])</f>
        <v>10</v>
      </c>
    </row>
    <row r="164" spans="1:10" x14ac:dyDescent="0.25">
      <c r="A164" s="5">
        <v>44261</v>
      </c>
      <c r="B164" s="11" t="s">
        <v>77</v>
      </c>
      <c r="C164" s="6" t="s">
        <v>4</v>
      </c>
      <c r="D164" s="7">
        <v>48.84</v>
      </c>
      <c r="E164" s="2">
        <v>2</v>
      </c>
      <c r="F164" s="2">
        <f>InputData[[#This Row],[UNIT PRICE ($)]]*InputData[[#This Row],[QUANTITY]]</f>
        <v>97.68</v>
      </c>
      <c r="G164" s="2" t="str">
        <f>VLOOKUP(InputData[[#This Row],[CUSTOMER NAME]],Country[#All],2,0)</f>
        <v>India</v>
      </c>
      <c r="H164" s="3" t="str">
        <f>VLOOKUP(InputData[[#This Row],[CUSTOMER NAME]],Country[#All],3,0)</f>
        <v>Western</v>
      </c>
      <c r="I164" s="3" t="str">
        <f>TEXT(InputData[[#This Row],[DATE]],"mmm")</f>
        <v>Mar</v>
      </c>
      <c r="J164" s="3">
        <f>WEEKNUM(InputData[[#This Row],[DATE]])</f>
        <v>10</v>
      </c>
    </row>
    <row r="165" spans="1:10" x14ac:dyDescent="0.25">
      <c r="A165" s="5">
        <v>44262</v>
      </c>
      <c r="B165" s="11" t="s">
        <v>60</v>
      </c>
      <c r="C165" s="6" t="s">
        <v>3</v>
      </c>
      <c r="D165" s="7">
        <v>80.94</v>
      </c>
      <c r="E165" s="2">
        <v>1</v>
      </c>
      <c r="F165" s="2">
        <f>InputData[[#This Row],[UNIT PRICE ($)]]*InputData[[#This Row],[QUANTITY]]</f>
        <v>80.94</v>
      </c>
      <c r="G165" s="2" t="str">
        <f>VLOOKUP(InputData[[#This Row],[CUSTOMER NAME]],Country[#All],2,0)</f>
        <v>Nigeria</v>
      </c>
      <c r="H165" s="3" t="str">
        <f>VLOOKUP(InputData[[#This Row],[CUSTOMER NAME]],Country[#All],3,0)</f>
        <v>Export</v>
      </c>
      <c r="I165" s="3" t="str">
        <f>TEXT(InputData[[#This Row],[DATE]],"mmm")</f>
        <v>Mar</v>
      </c>
      <c r="J165" s="3">
        <f>WEEKNUM(InputData[[#This Row],[DATE]])</f>
        <v>11</v>
      </c>
    </row>
    <row r="166" spans="1:10" x14ac:dyDescent="0.25">
      <c r="A166" s="5">
        <v>44262</v>
      </c>
      <c r="B166" s="10" t="s">
        <v>110</v>
      </c>
      <c r="C166" s="6" t="s">
        <v>21</v>
      </c>
      <c r="D166" s="7">
        <v>162.54</v>
      </c>
      <c r="E166" s="2">
        <v>9</v>
      </c>
      <c r="F166" s="2">
        <f>InputData[[#This Row],[UNIT PRICE ($)]]*InputData[[#This Row],[QUANTITY]]</f>
        <v>1462.86</v>
      </c>
      <c r="G166" s="2" t="str">
        <f>VLOOKUP(InputData[[#This Row],[CUSTOMER NAME]],Country[#All],2,0)</f>
        <v>India</v>
      </c>
      <c r="H166" s="3" t="str">
        <f>VLOOKUP(InputData[[#This Row],[CUSTOMER NAME]],Country[#All],3,0)</f>
        <v>Western</v>
      </c>
      <c r="I166" s="3" t="str">
        <f>TEXT(InputData[[#This Row],[DATE]],"mmm")</f>
        <v>Mar</v>
      </c>
      <c r="J166" s="3">
        <f>WEEKNUM(InputData[[#This Row],[DATE]])</f>
        <v>11</v>
      </c>
    </row>
    <row r="167" spans="1:10" x14ac:dyDescent="0.25">
      <c r="A167" s="5">
        <v>44262</v>
      </c>
      <c r="B167" s="10" t="s">
        <v>71</v>
      </c>
      <c r="C167" s="8" t="s">
        <v>17</v>
      </c>
      <c r="D167" s="7">
        <v>156.78</v>
      </c>
      <c r="E167" s="3">
        <v>25</v>
      </c>
      <c r="F167" s="2">
        <f>InputData[[#This Row],[UNIT PRICE ($)]]*InputData[[#This Row],[QUANTITY]]</f>
        <v>3919.5</v>
      </c>
      <c r="G167" s="2" t="str">
        <f>VLOOKUP(InputData[[#This Row],[CUSTOMER NAME]],Country[#All],2,0)</f>
        <v>India</v>
      </c>
      <c r="H167" s="3" t="str">
        <f>VLOOKUP(InputData[[#This Row],[CUSTOMER NAME]],Country[#All],3,0)</f>
        <v>Central</v>
      </c>
      <c r="I167" s="3" t="str">
        <f>TEXT(InputData[[#This Row],[DATE]],"mmm")</f>
        <v>Mar</v>
      </c>
      <c r="J167" s="3">
        <f>WEEKNUM(InputData[[#This Row],[DATE]])</f>
        <v>11</v>
      </c>
    </row>
    <row r="168" spans="1:10" x14ac:dyDescent="0.25">
      <c r="A168" s="5">
        <v>44263</v>
      </c>
      <c r="B168" s="10" t="s">
        <v>108</v>
      </c>
      <c r="C168" s="8" t="s">
        <v>22</v>
      </c>
      <c r="D168" s="7">
        <v>141.57</v>
      </c>
      <c r="E168" s="3">
        <v>22</v>
      </c>
      <c r="F168" s="2">
        <f>InputData[[#This Row],[UNIT PRICE ($)]]*InputData[[#This Row],[QUANTITY]]</f>
        <v>3114.54</v>
      </c>
      <c r="G168" s="2" t="str">
        <f>VLOOKUP(InputData[[#This Row],[CUSTOMER NAME]],Country[#All],2,0)</f>
        <v>India</v>
      </c>
      <c r="H168" s="3" t="str">
        <f>VLOOKUP(InputData[[#This Row],[CUSTOMER NAME]],Country[#All],3,0)</f>
        <v>North</v>
      </c>
      <c r="I168" s="3" t="str">
        <f>TEXT(InputData[[#This Row],[DATE]],"mmm")</f>
        <v>Mar</v>
      </c>
      <c r="J168" s="3">
        <f>WEEKNUM(InputData[[#This Row],[DATE]])</f>
        <v>11</v>
      </c>
    </row>
    <row r="169" spans="1:10" x14ac:dyDescent="0.25">
      <c r="A169" s="5">
        <v>44263</v>
      </c>
      <c r="B169" s="11" t="s">
        <v>77</v>
      </c>
      <c r="C169" s="6" t="s">
        <v>44</v>
      </c>
      <c r="D169" s="7">
        <v>82.08</v>
      </c>
      <c r="E169" s="2">
        <v>9</v>
      </c>
      <c r="F169" s="2">
        <f>InputData[[#This Row],[UNIT PRICE ($)]]*InputData[[#This Row],[QUANTITY]]</f>
        <v>738.72</v>
      </c>
      <c r="G169" s="2" t="str">
        <f>VLOOKUP(InputData[[#This Row],[CUSTOMER NAME]],Country[#All],2,0)</f>
        <v>India</v>
      </c>
      <c r="H169" s="3" t="str">
        <f>VLOOKUP(InputData[[#This Row],[CUSTOMER NAME]],Country[#All],3,0)</f>
        <v>Western</v>
      </c>
      <c r="I169" s="3" t="str">
        <f>TEXT(InputData[[#This Row],[DATE]],"mmm")</f>
        <v>Mar</v>
      </c>
      <c r="J169" s="3">
        <f>WEEKNUM(InputData[[#This Row],[DATE]])</f>
        <v>11</v>
      </c>
    </row>
    <row r="170" spans="1:10" x14ac:dyDescent="0.25">
      <c r="A170" s="5">
        <v>44263</v>
      </c>
      <c r="B170" s="11" t="s">
        <v>84</v>
      </c>
      <c r="C170" s="6" t="s">
        <v>27</v>
      </c>
      <c r="D170" s="7">
        <v>57.120000000000005</v>
      </c>
      <c r="E170" s="2">
        <v>6</v>
      </c>
      <c r="F170" s="2">
        <f>InputData[[#This Row],[UNIT PRICE ($)]]*InputData[[#This Row],[QUANTITY]]</f>
        <v>342.72</v>
      </c>
      <c r="G170" s="2" t="str">
        <f>VLOOKUP(InputData[[#This Row],[CUSTOMER NAME]],Country[#All],2,0)</f>
        <v>Ethiopia</v>
      </c>
      <c r="H170" s="3" t="str">
        <f>VLOOKUP(InputData[[#This Row],[CUSTOMER NAME]],Country[#All],3,0)</f>
        <v>Export</v>
      </c>
      <c r="I170" s="3" t="str">
        <f>TEXT(InputData[[#This Row],[DATE]],"mmm")</f>
        <v>Mar</v>
      </c>
      <c r="J170" s="3">
        <f>WEEKNUM(InputData[[#This Row],[DATE]])</f>
        <v>11</v>
      </c>
    </row>
    <row r="171" spans="1:10" x14ac:dyDescent="0.25">
      <c r="A171" s="5">
        <v>44263</v>
      </c>
      <c r="B171" s="11" t="s">
        <v>89</v>
      </c>
      <c r="C171" s="6" t="s">
        <v>44</v>
      </c>
      <c r="D171" s="7">
        <v>82.08</v>
      </c>
      <c r="E171" s="2">
        <v>6</v>
      </c>
      <c r="F171" s="2">
        <f>InputData[[#This Row],[UNIT PRICE ($)]]*InputData[[#This Row],[QUANTITY]]</f>
        <v>492.48</v>
      </c>
      <c r="G171" s="2" t="str">
        <f>VLOOKUP(InputData[[#This Row],[CUSTOMER NAME]],Country[#All],2,0)</f>
        <v>Mexico</v>
      </c>
      <c r="H171" s="3" t="str">
        <f>VLOOKUP(InputData[[#This Row],[CUSTOMER NAME]],Country[#All],3,0)</f>
        <v>Export</v>
      </c>
      <c r="I171" s="3" t="str">
        <f>TEXT(InputData[[#This Row],[DATE]],"mmm")</f>
        <v>Mar</v>
      </c>
      <c r="J171" s="3">
        <f>WEEKNUM(InputData[[#This Row],[DATE]])</f>
        <v>11</v>
      </c>
    </row>
    <row r="172" spans="1:10" x14ac:dyDescent="0.25">
      <c r="A172" s="5">
        <v>44264</v>
      </c>
      <c r="B172" s="11" t="s">
        <v>63</v>
      </c>
      <c r="C172" s="6" t="s">
        <v>30</v>
      </c>
      <c r="D172" s="7">
        <v>201.28</v>
      </c>
      <c r="E172" s="2">
        <v>3</v>
      </c>
      <c r="F172" s="2">
        <f>InputData[[#This Row],[UNIT PRICE ($)]]*InputData[[#This Row],[QUANTITY]]</f>
        <v>603.84</v>
      </c>
      <c r="G172" s="2" t="str">
        <f>VLOOKUP(InputData[[#This Row],[CUSTOMER NAME]],Country[#All],2,0)</f>
        <v>Saudi Arabia</v>
      </c>
      <c r="H172" s="3" t="str">
        <f>VLOOKUP(InputData[[#This Row],[CUSTOMER NAME]],Country[#All],3,0)</f>
        <v>Export</v>
      </c>
      <c r="I172" s="3" t="str">
        <f>TEXT(InputData[[#This Row],[DATE]],"mmm")</f>
        <v>Mar</v>
      </c>
      <c r="J172" s="3">
        <f>WEEKNUM(InputData[[#This Row],[DATE]])</f>
        <v>11</v>
      </c>
    </row>
    <row r="173" spans="1:10" x14ac:dyDescent="0.25">
      <c r="A173" s="5">
        <v>44264</v>
      </c>
      <c r="B173" s="11" t="s">
        <v>75</v>
      </c>
      <c r="C173" s="6" t="s">
        <v>4</v>
      </c>
      <c r="D173" s="7">
        <v>48.84</v>
      </c>
      <c r="E173" s="2">
        <v>11</v>
      </c>
      <c r="F173" s="2">
        <f>InputData[[#This Row],[UNIT PRICE ($)]]*InputData[[#This Row],[QUANTITY]]</f>
        <v>537.24</v>
      </c>
      <c r="G173" s="2" t="str">
        <f>VLOOKUP(InputData[[#This Row],[CUSTOMER NAME]],Country[#All],2,0)</f>
        <v>Russia</v>
      </c>
      <c r="H173" s="3" t="str">
        <f>VLOOKUP(InputData[[#This Row],[CUSTOMER NAME]],Country[#All],3,0)</f>
        <v>Export</v>
      </c>
      <c r="I173" s="3" t="str">
        <f>TEXT(InputData[[#This Row],[DATE]],"mmm")</f>
        <v>Mar</v>
      </c>
      <c r="J173" s="3">
        <f>WEEKNUM(InputData[[#This Row],[DATE]])</f>
        <v>11</v>
      </c>
    </row>
    <row r="174" spans="1:10" x14ac:dyDescent="0.25">
      <c r="A174" s="5">
        <v>44264</v>
      </c>
      <c r="B174" s="11" t="s">
        <v>77</v>
      </c>
      <c r="C174" s="6" t="s">
        <v>29</v>
      </c>
      <c r="D174" s="7">
        <v>53.11</v>
      </c>
      <c r="E174" s="2">
        <v>6</v>
      </c>
      <c r="F174" s="2">
        <f>InputData[[#This Row],[UNIT PRICE ($)]]*InputData[[#This Row],[QUANTITY]]</f>
        <v>318.65999999999997</v>
      </c>
      <c r="G174" s="2" t="str">
        <f>VLOOKUP(InputData[[#This Row],[CUSTOMER NAME]],Country[#All],2,0)</f>
        <v>India</v>
      </c>
      <c r="H174" s="3" t="str">
        <f>VLOOKUP(InputData[[#This Row],[CUSTOMER NAME]],Country[#All],3,0)</f>
        <v>Western</v>
      </c>
      <c r="I174" s="3" t="str">
        <f>TEXT(InputData[[#This Row],[DATE]],"mmm")</f>
        <v>Mar</v>
      </c>
      <c r="J174" s="3">
        <f>WEEKNUM(InputData[[#This Row],[DATE]])</f>
        <v>11</v>
      </c>
    </row>
    <row r="175" spans="1:10" x14ac:dyDescent="0.25">
      <c r="A175" s="5">
        <v>44265</v>
      </c>
      <c r="B175" s="11" t="s">
        <v>61</v>
      </c>
      <c r="C175" s="6" t="s">
        <v>33</v>
      </c>
      <c r="D175" s="7">
        <v>119.7</v>
      </c>
      <c r="E175" s="2">
        <v>12</v>
      </c>
      <c r="F175" s="2">
        <f>InputData[[#This Row],[UNIT PRICE ($)]]*InputData[[#This Row],[QUANTITY]]</f>
        <v>1436.4</v>
      </c>
      <c r="G175" s="2" t="str">
        <f>VLOOKUP(InputData[[#This Row],[CUSTOMER NAME]],Country[#All],2,0)</f>
        <v>Bangladesh</v>
      </c>
      <c r="H175" s="3" t="str">
        <f>VLOOKUP(InputData[[#This Row],[CUSTOMER NAME]],Country[#All],3,0)</f>
        <v>Export</v>
      </c>
      <c r="I175" s="3" t="str">
        <f>TEXT(InputData[[#This Row],[DATE]],"mmm")</f>
        <v>Mar</v>
      </c>
      <c r="J175" s="3">
        <f>WEEKNUM(InputData[[#This Row],[DATE]])</f>
        <v>11</v>
      </c>
    </row>
    <row r="176" spans="1:10" x14ac:dyDescent="0.25">
      <c r="A176" s="5">
        <v>44265</v>
      </c>
      <c r="B176" s="10" t="s">
        <v>75</v>
      </c>
      <c r="C176" s="8" t="s">
        <v>2</v>
      </c>
      <c r="D176" s="7">
        <v>142.80000000000001</v>
      </c>
      <c r="E176" s="3">
        <v>6</v>
      </c>
      <c r="F176" s="2">
        <f>InputData[[#This Row],[UNIT PRICE ($)]]*InputData[[#This Row],[QUANTITY]]</f>
        <v>856.80000000000007</v>
      </c>
      <c r="G176" s="2" t="str">
        <f>VLOOKUP(InputData[[#This Row],[CUSTOMER NAME]],Country[#All],2,0)</f>
        <v>Russia</v>
      </c>
      <c r="H176" s="3" t="str">
        <f>VLOOKUP(InputData[[#This Row],[CUSTOMER NAME]],Country[#All],3,0)</f>
        <v>Export</v>
      </c>
      <c r="I176" s="3" t="str">
        <f>TEXT(InputData[[#This Row],[DATE]],"mmm")</f>
        <v>Mar</v>
      </c>
      <c r="J176" s="3">
        <f>WEEKNUM(InputData[[#This Row],[DATE]])</f>
        <v>11</v>
      </c>
    </row>
    <row r="177" spans="1:10" x14ac:dyDescent="0.25">
      <c r="A177" s="5">
        <v>44266</v>
      </c>
      <c r="B177" s="10" t="s">
        <v>76</v>
      </c>
      <c r="C177" s="8" t="s">
        <v>32</v>
      </c>
      <c r="D177" s="7">
        <v>117.48</v>
      </c>
      <c r="E177" s="3">
        <v>8</v>
      </c>
      <c r="F177" s="2">
        <f>InputData[[#This Row],[UNIT PRICE ($)]]*InputData[[#This Row],[QUANTITY]]</f>
        <v>939.84</v>
      </c>
      <c r="G177" s="2" t="str">
        <f>VLOOKUP(InputData[[#This Row],[CUSTOMER NAME]],Country[#All],2,0)</f>
        <v>Saudi Arabia</v>
      </c>
      <c r="H177" s="3" t="str">
        <f>VLOOKUP(InputData[[#This Row],[CUSTOMER NAME]],Country[#All],3,0)</f>
        <v>Export</v>
      </c>
      <c r="I177" s="3" t="str">
        <f>TEXT(InputData[[#This Row],[DATE]],"mmm")</f>
        <v>Mar</v>
      </c>
      <c r="J177" s="3">
        <f>WEEKNUM(InputData[[#This Row],[DATE]])</f>
        <v>11</v>
      </c>
    </row>
    <row r="178" spans="1:10" x14ac:dyDescent="0.25">
      <c r="A178" s="5">
        <v>44266</v>
      </c>
      <c r="B178" s="11" t="s">
        <v>77</v>
      </c>
      <c r="C178" s="6" t="s">
        <v>25</v>
      </c>
      <c r="D178" s="7">
        <v>8.33</v>
      </c>
      <c r="E178" s="2">
        <v>11</v>
      </c>
      <c r="F178" s="2">
        <f>InputData[[#This Row],[UNIT PRICE ($)]]*InputData[[#This Row],[QUANTITY]]</f>
        <v>91.63</v>
      </c>
      <c r="G178" s="2" t="str">
        <f>VLOOKUP(InputData[[#This Row],[CUSTOMER NAME]],Country[#All],2,0)</f>
        <v>India</v>
      </c>
      <c r="H178" s="3" t="str">
        <f>VLOOKUP(InputData[[#This Row],[CUSTOMER NAME]],Country[#All],3,0)</f>
        <v>Western</v>
      </c>
      <c r="I178" s="3" t="str">
        <f>TEXT(InputData[[#This Row],[DATE]],"mmm")</f>
        <v>Mar</v>
      </c>
      <c r="J178" s="3">
        <f>WEEKNUM(InputData[[#This Row],[DATE]])</f>
        <v>11</v>
      </c>
    </row>
    <row r="179" spans="1:10" x14ac:dyDescent="0.25">
      <c r="A179" s="5">
        <v>44266</v>
      </c>
      <c r="B179" s="10" t="s">
        <v>88</v>
      </c>
      <c r="C179" s="8" t="s">
        <v>12</v>
      </c>
      <c r="D179" s="7">
        <v>94.17</v>
      </c>
      <c r="E179" s="3">
        <v>36</v>
      </c>
      <c r="F179" s="2">
        <f>InputData[[#This Row],[UNIT PRICE ($)]]*InputData[[#This Row],[QUANTITY]]</f>
        <v>3390.12</v>
      </c>
      <c r="G179" s="2" t="str">
        <f>VLOOKUP(InputData[[#This Row],[CUSTOMER NAME]],Country[#All],2,0)</f>
        <v>India</v>
      </c>
      <c r="H179" s="3" t="str">
        <f>VLOOKUP(InputData[[#This Row],[CUSTOMER NAME]],Country[#All],3,0)</f>
        <v>South</v>
      </c>
      <c r="I179" s="3" t="str">
        <f>TEXT(InputData[[#This Row],[DATE]],"mmm")</f>
        <v>Mar</v>
      </c>
      <c r="J179" s="3">
        <f>WEEKNUM(InputData[[#This Row],[DATE]])</f>
        <v>11</v>
      </c>
    </row>
    <row r="180" spans="1:10" x14ac:dyDescent="0.25">
      <c r="A180" s="5">
        <v>44268</v>
      </c>
      <c r="B180" s="10" t="s">
        <v>68</v>
      </c>
      <c r="C180" s="8" t="s">
        <v>35</v>
      </c>
      <c r="D180" s="7">
        <v>6.7</v>
      </c>
      <c r="E180" s="3">
        <v>10</v>
      </c>
      <c r="F180" s="2">
        <f>InputData[[#This Row],[UNIT PRICE ($)]]*InputData[[#This Row],[QUANTITY]]</f>
        <v>67</v>
      </c>
      <c r="G180" s="2" t="str">
        <f>VLOOKUP(InputData[[#This Row],[CUSTOMER NAME]],Country[#All],2,0)</f>
        <v>Russia</v>
      </c>
      <c r="H180" s="3" t="str">
        <f>VLOOKUP(InputData[[#This Row],[CUSTOMER NAME]],Country[#All],3,0)</f>
        <v>Export</v>
      </c>
      <c r="I180" s="3" t="str">
        <f>TEXT(InputData[[#This Row],[DATE]],"mmm")</f>
        <v>Mar</v>
      </c>
      <c r="J180" s="3">
        <f>WEEKNUM(InputData[[#This Row],[DATE]])</f>
        <v>11</v>
      </c>
    </row>
    <row r="181" spans="1:10" x14ac:dyDescent="0.25">
      <c r="A181" s="5">
        <v>44268</v>
      </c>
      <c r="B181" s="11" t="s">
        <v>73</v>
      </c>
      <c r="C181" s="6" t="s">
        <v>28</v>
      </c>
      <c r="D181" s="7">
        <v>41.81</v>
      </c>
      <c r="E181" s="2">
        <v>10</v>
      </c>
      <c r="F181" s="2">
        <f>InputData[[#This Row],[UNIT PRICE ($)]]*InputData[[#This Row],[QUANTITY]]</f>
        <v>418.1</v>
      </c>
      <c r="G181" s="2" t="str">
        <f>VLOOKUP(InputData[[#This Row],[CUSTOMER NAME]],Country[#All],2,0)</f>
        <v>India</v>
      </c>
      <c r="H181" s="3" t="str">
        <f>VLOOKUP(InputData[[#This Row],[CUSTOMER NAME]],Country[#All],3,0)</f>
        <v>East</v>
      </c>
      <c r="I181" s="3" t="str">
        <f>TEXT(InputData[[#This Row],[DATE]],"mmm")</f>
        <v>Mar</v>
      </c>
      <c r="J181" s="3">
        <f>WEEKNUM(InputData[[#This Row],[DATE]])</f>
        <v>11</v>
      </c>
    </row>
    <row r="182" spans="1:10" x14ac:dyDescent="0.25">
      <c r="A182" s="5">
        <v>44269</v>
      </c>
      <c r="B182" s="10" t="s">
        <v>63</v>
      </c>
      <c r="C182" s="8" t="s">
        <v>22</v>
      </c>
      <c r="D182" s="7">
        <v>141.57</v>
      </c>
      <c r="E182" s="3">
        <v>15</v>
      </c>
      <c r="F182" s="2">
        <f>InputData[[#This Row],[UNIT PRICE ($)]]*InputData[[#This Row],[QUANTITY]]</f>
        <v>2123.5499999999997</v>
      </c>
      <c r="G182" s="2" t="str">
        <f>VLOOKUP(InputData[[#This Row],[CUSTOMER NAME]],Country[#All],2,0)</f>
        <v>Saudi Arabia</v>
      </c>
      <c r="H182" s="3" t="str">
        <f>VLOOKUP(InputData[[#This Row],[CUSTOMER NAME]],Country[#All],3,0)</f>
        <v>Export</v>
      </c>
      <c r="I182" s="3" t="str">
        <f>TEXT(InputData[[#This Row],[DATE]],"mmm")</f>
        <v>Mar</v>
      </c>
      <c r="J182" s="3">
        <f>WEEKNUM(InputData[[#This Row],[DATE]])</f>
        <v>12</v>
      </c>
    </row>
    <row r="183" spans="1:10" x14ac:dyDescent="0.25">
      <c r="A183" s="5">
        <v>44269</v>
      </c>
      <c r="B183" s="11" t="s">
        <v>74</v>
      </c>
      <c r="C183" s="6" t="s">
        <v>16</v>
      </c>
      <c r="D183" s="7">
        <v>16.64</v>
      </c>
      <c r="E183" s="2">
        <v>2</v>
      </c>
      <c r="F183" s="2">
        <f>InputData[[#This Row],[UNIT PRICE ($)]]*InputData[[#This Row],[QUANTITY]]</f>
        <v>33.28</v>
      </c>
      <c r="G183" s="2" t="str">
        <f>VLOOKUP(InputData[[#This Row],[CUSTOMER NAME]],Country[#All],2,0)</f>
        <v>Brazil</v>
      </c>
      <c r="H183" s="3" t="str">
        <f>VLOOKUP(InputData[[#This Row],[CUSTOMER NAME]],Country[#All],3,0)</f>
        <v>Export</v>
      </c>
      <c r="I183" s="3" t="str">
        <f>TEXT(InputData[[#This Row],[DATE]],"mmm")</f>
        <v>Mar</v>
      </c>
      <c r="J183" s="3">
        <f>WEEKNUM(InputData[[#This Row],[DATE]])</f>
        <v>12</v>
      </c>
    </row>
    <row r="184" spans="1:10" x14ac:dyDescent="0.25">
      <c r="A184" s="5">
        <v>44269</v>
      </c>
      <c r="B184" s="10" t="s">
        <v>79</v>
      </c>
      <c r="C184" s="8" t="s">
        <v>42</v>
      </c>
      <c r="D184" s="7">
        <v>162</v>
      </c>
      <c r="E184" s="3">
        <v>32</v>
      </c>
      <c r="F184" s="2">
        <f>InputData[[#This Row],[UNIT PRICE ($)]]*InputData[[#This Row],[QUANTITY]]</f>
        <v>5184</v>
      </c>
      <c r="G184" s="2" t="str">
        <f>VLOOKUP(InputData[[#This Row],[CUSTOMER NAME]],Country[#All],2,0)</f>
        <v>United Kingdom</v>
      </c>
      <c r="H184" s="3" t="str">
        <f>VLOOKUP(InputData[[#This Row],[CUSTOMER NAME]],Country[#All],3,0)</f>
        <v>Export</v>
      </c>
      <c r="I184" s="3" t="str">
        <f>TEXT(InputData[[#This Row],[DATE]],"mmm")</f>
        <v>Mar</v>
      </c>
      <c r="J184" s="3">
        <f>WEEKNUM(InputData[[#This Row],[DATE]])</f>
        <v>12</v>
      </c>
    </row>
    <row r="185" spans="1:10" x14ac:dyDescent="0.25">
      <c r="A185" s="5">
        <v>44269</v>
      </c>
      <c r="B185" s="11" t="s">
        <v>116</v>
      </c>
      <c r="C185" s="6" t="s">
        <v>26</v>
      </c>
      <c r="D185" s="7">
        <v>24.66</v>
      </c>
      <c r="E185" s="2">
        <v>13</v>
      </c>
      <c r="F185" s="2">
        <f>InputData[[#This Row],[UNIT PRICE ($)]]*InputData[[#This Row],[QUANTITY]]</f>
        <v>320.58</v>
      </c>
      <c r="G185" s="2" t="str">
        <f>VLOOKUP(InputData[[#This Row],[CUSTOMER NAME]],Country[#All],2,0)</f>
        <v>Germany</v>
      </c>
      <c r="H185" s="3" t="str">
        <f>VLOOKUP(InputData[[#This Row],[CUSTOMER NAME]],Country[#All],3,0)</f>
        <v>Export</v>
      </c>
      <c r="I185" s="3" t="str">
        <f>TEXT(InputData[[#This Row],[DATE]],"mmm")</f>
        <v>Mar</v>
      </c>
      <c r="J185" s="3">
        <f>WEEKNUM(InputData[[#This Row],[DATE]])</f>
        <v>12</v>
      </c>
    </row>
    <row r="186" spans="1:10" x14ac:dyDescent="0.25">
      <c r="A186" s="5">
        <v>44270</v>
      </c>
      <c r="B186" s="10" t="s">
        <v>73</v>
      </c>
      <c r="C186" s="8" t="s">
        <v>36</v>
      </c>
      <c r="D186" s="7">
        <v>96.3</v>
      </c>
      <c r="E186" s="3">
        <v>9</v>
      </c>
      <c r="F186" s="2">
        <f>InputData[[#This Row],[UNIT PRICE ($)]]*InputData[[#This Row],[QUANTITY]]</f>
        <v>866.69999999999993</v>
      </c>
      <c r="G186" s="2" t="str">
        <f>VLOOKUP(InputData[[#This Row],[CUSTOMER NAME]],Country[#All],2,0)</f>
        <v>India</v>
      </c>
      <c r="H186" s="3" t="str">
        <f>VLOOKUP(InputData[[#This Row],[CUSTOMER NAME]],Country[#All],3,0)</f>
        <v>East</v>
      </c>
      <c r="I186" s="3" t="str">
        <f>TEXT(InputData[[#This Row],[DATE]],"mmm")</f>
        <v>Mar</v>
      </c>
      <c r="J186" s="3">
        <f>WEEKNUM(InputData[[#This Row],[DATE]])</f>
        <v>12</v>
      </c>
    </row>
    <row r="187" spans="1:10" x14ac:dyDescent="0.25">
      <c r="A187" s="5">
        <v>44270</v>
      </c>
      <c r="B187" s="11" t="s">
        <v>81</v>
      </c>
      <c r="C187" s="6" t="s">
        <v>39</v>
      </c>
      <c r="D187" s="7">
        <v>42.55</v>
      </c>
      <c r="E187" s="2">
        <v>11</v>
      </c>
      <c r="F187" s="2">
        <f>InputData[[#This Row],[UNIT PRICE ($)]]*InputData[[#This Row],[QUANTITY]]</f>
        <v>468.04999999999995</v>
      </c>
      <c r="G187" s="2" t="str">
        <f>VLOOKUP(InputData[[#This Row],[CUSTOMER NAME]],Country[#All],2,0)</f>
        <v>India</v>
      </c>
      <c r="H187" s="3" t="str">
        <f>VLOOKUP(InputData[[#This Row],[CUSTOMER NAME]],Country[#All],3,0)</f>
        <v>East</v>
      </c>
      <c r="I187" s="3" t="str">
        <f>TEXT(InputData[[#This Row],[DATE]],"mmm")</f>
        <v>Mar</v>
      </c>
      <c r="J187" s="3">
        <f>WEEKNUM(InputData[[#This Row],[DATE]])</f>
        <v>12</v>
      </c>
    </row>
    <row r="188" spans="1:10" x14ac:dyDescent="0.25">
      <c r="A188" s="5">
        <v>44271</v>
      </c>
      <c r="B188" s="11" t="s">
        <v>63</v>
      </c>
      <c r="C188" s="6" t="s">
        <v>12</v>
      </c>
      <c r="D188" s="7">
        <v>94.17</v>
      </c>
      <c r="E188" s="2">
        <v>14</v>
      </c>
      <c r="F188" s="2">
        <f>InputData[[#This Row],[UNIT PRICE ($)]]*InputData[[#This Row],[QUANTITY]]</f>
        <v>1318.38</v>
      </c>
      <c r="G188" s="2" t="str">
        <f>VLOOKUP(InputData[[#This Row],[CUSTOMER NAME]],Country[#All],2,0)</f>
        <v>Saudi Arabia</v>
      </c>
      <c r="H188" s="3" t="str">
        <f>VLOOKUP(InputData[[#This Row],[CUSTOMER NAME]],Country[#All],3,0)</f>
        <v>Export</v>
      </c>
      <c r="I188" s="3" t="str">
        <f>TEXT(InputData[[#This Row],[DATE]],"mmm")</f>
        <v>Mar</v>
      </c>
      <c r="J188" s="3">
        <f>WEEKNUM(InputData[[#This Row],[DATE]])</f>
        <v>12</v>
      </c>
    </row>
    <row r="189" spans="1:10" x14ac:dyDescent="0.25">
      <c r="A189" s="5">
        <v>44271</v>
      </c>
      <c r="B189" s="10" t="s">
        <v>89</v>
      </c>
      <c r="C189" s="8" t="s">
        <v>22</v>
      </c>
      <c r="D189" s="7">
        <v>141.57</v>
      </c>
      <c r="E189" s="3">
        <v>29</v>
      </c>
      <c r="F189" s="2">
        <f>InputData[[#This Row],[UNIT PRICE ($)]]*InputData[[#This Row],[QUANTITY]]</f>
        <v>4105.53</v>
      </c>
      <c r="G189" s="2" t="str">
        <f>VLOOKUP(InputData[[#This Row],[CUSTOMER NAME]],Country[#All],2,0)</f>
        <v>Mexico</v>
      </c>
      <c r="H189" s="3" t="str">
        <f>VLOOKUP(InputData[[#This Row],[CUSTOMER NAME]],Country[#All],3,0)</f>
        <v>Export</v>
      </c>
      <c r="I189" s="3" t="str">
        <f>TEXT(InputData[[#This Row],[DATE]],"mmm")</f>
        <v>Mar</v>
      </c>
      <c r="J189" s="3">
        <f>WEEKNUM(InputData[[#This Row],[DATE]])</f>
        <v>12</v>
      </c>
    </row>
    <row r="190" spans="1:10" x14ac:dyDescent="0.25">
      <c r="A190" s="5">
        <v>44273</v>
      </c>
      <c r="B190" s="11" t="s">
        <v>63</v>
      </c>
      <c r="C190" s="6" t="s">
        <v>42</v>
      </c>
      <c r="D190" s="7">
        <v>162</v>
      </c>
      <c r="E190" s="2">
        <v>8</v>
      </c>
      <c r="F190" s="2">
        <f>InputData[[#This Row],[UNIT PRICE ($)]]*InputData[[#This Row],[QUANTITY]]</f>
        <v>1296</v>
      </c>
      <c r="G190" s="2" t="str">
        <f>VLOOKUP(InputData[[#This Row],[CUSTOMER NAME]],Country[#All],2,0)</f>
        <v>Saudi Arabia</v>
      </c>
      <c r="H190" s="3" t="str">
        <f>VLOOKUP(InputData[[#This Row],[CUSTOMER NAME]],Country[#All],3,0)</f>
        <v>Export</v>
      </c>
      <c r="I190" s="3" t="str">
        <f>TEXT(InputData[[#This Row],[DATE]],"mmm")</f>
        <v>Mar</v>
      </c>
      <c r="J190" s="3">
        <f>WEEKNUM(InputData[[#This Row],[DATE]])</f>
        <v>12</v>
      </c>
    </row>
    <row r="191" spans="1:10" x14ac:dyDescent="0.25">
      <c r="A191" s="5">
        <v>44273</v>
      </c>
      <c r="B191" s="11" t="s">
        <v>67</v>
      </c>
      <c r="C191" s="6" t="s">
        <v>19</v>
      </c>
      <c r="D191" s="7">
        <v>210</v>
      </c>
      <c r="E191" s="2">
        <v>2</v>
      </c>
      <c r="F191" s="2">
        <f>InputData[[#This Row],[UNIT PRICE ($)]]*InputData[[#This Row],[QUANTITY]]</f>
        <v>420</v>
      </c>
      <c r="G191" s="2" t="str">
        <f>VLOOKUP(InputData[[#This Row],[CUSTOMER NAME]],Country[#All],2,0)</f>
        <v>United Kingdom</v>
      </c>
      <c r="H191" s="3" t="str">
        <f>VLOOKUP(InputData[[#This Row],[CUSTOMER NAME]],Country[#All],3,0)</f>
        <v>Export</v>
      </c>
      <c r="I191" s="3" t="str">
        <f>TEXT(InputData[[#This Row],[DATE]],"mmm")</f>
        <v>Mar</v>
      </c>
      <c r="J191" s="3">
        <f>WEEKNUM(InputData[[#This Row],[DATE]])</f>
        <v>12</v>
      </c>
    </row>
    <row r="192" spans="1:10" x14ac:dyDescent="0.25">
      <c r="A192" s="5">
        <v>44273</v>
      </c>
      <c r="B192" s="11" t="s">
        <v>68</v>
      </c>
      <c r="C192" s="6" t="s">
        <v>27</v>
      </c>
      <c r="D192" s="7">
        <v>57.120000000000005</v>
      </c>
      <c r="E192" s="2">
        <v>10</v>
      </c>
      <c r="F192" s="2">
        <f>InputData[[#This Row],[UNIT PRICE ($)]]*InputData[[#This Row],[QUANTITY]]</f>
        <v>571.20000000000005</v>
      </c>
      <c r="G192" s="2" t="str">
        <f>VLOOKUP(InputData[[#This Row],[CUSTOMER NAME]],Country[#All],2,0)</f>
        <v>Russia</v>
      </c>
      <c r="H192" s="3" t="str">
        <f>VLOOKUP(InputData[[#This Row],[CUSTOMER NAME]],Country[#All],3,0)</f>
        <v>Export</v>
      </c>
      <c r="I192" s="3" t="str">
        <f>TEXT(InputData[[#This Row],[DATE]],"mmm")</f>
        <v>Mar</v>
      </c>
      <c r="J192" s="3">
        <f>WEEKNUM(InputData[[#This Row],[DATE]])</f>
        <v>12</v>
      </c>
    </row>
    <row r="193" spans="1:10" x14ac:dyDescent="0.25">
      <c r="A193" s="5">
        <v>44274</v>
      </c>
      <c r="B193" s="10" t="s">
        <v>65</v>
      </c>
      <c r="C193" s="8" t="s">
        <v>39</v>
      </c>
      <c r="D193" s="7">
        <v>42.55</v>
      </c>
      <c r="E193" s="3">
        <v>18</v>
      </c>
      <c r="F193" s="2">
        <f>InputData[[#This Row],[UNIT PRICE ($)]]*InputData[[#This Row],[QUANTITY]]</f>
        <v>765.9</v>
      </c>
      <c r="G193" s="2" t="str">
        <f>VLOOKUP(InputData[[#This Row],[CUSTOMER NAME]],Country[#All],2,0)</f>
        <v>Pakistan</v>
      </c>
      <c r="H193" s="3" t="str">
        <f>VLOOKUP(InputData[[#This Row],[CUSTOMER NAME]],Country[#All],3,0)</f>
        <v>Export</v>
      </c>
      <c r="I193" s="3" t="str">
        <f>TEXT(InputData[[#This Row],[DATE]],"mmm")</f>
        <v>Mar</v>
      </c>
      <c r="J193" s="3">
        <f>WEEKNUM(InputData[[#This Row],[DATE]])</f>
        <v>12</v>
      </c>
    </row>
    <row r="194" spans="1:10" x14ac:dyDescent="0.25">
      <c r="A194" s="5">
        <v>44274</v>
      </c>
      <c r="B194" s="10" t="s">
        <v>74</v>
      </c>
      <c r="C194" s="8" t="s">
        <v>6</v>
      </c>
      <c r="D194" s="7">
        <v>85.5</v>
      </c>
      <c r="E194" s="3">
        <v>17</v>
      </c>
      <c r="F194" s="2">
        <f>InputData[[#This Row],[UNIT PRICE ($)]]*InputData[[#This Row],[QUANTITY]]</f>
        <v>1453.5</v>
      </c>
      <c r="G194" s="2" t="str">
        <f>VLOOKUP(InputData[[#This Row],[CUSTOMER NAME]],Country[#All],2,0)</f>
        <v>Brazil</v>
      </c>
      <c r="H194" s="3" t="str">
        <f>VLOOKUP(InputData[[#This Row],[CUSTOMER NAME]],Country[#All],3,0)</f>
        <v>Export</v>
      </c>
      <c r="I194" s="3" t="str">
        <f>TEXT(InputData[[#This Row],[DATE]],"mmm")</f>
        <v>Mar</v>
      </c>
      <c r="J194" s="3">
        <f>WEEKNUM(InputData[[#This Row],[DATE]])</f>
        <v>12</v>
      </c>
    </row>
    <row r="195" spans="1:10" x14ac:dyDescent="0.25">
      <c r="A195" s="5">
        <v>44274</v>
      </c>
      <c r="B195" s="11" t="s">
        <v>80</v>
      </c>
      <c r="C195" s="6" t="s">
        <v>28</v>
      </c>
      <c r="D195" s="7">
        <v>41.81</v>
      </c>
      <c r="E195" s="2">
        <v>9</v>
      </c>
      <c r="F195" s="2">
        <f>InputData[[#This Row],[UNIT PRICE ($)]]*InputData[[#This Row],[QUANTITY]]</f>
        <v>376.29</v>
      </c>
      <c r="G195" s="2" t="str">
        <f>VLOOKUP(InputData[[#This Row],[CUSTOMER NAME]],Country[#All],2,0)</f>
        <v>South Africa</v>
      </c>
      <c r="H195" s="3" t="str">
        <f>VLOOKUP(InputData[[#This Row],[CUSTOMER NAME]],Country[#All],3,0)</f>
        <v>Export</v>
      </c>
      <c r="I195" s="3" t="str">
        <f>TEXT(InputData[[#This Row],[DATE]],"mmm")</f>
        <v>Mar</v>
      </c>
      <c r="J195" s="3">
        <f>WEEKNUM(InputData[[#This Row],[DATE]])</f>
        <v>12</v>
      </c>
    </row>
    <row r="196" spans="1:10" x14ac:dyDescent="0.25">
      <c r="A196" s="5">
        <v>44274</v>
      </c>
      <c r="B196" s="10" t="s">
        <v>83</v>
      </c>
      <c r="C196" s="8" t="s">
        <v>6</v>
      </c>
      <c r="D196" s="7">
        <v>85.5</v>
      </c>
      <c r="E196" s="3">
        <v>17</v>
      </c>
      <c r="F196" s="2">
        <f>InputData[[#This Row],[UNIT PRICE ($)]]*InputData[[#This Row],[QUANTITY]]</f>
        <v>1453.5</v>
      </c>
      <c r="G196" s="2" t="str">
        <f>VLOOKUP(InputData[[#This Row],[CUSTOMER NAME]],Country[#All],2,0)</f>
        <v>India</v>
      </c>
      <c r="H196" s="3" t="str">
        <f>VLOOKUP(InputData[[#This Row],[CUSTOMER NAME]],Country[#All],3,0)</f>
        <v>North</v>
      </c>
      <c r="I196" s="3" t="str">
        <f>TEXT(InputData[[#This Row],[DATE]],"mmm")</f>
        <v>Mar</v>
      </c>
      <c r="J196" s="3">
        <f>WEEKNUM(InputData[[#This Row],[DATE]])</f>
        <v>12</v>
      </c>
    </row>
    <row r="197" spans="1:10" x14ac:dyDescent="0.25">
      <c r="A197" s="5">
        <v>44274</v>
      </c>
      <c r="B197" s="10" t="s">
        <v>85</v>
      </c>
      <c r="C197" s="8" t="s">
        <v>2</v>
      </c>
      <c r="D197" s="7">
        <v>142.80000000000001</v>
      </c>
      <c r="E197" s="3">
        <v>15</v>
      </c>
      <c r="F197" s="2">
        <f>InputData[[#This Row],[UNIT PRICE ($)]]*InputData[[#This Row],[QUANTITY]]</f>
        <v>2142</v>
      </c>
      <c r="G197" s="2" t="str">
        <f>VLOOKUP(InputData[[#This Row],[CUSTOMER NAME]],Country[#All],2,0)</f>
        <v>India</v>
      </c>
      <c r="H197" s="3" t="str">
        <f>VLOOKUP(InputData[[#This Row],[CUSTOMER NAME]],Country[#All],3,0)</f>
        <v>Northeast</v>
      </c>
      <c r="I197" s="3" t="str">
        <f>TEXT(InputData[[#This Row],[DATE]],"mmm")</f>
        <v>Mar</v>
      </c>
      <c r="J197" s="3">
        <f>WEEKNUM(InputData[[#This Row],[DATE]])</f>
        <v>12</v>
      </c>
    </row>
    <row r="198" spans="1:10" x14ac:dyDescent="0.25">
      <c r="A198" s="5">
        <v>44274</v>
      </c>
      <c r="B198" s="11" t="s">
        <v>86</v>
      </c>
      <c r="C198" s="6" t="s">
        <v>41</v>
      </c>
      <c r="D198" s="7">
        <v>173.88</v>
      </c>
      <c r="E198" s="2">
        <v>6</v>
      </c>
      <c r="F198" s="2">
        <f>InputData[[#This Row],[UNIT PRICE ($)]]*InputData[[#This Row],[QUANTITY]]</f>
        <v>1043.28</v>
      </c>
      <c r="G198" s="2" t="str">
        <f>VLOOKUP(InputData[[#This Row],[CUSTOMER NAME]],Country[#All],2,0)</f>
        <v>India</v>
      </c>
      <c r="H198" s="3" t="str">
        <f>VLOOKUP(InputData[[#This Row],[CUSTOMER NAME]],Country[#All],3,0)</f>
        <v>South</v>
      </c>
      <c r="I198" s="3" t="str">
        <f>TEXT(InputData[[#This Row],[DATE]],"mmm")</f>
        <v>Mar</v>
      </c>
      <c r="J198" s="3">
        <f>WEEKNUM(InputData[[#This Row],[DATE]])</f>
        <v>12</v>
      </c>
    </row>
    <row r="199" spans="1:10" x14ac:dyDescent="0.25">
      <c r="A199" s="5">
        <v>44275</v>
      </c>
      <c r="B199" s="10" t="s">
        <v>61</v>
      </c>
      <c r="C199" s="8" t="s">
        <v>24</v>
      </c>
      <c r="D199" s="7">
        <v>156.96</v>
      </c>
      <c r="E199" s="3">
        <v>23</v>
      </c>
      <c r="F199" s="2">
        <f>InputData[[#This Row],[UNIT PRICE ($)]]*InputData[[#This Row],[QUANTITY]]</f>
        <v>3610.0800000000004</v>
      </c>
      <c r="G199" s="2" t="str">
        <f>VLOOKUP(InputData[[#This Row],[CUSTOMER NAME]],Country[#All],2,0)</f>
        <v>Bangladesh</v>
      </c>
      <c r="H199" s="3" t="str">
        <f>VLOOKUP(InputData[[#This Row],[CUSTOMER NAME]],Country[#All],3,0)</f>
        <v>Export</v>
      </c>
      <c r="I199" s="3" t="str">
        <f>TEXT(InputData[[#This Row],[DATE]],"mmm")</f>
        <v>Mar</v>
      </c>
      <c r="J199" s="3">
        <f>WEEKNUM(InputData[[#This Row],[DATE]])</f>
        <v>12</v>
      </c>
    </row>
    <row r="200" spans="1:10" x14ac:dyDescent="0.25">
      <c r="A200" s="5">
        <v>44275</v>
      </c>
      <c r="B200" s="10" t="s">
        <v>64</v>
      </c>
      <c r="C200" s="8" t="s">
        <v>38</v>
      </c>
      <c r="D200" s="7">
        <v>79.92</v>
      </c>
      <c r="E200" s="3">
        <v>21</v>
      </c>
      <c r="F200" s="2">
        <f>InputData[[#This Row],[UNIT PRICE ($)]]*InputData[[#This Row],[QUANTITY]]</f>
        <v>1678.32</v>
      </c>
      <c r="G200" s="2" t="str">
        <f>VLOOKUP(InputData[[#This Row],[CUSTOMER NAME]],Country[#All],2,0)</f>
        <v>India</v>
      </c>
      <c r="H200" s="3" t="str">
        <f>VLOOKUP(InputData[[#This Row],[CUSTOMER NAME]],Country[#All],3,0)</f>
        <v>Northeast</v>
      </c>
      <c r="I200" s="3" t="str">
        <f>TEXT(InputData[[#This Row],[DATE]],"mmm")</f>
        <v>Mar</v>
      </c>
      <c r="J200" s="3">
        <f>WEEKNUM(InputData[[#This Row],[DATE]])</f>
        <v>12</v>
      </c>
    </row>
    <row r="201" spans="1:10" x14ac:dyDescent="0.25">
      <c r="A201" s="5">
        <v>44275</v>
      </c>
      <c r="B201" s="11" t="s">
        <v>112</v>
      </c>
      <c r="C201" s="8" t="s">
        <v>16</v>
      </c>
      <c r="D201" s="7">
        <v>16.64</v>
      </c>
      <c r="E201" s="3">
        <v>13</v>
      </c>
      <c r="F201" s="2">
        <f>InputData[[#This Row],[UNIT PRICE ($)]]*InputData[[#This Row],[QUANTITY]]</f>
        <v>216.32</v>
      </c>
      <c r="G201" s="2" t="str">
        <f>VLOOKUP(InputData[[#This Row],[CUSTOMER NAME]],Country[#All],2,0)</f>
        <v>India</v>
      </c>
      <c r="H201" s="3" t="str">
        <f>VLOOKUP(InputData[[#This Row],[CUSTOMER NAME]],Country[#All],3,0)</f>
        <v>North</v>
      </c>
      <c r="I201" s="3" t="str">
        <f>TEXT(InputData[[#This Row],[DATE]],"mmm")</f>
        <v>Mar</v>
      </c>
      <c r="J201" s="3">
        <f>WEEKNUM(InputData[[#This Row],[DATE]])</f>
        <v>12</v>
      </c>
    </row>
    <row r="202" spans="1:10" x14ac:dyDescent="0.25">
      <c r="A202" s="5">
        <v>44276</v>
      </c>
      <c r="B202" s="11" t="s">
        <v>68</v>
      </c>
      <c r="C202" s="6" t="s">
        <v>39</v>
      </c>
      <c r="D202" s="7">
        <v>42.55</v>
      </c>
      <c r="E202" s="2">
        <v>7</v>
      </c>
      <c r="F202" s="2">
        <f>InputData[[#This Row],[UNIT PRICE ($)]]*InputData[[#This Row],[QUANTITY]]</f>
        <v>297.84999999999997</v>
      </c>
      <c r="G202" s="2" t="str">
        <f>VLOOKUP(InputData[[#This Row],[CUSTOMER NAME]],Country[#All],2,0)</f>
        <v>Russia</v>
      </c>
      <c r="H202" s="3" t="str">
        <f>VLOOKUP(InputData[[#This Row],[CUSTOMER NAME]],Country[#All],3,0)</f>
        <v>Export</v>
      </c>
      <c r="I202" s="3" t="str">
        <f>TEXT(InputData[[#This Row],[DATE]],"mmm")</f>
        <v>Mar</v>
      </c>
      <c r="J202" s="3">
        <f>WEEKNUM(InputData[[#This Row],[DATE]])</f>
        <v>13</v>
      </c>
    </row>
    <row r="203" spans="1:10" x14ac:dyDescent="0.25">
      <c r="A203" s="5">
        <v>44276</v>
      </c>
      <c r="B203" s="10" t="s">
        <v>71</v>
      </c>
      <c r="C203" s="8" t="s">
        <v>1</v>
      </c>
      <c r="D203" s="7">
        <v>103.88</v>
      </c>
      <c r="E203" s="3">
        <v>18</v>
      </c>
      <c r="F203" s="2">
        <f>InputData[[#This Row],[UNIT PRICE ($)]]*InputData[[#This Row],[QUANTITY]]</f>
        <v>1869.84</v>
      </c>
      <c r="G203" s="2" t="str">
        <f>VLOOKUP(InputData[[#This Row],[CUSTOMER NAME]],Country[#All],2,0)</f>
        <v>India</v>
      </c>
      <c r="H203" s="3" t="str">
        <f>VLOOKUP(InputData[[#This Row],[CUSTOMER NAME]],Country[#All],3,0)</f>
        <v>Central</v>
      </c>
      <c r="I203" s="3" t="str">
        <f>TEXT(InputData[[#This Row],[DATE]],"mmm")</f>
        <v>Mar</v>
      </c>
      <c r="J203" s="3">
        <f>WEEKNUM(InputData[[#This Row],[DATE]])</f>
        <v>13</v>
      </c>
    </row>
    <row r="204" spans="1:10" x14ac:dyDescent="0.25">
      <c r="A204" s="5">
        <v>44276</v>
      </c>
      <c r="B204" s="11" t="s">
        <v>112</v>
      </c>
      <c r="C204" s="6" t="s">
        <v>20</v>
      </c>
      <c r="D204" s="7">
        <v>76.25</v>
      </c>
      <c r="E204" s="2">
        <v>13</v>
      </c>
      <c r="F204" s="2">
        <f>InputData[[#This Row],[UNIT PRICE ($)]]*InputData[[#This Row],[QUANTITY]]</f>
        <v>991.25</v>
      </c>
      <c r="G204" s="2" t="str">
        <f>VLOOKUP(InputData[[#This Row],[CUSTOMER NAME]],Country[#All],2,0)</f>
        <v>India</v>
      </c>
      <c r="H204" s="3" t="str">
        <f>VLOOKUP(InputData[[#This Row],[CUSTOMER NAME]],Country[#All],3,0)</f>
        <v>North</v>
      </c>
      <c r="I204" s="3" t="str">
        <f>TEXT(InputData[[#This Row],[DATE]],"mmm")</f>
        <v>Mar</v>
      </c>
      <c r="J204" s="3">
        <f>WEEKNUM(InputData[[#This Row],[DATE]])</f>
        <v>13</v>
      </c>
    </row>
    <row r="205" spans="1:10" x14ac:dyDescent="0.25">
      <c r="A205" s="5">
        <v>44277</v>
      </c>
      <c r="B205" s="11" t="s">
        <v>71</v>
      </c>
      <c r="C205" s="6" t="s">
        <v>2</v>
      </c>
      <c r="D205" s="7">
        <v>142.80000000000001</v>
      </c>
      <c r="E205" s="2">
        <v>8</v>
      </c>
      <c r="F205" s="2">
        <f>InputData[[#This Row],[UNIT PRICE ($)]]*InputData[[#This Row],[QUANTITY]]</f>
        <v>1142.4000000000001</v>
      </c>
      <c r="G205" s="2" t="str">
        <f>VLOOKUP(InputData[[#This Row],[CUSTOMER NAME]],Country[#All],2,0)</f>
        <v>India</v>
      </c>
      <c r="H205" s="3" t="str">
        <f>VLOOKUP(InputData[[#This Row],[CUSTOMER NAME]],Country[#All],3,0)</f>
        <v>Central</v>
      </c>
      <c r="I205" s="3" t="str">
        <f>TEXT(InputData[[#This Row],[DATE]],"mmm")</f>
        <v>Mar</v>
      </c>
      <c r="J205" s="3">
        <f>WEEKNUM(InputData[[#This Row],[DATE]])</f>
        <v>13</v>
      </c>
    </row>
    <row r="206" spans="1:10" x14ac:dyDescent="0.25">
      <c r="A206" s="5">
        <v>44277</v>
      </c>
      <c r="B206" s="11" t="s">
        <v>73</v>
      </c>
      <c r="C206" s="6" t="s">
        <v>12</v>
      </c>
      <c r="D206" s="7">
        <v>94.17</v>
      </c>
      <c r="E206" s="2">
        <v>4</v>
      </c>
      <c r="F206" s="2">
        <f>InputData[[#This Row],[UNIT PRICE ($)]]*InputData[[#This Row],[QUANTITY]]</f>
        <v>376.68</v>
      </c>
      <c r="G206" s="2" t="str">
        <f>VLOOKUP(InputData[[#This Row],[CUSTOMER NAME]],Country[#All],2,0)</f>
        <v>India</v>
      </c>
      <c r="H206" s="3" t="str">
        <f>VLOOKUP(InputData[[#This Row],[CUSTOMER NAME]],Country[#All],3,0)</f>
        <v>East</v>
      </c>
      <c r="I206" s="3" t="str">
        <f>TEXT(InputData[[#This Row],[DATE]],"mmm")</f>
        <v>Mar</v>
      </c>
      <c r="J206" s="3">
        <f>WEEKNUM(InputData[[#This Row],[DATE]])</f>
        <v>13</v>
      </c>
    </row>
    <row r="207" spans="1:10" x14ac:dyDescent="0.25">
      <c r="A207" s="5">
        <v>44277</v>
      </c>
      <c r="B207" s="10" t="s">
        <v>84</v>
      </c>
      <c r="C207" s="8" t="s">
        <v>27</v>
      </c>
      <c r="D207" s="7">
        <v>57.120000000000005</v>
      </c>
      <c r="E207" s="3">
        <v>30</v>
      </c>
      <c r="F207" s="2">
        <f>InputData[[#This Row],[UNIT PRICE ($)]]*InputData[[#This Row],[QUANTITY]]</f>
        <v>1713.6000000000001</v>
      </c>
      <c r="G207" s="2" t="str">
        <f>VLOOKUP(InputData[[#This Row],[CUSTOMER NAME]],Country[#All],2,0)</f>
        <v>Ethiopia</v>
      </c>
      <c r="H207" s="3" t="str">
        <f>VLOOKUP(InputData[[#This Row],[CUSTOMER NAME]],Country[#All],3,0)</f>
        <v>Export</v>
      </c>
      <c r="I207" s="3" t="str">
        <f>TEXT(InputData[[#This Row],[DATE]],"mmm")</f>
        <v>Mar</v>
      </c>
      <c r="J207" s="3">
        <f>WEEKNUM(InputData[[#This Row],[DATE]])</f>
        <v>13</v>
      </c>
    </row>
    <row r="208" spans="1:10" x14ac:dyDescent="0.25">
      <c r="A208" s="5">
        <v>44278</v>
      </c>
      <c r="B208" s="11" t="s">
        <v>86</v>
      </c>
      <c r="C208" s="6" t="s">
        <v>32</v>
      </c>
      <c r="D208" s="7">
        <v>117.48</v>
      </c>
      <c r="E208" s="2">
        <v>9</v>
      </c>
      <c r="F208" s="2">
        <f>InputData[[#This Row],[UNIT PRICE ($)]]*InputData[[#This Row],[QUANTITY]]</f>
        <v>1057.32</v>
      </c>
      <c r="G208" s="2" t="str">
        <f>VLOOKUP(InputData[[#This Row],[CUSTOMER NAME]],Country[#All],2,0)</f>
        <v>India</v>
      </c>
      <c r="H208" s="3" t="str">
        <f>VLOOKUP(InputData[[#This Row],[CUSTOMER NAME]],Country[#All],3,0)</f>
        <v>South</v>
      </c>
      <c r="I208" s="3" t="str">
        <f>TEXT(InputData[[#This Row],[DATE]],"mmm")</f>
        <v>Mar</v>
      </c>
      <c r="J208" s="3">
        <f>WEEKNUM(InputData[[#This Row],[DATE]])</f>
        <v>13</v>
      </c>
    </row>
    <row r="209" spans="1:10" x14ac:dyDescent="0.25">
      <c r="A209" s="5">
        <v>44280</v>
      </c>
      <c r="B209" s="11" t="s">
        <v>62</v>
      </c>
      <c r="C209" s="6" t="s">
        <v>29</v>
      </c>
      <c r="D209" s="7">
        <v>53.11</v>
      </c>
      <c r="E209" s="2">
        <v>8</v>
      </c>
      <c r="F209" s="2">
        <f>InputData[[#This Row],[UNIT PRICE ($)]]*InputData[[#This Row],[QUANTITY]]</f>
        <v>424.88</v>
      </c>
      <c r="G209" s="2" t="str">
        <f>VLOOKUP(InputData[[#This Row],[CUSTOMER NAME]],Country[#All],2,0)</f>
        <v>India</v>
      </c>
      <c r="H209" s="3" t="str">
        <f>VLOOKUP(InputData[[#This Row],[CUSTOMER NAME]],Country[#All],3,0)</f>
        <v>Northeast</v>
      </c>
      <c r="I209" s="3" t="str">
        <f>TEXT(InputData[[#This Row],[DATE]],"mmm")</f>
        <v>Mar</v>
      </c>
      <c r="J209" s="3">
        <f>WEEKNUM(InputData[[#This Row],[DATE]])</f>
        <v>13</v>
      </c>
    </row>
    <row r="210" spans="1:10" x14ac:dyDescent="0.25">
      <c r="A210" s="5">
        <v>44280</v>
      </c>
      <c r="B210" s="11" t="s">
        <v>63</v>
      </c>
      <c r="C210" s="6" t="s">
        <v>1</v>
      </c>
      <c r="D210" s="7">
        <v>103.88</v>
      </c>
      <c r="E210" s="2">
        <v>2</v>
      </c>
      <c r="F210" s="2">
        <f>InputData[[#This Row],[UNIT PRICE ($)]]*InputData[[#This Row],[QUANTITY]]</f>
        <v>207.76</v>
      </c>
      <c r="G210" s="2" t="str">
        <f>VLOOKUP(InputData[[#This Row],[CUSTOMER NAME]],Country[#All],2,0)</f>
        <v>Saudi Arabia</v>
      </c>
      <c r="H210" s="3" t="str">
        <f>VLOOKUP(InputData[[#This Row],[CUSTOMER NAME]],Country[#All],3,0)</f>
        <v>Export</v>
      </c>
      <c r="I210" s="3" t="str">
        <f>TEXT(InputData[[#This Row],[DATE]],"mmm")</f>
        <v>Mar</v>
      </c>
      <c r="J210" s="3">
        <f>WEEKNUM(InputData[[#This Row],[DATE]])</f>
        <v>13</v>
      </c>
    </row>
    <row r="211" spans="1:10" x14ac:dyDescent="0.25">
      <c r="A211" s="5">
        <v>44280</v>
      </c>
      <c r="B211" s="10" t="s">
        <v>63</v>
      </c>
      <c r="C211" s="8" t="s">
        <v>17</v>
      </c>
      <c r="D211" s="7">
        <v>156.78</v>
      </c>
      <c r="E211" s="3">
        <v>26</v>
      </c>
      <c r="F211" s="2">
        <f>InputData[[#This Row],[UNIT PRICE ($)]]*InputData[[#This Row],[QUANTITY]]</f>
        <v>4076.28</v>
      </c>
      <c r="G211" s="2" t="str">
        <f>VLOOKUP(InputData[[#This Row],[CUSTOMER NAME]],Country[#All],2,0)</f>
        <v>Saudi Arabia</v>
      </c>
      <c r="H211" s="3" t="str">
        <f>VLOOKUP(InputData[[#This Row],[CUSTOMER NAME]],Country[#All],3,0)</f>
        <v>Export</v>
      </c>
      <c r="I211" s="3" t="str">
        <f>TEXT(InputData[[#This Row],[DATE]],"mmm")</f>
        <v>Mar</v>
      </c>
      <c r="J211" s="3">
        <f>WEEKNUM(InputData[[#This Row],[DATE]])</f>
        <v>13</v>
      </c>
    </row>
    <row r="212" spans="1:10" x14ac:dyDescent="0.25">
      <c r="A212" s="5">
        <v>44280</v>
      </c>
      <c r="B212" s="11" t="s">
        <v>68</v>
      </c>
      <c r="C212" s="6" t="s">
        <v>30</v>
      </c>
      <c r="D212" s="7">
        <v>201.28</v>
      </c>
      <c r="E212" s="2">
        <v>11</v>
      </c>
      <c r="F212" s="2">
        <f>InputData[[#This Row],[UNIT PRICE ($)]]*InputData[[#This Row],[QUANTITY]]</f>
        <v>2214.08</v>
      </c>
      <c r="G212" s="2" t="str">
        <f>VLOOKUP(InputData[[#This Row],[CUSTOMER NAME]],Country[#All],2,0)</f>
        <v>Russia</v>
      </c>
      <c r="H212" s="3" t="str">
        <f>VLOOKUP(InputData[[#This Row],[CUSTOMER NAME]],Country[#All],3,0)</f>
        <v>Export</v>
      </c>
      <c r="I212" s="3" t="str">
        <f>TEXT(InputData[[#This Row],[DATE]],"mmm")</f>
        <v>Mar</v>
      </c>
      <c r="J212" s="3">
        <f>WEEKNUM(InputData[[#This Row],[DATE]])</f>
        <v>13</v>
      </c>
    </row>
    <row r="213" spans="1:10" x14ac:dyDescent="0.25">
      <c r="A213" s="5">
        <v>44280</v>
      </c>
      <c r="B213" s="11" t="s">
        <v>73</v>
      </c>
      <c r="C213" s="6" t="s">
        <v>24</v>
      </c>
      <c r="D213" s="7">
        <v>156.96</v>
      </c>
      <c r="E213" s="2">
        <v>14</v>
      </c>
      <c r="F213" s="2">
        <f>InputData[[#This Row],[UNIT PRICE ($)]]*InputData[[#This Row],[QUANTITY]]</f>
        <v>2197.44</v>
      </c>
      <c r="G213" s="2" t="str">
        <f>VLOOKUP(InputData[[#This Row],[CUSTOMER NAME]],Country[#All],2,0)</f>
        <v>India</v>
      </c>
      <c r="H213" s="3" t="str">
        <f>VLOOKUP(InputData[[#This Row],[CUSTOMER NAME]],Country[#All],3,0)</f>
        <v>East</v>
      </c>
      <c r="I213" s="3" t="str">
        <f>TEXT(InputData[[#This Row],[DATE]],"mmm")</f>
        <v>Mar</v>
      </c>
      <c r="J213" s="3">
        <f>WEEKNUM(InputData[[#This Row],[DATE]])</f>
        <v>13</v>
      </c>
    </row>
    <row r="214" spans="1:10" x14ac:dyDescent="0.25">
      <c r="A214" s="5">
        <v>44280</v>
      </c>
      <c r="B214" s="11" t="s">
        <v>74</v>
      </c>
      <c r="C214" s="6" t="s">
        <v>6</v>
      </c>
      <c r="D214" s="7">
        <v>85.5</v>
      </c>
      <c r="E214" s="2">
        <v>4</v>
      </c>
      <c r="F214" s="2">
        <f>InputData[[#This Row],[UNIT PRICE ($)]]*InputData[[#This Row],[QUANTITY]]</f>
        <v>342</v>
      </c>
      <c r="G214" s="2" t="str">
        <f>VLOOKUP(InputData[[#This Row],[CUSTOMER NAME]],Country[#All],2,0)</f>
        <v>Brazil</v>
      </c>
      <c r="H214" s="3" t="str">
        <f>VLOOKUP(InputData[[#This Row],[CUSTOMER NAME]],Country[#All],3,0)</f>
        <v>Export</v>
      </c>
      <c r="I214" s="3" t="str">
        <f>TEXT(InputData[[#This Row],[DATE]],"mmm")</f>
        <v>Mar</v>
      </c>
      <c r="J214" s="3">
        <f>WEEKNUM(InputData[[#This Row],[DATE]])</f>
        <v>13</v>
      </c>
    </row>
    <row r="215" spans="1:10" x14ac:dyDescent="0.25">
      <c r="A215" s="5">
        <v>44280</v>
      </c>
      <c r="B215" s="11" t="s">
        <v>81</v>
      </c>
      <c r="C215" s="6" t="s">
        <v>38</v>
      </c>
      <c r="D215" s="7">
        <v>79.92</v>
      </c>
      <c r="E215" s="2">
        <v>2</v>
      </c>
      <c r="F215" s="2">
        <f>InputData[[#This Row],[UNIT PRICE ($)]]*InputData[[#This Row],[QUANTITY]]</f>
        <v>159.84</v>
      </c>
      <c r="G215" s="2" t="str">
        <f>VLOOKUP(InputData[[#This Row],[CUSTOMER NAME]],Country[#All],2,0)</f>
        <v>India</v>
      </c>
      <c r="H215" s="3" t="str">
        <f>VLOOKUP(InputData[[#This Row],[CUSTOMER NAME]],Country[#All],3,0)</f>
        <v>East</v>
      </c>
      <c r="I215" s="3" t="str">
        <f>TEXT(InputData[[#This Row],[DATE]],"mmm")</f>
        <v>Mar</v>
      </c>
      <c r="J215" s="3">
        <f>WEEKNUM(InputData[[#This Row],[DATE]])</f>
        <v>13</v>
      </c>
    </row>
    <row r="216" spans="1:10" x14ac:dyDescent="0.25">
      <c r="A216" s="5">
        <v>44281</v>
      </c>
      <c r="B216" s="11" t="s">
        <v>65</v>
      </c>
      <c r="C216" s="6" t="s">
        <v>10</v>
      </c>
      <c r="D216" s="7">
        <v>164.28</v>
      </c>
      <c r="E216" s="2">
        <v>9</v>
      </c>
      <c r="F216" s="2">
        <f>InputData[[#This Row],[UNIT PRICE ($)]]*InputData[[#This Row],[QUANTITY]]</f>
        <v>1478.52</v>
      </c>
      <c r="G216" s="2" t="str">
        <f>VLOOKUP(InputData[[#This Row],[CUSTOMER NAME]],Country[#All],2,0)</f>
        <v>Pakistan</v>
      </c>
      <c r="H216" s="3" t="str">
        <f>VLOOKUP(InputData[[#This Row],[CUSTOMER NAME]],Country[#All],3,0)</f>
        <v>Export</v>
      </c>
      <c r="I216" s="3" t="str">
        <f>TEXT(InputData[[#This Row],[DATE]],"mmm")</f>
        <v>Mar</v>
      </c>
      <c r="J216" s="3">
        <f>WEEKNUM(InputData[[#This Row],[DATE]])</f>
        <v>13</v>
      </c>
    </row>
    <row r="217" spans="1:10" x14ac:dyDescent="0.25">
      <c r="A217" s="5">
        <v>44281</v>
      </c>
      <c r="B217" s="10" t="s">
        <v>110</v>
      </c>
      <c r="C217" s="6" t="s">
        <v>1</v>
      </c>
      <c r="D217" s="7">
        <v>103.88</v>
      </c>
      <c r="E217" s="2">
        <v>4</v>
      </c>
      <c r="F217" s="2">
        <f>InputData[[#This Row],[UNIT PRICE ($)]]*InputData[[#This Row],[QUANTITY]]</f>
        <v>415.52</v>
      </c>
      <c r="G217" s="2" t="str">
        <f>VLOOKUP(InputData[[#This Row],[CUSTOMER NAME]],Country[#All],2,0)</f>
        <v>India</v>
      </c>
      <c r="H217" s="3" t="str">
        <f>VLOOKUP(InputData[[#This Row],[CUSTOMER NAME]],Country[#All],3,0)</f>
        <v>Western</v>
      </c>
      <c r="I217" s="3" t="str">
        <f>TEXT(InputData[[#This Row],[DATE]],"mmm")</f>
        <v>Mar</v>
      </c>
      <c r="J217" s="3">
        <f>WEEKNUM(InputData[[#This Row],[DATE]])</f>
        <v>13</v>
      </c>
    </row>
    <row r="218" spans="1:10" x14ac:dyDescent="0.25">
      <c r="A218" s="5">
        <v>44281</v>
      </c>
      <c r="B218" s="11" t="s">
        <v>112</v>
      </c>
      <c r="C218" s="6" t="s">
        <v>42</v>
      </c>
      <c r="D218" s="7">
        <v>162</v>
      </c>
      <c r="E218" s="2">
        <v>1</v>
      </c>
      <c r="F218" s="2">
        <f>InputData[[#This Row],[UNIT PRICE ($)]]*InputData[[#This Row],[QUANTITY]]</f>
        <v>162</v>
      </c>
      <c r="G218" s="2" t="str">
        <f>VLOOKUP(InputData[[#This Row],[CUSTOMER NAME]],Country[#All],2,0)</f>
        <v>India</v>
      </c>
      <c r="H218" s="3" t="str">
        <f>VLOOKUP(InputData[[#This Row],[CUSTOMER NAME]],Country[#All],3,0)</f>
        <v>North</v>
      </c>
      <c r="I218" s="3" t="str">
        <f>TEXT(InputData[[#This Row],[DATE]],"mmm")</f>
        <v>Mar</v>
      </c>
      <c r="J218" s="3">
        <f>WEEKNUM(InputData[[#This Row],[DATE]])</f>
        <v>13</v>
      </c>
    </row>
    <row r="219" spans="1:10" x14ac:dyDescent="0.25">
      <c r="A219" s="5">
        <v>44281</v>
      </c>
      <c r="B219" s="10" t="s">
        <v>89</v>
      </c>
      <c r="C219" s="8" t="s">
        <v>33</v>
      </c>
      <c r="D219" s="7">
        <v>119.7</v>
      </c>
      <c r="E219" s="3">
        <v>25</v>
      </c>
      <c r="F219" s="2">
        <f>InputData[[#This Row],[UNIT PRICE ($)]]*InputData[[#This Row],[QUANTITY]]</f>
        <v>2992.5</v>
      </c>
      <c r="G219" s="2" t="str">
        <f>VLOOKUP(InputData[[#This Row],[CUSTOMER NAME]],Country[#All],2,0)</f>
        <v>Mexico</v>
      </c>
      <c r="H219" s="3" t="str">
        <f>VLOOKUP(InputData[[#This Row],[CUSTOMER NAME]],Country[#All],3,0)</f>
        <v>Export</v>
      </c>
      <c r="I219" s="3" t="str">
        <f>TEXT(InputData[[#This Row],[DATE]],"mmm")</f>
        <v>Mar</v>
      </c>
      <c r="J219" s="3">
        <f>WEEKNUM(InputData[[#This Row],[DATE]])</f>
        <v>13</v>
      </c>
    </row>
    <row r="220" spans="1:10" x14ac:dyDescent="0.25">
      <c r="A220" s="5">
        <v>44282</v>
      </c>
      <c r="B220" s="10" t="s">
        <v>113</v>
      </c>
      <c r="C220" s="6" t="s">
        <v>30</v>
      </c>
      <c r="D220" s="7">
        <v>201.28</v>
      </c>
      <c r="E220" s="2">
        <v>3</v>
      </c>
      <c r="F220" s="2">
        <f>InputData[[#This Row],[UNIT PRICE ($)]]*InputData[[#This Row],[QUANTITY]]</f>
        <v>603.84</v>
      </c>
      <c r="G220" s="2" t="str">
        <f>VLOOKUP(InputData[[#This Row],[CUSTOMER NAME]],Country[#All],2,0)</f>
        <v>Pakistan</v>
      </c>
      <c r="H220" s="3" t="str">
        <f>VLOOKUP(InputData[[#This Row],[CUSTOMER NAME]],Country[#All],3,0)</f>
        <v>Export</v>
      </c>
      <c r="I220" s="3" t="str">
        <f>TEXT(InputData[[#This Row],[DATE]],"mmm")</f>
        <v>Mar</v>
      </c>
      <c r="J220" s="3">
        <f>WEEKNUM(InputData[[#This Row],[DATE]])</f>
        <v>13</v>
      </c>
    </row>
    <row r="221" spans="1:10" x14ac:dyDescent="0.25">
      <c r="A221" s="5">
        <v>44283</v>
      </c>
      <c r="B221" s="10" t="s">
        <v>60</v>
      </c>
      <c r="C221" s="8" t="s">
        <v>40</v>
      </c>
      <c r="D221" s="7">
        <v>115.2</v>
      </c>
      <c r="E221" s="3">
        <v>13</v>
      </c>
      <c r="F221" s="2">
        <f>InputData[[#This Row],[UNIT PRICE ($)]]*InputData[[#This Row],[QUANTITY]]</f>
        <v>1497.6000000000001</v>
      </c>
      <c r="G221" s="2" t="str">
        <f>VLOOKUP(InputData[[#This Row],[CUSTOMER NAME]],Country[#All],2,0)</f>
        <v>Nigeria</v>
      </c>
      <c r="H221" s="3" t="str">
        <f>VLOOKUP(InputData[[#This Row],[CUSTOMER NAME]],Country[#All],3,0)</f>
        <v>Export</v>
      </c>
      <c r="I221" s="3" t="str">
        <f>TEXT(InputData[[#This Row],[DATE]],"mmm")</f>
        <v>Mar</v>
      </c>
      <c r="J221" s="3">
        <f>WEEKNUM(InputData[[#This Row],[DATE]])</f>
        <v>14</v>
      </c>
    </row>
    <row r="222" spans="1:10" x14ac:dyDescent="0.25">
      <c r="A222" s="5">
        <v>44283</v>
      </c>
      <c r="B222" s="10" t="s">
        <v>61</v>
      </c>
      <c r="C222" s="8" t="s">
        <v>37</v>
      </c>
      <c r="D222" s="7">
        <v>85.76</v>
      </c>
      <c r="E222" s="3">
        <v>3</v>
      </c>
      <c r="F222" s="2">
        <f>InputData[[#This Row],[UNIT PRICE ($)]]*InputData[[#This Row],[QUANTITY]]</f>
        <v>257.28000000000003</v>
      </c>
      <c r="G222" s="2" t="str">
        <f>VLOOKUP(InputData[[#This Row],[CUSTOMER NAME]],Country[#All],2,0)</f>
        <v>Bangladesh</v>
      </c>
      <c r="H222" s="3" t="str">
        <f>VLOOKUP(InputData[[#This Row],[CUSTOMER NAME]],Country[#All],3,0)</f>
        <v>Export</v>
      </c>
      <c r="I222" s="3" t="str">
        <f>TEXT(InputData[[#This Row],[DATE]],"mmm")</f>
        <v>Mar</v>
      </c>
      <c r="J222" s="3">
        <f>WEEKNUM(InputData[[#This Row],[DATE]])</f>
        <v>14</v>
      </c>
    </row>
    <row r="223" spans="1:10" x14ac:dyDescent="0.25">
      <c r="A223" s="5">
        <v>44283</v>
      </c>
      <c r="B223" s="11" t="s">
        <v>85</v>
      </c>
      <c r="C223" s="6" t="s">
        <v>7</v>
      </c>
      <c r="D223" s="7">
        <v>47.730000000000004</v>
      </c>
      <c r="E223" s="2">
        <v>8</v>
      </c>
      <c r="F223" s="2">
        <f>InputData[[#This Row],[UNIT PRICE ($)]]*InputData[[#This Row],[QUANTITY]]</f>
        <v>381.84000000000003</v>
      </c>
      <c r="G223" s="2" t="str">
        <f>VLOOKUP(InputData[[#This Row],[CUSTOMER NAME]],Country[#All],2,0)</f>
        <v>India</v>
      </c>
      <c r="H223" s="3" t="str">
        <f>VLOOKUP(InputData[[#This Row],[CUSTOMER NAME]],Country[#All],3,0)</f>
        <v>Northeast</v>
      </c>
      <c r="I223" s="3" t="str">
        <f>TEXT(InputData[[#This Row],[DATE]],"mmm")</f>
        <v>Mar</v>
      </c>
      <c r="J223" s="3">
        <f>WEEKNUM(InputData[[#This Row],[DATE]])</f>
        <v>14</v>
      </c>
    </row>
    <row r="224" spans="1:10" x14ac:dyDescent="0.25">
      <c r="A224" s="5">
        <v>44284</v>
      </c>
      <c r="B224" s="11" t="s">
        <v>61</v>
      </c>
      <c r="C224" s="6" t="s">
        <v>32</v>
      </c>
      <c r="D224" s="7">
        <v>117.48</v>
      </c>
      <c r="E224" s="2">
        <v>12</v>
      </c>
      <c r="F224" s="2">
        <f>InputData[[#This Row],[UNIT PRICE ($)]]*InputData[[#This Row],[QUANTITY]]</f>
        <v>1409.76</v>
      </c>
      <c r="G224" s="2" t="str">
        <f>VLOOKUP(InputData[[#This Row],[CUSTOMER NAME]],Country[#All],2,0)</f>
        <v>Bangladesh</v>
      </c>
      <c r="H224" s="3" t="str">
        <f>VLOOKUP(InputData[[#This Row],[CUSTOMER NAME]],Country[#All],3,0)</f>
        <v>Export</v>
      </c>
      <c r="I224" s="3" t="str">
        <f>TEXT(InputData[[#This Row],[DATE]],"mmm")</f>
        <v>Mar</v>
      </c>
      <c r="J224" s="3">
        <f>WEEKNUM(InputData[[#This Row],[DATE]])</f>
        <v>14</v>
      </c>
    </row>
    <row r="225" spans="1:10" x14ac:dyDescent="0.25">
      <c r="A225" s="5">
        <v>44284</v>
      </c>
      <c r="B225" s="10" t="s">
        <v>84</v>
      </c>
      <c r="C225" s="8" t="s">
        <v>35</v>
      </c>
      <c r="D225" s="7">
        <v>6.7</v>
      </c>
      <c r="E225" s="3">
        <v>32</v>
      </c>
      <c r="F225" s="2">
        <f>InputData[[#This Row],[UNIT PRICE ($)]]*InputData[[#This Row],[QUANTITY]]</f>
        <v>214.4</v>
      </c>
      <c r="G225" s="2" t="str">
        <f>VLOOKUP(InputData[[#This Row],[CUSTOMER NAME]],Country[#All],2,0)</f>
        <v>Ethiopia</v>
      </c>
      <c r="H225" s="3" t="str">
        <f>VLOOKUP(InputData[[#This Row],[CUSTOMER NAME]],Country[#All],3,0)</f>
        <v>Export</v>
      </c>
      <c r="I225" s="3" t="str">
        <f>TEXT(InputData[[#This Row],[DATE]],"mmm")</f>
        <v>Mar</v>
      </c>
      <c r="J225" s="3">
        <f>WEEKNUM(InputData[[#This Row],[DATE]])</f>
        <v>14</v>
      </c>
    </row>
    <row r="226" spans="1:10" x14ac:dyDescent="0.25">
      <c r="A226" s="5">
        <v>44285</v>
      </c>
      <c r="B226" s="11" t="s">
        <v>63</v>
      </c>
      <c r="C226" s="6" t="s">
        <v>38</v>
      </c>
      <c r="D226" s="7">
        <v>79.92</v>
      </c>
      <c r="E226" s="2">
        <v>1</v>
      </c>
      <c r="F226" s="2">
        <f>InputData[[#This Row],[UNIT PRICE ($)]]*InputData[[#This Row],[QUANTITY]]</f>
        <v>79.92</v>
      </c>
      <c r="G226" s="2" t="str">
        <f>VLOOKUP(InputData[[#This Row],[CUSTOMER NAME]],Country[#All],2,0)</f>
        <v>Saudi Arabia</v>
      </c>
      <c r="H226" s="3" t="str">
        <f>VLOOKUP(InputData[[#This Row],[CUSTOMER NAME]],Country[#All],3,0)</f>
        <v>Export</v>
      </c>
      <c r="I226" s="3" t="str">
        <f>TEXT(InputData[[#This Row],[DATE]],"mmm")</f>
        <v>Mar</v>
      </c>
      <c r="J226" s="3">
        <f>WEEKNUM(InputData[[#This Row],[DATE]])</f>
        <v>14</v>
      </c>
    </row>
    <row r="227" spans="1:10" x14ac:dyDescent="0.25">
      <c r="A227" s="5">
        <v>44285</v>
      </c>
      <c r="B227" s="11" t="s">
        <v>73</v>
      </c>
      <c r="C227" s="6" t="s">
        <v>1</v>
      </c>
      <c r="D227" s="7">
        <v>103.88</v>
      </c>
      <c r="E227" s="2">
        <v>13</v>
      </c>
      <c r="F227" s="2">
        <f>InputData[[#This Row],[UNIT PRICE ($)]]*InputData[[#This Row],[QUANTITY]]</f>
        <v>1350.44</v>
      </c>
      <c r="G227" s="2" t="str">
        <f>VLOOKUP(InputData[[#This Row],[CUSTOMER NAME]],Country[#All],2,0)</f>
        <v>India</v>
      </c>
      <c r="H227" s="3" t="str">
        <f>VLOOKUP(InputData[[#This Row],[CUSTOMER NAME]],Country[#All],3,0)</f>
        <v>East</v>
      </c>
      <c r="I227" s="3" t="str">
        <f>TEXT(InputData[[#This Row],[DATE]],"mmm")</f>
        <v>Mar</v>
      </c>
      <c r="J227" s="3">
        <f>WEEKNUM(InputData[[#This Row],[DATE]])</f>
        <v>14</v>
      </c>
    </row>
    <row r="228" spans="1:10" x14ac:dyDescent="0.25">
      <c r="A228" s="5">
        <v>44286</v>
      </c>
      <c r="B228" s="11" t="s">
        <v>77</v>
      </c>
      <c r="C228" s="6" t="s">
        <v>42</v>
      </c>
      <c r="D228" s="7">
        <v>162</v>
      </c>
      <c r="E228" s="2">
        <v>3</v>
      </c>
      <c r="F228" s="2">
        <f>InputData[[#This Row],[UNIT PRICE ($)]]*InputData[[#This Row],[QUANTITY]]</f>
        <v>486</v>
      </c>
      <c r="G228" s="2" t="str">
        <f>VLOOKUP(InputData[[#This Row],[CUSTOMER NAME]],Country[#All],2,0)</f>
        <v>India</v>
      </c>
      <c r="H228" s="3" t="str">
        <f>VLOOKUP(InputData[[#This Row],[CUSTOMER NAME]],Country[#All],3,0)</f>
        <v>Western</v>
      </c>
      <c r="I228" s="3" t="str">
        <f>TEXT(InputData[[#This Row],[DATE]],"mmm")</f>
        <v>Mar</v>
      </c>
      <c r="J228" s="3">
        <f>WEEKNUM(InputData[[#This Row],[DATE]])</f>
        <v>14</v>
      </c>
    </row>
    <row r="229" spans="1:10" x14ac:dyDescent="0.25">
      <c r="A229" s="5">
        <v>44286</v>
      </c>
      <c r="B229" s="10" t="s">
        <v>89</v>
      </c>
      <c r="C229" s="8" t="s">
        <v>5</v>
      </c>
      <c r="D229" s="7">
        <v>155.61000000000001</v>
      </c>
      <c r="E229" s="3">
        <v>33</v>
      </c>
      <c r="F229" s="2">
        <f>InputData[[#This Row],[UNIT PRICE ($)]]*InputData[[#This Row],[QUANTITY]]</f>
        <v>5135.13</v>
      </c>
      <c r="G229" s="2" t="str">
        <f>VLOOKUP(InputData[[#This Row],[CUSTOMER NAME]],Country[#All],2,0)</f>
        <v>Mexico</v>
      </c>
      <c r="H229" s="3" t="str">
        <f>VLOOKUP(InputData[[#This Row],[CUSTOMER NAME]],Country[#All],3,0)</f>
        <v>Export</v>
      </c>
      <c r="I229" s="3" t="str">
        <f>TEXT(InputData[[#This Row],[DATE]],"mmm")</f>
        <v>Mar</v>
      </c>
      <c r="J229" s="3">
        <f>WEEKNUM(InputData[[#This Row],[DATE]])</f>
        <v>14</v>
      </c>
    </row>
    <row r="230" spans="1:10" x14ac:dyDescent="0.25">
      <c r="A230" s="5">
        <v>44287</v>
      </c>
      <c r="B230" s="11" t="s">
        <v>67</v>
      </c>
      <c r="C230" s="8" t="s">
        <v>11</v>
      </c>
      <c r="D230" s="7">
        <v>48.4</v>
      </c>
      <c r="E230" s="3">
        <v>3</v>
      </c>
      <c r="F230" s="2">
        <f>InputData[[#This Row],[UNIT PRICE ($)]]*InputData[[#This Row],[QUANTITY]]</f>
        <v>145.19999999999999</v>
      </c>
      <c r="G230" s="2" t="str">
        <f>VLOOKUP(InputData[[#This Row],[CUSTOMER NAME]],Country[#All],2,0)</f>
        <v>United Kingdom</v>
      </c>
      <c r="H230" s="3" t="str">
        <f>VLOOKUP(InputData[[#This Row],[CUSTOMER NAME]],Country[#All],3,0)</f>
        <v>Export</v>
      </c>
      <c r="I230" s="3" t="str">
        <f>TEXT(InputData[[#This Row],[DATE]],"mmm")</f>
        <v>Apr</v>
      </c>
      <c r="J230" s="3">
        <f>WEEKNUM(InputData[[#This Row],[DATE]])</f>
        <v>14</v>
      </c>
    </row>
    <row r="231" spans="1:10" x14ac:dyDescent="0.25">
      <c r="A231" s="5">
        <v>44287</v>
      </c>
      <c r="B231" s="11" t="s">
        <v>88</v>
      </c>
      <c r="C231" s="6" t="s">
        <v>2</v>
      </c>
      <c r="D231" s="7">
        <v>142.80000000000001</v>
      </c>
      <c r="E231" s="2">
        <v>2</v>
      </c>
      <c r="F231" s="2">
        <f>InputData[[#This Row],[UNIT PRICE ($)]]*InputData[[#This Row],[QUANTITY]]</f>
        <v>285.60000000000002</v>
      </c>
      <c r="G231" s="2" t="str">
        <f>VLOOKUP(InputData[[#This Row],[CUSTOMER NAME]],Country[#All],2,0)</f>
        <v>India</v>
      </c>
      <c r="H231" s="3" t="str">
        <f>VLOOKUP(InputData[[#This Row],[CUSTOMER NAME]],Country[#All],3,0)</f>
        <v>South</v>
      </c>
      <c r="I231" s="3" t="str">
        <f>TEXT(InputData[[#This Row],[DATE]],"mmm")</f>
        <v>Apr</v>
      </c>
      <c r="J231" s="3">
        <f>WEEKNUM(InputData[[#This Row],[DATE]])</f>
        <v>14</v>
      </c>
    </row>
    <row r="232" spans="1:10" x14ac:dyDescent="0.25">
      <c r="A232" s="5">
        <v>44288</v>
      </c>
      <c r="B232" s="10" t="s">
        <v>61</v>
      </c>
      <c r="C232" s="8" t="s">
        <v>37</v>
      </c>
      <c r="D232" s="7">
        <v>85.76</v>
      </c>
      <c r="E232" s="3">
        <v>24</v>
      </c>
      <c r="F232" s="2">
        <f>InputData[[#This Row],[UNIT PRICE ($)]]*InputData[[#This Row],[QUANTITY]]</f>
        <v>2058.2400000000002</v>
      </c>
      <c r="G232" s="2" t="str">
        <f>VLOOKUP(InputData[[#This Row],[CUSTOMER NAME]],Country[#All],2,0)</f>
        <v>Bangladesh</v>
      </c>
      <c r="H232" s="3" t="str">
        <f>VLOOKUP(InputData[[#This Row],[CUSTOMER NAME]],Country[#All],3,0)</f>
        <v>Export</v>
      </c>
      <c r="I232" s="3" t="str">
        <f>TEXT(InputData[[#This Row],[DATE]],"mmm")</f>
        <v>Apr</v>
      </c>
      <c r="J232" s="3">
        <f>WEEKNUM(InputData[[#This Row],[DATE]])</f>
        <v>14</v>
      </c>
    </row>
    <row r="233" spans="1:10" x14ac:dyDescent="0.25">
      <c r="A233" s="5">
        <v>44288</v>
      </c>
      <c r="B233" s="11" t="s">
        <v>71</v>
      </c>
      <c r="C233" s="6" t="s">
        <v>2</v>
      </c>
      <c r="D233" s="7">
        <v>142.80000000000001</v>
      </c>
      <c r="E233" s="2">
        <v>3</v>
      </c>
      <c r="F233" s="2">
        <f>InputData[[#This Row],[UNIT PRICE ($)]]*InputData[[#This Row],[QUANTITY]]</f>
        <v>428.40000000000003</v>
      </c>
      <c r="G233" s="2" t="str">
        <f>VLOOKUP(InputData[[#This Row],[CUSTOMER NAME]],Country[#All],2,0)</f>
        <v>India</v>
      </c>
      <c r="H233" s="3" t="str">
        <f>VLOOKUP(InputData[[#This Row],[CUSTOMER NAME]],Country[#All],3,0)</f>
        <v>Central</v>
      </c>
      <c r="I233" s="3" t="str">
        <f>TEXT(InputData[[#This Row],[DATE]],"mmm")</f>
        <v>Apr</v>
      </c>
      <c r="J233" s="3">
        <f>WEEKNUM(InputData[[#This Row],[DATE]])</f>
        <v>14</v>
      </c>
    </row>
    <row r="234" spans="1:10" x14ac:dyDescent="0.25">
      <c r="A234" s="5">
        <v>44290</v>
      </c>
      <c r="B234" s="11" t="s">
        <v>61</v>
      </c>
      <c r="C234" s="6" t="s">
        <v>9</v>
      </c>
      <c r="D234" s="7">
        <v>7.8599999999999994</v>
      </c>
      <c r="E234" s="2">
        <v>9</v>
      </c>
      <c r="F234" s="2">
        <f>InputData[[#This Row],[UNIT PRICE ($)]]*InputData[[#This Row],[QUANTITY]]</f>
        <v>70.739999999999995</v>
      </c>
      <c r="G234" s="2" t="str">
        <f>VLOOKUP(InputData[[#This Row],[CUSTOMER NAME]],Country[#All],2,0)</f>
        <v>Bangladesh</v>
      </c>
      <c r="H234" s="3" t="str">
        <f>VLOOKUP(InputData[[#This Row],[CUSTOMER NAME]],Country[#All],3,0)</f>
        <v>Export</v>
      </c>
      <c r="I234" s="3" t="str">
        <f>TEXT(InputData[[#This Row],[DATE]],"mmm")</f>
        <v>Apr</v>
      </c>
      <c r="J234" s="3">
        <f>WEEKNUM(InputData[[#This Row],[DATE]])</f>
        <v>15</v>
      </c>
    </row>
    <row r="235" spans="1:10" x14ac:dyDescent="0.25">
      <c r="A235" s="5">
        <v>44290</v>
      </c>
      <c r="B235" s="10" t="s">
        <v>63</v>
      </c>
      <c r="C235" s="8" t="s">
        <v>34</v>
      </c>
      <c r="D235" s="7">
        <v>58.3</v>
      </c>
      <c r="E235" s="3">
        <v>20</v>
      </c>
      <c r="F235" s="2">
        <f>InputData[[#This Row],[UNIT PRICE ($)]]*InputData[[#This Row],[QUANTITY]]</f>
        <v>1166</v>
      </c>
      <c r="G235" s="2" t="str">
        <f>VLOOKUP(InputData[[#This Row],[CUSTOMER NAME]],Country[#All],2,0)</f>
        <v>Saudi Arabia</v>
      </c>
      <c r="H235" s="3" t="str">
        <f>VLOOKUP(InputData[[#This Row],[CUSTOMER NAME]],Country[#All],3,0)</f>
        <v>Export</v>
      </c>
      <c r="I235" s="3" t="str">
        <f>TEXT(InputData[[#This Row],[DATE]],"mmm")</f>
        <v>Apr</v>
      </c>
      <c r="J235" s="3">
        <f>WEEKNUM(InputData[[#This Row],[DATE]])</f>
        <v>15</v>
      </c>
    </row>
    <row r="236" spans="1:10" x14ac:dyDescent="0.25">
      <c r="A236" s="5">
        <v>44290</v>
      </c>
      <c r="B236" s="10" t="s">
        <v>113</v>
      </c>
      <c r="C236" s="6" t="s">
        <v>40</v>
      </c>
      <c r="D236" s="7">
        <v>115.2</v>
      </c>
      <c r="E236" s="2">
        <v>4</v>
      </c>
      <c r="F236" s="2">
        <f>InputData[[#This Row],[UNIT PRICE ($)]]*InputData[[#This Row],[QUANTITY]]</f>
        <v>460.8</v>
      </c>
      <c r="G236" s="2" t="str">
        <f>VLOOKUP(InputData[[#This Row],[CUSTOMER NAME]],Country[#All],2,0)</f>
        <v>Pakistan</v>
      </c>
      <c r="H236" s="3" t="str">
        <f>VLOOKUP(InputData[[#This Row],[CUSTOMER NAME]],Country[#All],3,0)</f>
        <v>Export</v>
      </c>
      <c r="I236" s="3" t="str">
        <f>TEXT(InputData[[#This Row],[DATE]],"mmm")</f>
        <v>Apr</v>
      </c>
      <c r="J236" s="3">
        <f>WEEKNUM(InputData[[#This Row],[DATE]])</f>
        <v>15</v>
      </c>
    </row>
    <row r="237" spans="1:10" x14ac:dyDescent="0.25">
      <c r="A237" s="5">
        <v>44291</v>
      </c>
      <c r="B237" s="10" t="s">
        <v>110</v>
      </c>
      <c r="C237" s="8" t="s">
        <v>1</v>
      </c>
      <c r="D237" s="7">
        <v>103.88</v>
      </c>
      <c r="E237" s="3">
        <v>34</v>
      </c>
      <c r="F237" s="2">
        <f>InputData[[#This Row],[UNIT PRICE ($)]]*InputData[[#This Row],[QUANTITY]]</f>
        <v>3531.92</v>
      </c>
      <c r="G237" s="2" t="str">
        <f>VLOOKUP(InputData[[#This Row],[CUSTOMER NAME]],Country[#All],2,0)</f>
        <v>India</v>
      </c>
      <c r="H237" s="3" t="str">
        <f>VLOOKUP(InputData[[#This Row],[CUSTOMER NAME]],Country[#All],3,0)</f>
        <v>Western</v>
      </c>
      <c r="I237" s="3" t="str">
        <f>TEXT(InputData[[#This Row],[DATE]],"mmm")</f>
        <v>Apr</v>
      </c>
      <c r="J237" s="3">
        <f>WEEKNUM(InputData[[#This Row],[DATE]])</f>
        <v>15</v>
      </c>
    </row>
    <row r="238" spans="1:10" x14ac:dyDescent="0.25">
      <c r="A238" s="5">
        <v>44291</v>
      </c>
      <c r="B238" s="11" t="s">
        <v>80</v>
      </c>
      <c r="C238" s="6" t="s">
        <v>31</v>
      </c>
      <c r="D238" s="7">
        <v>104.16</v>
      </c>
      <c r="E238" s="2">
        <v>15</v>
      </c>
      <c r="F238" s="2">
        <f>InputData[[#This Row],[UNIT PRICE ($)]]*InputData[[#This Row],[QUANTITY]]</f>
        <v>1562.3999999999999</v>
      </c>
      <c r="G238" s="2" t="str">
        <f>VLOOKUP(InputData[[#This Row],[CUSTOMER NAME]],Country[#All],2,0)</f>
        <v>South Africa</v>
      </c>
      <c r="H238" s="3" t="str">
        <f>VLOOKUP(InputData[[#This Row],[CUSTOMER NAME]],Country[#All],3,0)</f>
        <v>Export</v>
      </c>
      <c r="I238" s="3" t="str">
        <f>TEXT(InputData[[#This Row],[DATE]],"mmm")</f>
        <v>Apr</v>
      </c>
      <c r="J238" s="3">
        <f>WEEKNUM(InputData[[#This Row],[DATE]])</f>
        <v>15</v>
      </c>
    </row>
    <row r="239" spans="1:10" x14ac:dyDescent="0.25">
      <c r="A239" s="5">
        <v>44291</v>
      </c>
      <c r="B239" s="10" t="s">
        <v>113</v>
      </c>
      <c r="C239" s="8" t="s">
        <v>8</v>
      </c>
      <c r="D239" s="7">
        <v>94.62</v>
      </c>
      <c r="E239" s="3">
        <v>29</v>
      </c>
      <c r="F239" s="2">
        <f>InputData[[#This Row],[UNIT PRICE ($)]]*InputData[[#This Row],[QUANTITY]]</f>
        <v>2743.98</v>
      </c>
      <c r="G239" s="2" t="str">
        <f>VLOOKUP(InputData[[#This Row],[CUSTOMER NAME]],Country[#All],2,0)</f>
        <v>Pakistan</v>
      </c>
      <c r="H239" s="3" t="str">
        <f>VLOOKUP(InputData[[#This Row],[CUSTOMER NAME]],Country[#All],3,0)</f>
        <v>Export</v>
      </c>
      <c r="I239" s="3" t="str">
        <f>TEXT(InputData[[#This Row],[DATE]],"mmm")</f>
        <v>Apr</v>
      </c>
      <c r="J239" s="3">
        <f>WEEKNUM(InputData[[#This Row],[DATE]])</f>
        <v>15</v>
      </c>
    </row>
    <row r="240" spans="1:10" x14ac:dyDescent="0.25">
      <c r="A240" s="5">
        <v>44292</v>
      </c>
      <c r="B240" s="10" t="s">
        <v>110</v>
      </c>
      <c r="C240" s="8" t="s">
        <v>21</v>
      </c>
      <c r="D240" s="7">
        <v>162.54</v>
      </c>
      <c r="E240" s="3">
        <v>39</v>
      </c>
      <c r="F240" s="2">
        <f>InputData[[#This Row],[UNIT PRICE ($)]]*InputData[[#This Row],[QUANTITY]]</f>
        <v>6339.0599999999995</v>
      </c>
      <c r="G240" s="2" t="str">
        <f>VLOOKUP(InputData[[#This Row],[CUSTOMER NAME]],Country[#All],2,0)</f>
        <v>India</v>
      </c>
      <c r="H240" s="3" t="str">
        <f>VLOOKUP(InputData[[#This Row],[CUSTOMER NAME]],Country[#All],3,0)</f>
        <v>Western</v>
      </c>
      <c r="I240" s="3" t="str">
        <f>TEXT(InputData[[#This Row],[DATE]],"mmm")</f>
        <v>Apr</v>
      </c>
      <c r="J240" s="3">
        <f>WEEKNUM(InputData[[#This Row],[DATE]])</f>
        <v>15</v>
      </c>
    </row>
    <row r="241" spans="1:10" x14ac:dyDescent="0.25">
      <c r="A241" s="5">
        <v>44292</v>
      </c>
      <c r="B241" s="11" t="s">
        <v>76</v>
      </c>
      <c r="C241" s="6" t="s">
        <v>40</v>
      </c>
      <c r="D241" s="7">
        <v>115.2</v>
      </c>
      <c r="E241" s="2">
        <v>2</v>
      </c>
      <c r="F241" s="2">
        <f>InputData[[#This Row],[UNIT PRICE ($)]]*InputData[[#This Row],[QUANTITY]]</f>
        <v>230.4</v>
      </c>
      <c r="G241" s="2" t="str">
        <f>VLOOKUP(InputData[[#This Row],[CUSTOMER NAME]],Country[#All],2,0)</f>
        <v>Saudi Arabia</v>
      </c>
      <c r="H241" s="3" t="str">
        <f>VLOOKUP(InputData[[#This Row],[CUSTOMER NAME]],Country[#All],3,0)</f>
        <v>Export</v>
      </c>
      <c r="I241" s="3" t="str">
        <f>TEXT(InputData[[#This Row],[DATE]],"mmm")</f>
        <v>Apr</v>
      </c>
      <c r="J241" s="3">
        <f>WEEKNUM(InputData[[#This Row],[DATE]])</f>
        <v>15</v>
      </c>
    </row>
    <row r="242" spans="1:10" x14ac:dyDescent="0.25">
      <c r="A242" s="5">
        <v>44293</v>
      </c>
      <c r="B242" s="11" t="s">
        <v>73</v>
      </c>
      <c r="C242" s="6" t="s">
        <v>26</v>
      </c>
      <c r="D242" s="7">
        <v>24.66</v>
      </c>
      <c r="E242" s="2">
        <v>7</v>
      </c>
      <c r="F242" s="2">
        <f>InputData[[#This Row],[UNIT PRICE ($)]]*InputData[[#This Row],[QUANTITY]]</f>
        <v>172.62</v>
      </c>
      <c r="G242" s="2" t="str">
        <f>VLOOKUP(InputData[[#This Row],[CUSTOMER NAME]],Country[#All],2,0)</f>
        <v>India</v>
      </c>
      <c r="H242" s="3" t="str">
        <f>VLOOKUP(InputData[[#This Row],[CUSTOMER NAME]],Country[#All],3,0)</f>
        <v>East</v>
      </c>
      <c r="I242" s="3" t="str">
        <f>TEXT(InputData[[#This Row],[DATE]],"mmm")</f>
        <v>Apr</v>
      </c>
      <c r="J242" s="3">
        <f>WEEKNUM(InputData[[#This Row],[DATE]])</f>
        <v>15</v>
      </c>
    </row>
    <row r="243" spans="1:10" x14ac:dyDescent="0.25">
      <c r="A243" s="5">
        <v>44295</v>
      </c>
      <c r="B243" s="11" t="s">
        <v>67</v>
      </c>
      <c r="C243" s="6" t="s">
        <v>2</v>
      </c>
      <c r="D243" s="7">
        <v>142.80000000000001</v>
      </c>
      <c r="E243" s="2">
        <v>9</v>
      </c>
      <c r="F243" s="2">
        <f>InputData[[#This Row],[UNIT PRICE ($)]]*InputData[[#This Row],[QUANTITY]]</f>
        <v>1285.2</v>
      </c>
      <c r="G243" s="2" t="str">
        <f>VLOOKUP(InputData[[#This Row],[CUSTOMER NAME]],Country[#All],2,0)</f>
        <v>United Kingdom</v>
      </c>
      <c r="H243" s="3" t="str">
        <f>VLOOKUP(InputData[[#This Row],[CUSTOMER NAME]],Country[#All],3,0)</f>
        <v>Export</v>
      </c>
      <c r="I243" s="3" t="str">
        <f>TEXT(InputData[[#This Row],[DATE]],"mmm")</f>
        <v>Apr</v>
      </c>
      <c r="J243" s="3">
        <f>WEEKNUM(InputData[[#This Row],[DATE]])</f>
        <v>15</v>
      </c>
    </row>
    <row r="244" spans="1:10" x14ac:dyDescent="0.25">
      <c r="A244" s="5">
        <v>44295</v>
      </c>
      <c r="B244" s="11" t="s">
        <v>76</v>
      </c>
      <c r="C244" s="6" t="s">
        <v>5</v>
      </c>
      <c r="D244" s="7">
        <v>155.61000000000001</v>
      </c>
      <c r="E244" s="2">
        <v>3</v>
      </c>
      <c r="F244" s="2">
        <f>InputData[[#This Row],[UNIT PRICE ($)]]*InputData[[#This Row],[QUANTITY]]</f>
        <v>466.83000000000004</v>
      </c>
      <c r="G244" s="2" t="str">
        <f>VLOOKUP(InputData[[#This Row],[CUSTOMER NAME]],Country[#All],2,0)</f>
        <v>Saudi Arabia</v>
      </c>
      <c r="H244" s="3" t="str">
        <f>VLOOKUP(InputData[[#This Row],[CUSTOMER NAME]],Country[#All],3,0)</f>
        <v>Export</v>
      </c>
      <c r="I244" s="3" t="str">
        <f>TEXT(InputData[[#This Row],[DATE]],"mmm")</f>
        <v>Apr</v>
      </c>
      <c r="J244" s="3">
        <f>WEEKNUM(InputData[[#This Row],[DATE]])</f>
        <v>15</v>
      </c>
    </row>
    <row r="245" spans="1:10" x14ac:dyDescent="0.25">
      <c r="A245" s="5">
        <v>44295</v>
      </c>
      <c r="B245" s="11" t="s">
        <v>76</v>
      </c>
      <c r="C245" s="6" t="s">
        <v>39</v>
      </c>
      <c r="D245" s="7">
        <v>42.55</v>
      </c>
      <c r="E245" s="2">
        <v>12</v>
      </c>
      <c r="F245" s="2">
        <f>InputData[[#This Row],[UNIT PRICE ($)]]*InputData[[#This Row],[QUANTITY]]</f>
        <v>510.59999999999997</v>
      </c>
      <c r="G245" s="2" t="str">
        <f>VLOOKUP(InputData[[#This Row],[CUSTOMER NAME]],Country[#All],2,0)</f>
        <v>Saudi Arabia</v>
      </c>
      <c r="H245" s="3" t="str">
        <f>VLOOKUP(InputData[[#This Row],[CUSTOMER NAME]],Country[#All],3,0)</f>
        <v>Export</v>
      </c>
      <c r="I245" s="3" t="str">
        <f>TEXT(InputData[[#This Row],[DATE]],"mmm")</f>
        <v>Apr</v>
      </c>
      <c r="J245" s="3">
        <f>WEEKNUM(InputData[[#This Row],[DATE]])</f>
        <v>15</v>
      </c>
    </row>
    <row r="246" spans="1:10" x14ac:dyDescent="0.25">
      <c r="A246" s="5">
        <v>44295</v>
      </c>
      <c r="B246" s="10" t="s">
        <v>82</v>
      </c>
      <c r="C246" s="8" t="s">
        <v>17</v>
      </c>
      <c r="D246" s="7">
        <v>156.78</v>
      </c>
      <c r="E246" s="3">
        <v>8</v>
      </c>
      <c r="F246" s="2">
        <f>InputData[[#This Row],[UNIT PRICE ($)]]*InputData[[#This Row],[QUANTITY]]</f>
        <v>1254.24</v>
      </c>
      <c r="G246" s="2" t="str">
        <f>VLOOKUP(InputData[[#This Row],[CUSTOMER NAME]],Country[#All],2,0)</f>
        <v>India</v>
      </c>
      <c r="H246" s="3" t="str">
        <f>VLOOKUP(InputData[[#This Row],[CUSTOMER NAME]],Country[#All],3,0)</f>
        <v>Western</v>
      </c>
      <c r="I246" s="3" t="str">
        <f>TEXT(InputData[[#This Row],[DATE]],"mmm")</f>
        <v>Apr</v>
      </c>
      <c r="J246" s="3">
        <f>WEEKNUM(InputData[[#This Row],[DATE]])</f>
        <v>15</v>
      </c>
    </row>
    <row r="247" spans="1:10" x14ac:dyDescent="0.25">
      <c r="A247" s="5">
        <v>44296</v>
      </c>
      <c r="B247" s="10" t="s">
        <v>110</v>
      </c>
      <c r="C247" s="6" t="s">
        <v>22</v>
      </c>
      <c r="D247" s="7">
        <v>141.57</v>
      </c>
      <c r="E247" s="2">
        <v>14</v>
      </c>
      <c r="F247" s="2">
        <f>InputData[[#This Row],[UNIT PRICE ($)]]*InputData[[#This Row],[QUANTITY]]</f>
        <v>1981.98</v>
      </c>
      <c r="G247" s="2" t="str">
        <f>VLOOKUP(InputData[[#This Row],[CUSTOMER NAME]],Country[#All],2,0)</f>
        <v>India</v>
      </c>
      <c r="H247" s="3" t="str">
        <f>VLOOKUP(InputData[[#This Row],[CUSTOMER NAME]],Country[#All],3,0)</f>
        <v>Western</v>
      </c>
      <c r="I247" s="3" t="str">
        <f>TEXT(InputData[[#This Row],[DATE]],"mmm")</f>
        <v>Apr</v>
      </c>
      <c r="J247" s="3">
        <f>WEEKNUM(InputData[[#This Row],[DATE]])</f>
        <v>15</v>
      </c>
    </row>
    <row r="248" spans="1:10" x14ac:dyDescent="0.25">
      <c r="A248" s="5">
        <v>44296</v>
      </c>
      <c r="B248" s="10" t="s">
        <v>71</v>
      </c>
      <c r="C248" s="8" t="s">
        <v>41</v>
      </c>
      <c r="D248" s="7">
        <v>173.88</v>
      </c>
      <c r="E248" s="3">
        <v>17</v>
      </c>
      <c r="F248" s="2">
        <f>InputData[[#This Row],[UNIT PRICE ($)]]*InputData[[#This Row],[QUANTITY]]</f>
        <v>2955.96</v>
      </c>
      <c r="G248" s="2" t="str">
        <f>VLOOKUP(InputData[[#This Row],[CUSTOMER NAME]],Country[#All],2,0)</f>
        <v>India</v>
      </c>
      <c r="H248" s="3" t="str">
        <f>VLOOKUP(InputData[[#This Row],[CUSTOMER NAME]],Country[#All],3,0)</f>
        <v>Central</v>
      </c>
      <c r="I248" s="3" t="str">
        <f>TEXT(InputData[[#This Row],[DATE]],"mmm")</f>
        <v>Apr</v>
      </c>
      <c r="J248" s="3">
        <f>WEEKNUM(InputData[[#This Row],[DATE]])</f>
        <v>15</v>
      </c>
    </row>
    <row r="249" spans="1:10" x14ac:dyDescent="0.25">
      <c r="A249" s="5">
        <v>44296</v>
      </c>
      <c r="B249" s="10" t="s">
        <v>79</v>
      </c>
      <c r="C249" s="8" t="s">
        <v>37</v>
      </c>
      <c r="D249" s="7">
        <v>85.76</v>
      </c>
      <c r="E249" s="3">
        <v>36</v>
      </c>
      <c r="F249" s="2">
        <f>InputData[[#This Row],[UNIT PRICE ($)]]*InputData[[#This Row],[QUANTITY]]</f>
        <v>3087.36</v>
      </c>
      <c r="G249" s="2" t="str">
        <f>VLOOKUP(InputData[[#This Row],[CUSTOMER NAME]],Country[#All],2,0)</f>
        <v>United Kingdom</v>
      </c>
      <c r="H249" s="3" t="str">
        <f>VLOOKUP(InputData[[#This Row],[CUSTOMER NAME]],Country[#All],3,0)</f>
        <v>Export</v>
      </c>
      <c r="I249" s="3" t="str">
        <f>TEXT(InputData[[#This Row],[DATE]],"mmm")</f>
        <v>Apr</v>
      </c>
      <c r="J249" s="3">
        <f>WEEKNUM(InputData[[#This Row],[DATE]])</f>
        <v>15</v>
      </c>
    </row>
    <row r="250" spans="1:10" x14ac:dyDescent="0.25">
      <c r="A250" s="5">
        <v>44297</v>
      </c>
      <c r="B250" s="10" t="s">
        <v>87</v>
      </c>
      <c r="C250" s="8" t="s">
        <v>9</v>
      </c>
      <c r="D250" s="7">
        <v>7.8599999999999994</v>
      </c>
      <c r="E250" s="3">
        <v>8</v>
      </c>
      <c r="F250" s="2">
        <f>InputData[[#This Row],[UNIT PRICE ($)]]*InputData[[#This Row],[QUANTITY]]</f>
        <v>62.879999999999995</v>
      </c>
      <c r="G250" s="2" t="str">
        <f>VLOOKUP(InputData[[#This Row],[CUSTOMER NAME]],Country[#All],2,0)</f>
        <v>France</v>
      </c>
      <c r="H250" s="3" t="str">
        <f>VLOOKUP(InputData[[#This Row],[CUSTOMER NAME]],Country[#All],3,0)</f>
        <v>Export</v>
      </c>
      <c r="I250" s="3" t="str">
        <f>TEXT(InputData[[#This Row],[DATE]],"mmm")</f>
        <v>Apr</v>
      </c>
      <c r="J250" s="3">
        <f>WEEKNUM(InputData[[#This Row],[DATE]])</f>
        <v>16</v>
      </c>
    </row>
    <row r="251" spans="1:10" x14ac:dyDescent="0.25">
      <c r="A251" s="5">
        <v>44298</v>
      </c>
      <c r="B251" s="11" t="s">
        <v>63</v>
      </c>
      <c r="C251" s="6" t="s">
        <v>27</v>
      </c>
      <c r="D251" s="7">
        <v>57.120000000000005</v>
      </c>
      <c r="E251" s="2">
        <v>9</v>
      </c>
      <c r="F251" s="2">
        <f>InputData[[#This Row],[UNIT PRICE ($)]]*InputData[[#This Row],[QUANTITY]]</f>
        <v>514.08000000000004</v>
      </c>
      <c r="G251" s="2" t="str">
        <f>VLOOKUP(InputData[[#This Row],[CUSTOMER NAME]],Country[#All],2,0)</f>
        <v>Saudi Arabia</v>
      </c>
      <c r="H251" s="3" t="str">
        <f>VLOOKUP(InputData[[#This Row],[CUSTOMER NAME]],Country[#All],3,0)</f>
        <v>Export</v>
      </c>
      <c r="I251" s="3" t="str">
        <f>TEXT(InputData[[#This Row],[DATE]],"mmm")</f>
        <v>Apr</v>
      </c>
      <c r="J251" s="3">
        <f>WEEKNUM(InputData[[#This Row],[DATE]])</f>
        <v>16</v>
      </c>
    </row>
    <row r="252" spans="1:10" x14ac:dyDescent="0.25">
      <c r="A252" s="5">
        <v>44298</v>
      </c>
      <c r="B252" s="10" t="s">
        <v>64</v>
      </c>
      <c r="C252" s="8" t="s">
        <v>15</v>
      </c>
      <c r="D252" s="7">
        <v>15.719999999999999</v>
      </c>
      <c r="E252" s="3">
        <v>14</v>
      </c>
      <c r="F252" s="2">
        <f>InputData[[#This Row],[UNIT PRICE ($)]]*InputData[[#This Row],[QUANTITY]]</f>
        <v>220.07999999999998</v>
      </c>
      <c r="G252" s="2" t="str">
        <f>VLOOKUP(InputData[[#This Row],[CUSTOMER NAME]],Country[#All],2,0)</f>
        <v>India</v>
      </c>
      <c r="H252" s="3" t="str">
        <f>VLOOKUP(InputData[[#This Row],[CUSTOMER NAME]],Country[#All],3,0)</f>
        <v>Northeast</v>
      </c>
      <c r="I252" s="3" t="str">
        <f>TEXT(InputData[[#This Row],[DATE]],"mmm")</f>
        <v>Apr</v>
      </c>
      <c r="J252" s="3">
        <f>WEEKNUM(InputData[[#This Row],[DATE]])</f>
        <v>16</v>
      </c>
    </row>
    <row r="253" spans="1:10" x14ac:dyDescent="0.25">
      <c r="A253" s="5">
        <v>44298</v>
      </c>
      <c r="B253" s="11" t="s">
        <v>67</v>
      </c>
      <c r="C253" s="6" t="s">
        <v>37</v>
      </c>
      <c r="D253" s="7">
        <v>85.76</v>
      </c>
      <c r="E253" s="2">
        <v>3</v>
      </c>
      <c r="F253" s="2">
        <f>InputData[[#This Row],[UNIT PRICE ($)]]*InputData[[#This Row],[QUANTITY]]</f>
        <v>257.28000000000003</v>
      </c>
      <c r="G253" s="2" t="str">
        <f>VLOOKUP(InputData[[#This Row],[CUSTOMER NAME]],Country[#All],2,0)</f>
        <v>United Kingdom</v>
      </c>
      <c r="H253" s="3" t="str">
        <f>VLOOKUP(InputData[[#This Row],[CUSTOMER NAME]],Country[#All],3,0)</f>
        <v>Export</v>
      </c>
      <c r="I253" s="3" t="str">
        <f>TEXT(InputData[[#This Row],[DATE]],"mmm")</f>
        <v>Apr</v>
      </c>
      <c r="J253" s="3">
        <f>WEEKNUM(InputData[[#This Row],[DATE]])</f>
        <v>16</v>
      </c>
    </row>
    <row r="254" spans="1:10" x14ac:dyDescent="0.25">
      <c r="A254" s="5">
        <v>44298</v>
      </c>
      <c r="B254" s="11" t="s">
        <v>73</v>
      </c>
      <c r="C254" s="6" t="s">
        <v>33</v>
      </c>
      <c r="D254" s="7">
        <v>119.7</v>
      </c>
      <c r="E254" s="2">
        <v>13</v>
      </c>
      <c r="F254" s="2">
        <f>InputData[[#This Row],[UNIT PRICE ($)]]*InputData[[#This Row],[QUANTITY]]</f>
        <v>1556.1000000000001</v>
      </c>
      <c r="G254" s="2" t="str">
        <f>VLOOKUP(InputData[[#This Row],[CUSTOMER NAME]],Country[#All],2,0)</f>
        <v>India</v>
      </c>
      <c r="H254" s="3" t="str">
        <f>VLOOKUP(InputData[[#This Row],[CUSTOMER NAME]],Country[#All],3,0)</f>
        <v>East</v>
      </c>
      <c r="I254" s="3" t="str">
        <f>TEXT(InputData[[#This Row],[DATE]],"mmm")</f>
        <v>Apr</v>
      </c>
      <c r="J254" s="3">
        <f>WEEKNUM(InputData[[#This Row],[DATE]])</f>
        <v>16</v>
      </c>
    </row>
    <row r="255" spans="1:10" x14ac:dyDescent="0.25">
      <c r="A255" s="5">
        <v>44298</v>
      </c>
      <c r="B255" s="11" t="s">
        <v>81</v>
      </c>
      <c r="C255" s="6" t="s">
        <v>29</v>
      </c>
      <c r="D255" s="7">
        <v>53.11</v>
      </c>
      <c r="E255" s="2">
        <v>4</v>
      </c>
      <c r="F255" s="2">
        <f>InputData[[#This Row],[UNIT PRICE ($)]]*InputData[[#This Row],[QUANTITY]]</f>
        <v>212.44</v>
      </c>
      <c r="G255" s="2" t="str">
        <f>VLOOKUP(InputData[[#This Row],[CUSTOMER NAME]],Country[#All],2,0)</f>
        <v>India</v>
      </c>
      <c r="H255" s="3" t="str">
        <f>VLOOKUP(InputData[[#This Row],[CUSTOMER NAME]],Country[#All],3,0)</f>
        <v>East</v>
      </c>
      <c r="I255" s="3" t="str">
        <f>TEXT(InputData[[#This Row],[DATE]],"mmm")</f>
        <v>Apr</v>
      </c>
      <c r="J255" s="3">
        <f>WEEKNUM(InputData[[#This Row],[DATE]])</f>
        <v>16</v>
      </c>
    </row>
    <row r="256" spans="1:10" x14ac:dyDescent="0.25">
      <c r="A256" s="5">
        <v>44299</v>
      </c>
      <c r="B256" s="10" t="s">
        <v>62</v>
      </c>
      <c r="C256" s="8" t="s">
        <v>4</v>
      </c>
      <c r="D256" s="7">
        <v>48.84</v>
      </c>
      <c r="E256" s="3">
        <v>8</v>
      </c>
      <c r="F256" s="2">
        <f>InputData[[#This Row],[UNIT PRICE ($)]]*InputData[[#This Row],[QUANTITY]]</f>
        <v>390.72</v>
      </c>
      <c r="G256" s="2" t="str">
        <f>VLOOKUP(InputData[[#This Row],[CUSTOMER NAME]],Country[#All],2,0)</f>
        <v>India</v>
      </c>
      <c r="H256" s="3" t="str">
        <f>VLOOKUP(InputData[[#This Row],[CUSTOMER NAME]],Country[#All],3,0)</f>
        <v>Northeast</v>
      </c>
      <c r="I256" s="3" t="str">
        <f>TEXT(InputData[[#This Row],[DATE]],"mmm")</f>
        <v>Apr</v>
      </c>
      <c r="J256" s="3">
        <f>WEEKNUM(InputData[[#This Row],[DATE]])</f>
        <v>16</v>
      </c>
    </row>
    <row r="257" spans="1:10" x14ac:dyDescent="0.25">
      <c r="A257" s="5">
        <v>44299</v>
      </c>
      <c r="B257" s="11" t="s">
        <v>65</v>
      </c>
      <c r="C257" s="6" t="s">
        <v>16</v>
      </c>
      <c r="D257" s="7">
        <v>16.64</v>
      </c>
      <c r="E257" s="2">
        <v>14</v>
      </c>
      <c r="F257" s="2">
        <f>InputData[[#This Row],[UNIT PRICE ($)]]*InputData[[#This Row],[QUANTITY]]</f>
        <v>232.96</v>
      </c>
      <c r="G257" s="2" t="str">
        <f>VLOOKUP(InputData[[#This Row],[CUSTOMER NAME]],Country[#All],2,0)</f>
        <v>Pakistan</v>
      </c>
      <c r="H257" s="3" t="str">
        <f>VLOOKUP(InputData[[#This Row],[CUSTOMER NAME]],Country[#All],3,0)</f>
        <v>Export</v>
      </c>
      <c r="I257" s="3" t="str">
        <f>TEXT(InputData[[#This Row],[DATE]],"mmm")</f>
        <v>Apr</v>
      </c>
      <c r="J257" s="3">
        <f>WEEKNUM(InputData[[#This Row],[DATE]])</f>
        <v>16</v>
      </c>
    </row>
    <row r="258" spans="1:10" x14ac:dyDescent="0.25">
      <c r="A258" s="5">
        <v>44299</v>
      </c>
      <c r="B258" s="10" t="s">
        <v>70</v>
      </c>
      <c r="C258" s="8" t="s">
        <v>36</v>
      </c>
      <c r="D258" s="7">
        <v>96.3</v>
      </c>
      <c r="E258" s="3">
        <v>35</v>
      </c>
      <c r="F258" s="2">
        <f>InputData[[#This Row],[UNIT PRICE ($)]]*InputData[[#This Row],[QUANTITY]]</f>
        <v>3370.5</v>
      </c>
      <c r="G258" s="2" t="str">
        <f>VLOOKUP(InputData[[#This Row],[CUSTOMER NAME]],Country[#All],2,0)</f>
        <v>Mexico</v>
      </c>
      <c r="H258" s="3" t="str">
        <f>VLOOKUP(InputData[[#This Row],[CUSTOMER NAME]],Country[#All],3,0)</f>
        <v>Export</v>
      </c>
      <c r="I258" s="3" t="str">
        <f>TEXT(InputData[[#This Row],[DATE]],"mmm")</f>
        <v>Apr</v>
      </c>
      <c r="J258" s="3">
        <f>WEEKNUM(InputData[[#This Row],[DATE]])</f>
        <v>16</v>
      </c>
    </row>
    <row r="259" spans="1:10" x14ac:dyDescent="0.25">
      <c r="A259" s="5">
        <v>44300</v>
      </c>
      <c r="B259" s="10" t="s">
        <v>80</v>
      </c>
      <c r="C259" s="8" t="s">
        <v>37</v>
      </c>
      <c r="D259" s="7">
        <v>85.76</v>
      </c>
      <c r="E259" s="3">
        <v>7</v>
      </c>
      <c r="F259" s="2">
        <f>InputData[[#This Row],[UNIT PRICE ($)]]*InputData[[#This Row],[QUANTITY]]</f>
        <v>600.32000000000005</v>
      </c>
      <c r="G259" s="2" t="str">
        <f>VLOOKUP(InputData[[#This Row],[CUSTOMER NAME]],Country[#All],2,0)</f>
        <v>South Africa</v>
      </c>
      <c r="H259" s="3" t="str">
        <f>VLOOKUP(InputData[[#This Row],[CUSTOMER NAME]],Country[#All],3,0)</f>
        <v>Export</v>
      </c>
      <c r="I259" s="3" t="str">
        <f>TEXT(InputData[[#This Row],[DATE]],"mmm")</f>
        <v>Apr</v>
      </c>
      <c r="J259" s="3">
        <f>WEEKNUM(InputData[[#This Row],[DATE]])</f>
        <v>16</v>
      </c>
    </row>
    <row r="260" spans="1:10" x14ac:dyDescent="0.25">
      <c r="A260" s="5">
        <v>44301</v>
      </c>
      <c r="B260" s="11" t="s">
        <v>86</v>
      </c>
      <c r="C260" s="6" t="s">
        <v>17</v>
      </c>
      <c r="D260" s="7">
        <v>156.78</v>
      </c>
      <c r="E260" s="2">
        <v>3</v>
      </c>
      <c r="F260" s="2">
        <f>InputData[[#This Row],[UNIT PRICE ($)]]*InputData[[#This Row],[QUANTITY]]</f>
        <v>470.34000000000003</v>
      </c>
      <c r="G260" s="2" t="str">
        <f>VLOOKUP(InputData[[#This Row],[CUSTOMER NAME]],Country[#All],2,0)</f>
        <v>India</v>
      </c>
      <c r="H260" s="3" t="str">
        <f>VLOOKUP(InputData[[#This Row],[CUSTOMER NAME]],Country[#All],3,0)</f>
        <v>South</v>
      </c>
      <c r="I260" s="3" t="str">
        <f>TEXT(InputData[[#This Row],[DATE]],"mmm")</f>
        <v>Apr</v>
      </c>
      <c r="J260" s="3">
        <f>WEEKNUM(InputData[[#This Row],[DATE]])</f>
        <v>16</v>
      </c>
    </row>
    <row r="261" spans="1:10" x14ac:dyDescent="0.25">
      <c r="A261" s="5">
        <v>44302</v>
      </c>
      <c r="B261" s="11" t="s">
        <v>112</v>
      </c>
      <c r="C261" s="8" t="s">
        <v>16</v>
      </c>
      <c r="D261" s="7">
        <v>16.64</v>
      </c>
      <c r="E261" s="3">
        <v>38</v>
      </c>
      <c r="F261" s="2">
        <f>InputData[[#This Row],[UNIT PRICE ($)]]*InputData[[#This Row],[QUANTITY]]</f>
        <v>632.32000000000005</v>
      </c>
      <c r="G261" s="2" t="str">
        <f>VLOOKUP(InputData[[#This Row],[CUSTOMER NAME]],Country[#All],2,0)</f>
        <v>India</v>
      </c>
      <c r="H261" s="3" t="str">
        <f>VLOOKUP(InputData[[#This Row],[CUSTOMER NAME]],Country[#All],3,0)</f>
        <v>North</v>
      </c>
      <c r="I261" s="3" t="str">
        <f>TEXT(InputData[[#This Row],[DATE]],"mmm")</f>
        <v>Apr</v>
      </c>
      <c r="J261" s="3">
        <f>WEEKNUM(InputData[[#This Row],[DATE]])</f>
        <v>16</v>
      </c>
    </row>
    <row r="262" spans="1:10" x14ac:dyDescent="0.25">
      <c r="A262" s="5">
        <v>44302</v>
      </c>
      <c r="B262" s="11" t="s">
        <v>89</v>
      </c>
      <c r="C262" s="6" t="s">
        <v>18</v>
      </c>
      <c r="D262" s="7">
        <v>49.21</v>
      </c>
      <c r="E262" s="2">
        <v>15</v>
      </c>
      <c r="F262" s="2">
        <f>InputData[[#This Row],[UNIT PRICE ($)]]*InputData[[#This Row],[QUANTITY]]</f>
        <v>738.15</v>
      </c>
      <c r="G262" s="2" t="str">
        <f>VLOOKUP(InputData[[#This Row],[CUSTOMER NAME]],Country[#All],2,0)</f>
        <v>Mexico</v>
      </c>
      <c r="H262" s="3" t="str">
        <f>VLOOKUP(InputData[[#This Row],[CUSTOMER NAME]],Country[#All],3,0)</f>
        <v>Export</v>
      </c>
      <c r="I262" s="3" t="str">
        <f>TEXT(InputData[[#This Row],[DATE]],"mmm")</f>
        <v>Apr</v>
      </c>
      <c r="J262" s="3">
        <f>WEEKNUM(InputData[[#This Row],[DATE]])</f>
        <v>16</v>
      </c>
    </row>
    <row r="263" spans="1:10" x14ac:dyDescent="0.25">
      <c r="A263" s="5">
        <v>44303</v>
      </c>
      <c r="B263" s="10" t="s">
        <v>75</v>
      </c>
      <c r="C263" s="8" t="s">
        <v>9</v>
      </c>
      <c r="D263" s="7">
        <v>7.8599999999999994</v>
      </c>
      <c r="E263" s="3">
        <v>19</v>
      </c>
      <c r="F263" s="2">
        <f>InputData[[#This Row],[UNIT PRICE ($)]]*InputData[[#This Row],[QUANTITY]]</f>
        <v>149.33999999999997</v>
      </c>
      <c r="G263" s="2" t="str">
        <f>VLOOKUP(InputData[[#This Row],[CUSTOMER NAME]],Country[#All],2,0)</f>
        <v>Russia</v>
      </c>
      <c r="H263" s="3" t="str">
        <f>VLOOKUP(InputData[[#This Row],[CUSTOMER NAME]],Country[#All],3,0)</f>
        <v>Export</v>
      </c>
      <c r="I263" s="3" t="str">
        <f>TEXT(InputData[[#This Row],[DATE]],"mmm")</f>
        <v>Apr</v>
      </c>
      <c r="J263" s="3">
        <f>WEEKNUM(InputData[[#This Row],[DATE]])</f>
        <v>16</v>
      </c>
    </row>
    <row r="264" spans="1:10" x14ac:dyDescent="0.25">
      <c r="A264" s="5">
        <v>44304</v>
      </c>
      <c r="B264" s="10" t="s">
        <v>110</v>
      </c>
      <c r="C264" s="6" t="s">
        <v>41</v>
      </c>
      <c r="D264" s="7">
        <v>173.88</v>
      </c>
      <c r="E264" s="2">
        <v>9</v>
      </c>
      <c r="F264" s="2">
        <f>InputData[[#This Row],[UNIT PRICE ($)]]*InputData[[#This Row],[QUANTITY]]</f>
        <v>1564.92</v>
      </c>
      <c r="G264" s="2" t="str">
        <f>VLOOKUP(InputData[[#This Row],[CUSTOMER NAME]],Country[#All],2,0)</f>
        <v>India</v>
      </c>
      <c r="H264" s="3" t="str">
        <f>VLOOKUP(InputData[[#This Row],[CUSTOMER NAME]],Country[#All],3,0)</f>
        <v>Western</v>
      </c>
      <c r="I264" s="3" t="str">
        <f>TEXT(InputData[[#This Row],[DATE]],"mmm")</f>
        <v>Apr</v>
      </c>
      <c r="J264" s="3">
        <f>WEEKNUM(InputData[[#This Row],[DATE]])</f>
        <v>17</v>
      </c>
    </row>
    <row r="265" spans="1:10" x14ac:dyDescent="0.25">
      <c r="A265" s="5">
        <v>44304</v>
      </c>
      <c r="B265" s="11" t="s">
        <v>74</v>
      </c>
      <c r="C265" s="6" t="s">
        <v>19</v>
      </c>
      <c r="D265" s="7">
        <v>210</v>
      </c>
      <c r="E265" s="2">
        <v>13</v>
      </c>
      <c r="F265" s="2">
        <f>InputData[[#This Row],[UNIT PRICE ($)]]*InputData[[#This Row],[QUANTITY]]</f>
        <v>2730</v>
      </c>
      <c r="G265" s="2" t="str">
        <f>VLOOKUP(InputData[[#This Row],[CUSTOMER NAME]],Country[#All],2,0)</f>
        <v>Brazil</v>
      </c>
      <c r="H265" s="3" t="str">
        <f>VLOOKUP(InputData[[#This Row],[CUSTOMER NAME]],Country[#All],3,0)</f>
        <v>Export</v>
      </c>
      <c r="I265" s="3" t="str">
        <f>TEXT(InputData[[#This Row],[DATE]],"mmm")</f>
        <v>Apr</v>
      </c>
      <c r="J265" s="3">
        <f>WEEKNUM(InputData[[#This Row],[DATE]])</f>
        <v>17</v>
      </c>
    </row>
    <row r="266" spans="1:10" x14ac:dyDescent="0.25">
      <c r="A266" s="5">
        <v>44304</v>
      </c>
      <c r="B266" s="10" t="s">
        <v>87</v>
      </c>
      <c r="C266" s="8" t="s">
        <v>11</v>
      </c>
      <c r="D266" s="7">
        <v>48.4</v>
      </c>
      <c r="E266" s="3">
        <v>2</v>
      </c>
      <c r="F266" s="2">
        <f>InputData[[#This Row],[UNIT PRICE ($)]]*InputData[[#This Row],[QUANTITY]]</f>
        <v>96.8</v>
      </c>
      <c r="G266" s="2" t="str">
        <f>VLOOKUP(InputData[[#This Row],[CUSTOMER NAME]],Country[#All],2,0)</f>
        <v>France</v>
      </c>
      <c r="H266" s="3" t="str">
        <f>VLOOKUP(InputData[[#This Row],[CUSTOMER NAME]],Country[#All],3,0)</f>
        <v>Export</v>
      </c>
      <c r="I266" s="3" t="str">
        <f>TEXT(InputData[[#This Row],[DATE]],"mmm")</f>
        <v>Apr</v>
      </c>
      <c r="J266" s="3">
        <f>WEEKNUM(InputData[[#This Row],[DATE]])</f>
        <v>17</v>
      </c>
    </row>
    <row r="267" spans="1:10" x14ac:dyDescent="0.25">
      <c r="A267" s="5">
        <v>44304</v>
      </c>
      <c r="B267" s="11" t="s">
        <v>88</v>
      </c>
      <c r="C267" s="6" t="s">
        <v>38</v>
      </c>
      <c r="D267" s="7">
        <v>79.92</v>
      </c>
      <c r="E267" s="2">
        <v>9</v>
      </c>
      <c r="F267" s="2">
        <f>InputData[[#This Row],[UNIT PRICE ($)]]*InputData[[#This Row],[QUANTITY]]</f>
        <v>719.28</v>
      </c>
      <c r="G267" s="2" t="str">
        <f>VLOOKUP(InputData[[#This Row],[CUSTOMER NAME]],Country[#All],2,0)</f>
        <v>India</v>
      </c>
      <c r="H267" s="3" t="str">
        <f>VLOOKUP(InputData[[#This Row],[CUSTOMER NAME]],Country[#All],3,0)</f>
        <v>South</v>
      </c>
      <c r="I267" s="3" t="str">
        <f>TEXT(InputData[[#This Row],[DATE]],"mmm")</f>
        <v>Apr</v>
      </c>
      <c r="J267" s="3">
        <f>WEEKNUM(InputData[[#This Row],[DATE]])</f>
        <v>17</v>
      </c>
    </row>
    <row r="268" spans="1:10" x14ac:dyDescent="0.25">
      <c r="A268" s="5">
        <v>44305</v>
      </c>
      <c r="B268" s="10" t="s">
        <v>87</v>
      </c>
      <c r="C268" s="8" t="s">
        <v>11</v>
      </c>
      <c r="D268" s="7">
        <v>48.4</v>
      </c>
      <c r="E268" s="3">
        <v>17</v>
      </c>
      <c r="F268" s="2">
        <f>InputData[[#This Row],[UNIT PRICE ($)]]*InputData[[#This Row],[QUANTITY]]</f>
        <v>822.8</v>
      </c>
      <c r="G268" s="2" t="str">
        <f>VLOOKUP(InputData[[#This Row],[CUSTOMER NAME]],Country[#All],2,0)</f>
        <v>France</v>
      </c>
      <c r="H268" s="3" t="str">
        <f>VLOOKUP(InputData[[#This Row],[CUSTOMER NAME]],Country[#All],3,0)</f>
        <v>Export</v>
      </c>
      <c r="I268" s="3" t="str">
        <f>TEXT(InputData[[#This Row],[DATE]],"mmm")</f>
        <v>Apr</v>
      </c>
      <c r="J268" s="3">
        <f>WEEKNUM(InputData[[#This Row],[DATE]])</f>
        <v>17</v>
      </c>
    </row>
    <row r="269" spans="1:10" x14ac:dyDescent="0.25">
      <c r="A269" s="5">
        <v>44306</v>
      </c>
      <c r="B269" s="10" t="s">
        <v>110</v>
      </c>
      <c r="C269" s="6" t="s">
        <v>18</v>
      </c>
      <c r="D269" s="7">
        <v>49.21</v>
      </c>
      <c r="E269" s="2">
        <v>2</v>
      </c>
      <c r="F269" s="2">
        <f>InputData[[#This Row],[UNIT PRICE ($)]]*InputData[[#This Row],[QUANTITY]]</f>
        <v>98.42</v>
      </c>
      <c r="G269" s="2" t="str">
        <f>VLOOKUP(InputData[[#This Row],[CUSTOMER NAME]],Country[#All],2,0)</f>
        <v>India</v>
      </c>
      <c r="H269" s="3" t="str">
        <f>VLOOKUP(InputData[[#This Row],[CUSTOMER NAME]],Country[#All],3,0)</f>
        <v>Western</v>
      </c>
      <c r="I269" s="3" t="str">
        <f>TEXT(InputData[[#This Row],[DATE]],"mmm")</f>
        <v>Apr</v>
      </c>
      <c r="J269" s="3">
        <f>WEEKNUM(InputData[[#This Row],[DATE]])</f>
        <v>17</v>
      </c>
    </row>
    <row r="270" spans="1:10" x14ac:dyDescent="0.25">
      <c r="A270" s="5">
        <v>44306</v>
      </c>
      <c r="B270" s="11" t="s">
        <v>77</v>
      </c>
      <c r="C270" s="6" t="s">
        <v>12</v>
      </c>
      <c r="D270" s="7">
        <v>94.17</v>
      </c>
      <c r="E270" s="2">
        <v>4</v>
      </c>
      <c r="F270" s="2">
        <f>InputData[[#This Row],[UNIT PRICE ($)]]*InputData[[#This Row],[QUANTITY]]</f>
        <v>376.68</v>
      </c>
      <c r="G270" s="2" t="str">
        <f>VLOOKUP(InputData[[#This Row],[CUSTOMER NAME]],Country[#All],2,0)</f>
        <v>India</v>
      </c>
      <c r="H270" s="3" t="str">
        <f>VLOOKUP(InputData[[#This Row],[CUSTOMER NAME]],Country[#All],3,0)</f>
        <v>Western</v>
      </c>
      <c r="I270" s="3" t="str">
        <f>TEXT(InputData[[#This Row],[DATE]],"mmm")</f>
        <v>Apr</v>
      </c>
      <c r="J270" s="3">
        <f>WEEKNUM(InputData[[#This Row],[DATE]])</f>
        <v>17</v>
      </c>
    </row>
    <row r="271" spans="1:10" x14ac:dyDescent="0.25">
      <c r="A271" s="5">
        <v>44307</v>
      </c>
      <c r="B271" s="11" t="s">
        <v>82</v>
      </c>
      <c r="C271" s="6" t="s">
        <v>30</v>
      </c>
      <c r="D271" s="7">
        <v>201.28</v>
      </c>
      <c r="E271" s="2">
        <v>2</v>
      </c>
      <c r="F271" s="2">
        <f>InputData[[#This Row],[UNIT PRICE ($)]]*InputData[[#This Row],[QUANTITY]]</f>
        <v>402.56</v>
      </c>
      <c r="G271" s="2" t="str">
        <f>VLOOKUP(InputData[[#This Row],[CUSTOMER NAME]],Country[#All],2,0)</f>
        <v>India</v>
      </c>
      <c r="H271" s="3" t="str">
        <f>VLOOKUP(InputData[[#This Row],[CUSTOMER NAME]],Country[#All],3,0)</f>
        <v>Western</v>
      </c>
      <c r="I271" s="3" t="str">
        <f>TEXT(InputData[[#This Row],[DATE]],"mmm")</f>
        <v>Apr</v>
      </c>
      <c r="J271" s="3">
        <f>WEEKNUM(InputData[[#This Row],[DATE]])</f>
        <v>17</v>
      </c>
    </row>
    <row r="272" spans="1:10" x14ac:dyDescent="0.25">
      <c r="A272" s="5">
        <v>44307</v>
      </c>
      <c r="B272" s="11" t="s">
        <v>83</v>
      </c>
      <c r="C272" s="6" t="s">
        <v>26</v>
      </c>
      <c r="D272" s="7">
        <v>24.66</v>
      </c>
      <c r="E272" s="2">
        <v>14</v>
      </c>
      <c r="F272" s="2">
        <f>InputData[[#This Row],[UNIT PRICE ($)]]*InputData[[#This Row],[QUANTITY]]</f>
        <v>345.24</v>
      </c>
      <c r="G272" s="2" t="str">
        <f>VLOOKUP(InputData[[#This Row],[CUSTOMER NAME]],Country[#All],2,0)</f>
        <v>India</v>
      </c>
      <c r="H272" s="3" t="str">
        <f>VLOOKUP(InputData[[#This Row],[CUSTOMER NAME]],Country[#All],3,0)</f>
        <v>North</v>
      </c>
      <c r="I272" s="3" t="str">
        <f>TEXT(InputData[[#This Row],[DATE]],"mmm")</f>
        <v>Apr</v>
      </c>
      <c r="J272" s="3">
        <f>WEEKNUM(InputData[[#This Row],[DATE]])</f>
        <v>17</v>
      </c>
    </row>
    <row r="273" spans="1:10" x14ac:dyDescent="0.25">
      <c r="A273" s="5">
        <v>44308</v>
      </c>
      <c r="B273" s="10" t="s">
        <v>64</v>
      </c>
      <c r="C273" s="8" t="s">
        <v>43</v>
      </c>
      <c r="D273" s="7">
        <v>83.08</v>
      </c>
      <c r="E273" s="3">
        <v>22</v>
      </c>
      <c r="F273" s="2">
        <f>InputData[[#This Row],[UNIT PRICE ($)]]*InputData[[#This Row],[QUANTITY]]</f>
        <v>1827.76</v>
      </c>
      <c r="G273" s="2" t="str">
        <f>VLOOKUP(InputData[[#This Row],[CUSTOMER NAME]],Country[#All],2,0)</f>
        <v>India</v>
      </c>
      <c r="H273" s="3" t="str">
        <f>VLOOKUP(InputData[[#This Row],[CUSTOMER NAME]],Country[#All],3,0)</f>
        <v>Northeast</v>
      </c>
      <c r="I273" s="3" t="str">
        <f>TEXT(InputData[[#This Row],[DATE]],"mmm")</f>
        <v>Apr</v>
      </c>
      <c r="J273" s="3">
        <f>WEEKNUM(InputData[[#This Row],[DATE]])</f>
        <v>17</v>
      </c>
    </row>
    <row r="274" spans="1:10" x14ac:dyDescent="0.25">
      <c r="A274" s="5">
        <v>44308</v>
      </c>
      <c r="B274" s="10" t="s">
        <v>80</v>
      </c>
      <c r="C274" s="8" t="s">
        <v>36</v>
      </c>
      <c r="D274" s="7">
        <v>96.3</v>
      </c>
      <c r="E274" s="3">
        <v>36</v>
      </c>
      <c r="F274" s="2">
        <f>InputData[[#This Row],[UNIT PRICE ($)]]*InputData[[#This Row],[QUANTITY]]</f>
        <v>3466.7999999999997</v>
      </c>
      <c r="G274" s="2" t="str">
        <f>VLOOKUP(InputData[[#This Row],[CUSTOMER NAME]],Country[#All],2,0)</f>
        <v>South Africa</v>
      </c>
      <c r="H274" s="3" t="str">
        <f>VLOOKUP(InputData[[#This Row],[CUSTOMER NAME]],Country[#All],3,0)</f>
        <v>Export</v>
      </c>
      <c r="I274" s="3" t="str">
        <f>TEXT(InputData[[#This Row],[DATE]],"mmm")</f>
        <v>Apr</v>
      </c>
      <c r="J274" s="3">
        <f>WEEKNUM(InputData[[#This Row],[DATE]])</f>
        <v>17</v>
      </c>
    </row>
    <row r="275" spans="1:10" x14ac:dyDescent="0.25">
      <c r="A275" s="5">
        <v>44309</v>
      </c>
      <c r="B275" s="11" t="s">
        <v>62</v>
      </c>
      <c r="C275" s="6" t="s">
        <v>28</v>
      </c>
      <c r="D275" s="7">
        <v>41.81</v>
      </c>
      <c r="E275" s="2">
        <v>10</v>
      </c>
      <c r="F275" s="2">
        <f>InputData[[#This Row],[UNIT PRICE ($)]]*InputData[[#This Row],[QUANTITY]]</f>
        <v>418.1</v>
      </c>
      <c r="G275" s="2" t="str">
        <f>VLOOKUP(InputData[[#This Row],[CUSTOMER NAME]],Country[#All],2,0)</f>
        <v>India</v>
      </c>
      <c r="H275" s="3" t="str">
        <f>VLOOKUP(InputData[[#This Row],[CUSTOMER NAME]],Country[#All],3,0)</f>
        <v>Northeast</v>
      </c>
      <c r="I275" s="3" t="str">
        <f>TEXT(InputData[[#This Row],[DATE]],"mmm")</f>
        <v>Apr</v>
      </c>
      <c r="J275" s="3">
        <f>WEEKNUM(InputData[[#This Row],[DATE]])</f>
        <v>17</v>
      </c>
    </row>
    <row r="276" spans="1:10" x14ac:dyDescent="0.25">
      <c r="A276" s="5">
        <v>44309</v>
      </c>
      <c r="B276" s="11" t="s">
        <v>80</v>
      </c>
      <c r="C276" s="6" t="s">
        <v>44</v>
      </c>
      <c r="D276" s="7">
        <v>82.08</v>
      </c>
      <c r="E276" s="2">
        <v>15</v>
      </c>
      <c r="F276" s="2">
        <f>InputData[[#This Row],[UNIT PRICE ($)]]*InputData[[#This Row],[QUANTITY]]</f>
        <v>1231.2</v>
      </c>
      <c r="G276" s="2" t="str">
        <f>VLOOKUP(InputData[[#This Row],[CUSTOMER NAME]],Country[#All],2,0)</f>
        <v>South Africa</v>
      </c>
      <c r="H276" s="3" t="str">
        <f>VLOOKUP(InputData[[#This Row],[CUSTOMER NAME]],Country[#All],3,0)</f>
        <v>Export</v>
      </c>
      <c r="I276" s="3" t="str">
        <f>TEXT(InputData[[#This Row],[DATE]],"mmm")</f>
        <v>Apr</v>
      </c>
      <c r="J276" s="3">
        <f>WEEKNUM(InputData[[#This Row],[DATE]])</f>
        <v>17</v>
      </c>
    </row>
    <row r="277" spans="1:10" x14ac:dyDescent="0.25">
      <c r="A277" s="5">
        <v>44309</v>
      </c>
      <c r="B277" s="11" t="s">
        <v>88</v>
      </c>
      <c r="C277" s="6" t="s">
        <v>42</v>
      </c>
      <c r="D277" s="7">
        <v>162</v>
      </c>
      <c r="E277" s="2">
        <v>6</v>
      </c>
      <c r="F277" s="2">
        <f>InputData[[#This Row],[UNIT PRICE ($)]]*InputData[[#This Row],[QUANTITY]]</f>
        <v>972</v>
      </c>
      <c r="G277" s="2" t="str">
        <f>VLOOKUP(InputData[[#This Row],[CUSTOMER NAME]],Country[#All],2,0)</f>
        <v>India</v>
      </c>
      <c r="H277" s="3" t="str">
        <f>VLOOKUP(InputData[[#This Row],[CUSTOMER NAME]],Country[#All],3,0)</f>
        <v>South</v>
      </c>
      <c r="I277" s="3" t="str">
        <f>TEXT(InputData[[#This Row],[DATE]],"mmm")</f>
        <v>Apr</v>
      </c>
      <c r="J277" s="3">
        <f>WEEKNUM(InputData[[#This Row],[DATE]])</f>
        <v>17</v>
      </c>
    </row>
    <row r="278" spans="1:10" x14ac:dyDescent="0.25">
      <c r="A278" s="5">
        <v>44310</v>
      </c>
      <c r="B278" s="11" t="s">
        <v>62</v>
      </c>
      <c r="C278" s="6" t="s">
        <v>34</v>
      </c>
      <c r="D278" s="7">
        <v>58.3</v>
      </c>
      <c r="E278" s="2">
        <v>4</v>
      </c>
      <c r="F278" s="2">
        <f>InputData[[#This Row],[UNIT PRICE ($)]]*InputData[[#This Row],[QUANTITY]]</f>
        <v>233.2</v>
      </c>
      <c r="G278" s="2" t="str">
        <f>VLOOKUP(InputData[[#This Row],[CUSTOMER NAME]],Country[#All],2,0)</f>
        <v>India</v>
      </c>
      <c r="H278" s="3" t="str">
        <f>VLOOKUP(InputData[[#This Row],[CUSTOMER NAME]],Country[#All],3,0)</f>
        <v>Northeast</v>
      </c>
      <c r="I278" s="3" t="str">
        <f>TEXT(InputData[[#This Row],[DATE]],"mmm")</f>
        <v>Apr</v>
      </c>
      <c r="J278" s="3">
        <f>WEEKNUM(InputData[[#This Row],[DATE]])</f>
        <v>17</v>
      </c>
    </row>
    <row r="279" spans="1:10" x14ac:dyDescent="0.25">
      <c r="A279" s="5">
        <v>44310</v>
      </c>
      <c r="B279" s="10" t="s">
        <v>70</v>
      </c>
      <c r="C279" s="8" t="s">
        <v>38</v>
      </c>
      <c r="D279" s="7">
        <v>79.92</v>
      </c>
      <c r="E279" s="3">
        <v>1</v>
      </c>
      <c r="F279" s="2">
        <f>InputData[[#This Row],[UNIT PRICE ($)]]*InputData[[#This Row],[QUANTITY]]</f>
        <v>79.92</v>
      </c>
      <c r="G279" s="2" t="str">
        <f>VLOOKUP(InputData[[#This Row],[CUSTOMER NAME]],Country[#All],2,0)</f>
        <v>Mexico</v>
      </c>
      <c r="H279" s="3" t="str">
        <f>VLOOKUP(InputData[[#This Row],[CUSTOMER NAME]],Country[#All],3,0)</f>
        <v>Export</v>
      </c>
      <c r="I279" s="3" t="str">
        <f>TEXT(InputData[[#This Row],[DATE]],"mmm")</f>
        <v>Apr</v>
      </c>
      <c r="J279" s="3">
        <f>WEEKNUM(InputData[[#This Row],[DATE]])</f>
        <v>17</v>
      </c>
    </row>
    <row r="280" spans="1:10" x14ac:dyDescent="0.25">
      <c r="A280" s="5">
        <v>44310</v>
      </c>
      <c r="B280" s="11" t="s">
        <v>87</v>
      </c>
      <c r="C280" s="6" t="s">
        <v>30</v>
      </c>
      <c r="D280" s="7">
        <v>201.28</v>
      </c>
      <c r="E280" s="2">
        <v>2</v>
      </c>
      <c r="F280" s="2">
        <f>InputData[[#This Row],[UNIT PRICE ($)]]*InputData[[#This Row],[QUANTITY]]</f>
        <v>402.56</v>
      </c>
      <c r="G280" s="2" t="str">
        <f>VLOOKUP(InputData[[#This Row],[CUSTOMER NAME]],Country[#All],2,0)</f>
        <v>France</v>
      </c>
      <c r="H280" s="3" t="str">
        <f>VLOOKUP(InputData[[#This Row],[CUSTOMER NAME]],Country[#All],3,0)</f>
        <v>Export</v>
      </c>
      <c r="I280" s="3" t="str">
        <f>TEXT(InputData[[#This Row],[DATE]],"mmm")</f>
        <v>Apr</v>
      </c>
      <c r="J280" s="3">
        <f>WEEKNUM(InputData[[#This Row],[DATE]])</f>
        <v>17</v>
      </c>
    </row>
    <row r="281" spans="1:10" x14ac:dyDescent="0.25">
      <c r="A281" s="5">
        <v>44310</v>
      </c>
      <c r="B281" s="10" t="s">
        <v>88</v>
      </c>
      <c r="C281" s="8" t="s">
        <v>21</v>
      </c>
      <c r="D281" s="7">
        <v>162.54</v>
      </c>
      <c r="E281" s="3">
        <v>39</v>
      </c>
      <c r="F281" s="2">
        <f>InputData[[#This Row],[UNIT PRICE ($)]]*InputData[[#This Row],[QUANTITY]]</f>
        <v>6339.0599999999995</v>
      </c>
      <c r="G281" s="2" t="str">
        <f>VLOOKUP(InputData[[#This Row],[CUSTOMER NAME]],Country[#All],2,0)</f>
        <v>India</v>
      </c>
      <c r="H281" s="3" t="str">
        <f>VLOOKUP(InputData[[#This Row],[CUSTOMER NAME]],Country[#All],3,0)</f>
        <v>South</v>
      </c>
      <c r="I281" s="3" t="str">
        <f>TEXT(InputData[[#This Row],[DATE]],"mmm")</f>
        <v>Apr</v>
      </c>
      <c r="J281" s="3">
        <f>WEEKNUM(InputData[[#This Row],[DATE]])</f>
        <v>17</v>
      </c>
    </row>
    <row r="282" spans="1:10" x14ac:dyDescent="0.25">
      <c r="A282" s="5">
        <v>44311</v>
      </c>
      <c r="B282" s="11" t="s">
        <v>62</v>
      </c>
      <c r="C282" s="6" t="s">
        <v>3</v>
      </c>
      <c r="D282" s="7">
        <v>80.94</v>
      </c>
      <c r="E282" s="2">
        <v>8</v>
      </c>
      <c r="F282" s="2">
        <f>InputData[[#This Row],[UNIT PRICE ($)]]*InputData[[#This Row],[QUANTITY]]</f>
        <v>647.52</v>
      </c>
      <c r="G282" s="2" t="str">
        <f>VLOOKUP(InputData[[#This Row],[CUSTOMER NAME]],Country[#All],2,0)</f>
        <v>India</v>
      </c>
      <c r="H282" s="3" t="str">
        <f>VLOOKUP(InputData[[#This Row],[CUSTOMER NAME]],Country[#All],3,0)</f>
        <v>Northeast</v>
      </c>
      <c r="I282" s="3" t="str">
        <f>TEXT(InputData[[#This Row],[DATE]],"mmm")</f>
        <v>Apr</v>
      </c>
      <c r="J282" s="3">
        <f>WEEKNUM(InputData[[#This Row],[DATE]])</f>
        <v>18</v>
      </c>
    </row>
    <row r="283" spans="1:10" x14ac:dyDescent="0.25">
      <c r="A283" s="5">
        <v>44311</v>
      </c>
      <c r="B283" s="11" t="s">
        <v>82</v>
      </c>
      <c r="C283" s="6" t="s">
        <v>4</v>
      </c>
      <c r="D283" s="7">
        <v>48.84</v>
      </c>
      <c r="E283" s="2">
        <v>9</v>
      </c>
      <c r="F283" s="2">
        <f>InputData[[#This Row],[UNIT PRICE ($)]]*InputData[[#This Row],[QUANTITY]]</f>
        <v>439.56000000000006</v>
      </c>
      <c r="G283" s="2" t="str">
        <f>VLOOKUP(InputData[[#This Row],[CUSTOMER NAME]],Country[#All],2,0)</f>
        <v>India</v>
      </c>
      <c r="H283" s="3" t="str">
        <f>VLOOKUP(InputData[[#This Row],[CUSTOMER NAME]],Country[#All],3,0)</f>
        <v>Western</v>
      </c>
      <c r="I283" s="3" t="str">
        <f>TEXT(InputData[[#This Row],[DATE]],"mmm")</f>
        <v>Apr</v>
      </c>
      <c r="J283" s="3">
        <f>WEEKNUM(InputData[[#This Row],[DATE]])</f>
        <v>18</v>
      </c>
    </row>
    <row r="284" spans="1:10" x14ac:dyDescent="0.25">
      <c r="A284" s="5">
        <v>44312</v>
      </c>
      <c r="B284" s="11" t="s">
        <v>73</v>
      </c>
      <c r="C284" s="6" t="s">
        <v>37</v>
      </c>
      <c r="D284" s="7">
        <v>85.76</v>
      </c>
      <c r="E284" s="2">
        <v>3</v>
      </c>
      <c r="F284" s="2">
        <f>InputData[[#This Row],[UNIT PRICE ($)]]*InputData[[#This Row],[QUANTITY]]</f>
        <v>257.28000000000003</v>
      </c>
      <c r="G284" s="2" t="str">
        <f>VLOOKUP(InputData[[#This Row],[CUSTOMER NAME]],Country[#All],2,0)</f>
        <v>India</v>
      </c>
      <c r="H284" s="3" t="str">
        <f>VLOOKUP(InputData[[#This Row],[CUSTOMER NAME]],Country[#All],3,0)</f>
        <v>East</v>
      </c>
      <c r="I284" s="3" t="str">
        <f>TEXT(InputData[[#This Row],[DATE]],"mmm")</f>
        <v>Apr</v>
      </c>
      <c r="J284" s="3">
        <f>WEEKNUM(InputData[[#This Row],[DATE]])</f>
        <v>18</v>
      </c>
    </row>
    <row r="285" spans="1:10" x14ac:dyDescent="0.25">
      <c r="A285" s="5">
        <v>44312</v>
      </c>
      <c r="B285" s="11" t="s">
        <v>85</v>
      </c>
      <c r="C285" s="6" t="s">
        <v>27</v>
      </c>
      <c r="D285" s="7">
        <v>57.120000000000005</v>
      </c>
      <c r="E285" s="2">
        <v>2</v>
      </c>
      <c r="F285" s="2">
        <f>InputData[[#This Row],[UNIT PRICE ($)]]*InputData[[#This Row],[QUANTITY]]</f>
        <v>114.24000000000001</v>
      </c>
      <c r="G285" s="2" t="str">
        <f>VLOOKUP(InputData[[#This Row],[CUSTOMER NAME]],Country[#All],2,0)</f>
        <v>India</v>
      </c>
      <c r="H285" s="3" t="str">
        <f>VLOOKUP(InputData[[#This Row],[CUSTOMER NAME]],Country[#All],3,0)</f>
        <v>Northeast</v>
      </c>
      <c r="I285" s="3" t="str">
        <f>TEXT(InputData[[#This Row],[DATE]],"mmm")</f>
        <v>Apr</v>
      </c>
      <c r="J285" s="3">
        <f>WEEKNUM(InputData[[#This Row],[DATE]])</f>
        <v>18</v>
      </c>
    </row>
    <row r="286" spans="1:10" x14ac:dyDescent="0.25">
      <c r="A286" s="5">
        <v>44314</v>
      </c>
      <c r="B286" s="11" t="s">
        <v>61</v>
      </c>
      <c r="C286" s="6" t="s">
        <v>14</v>
      </c>
      <c r="D286" s="7">
        <v>146.72</v>
      </c>
      <c r="E286" s="2">
        <v>14</v>
      </c>
      <c r="F286" s="2">
        <f>InputData[[#This Row],[UNIT PRICE ($)]]*InputData[[#This Row],[QUANTITY]]</f>
        <v>2054.08</v>
      </c>
      <c r="G286" s="2" t="str">
        <f>VLOOKUP(InputData[[#This Row],[CUSTOMER NAME]],Country[#All],2,0)</f>
        <v>Bangladesh</v>
      </c>
      <c r="H286" s="3" t="str">
        <f>VLOOKUP(InputData[[#This Row],[CUSTOMER NAME]],Country[#All],3,0)</f>
        <v>Export</v>
      </c>
      <c r="I286" s="3" t="str">
        <f>TEXT(InputData[[#This Row],[DATE]],"mmm")</f>
        <v>Apr</v>
      </c>
      <c r="J286" s="3">
        <f>WEEKNUM(InputData[[#This Row],[DATE]])</f>
        <v>18</v>
      </c>
    </row>
    <row r="287" spans="1:10" x14ac:dyDescent="0.25">
      <c r="A287" s="5">
        <v>44314</v>
      </c>
      <c r="B287" s="10" t="s">
        <v>89</v>
      </c>
      <c r="C287" s="8" t="s">
        <v>20</v>
      </c>
      <c r="D287" s="7">
        <v>76.25</v>
      </c>
      <c r="E287" s="3">
        <v>30</v>
      </c>
      <c r="F287" s="2">
        <f>InputData[[#This Row],[UNIT PRICE ($)]]*InputData[[#This Row],[QUANTITY]]</f>
        <v>2287.5</v>
      </c>
      <c r="G287" s="2" t="str">
        <f>VLOOKUP(InputData[[#This Row],[CUSTOMER NAME]],Country[#All],2,0)</f>
        <v>Mexico</v>
      </c>
      <c r="H287" s="3" t="str">
        <f>VLOOKUP(InputData[[#This Row],[CUSTOMER NAME]],Country[#All],3,0)</f>
        <v>Export</v>
      </c>
      <c r="I287" s="3" t="str">
        <f>TEXT(InputData[[#This Row],[DATE]],"mmm")</f>
        <v>Apr</v>
      </c>
      <c r="J287" s="3">
        <f>WEEKNUM(InputData[[#This Row],[DATE]])</f>
        <v>18</v>
      </c>
    </row>
    <row r="288" spans="1:10" x14ac:dyDescent="0.25">
      <c r="A288" s="5">
        <v>44315</v>
      </c>
      <c r="B288" s="10" t="s">
        <v>71</v>
      </c>
      <c r="C288" s="8" t="s">
        <v>21</v>
      </c>
      <c r="D288" s="7">
        <v>162.54</v>
      </c>
      <c r="E288" s="3">
        <v>13</v>
      </c>
      <c r="F288" s="2">
        <f>InputData[[#This Row],[UNIT PRICE ($)]]*InputData[[#This Row],[QUANTITY]]</f>
        <v>2113.02</v>
      </c>
      <c r="G288" s="2" t="str">
        <f>VLOOKUP(InputData[[#This Row],[CUSTOMER NAME]],Country[#All],2,0)</f>
        <v>India</v>
      </c>
      <c r="H288" s="3" t="str">
        <f>VLOOKUP(InputData[[#This Row],[CUSTOMER NAME]],Country[#All],3,0)</f>
        <v>Central</v>
      </c>
      <c r="I288" s="3" t="str">
        <f>TEXT(InputData[[#This Row],[DATE]],"mmm")</f>
        <v>Apr</v>
      </c>
      <c r="J288" s="3">
        <f>WEEKNUM(InputData[[#This Row],[DATE]])</f>
        <v>18</v>
      </c>
    </row>
    <row r="289" spans="1:10" x14ac:dyDescent="0.25">
      <c r="A289" s="5">
        <v>44315</v>
      </c>
      <c r="B289" s="11" t="s">
        <v>88</v>
      </c>
      <c r="C289" s="6" t="s">
        <v>30</v>
      </c>
      <c r="D289" s="7">
        <v>201.28</v>
      </c>
      <c r="E289" s="2">
        <v>7</v>
      </c>
      <c r="F289" s="2">
        <f>InputData[[#This Row],[UNIT PRICE ($)]]*InputData[[#This Row],[QUANTITY]]</f>
        <v>1408.96</v>
      </c>
      <c r="G289" s="2" t="str">
        <f>VLOOKUP(InputData[[#This Row],[CUSTOMER NAME]],Country[#All],2,0)</f>
        <v>India</v>
      </c>
      <c r="H289" s="3" t="str">
        <f>VLOOKUP(InputData[[#This Row],[CUSTOMER NAME]],Country[#All],3,0)</f>
        <v>South</v>
      </c>
      <c r="I289" s="3" t="str">
        <f>TEXT(InputData[[#This Row],[DATE]],"mmm")</f>
        <v>Apr</v>
      </c>
      <c r="J289" s="3">
        <f>WEEKNUM(InputData[[#This Row],[DATE]])</f>
        <v>18</v>
      </c>
    </row>
    <row r="290" spans="1:10" x14ac:dyDescent="0.25">
      <c r="A290" s="5">
        <v>44316</v>
      </c>
      <c r="B290" s="11" t="s">
        <v>112</v>
      </c>
      <c r="C290" s="6" t="s">
        <v>16</v>
      </c>
      <c r="D290" s="7">
        <v>16.64</v>
      </c>
      <c r="E290" s="2">
        <v>13</v>
      </c>
      <c r="F290" s="2">
        <f>InputData[[#This Row],[UNIT PRICE ($)]]*InputData[[#This Row],[QUANTITY]]</f>
        <v>216.32</v>
      </c>
      <c r="G290" s="2" t="str">
        <f>VLOOKUP(InputData[[#This Row],[CUSTOMER NAME]],Country[#All],2,0)</f>
        <v>India</v>
      </c>
      <c r="H290" s="3" t="str">
        <f>VLOOKUP(InputData[[#This Row],[CUSTOMER NAME]],Country[#All],3,0)</f>
        <v>North</v>
      </c>
      <c r="I290" s="3" t="str">
        <f>TEXT(InputData[[#This Row],[DATE]],"mmm")</f>
        <v>Apr</v>
      </c>
      <c r="J290" s="3">
        <f>WEEKNUM(InputData[[#This Row],[DATE]])</f>
        <v>18</v>
      </c>
    </row>
    <row r="291" spans="1:10" x14ac:dyDescent="0.25">
      <c r="A291" s="5">
        <v>44316</v>
      </c>
      <c r="B291" s="11" t="s">
        <v>74</v>
      </c>
      <c r="C291" s="6" t="s">
        <v>29</v>
      </c>
      <c r="D291" s="7">
        <v>53.11</v>
      </c>
      <c r="E291" s="2">
        <v>1</v>
      </c>
      <c r="F291" s="2">
        <f>InputData[[#This Row],[UNIT PRICE ($)]]*InputData[[#This Row],[QUANTITY]]</f>
        <v>53.11</v>
      </c>
      <c r="G291" s="2" t="str">
        <f>VLOOKUP(InputData[[#This Row],[CUSTOMER NAME]],Country[#All],2,0)</f>
        <v>Brazil</v>
      </c>
      <c r="H291" s="3" t="str">
        <f>VLOOKUP(InputData[[#This Row],[CUSTOMER NAME]],Country[#All],3,0)</f>
        <v>Export</v>
      </c>
      <c r="I291" s="3" t="str">
        <f>TEXT(InputData[[#This Row],[DATE]],"mmm")</f>
        <v>Apr</v>
      </c>
      <c r="J291" s="3">
        <f>WEEKNUM(InputData[[#This Row],[DATE]])</f>
        <v>18</v>
      </c>
    </row>
    <row r="292" spans="1:10" x14ac:dyDescent="0.25">
      <c r="A292" s="5">
        <v>44316</v>
      </c>
      <c r="B292" s="11" t="s">
        <v>80</v>
      </c>
      <c r="C292" s="6" t="s">
        <v>27</v>
      </c>
      <c r="D292" s="7">
        <v>57.120000000000005</v>
      </c>
      <c r="E292" s="2">
        <v>8</v>
      </c>
      <c r="F292" s="2">
        <f>InputData[[#This Row],[UNIT PRICE ($)]]*InputData[[#This Row],[QUANTITY]]</f>
        <v>456.96000000000004</v>
      </c>
      <c r="G292" s="2" t="str">
        <f>VLOOKUP(InputData[[#This Row],[CUSTOMER NAME]],Country[#All],2,0)</f>
        <v>South Africa</v>
      </c>
      <c r="H292" s="3" t="str">
        <f>VLOOKUP(InputData[[#This Row],[CUSTOMER NAME]],Country[#All],3,0)</f>
        <v>Export</v>
      </c>
      <c r="I292" s="3" t="str">
        <f>TEXT(InputData[[#This Row],[DATE]],"mmm")</f>
        <v>Apr</v>
      </c>
      <c r="J292" s="3">
        <f>WEEKNUM(InputData[[#This Row],[DATE]])</f>
        <v>18</v>
      </c>
    </row>
    <row r="293" spans="1:10" x14ac:dyDescent="0.25">
      <c r="A293" s="5">
        <v>44317</v>
      </c>
      <c r="B293" s="10" t="s">
        <v>68</v>
      </c>
      <c r="C293" s="8" t="s">
        <v>31</v>
      </c>
      <c r="D293" s="7">
        <v>104.16</v>
      </c>
      <c r="E293" s="3">
        <v>2</v>
      </c>
      <c r="F293" s="2">
        <f>InputData[[#This Row],[UNIT PRICE ($)]]*InputData[[#This Row],[QUANTITY]]</f>
        <v>208.32</v>
      </c>
      <c r="G293" s="2" t="str">
        <f>VLOOKUP(InputData[[#This Row],[CUSTOMER NAME]],Country[#All],2,0)</f>
        <v>Russia</v>
      </c>
      <c r="H293" s="3" t="str">
        <f>VLOOKUP(InputData[[#This Row],[CUSTOMER NAME]],Country[#All],3,0)</f>
        <v>Export</v>
      </c>
      <c r="I293" s="3" t="str">
        <f>TEXT(InputData[[#This Row],[DATE]],"mmm")</f>
        <v>May</v>
      </c>
      <c r="J293" s="3">
        <f>WEEKNUM(InputData[[#This Row],[DATE]])</f>
        <v>18</v>
      </c>
    </row>
    <row r="294" spans="1:10" x14ac:dyDescent="0.25">
      <c r="A294" s="5">
        <v>44317</v>
      </c>
      <c r="B294" s="11" t="s">
        <v>71</v>
      </c>
      <c r="C294" s="6" t="s">
        <v>34</v>
      </c>
      <c r="D294" s="7">
        <v>58.3</v>
      </c>
      <c r="E294" s="2">
        <v>9</v>
      </c>
      <c r="F294" s="2">
        <f>InputData[[#This Row],[UNIT PRICE ($)]]*InputData[[#This Row],[QUANTITY]]</f>
        <v>524.69999999999993</v>
      </c>
      <c r="G294" s="2" t="str">
        <f>VLOOKUP(InputData[[#This Row],[CUSTOMER NAME]],Country[#All],2,0)</f>
        <v>India</v>
      </c>
      <c r="H294" s="3" t="str">
        <f>VLOOKUP(InputData[[#This Row],[CUSTOMER NAME]],Country[#All],3,0)</f>
        <v>Central</v>
      </c>
      <c r="I294" s="3" t="str">
        <f>TEXT(InputData[[#This Row],[DATE]],"mmm")</f>
        <v>May</v>
      </c>
      <c r="J294" s="3">
        <f>WEEKNUM(InputData[[#This Row],[DATE]])</f>
        <v>18</v>
      </c>
    </row>
    <row r="295" spans="1:10" x14ac:dyDescent="0.25">
      <c r="A295" s="5">
        <v>44317</v>
      </c>
      <c r="B295" s="11" t="s">
        <v>112</v>
      </c>
      <c r="C295" s="6" t="s">
        <v>33</v>
      </c>
      <c r="D295" s="7">
        <v>119.7</v>
      </c>
      <c r="E295" s="2">
        <v>6</v>
      </c>
      <c r="F295" s="2">
        <f>InputData[[#This Row],[UNIT PRICE ($)]]*InputData[[#This Row],[QUANTITY]]</f>
        <v>718.2</v>
      </c>
      <c r="G295" s="2" t="str">
        <f>VLOOKUP(InputData[[#This Row],[CUSTOMER NAME]],Country[#All],2,0)</f>
        <v>India</v>
      </c>
      <c r="H295" s="3" t="str">
        <f>VLOOKUP(InputData[[#This Row],[CUSTOMER NAME]],Country[#All],3,0)</f>
        <v>North</v>
      </c>
      <c r="I295" s="3" t="str">
        <f>TEXT(InputData[[#This Row],[DATE]],"mmm")</f>
        <v>May</v>
      </c>
      <c r="J295" s="3">
        <f>WEEKNUM(InputData[[#This Row],[DATE]])</f>
        <v>18</v>
      </c>
    </row>
    <row r="296" spans="1:10" x14ac:dyDescent="0.25">
      <c r="A296" s="5">
        <v>44317</v>
      </c>
      <c r="B296" s="11" t="s">
        <v>81</v>
      </c>
      <c r="C296" s="6" t="s">
        <v>42</v>
      </c>
      <c r="D296" s="7">
        <v>162</v>
      </c>
      <c r="E296" s="2">
        <v>1</v>
      </c>
      <c r="F296" s="2">
        <f>InputData[[#This Row],[UNIT PRICE ($)]]*InputData[[#This Row],[QUANTITY]]</f>
        <v>162</v>
      </c>
      <c r="G296" s="2" t="str">
        <f>VLOOKUP(InputData[[#This Row],[CUSTOMER NAME]],Country[#All],2,0)</f>
        <v>India</v>
      </c>
      <c r="H296" s="3" t="str">
        <f>VLOOKUP(InputData[[#This Row],[CUSTOMER NAME]],Country[#All],3,0)</f>
        <v>East</v>
      </c>
      <c r="I296" s="3" t="str">
        <f>TEXT(InputData[[#This Row],[DATE]],"mmm")</f>
        <v>May</v>
      </c>
      <c r="J296" s="3">
        <f>WEEKNUM(InputData[[#This Row],[DATE]])</f>
        <v>18</v>
      </c>
    </row>
    <row r="297" spans="1:10" x14ac:dyDescent="0.25">
      <c r="A297" s="5">
        <v>44317</v>
      </c>
      <c r="B297" s="11" t="s">
        <v>83</v>
      </c>
      <c r="C297" s="6" t="s">
        <v>18</v>
      </c>
      <c r="D297" s="7">
        <v>49.21</v>
      </c>
      <c r="E297" s="2">
        <v>3</v>
      </c>
      <c r="F297" s="2">
        <f>InputData[[#This Row],[UNIT PRICE ($)]]*InputData[[#This Row],[QUANTITY]]</f>
        <v>147.63</v>
      </c>
      <c r="G297" s="2" t="str">
        <f>VLOOKUP(InputData[[#This Row],[CUSTOMER NAME]],Country[#All],2,0)</f>
        <v>India</v>
      </c>
      <c r="H297" s="3" t="str">
        <f>VLOOKUP(InputData[[#This Row],[CUSTOMER NAME]],Country[#All],3,0)</f>
        <v>North</v>
      </c>
      <c r="I297" s="3" t="str">
        <f>TEXT(InputData[[#This Row],[DATE]],"mmm")</f>
        <v>May</v>
      </c>
      <c r="J297" s="3">
        <f>WEEKNUM(InputData[[#This Row],[DATE]])</f>
        <v>18</v>
      </c>
    </row>
    <row r="298" spans="1:10" x14ac:dyDescent="0.25">
      <c r="A298" s="5">
        <v>44318</v>
      </c>
      <c r="B298" s="11" t="s">
        <v>73</v>
      </c>
      <c r="C298" s="6" t="s">
        <v>13</v>
      </c>
      <c r="D298" s="7">
        <v>122.08</v>
      </c>
      <c r="E298" s="2">
        <v>4</v>
      </c>
      <c r="F298" s="2">
        <f>InputData[[#This Row],[UNIT PRICE ($)]]*InputData[[#This Row],[QUANTITY]]</f>
        <v>488.32</v>
      </c>
      <c r="G298" s="2" t="str">
        <f>VLOOKUP(InputData[[#This Row],[CUSTOMER NAME]],Country[#All],2,0)</f>
        <v>India</v>
      </c>
      <c r="H298" s="3" t="str">
        <f>VLOOKUP(InputData[[#This Row],[CUSTOMER NAME]],Country[#All],3,0)</f>
        <v>East</v>
      </c>
      <c r="I298" s="3" t="str">
        <f>TEXT(InputData[[#This Row],[DATE]],"mmm")</f>
        <v>May</v>
      </c>
      <c r="J298" s="3">
        <f>WEEKNUM(InputData[[#This Row],[DATE]])</f>
        <v>19</v>
      </c>
    </row>
    <row r="299" spans="1:10" x14ac:dyDescent="0.25">
      <c r="A299" s="5">
        <v>44319</v>
      </c>
      <c r="B299" s="11" t="s">
        <v>60</v>
      </c>
      <c r="C299" s="6" t="s">
        <v>34</v>
      </c>
      <c r="D299" s="7">
        <v>58.3</v>
      </c>
      <c r="E299" s="2">
        <v>3</v>
      </c>
      <c r="F299" s="2">
        <f>InputData[[#This Row],[UNIT PRICE ($)]]*InputData[[#This Row],[QUANTITY]]</f>
        <v>174.89999999999998</v>
      </c>
      <c r="G299" s="2" t="str">
        <f>VLOOKUP(InputData[[#This Row],[CUSTOMER NAME]],Country[#All],2,0)</f>
        <v>Nigeria</v>
      </c>
      <c r="H299" s="3" t="str">
        <f>VLOOKUP(InputData[[#This Row],[CUSTOMER NAME]],Country[#All],3,0)</f>
        <v>Export</v>
      </c>
      <c r="I299" s="3" t="str">
        <f>TEXT(InputData[[#This Row],[DATE]],"mmm")</f>
        <v>May</v>
      </c>
      <c r="J299" s="3">
        <f>WEEKNUM(InputData[[#This Row],[DATE]])</f>
        <v>19</v>
      </c>
    </row>
    <row r="300" spans="1:10" x14ac:dyDescent="0.25">
      <c r="A300" s="5">
        <v>44319</v>
      </c>
      <c r="B300" s="10" t="s">
        <v>86</v>
      </c>
      <c r="C300" s="8" t="s">
        <v>13</v>
      </c>
      <c r="D300" s="7">
        <v>122.08</v>
      </c>
      <c r="E300" s="3">
        <v>13</v>
      </c>
      <c r="F300" s="2">
        <f>InputData[[#This Row],[UNIT PRICE ($)]]*InputData[[#This Row],[QUANTITY]]</f>
        <v>1587.04</v>
      </c>
      <c r="G300" s="2" t="str">
        <f>VLOOKUP(InputData[[#This Row],[CUSTOMER NAME]],Country[#All],2,0)</f>
        <v>India</v>
      </c>
      <c r="H300" s="3" t="str">
        <f>VLOOKUP(InputData[[#This Row],[CUSTOMER NAME]],Country[#All],3,0)</f>
        <v>South</v>
      </c>
      <c r="I300" s="3" t="str">
        <f>TEXT(InputData[[#This Row],[DATE]],"mmm")</f>
        <v>May</v>
      </c>
      <c r="J300" s="3">
        <f>WEEKNUM(InputData[[#This Row],[DATE]])</f>
        <v>19</v>
      </c>
    </row>
    <row r="301" spans="1:10" x14ac:dyDescent="0.25">
      <c r="A301" s="5">
        <v>44320</v>
      </c>
      <c r="B301" s="11" t="s">
        <v>71</v>
      </c>
      <c r="C301" s="6" t="s">
        <v>14</v>
      </c>
      <c r="D301" s="7">
        <v>146.72</v>
      </c>
      <c r="E301" s="2">
        <v>4</v>
      </c>
      <c r="F301" s="2">
        <f>InputData[[#This Row],[UNIT PRICE ($)]]*InputData[[#This Row],[QUANTITY]]</f>
        <v>586.88</v>
      </c>
      <c r="G301" s="2" t="str">
        <f>VLOOKUP(InputData[[#This Row],[CUSTOMER NAME]],Country[#All],2,0)</f>
        <v>India</v>
      </c>
      <c r="H301" s="3" t="str">
        <f>VLOOKUP(InputData[[#This Row],[CUSTOMER NAME]],Country[#All],3,0)</f>
        <v>Central</v>
      </c>
      <c r="I301" s="3" t="str">
        <f>TEXT(InputData[[#This Row],[DATE]],"mmm")</f>
        <v>May</v>
      </c>
      <c r="J301" s="3">
        <f>WEEKNUM(InputData[[#This Row],[DATE]])</f>
        <v>19</v>
      </c>
    </row>
    <row r="302" spans="1:10" x14ac:dyDescent="0.25">
      <c r="A302" s="5">
        <v>44320</v>
      </c>
      <c r="B302" s="11" t="s">
        <v>74</v>
      </c>
      <c r="C302" s="6" t="s">
        <v>15</v>
      </c>
      <c r="D302" s="7">
        <v>15.719999999999999</v>
      </c>
      <c r="E302" s="2">
        <v>13</v>
      </c>
      <c r="F302" s="2">
        <f>InputData[[#This Row],[UNIT PRICE ($)]]*InputData[[#This Row],[QUANTITY]]</f>
        <v>204.35999999999999</v>
      </c>
      <c r="G302" s="2" t="str">
        <f>VLOOKUP(InputData[[#This Row],[CUSTOMER NAME]],Country[#All],2,0)</f>
        <v>Brazil</v>
      </c>
      <c r="H302" s="3" t="str">
        <f>VLOOKUP(InputData[[#This Row],[CUSTOMER NAME]],Country[#All],3,0)</f>
        <v>Export</v>
      </c>
      <c r="I302" s="3" t="str">
        <f>TEXT(InputData[[#This Row],[DATE]],"mmm")</f>
        <v>May</v>
      </c>
      <c r="J302" s="3">
        <f>WEEKNUM(InputData[[#This Row],[DATE]])</f>
        <v>19</v>
      </c>
    </row>
    <row r="303" spans="1:10" x14ac:dyDescent="0.25">
      <c r="A303" s="5">
        <v>44320</v>
      </c>
      <c r="B303" s="11" t="s">
        <v>86</v>
      </c>
      <c r="C303" s="6" t="s">
        <v>20</v>
      </c>
      <c r="D303" s="7">
        <v>76.25</v>
      </c>
      <c r="E303" s="2">
        <v>10</v>
      </c>
      <c r="F303" s="2">
        <f>InputData[[#This Row],[UNIT PRICE ($)]]*InputData[[#This Row],[QUANTITY]]</f>
        <v>762.5</v>
      </c>
      <c r="G303" s="2" t="str">
        <f>VLOOKUP(InputData[[#This Row],[CUSTOMER NAME]],Country[#All],2,0)</f>
        <v>India</v>
      </c>
      <c r="H303" s="3" t="str">
        <f>VLOOKUP(InputData[[#This Row],[CUSTOMER NAME]],Country[#All],3,0)</f>
        <v>South</v>
      </c>
      <c r="I303" s="3" t="str">
        <f>TEXT(InputData[[#This Row],[DATE]],"mmm")</f>
        <v>May</v>
      </c>
      <c r="J303" s="3">
        <f>WEEKNUM(InputData[[#This Row],[DATE]])</f>
        <v>19</v>
      </c>
    </row>
    <row r="304" spans="1:10" x14ac:dyDescent="0.25">
      <c r="A304" s="5">
        <v>44321</v>
      </c>
      <c r="B304" s="11" t="s">
        <v>63</v>
      </c>
      <c r="C304" s="6" t="s">
        <v>9</v>
      </c>
      <c r="D304" s="7">
        <v>7.8599999999999994</v>
      </c>
      <c r="E304" s="2">
        <v>13</v>
      </c>
      <c r="F304" s="2">
        <f>InputData[[#This Row],[UNIT PRICE ($)]]*InputData[[#This Row],[QUANTITY]]</f>
        <v>102.17999999999999</v>
      </c>
      <c r="G304" s="2" t="str">
        <f>VLOOKUP(InputData[[#This Row],[CUSTOMER NAME]],Country[#All],2,0)</f>
        <v>Saudi Arabia</v>
      </c>
      <c r="H304" s="3" t="str">
        <f>VLOOKUP(InputData[[#This Row],[CUSTOMER NAME]],Country[#All],3,0)</f>
        <v>Export</v>
      </c>
      <c r="I304" s="3" t="str">
        <f>TEXT(InputData[[#This Row],[DATE]],"mmm")</f>
        <v>May</v>
      </c>
      <c r="J304" s="3">
        <f>WEEKNUM(InputData[[#This Row],[DATE]])</f>
        <v>19</v>
      </c>
    </row>
    <row r="305" spans="1:10" x14ac:dyDescent="0.25">
      <c r="A305" s="5">
        <v>44321</v>
      </c>
      <c r="B305" s="10" t="s">
        <v>84</v>
      </c>
      <c r="C305" s="8" t="s">
        <v>32</v>
      </c>
      <c r="D305" s="7">
        <v>117.48</v>
      </c>
      <c r="E305" s="3">
        <v>22</v>
      </c>
      <c r="F305" s="2">
        <f>InputData[[#This Row],[UNIT PRICE ($)]]*InputData[[#This Row],[QUANTITY]]</f>
        <v>2584.56</v>
      </c>
      <c r="G305" s="2" t="str">
        <f>VLOOKUP(InputData[[#This Row],[CUSTOMER NAME]],Country[#All],2,0)</f>
        <v>Ethiopia</v>
      </c>
      <c r="H305" s="3" t="str">
        <f>VLOOKUP(InputData[[#This Row],[CUSTOMER NAME]],Country[#All],3,0)</f>
        <v>Export</v>
      </c>
      <c r="I305" s="3" t="str">
        <f>TEXT(InputData[[#This Row],[DATE]],"mmm")</f>
        <v>May</v>
      </c>
      <c r="J305" s="3">
        <f>WEEKNUM(InputData[[#This Row],[DATE]])</f>
        <v>19</v>
      </c>
    </row>
    <row r="306" spans="1:10" x14ac:dyDescent="0.25">
      <c r="A306" s="5">
        <v>44322</v>
      </c>
      <c r="B306" s="10" t="s">
        <v>110</v>
      </c>
      <c r="C306" s="6" t="s">
        <v>9</v>
      </c>
      <c r="D306" s="7">
        <v>7.8599999999999994</v>
      </c>
      <c r="E306" s="2">
        <v>6</v>
      </c>
      <c r="F306" s="2">
        <f>InputData[[#This Row],[UNIT PRICE ($)]]*InputData[[#This Row],[QUANTITY]]</f>
        <v>47.16</v>
      </c>
      <c r="G306" s="2" t="str">
        <f>VLOOKUP(InputData[[#This Row],[CUSTOMER NAME]],Country[#All],2,0)</f>
        <v>India</v>
      </c>
      <c r="H306" s="3" t="str">
        <f>VLOOKUP(InputData[[#This Row],[CUSTOMER NAME]],Country[#All],3,0)</f>
        <v>Western</v>
      </c>
      <c r="I306" s="3" t="str">
        <f>TEXT(InputData[[#This Row],[DATE]],"mmm")</f>
        <v>May</v>
      </c>
      <c r="J306" s="3">
        <f>WEEKNUM(InputData[[#This Row],[DATE]])</f>
        <v>19</v>
      </c>
    </row>
    <row r="307" spans="1:10" x14ac:dyDescent="0.25">
      <c r="A307" s="5">
        <v>44322</v>
      </c>
      <c r="B307" s="10" t="s">
        <v>110</v>
      </c>
      <c r="C307" s="6" t="s">
        <v>34</v>
      </c>
      <c r="D307" s="7">
        <v>58.3</v>
      </c>
      <c r="E307" s="2">
        <v>7</v>
      </c>
      <c r="F307" s="2">
        <f>InputData[[#This Row],[UNIT PRICE ($)]]*InputData[[#This Row],[QUANTITY]]</f>
        <v>408.09999999999997</v>
      </c>
      <c r="G307" s="2" t="str">
        <f>VLOOKUP(InputData[[#This Row],[CUSTOMER NAME]],Country[#All],2,0)</f>
        <v>India</v>
      </c>
      <c r="H307" s="3" t="str">
        <f>VLOOKUP(InputData[[#This Row],[CUSTOMER NAME]],Country[#All],3,0)</f>
        <v>Western</v>
      </c>
      <c r="I307" s="3" t="str">
        <f>TEXT(InputData[[#This Row],[DATE]],"mmm")</f>
        <v>May</v>
      </c>
      <c r="J307" s="3">
        <f>WEEKNUM(InputData[[#This Row],[DATE]])</f>
        <v>19</v>
      </c>
    </row>
    <row r="308" spans="1:10" x14ac:dyDescent="0.25">
      <c r="A308" s="5">
        <v>44322</v>
      </c>
      <c r="B308" s="11" t="s">
        <v>85</v>
      </c>
      <c r="C308" s="6" t="s">
        <v>8</v>
      </c>
      <c r="D308" s="7">
        <v>94.62</v>
      </c>
      <c r="E308" s="2">
        <v>15</v>
      </c>
      <c r="F308" s="2">
        <f>InputData[[#This Row],[UNIT PRICE ($)]]*InputData[[#This Row],[QUANTITY]]</f>
        <v>1419.3000000000002</v>
      </c>
      <c r="G308" s="2" t="str">
        <f>VLOOKUP(InputData[[#This Row],[CUSTOMER NAME]],Country[#All],2,0)</f>
        <v>India</v>
      </c>
      <c r="H308" s="3" t="str">
        <f>VLOOKUP(InputData[[#This Row],[CUSTOMER NAME]],Country[#All],3,0)</f>
        <v>Northeast</v>
      </c>
      <c r="I308" s="3" t="str">
        <f>TEXT(InputData[[#This Row],[DATE]],"mmm")</f>
        <v>May</v>
      </c>
      <c r="J308" s="3">
        <f>WEEKNUM(InputData[[#This Row],[DATE]])</f>
        <v>19</v>
      </c>
    </row>
    <row r="309" spans="1:10" x14ac:dyDescent="0.25">
      <c r="A309" s="5">
        <v>44323</v>
      </c>
      <c r="B309" s="11" t="s">
        <v>60</v>
      </c>
      <c r="C309" s="6" t="s">
        <v>15</v>
      </c>
      <c r="D309" s="7">
        <v>15.719999999999999</v>
      </c>
      <c r="E309" s="2">
        <v>4</v>
      </c>
      <c r="F309" s="2">
        <f>InputData[[#This Row],[UNIT PRICE ($)]]*InputData[[#This Row],[QUANTITY]]</f>
        <v>62.879999999999995</v>
      </c>
      <c r="G309" s="2" t="str">
        <f>VLOOKUP(InputData[[#This Row],[CUSTOMER NAME]],Country[#All],2,0)</f>
        <v>Nigeria</v>
      </c>
      <c r="H309" s="3" t="str">
        <f>VLOOKUP(InputData[[#This Row],[CUSTOMER NAME]],Country[#All],3,0)</f>
        <v>Export</v>
      </c>
      <c r="I309" s="3" t="str">
        <f>TEXT(InputData[[#This Row],[DATE]],"mmm")</f>
        <v>May</v>
      </c>
      <c r="J309" s="3">
        <f>WEEKNUM(InputData[[#This Row],[DATE]])</f>
        <v>19</v>
      </c>
    </row>
    <row r="310" spans="1:10" x14ac:dyDescent="0.25">
      <c r="A310" s="5">
        <v>44323</v>
      </c>
      <c r="B310" s="11" t="s">
        <v>65</v>
      </c>
      <c r="C310" s="6" t="s">
        <v>18</v>
      </c>
      <c r="D310" s="7">
        <v>49.21</v>
      </c>
      <c r="E310" s="2">
        <v>1</v>
      </c>
      <c r="F310" s="2">
        <f>InputData[[#This Row],[UNIT PRICE ($)]]*InputData[[#This Row],[QUANTITY]]</f>
        <v>49.21</v>
      </c>
      <c r="G310" s="2" t="str">
        <f>VLOOKUP(InputData[[#This Row],[CUSTOMER NAME]],Country[#All],2,0)</f>
        <v>Pakistan</v>
      </c>
      <c r="H310" s="3" t="str">
        <f>VLOOKUP(InputData[[#This Row],[CUSTOMER NAME]],Country[#All],3,0)</f>
        <v>Export</v>
      </c>
      <c r="I310" s="3" t="str">
        <f>TEXT(InputData[[#This Row],[DATE]],"mmm")</f>
        <v>May</v>
      </c>
      <c r="J310" s="3">
        <f>WEEKNUM(InputData[[#This Row],[DATE]])</f>
        <v>19</v>
      </c>
    </row>
    <row r="311" spans="1:10" x14ac:dyDescent="0.25">
      <c r="A311" s="5">
        <v>44323</v>
      </c>
      <c r="B311" s="11" t="s">
        <v>71</v>
      </c>
      <c r="C311" s="6" t="s">
        <v>27</v>
      </c>
      <c r="D311" s="7">
        <v>57.120000000000005</v>
      </c>
      <c r="E311" s="2">
        <v>1</v>
      </c>
      <c r="F311" s="2">
        <f>InputData[[#This Row],[UNIT PRICE ($)]]*InputData[[#This Row],[QUANTITY]]</f>
        <v>57.120000000000005</v>
      </c>
      <c r="G311" s="2" t="str">
        <f>VLOOKUP(InputData[[#This Row],[CUSTOMER NAME]],Country[#All],2,0)</f>
        <v>India</v>
      </c>
      <c r="H311" s="3" t="str">
        <f>VLOOKUP(InputData[[#This Row],[CUSTOMER NAME]],Country[#All],3,0)</f>
        <v>Central</v>
      </c>
      <c r="I311" s="3" t="str">
        <f>TEXT(InputData[[#This Row],[DATE]],"mmm")</f>
        <v>May</v>
      </c>
      <c r="J311" s="3">
        <f>WEEKNUM(InputData[[#This Row],[DATE]])</f>
        <v>19</v>
      </c>
    </row>
    <row r="312" spans="1:10" x14ac:dyDescent="0.25">
      <c r="A312" s="5">
        <v>44323</v>
      </c>
      <c r="B312" s="10" t="s">
        <v>80</v>
      </c>
      <c r="C312" s="8" t="s">
        <v>16</v>
      </c>
      <c r="D312" s="7">
        <v>16.64</v>
      </c>
      <c r="E312" s="3">
        <v>39</v>
      </c>
      <c r="F312" s="2">
        <f>InputData[[#This Row],[UNIT PRICE ($)]]*InputData[[#This Row],[QUANTITY]]</f>
        <v>648.96</v>
      </c>
      <c r="G312" s="2" t="str">
        <f>VLOOKUP(InputData[[#This Row],[CUSTOMER NAME]],Country[#All],2,0)</f>
        <v>South Africa</v>
      </c>
      <c r="H312" s="3" t="str">
        <f>VLOOKUP(InputData[[#This Row],[CUSTOMER NAME]],Country[#All],3,0)</f>
        <v>Export</v>
      </c>
      <c r="I312" s="3" t="str">
        <f>TEXT(InputData[[#This Row],[DATE]],"mmm")</f>
        <v>May</v>
      </c>
      <c r="J312" s="3">
        <f>WEEKNUM(InputData[[#This Row],[DATE]])</f>
        <v>19</v>
      </c>
    </row>
    <row r="313" spans="1:10" x14ac:dyDescent="0.25">
      <c r="A313" s="5">
        <v>44323</v>
      </c>
      <c r="B313" s="10" t="s">
        <v>81</v>
      </c>
      <c r="C313" s="8" t="s">
        <v>27</v>
      </c>
      <c r="D313" s="7">
        <v>57.120000000000005</v>
      </c>
      <c r="E313" s="3">
        <v>29</v>
      </c>
      <c r="F313" s="2">
        <f>InputData[[#This Row],[UNIT PRICE ($)]]*InputData[[#This Row],[QUANTITY]]</f>
        <v>1656.48</v>
      </c>
      <c r="G313" s="2" t="str">
        <f>VLOOKUP(InputData[[#This Row],[CUSTOMER NAME]],Country[#All],2,0)</f>
        <v>India</v>
      </c>
      <c r="H313" s="3" t="str">
        <f>VLOOKUP(InputData[[#This Row],[CUSTOMER NAME]],Country[#All],3,0)</f>
        <v>East</v>
      </c>
      <c r="I313" s="3" t="str">
        <f>TEXT(InputData[[#This Row],[DATE]],"mmm")</f>
        <v>May</v>
      </c>
      <c r="J313" s="3">
        <f>WEEKNUM(InputData[[#This Row],[DATE]])</f>
        <v>19</v>
      </c>
    </row>
    <row r="314" spans="1:10" x14ac:dyDescent="0.25">
      <c r="A314" s="5">
        <v>44324</v>
      </c>
      <c r="B314" s="10" t="s">
        <v>110</v>
      </c>
      <c r="C314" s="8" t="s">
        <v>11</v>
      </c>
      <c r="D314" s="7">
        <v>48.4</v>
      </c>
      <c r="E314" s="3">
        <v>19</v>
      </c>
      <c r="F314" s="2">
        <f>InputData[[#This Row],[UNIT PRICE ($)]]*InputData[[#This Row],[QUANTITY]]</f>
        <v>919.6</v>
      </c>
      <c r="G314" s="2" t="str">
        <f>VLOOKUP(InputData[[#This Row],[CUSTOMER NAME]],Country[#All],2,0)</f>
        <v>India</v>
      </c>
      <c r="H314" s="3" t="str">
        <f>VLOOKUP(InputData[[#This Row],[CUSTOMER NAME]],Country[#All],3,0)</f>
        <v>Western</v>
      </c>
      <c r="I314" s="3" t="str">
        <f>TEXT(InputData[[#This Row],[DATE]],"mmm")</f>
        <v>May</v>
      </c>
      <c r="J314" s="3">
        <f>WEEKNUM(InputData[[#This Row],[DATE]])</f>
        <v>19</v>
      </c>
    </row>
    <row r="315" spans="1:10" x14ac:dyDescent="0.25">
      <c r="A315" s="5">
        <v>44324</v>
      </c>
      <c r="B315" s="11" t="s">
        <v>83</v>
      </c>
      <c r="C315" s="6" t="s">
        <v>22</v>
      </c>
      <c r="D315" s="7">
        <v>141.57</v>
      </c>
      <c r="E315" s="2">
        <v>7</v>
      </c>
      <c r="F315" s="2">
        <f>InputData[[#This Row],[UNIT PRICE ($)]]*InputData[[#This Row],[QUANTITY]]</f>
        <v>990.99</v>
      </c>
      <c r="G315" s="2" t="str">
        <f>VLOOKUP(InputData[[#This Row],[CUSTOMER NAME]],Country[#All],2,0)</f>
        <v>India</v>
      </c>
      <c r="H315" s="3" t="str">
        <f>VLOOKUP(InputData[[#This Row],[CUSTOMER NAME]],Country[#All],3,0)</f>
        <v>North</v>
      </c>
      <c r="I315" s="3" t="str">
        <f>TEXT(InputData[[#This Row],[DATE]],"mmm")</f>
        <v>May</v>
      </c>
      <c r="J315" s="3">
        <f>WEEKNUM(InputData[[#This Row],[DATE]])</f>
        <v>19</v>
      </c>
    </row>
    <row r="316" spans="1:10" x14ac:dyDescent="0.25">
      <c r="A316" s="5">
        <v>44325</v>
      </c>
      <c r="B316" s="11" t="s">
        <v>60</v>
      </c>
      <c r="C316" s="6" t="s">
        <v>28</v>
      </c>
      <c r="D316" s="7">
        <v>41.81</v>
      </c>
      <c r="E316" s="2">
        <v>8</v>
      </c>
      <c r="F316" s="2">
        <f>InputData[[#This Row],[UNIT PRICE ($)]]*InputData[[#This Row],[QUANTITY]]</f>
        <v>334.48</v>
      </c>
      <c r="G316" s="2" t="str">
        <f>VLOOKUP(InputData[[#This Row],[CUSTOMER NAME]],Country[#All],2,0)</f>
        <v>Nigeria</v>
      </c>
      <c r="H316" s="3" t="str">
        <f>VLOOKUP(InputData[[#This Row],[CUSTOMER NAME]],Country[#All],3,0)</f>
        <v>Export</v>
      </c>
      <c r="I316" s="3" t="str">
        <f>TEXT(InputData[[#This Row],[DATE]],"mmm")</f>
        <v>May</v>
      </c>
      <c r="J316" s="3">
        <f>WEEKNUM(InputData[[#This Row],[DATE]])</f>
        <v>20</v>
      </c>
    </row>
    <row r="317" spans="1:10" x14ac:dyDescent="0.25">
      <c r="A317" s="5">
        <v>44325</v>
      </c>
      <c r="B317" s="11" t="s">
        <v>70</v>
      </c>
      <c r="C317" s="6" t="s">
        <v>16</v>
      </c>
      <c r="D317" s="7">
        <v>16.64</v>
      </c>
      <c r="E317" s="2">
        <v>6</v>
      </c>
      <c r="F317" s="2">
        <f>InputData[[#This Row],[UNIT PRICE ($)]]*InputData[[#This Row],[QUANTITY]]</f>
        <v>99.84</v>
      </c>
      <c r="G317" s="2" t="str">
        <f>VLOOKUP(InputData[[#This Row],[CUSTOMER NAME]],Country[#All],2,0)</f>
        <v>Mexico</v>
      </c>
      <c r="H317" s="3" t="str">
        <f>VLOOKUP(InputData[[#This Row],[CUSTOMER NAME]],Country[#All],3,0)</f>
        <v>Export</v>
      </c>
      <c r="I317" s="3" t="str">
        <f>TEXT(InputData[[#This Row],[DATE]],"mmm")</f>
        <v>May</v>
      </c>
      <c r="J317" s="3">
        <f>WEEKNUM(InputData[[#This Row],[DATE]])</f>
        <v>20</v>
      </c>
    </row>
    <row r="318" spans="1:10" x14ac:dyDescent="0.25">
      <c r="A318" s="5">
        <v>44325</v>
      </c>
      <c r="B318" s="11" t="s">
        <v>71</v>
      </c>
      <c r="C318" s="6" t="s">
        <v>17</v>
      </c>
      <c r="D318" s="7">
        <v>156.78</v>
      </c>
      <c r="E318" s="2">
        <v>12</v>
      </c>
      <c r="F318" s="2">
        <f>InputData[[#This Row],[UNIT PRICE ($)]]*InputData[[#This Row],[QUANTITY]]</f>
        <v>1881.3600000000001</v>
      </c>
      <c r="G318" s="2" t="str">
        <f>VLOOKUP(InputData[[#This Row],[CUSTOMER NAME]],Country[#All],2,0)</f>
        <v>India</v>
      </c>
      <c r="H318" s="3" t="str">
        <f>VLOOKUP(InputData[[#This Row],[CUSTOMER NAME]],Country[#All],3,0)</f>
        <v>Central</v>
      </c>
      <c r="I318" s="3" t="str">
        <f>TEXT(InputData[[#This Row],[DATE]],"mmm")</f>
        <v>May</v>
      </c>
      <c r="J318" s="3">
        <f>WEEKNUM(InputData[[#This Row],[DATE]])</f>
        <v>20</v>
      </c>
    </row>
    <row r="319" spans="1:10" x14ac:dyDescent="0.25">
      <c r="A319" s="5">
        <v>44325</v>
      </c>
      <c r="B319" s="10" t="s">
        <v>82</v>
      </c>
      <c r="C319" s="8" t="s">
        <v>24</v>
      </c>
      <c r="D319" s="7">
        <v>156.96</v>
      </c>
      <c r="E319" s="3">
        <v>37</v>
      </c>
      <c r="F319" s="2">
        <f>InputData[[#This Row],[UNIT PRICE ($)]]*InputData[[#This Row],[QUANTITY]]</f>
        <v>5807.52</v>
      </c>
      <c r="G319" s="2" t="str">
        <f>VLOOKUP(InputData[[#This Row],[CUSTOMER NAME]],Country[#All],2,0)</f>
        <v>India</v>
      </c>
      <c r="H319" s="3" t="str">
        <f>VLOOKUP(InputData[[#This Row],[CUSTOMER NAME]],Country[#All],3,0)</f>
        <v>Western</v>
      </c>
      <c r="I319" s="3" t="str">
        <f>TEXT(InputData[[#This Row],[DATE]],"mmm")</f>
        <v>May</v>
      </c>
      <c r="J319" s="3">
        <f>WEEKNUM(InputData[[#This Row],[DATE]])</f>
        <v>20</v>
      </c>
    </row>
    <row r="320" spans="1:10" x14ac:dyDescent="0.25">
      <c r="A320" s="5">
        <v>44325</v>
      </c>
      <c r="B320" s="10" t="s">
        <v>88</v>
      </c>
      <c r="C320" s="8" t="s">
        <v>28</v>
      </c>
      <c r="D320" s="7">
        <v>41.81</v>
      </c>
      <c r="E320" s="3">
        <v>4</v>
      </c>
      <c r="F320" s="2">
        <f>InputData[[#This Row],[UNIT PRICE ($)]]*InputData[[#This Row],[QUANTITY]]</f>
        <v>167.24</v>
      </c>
      <c r="G320" s="2" t="str">
        <f>VLOOKUP(InputData[[#This Row],[CUSTOMER NAME]],Country[#All],2,0)</f>
        <v>India</v>
      </c>
      <c r="H320" s="3" t="str">
        <f>VLOOKUP(InputData[[#This Row],[CUSTOMER NAME]],Country[#All],3,0)</f>
        <v>South</v>
      </c>
      <c r="I320" s="3" t="str">
        <f>TEXT(InputData[[#This Row],[DATE]],"mmm")</f>
        <v>May</v>
      </c>
      <c r="J320" s="3">
        <f>WEEKNUM(InputData[[#This Row],[DATE]])</f>
        <v>20</v>
      </c>
    </row>
    <row r="321" spans="1:10" x14ac:dyDescent="0.25">
      <c r="A321" s="5">
        <v>44326</v>
      </c>
      <c r="B321" s="10" t="s">
        <v>110</v>
      </c>
      <c r="C321" s="6" t="s">
        <v>9</v>
      </c>
      <c r="D321" s="7">
        <v>7.8599999999999994</v>
      </c>
      <c r="E321" s="2">
        <v>6</v>
      </c>
      <c r="F321" s="2">
        <f>InputData[[#This Row],[UNIT PRICE ($)]]*InputData[[#This Row],[QUANTITY]]</f>
        <v>47.16</v>
      </c>
      <c r="G321" s="2" t="str">
        <f>VLOOKUP(InputData[[#This Row],[CUSTOMER NAME]],Country[#All],2,0)</f>
        <v>India</v>
      </c>
      <c r="H321" s="3" t="str">
        <f>VLOOKUP(InputData[[#This Row],[CUSTOMER NAME]],Country[#All],3,0)</f>
        <v>Western</v>
      </c>
      <c r="I321" s="3" t="str">
        <f>TEXT(InputData[[#This Row],[DATE]],"mmm")</f>
        <v>May</v>
      </c>
      <c r="J321" s="3">
        <f>WEEKNUM(InputData[[#This Row],[DATE]])</f>
        <v>20</v>
      </c>
    </row>
    <row r="322" spans="1:10" x14ac:dyDescent="0.25">
      <c r="A322" s="5">
        <v>44326</v>
      </c>
      <c r="B322" s="10" t="s">
        <v>76</v>
      </c>
      <c r="C322" s="8" t="s">
        <v>26</v>
      </c>
      <c r="D322" s="7">
        <v>24.66</v>
      </c>
      <c r="E322" s="3">
        <v>9</v>
      </c>
      <c r="F322" s="2">
        <f>InputData[[#This Row],[UNIT PRICE ($)]]*InputData[[#This Row],[QUANTITY]]</f>
        <v>221.94</v>
      </c>
      <c r="G322" s="2" t="str">
        <f>VLOOKUP(InputData[[#This Row],[CUSTOMER NAME]],Country[#All],2,0)</f>
        <v>Saudi Arabia</v>
      </c>
      <c r="H322" s="3" t="str">
        <f>VLOOKUP(InputData[[#This Row],[CUSTOMER NAME]],Country[#All],3,0)</f>
        <v>Export</v>
      </c>
      <c r="I322" s="3" t="str">
        <f>TEXT(InputData[[#This Row],[DATE]],"mmm")</f>
        <v>May</v>
      </c>
      <c r="J322" s="3">
        <f>WEEKNUM(InputData[[#This Row],[DATE]])</f>
        <v>20</v>
      </c>
    </row>
    <row r="323" spans="1:10" x14ac:dyDescent="0.25">
      <c r="A323" s="5">
        <v>44328</v>
      </c>
      <c r="B323" s="10" t="s">
        <v>61</v>
      </c>
      <c r="C323" s="8" t="s">
        <v>36</v>
      </c>
      <c r="D323" s="7">
        <v>96.3</v>
      </c>
      <c r="E323" s="3">
        <v>3</v>
      </c>
      <c r="F323" s="2">
        <f>InputData[[#This Row],[UNIT PRICE ($)]]*InputData[[#This Row],[QUANTITY]]</f>
        <v>288.89999999999998</v>
      </c>
      <c r="G323" s="2" t="str">
        <f>VLOOKUP(InputData[[#This Row],[CUSTOMER NAME]],Country[#All],2,0)</f>
        <v>Bangladesh</v>
      </c>
      <c r="H323" s="3" t="str">
        <f>VLOOKUP(InputData[[#This Row],[CUSTOMER NAME]],Country[#All],3,0)</f>
        <v>Export</v>
      </c>
      <c r="I323" s="3" t="str">
        <f>TEXT(InputData[[#This Row],[DATE]],"mmm")</f>
        <v>May</v>
      </c>
      <c r="J323" s="3">
        <f>WEEKNUM(InputData[[#This Row],[DATE]])</f>
        <v>20</v>
      </c>
    </row>
    <row r="324" spans="1:10" x14ac:dyDescent="0.25">
      <c r="A324" s="5">
        <v>44328</v>
      </c>
      <c r="B324" s="11" t="s">
        <v>73</v>
      </c>
      <c r="C324" s="6" t="s">
        <v>11</v>
      </c>
      <c r="D324" s="7">
        <v>48.4</v>
      </c>
      <c r="E324" s="2">
        <v>7</v>
      </c>
      <c r="F324" s="2">
        <f>InputData[[#This Row],[UNIT PRICE ($)]]*InputData[[#This Row],[QUANTITY]]</f>
        <v>338.8</v>
      </c>
      <c r="G324" s="2" t="str">
        <f>VLOOKUP(InputData[[#This Row],[CUSTOMER NAME]],Country[#All],2,0)</f>
        <v>India</v>
      </c>
      <c r="H324" s="3" t="str">
        <f>VLOOKUP(InputData[[#This Row],[CUSTOMER NAME]],Country[#All],3,0)</f>
        <v>East</v>
      </c>
      <c r="I324" s="3" t="str">
        <f>TEXT(InputData[[#This Row],[DATE]],"mmm")</f>
        <v>May</v>
      </c>
      <c r="J324" s="3">
        <f>WEEKNUM(InputData[[#This Row],[DATE]])</f>
        <v>20</v>
      </c>
    </row>
    <row r="325" spans="1:10" x14ac:dyDescent="0.25">
      <c r="A325" s="5">
        <v>44328</v>
      </c>
      <c r="B325" s="10" t="s">
        <v>84</v>
      </c>
      <c r="C325" s="8" t="s">
        <v>10</v>
      </c>
      <c r="D325" s="7">
        <v>164.28</v>
      </c>
      <c r="E325" s="3">
        <v>30</v>
      </c>
      <c r="F325" s="2">
        <f>InputData[[#This Row],[UNIT PRICE ($)]]*InputData[[#This Row],[QUANTITY]]</f>
        <v>4928.3999999999996</v>
      </c>
      <c r="G325" s="2" t="str">
        <f>VLOOKUP(InputData[[#This Row],[CUSTOMER NAME]],Country[#All],2,0)</f>
        <v>Ethiopia</v>
      </c>
      <c r="H325" s="3" t="str">
        <f>VLOOKUP(InputData[[#This Row],[CUSTOMER NAME]],Country[#All],3,0)</f>
        <v>Export</v>
      </c>
      <c r="I325" s="3" t="str">
        <f>TEXT(InputData[[#This Row],[DATE]],"mmm")</f>
        <v>May</v>
      </c>
      <c r="J325" s="3">
        <f>WEEKNUM(InputData[[#This Row],[DATE]])</f>
        <v>20</v>
      </c>
    </row>
    <row r="326" spans="1:10" x14ac:dyDescent="0.25">
      <c r="A326" s="5">
        <v>44328</v>
      </c>
      <c r="B326" s="11" t="s">
        <v>85</v>
      </c>
      <c r="C326" s="6" t="s">
        <v>16</v>
      </c>
      <c r="D326" s="7">
        <v>16.64</v>
      </c>
      <c r="E326" s="2">
        <v>3</v>
      </c>
      <c r="F326" s="2">
        <f>InputData[[#This Row],[UNIT PRICE ($)]]*InputData[[#This Row],[QUANTITY]]</f>
        <v>49.92</v>
      </c>
      <c r="G326" s="2" t="str">
        <f>VLOOKUP(InputData[[#This Row],[CUSTOMER NAME]],Country[#All],2,0)</f>
        <v>India</v>
      </c>
      <c r="H326" s="3" t="str">
        <f>VLOOKUP(InputData[[#This Row],[CUSTOMER NAME]],Country[#All],3,0)</f>
        <v>Northeast</v>
      </c>
      <c r="I326" s="3" t="str">
        <f>TEXT(InputData[[#This Row],[DATE]],"mmm")</f>
        <v>May</v>
      </c>
      <c r="J326" s="3">
        <f>WEEKNUM(InputData[[#This Row],[DATE]])</f>
        <v>20</v>
      </c>
    </row>
    <row r="327" spans="1:10" x14ac:dyDescent="0.25">
      <c r="A327" s="5">
        <v>44328</v>
      </c>
      <c r="B327" s="11" t="s">
        <v>88</v>
      </c>
      <c r="C327" s="6" t="s">
        <v>35</v>
      </c>
      <c r="D327" s="7">
        <v>6.7</v>
      </c>
      <c r="E327" s="2">
        <v>15</v>
      </c>
      <c r="F327" s="2">
        <f>InputData[[#This Row],[UNIT PRICE ($)]]*InputData[[#This Row],[QUANTITY]]</f>
        <v>100.5</v>
      </c>
      <c r="G327" s="2" t="str">
        <f>VLOOKUP(InputData[[#This Row],[CUSTOMER NAME]],Country[#All],2,0)</f>
        <v>India</v>
      </c>
      <c r="H327" s="3" t="str">
        <f>VLOOKUP(InputData[[#This Row],[CUSTOMER NAME]],Country[#All],3,0)</f>
        <v>South</v>
      </c>
      <c r="I327" s="3" t="str">
        <f>TEXT(InputData[[#This Row],[DATE]],"mmm")</f>
        <v>May</v>
      </c>
      <c r="J327" s="3">
        <f>WEEKNUM(InputData[[#This Row],[DATE]])</f>
        <v>20</v>
      </c>
    </row>
    <row r="328" spans="1:10" x14ac:dyDescent="0.25">
      <c r="A328" s="5">
        <v>44329</v>
      </c>
      <c r="B328" s="11" t="s">
        <v>70</v>
      </c>
      <c r="C328" s="6" t="s">
        <v>29</v>
      </c>
      <c r="D328" s="7">
        <v>53.11</v>
      </c>
      <c r="E328" s="2">
        <v>4</v>
      </c>
      <c r="F328" s="2">
        <f>InputData[[#This Row],[UNIT PRICE ($)]]*InputData[[#This Row],[QUANTITY]]</f>
        <v>212.44</v>
      </c>
      <c r="G328" s="2" t="str">
        <f>VLOOKUP(InputData[[#This Row],[CUSTOMER NAME]],Country[#All],2,0)</f>
        <v>Mexico</v>
      </c>
      <c r="H328" s="3" t="str">
        <f>VLOOKUP(InputData[[#This Row],[CUSTOMER NAME]],Country[#All],3,0)</f>
        <v>Export</v>
      </c>
      <c r="I328" s="3" t="str">
        <f>TEXT(InputData[[#This Row],[DATE]],"mmm")</f>
        <v>May</v>
      </c>
      <c r="J328" s="3">
        <f>WEEKNUM(InputData[[#This Row],[DATE]])</f>
        <v>20</v>
      </c>
    </row>
    <row r="329" spans="1:10" x14ac:dyDescent="0.25">
      <c r="A329" s="5">
        <v>44329</v>
      </c>
      <c r="B329" s="11" t="s">
        <v>86</v>
      </c>
      <c r="C329" s="6" t="s">
        <v>12</v>
      </c>
      <c r="D329" s="7">
        <v>94.17</v>
      </c>
      <c r="E329" s="2">
        <v>5</v>
      </c>
      <c r="F329" s="2">
        <f>InputData[[#This Row],[UNIT PRICE ($)]]*InputData[[#This Row],[QUANTITY]]</f>
        <v>470.85</v>
      </c>
      <c r="G329" s="2" t="str">
        <f>VLOOKUP(InputData[[#This Row],[CUSTOMER NAME]],Country[#All],2,0)</f>
        <v>India</v>
      </c>
      <c r="H329" s="3" t="str">
        <f>VLOOKUP(InputData[[#This Row],[CUSTOMER NAME]],Country[#All],3,0)</f>
        <v>South</v>
      </c>
      <c r="I329" s="3" t="str">
        <f>TEXT(InputData[[#This Row],[DATE]],"mmm")</f>
        <v>May</v>
      </c>
      <c r="J329" s="3">
        <f>WEEKNUM(InputData[[#This Row],[DATE]])</f>
        <v>20</v>
      </c>
    </row>
    <row r="330" spans="1:10" x14ac:dyDescent="0.25">
      <c r="A330" s="5">
        <v>44330</v>
      </c>
      <c r="B330" s="10" t="s">
        <v>64</v>
      </c>
      <c r="C330" s="8" t="s">
        <v>40</v>
      </c>
      <c r="D330" s="7">
        <v>115.2</v>
      </c>
      <c r="E330" s="3">
        <v>20</v>
      </c>
      <c r="F330" s="2">
        <f>InputData[[#This Row],[UNIT PRICE ($)]]*InputData[[#This Row],[QUANTITY]]</f>
        <v>2304</v>
      </c>
      <c r="G330" s="2" t="str">
        <f>VLOOKUP(InputData[[#This Row],[CUSTOMER NAME]],Country[#All],2,0)</f>
        <v>India</v>
      </c>
      <c r="H330" s="3" t="str">
        <f>VLOOKUP(InputData[[#This Row],[CUSTOMER NAME]],Country[#All],3,0)</f>
        <v>Northeast</v>
      </c>
      <c r="I330" s="3" t="str">
        <f>TEXT(InputData[[#This Row],[DATE]],"mmm")</f>
        <v>May</v>
      </c>
      <c r="J330" s="3">
        <f>WEEKNUM(InputData[[#This Row],[DATE]])</f>
        <v>20</v>
      </c>
    </row>
    <row r="331" spans="1:10" x14ac:dyDescent="0.25">
      <c r="A331" s="5">
        <v>44330</v>
      </c>
      <c r="B331" s="11" t="s">
        <v>75</v>
      </c>
      <c r="C331" s="6" t="s">
        <v>8</v>
      </c>
      <c r="D331" s="7">
        <v>94.62</v>
      </c>
      <c r="E331" s="2">
        <v>14</v>
      </c>
      <c r="F331" s="2">
        <f>InputData[[#This Row],[UNIT PRICE ($)]]*InputData[[#This Row],[QUANTITY]]</f>
        <v>1324.68</v>
      </c>
      <c r="G331" s="2" t="str">
        <f>VLOOKUP(InputData[[#This Row],[CUSTOMER NAME]],Country[#All],2,0)</f>
        <v>Russia</v>
      </c>
      <c r="H331" s="3" t="str">
        <f>VLOOKUP(InputData[[#This Row],[CUSTOMER NAME]],Country[#All],3,0)</f>
        <v>Export</v>
      </c>
      <c r="I331" s="3" t="str">
        <f>TEXT(InputData[[#This Row],[DATE]],"mmm")</f>
        <v>May</v>
      </c>
      <c r="J331" s="3">
        <f>WEEKNUM(InputData[[#This Row],[DATE]])</f>
        <v>20</v>
      </c>
    </row>
    <row r="332" spans="1:10" x14ac:dyDescent="0.25">
      <c r="A332" s="5">
        <v>44331</v>
      </c>
      <c r="B332" s="10" t="s">
        <v>65</v>
      </c>
      <c r="C332" s="8" t="s">
        <v>13</v>
      </c>
      <c r="D332" s="7">
        <v>122.08</v>
      </c>
      <c r="E332" s="3">
        <v>6</v>
      </c>
      <c r="F332" s="2">
        <f>InputData[[#This Row],[UNIT PRICE ($)]]*InputData[[#This Row],[QUANTITY]]</f>
        <v>732.48</v>
      </c>
      <c r="G332" s="2" t="str">
        <f>VLOOKUP(InputData[[#This Row],[CUSTOMER NAME]],Country[#All],2,0)</f>
        <v>Pakistan</v>
      </c>
      <c r="H332" s="3" t="str">
        <f>VLOOKUP(InputData[[#This Row],[CUSTOMER NAME]],Country[#All],3,0)</f>
        <v>Export</v>
      </c>
      <c r="I332" s="3" t="str">
        <f>TEXT(InputData[[#This Row],[DATE]],"mmm")</f>
        <v>May</v>
      </c>
      <c r="J332" s="3">
        <f>WEEKNUM(InputData[[#This Row],[DATE]])</f>
        <v>20</v>
      </c>
    </row>
    <row r="333" spans="1:10" x14ac:dyDescent="0.25">
      <c r="A333" s="5">
        <v>44331</v>
      </c>
      <c r="B333" s="11" t="s">
        <v>70</v>
      </c>
      <c r="C333" s="6" t="s">
        <v>20</v>
      </c>
      <c r="D333" s="7">
        <v>76.25</v>
      </c>
      <c r="E333" s="2">
        <v>5</v>
      </c>
      <c r="F333" s="2">
        <f>InputData[[#This Row],[UNIT PRICE ($)]]*InputData[[#This Row],[QUANTITY]]</f>
        <v>381.25</v>
      </c>
      <c r="G333" s="2" t="str">
        <f>VLOOKUP(InputData[[#This Row],[CUSTOMER NAME]],Country[#All],2,0)</f>
        <v>Mexico</v>
      </c>
      <c r="H333" s="3" t="str">
        <f>VLOOKUP(InputData[[#This Row],[CUSTOMER NAME]],Country[#All],3,0)</f>
        <v>Export</v>
      </c>
      <c r="I333" s="3" t="str">
        <f>TEXT(InputData[[#This Row],[DATE]],"mmm")</f>
        <v>May</v>
      </c>
      <c r="J333" s="3">
        <f>WEEKNUM(InputData[[#This Row],[DATE]])</f>
        <v>20</v>
      </c>
    </row>
    <row r="334" spans="1:10" x14ac:dyDescent="0.25">
      <c r="A334" s="5">
        <v>44332</v>
      </c>
      <c r="B334" s="11" t="s">
        <v>68</v>
      </c>
      <c r="C334" s="6" t="s">
        <v>10</v>
      </c>
      <c r="D334" s="7">
        <v>164.28</v>
      </c>
      <c r="E334" s="2">
        <v>13</v>
      </c>
      <c r="F334" s="2">
        <f>InputData[[#This Row],[UNIT PRICE ($)]]*InputData[[#This Row],[QUANTITY]]</f>
        <v>2135.64</v>
      </c>
      <c r="G334" s="2" t="str">
        <f>VLOOKUP(InputData[[#This Row],[CUSTOMER NAME]],Country[#All],2,0)</f>
        <v>Russia</v>
      </c>
      <c r="H334" s="3" t="str">
        <f>VLOOKUP(InputData[[#This Row],[CUSTOMER NAME]],Country[#All],3,0)</f>
        <v>Export</v>
      </c>
      <c r="I334" s="3" t="str">
        <f>TEXT(InputData[[#This Row],[DATE]],"mmm")</f>
        <v>May</v>
      </c>
      <c r="J334" s="3">
        <f>WEEKNUM(InputData[[#This Row],[DATE]])</f>
        <v>21</v>
      </c>
    </row>
    <row r="335" spans="1:10" x14ac:dyDescent="0.25">
      <c r="A335" s="5">
        <v>44332</v>
      </c>
      <c r="B335" s="11" t="s">
        <v>86</v>
      </c>
      <c r="C335" s="6" t="s">
        <v>31</v>
      </c>
      <c r="D335" s="7">
        <v>104.16</v>
      </c>
      <c r="E335" s="2">
        <v>13</v>
      </c>
      <c r="F335" s="2">
        <f>InputData[[#This Row],[UNIT PRICE ($)]]*InputData[[#This Row],[QUANTITY]]</f>
        <v>1354.08</v>
      </c>
      <c r="G335" s="2" t="str">
        <f>VLOOKUP(InputData[[#This Row],[CUSTOMER NAME]],Country[#All],2,0)</f>
        <v>India</v>
      </c>
      <c r="H335" s="3" t="str">
        <f>VLOOKUP(InputData[[#This Row],[CUSTOMER NAME]],Country[#All],3,0)</f>
        <v>South</v>
      </c>
      <c r="I335" s="3" t="str">
        <f>TEXT(InputData[[#This Row],[DATE]],"mmm")</f>
        <v>May</v>
      </c>
      <c r="J335" s="3">
        <f>WEEKNUM(InputData[[#This Row],[DATE]])</f>
        <v>21</v>
      </c>
    </row>
    <row r="336" spans="1:10" x14ac:dyDescent="0.25">
      <c r="A336" s="5">
        <v>44333</v>
      </c>
      <c r="B336" s="10" t="s">
        <v>81</v>
      </c>
      <c r="C336" s="8" t="s">
        <v>32</v>
      </c>
      <c r="D336" s="7">
        <v>117.48</v>
      </c>
      <c r="E336" s="3">
        <v>34</v>
      </c>
      <c r="F336" s="2">
        <f>InputData[[#This Row],[UNIT PRICE ($)]]*InputData[[#This Row],[QUANTITY]]</f>
        <v>3994.32</v>
      </c>
      <c r="G336" s="2" t="str">
        <f>VLOOKUP(InputData[[#This Row],[CUSTOMER NAME]],Country[#All],2,0)</f>
        <v>India</v>
      </c>
      <c r="H336" s="3" t="str">
        <f>VLOOKUP(InputData[[#This Row],[CUSTOMER NAME]],Country[#All],3,0)</f>
        <v>East</v>
      </c>
      <c r="I336" s="3" t="str">
        <f>TEXT(InputData[[#This Row],[DATE]],"mmm")</f>
        <v>May</v>
      </c>
      <c r="J336" s="3">
        <f>WEEKNUM(InputData[[#This Row],[DATE]])</f>
        <v>21</v>
      </c>
    </row>
    <row r="337" spans="1:10" x14ac:dyDescent="0.25">
      <c r="A337" s="5">
        <v>44333</v>
      </c>
      <c r="B337" s="11" t="s">
        <v>89</v>
      </c>
      <c r="C337" s="6" t="s">
        <v>27</v>
      </c>
      <c r="D337" s="7">
        <v>57.120000000000005</v>
      </c>
      <c r="E337" s="2">
        <v>8</v>
      </c>
      <c r="F337" s="2">
        <f>InputData[[#This Row],[UNIT PRICE ($)]]*InputData[[#This Row],[QUANTITY]]</f>
        <v>456.96000000000004</v>
      </c>
      <c r="G337" s="2" t="str">
        <f>VLOOKUP(InputData[[#This Row],[CUSTOMER NAME]],Country[#All],2,0)</f>
        <v>Mexico</v>
      </c>
      <c r="H337" s="3" t="str">
        <f>VLOOKUP(InputData[[#This Row],[CUSTOMER NAME]],Country[#All],3,0)</f>
        <v>Export</v>
      </c>
      <c r="I337" s="3" t="str">
        <f>TEXT(InputData[[#This Row],[DATE]],"mmm")</f>
        <v>May</v>
      </c>
      <c r="J337" s="3">
        <f>WEEKNUM(InputData[[#This Row],[DATE]])</f>
        <v>21</v>
      </c>
    </row>
    <row r="338" spans="1:10" x14ac:dyDescent="0.25">
      <c r="A338" s="5">
        <v>44334</v>
      </c>
      <c r="B338" s="11" t="s">
        <v>65</v>
      </c>
      <c r="C338" s="6" t="s">
        <v>27</v>
      </c>
      <c r="D338" s="7">
        <v>57.120000000000005</v>
      </c>
      <c r="E338" s="2">
        <v>4</v>
      </c>
      <c r="F338" s="2">
        <f>InputData[[#This Row],[UNIT PRICE ($)]]*InputData[[#This Row],[QUANTITY]]</f>
        <v>228.48000000000002</v>
      </c>
      <c r="G338" s="2" t="str">
        <f>VLOOKUP(InputData[[#This Row],[CUSTOMER NAME]],Country[#All],2,0)</f>
        <v>Pakistan</v>
      </c>
      <c r="H338" s="3" t="str">
        <f>VLOOKUP(InputData[[#This Row],[CUSTOMER NAME]],Country[#All],3,0)</f>
        <v>Export</v>
      </c>
      <c r="I338" s="3" t="str">
        <f>TEXT(InputData[[#This Row],[DATE]],"mmm")</f>
        <v>May</v>
      </c>
      <c r="J338" s="3">
        <f>WEEKNUM(InputData[[#This Row],[DATE]])</f>
        <v>21</v>
      </c>
    </row>
    <row r="339" spans="1:10" x14ac:dyDescent="0.25">
      <c r="A339" s="5">
        <v>44334</v>
      </c>
      <c r="B339" s="11" t="s">
        <v>70</v>
      </c>
      <c r="C339" s="6" t="s">
        <v>38</v>
      </c>
      <c r="D339" s="7">
        <v>79.92</v>
      </c>
      <c r="E339" s="2">
        <v>8</v>
      </c>
      <c r="F339" s="2">
        <f>InputData[[#This Row],[UNIT PRICE ($)]]*InputData[[#This Row],[QUANTITY]]</f>
        <v>639.36</v>
      </c>
      <c r="G339" s="2" t="str">
        <f>VLOOKUP(InputData[[#This Row],[CUSTOMER NAME]],Country[#All],2,0)</f>
        <v>Mexico</v>
      </c>
      <c r="H339" s="3" t="str">
        <f>VLOOKUP(InputData[[#This Row],[CUSTOMER NAME]],Country[#All],3,0)</f>
        <v>Export</v>
      </c>
      <c r="I339" s="3" t="str">
        <f>TEXT(InputData[[#This Row],[DATE]],"mmm")</f>
        <v>May</v>
      </c>
      <c r="J339" s="3">
        <f>WEEKNUM(InputData[[#This Row],[DATE]])</f>
        <v>21</v>
      </c>
    </row>
    <row r="340" spans="1:10" x14ac:dyDescent="0.25">
      <c r="A340" s="5">
        <v>44334</v>
      </c>
      <c r="B340" s="10" t="s">
        <v>79</v>
      </c>
      <c r="C340" s="8" t="s">
        <v>6</v>
      </c>
      <c r="D340" s="7">
        <v>85.5</v>
      </c>
      <c r="E340" s="3">
        <v>1</v>
      </c>
      <c r="F340" s="2">
        <f>InputData[[#This Row],[UNIT PRICE ($)]]*InputData[[#This Row],[QUANTITY]]</f>
        <v>85.5</v>
      </c>
      <c r="G340" s="2" t="str">
        <f>VLOOKUP(InputData[[#This Row],[CUSTOMER NAME]],Country[#All],2,0)</f>
        <v>United Kingdom</v>
      </c>
      <c r="H340" s="3" t="str">
        <f>VLOOKUP(InputData[[#This Row],[CUSTOMER NAME]],Country[#All],3,0)</f>
        <v>Export</v>
      </c>
      <c r="I340" s="3" t="str">
        <f>TEXT(InputData[[#This Row],[DATE]],"mmm")</f>
        <v>May</v>
      </c>
      <c r="J340" s="3">
        <f>WEEKNUM(InputData[[#This Row],[DATE]])</f>
        <v>21</v>
      </c>
    </row>
    <row r="341" spans="1:10" x14ac:dyDescent="0.25">
      <c r="A341" s="5">
        <v>44335</v>
      </c>
      <c r="B341" s="10" t="s">
        <v>77</v>
      </c>
      <c r="C341" s="8" t="s">
        <v>39</v>
      </c>
      <c r="D341" s="7">
        <v>42.55</v>
      </c>
      <c r="E341" s="3">
        <v>9</v>
      </c>
      <c r="F341" s="2">
        <f>InputData[[#This Row],[UNIT PRICE ($)]]*InputData[[#This Row],[QUANTITY]]</f>
        <v>382.95</v>
      </c>
      <c r="G341" s="2" t="str">
        <f>VLOOKUP(InputData[[#This Row],[CUSTOMER NAME]],Country[#All],2,0)</f>
        <v>India</v>
      </c>
      <c r="H341" s="3" t="str">
        <f>VLOOKUP(InputData[[#This Row],[CUSTOMER NAME]],Country[#All],3,0)</f>
        <v>Western</v>
      </c>
      <c r="I341" s="3" t="str">
        <f>TEXT(InputData[[#This Row],[DATE]],"mmm")</f>
        <v>May</v>
      </c>
      <c r="J341" s="3">
        <f>WEEKNUM(InputData[[#This Row],[DATE]])</f>
        <v>21</v>
      </c>
    </row>
    <row r="342" spans="1:10" x14ac:dyDescent="0.25">
      <c r="A342" s="5">
        <v>44336</v>
      </c>
      <c r="B342" s="10" t="s">
        <v>110</v>
      </c>
      <c r="C342" s="8" t="s">
        <v>13</v>
      </c>
      <c r="D342" s="7">
        <v>122.08</v>
      </c>
      <c r="E342" s="3">
        <v>11</v>
      </c>
      <c r="F342" s="2">
        <f>InputData[[#This Row],[UNIT PRICE ($)]]*InputData[[#This Row],[QUANTITY]]</f>
        <v>1342.8799999999999</v>
      </c>
      <c r="G342" s="2" t="str">
        <f>VLOOKUP(InputData[[#This Row],[CUSTOMER NAME]],Country[#All],2,0)</f>
        <v>India</v>
      </c>
      <c r="H342" s="3" t="str">
        <f>VLOOKUP(InputData[[#This Row],[CUSTOMER NAME]],Country[#All],3,0)</f>
        <v>Western</v>
      </c>
      <c r="I342" s="3" t="str">
        <f>TEXT(InputData[[#This Row],[DATE]],"mmm")</f>
        <v>May</v>
      </c>
      <c r="J342" s="3">
        <f>WEEKNUM(InputData[[#This Row],[DATE]])</f>
        <v>21</v>
      </c>
    </row>
    <row r="343" spans="1:10" x14ac:dyDescent="0.25">
      <c r="A343" s="5">
        <v>44336</v>
      </c>
      <c r="B343" s="11" t="s">
        <v>81</v>
      </c>
      <c r="C343" s="6" t="s">
        <v>44</v>
      </c>
      <c r="D343" s="7">
        <v>82.08</v>
      </c>
      <c r="E343" s="2">
        <v>15</v>
      </c>
      <c r="F343" s="2">
        <f>InputData[[#This Row],[UNIT PRICE ($)]]*InputData[[#This Row],[QUANTITY]]</f>
        <v>1231.2</v>
      </c>
      <c r="G343" s="2" t="str">
        <f>VLOOKUP(InputData[[#This Row],[CUSTOMER NAME]],Country[#All],2,0)</f>
        <v>India</v>
      </c>
      <c r="H343" s="3" t="str">
        <f>VLOOKUP(InputData[[#This Row],[CUSTOMER NAME]],Country[#All],3,0)</f>
        <v>East</v>
      </c>
      <c r="I343" s="3" t="str">
        <f>TEXT(InputData[[#This Row],[DATE]],"mmm")</f>
        <v>May</v>
      </c>
      <c r="J343" s="3">
        <f>WEEKNUM(InputData[[#This Row],[DATE]])</f>
        <v>21</v>
      </c>
    </row>
    <row r="344" spans="1:10" x14ac:dyDescent="0.25">
      <c r="A344" s="5">
        <v>44336</v>
      </c>
      <c r="B344" s="11" t="s">
        <v>86</v>
      </c>
      <c r="C344" s="6" t="s">
        <v>42</v>
      </c>
      <c r="D344" s="7">
        <v>162</v>
      </c>
      <c r="E344" s="2">
        <v>2</v>
      </c>
      <c r="F344" s="2">
        <f>InputData[[#This Row],[UNIT PRICE ($)]]*InputData[[#This Row],[QUANTITY]]</f>
        <v>324</v>
      </c>
      <c r="G344" s="2" t="str">
        <f>VLOOKUP(InputData[[#This Row],[CUSTOMER NAME]],Country[#All],2,0)</f>
        <v>India</v>
      </c>
      <c r="H344" s="3" t="str">
        <f>VLOOKUP(InputData[[#This Row],[CUSTOMER NAME]],Country[#All],3,0)</f>
        <v>South</v>
      </c>
      <c r="I344" s="3" t="str">
        <f>TEXT(InputData[[#This Row],[DATE]],"mmm")</f>
        <v>May</v>
      </c>
      <c r="J344" s="3">
        <f>WEEKNUM(InputData[[#This Row],[DATE]])</f>
        <v>21</v>
      </c>
    </row>
    <row r="345" spans="1:10" x14ac:dyDescent="0.25">
      <c r="A345" s="5">
        <v>44337</v>
      </c>
      <c r="B345" s="10" t="s">
        <v>110</v>
      </c>
      <c r="C345" s="8" t="s">
        <v>38</v>
      </c>
      <c r="D345" s="7">
        <v>79.92</v>
      </c>
      <c r="E345" s="3">
        <v>21</v>
      </c>
      <c r="F345" s="2">
        <f>InputData[[#This Row],[UNIT PRICE ($)]]*InputData[[#This Row],[QUANTITY]]</f>
        <v>1678.32</v>
      </c>
      <c r="G345" s="2" t="str">
        <f>VLOOKUP(InputData[[#This Row],[CUSTOMER NAME]],Country[#All],2,0)</f>
        <v>India</v>
      </c>
      <c r="H345" s="3" t="str">
        <f>VLOOKUP(InputData[[#This Row],[CUSTOMER NAME]],Country[#All],3,0)</f>
        <v>Western</v>
      </c>
      <c r="I345" s="3" t="str">
        <f>TEXT(InputData[[#This Row],[DATE]],"mmm")</f>
        <v>May</v>
      </c>
      <c r="J345" s="3">
        <f>WEEKNUM(InputData[[#This Row],[DATE]])</f>
        <v>21</v>
      </c>
    </row>
    <row r="346" spans="1:10" x14ac:dyDescent="0.25">
      <c r="A346" s="5">
        <v>44337</v>
      </c>
      <c r="B346" s="10" t="s">
        <v>78</v>
      </c>
      <c r="C346" s="8" t="s">
        <v>35</v>
      </c>
      <c r="D346" s="7">
        <v>6.7</v>
      </c>
      <c r="E346" s="3">
        <v>16</v>
      </c>
      <c r="F346" s="2">
        <f>InputData[[#This Row],[UNIT PRICE ($)]]*InputData[[#This Row],[QUANTITY]]</f>
        <v>107.2</v>
      </c>
      <c r="G346" s="2" t="str">
        <f>VLOOKUP(InputData[[#This Row],[CUSTOMER NAME]],Country[#All],2,0)</f>
        <v>India</v>
      </c>
      <c r="H346" s="3" t="str">
        <f>VLOOKUP(InputData[[#This Row],[CUSTOMER NAME]],Country[#All],3,0)</f>
        <v>Central</v>
      </c>
      <c r="I346" s="3" t="str">
        <f>TEXT(InputData[[#This Row],[DATE]],"mmm")</f>
        <v>May</v>
      </c>
      <c r="J346" s="3">
        <f>WEEKNUM(InputData[[#This Row],[DATE]])</f>
        <v>21</v>
      </c>
    </row>
    <row r="347" spans="1:10" x14ac:dyDescent="0.25">
      <c r="A347" s="5">
        <v>44338</v>
      </c>
      <c r="B347" s="11" t="s">
        <v>62</v>
      </c>
      <c r="C347" s="6" t="s">
        <v>15</v>
      </c>
      <c r="D347" s="7">
        <v>15.719999999999999</v>
      </c>
      <c r="E347" s="2">
        <v>12</v>
      </c>
      <c r="F347" s="2">
        <f>InputData[[#This Row],[UNIT PRICE ($)]]*InputData[[#This Row],[QUANTITY]]</f>
        <v>188.64</v>
      </c>
      <c r="G347" s="2" t="str">
        <f>VLOOKUP(InputData[[#This Row],[CUSTOMER NAME]],Country[#All],2,0)</f>
        <v>India</v>
      </c>
      <c r="H347" s="3" t="str">
        <f>VLOOKUP(InputData[[#This Row],[CUSTOMER NAME]],Country[#All],3,0)</f>
        <v>Northeast</v>
      </c>
      <c r="I347" s="3" t="str">
        <f>TEXT(InputData[[#This Row],[DATE]],"mmm")</f>
        <v>May</v>
      </c>
      <c r="J347" s="3">
        <f>WEEKNUM(InputData[[#This Row],[DATE]])</f>
        <v>21</v>
      </c>
    </row>
    <row r="348" spans="1:10" x14ac:dyDescent="0.25">
      <c r="A348" s="5">
        <v>44338</v>
      </c>
      <c r="B348" s="10" t="s">
        <v>68</v>
      </c>
      <c r="C348" s="8" t="s">
        <v>22</v>
      </c>
      <c r="D348" s="7">
        <v>141.57</v>
      </c>
      <c r="E348" s="3">
        <v>24</v>
      </c>
      <c r="F348" s="2">
        <f>InputData[[#This Row],[UNIT PRICE ($)]]*InputData[[#This Row],[QUANTITY]]</f>
        <v>3397.68</v>
      </c>
      <c r="G348" s="2" t="str">
        <f>VLOOKUP(InputData[[#This Row],[CUSTOMER NAME]],Country[#All],2,0)</f>
        <v>Russia</v>
      </c>
      <c r="H348" s="3" t="str">
        <f>VLOOKUP(InputData[[#This Row],[CUSTOMER NAME]],Country[#All],3,0)</f>
        <v>Export</v>
      </c>
      <c r="I348" s="3" t="str">
        <f>TEXT(InputData[[#This Row],[DATE]],"mmm")</f>
        <v>May</v>
      </c>
      <c r="J348" s="3">
        <f>WEEKNUM(InputData[[#This Row],[DATE]])</f>
        <v>21</v>
      </c>
    </row>
    <row r="349" spans="1:10" x14ac:dyDescent="0.25">
      <c r="A349" s="5">
        <v>44338</v>
      </c>
      <c r="B349" s="10" t="s">
        <v>78</v>
      </c>
      <c r="C349" s="8" t="s">
        <v>6</v>
      </c>
      <c r="D349" s="7">
        <v>85.5</v>
      </c>
      <c r="E349" s="3">
        <v>19</v>
      </c>
      <c r="F349" s="2">
        <f>InputData[[#This Row],[UNIT PRICE ($)]]*InputData[[#This Row],[QUANTITY]]</f>
        <v>1624.5</v>
      </c>
      <c r="G349" s="2" t="str">
        <f>VLOOKUP(InputData[[#This Row],[CUSTOMER NAME]],Country[#All],2,0)</f>
        <v>India</v>
      </c>
      <c r="H349" s="3" t="str">
        <f>VLOOKUP(InputData[[#This Row],[CUSTOMER NAME]],Country[#All],3,0)</f>
        <v>Central</v>
      </c>
      <c r="I349" s="3" t="str">
        <f>TEXT(InputData[[#This Row],[DATE]],"mmm")</f>
        <v>May</v>
      </c>
      <c r="J349" s="3">
        <f>WEEKNUM(InputData[[#This Row],[DATE]])</f>
        <v>21</v>
      </c>
    </row>
    <row r="350" spans="1:10" x14ac:dyDescent="0.25">
      <c r="A350" s="5">
        <v>44339</v>
      </c>
      <c r="B350" s="11" t="s">
        <v>77</v>
      </c>
      <c r="C350" s="6" t="s">
        <v>40</v>
      </c>
      <c r="D350" s="7">
        <v>115.2</v>
      </c>
      <c r="E350" s="2">
        <v>11</v>
      </c>
      <c r="F350" s="2">
        <f>InputData[[#This Row],[UNIT PRICE ($)]]*InputData[[#This Row],[QUANTITY]]</f>
        <v>1267.2</v>
      </c>
      <c r="G350" s="2" t="str">
        <f>VLOOKUP(InputData[[#This Row],[CUSTOMER NAME]],Country[#All],2,0)</f>
        <v>India</v>
      </c>
      <c r="H350" s="3" t="str">
        <f>VLOOKUP(InputData[[#This Row],[CUSTOMER NAME]],Country[#All],3,0)</f>
        <v>Western</v>
      </c>
      <c r="I350" s="3" t="str">
        <f>TEXT(InputData[[#This Row],[DATE]],"mmm")</f>
        <v>May</v>
      </c>
      <c r="J350" s="3">
        <f>WEEKNUM(InputData[[#This Row],[DATE]])</f>
        <v>22</v>
      </c>
    </row>
    <row r="351" spans="1:10" x14ac:dyDescent="0.25">
      <c r="A351" s="5">
        <v>44339</v>
      </c>
      <c r="B351" s="10" t="s">
        <v>87</v>
      </c>
      <c r="C351" s="8" t="s">
        <v>16</v>
      </c>
      <c r="D351" s="7">
        <v>16.64</v>
      </c>
      <c r="E351" s="3">
        <v>27</v>
      </c>
      <c r="F351" s="2">
        <f>InputData[[#This Row],[UNIT PRICE ($)]]*InputData[[#This Row],[QUANTITY]]</f>
        <v>449.28000000000003</v>
      </c>
      <c r="G351" s="2" t="str">
        <f>VLOOKUP(InputData[[#This Row],[CUSTOMER NAME]],Country[#All],2,0)</f>
        <v>France</v>
      </c>
      <c r="H351" s="3" t="str">
        <f>VLOOKUP(InputData[[#This Row],[CUSTOMER NAME]],Country[#All],3,0)</f>
        <v>Export</v>
      </c>
      <c r="I351" s="3" t="str">
        <f>TEXT(InputData[[#This Row],[DATE]],"mmm")</f>
        <v>May</v>
      </c>
      <c r="J351" s="3">
        <f>WEEKNUM(InputData[[#This Row],[DATE]])</f>
        <v>22</v>
      </c>
    </row>
    <row r="352" spans="1:10" x14ac:dyDescent="0.25">
      <c r="A352" s="5">
        <v>44340</v>
      </c>
      <c r="B352" s="11" t="s">
        <v>112</v>
      </c>
      <c r="C352" s="8" t="s">
        <v>26</v>
      </c>
      <c r="D352" s="7">
        <v>24.66</v>
      </c>
      <c r="E352" s="3">
        <v>21</v>
      </c>
      <c r="F352" s="2">
        <f>InputData[[#This Row],[UNIT PRICE ($)]]*InputData[[#This Row],[QUANTITY]]</f>
        <v>517.86</v>
      </c>
      <c r="G352" s="2" t="str">
        <f>VLOOKUP(InputData[[#This Row],[CUSTOMER NAME]],Country[#All],2,0)</f>
        <v>India</v>
      </c>
      <c r="H352" s="3" t="str">
        <f>VLOOKUP(InputData[[#This Row],[CUSTOMER NAME]],Country[#All],3,0)</f>
        <v>North</v>
      </c>
      <c r="I352" s="3" t="str">
        <f>TEXT(InputData[[#This Row],[DATE]],"mmm")</f>
        <v>May</v>
      </c>
      <c r="J352" s="3">
        <f>WEEKNUM(InputData[[#This Row],[DATE]])</f>
        <v>22</v>
      </c>
    </row>
    <row r="353" spans="1:10" x14ac:dyDescent="0.25">
      <c r="A353" s="5">
        <v>44341</v>
      </c>
      <c r="B353" s="11" t="s">
        <v>79</v>
      </c>
      <c r="C353" s="6" t="s">
        <v>2</v>
      </c>
      <c r="D353" s="7">
        <v>142.80000000000001</v>
      </c>
      <c r="E353" s="2">
        <v>7</v>
      </c>
      <c r="F353" s="2">
        <f>InputData[[#This Row],[UNIT PRICE ($)]]*InputData[[#This Row],[QUANTITY]]</f>
        <v>999.60000000000014</v>
      </c>
      <c r="G353" s="2" t="str">
        <f>VLOOKUP(InputData[[#This Row],[CUSTOMER NAME]],Country[#All],2,0)</f>
        <v>United Kingdom</v>
      </c>
      <c r="H353" s="3" t="str">
        <f>VLOOKUP(InputData[[#This Row],[CUSTOMER NAME]],Country[#All],3,0)</f>
        <v>Export</v>
      </c>
      <c r="I353" s="3" t="str">
        <f>TEXT(InputData[[#This Row],[DATE]],"mmm")</f>
        <v>May</v>
      </c>
      <c r="J353" s="3">
        <f>WEEKNUM(InputData[[#This Row],[DATE]])</f>
        <v>22</v>
      </c>
    </row>
    <row r="354" spans="1:10" x14ac:dyDescent="0.25">
      <c r="A354" s="5">
        <v>44341</v>
      </c>
      <c r="B354" s="10" t="s">
        <v>89</v>
      </c>
      <c r="C354" s="8" t="s">
        <v>18</v>
      </c>
      <c r="D354" s="7">
        <v>49.21</v>
      </c>
      <c r="E354" s="3">
        <v>37</v>
      </c>
      <c r="F354" s="2">
        <f>InputData[[#This Row],[UNIT PRICE ($)]]*InputData[[#This Row],[QUANTITY]]</f>
        <v>1820.77</v>
      </c>
      <c r="G354" s="2" t="str">
        <f>VLOOKUP(InputData[[#This Row],[CUSTOMER NAME]],Country[#All],2,0)</f>
        <v>Mexico</v>
      </c>
      <c r="H354" s="3" t="str">
        <f>VLOOKUP(InputData[[#This Row],[CUSTOMER NAME]],Country[#All],3,0)</f>
        <v>Export</v>
      </c>
      <c r="I354" s="3" t="str">
        <f>TEXT(InputData[[#This Row],[DATE]],"mmm")</f>
        <v>May</v>
      </c>
      <c r="J354" s="3">
        <f>WEEKNUM(InputData[[#This Row],[DATE]])</f>
        <v>22</v>
      </c>
    </row>
    <row r="355" spans="1:10" x14ac:dyDescent="0.25">
      <c r="A355" s="5">
        <v>44342</v>
      </c>
      <c r="B355" s="11" t="s">
        <v>62</v>
      </c>
      <c r="C355" s="6" t="s">
        <v>27</v>
      </c>
      <c r="D355" s="7">
        <v>57.120000000000005</v>
      </c>
      <c r="E355" s="2">
        <v>2</v>
      </c>
      <c r="F355" s="2">
        <f>InputData[[#This Row],[UNIT PRICE ($)]]*InputData[[#This Row],[QUANTITY]]</f>
        <v>114.24000000000001</v>
      </c>
      <c r="G355" s="2" t="str">
        <f>VLOOKUP(InputData[[#This Row],[CUSTOMER NAME]],Country[#All],2,0)</f>
        <v>India</v>
      </c>
      <c r="H355" s="3" t="str">
        <f>VLOOKUP(InputData[[#This Row],[CUSTOMER NAME]],Country[#All],3,0)</f>
        <v>Northeast</v>
      </c>
      <c r="I355" s="3" t="str">
        <f>TEXT(InputData[[#This Row],[DATE]],"mmm")</f>
        <v>May</v>
      </c>
      <c r="J355" s="3">
        <f>WEEKNUM(InputData[[#This Row],[DATE]])</f>
        <v>22</v>
      </c>
    </row>
    <row r="356" spans="1:10" x14ac:dyDescent="0.25">
      <c r="A356" s="5">
        <v>44342</v>
      </c>
      <c r="B356" s="11" t="s">
        <v>64</v>
      </c>
      <c r="C356" s="6" t="s">
        <v>28</v>
      </c>
      <c r="D356" s="7">
        <v>41.81</v>
      </c>
      <c r="E356" s="2">
        <v>2</v>
      </c>
      <c r="F356" s="2">
        <f>InputData[[#This Row],[UNIT PRICE ($)]]*InputData[[#This Row],[QUANTITY]]</f>
        <v>83.62</v>
      </c>
      <c r="G356" s="2" t="str">
        <f>VLOOKUP(InputData[[#This Row],[CUSTOMER NAME]],Country[#All],2,0)</f>
        <v>India</v>
      </c>
      <c r="H356" s="3" t="str">
        <f>VLOOKUP(InputData[[#This Row],[CUSTOMER NAME]],Country[#All],3,0)</f>
        <v>Northeast</v>
      </c>
      <c r="I356" s="3" t="str">
        <f>TEXT(InputData[[#This Row],[DATE]],"mmm")</f>
        <v>May</v>
      </c>
      <c r="J356" s="3">
        <f>WEEKNUM(InputData[[#This Row],[DATE]])</f>
        <v>22</v>
      </c>
    </row>
    <row r="357" spans="1:10" x14ac:dyDescent="0.25">
      <c r="A357" s="5">
        <v>44342</v>
      </c>
      <c r="B357" s="10" t="s">
        <v>73</v>
      </c>
      <c r="C357" s="8" t="s">
        <v>6</v>
      </c>
      <c r="D357" s="7">
        <v>85.5</v>
      </c>
      <c r="E357" s="3">
        <v>1</v>
      </c>
      <c r="F357" s="2">
        <f>InputData[[#This Row],[UNIT PRICE ($)]]*InputData[[#This Row],[QUANTITY]]</f>
        <v>85.5</v>
      </c>
      <c r="G357" s="2" t="str">
        <f>VLOOKUP(InputData[[#This Row],[CUSTOMER NAME]],Country[#All],2,0)</f>
        <v>India</v>
      </c>
      <c r="H357" s="3" t="str">
        <f>VLOOKUP(InputData[[#This Row],[CUSTOMER NAME]],Country[#All],3,0)</f>
        <v>East</v>
      </c>
      <c r="I357" s="3" t="str">
        <f>TEXT(InputData[[#This Row],[DATE]],"mmm")</f>
        <v>May</v>
      </c>
      <c r="J357" s="3">
        <f>WEEKNUM(InputData[[#This Row],[DATE]])</f>
        <v>22</v>
      </c>
    </row>
    <row r="358" spans="1:10" x14ac:dyDescent="0.25">
      <c r="A358" s="5">
        <v>44344</v>
      </c>
      <c r="B358" s="11" t="s">
        <v>62</v>
      </c>
      <c r="C358" s="6" t="s">
        <v>20</v>
      </c>
      <c r="D358" s="7">
        <v>76.25</v>
      </c>
      <c r="E358" s="2">
        <v>14</v>
      </c>
      <c r="F358" s="2">
        <f>InputData[[#This Row],[UNIT PRICE ($)]]*InputData[[#This Row],[QUANTITY]]</f>
        <v>1067.5</v>
      </c>
      <c r="G358" s="2" t="str">
        <f>VLOOKUP(InputData[[#This Row],[CUSTOMER NAME]],Country[#All],2,0)</f>
        <v>India</v>
      </c>
      <c r="H358" s="3" t="str">
        <f>VLOOKUP(InputData[[#This Row],[CUSTOMER NAME]],Country[#All],3,0)</f>
        <v>Northeast</v>
      </c>
      <c r="I358" s="3" t="str">
        <f>TEXT(InputData[[#This Row],[DATE]],"mmm")</f>
        <v>May</v>
      </c>
      <c r="J358" s="3">
        <f>WEEKNUM(InputData[[#This Row],[DATE]])</f>
        <v>22</v>
      </c>
    </row>
    <row r="359" spans="1:10" x14ac:dyDescent="0.25">
      <c r="A359" s="5">
        <v>44344</v>
      </c>
      <c r="B359" s="10" t="s">
        <v>67</v>
      </c>
      <c r="C359" s="8" t="s">
        <v>29</v>
      </c>
      <c r="D359" s="7">
        <v>53.11</v>
      </c>
      <c r="E359" s="3">
        <v>4</v>
      </c>
      <c r="F359" s="2">
        <f>InputData[[#This Row],[UNIT PRICE ($)]]*InputData[[#This Row],[QUANTITY]]</f>
        <v>212.44</v>
      </c>
      <c r="G359" s="2" t="str">
        <f>VLOOKUP(InputData[[#This Row],[CUSTOMER NAME]],Country[#All],2,0)</f>
        <v>United Kingdom</v>
      </c>
      <c r="H359" s="3" t="str">
        <f>VLOOKUP(InputData[[#This Row],[CUSTOMER NAME]],Country[#All],3,0)</f>
        <v>Export</v>
      </c>
      <c r="I359" s="3" t="str">
        <f>TEXT(InputData[[#This Row],[DATE]],"mmm")</f>
        <v>May</v>
      </c>
      <c r="J359" s="3">
        <f>WEEKNUM(InputData[[#This Row],[DATE]])</f>
        <v>22</v>
      </c>
    </row>
    <row r="360" spans="1:10" x14ac:dyDescent="0.25">
      <c r="A360" s="5">
        <v>44344</v>
      </c>
      <c r="B360" s="11" t="s">
        <v>67</v>
      </c>
      <c r="C360" s="6" t="s">
        <v>10</v>
      </c>
      <c r="D360" s="7">
        <v>164.28</v>
      </c>
      <c r="E360" s="2">
        <v>9</v>
      </c>
      <c r="F360" s="2">
        <f>InputData[[#This Row],[UNIT PRICE ($)]]*InputData[[#This Row],[QUANTITY]]</f>
        <v>1478.52</v>
      </c>
      <c r="G360" s="2" t="str">
        <f>VLOOKUP(InputData[[#This Row],[CUSTOMER NAME]],Country[#All],2,0)</f>
        <v>United Kingdom</v>
      </c>
      <c r="H360" s="3" t="str">
        <f>VLOOKUP(InputData[[#This Row],[CUSTOMER NAME]],Country[#All],3,0)</f>
        <v>Export</v>
      </c>
      <c r="I360" s="3" t="str">
        <f>TEXT(InputData[[#This Row],[DATE]],"mmm")</f>
        <v>May</v>
      </c>
      <c r="J360" s="3">
        <f>WEEKNUM(InputData[[#This Row],[DATE]])</f>
        <v>22</v>
      </c>
    </row>
    <row r="361" spans="1:10" x14ac:dyDescent="0.25">
      <c r="A361" s="5">
        <v>44344</v>
      </c>
      <c r="B361" s="11" t="s">
        <v>68</v>
      </c>
      <c r="C361" s="6" t="s">
        <v>4</v>
      </c>
      <c r="D361" s="7">
        <v>48.84</v>
      </c>
      <c r="E361" s="2">
        <v>12</v>
      </c>
      <c r="F361" s="2">
        <f>InputData[[#This Row],[UNIT PRICE ($)]]*InputData[[#This Row],[QUANTITY]]</f>
        <v>586.08000000000004</v>
      </c>
      <c r="G361" s="2" t="str">
        <f>VLOOKUP(InputData[[#This Row],[CUSTOMER NAME]],Country[#All],2,0)</f>
        <v>Russia</v>
      </c>
      <c r="H361" s="3" t="str">
        <f>VLOOKUP(InputData[[#This Row],[CUSTOMER NAME]],Country[#All],3,0)</f>
        <v>Export</v>
      </c>
      <c r="I361" s="3" t="str">
        <f>TEXT(InputData[[#This Row],[DATE]],"mmm")</f>
        <v>May</v>
      </c>
      <c r="J361" s="3">
        <f>WEEKNUM(InputData[[#This Row],[DATE]])</f>
        <v>22</v>
      </c>
    </row>
    <row r="362" spans="1:10" x14ac:dyDescent="0.25">
      <c r="A362" s="5">
        <v>44344</v>
      </c>
      <c r="B362" s="11" t="s">
        <v>86</v>
      </c>
      <c r="C362" s="6" t="s">
        <v>8</v>
      </c>
      <c r="D362" s="7">
        <v>94.62</v>
      </c>
      <c r="E362" s="2">
        <v>5</v>
      </c>
      <c r="F362" s="2">
        <f>InputData[[#This Row],[UNIT PRICE ($)]]*InputData[[#This Row],[QUANTITY]]</f>
        <v>473.1</v>
      </c>
      <c r="G362" s="2" t="str">
        <f>VLOOKUP(InputData[[#This Row],[CUSTOMER NAME]],Country[#All],2,0)</f>
        <v>India</v>
      </c>
      <c r="H362" s="3" t="str">
        <f>VLOOKUP(InputData[[#This Row],[CUSTOMER NAME]],Country[#All],3,0)</f>
        <v>South</v>
      </c>
      <c r="I362" s="3" t="str">
        <f>TEXT(InputData[[#This Row],[DATE]],"mmm")</f>
        <v>May</v>
      </c>
      <c r="J362" s="3">
        <f>WEEKNUM(InputData[[#This Row],[DATE]])</f>
        <v>22</v>
      </c>
    </row>
    <row r="363" spans="1:10" x14ac:dyDescent="0.25">
      <c r="A363" s="5">
        <v>44344</v>
      </c>
      <c r="B363" s="11" t="s">
        <v>89</v>
      </c>
      <c r="C363" s="6" t="s">
        <v>41</v>
      </c>
      <c r="D363" s="7">
        <v>173.88</v>
      </c>
      <c r="E363" s="2">
        <v>10</v>
      </c>
      <c r="F363" s="2">
        <f>InputData[[#This Row],[UNIT PRICE ($)]]*InputData[[#This Row],[QUANTITY]]</f>
        <v>1738.8</v>
      </c>
      <c r="G363" s="2" t="str">
        <f>VLOOKUP(InputData[[#This Row],[CUSTOMER NAME]],Country[#All],2,0)</f>
        <v>Mexico</v>
      </c>
      <c r="H363" s="3" t="str">
        <f>VLOOKUP(InputData[[#This Row],[CUSTOMER NAME]],Country[#All],3,0)</f>
        <v>Export</v>
      </c>
      <c r="I363" s="3" t="str">
        <f>TEXT(InputData[[#This Row],[DATE]],"mmm")</f>
        <v>May</v>
      </c>
      <c r="J363" s="3">
        <f>WEEKNUM(InputData[[#This Row],[DATE]])</f>
        <v>22</v>
      </c>
    </row>
    <row r="364" spans="1:10" x14ac:dyDescent="0.25">
      <c r="A364" s="5">
        <v>44344</v>
      </c>
      <c r="B364" s="10" t="s">
        <v>89</v>
      </c>
      <c r="C364" s="8" t="s">
        <v>39</v>
      </c>
      <c r="D364" s="7">
        <v>42.55</v>
      </c>
      <c r="E364" s="3">
        <v>17</v>
      </c>
      <c r="F364" s="2">
        <f>InputData[[#This Row],[UNIT PRICE ($)]]*InputData[[#This Row],[QUANTITY]]</f>
        <v>723.34999999999991</v>
      </c>
      <c r="G364" s="2" t="str">
        <f>VLOOKUP(InputData[[#This Row],[CUSTOMER NAME]],Country[#All],2,0)</f>
        <v>Mexico</v>
      </c>
      <c r="H364" s="3" t="str">
        <f>VLOOKUP(InputData[[#This Row],[CUSTOMER NAME]],Country[#All],3,0)</f>
        <v>Export</v>
      </c>
      <c r="I364" s="3" t="str">
        <f>TEXT(InputData[[#This Row],[DATE]],"mmm")</f>
        <v>May</v>
      </c>
      <c r="J364" s="3">
        <f>WEEKNUM(InputData[[#This Row],[DATE]])</f>
        <v>22</v>
      </c>
    </row>
    <row r="365" spans="1:10" x14ac:dyDescent="0.25">
      <c r="A365" s="5">
        <v>44346</v>
      </c>
      <c r="B365" s="11" t="s">
        <v>65</v>
      </c>
      <c r="C365" s="6" t="s">
        <v>5</v>
      </c>
      <c r="D365" s="7">
        <v>155.61000000000001</v>
      </c>
      <c r="E365" s="2">
        <v>4</v>
      </c>
      <c r="F365" s="2">
        <f>InputData[[#This Row],[UNIT PRICE ($)]]*InputData[[#This Row],[QUANTITY]]</f>
        <v>622.44000000000005</v>
      </c>
      <c r="G365" s="2" t="str">
        <f>VLOOKUP(InputData[[#This Row],[CUSTOMER NAME]],Country[#All],2,0)</f>
        <v>Pakistan</v>
      </c>
      <c r="H365" s="3" t="str">
        <f>VLOOKUP(InputData[[#This Row],[CUSTOMER NAME]],Country[#All],3,0)</f>
        <v>Export</v>
      </c>
      <c r="I365" s="3" t="str">
        <f>TEXT(InputData[[#This Row],[DATE]],"mmm")</f>
        <v>May</v>
      </c>
      <c r="J365" s="3">
        <f>WEEKNUM(InputData[[#This Row],[DATE]])</f>
        <v>23</v>
      </c>
    </row>
    <row r="366" spans="1:10" x14ac:dyDescent="0.25">
      <c r="A366" s="5">
        <v>44346</v>
      </c>
      <c r="B366" s="11" t="s">
        <v>112</v>
      </c>
      <c r="C366" s="6" t="s">
        <v>23</v>
      </c>
      <c r="D366" s="7">
        <v>149.46</v>
      </c>
      <c r="E366" s="2">
        <v>13</v>
      </c>
      <c r="F366" s="2">
        <f>InputData[[#This Row],[UNIT PRICE ($)]]*InputData[[#This Row],[QUANTITY]]</f>
        <v>1942.98</v>
      </c>
      <c r="G366" s="2" t="str">
        <f>VLOOKUP(InputData[[#This Row],[CUSTOMER NAME]],Country[#All],2,0)</f>
        <v>India</v>
      </c>
      <c r="H366" s="3" t="str">
        <f>VLOOKUP(InputData[[#This Row],[CUSTOMER NAME]],Country[#All],3,0)</f>
        <v>North</v>
      </c>
      <c r="I366" s="3" t="str">
        <f>TEXT(InputData[[#This Row],[DATE]],"mmm")</f>
        <v>May</v>
      </c>
      <c r="J366" s="3">
        <f>WEEKNUM(InputData[[#This Row],[DATE]])</f>
        <v>23</v>
      </c>
    </row>
    <row r="367" spans="1:10" x14ac:dyDescent="0.25">
      <c r="A367" s="5">
        <v>44346</v>
      </c>
      <c r="B367" s="10" t="s">
        <v>79</v>
      </c>
      <c r="C367" s="8" t="s">
        <v>4</v>
      </c>
      <c r="D367" s="7">
        <v>48.84</v>
      </c>
      <c r="E367" s="3">
        <v>23</v>
      </c>
      <c r="F367" s="2">
        <f>InputData[[#This Row],[UNIT PRICE ($)]]*InputData[[#This Row],[QUANTITY]]</f>
        <v>1123.3200000000002</v>
      </c>
      <c r="G367" s="2" t="str">
        <f>VLOOKUP(InputData[[#This Row],[CUSTOMER NAME]],Country[#All],2,0)</f>
        <v>United Kingdom</v>
      </c>
      <c r="H367" s="3" t="str">
        <f>VLOOKUP(InputData[[#This Row],[CUSTOMER NAME]],Country[#All],3,0)</f>
        <v>Export</v>
      </c>
      <c r="I367" s="3" t="str">
        <f>TEXT(InputData[[#This Row],[DATE]],"mmm")</f>
        <v>May</v>
      </c>
      <c r="J367" s="3">
        <f>WEEKNUM(InputData[[#This Row],[DATE]])</f>
        <v>23</v>
      </c>
    </row>
    <row r="368" spans="1:10" x14ac:dyDescent="0.25">
      <c r="A368" s="5">
        <v>44346</v>
      </c>
      <c r="B368" s="11" t="s">
        <v>81</v>
      </c>
      <c r="C368" s="6" t="s">
        <v>13</v>
      </c>
      <c r="D368" s="7">
        <v>122.08</v>
      </c>
      <c r="E368" s="2">
        <v>6</v>
      </c>
      <c r="F368" s="2">
        <f>InputData[[#This Row],[UNIT PRICE ($)]]*InputData[[#This Row],[QUANTITY]]</f>
        <v>732.48</v>
      </c>
      <c r="G368" s="2" t="str">
        <f>VLOOKUP(InputData[[#This Row],[CUSTOMER NAME]],Country[#All],2,0)</f>
        <v>India</v>
      </c>
      <c r="H368" s="3" t="str">
        <f>VLOOKUP(InputData[[#This Row],[CUSTOMER NAME]],Country[#All],3,0)</f>
        <v>East</v>
      </c>
      <c r="I368" s="3" t="str">
        <f>TEXT(InputData[[#This Row],[DATE]],"mmm")</f>
        <v>May</v>
      </c>
      <c r="J368" s="3">
        <f>WEEKNUM(InputData[[#This Row],[DATE]])</f>
        <v>23</v>
      </c>
    </row>
    <row r="369" spans="1:10" x14ac:dyDescent="0.25">
      <c r="A369" s="5">
        <v>44346</v>
      </c>
      <c r="B369" s="11" t="s">
        <v>86</v>
      </c>
      <c r="C369" s="6" t="s">
        <v>44</v>
      </c>
      <c r="D369" s="7">
        <v>82.08</v>
      </c>
      <c r="E369" s="2">
        <v>9</v>
      </c>
      <c r="F369" s="2">
        <f>InputData[[#This Row],[UNIT PRICE ($)]]*InputData[[#This Row],[QUANTITY]]</f>
        <v>738.72</v>
      </c>
      <c r="G369" s="2" t="str">
        <f>VLOOKUP(InputData[[#This Row],[CUSTOMER NAME]],Country[#All],2,0)</f>
        <v>India</v>
      </c>
      <c r="H369" s="3" t="str">
        <f>VLOOKUP(InputData[[#This Row],[CUSTOMER NAME]],Country[#All],3,0)</f>
        <v>South</v>
      </c>
      <c r="I369" s="3" t="str">
        <f>TEXT(InputData[[#This Row],[DATE]],"mmm")</f>
        <v>May</v>
      </c>
      <c r="J369" s="3">
        <f>WEEKNUM(InputData[[#This Row],[DATE]])</f>
        <v>23</v>
      </c>
    </row>
    <row r="370" spans="1:10" x14ac:dyDescent="0.25">
      <c r="A370" s="5">
        <v>44346</v>
      </c>
      <c r="B370" s="11" t="s">
        <v>87</v>
      </c>
      <c r="C370" s="6" t="s">
        <v>33</v>
      </c>
      <c r="D370" s="7">
        <v>119.7</v>
      </c>
      <c r="E370" s="2">
        <v>3</v>
      </c>
      <c r="F370" s="2">
        <f>InputData[[#This Row],[UNIT PRICE ($)]]*InputData[[#This Row],[QUANTITY]]</f>
        <v>359.1</v>
      </c>
      <c r="G370" s="2" t="str">
        <f>VLOOKUP(InputData[[#This Row],[CUSTOMER NAME]],Country[#All],2,0)</f>
        <v>France</v>
      </c>
      <c r="H370" s="3" t="str">
        <f>VLOOKUP(InputData[[#This Row],[CUSTOMER NAME]],Country[#All],3,0)</f>
        <v>Export</v>
      </c>
      <c r="I370" s="3" t="str">
        <f>TEXT(InputData[[#This Row],[DATE]],"mmm")</f>
        <v>May</v>
      </c>
      <c r="J370" s="3">
        <f>WEEKNUM(InputData[[#This Row],[DATE]])</f>
        <v>23</v>
      </c>
    </row>
    <row r="371" spans="1:10" x14ac:dyDescent="0.25">
      <c r="A371" s="5">
        <v>44349</v>
      </c>
      <c r="B371" s="10" t="s">
        <v>64</v>
      </c>
      <c r="C371" s="8" t="s">
        <v>27</v>
      </c>
      <c r="D371" s="7">
        <v>57.120000000000005</v>
      </c>
      <c r="E371" s="3">
        <v>15</v>
      </c>
      <c r="F371" s="2">
        <f>InputData[[#This Row],[UNIT PRICE ($)]]*InputData[[#This Row],[QUANTITY]]</f>
        <v>856.80000000000007</v>
      </c>
      <c r="G371" s="2" t="str">
        <f>VLOOKUP(InputData[[#This Row],[CUSTOMER NAME]],Country[#All],2,0)</f>
        <v>India</v>
      </c>
      <c r="H371" s="3" t="str">
        <f>VLOOKUP(InputData[[#This Row],[CUSTOMER NAME]],Country[#All],3,0)</f>
        <v>Northeast</v>
      </c>
      <c r="I371" s="3" t="str">
        <f>TEXT(InputData[[#This Row],[DATE]],"mmm")</f>
        <v>Jun</v>
      </c>
      <c r="J371" s="3">
        <f>WEEKNUM(InputData[[#This Row],[DATE]])</f>
        <v>23</v>
      </c>
    </row>
    <row r="372" spans="1:10" x14ac:dyDescent="0.25">
      <c r="A372" s="5">
        <v>44350</v>
      </c>
      <c r="B372" s="10" t="s">
        <v>67</v>
      </c>
      <c r="C372" s="8" t="s">
        <v>39</v>
      </c>
      <c r="D372" s="7">
        <v>42.55</v>
      </c>
      <c r="E372" s="3">
        <v>32</v>
      </c>
      <c r="F372" s="2">
        <f>InputData[[#This Row],[UNIT PRICE ($)]]*InputData[[#This Row],[QUANTITY]]</f>
        <v>1361.6</v>
      </c>
      <c r="G372" s="2" t="str">
        <f>VLOOKUP(InputData[[#This Row],[CUSTOMER NAME]],Country[#All],2,0)</f>
        <v>United Kingdom</v>
      </c>
      <c r="H372" s="3" t="str">
        <f>VLOOKUP(InputData[[#This Row],[CUSTOMER NAME]],Country[#All],3,0)</f>
        <v>Export</v>
      </c>
      <c r="I372" s="3" t="str">
        <f>TEXT(InputData[[#This Row],[DATE]],"mmm")</f>
        <v>Jun</v>
      </c>
      <c r="J372" s="3">
        <f>WEEKNUM(InputData[[#This Row],[DATE]])</f>
        <v>23</v>
      </c>
    </row>
    <row r="373" spans="1:10" x14ac:dyDescent="0.25">
      <c r="A373" s="5">
        <v>44350</v>
      </c>
      <c r="B373" s="11" t="s">
        <v>74</v>
      </c>
      <c r="C373" s="6" t="s">
        <v>8</v>
      </c>
      <c r="D373" s="7">
        <v>94.62</v>
      </c>
      <c r="E373" s="2">
        <v>14</v>
      </c>
      <c r="F373" s="2">
        <f>InputData[[#This Row],[UNIT PRICE ($)]]*InputData[[#This Row],[QUANTITY]]</f>
        <v>1324.68</v>
      </c>
      <c r="G373" s="2" t="str">
        <f>VLOOKUP(InputData[[#This Row],[CUSTOMER NAME]],Country[#All],2,0)</f>
        <v>Brazil</v>
      </c>
      <c r="H373" s="3" t="str">
        <f>VLOOKUP(InputData[[#This Row],[CUSTOMER NAME]],Country[#All],3,0)</f>
        <v>Export</v>
      </c>
      <c r="I373" s="3" t="str">
        <f>TEXT(InputData[[#This Row],[DATE]],"mmm")</f>
        <v>Jun</v>
      </c>
      <c r="J373" s="3">
        <f>WEEKNUM(InputData[[#This Row],[DATE]])</f>
        <v>23</v>
      </c>
    </row>
    <row r="374" spans="1:10" x14ac:dyDescent="0.25">
      <c r="A374" s="5">
        <v>44350</v>
      </c>
      <c r="B374" s="11" t="s">
        <v>79</v>
      </c>
      <c r="C374" s="6" t="s">
        <v>21</v>
      </c>
      <c r="D374" s="7">
        <v>162.54</v>
      </c>
      <c r="E374" s="2">
        <v>10</v>
      </c>
      <c r="F374" s="2">
        <f>InputData[[#This Row],[UNIT PRICE ($)]]*InputData[[#This Row],[QUANTITY]]</f>
        <v>1625.3999999999999</v>
      </c>
      <c r="G374" s="2" t="str">
        <f>VLOOKUP(InputData[[#This Row],[CUSTOMER NAME]],Country[#All],2,0)</f>
        <v>United Kingdom</v>
      </c>
      <c r="H374" s="3" t="str">
        <f>VLOOKUP(InputData[[#This Row],[CUSTOMER NAME]],Country[#All],3,0)</f>
        <v>Export</v>
      </c>
      <c r="I374" s="3" t="str">
        <f>TEXT(InputData[[#This Row],[DATE]],"mmm")</f>
        <v>Jun</v>
      </c>
      <c r="J374" s="3">
        <f>WEEKNUM(InputData[[#This Row],[DATE]])</f>
        <v>23</v>
      </c>
    </row>
    <row r="375" spans="1:10" x14ac:dyDescent="0.25">
      <c r="A375" s="5">
        <v>44351</v>
      </c>
      <c r="B375" s="11" t="s">
        <v>65</v>
      </c>
      <c r="C375" s="6" t="s">
        <v>20</v>
      </c>
      <c r="D375" s="7">
        <v>76.25</v>
      </c>
      <c r="E375" s="2">
        <v>8</v>
      </c>
      <c r="F375" s="2">
        <f>InputData[[#This Row],[UNIT PRICE ($)]]*InputData[[#This Row],[QUANTITY]]</f>
        <v>610</v>
      </c>
      <c r="G375" s="2" t="str">
        <f>VLOOKUP(InputData[[#This Row],[CUSTOMER NAME]],Country[#All],2,0)</f>
        <v>Pakistan</v>
      </c>
      <c r="H375" s="3" t="str">
        <f>VLOOKUP(InputData[[#This Row],[CUSTOMER NAME]],Country[#All],3,0)</f>
        <v>Export</v>
      </c>
      <c r="I375" s="3" t="str">
        <f>TEXT(InputData[[#This Row],[DATE]],"mmm")</f>
        <v>Jun</v>
      </c>
      <c r="J375" s="3">
        <f>WEEKNUM(InputData[[#This Row],[DATE]])</f>
        <v>23</v>
      </c>
    </row>
    <row r="376" spans="1:10" x14ac:dyDescent="0.25">
      <c r="A376" s="5">
        <v>44351</v>
      </c>
      <c r="B376" s="11" t="s">
        <v>70</v>
      </c>
      <c r="C376" s="6" t="s">
        <v>20</v>
      </c>
      <c r="D376" s="7">
        <v>76.25</v>
      </c>
      <c r="E376" s="2">
        <v>12</v>
      </c>
      <c r="F376" s="2">
        <f>InputData[[#This Row],[UNIT PRICE ($)]]*InputData[[#This Row],[QUANTITY]]</f>
        <v>915</v>
      </c>
      <c r="G376" s="2" t="str">
        <f>VLOOKUP(InputData[[#This Row],[CUSTOMER NAME]],Country[#All],2,0)</f>
        <v>Mexico</v>
      </c>
      <c r="H376" s="3" t="str">
        <f>VLOOKUP(InputData[[#This Row],[CUSTOMER NAME]],Country[#All],3,0)</f>
        <v>Export</v>
      </c>
      <c r="I376" s="3" t="str">
        <f>TEXT(InputData[[#This Row],[DATE]],"mmm")</f>
        <v>Jun</v>
      </c>
      <c r="J376" s="3">
        <f>WEEKNUM(InputData[[#This Row],[DATE]])</f>
        <v>23</v>
      </c>
    </row>
    <row r="377" spans="1:10" x14ac:dyDescent="0.25">
      <c r="A377" s="5">
        <v>44351</v>
      </c>
      <c r="B377" s="10" t="s">
        <v>76</v>
      </c>
      <c r="C377" s="8" t="s">
        <v>16</v>
      </c>
      <c r="D377" s="7">
        <v>16.64</v>
      </c>
      <c r="E377" s="3">
        <v>30</v>
      </c>
      <c r="F377" s="2">
        <f>InputData[[#This Row],[UNIT PRICE ($)]]*InputData[[#This Row],[QUANTITY]]</f>
        <v>499.20000000000005</v>
      </c>
      <c r="G377" s="2" t="str">
        <f>VLOOKUP(InputData[[#This Row],[CUSTOMER NAME]],Country[#All],2,0)</f>
        <v>Saudi Arabia</v>
      </c>
      <c r="H377" s="3" t="str">
        <f>VLOOKUP(InputData[[#This Row],[CUSTOMER NAME]],Country[#All],3,0)</f>
        <v>Export</v>
      </c>
      <c r="I377" s="3" t="str">
        <f>TEXT(InputData[[#This Row],[DATE]],"mmm")</f>
        <v>Jun</v>
      </c>
      <c r="J377" s="3">
        <f>WEEKNUM(InputData[[#This Row],[DATE]])</f>
        <v>23</v>
      </c>
    </row>
    <row r="378" spans="1:10" x14ac:dyDescent="0.25">
      <c r="A378" s="5">
        <v>44352</v>
      </c>
      <c r="B378" s="11" t="s">
        <v>67</v>
      </c>
      <c r="C378" s="6" t="s">
        <v>22</v>
      </c>
      <c r="D378" s="7">
        <v>141.57</v>
      </c>
      <c r="E378" s="2">
        <v>15</v>
      </c>
      <c r="F378" s="2">
        <f>InputData[[#This Row],[UNIT PRICE ($)]]*InputData[[#This Row],[QUANTITY]]</f>
        <v>2123.5499999999997</v>
      </c>
      <c r="G378" s="2" t="str">
        <f>VLOOKUP(InputData[[#This Row],[CUSTOMER NAME]],Country[#All],2,0)</f>
        <v>United Kingdom</v>
      </c>
      <c r="H378" s="3" t="str">
        <f>VLOOKUP(InputData[[#This Row],[CUSTOMER NAME]],Country[#All],3,0)</f>
        <v>Export</v>
      </c>
      <c r="I378" s="3" t="str">
        <f>TEXT(InputData[[#This Row],[DATE]],"mmm")</f>
        <v>Jun</v>
      </c>
      <c r="J378" s="3">
        <f>WEEKNUM(InputData[[#This Row],[DATE]])</f>
        <v>23</v>
      </c>
    </row>
    <row r="379" spans="1:10" x14ac:dyDescent="0.25">
      <c r="A379" s="5">
        <v>44352</v>
      </c>
      <c r="B379" s="10" t="s">
        <v>67</v>
      </c>
      <c r="C379" s="8" t="s">
        <v>12</v>
      </c>
      <c r="D379" s="7">
        <v>94.17</v>
      </c>
      <c r="E379" s="3">
        <v>5</v>
      </c>
      <c r="F379" s="2">
        <f>InputData[[#This Row],[UNIT PRICE ($)]]*InputData[[#This Row],[QUANTITY]]</f>
        <v>470.85</v>
      </c>
      <c r="G379" s="2" t="str">
        <f>VLOOKUP(InputData[[#This Row],[CUSTOMER NAME]],Country[#All],2,0)</f>
        <v>United Kingdom</v>
      </c>
      <c r="H379" s="3" t="str">
        <f>VLOOKUP(InputData[[#This Row],[CUSTOMER NAME]],Country[#All],3,0)</f>
        <v>Export</v>
      </c>
      <c r="I379" s="3" t="str">
        <f>TEXT(InputData[[#This Row],[DATE]],"mmm")</f>
        <v>Jun</v>
      </c>
      <c r="J379" s="3">
        <f>WEEKNUM(InputData[[#This Row],[DATE]])</f>
        <v>23</v>
      </c>
    </row>
    <row r="380" spans="1:10" x14ac:dyDescent="0.25">
      <c r="A380" s="5">
        <v>44352</v>
      </c>
      <c r="B380" s="10" t="s">
        <v>75</v>
      </c>
      <c r="C380" s="8" t="s">
        <v>3</v>
      </c>
      <c r="D380" s="7">
        <v>80.94</v>
      </c>
      <c r="E380" s="3">
        <v>17</v>
      </c>
      <c r="F380" s="2">
        <f>InputData[[#This Row],[UNIT PRICE ($)]]*InputData[[#This Row],[QUANTITY]]</f>
        <v>1375.98</v>
      </c>
      <c r="G380" s="2" t="str">
        <f>VLOOKUP(InputData[[#This Row],[CUSTOMER NAME]],Country[#All],2,0)</f>
        <v>Russia</v>
      </c>
      <c r="H380" s="3" t="str">
        <f>VLOOKUP(InputData[[#This Row],[CUSTOMER NAME]],Country[#All],3,0)</f>
        <v>Export</v>
      </c>
      <c r="I380" s="3" t="str">
        <f>TEXT(InputData[[#This Row],[DATE]],"mmm")</f>
        <v>Jun</v>
      </c>
      <c r="J380" s="3">
        <f>WEEKNUM(InputData[[#This Row],[DATE]])</f>
        <v>23</v>
      </c>
    </row>
    <row r="381" spans="1:10" x14ac:dyDescent="0.25">
      <c r="A381" s="5">
        <v>44352</v>
      </c>
      <c r="B381" s="10" t="s">
        <v>79</v>
      </c>
      <c r="C381" s="8" t="s">
        <v>9</v>
      </c>
      <c r="D381" s="7">
        <v>7.8599999999999994</v>
      </c>
      <c r="E381" s="3">
        <v>32</v>
      </c>
      <c r="F381" s="2">
        <f>InputData[[#This Row],[UNIT PRICE ($)]]*InputData[[#This Row],[QUANTITY]]</f>
        <v>251.51999999999998</v>
      </c>
      <c r="G381" s="2" t="str">
        <f>VLOOKUP(InputData[[#This Row],[CUSTOMER NAME]],Country[#All],2,0)</f>
        <v>United Kingdom</v>
      </c>
      <c r="H381" s="3" t="str">
        <f>VLOOKUP(InputData[[#This Row],[CUSTOMER NAME]],Country[#All],3,0)</f>
        <v>Export</v>
      </c>
      <c r="I381" s="3" t="str">
        <f>TEXT(InputData[[#This Row],[DATE]],"mmm")</f>
        <v>Jun</v>
      </c>
      <c r="J381" s="3">
        <f>WEEKNUM(InputData[[#This Row],[DATE]])</f>
        <v>23</v>
      </c>
    </row>
    <row r="382" spans="1:10" x14ac:dyDescent="0.25">
      <c r="A382" s="5">
        <v>44352</v>
      </c>
      <c r="B382" s="11" t="s">
        <v>89</v>
      </c>
      <c r="C382" s="6" t="s">
        <v>35</v>
      </c>
      <c r="D382" s="7">
        <v>6.7</v>
      </c>
      <c r="E382" s="2">
        <v>10</v>
      </c>
      <c r="F382" s="2">
        <f>InputData[[#This Row],[UNIT PRICE ($)]]*InputData[[#This Row],[QUANTITY]]</f>
        <v>67</v>
      </c>
      <c r="G382" s="2" t="str">
        <f>VLOOKUP(InputData[[#This Row],[CUSTOMER NAME]],Country[#All],2,0)</f>
        <v>Mexico</v>
      </c>
      <c r="H382" s="3" t="str">
        <f>VLOOKUP(InputData[[#This Row],[CUSTOMER NAME]],Country[#All],3,0)</f>
        <v>Export</v>
      </c>
      <c r="I382" s="3" t="str">
        <f>TEXT(InputData[[#This Row],[DATE]],"mmm")</f>
        <v>Jun</v>
      </c>
      <c r="J382" s="3">
        <f>WEEKNUM(InputData[[#This Row],[DATE]])</f>
        <v>23</v>
      </c>
    </row>
    <row r="383" spans="1:10" x14ac:dyDescent="0.25">
      <c r="A383" s="5">
        <v>44353</v>
      </c>
      <c r="B383" s="11" t="s">
        <v>76</v>
      </c>
      <c r="C383" s="6" t="s">
        <v>33</v>
      </c>
      <c r="D383" s="7">
        <v>119.7</v>
      </c>
      <c r="E383" s="2">
        <v>6</v>
      </c>
      <c r="F383" s="2">
        <f>InputData[[#This Row],[UNIT PRICE ($)]]*InputData[[#This Row],[QUANTITY]]</f>
        <v>718.2</v>
      </c>
      <c r="G383" s="2" t="str">
        <f>VLOOKUP(InputData[[#This Row],[CUSTOMER NAME]],Country[#All],2,0)</f>
        <v>Saudi Arabia</v>
      </c>
      <c r="H383" s="3" t="str">
        <f>VLOOKUP(InputData[[#This Row],[CUSTOMER NAME]],Country[#All],3,0)</f>
        <v>Export</v>
      </c>
      <c r="I383" s="3" t="str">
        <f>TEXT(InputData[[#This Row],[DATE]],"mmm")</f>
        <v>Jun</v>
      </c>
      <c r="J383" s="3">
        <f>WEEKNUM(InputData[[#This Row],[DATE]])</f>
        <v>24</v>
      </c>
    </row>
    <row r="384" spans="1:10" x14ac:dyDescent="0.25">
      <c r="A384" s="5">
        <v>44353</v>
      </c>
      <c r="B384" s="10" t="s">
        <v>87</v>
      </c>
      <c r="C384" s="8" t="s">
        <v>1</v>
      </c>
      <c r="D384" s="7">
        <v>103.88</v>
      </c>
      <c r="E384" s="3">
        <v>33</v>
      </c>
      <c r="F384" s="2">
        <f>InputData[[#This Row],[UNIT PRICE ($)]]*InputData[[#This Row],[QUANTITY]]</f>
        <v>3428.04</v>
      </c>
      <c r="G384" s="2" t="str">
        <f>VLOOKUP(InputData[[#This Row],[CUSTOMER NAME]],Country[#All],2,0)</f>
        <v>France</v>
      </c>
      <c r="H384" s="3" t="str">
        <f>VLOOKUP(InputData[[#This Row],[CUSTOMER NAME]],Country[#All],3,0)</f>
        <v>Export</v>
      </c>
      <c r="I384" s="3" t="str">
        <f>TEXT(InputData[[#This Row],[DATE]],"mmm")</f>
        <v>Jun</v>
      </c>
      <c r="J384" s="3">
        <f>WEEKNUM(InputData[[#This Row],[DATE]])</f>
        <v>24</v>
      </c>
    </row>
    <row r="385" spans="1:10" x14ac:dyDescent="0.25">
      <c r="A385" s="5">
        <v>44355</v>
      </c>
      <c r="B385" s="11" t="s">
        <v>71</v>
      </c>
      <c r="C385" s="6" t="s">
        <v>28</v>
      </c>
      <c r="D385" s="7">
        <v>41.81</v>
      </c>
      <c r="E385" s="2">
        <v>11</v>
      </c>
      <c r="F385" s="2">
        <f>InputData[[#This Row],[UNIT PRICE ($)]]*InputData[[#This Row],[QUANTITY]]</f>
        <v>459.91</v>
      </c>
      <c r="G385" s="2" t="str">
        <f>VLOOKUP(InputData[[#This Row],[CUSTOMER NAME]],Country[#All],2,0)</f>
        <v>India</v>
      </c>
      <c r="H385" s="3" t="str">
        <f>VLOOKUP(InputData[[#This Row],[CUSTOMER NAME]],Country[#All],3,0)</f>
        <v>Central</v>
      </c>
      <c r="I385" s="3" t="str">
        <f>TEXT(InputData[[#This Row],[DATE]],"mmm")</f>
        <v>Jun</v>
      </c>
      <c r="J385" s="3">
        <f>WEEKNUM(InputData[[#This Row],[DATE]])</f>
        <v>24</v>
      </c>
    </row>
    <row r="386" spans="1:10" x14ac:dyDescent="0.25">
      <c r="A386" s="5">
        <v>44355</v>
      </c>
      <c r="B386" s="11" t="s">
        <v>82</v>
      </c>
      <c r="C386" s="6" t="s">
        <v>4</v>
      </c>
      <c r="D386" s="7">
        <v>48.84</v>
      </c>
      <c r="E386" s="2">
        <v>11</v>
      </c>
      <c r="F386" s="2">
        <f>InputData[[#This Row],[UNIT PRICE ($)]]*InputData[[#This Row],[QUANTITY]]</f>
        <v>537.24</v>
      </c>
      <c r="G386" s="2" t="str">
        <f>VLOOKUP(InputData[[#This Row],[CUSTOMER NAME]],Country[#All],2,0)</f>
        <v>India</v>
      </c>
      <c r="H386" s="3" t="str">
        <f>VLOOKUP(InputData[[#This Row],[CUSTOMER NAME]],Country[#All],3,0)</f>
        <v>Western</v>
      </c>
      <c r="I386" s="3" t="str">
        <f>TEXT(InputData[[#This Row],[DATE]],"mmm")</f>
        <v>Jun</v>
      </c>
      <c r="J386" s="3">
        <f>WEEKNUM(InputData[[#This Row],[DATE]])</f>
        <v>24</v>
      </c>
    </row>
    <row r="387" spans="1:10" x14ac:dyDescent="0.25">
      <c r="A387" s="5">
        <v>44356</v>
      </c>
      <c r="B387" s="11" t="s">
        <v>80</v>
      </c>
      <c r="C387" s="6" t="s">
        <v>1</v>
      </c>
      <c r="D387" s="7">
        <v>103.88</v>
      </c>
      <c r="E387" s="2">
        <v>7</v>
      </c>
      <c r="F387" s="2">
        <f>InputData[[#This Row],[UNIT PRICE ($)]]*InputData[[#This Row],[QUANTITY]]</f>
        <v>727.16</v>
      </c>
      <c r="G387" s="2" t="str">
        <f>VLOOKUP(InputData[[#This Row],[CUSTOMER NAME]],Country[#All],2,0)</f>
        <v>South Africa</v>
      </c>
      <c r="H387" s="3" t="str">
        <f>VLOOKUP(InputData[[#This Row],[CUSTOMER NAME]],Country[#All],3,0)</f>
        <v>Export</v>
      </c>
      <c r="I387" s="3" t="str">
        <f>TEXT(InputData[[#This Row],[DATE]],"mmm")</f>
        <v>Jun</v>
      </c>
      <c r="J387" s="3">
        <f>WEEKNUM(InputData[[#This Row],[DATE]])</f>
        <v>24</v>
      </c>
    </row>
    <row r="388" spans="1:10" x14ac:dyDescent="0.25">
      <c r="A388" s="5">
        <v>44356</v>
      </c>
      <c r="B388" s="10" t="s">
        <v>86</v>
      </c>
      <c r="C388" s="8" t="s">
        <v>40</v>
      </c>
      <c r="D388" s="7">
        <v>115.2</v>
      </c>
      <c r="E388" s="3">
        <v>32</v>
      </c>
      <c r="F388" s="2">
        <f>InputData[[#This Row],[UNIT PRICE ($)]]*InputData[[#This Row],[QUANTITY]]</f>
        <v>3686.4</v>
      </c>
      <c r="G388" s="2" t="str">
        <f>VLOOKUP(InputData[[#This Row],[CUSTOMER NAME]],Country[#All],2,0)</f>
        <v>India</v>
      </c>
      <c r="H388" s="3" t="str">
        <f>VLOOKUP(InputData[[#This Row],[CUSTOMER NAME]],Country[#All],3,0)</f>
        <v>South</v>
      </c>
      <c r="I388" s="3" t="str">
        <f>TEXT(InputData[[#This Row],[DATE]],"mmm")</f>
        <v>Jun</v>
      </c>
      <c r="J388" s="3">
        <f>WEEKNUM(InputData[[#This Row],[DATE]])</f>
        <v>24</v>
      </c>
    </row>
    <row r="389" spans="1:10" x14ac:dyDescent="0.25">
      <c r="A389" s="5">
        <v>44357</v>
      </c>
      <c r="B389" s="11" t="s">
        <v>61</v>
      </c>
      <c r="C389" s="6" t="s">
        <v>28</v>
      </c>
      <c r="D389" s="7">
        <v>41.81</v>
      </c>
      <c r="E389" s="2">
        <v>8</v>
      </c>
      <c r="F389" s="2">
        <f>InputData[[#This Row],[UNIT PRICE ($)]]*InputData[[#This Row],[QUANTITY]]</f>
        <v>334.48</v>
      </c>
      <c r="G389" s="2" t="str">
        <f>VLOOKUP(InputData[[#This Row],[CUSTOMER NAME]],Country[#All],2,0)</f>
        <v>Bangladesh</v>
      </c>
      <c r="H389" s="3" t="str">
        <f>VLOOKUP(InputData[[#This Row],[CUSTOMER NAME]],Country[#All],3,0)</f>
        <v>Export</v>
      </c>
      <c r="I389" s="3" t="str">
        <f>TEXT(InputData[[#This Row],[DATE]],"mmm")</f>
        <v>Jun</v>
      </c>
      <c r="J389" s="3">
        <f>WEEKNUM(InputData[[#This Row],[DATE]])</f>
        <v>24</v>
      </c>
    </row>
    <row r="390" spans="1:10" x14ac:dyDescent="0.25">
      <c r="A390" s="5">
        <v>44358</v>
      </c>
      <c r="B390" s="10" t="s">
        <v>110</v>
      </c>
      <c r="C390" s="6" t="s">
        <v>32</v>
      </c>
      <c r="D390" s="7">
        <v>117.48</v>
      </c>
      <c r="E390" s="2">
        <v>12</v>
      </c>
      <c r="F390" s="2">
        <f>InputData[[#This Row],[UNIT PRICE ($)]]*InputData[[#This Row],[QUANTITY]]</f>
        <v>1409.76</v>
      </c>
      <c r="G390" s="2" t="str">
        <f>VLOOKUP(InputData[[#This Row],[CUSTOMER NAME]],Country[#All],2,0)</f>
        <v>India</v>
      </c>
      <c r="H390" s="3" t="str">
        <f>VLOOKUP(InputData[[#This Row],[CUSTOMER NAME]],Country[#All],3,0)</f>
        <v>Western</v>
      </c>
      <c r="I390" s="3" t="str">
        <f>TEXT(InputData[[#This Row],[DATE]],"mmm")</f>
        <v>Jun</v>
      </c>
      <c r="J390" s="3">
        <f>WEEKNUM(InputData[[#This Row],[DATE]])</f>
        <v>24</v>
      </c>
    </row>
    <row r="391" spans="1:10" x14ac:dyDescent="0.25">
      <c r="A391" s="5">
        <v>44358</v>
      </c>
      <c r="B391" s="10" t="s">
        <v>110</v>
      </c>
      <c r="C391" s="8" t="s">
        <v>5</v>
      </c>
      <c r="D391" s="7">
        <v>155.61000000000001</v>
      </c>
      <c r="E391" s="3">
        <v>9</v>
      </c>
      <c r="F391" s="2">
        <f>InputData[[#This Row],[UNIT PRICE ($)]]*InputData[[#This Row],[QUANTITY]]</f>
        <v>1400.4900000000002</v>
      </c>
      <c r="G391" s="2" t="str">
        <f>VLOOKUP(InputData[[#This Row],[CUSTOMER NAME]],Country[#All],2,0)</f>
        <v>India</v>
      </c>
      <c r="H391" s="3" t="str">
        <f>VLOOKUP(InputData[[#This Row],[CUSTOMER NAME]],Country[#All],3,0)</f>
        <v>Western</v>
      </c>
      <c r="I391" s="3" t="str">
        <f>TEXT(InputData[[#This Row],[DATE]],"mmm")</f>
        <v>Jun</v>
      </c>
      <c r="J391" s="3">
        <f>WEEKNUM(InputData[[#This Row],[DATE]])</f>
        <v>24</v>
      </c>
    </row>
    <row r="392" spans="1:10" x14ac:dyDescent="0.25">
      <c r="A392" s="5">
        <v>44358</v>
      </c>
      <c r="B392" s="11" t="s">
        <v>74</v>
      </c>
      <c r="C392" s="6" t="s">
        <v>39</v>
      </c>
      <c r="D392" s="7">
        <v>42.55</v>
      </c>
      <c r="E392" s="2">
        <v>13</v>
      </c>
      <c r="F392" s="2">
        <f>InputData[[#This Row],[UNIT PRICE ($)]]*InputData[[#This Row],[QUANTITY]]</f>
        <v>553.15</v>
      </c>
      <c r="G392" s="2" t="str">
        <f>VLOOKUP(InputData[[#This Row],[CUSTOMER NAME]],Country[#All],2,0)</f>
        <v>Brazil</v>
      </c>
      <c r="H392" s="3" t="str">
        <f>VLOOKUP(InputData[[#This Row],[CUSTOMER NAME]],Country[#All],3,0)</f>
        <v>Export</v>
      </c>
      <c r="I392" s="3" t="str">
        <f>TEXT(InputData[[#This Row],[DATE]],"mmm")</f>
        <v>Jun</v>
      </c>
      <c r="J392" s="3">
        <f>WEEKNUM(InputData[[#This Row],[DATE]])</f>
        <v>24</v>
      </c>
    </row>
    <row r="393" spans="1:10" x14ac:dyDescent="0.25">
      <c r="A393" s="5">
        <v>44358</v>
      </c>
      <c r="B393" s="11" t="s">
        <v>85</v>
      </c>
      <c r="C393" s="6" t="s">
        <v>21</v>
      </c>
      <c r="D393" s="7">
        <v>162.54</v>
      </c>
      <c r="E393" s="2">
        <v>6</v>
      </c>
      <c r="F393" s="2">
        <f>InputData[[#This Row],[UNIT PRICE ($)]]*InputData[[#This Row],[QUANTITY]]</f>
        <v>975.24</v>
      </c>
      <c r="G393" s="2" t="str">
        <f>VLOOKUP(InputData[[#This Row],[CUSTOMER NAME]],Country[#All],2,0)</f>
        <v>India</v>
      </c>
      <c r="H393" s="3" t="str">
        <f>VLOOKUP(InputData[[#This Row],[CUSTOMER NAME]],Country[#All],3,0)</f>
        <v>Northeast</v>
      </c>
      <c r="I393" s="3" t="str">
        <f>TEXT(InputData[[#This Row],[DATE]],"mmm")</f>
        <v>Jun</v>
      </c>
      <c r="J393" s="3">
        <f>WEEKNUM(InputData[[#This Row],[DATE]])</f>
        <v>24</v>
      </c>
    </row>
    <row r="394" spans="1:10" x14ac:dyDescent="0.25">
      <c r="A394" s="5">
        <v>44359</v>
      </c>
      <c r="B394" s="11" t="s">
        <v>76</v>
      </c>
      <c r="C394" s="6" t="s">
        <v>41</v>
      </c>
      <c r="D394" s="7">
        <v>173.88</v>
      </c>
      <c r="E394" s="2">
        <v>6</v>
      </c>
      <c r="F394" s="2">
        <f>InputData[[#This Row],[UNIT PRICE ($)]]*InputData[[#This Row],[QUANTITY]]</f>
        <v>1043.28</v>
      </c>
      <c r="G394" s="2" t="str">
        <f>VLOOKUP(InputData[[#This Row],[CUSTOMER NAME]],Country[#All],2,0)</f>
        <v>Saudi Arabia</v>
      </c>
      <c r="H394" s="3" t="str">
        <f>VLOOKUP(InputData[[#This Row],[CUSTOMER NAME]],Country[#All],3,0)</f>
        <v>Export</v>
      </c>
      <c r="I394" s="3" t="str">
        <f>TEXT(InputData[[#This Row],[DATE]],"mmm")</f>
        <v>Jun</v>
      </c>
      <c r="J394" s="3">
        <f>WEEKNUM(InputData[[#This Row],[DATE]])</f>
        <v>24</v>
      </c>
    </row>
    <row r="395" spans="1:10" x14ac:dyDescent="0.25">
      <c r="A395" s="5">
        <v>44360</v>
      </c>
      <c r="B395" s="11" t="s">
        <v>65</v>
      </c>
      <c r="C395" s="6" t="s">
        <v>26</v>
      </c>
      <c r="D395" s="7">
        <v>24.66</v>
      </c>
      <c r="E395" s="2">
        <v>6</v>
      </c>
      <c r="F395" s="2">
        <f>InputData[[#This Row],[UNIT PRICE ($)]]*InputData[[#This Row],[QUANTITY]]</f>
        <v>147.96</v>
      </c>
      <c r="G395" s="2" t="str">
        <f>VLOOKUP(InputData[[#This Row],[CUSTOMER NAME]],Country[#All],2,0)</f>
        <v>Pakistan</v>
      </c>
      <c r="H395" s="3" t="str">
        <f>VLOOKUP(InputData[[#This Row],[CUSTOMER NAME]],Country[#All],3,0)</f>
        <v>Export</v>
      </c>
      <c r="I395" s="3" t="str">
        <f>TEXT(InputData[[#This Row],[DATE]],"mmm")</f>
        <v>Jun</v>
      </c>
      <c r="J395" s="3">
        <f>WEEKNUM(InputData[[#This Row],[DATE]])</f>
        <v>25</v>
      </c>
    </row>
    <row r="396" spans="1:10" x14ac:dyDescent="0.25">
      <c r="A396" s="5">
        <v>44360</v>
      </c>
      <c r="B396" s="10" t="s">
        <v>69</v>
      </c>
      <c r="C396" s="8" t="s">
        <v>15</v>
      </c>
      <c r="D396" s="7">
        <v>15.719999999999999</v>
      </c>
      <c r="E396" s="3">
        <v>3</v>
      </c>
      <c r="F396" s="2">
        <f>InputData[[#This Row],[UNIT PRICE ($)]]*InputData[[#This Row],[QUANTITY]]</f>
        <v>47.16</v>
      </c>
      <c r="G396" s="2" t="str">
        <f>VLOOKUP(InputData[[#This Row],[CUSTOMER NAME]],Country[#All],2,0)</f>
        <v>India</v>
      </c>
      <c r="H396" s="3" t="str">
        <f>VLOOKUP(InputData[[#This Row],[CUSTOMER NAME]],Country[#All],3,0)</f>
        <v>South</v>
      </c>
      <c r="I396" s="3" t="str">
        <f>TEXT(InputData[[#This Row],[DATE]],"mmm")</f>
        <v>Jun</v>
      </c>
      <c r="J396" s="3">
        <f>WEEKNUM(InputData[[#This Row],[DATE]])</f>
        <v>25</v>
      </c>
    </row>
    <row r="397" spans="1:10" x14ac:dyDescent="0.25">
      <c r="A397" s="5">
        <v>44360</v>
      </c>
      <c r="B397" s="10" t="s">
        <v>75</v>
      </c>
      <c r="C397" s="8" t="s">
        <v>22</v>
      </c>
      <c r="D397" s="7">
        <v>141.57</v>
      </c>
      <c r="E397" s="3">
        <v>20</v>
      </c>
      <c r="F397" s="2">
        <f>InputData[[#This Row],[UNIT PRICE ($)]]*InputData[[#This Row],[QUANTITY]]</f>
        <v>2831.3999999999996</v>
      </c>
      <c r="G397" s="2" t="str">
        <f>VLOOKUP(InputData[[#This Row],[CUSTOMER NAME]],Country[#All],2,0)</f>
        <v>Russia</v>
      </c>
      <c r="H397" s="3" t="str">
        <f>VLOOKUP(InputData[[#This Row],[CUSTOMER NAME]],Country[#All],3,0)</f>
        <v>Export</v>
      </c>
      <c r="I397" s="3" t="str">
        <f>TEXT(InputData[[#This Row],[DATE]],"mmm")</f>
        <v>Jun</v>
      </c>
      <c r="J397" s="3">
        <f>WEEKNUM(InputData[[#This Row],[DATE]])</f>
        <v>25</v>
      </c>
    </row>
    <row r="398" spans="1:10" x14ac:dyDescent="0.25">
      <c r="A398" s="5">
        <v>44360</v>
      </c>
      <c r="B398" s="10" t="s">
        <v>84</v>
      </c>
      <c r="C398" s="8" t="s">
        <v>35</v>
      </c>
      <c r="D398" s="7">
        <v>6.7</v>
      </c>
      <c r="E398" s="3">
        <v>2</v>
      </c>
      <c r="F398" s="2">
        <f>InputData[[#This Row],[UNIT PRICE ($)]]*InputData[[#This Row],[QUANTITY]]</f>
        <v>13.4</v>
      </c>
      <c r="G398" s="2" t="str">
        <f>VLOOKUP(InputData[[#This Row],[CUSTOMER NAME]],Country[#All],2,0)</f>
        <v>Ethiopia</v>
      </c>
      <c r="H398" s="3" t="str">
        <f>VLOOKUP(InputData[[#This Row],[CUSTOMER NAME]],Country[#All],3,0)</f>
        <v>Export</v>
      </c>
      <c r="I398" s="3" t="str">
        <f>TEXT(InputData[[#This Row],[DATE]],"mmm")</f>
        <v>Jun</v>
      </c>
      <c r="J398" s="3">
        <f>WEEKNUM(InputData[[#This Row],[DATE]])</f>
        <v>25</v>
      </c>
    </row>
    <row r="399" spans="1:10" x14ac:dyDescent="0.25">
      <c r="A399" s="5">
        <v>44361</v>
      </c>
      <c r="B399" s="11" t="s">
        <v>65</v>
      </c>
      <c r="C399" s="6" t="s">
        <v>25</v>
      </c>
      <c r="D399" s="7">
        <v>8.33</v>
      </c>
      <c r="E399" s="2">
        <v>10</v>
      </c>
      <c r="F399" s="2">
        <f>InputData[[#This Row],[UNIT PRICE ($)]]*InputData[[#This Row],[QUANTITY]]</f>
        <v>83.3</v>
      </c>
      <c r="G399" s="2" t="str">
        <f>VLOOKUP(InputData[[#This Row],[CUSTOMER NAME]],Country[#All],2,0)</f>
        <v>Pakistan</v>
      </c>
      <c r="H399" s="3" t="str">
        <f>VLOOKUP(InputData[[#This Row],[CUSTOMER NAME]],Country[#All],3,0)</f>
        <v>Export</v>
      </c>
      <c r="I399" s="3" t="str">
        <f>TEXT(InputData[[#This Row],[DATE]],"mmm")</f>
        <v>Jun</v>
      </c>
      <c r="J399" s="3">
        <f>WEEKNUM(InputData[[#This Row],[DATE]])</f>
        <v>25</v>
      </c>
    </row>
    <row r="400" spans="1:10" x14ac:dyDescent="0.25">
      <c r="A400" s="5">
        <v>44362</v>
      </c>
      <c r="B400" s="11" t="s">
        <v>89</v>
      </c>
      <c r="C400" s="6" t="s">
        <v>42</v>
      </c>
      <c r="D400" s="7">
        <v>162</v>
      </c>
      <c r="E400" s="2">
        <v>15</v>
      </c>
      <c r="F400" s="2">
        <f>InputData[[#This Row],[UNIT PRICE ($)]]*InputData[[#This Row],[QUANTITY]]</f>
        <v>2430</v>
      </c>
      <c r="G400" s="2" t="str">
        <f>VLOOKUP(InputData[[#This Row],[CUSTOMER NAME]],Country[#All],2,0)</f>
        <v>Mexico</v>
      </c>
      <c r="H400" s="3" t="str">
        <f>VLOOKUP(InputData[[#This Row],[CUSTOMER NAME]],Country[#All],3,0)</f>
        <v>Export</v>
      </c>
      <c r="I400" s="3" t="str">
        <f>TEXT(InputData[[#This Row],[DATE]],"mmm")</f>
        <v>Jun</v>
      </c>
      <c r="J400" s="3">
        <f>WEEKNUM(InputData[[#This Row],[DATE]])</f>
        <v>25</v>
      </c>
    </row>
    <row r="401" spans="1:10" x14ac:dyDescent="0.25">
      <c r="A401" s="5">
        <v>44363</v>
      </c>
      <c r="B401" s="11" t="s">
        <v>71</v>
      </c>
      <c r="C401" s="6" t="s">
        <v>19</v>
      </c>
      <c r="D401" s="7">
        <v>210</v>
      </c>
      <c r="E401" s="2">
        <v>5</v>
      </c>
      <c r="F401" s="2">
        <f>InputData[[#This Row],[UNIT PRICE ($)]]*InputData[[#This Row],[QUANTITY]]</f>
        <v>1050</v>
      </c>
      <c r="G401" s="2" t="str">
        <f>VLOOKUP(InputData[[#This Row],[CUSTOMER NAME]],Country[#All],2,0)</f>
        <v>India</v>
      </c>
      <c r="H401" s="3" t="str">
        <f>VLOOKUP(InputData[[#This Row],[CUSTOMER NAME]],Country[#All],3,0)</f>
        <v>Central</v>
      </c>
      <c r="I401" s="3" t="str">
        <f>TEXT(InputData[[#This Row],[DATE]],"mmm")</f>
        <v>Jun</v>
      </c>
      <c r="J401" s="3">
        <f>WEEKNUM(InputData[[#This Row],[DATE]])</f>
        <v>25</v>
      </c>
    </row>
    <row r="402" spans="1:10" x14ac:dyDescent="0.25">
      <c r="A402" s="5">
        <v>44363</v>
      </c>
      <c r="B402" s="11" t="s">
        <v>80</v>
      </c>
      <c r="C402" s="6" t="s">
        <v>39</v>
      </c>
      <c r="D402" s="7">
        <v>42.55</v>
      </c>
      <c r="E402" s="2">
        <v>11</v>
      </c>
      <c r="F402" s="2">
        <f>InputData[[#This Row],[UNIT PRICE ($)]]*InputData[[#This Row],[QUANTITY]]</f>
        <v>468.04999999999995</v>
      </c>
      <c r="G402" s="2" t="str">
        <f>VLOOKUP(InputData[[#This Row],[CUSTOMER NAME]],Country[#All],2,0)</f>
        <v>South Africa</v>
      </c>
      <c r="H402" s="3" t="str">
        <f>VLOOKUP(InputData[[#This Row],[CUSTOMER NAME]],Country[#All],3,0)</f>
        <v>Export</v>
      </c>
      <c r="I402" s="3" t="str">
        <f>TEXT(InputData[[#This Row],[DATE]],"mmm")</f>
        <v>Jun</v>
      </c>
      <c r="J402" s="3">
        <f>WEEKNUM(InputData[[#This Row],[DATE]])</f>
        <v>25</v>
      </c>
    </row>
    <row r="403" spans="1:10" x14ac:dyDescent="0.25">
      <c r="A403" s="5">
        <v>44363</v>
      </c>
      <c r="B403" s="11" t="s">
        <v>81</v>
      </c>
      <c r="C403" s="6" t="s">
        <v>15</v>
      </c>
      <c r="D403" s="7">
        <v>15.719999999999999</v>
      </c>
      <c r="E403" s="2">
        <v>12</v>
      </c>
      <c r="F403" s="2">
        <f>InputData[[#This Row],[UNIT PRICE ($)]]*InputData[[#This Row],[QUANTITY]]</f>
        <v>188.64</v>
      </c>
      <c r="G403" s="2" t="str">
        <f>VLOOKUP(InputData[[#This Row],[CUSTOMER NAME]],Country[#All],2,0)</f>
        <v>India</v>
      </c>
      <c r="H403" s="3" t="str">
        <f>VLOOKUP(InputData[[#This Row],[CUSTOMER NAME]],Country[#All],3,0)</f>
        <v>East</v>
      </c>
      <c r="I403" s="3" t="str">
        <f>TEXT(InputData[[#This Row],[DATE]],"mmm")</f>
        <v>Jun</v>
      </c>
      <c r="J403" s="3">
        <f>WEEKNUM(InputData[[#This Row],[DATE]])</f>
        <v>25</v>
      </c>
    </row>
    <row r="404" spans="1:10" x14ac:dyDescent="0.25">
      <c r="A404" s="5">
        <v>44363</v>
      </c>
      <c r="B404" s="11" t="s">
        <v>116</v>
      </c>
      <c r="C404" s="6" t="s">
        <v>29</v>
      </c>
      <c r="D404" s="7">
        <v>53.11</v>
      </c>
      <c r="E404" s="2">
        <v>15</v>
      </c>
      <c r="F404" s="2">
        <f>InputData[[#This Row],[UNIT PRICE ($)]]*InputData[[#This Row],[QUANTITY]]</f>
        <v>796.65</v>
      </c>
      <c r="G404" s="2" t="str">
        <f>VLOOKUP(InputData[[#This Row],[CUSTOMER NAME]],Country[#All],2,0)</f>
        <v>Germany</v>
      </c>
      <c r="H404" s="3" t="str">
        <f>VLOOKUP(InputData[[#This Row],[CUSTOMER NAME]],Country[#All],3,0)</f>
        <v>Export</v>
      </c>
      <c r="I404" s="3" t="str">
        <f>TEXT(InputData[[#This Row],[DATE]],"mmm")</f>
        <v>Jun</v>
      </c>
      <c r="J404" s="3">
        <f>WEEKNUM(InputData[[#This Row],[DATE]])</f>
        <v>25</v>
      </c>
    </row>
    <row r="405" spans="1:10" x14ac:dyDescent="0.25">
      <c r="A405" s="5">
        <v>44363</v>
      </c>
      <c r="B405" s="10" t="s">
        <v>89</v>
      </c>
      <c r="C405" s="8" t="s">
        <v>1</v>
      </c>
      <c r="D405" s="7">
        <v>103.88</v>
      </c>
      <c r="E405" s="3">
        <v>26</v>
      </c>
      <c r="F405" s="2">
        <f>InputData[[#This Row],[UNIT PRICE ($)]]*InputData[[#This Row],[QUANTITY]]</f>
        <v>2700.88</v>
      </c>
      <c r="G405" s="2" t="str">
        <f>VLOOKUP(InputData[[#This Row],[CUSTOMER NAME]],Country[#All],2,0)</f>
        <v>Mexico</v>
      </c>
      <c r="H405" s="3" t="str">
        <f>VLOOKUP(InputData[[#This Row],[CUSTOMER NAME]],Country[#All],3,0)</f>
        <v>Export</v>
      </c>
      <c r="I405" s="3" t="str">
        <f>TEXT(InputData[[#This Row],[DATE]],"mmm")</f>
        <v>Jun</v>
      </c>
      <c r="J405" s="3">
        <f>WEEKNUM(InputData[[#This Row],[DATE]])</f>
        <v>25</v>
      </c>
    </row>
    <row r="406" spans="1:10" x14ac:dyDescent="0.25">
      <c r="A406" s="5">
        <v>44364</v>
      </c>
      <c r="B406" s="10" t="s">
        <v>71</v>
      </c>
      <c r="C406" s="8" t="s">
        <v>16</v>
      </c>
      <c r="D406" s="7">
        <v>16.64</v>
      </c>
      <c r="E406" s="3">
        <v>38</v>
      </c>
      <c r="F406" s="2">
        <f>InputData[[#This Row],[UNIT PRICE ($)]]*InputData[[#This Row],[QUANTITY]]</f>
        <v>632.32000000000005</v>
      </c>
      <c r="G406" s="2" t="str">
        <f>VLOOKUP(InputData[[#This Row],[CUSTOMER NAME]],Country[#All],2,0)</f>
        <v>India</v>
      </c>
      <c r="H406" s="3" t="str">
        <f>VLOOKUP(InputData[[#This Row],[CUSTOMER NAME]],Country[#All],3,0)</f>
        <v>Central</v>
      </c>
      <c r="I406" s="3" t="str">
        <f>TEXT(InputData[[#This Row],[DATE]],"mmm")</f>
        <v>Jun</v>
      </c>
      <c r="J406" s="3">
        <f>WEEKNUM(InputData[[#This Row],[DATE]])</f>
        <v>25</v>
      </c>
    </row>
    <row r="407" spans="1:10" x14ac:dyDescent="0.25">
      <c r="A407" s="5">
        <v>44364</v>
      </c>
      <c r="B407" s="11" t="s">
        <v>116</v>
      </c>
      <c r="C407" s="8" t="s">
        <v>19</v>
      </c>
      <c r="D407" s="7">
        <v>210</v>
      </c>
      <c r="E407" s="3">
        <v>24</v>
      </c>
      <c r="F407" s="2">
        <f>InputData[[#This Row],[UNIT PRICE ($)]]*InputData[[#This Row],[QUANTITY]]</f>
        <v>5040</v>
      </c>
      <c r="G407" s="2" t="str">
        <f>VLOOKUP(InputData[[#This Row],[CUSTOMER NAME]],Country[#All],2,0)</f>
        <v>Germany</v>
      </c>
      <c r="H407" s="3" t="str">
        <f>VLOOKUP(InputData[[#This Row],[CUSTOMER NAME]],Country[#All],3,0)</f>
        <v>Export</v>
      </c>
      <c r="I407" s="3" t="str">
        <f>TEXT(InputData[[#This Row],[DATE]],"mmm")</f>
        <v>Jun</v>
      </c>
      <c r="J407" s="3">
        <f>WEEKNUM(InputData[[#This Row],[DATE]])</f>
        <v>25</v>
      </c>
    </row>
    <row r="408" spans="1:10" x14ac:dyDescent="0.25">
      <c r="A408" s="5">
        <v>44365</v>
      </c>
      <c r="B408" s="10" t="s">
        <v>110</v>
      </c>
      <c r="C408" s="8" t="s">
        <v>34</v>
      </c>
      <c r="D408" s="7">
        <v>58.3</v>
      </c>
      <c r="E408" s="3">
        <v>35</v>
      </c>
      <c r="F408" s="2">
        <f>InputData[[#This Row],[UNIT PRICE ($)]]*InputData[[#This Row],[QUANTITY]]</f>
        <v>2040.5</v>
      </c>
      <c r="G408" s="2" t="str">
        <f>VLOOKUP(InputData[[#This Row],[CUSTOMER NAME]],Country[#All],2,0)</f>
        <v>India</v>
      </c>
      <c r="H408" s="3" t="str">
        <f>VLOOKUP(InputData[[#This Row],[CUSTOMER NAME]],Country[#All],3,0)</f>
        <v>Western</v>
      </c>
      <c r="I408" s="3" t="str">
        <f>TEXT(InputData[[#This Row],[DATE]],"mmm")</f>
        <v>Jun</v>
      </c>
      <c r="J408" s="3">
        <f>WEEKNUM(InputData[[#This Row],[DATE]])</f>
        <v>25</v>
      </c>
    </row>
    <row r="409" spans="1:10" x14ac:dyDescent="0.25">
      <c r="A409" s="5">
        <v>44365</v>
      </c>
      <c r="B409" s="11" t="s">
        <v>70</v>
      </c>
      <c r="C409" s="6" t="s">
        <v>25</v>
      </c>
      <c r="D409" s="7">
        <v>8.33</v>
      </c>
      <c r="E409" s="2">
        <v>13</v>
      </c>
      <c r="F409" s="2">
        <f>InputData[[#This Row],[UNIT PRICE ($)]]*InputData[[#This Row],[QUANTITY]]</f>
        <v>108.29</v>
      </c>
      <c r="G409" s="2" t="str">
        <f>VLOOKUP(InputData[[#This Row],[CUSTOMER NAME]],Country[#All],2,0)</f>
        <v>Mexico</v>
      </c>
      <c r="H409" s="3" t="str">
        <f>VLOOKUP(InputData[[#This Row],[CUSTOMER NAME]],Country[#All],3,0)</f>
        <v>Export</v>
      </c>
      <c r="I409" s="3" t="str">
        <f>TEXT(InputData[[#This Row],[DATE]],"mmm")</f>
        <v>Jun</v>
      </c>
      <c r="J409" s="3">
        <f>WEEKNUM(InputData[[#This Row],[DATE]])</f>
        <v>25</v>
      </c>
    </row>
    <row r="410" spans="1:10" x14ac:dyDescent="0.25">
      <c r="A410" s="5">
        <v>44365</v>
      </c>
      <c r="B410" s="10" t="s">
        <v>79</v>
      </c>
      <c r="C410" s="8" t="s">
        <v>13</v>
      </c>
      <c r="D410" s="7">
        <v>122.08</v>
      </c>
      <c r="E410" s="3">
        <v>5</v>
      </c>
      <c r="F410" s="2">
        <f>InputData[[#This Row],[UNIT PRICE ($)]]*InputData[[#This Row],[QUANTITY]]</f>
        <v>610.4</v>
      </c>
      <c r="G410" s="2" t="str">
        <f>VLOOKUP(InputData[[#This Row],[CUSTOMER NAME]],Country[#All],2,0)</f>
        <v>United Kingdom</v>
      </c>
      <c r="H410" s="3" t="str">
        <f>VLOOKUP(InputData[[#This Row],[CUSTOMER NAME]],Country[#All],3,0)</f>
        <v>Export</v>
      </c>
      <c r="I410" s="3" t="str">
        <f>TEXT(InputData[[#This Row],[DATE]],"mmm")</f>
        <v>Jun</v>
      </c>
      <c r="J410" s="3">
        <f>WEEKNUM(InputData[[#This Row],[DATE]])</f>
        <v>25</v>
      </c>
    </row>
    <row r="411" spans="1:10" x14ac:dyDescent="0.25">
      <c r="A411" s="5">
        <v>44365</v>
      </c>
      <c r="B411" s="10" t="s">
        <v>80</v>
      </c>
      <c r="C411" s="8" t="s">
        <v>32</v>
      </c>
      <c r="D411" s="7">
        <v>117.48</v>
      </c>
      <c r="E411" s="3">
        <v>8</v>
      </c>
      <c r="F411" s="2">
        <f>InputData[[#This Row],[UNIT PRICE ($)]]*InputData[[#This Row],[QUANTITY]]</f>
        <v>939.84</v>
      </c>
      <c r="G411" s="2" t="str">
        <f>VLOOKUP(InputData[[#This Row],[CUSTOMER NAME]],Country[#All],2,0)</f>
        <v>South Africa</v>
      </c>
      <c r="H411" s="3" t="str">
        <f>VLOOKUP(InputData[[#This Row],[CUSTOMER NAME]],Country[#All],3,0)</f>
        <v>Export</v>
      </c>
      <c r="I411" s="3" t="str">
        <f>TEXT(InputData[[#This Row],[DATE]],"mmm")</f>
        <v>Jun</v>
      </c>
      <c r="J411" s="3">
        <f>WEEKNUM(InputData[[#This Row],[DATE]])</f>
        <v>25</v>
      </c>
    </row>
    <row r="412" spans="1:10" x14ac:dyDescent="0.25">
      <c r="A412" s="5">
        <v>44366</v>
      </c>
      <c r="B412" s="10" t="s">
        <v>68</v>
      </c>
      <c r="C412" s="8" t="s">
        <v>44</v>
      </c>
      <c r="D412" s="7">
        <v>82.08</v>
      </c>
      <c r="E412" s="3">
        <v>11</v>
      </c>
      <c r="F412" s="2">
        <f>InputData[[#This Row],[UNIT PRICE ($)]]*InputData[[#This Row],[QUANTITY]]</f>
        <v>902.88</v>
      </c>
      <c r="G412" s="2" t="str">
        <f>VLOOKUP(InputData[[#This Row],[CUSTOMER NAME]],Country[#All],2,0)</f>
        <v>Russia</v>
      </c>
      <c r="H412" s="3" t="str">
        <f>VLOOKUP(InputData[[#This Row],[CUSTOMER NAME]],Country[#All],3,0)</f>
        <v>Export</v>
      </c>
      <c r="I412" s="3" t="str">
        <f>TEXT(InputData[[#This Row],[DATE]],"mmm")</f>
        <v>Jun</v>
      </c>
      <c r="J412" s="3">
        <f>WEEKNUM(InputData[[#This Row],[DATE]])</f>
        <v>25</v>
      </c>
    </row>
    <row r="413" spans="1:10" x14ac:dyDescent="0.25">
      <c r="A413" s="5">
        <v>44366</v>
      </c>
      <c r="B413" s="11" t="s">
        <v>73</v>
      </c>
      <c r="C413" s="6" t="s">
        <v>2</v>
      </c>
      <c r="D413" s="7">
        <v>142.80000000000001</v>
      </c>
      <c r="E413" s="2">
        <v>8</v>
      </c>
      <c r="F413" s="2">
        <f>InputData[[#This Row],[UNIT PRICE ($)]]*InputData[[#This Row],[QUANTITY]]</f>
        <v>1142.4000000000001</v>
      </c>
      <c r="G413" s="2" t="str">
        <f>VLOOKUP(InputData[[#This Row],[CUSTOMER NAME]],Country[#All],2,0)</f>
        <v>India</v>
      </c>
      <c r="H413" s="3" t="str">
        <f>VLOOKUP(InputData[[#This Row],[CUSTOMER NAME]],Country[#All],3,0)</f>
        <v>East</v>
      </c>
      <c r="I413" s="3" t="str">
        <f>TEXT(InputData[[#This Row],[DATE]],"mmm")</f>
        <v>Jun</v>
      </c>
      <c r="J413" s="3">
        <f>WEEKNUM(InputData[[#This Row],[DATE]])</f>
        <v>25</v>
      </c>
    </row>
    <row r="414" spans="1:10" x14ac:dyDescent="0.25">
      <c r="A414" s="5">
        <v>44366</v>
      </c>
      <c r="B414" s="11" t="s">
        <v>76</v>
      </c>
      <c r="C414" s="6" t="s">
        <v>41</v>
      </c>
      <c r="D414" s="7">
        <v>173.88</v>
      </c>
      <c r="E414" s="2">
        <v>5</v>
      </c>
      <c r="F414" s="2">
        <f>InputData[[#This Row],[UNIT PRICE ($)]]*InputData[[#This Row],[QUANTITY]]</f>
        <v>869.4</v>
      </c>
      <c r="G414" s="2" t="str">
        <f>VLOOKUP(InputData[[#This Row],[CUSTOMER NAME]],Country[#All],2,0)</f>
        <v>Saudi Arabia</v>
      </c>
      <c r="H414" s="3" t="str">
        <f>VLOOKUP(InputData[[#This Row],[CUSTOMER NAME]],Country[#All],3,0)</f>
        <v>Export</v>
      </c>
      <c r="I414" s="3" t="str">
        <f>TEXT(InputData[[#This Row],[DATE]],"mmm")</f>
        <v>Jun</v>
      </c>
      <c r="J414" s="3">
        <f>WEEKNUM(InputData[[#This Row],[DATE]])</f>
        <v>25</v>
      </c>
    </row>
    <row r="415" spans="1:10" x14ac:dyDescent="0.25">
      <c r="A415" s="5">
        <v>44367</v>
      </c>
      <c r="B415" s="11" t="s">
        <v>65</v>
      </c>
      <c r="C415" s="6" t="s">
        <v>16</v>
      </c>
      <c r="D415" s="7">
        <v>16.64</v>
      </c>
      <c r="E415" s="2">
        <v>1</v>
      </c>
      <c r="F415" s="2">
        <f>InputData[[#This Row],[UNIT PRICE ($)]]*InputData[[#This Row],[QUANTITY]]</f>
        <v>16.64</v>
      </c>
      <c r="G415" s="2" t="str">
        <f>VLOOKUP(InputData[[#This Row],[CUSTOMER NAME]],Country[#All],2,0)</f>
        <v>Pakistan</v>
      </c>
      <c r="H415" s="3" t="str">
        <f>VLOOKUP(InputData[[#This Row],[CUSTOMER NAME]],Country[#All],3,0)</f>
        <v>Export</v>
      </c>
      <c r="I415" s="3" t="str">
        <f>TEXT(InputData[[#This Row],[DATE]],"mmm")</f>
        <v>Jun</v>
      </c>
      <c r="J415" s="3">
        <f>WEEKNUM(InputData[[#This Row],[DATE]])</f>
        <v>26</v>
      </c>
    </row>
    <row r="416" spans="1:10" x14ac:dyDescent="0.25">
      <c r="A416" s="5">
        <v>44367</v>
      </c>
      <c r="B416" s="10" t="s">
        <v>89</v>
      </c>
      <c r="C416" s="8" t="s">
        <v>11</v>
      </c>
      <c r="D416" s="7">
        <v>48.4</v>
      </c>
      <c r="E416" s="3">
        <v>30</v>
      </c>
      <c r="F416" s="2">
        <f>InputData[[#This Row],[UNIT PRICE ($)]]*InputData[[#This Row],[QUANTITY]]</f>
        <v>1452</v>
      </c>
      <c r="G416" s="2" t="str">
        <f>VLOOKUP(InputData[[#This Row],[CUSTOMER NAME]],Country[#All],2,0)</f>
        <v>Mexico</v>
      </c>
      <c r="H416" s="3" t="str">
        <f>VLOOKUP(InputData[[#This Row],[CUSTOMER NAME]],Country[#All],3,0)</f>
        <v>Export</v>
      </c>
      <c r="I416" s="3" t="str">
        <f>TEXT(InputData[[#This Row],[DATE]],"mmm")</f>
        <v>Jun</v>
      </c>
      <c r="J416" s="3">
        <f>WEEKNUM(InputData[[#This Row],[DATE]])</f>
        <v>26</v>
      </c>
    </row>
    <row r="417" spans="1:10" x14ac:dyDescent="0.25">
      <c r="A417" s="5">
        <v>44368</v>
      </c>
      <c r="B417" s="10" t="s">
        <v>110</v>
      </c>
      <c r="C417" s="6" t="s">
        <v>17</v>
      </c>
      <c r="D417" s="7">
        <v>156.78</v>
      </c>
      <c r="E417" s="2">
        <v>14</v>
      </c>
      <c r="F417" s="2">
        <f>InputData[[#This Row],[UNIT PRICE ($)]]*InputData[[#This Row],[QUANTITY]]</f>
        <v>2194.92</v>
      </c>
      <c r="G417" s="2" t="str">
        <f>VLOOKUP(InputData[[#This Row],[CUSTOMER NAME]],Country[#All],2,0)</f>
        <v>India</v>
      </c>
      <c r="H417" s="3" t="str">
        <f>VLOOKUP(InputData[[#This Row],[CUSTOMER NAME]],Country[#All],3,0)</f>
        <v>Western</v>
      </c>
      <c r="I417" s="3" t="str">
        <f>TEXT(InputData[[#This Row],[DATE]],"mmm")</f>
        <v>Jun</v>
      </c>
      <c r="J417" s="3">
        <f>WEEKNUM(InputData[[#This Row],[DATE]])</f>
        <v>26</v>
      </c>
    </row>
    <row r="418" spans="1:10" x14ac:dyDescent="0.25">
      <c r="A418" s="5">
        <v>44369</v>
      </c>
      <c r="B418" s="11" t="s">
        <v>60</v>
      </c>
      <c r="C418" s="6" t="s">
        <v>1</v>
      </c>
      <c r="D418" s="7">
        <v>103.88</v>
      </c>
      <c r="E418" s="2">
        <v>4</v>
      </c>
      <c r="F418" s="2">
        <f>InputData[[#This Row],[UNIT PRICE ($)]]*InputData[[#This Row],[QUANTITY]]</f>
        <v>415.52</v>
      </c>
      <c r="G418" s="2" t="str">
        <f>VLOOKUP(InputData[[#This Row],[CUSTOMER NAME]],Country[#All],2,0)</f>
        <v>Nigeria</v>
      </c>
      <c r="H418" s="3" t="str">
        <f>VLOOKUP(InputData[[#This Row],[CUSTOMER NAME]],Country[#All],3,0)</f>
        <v>Export</v>
      </c>
      <c r="I418" s="3" t="str">
        <f>TEXT(InputData[[#This Row],[DATE]],"mmm")</f>
        <v>Jun</v>
      </c>
      <c r="J418" s="3">
        <f>WEEKNUM(InputData[[#This Row],[DATE]])</f>
        <v>26</v>
      </c>
    </row>
    <row r="419" spans="1:10" x14ac:dyDescent="0.25">
      <c r="A419" s="5">
        <v>44369</v>
      </c>
      <c r="B419" s="11" t="s">
        <v>67</v>
      </c>
      <c r="C419" s="6" t="s">
        <v>40</v>
      </c>
      <c r="D419" s="7">
        <v>115.2</v>
      </c>
      <c r="E419" s="2">
        <v>10</v>
      </c>
      <c r="F419" s="2">
        <f>InputData[[#This Row],[UNIT PRICE ($)]]*InputData[[#This Row],[QUANTITY]]</f>
        <v>1152</v>
      </c>
      <c r="G419" s="2" t="str">
        <f>VLOOKUP(InputData[[#This Row],[CUSTOMER NAME]],Country[#All],2,0)</f>
        <v>United Kingdom</v>
      </c>
      <c r="H419" s="3" t="str">
        <f>VLOOKUP(InputData[[#This Row],[CUSTOMER NAME]],Country[#All],3,0)</f>
        <v>Export</v>
      </c>
      <c r="I419" s="3" t="str">
        <f>TEXT(InputData[[#This Row],[DATE]],"mmm")</f>
        <v>Jun</v>
      </c>
      <c r="J419" s="3">
        <f>WEEKNUM(InputData[[#This Row],[DATE]])</f>
        <v>26</v>
      </c>
    </row>
    <row r="420" spans="1:10" x14ac:dyDescent="0.25">
      <c r="A420" s="5">
        <v>44370</v>
      </c>
      <c r="B420" s="11" t="s">
        <v>74</v>
      </c>
      <c r="C420" s="6" t="s">
        <v>16</v>
      </c>
      <c r="D420" s="7">
        <v>16.64</v>
      </c>
      <c r="E420" s="2">
        <v>4</v>
      </c>
      <c r="F420" s="2">
        <f>InputData[[#This Row],[UNIT PRICE ($)]]*InputData[[#This Row],[QUANTITY]]</f>
        <v>66.56</v>
      </c>
      <c r="G420" s="2" t="str">
        <f>VLOOKUP(InputData[[#This Row],[CUSTOMER NAME]],Country[#All],2,0)</f>
        <v>Brazil</v>
      </c>
      <c r="H420" s="3" t="str">
        <f>VLOOKUP(InputData[[#This Row],[CUSTOMER NAME]],Country[#All],3,0)</f>
        <v>Export</v>
      </c>
      <c r="I420" s="3" t="str">
        <f>TEXT(InputData[[#This Row],[DATE]],"mmm")</f>
        <v>Jun</v>
      </c>
      <c r="J420" s="3">
        <f>WEEKNUM(InputData[[#This Row],[DATE]])</f>
        <v>26</v>
      </c>
    </row>
    <row r="421" spans="1:10" x14ac:dyDescent="0.25">
      <c r="A421" s="5">
        <v>44370</v>
      </c>
      <c r="B421" s="10" t="s">
        <v>84</v>
      </c>
      <c r="C421" s="8" t="s">
        <v>8</v>
      </c>
      <c r="D421" s="7">
        <v>94.62</v>
      </c>
      <c r="E421" s="3">
        <v>22</v>
      </c>
      <c r="F421" s="2">
        <f>InputData[[#This Row],[UNIT PRICE ($)]]*InputData[[#This Row],[QUANTITY]]</f>
        <v>2081.6400000000003</v>
      </c>
      <c r="G421" s="2" t="str">
        <f>VLOOKUP(InputData[[#This Row],[CUSTOMER NAME]],Country[#All],2,0)</f>
        <v>Ethiopia</v>
      </c>
      <c r="H421" s="3" t="str">
        <f>VLOOKUP(InputData[[#This Row],[CUSTOMER NAME]],Country[#All],3,0)</f>
        <v>Export</v>
      </c>
      <c r="I421" s="3" t="str">
        <f>TEXT(InputData[[#This Row],[DATE]],"mmm")</f>
        <v>Jun</v>
      </c>
      <c r="J421" s="3">
        <f>WEEKNUM(InputData[[#This Row],[DATE]])</f>
        <v>26</v>
      </c>
    </row>
    <row r="422" spans="1:10" x14ac:dyDescent="0.25">
      <c r="A422" s="5">
        <v>44370</v>
      </c>
      <c r="B422" s="11" t="s">
        <v>89</v>
      </c>
      <c r="C422" s="6" t="s">
        <v>4</v>
      </c>
      <c r="D422" s="7">
        <v>48.84</v>
      </c>
      <c r="E422" s="2">
        <v>8</v>
      </c>
      <c r="F422" s="2">
        <f>InputData[[#This Row],[UNIT PRICE ($)]]*InputData[[#This Row],[QUANTITY]]</f>
        <v>390.72</v>
      </c>
      <c r="G422" s="2" t="str">
        <f>VLOOKUP(InputData[[#This Row],[CUSTOMER NAME]],Country[#All],2,0)</f>
        <v>Mexico</v>
      </c>
      <c r="H422" s="3" t="str">
        <f>VLOOKUP(InputData[[#This Row],[CUSTOMER NAME]],Country[#All],3,0)</f>
        <v>Export</v>
      </c>
      <c r="I422" s="3" t="str">
        <f>TEXT(InputData[[#This Row],[DATE]],"mmm")</f>
        <v>Jun</v>
      </c>
      <c r="J422" s="3">
        <f>WEEKNUM(InputData[[#This Row],[DATE]])</f>
        <v>26</v>
      </c>
    </row>
    <row r="423" spans="1:10" x14ac:dyDescent="0.25">
      <c r="A423" s="5">
        <v>44371</v>
      </c>
      <c r="B423" s="10" t="s">
        <v>70</v>
      </c>
      <c r="C423" s="8" t="s">
        <v>40</v>
      </c>
      <c r="D423" s="7">
        <v>115.2</v>
      </c>
      <c r="E423" s="3">
        <v>10</v>
      </c>
      <c r="F423" s="2">
        <f>InputData[[#This Row],[UNIT PRICE ($)]]*InputData[[#This Row],[QUANTITY]]</f>
        <v>1152</v>
      </c>
      <c r="G423" s="2" t="str">
        <f>VLOOKUP(InputData[[#This Row],[CUSTOMER NAME]],Country[#All],2,0)</f>
        <v>Mexico</v>
      </c>
      <c r="H423" s="3" t="str">
        <f>VLOOKUP(InputData[[#This Row],[CUSTOMER NAME]],Country[#All],3,0)</f>
        <v>Export</v>
      </c>
      <c r="I423" s="3" t="str">
        <f>TEXT(InputData[[#This Row],[DATE]],"mmm")</f>
        <v>Jun</v>
      </c>
      <c r="J423" s="3">
        <f>WEEKNUM(InputData[[#This Row],[DATE]])</f>
        <v>26</v>
      </c>
    </row>
    <row r="424" spans="1:10" x14ac:dyDescent="0.25">
      <c r="A424" s="5">
        <v>44371</v>
      </c>
      <c r="B424" s="11" t="s">
        <v>71</v>
      </c>
      <c r="C424" s="6" t="s">
        <v>11</v>
      </c>
      <c r="D424" s="7">
        <v>48.4</v>
      </c>
      <c r="E424" s="2">
        <v>13</v>
      </c>
      <c r="F424" s="2">
        <f>InputData[[#This Row],[UNIT PRICE ($)]]*InputData[[#This Row],[QUANTITY]]</f>
        <v>629.19999999999993</v>
      </c>
      <c r="G424" s="2" t="str">
        <f>VLOOKUP(InputData[[#This Row],[CUSTOMER NAME]],Country[#All],2,0)</f>
        <v>India</v>
      </c>
      <c r="H424" s="3" t="str">
        <f>VLOOKUP(InputData[[#This Row],[CUSTOMER NAME]],Country[#All],3,0)</f>
        <v>Central</v>
      </c>
      <c r="I424" s="3" t="str">
        <f>TEXT(InputData[[#This Row],[DATE]],"mmm")</f>
        <v>Jun</v>
      </c>
      <c r="J424" s="3">
        <f>WEEKNUM(InputData[[#This Row],[DATE]])</f>
        <v>26</v>
      </c>
    </row>
    <row r="425" spans="1:10" x14ac:dyDescent="0.25">
      <c r="A425" s="5">
        <v>44371</v>
      </c>
      <c r="B425" s="10" t="s">
        <v>81</v>
      </c>
      <c r="C425" s="8" t="s">
        <v>20</v>
      </c>
      <c r="D425" s="7">
        <v>76.25</v>
      </c>
      <c r="E425" s="3">
        <v>23</v>
      </c>
      <c r="F425" s="2">
        <f>InputData[[#This Row],[UNIT PRICE ($)]]*InputData[[#This Row],[QUANTITY]]</f>
        <v>1753.75</v>
      </c>
      <c r="G425" s="2" t="str">
        <f>VLOOKUP(InputData[[#This Row],[CUSTOMER NAME]],Country[#All],2,0)</f>
        <v>India</v>
      </c>
      <c r="H425" s="3" t="str">
        <f>VLOOKUP(InputData[[#This Row],[CUSTOMER NAME]],Country[#All],3,0)</f>
        <v>East</v>
      </c>
      <c r="I425" s="3" t="str">
        <f>TEXT(InputData[[#This Row],[DATE]],"mmm")</f>
        <v>Jun</v>
      </c>
      <c r="J425" s="3">
        <f>WEEKNUM(InputData[[#This Row],[DATE]])</f>
        <v>26</v>
      </c>
    </row>
    <row r="426" spans="1:10" x14ac:dyDescent="0.25">
      <c r="A426" s="5">
        <v>44371</v>
      </c>
      <c r="B426" s="11" t="s">
        <v>87</v>
      </c>
      <c r="C426" s="6" t="s">
        <v>18</v>
      </c>
      <c r="D426" s="7">
        <v>49.21</v>
      </c>
      <c r="E426" s="2">
        <v>7</v>
      </c>
      <c r="F426" s="2">
        <f>InputData[[#This Row],[UNIT PRICE ($)]]*InputData[[#This Row],[QUANTITY]]</f>
        <v>344.47</v>
      </c>
      <c r="G426" s="2" t="str">
        <f>VLOOKUP(InputData[[#This Row],[CUSTOMER NAME]],Country[#All],2,0)</f>
        <v>France</v>
      </c>
      <c r="H426" s="3" t="str">
        <f>VLOOKUP(InputData[[#This Row],[CUSTOMER NAME]],Country[#All],3,0)</f>
        <v>Export</v>
      </c>
      <c r="I426" s="3" t="str">
        <f>TEXT(InputData[[#This Row],[DATE]],"mmm")</f>
        <v>Jun</v>
      </c>
      <c r="J426" s="3">
        <f>WEEKNUM(InputData[[#This Row],[DATE]])</f>
        <v>26</v>
      </c>
    </row>
    <row r="427" spans="1:10" x14ac:dyDescent="0.25">
      <c r="A427" s="5">
        <v>44372</v>
      </c>
      <c r="B427" s="11" t="s">
        <v>71</v>
      </c>
      <c r="C427" s="6" t="s">
        <v>12</v>
      </c>
      <c r="D427" s="7">
        <v>94.17</v>
      </c>
      <c r="E427" s="2">
        <v>7</v>
      </c>
      <c r="F427" s="2">
        <f>InputData[[#This Row],[UNIT PRICE ($)]]*InputData[[#This Row],[QUANTITY]]</f>
        <v>659.19</v>
      </c>
      <c r="G427" s="2" t="str">
        <f>VLOOKUP(InputData[[#This Row],[CUSTOMER NAME]],Country[#All],2,0)</f>
        <v>India</v>
      </c>
      <c r="H427" s="3" t="str">
        <f>VLOOKUP(InputData[[#This Row],[CUSTOMER NAME]],Country[#All],3,0)</f>
        <v>Central</v>
      </c>
      <c r="I427" s="3" t="str">
        <f>TEXT(InputData[[#This Row],[DATE]],"mmm")</f>
        <v>Jun</v>
      </c>
      <c r="J427" s="3">
        <f>WEEKNUM(InputData[[#This Row],[DATE]])</f>
        <v>26</v>
      </c>
    </row>
    <row r="428" spans="1:10" x14ac:dyDescent="0.25">
      <c r="A428" s="5">
        <v>44373</v>
      </c>
      <c r="B428" s="11" t="s">
        <v>65</v>
      </c>
      <c r="C428" s="6" t="s">
        <v>43</v>
      </c>
      <c r="D428" s="7">
        <v>83.08</v>
      </c>
      <c r="E428" s="2">
        <v>12</v>
      </c>
      <c r="F428" s="2">
        <f>InputData[[#This Row],[UNIT PRICE ($)]]*InputData[[#This Row],[QUANTITY]]</f>
        <v>996.96</v>
      </c>
      <c r="G428" s="2" t="str">
        <f>VLOOKUP(InputData[[#This Row],[CUSTOMER NAME]],Country[#All],2,0)</f>
        <v>Pakistan</v>
      </c>
      <c r="H428" s="3" t="str">
        <f>VLOOKUP(InputData[[#This Row],[CUSTOMER NAME]],Country[#All],3,0)</f>
        <v>Export</v>
      </c>
      <c r="I428" s="3" t="str">
        <f>TEXT(InputData[[#This Row],[DATE]],"mmm")</f>
        <v>Jun</v>
      </c>
      <c r="J428" s="3">
        <f>WEEKNUM(InputData[[#This Row],[DATE]])</f>
        <v>26</v>
      </c>
    </row>
    <row r="429" spans="1:10" x14ac:dyDescent="0.25">
      <c r="A429" s="5">
        <v>44373</v>
      </c>
      <c r="B429" s="11" t="s">
        <v>85</v>
      </c>
      <c r="C429" s="6" t="s">
        <v>9</v>
      </c>
      <c r="D429" s="7">
        <v>7.8599999999999994</v>
      </c>
      <c r="E429" s="2">
        <v>7</v>
      </c>
      <c r="F429" s="2">
        <f>InputData[[#This Row],[UNIT PRICE ($)]]*InputData[[#This Row],[QUANTITY]]</f>
        <v>55.019999999999996</v>
      </c>
      <c r="G429" s="2" t="str">
        <f>VLOOKUP(InputData[[#This Row],[CUSTOMER NAME]],Country[#All],2,0)</f>
        <v>India</v>
      </c>
      <c r="H429" s="3" t="str">
        <f>VLOOKUP(InputData[[#This Row],[CUSTOMER NAME]],Country[#All],3,0)</f>
        <v>Northeast</v>
      </c>
      <c r="I429" s="3" t="str">
        <f>TEXT(InputData[[#This Row],[DATE]],"mmm")</f>
        <v>Jun</v>
      </c>
      <c r="J429" s="3">
        <f>WEEKNUM(InputData[[#This Row],[DATE]])</f>
        <v>26</v>
      </c>
    </row>
    <row r="430" spans="1:10" x14ac:dyDescent="0.25">
      <c r="A430" s="5">
        <v>44373</v>
      </c>
      <c r="B430" s="11" t="s">
        <v>89</v>
      </c>
      <c r="C430" s="6" t="s">
        <v>34</v>
      </c>
      <c r="D430" s="7">
        <v>58.3</v>
      </c>
      <c r="E430" s="2">
        <v>4</v>
      </c>
      <c r="F430" s="2">
        <f>InputData[[#This Row],[UNIT PRICE ($)]]*InputData[[#This Row],[QUANTITY]]</f>
        <v>233.2</v>
      </c>
      <c r="G430" s="2" t="str">
        <f>VLOOKUP(InputData[[#This Row],[CUSTOMER NAME]],Country[#All],2,0)</f>
        <v>Mexico</v>
      </c>
      <c r="H430" s="3" t="str">
        <f>VLOOKUP(InputData[[#This Row],[CUSTOMER NAME]],Country[#All],3,0)</f>
        <v>Export</v>
      </c>
      <c r="I430" s="3" t="str">
        <f>TEXT(InputData[[#This Row],[DATE]],"mmm")</f>
        <v>Jun</v>
      </c>
      <c r="J430" s="3">
        <f>WEEKNUM(InputData[[#This Row],[DATE]])</f>
        <v>26</v>
      </c>
    </row>
    <row r="431" spans="1:10" x14ac:dyDescent="0.25">
      <c r="A431" s="5">
        <v>44374</v>
      </c>
      <c r="B431" s="11" t="s">
        <v>87</v>
      </c>
      <c r="C431" s="6" t="s">
        <v>5</v>
      </c>
      <c r="D431" s="7">
        <v>155.61000000000001</v>
      </c>
      <c r="E431" s="2">
        <v>11</v>
      </c>
      <c r="F431" s="2">
        <f>InputData[[#This Row],[UNIT PRICE ($)]]*InputData[[#This Row],[QUANTITY]]</f>
        <v>1711.71</v>
      </c>
      <c r="G431" s="2" t="str">
        <f>VLOOKUP(InputData[[#This Row],[CUSTOMER NAME]],Country[#All],2,0)</f>
        <v>France</v>
      </c>
      <c r="H431" s="3" t="str">
        <f>VLOOKUP(InputData[[#This Row],[CUSTOMER NAME]],Country[#All],3,0)</f>
        <v>Export</v>
      </c>
      <c r="I431" s="3" t="str">
        <f>TEXT(InputData[[#This Row],[DATE]],"mmm")</f>
        <v>Jun</v>
      </c>
      <c r="J431" s="3">
        <f>WEEKNUM(InputData[[#This Row],[DATE]])</f>
        <v>27</v>
      </c>
    </row>
    <row r="432" spans="1:10" x14ac:dyDescent="0.25">
      <c r="A432" s="5">
        <v>44375</v>
      </c>
      <c r="B432" s="11" t="s">
        <v>65</v>
      </c>
      <c r="C432" s="6" t="s">
        <v>21</v>
      </c>
      <c r="D432" s="7">
        <v>162.54</v>
      </c>
      <c r="E432" s="2">
        <v>2</v>
      </c>
      <c r="F432" s="2">
        <f>InputData[[#This Row],[UNIT PRICE ($)]]*InputData[[#This Row],[QUANTITY]]</f>
        <v>325.08</v>
      </c>
      <c r="G432" s="2" t="str">
        <f>VLOOKUP(InputData[[#This Row],[CUSTOMER NAME]],Country[#All],2,0)</f>
        <v>Pakistan</v>
      </c>
      <c r="H432" s="3" t="str">
        <f>VLOOKUP(InputData[[#This Row],[CUSTOMER NAME]],Country[#All],3,0)</f>
        <v>Export</v>
      </c>
      <c r="I432" s="3" t="str">
        <f>TEXT(InputData[[#This Row],[DATE]],"mmm")</f>
        <v>Jun</v>
      </c>
      <c r="J432" s="3">
        <f>WEEKNUM(InputData[[#This Row],[DATE]])</f>
        <v>27</v>
      </c>
    </row>
    <row r="433" spans="1:10" x14ac:dyDescent="0.25">
      <c r="A433" s="5">
        <v>44375</v>
      </c>
      <c r="B433" s="11" t="s">
        <v>78</v>
      </c>
      <c r="C433" s="6" t="s">
        <v>35</v>
      </c>
      <c r="D433" s="7">
        <v>6.7</v>
      </c>
      <c r="E433" s="2">
        <v>7</v>
      </c>
      <c r="F433" s="2">
        <f>InputData[[#This Row],[UNIT PRICE ($)]]*InputData[[#This Row],[QUANTITY]]</f>
        <v>46.9</v>
      </c>
      <c r="G433" s="2" t="str">
        <f>VLOOKUP(InputData[[#This Row],[CUSTOMER NAME]],Country[#All],2,0)</f>
        <v>India</v>
      </c>
      <c r="H433" s="3" t="str">
        <f>VLOOKUP(InputData[[#This Row],[CUSTOMER NAME]],Country[#All],3,0)</f>
        <v>Central</v>
      </c>
      <c r="I433" s="3" t="str">
        <f>TEXT(InputData[[#This Row],[DATE]],"mmm")</f>
        <v>Jun</v>
      </c>
      <c r="J433" s="3">
        <f>WEEKNUM(InputData[[#This Row],[DATE]])</f>
        <v>27</v>
      </c>
    </row>
    <row r="434" spans="1:10" x14ac:dyDescent="0.25">
      <c r="A434" s="5">
        <v>44376</v>
      </c>
      <c r="B434" s="11" t="s">
        <v>76</v>
      </c>
      <c r="C434" s="6" t="s">
        <v>14</v>
      </c>
      <c r="D434" s="7">
        <v>146.72</v>
      </c>
      <c r="E434" s="2">
        <v>4</v>
      </c>
      <c r="F434" s="2">
        <f>InputData[[#This Row],[UNIT PRICE ($)]]*InputData[[#This Row],[QUANTITY]]</f>
        <v>586.88</v>
      </c>
      <c r="G434" s="2" t="str">
        <f>VLOOKUP(InputData[[#This Row],[CUSTOMER NAME]],Country[#All],2,0)</f>
        <v>Saudi Arabia</v>
      </c>
      <c r="H434" s="3" t="str">
        <f>VLOOKUP(InputData[[#This Row],[CUSTOMER NAME]],Country[#All],3,0)</f>
        <v>Export</v>
      </c>
      <c r="I434" s="3" t="str">
        <f>TEXT(InputData[[#This Row],[DATE]],"mmm")</f>
        <v>Jun</v>
      </c>
      <c r="J434" s="3">
        <f>WEEKNUM(InputData[[#This Row],[DATE]])</f>
        <v>27</v>
      </c>
    </row>
    <row r="435" spans="1:10" x14ac:dyDescent="0.25">
      <c r="A435" s="5">
        <v>44377</v>
      </c>
      <c r="B435" s="10" t="s">
        <v>73</v>
      </c>
      <c r="C435" s="8" t="s">
        <v>43</v>
      </c>
      <c r="D435" s="7">
        <v>83.08</v>
      </c>
      <c r="E435" s="3">
        <v>8</v>
      </c>
      <c r="F435" s="2">
        <f>InputData[[#This Row],[UNIT PRICE ($)]]*InputData[[#This Row],[QUANTITY]]</f>
        <v>664.64</v>
      </c>
      <c r="G435" s="2" t="str">
        <f>VLOOKUP(InputData[[#This Row],[CUSTOMER NAME]],Country[#All],2,0)</f>
        <v>India</v>
      </c>
      <c r="H435" s="3" t="str">
        <f>VLOOKUP(InputData[[#This Row],[CUSTOMER NAME]],Country[#All],3,0)</f>
        <v>East</v>
      </c>
      <c r="I435" s="3" t="str">
        <f>TEXT(InputData[[#This Row],[DATE]],"mmm")</f>
        <v>Jun</v>
      </c>
      <c r="J435" s="3">
        <f>WEEKNUM(InputData[[#This Row],[DATE]])</f>
        <v>27</v>
      </c>
    </row>
    <row r="436" spans="1:10" x14ac:dyDescent="0.25">
      <c r="A436" s="5">
        <v>44378</v>
      </c>
      <c r="B436" s="11" t="s">
        <v>60</v>
      </c>
      <c r="C436" s="6" t="s">
        <v>5</v>
      </c>
      <c r="D436" s="7">
        <v>155.61000000000001</v>
      </c>
      <c r="E436" s="2">
        <v>11</v>
      </c>
      <c r="F436" s="2">
        <f>InputData[[#This Row],[UNIT PRICE ($)]]*InputData[[#This Row],[QUANTITY]]</f>
        <v>1711.71</v>
      </c>
      <c r="G436" s="2" t="str">
        <f>VLOOKUP(InputData[[#This Row],[CUSTOMER NAME]],Country[#All],2,0)</f>
        <v>Nigeria</v>
      </c>
      <c r="H436" s="3" t="str">
        <f>VLOOKUP(InputData[[#This Row],[CUSTOMER NAME]],Country[#All],3,0)</f>
        <v>Export</v>
      </c>
      <c r="I436" s="3" t="str">
        <f>TEXT(InputData[[#This Row],[DATE]],"mmm")</f>
        <v>Jul</v>
      </c>
      <c r="J436" s="3">
        <f>WEEKNUM(InputData[[#This Row],[DATE]])</f>
        <v>27</v>
      </c>
    </row>
    <row r="437" spans="1:10" x14ac:dyDescent="0.25">
      <c r="A437" s="5">
        <v>44378</v>
      </c>
      <c r="B437" s="10" t="s">
        <v>89</v>
      </c>
      <c r="C437" s="8" t="s">
        <v>40</v>
      </c>
      <c r="D437" s="7">
        <v>115.2</v>
      </c>
      <c r="E437" s="3">
        <v>22</v>
      </c>
      <c r="F437" s="2">
        <f>InputData[[#This Row],[UNIT PRICE ($)]]*InputData[[#This Row],[QUANTITY]]</f>
        <v>2534.4</v>
      </c>
      <c r="G437" s="2" t="str">
        <f>VLOOKUP(InputData[[#This Row],[CUSTOMER NAME]],Country[#All],2,0)</f>
        <v>Mexico</v>
      </c>
      <c r="H437" s="3" t="str">
        <f>VLOOKUP(InputData[[#This Row],[CUSTOMER NAME]],Country[#All],3,0)</f>
        <v>Export</v>
      </c>
      <c r="I437" s="3" t="str">
        <f>TEXT(InputData[[#This Row],[DATE]],"mmm")</f>
        <v>Jul</v>
      </c>
      <c r="J437" s="3">
        <f>WEEKNUM(InputData[[#This Row],[DATE]])</f>
        <v>27</v>
      </c>
    </row>
    <row r="438" spans="1:10" x14ac:dyDescent="0.25">
      <c r="A438" s="5">
        <v>44379</v>
      </c>
      <c r="B438" s="11" t="s">
        <v>68</v>
      </c>
      <c r="C438" s="6" t="s">
        <v>10</v>
      </c>
      <c r="D438" s="7">
        <v>164.28</v>
      </c>
      <c r="E438" s="2">
        <v>11</v>
      </c>
      <c r="F438" s="2">
        <f>InputData[[#This Row],[UNIT PRICE ($)]]*InputData[[#This Row],[QUANTITY]]</f>
        <v>1807.08</v>
      </c>
      <c r="G438" s="2" t="str">
        <f>VLOOKUP(InputData[[#This Row],[CUSTOMER NAME]],Country[#All],2,0)</f>
        <v>Russia</v>
      </c>
      <c r="H438" s="3" t="str">
        <f>VLOOKUP(InputData[[#This Row],[CUSTOMER NAME]],Country[#All],3,0)</f>
        <v>Export</v>
      </c>
      <c r="I438" s="3" t="str">
        <f>TEXT(InputData[[#This Row],[DATE]],"mmm")</f>
        <v>Jul</v>
      </c>
      <c r="J438" s="3">
        <f>WEEKNUM(InputData[[#This Row],[DATE]])</f>
        <v>27</v>
      </c>
    </row>
    <row r="439" spans="1:10" x14ac:dyDescent="0.25">
      <c r="A439" s="5">
        <v>44379</v>
      </c>
      <c r="B439" s="11" t="s">
        <v>112</v>
      </c>
      <c r="C439" s="8" t="s">
        <v>25</v>
      </c>
      <c r="D439" s="7">
        <v>8.33</v>
      </c>
      <c r="E439" s="3">
        <v>21</v>
      </c>
      <c r="F439" s="2">
        <f>InputData[[#This Row],[UNIT PRICE ($)]]*InputData[[#This Row],[QUANTITY]]</f>
        <v>174.93</v>
      </c>
      <c r="G439" s="2" t="str">
        <f>VLOOKUP(InputData[[#This Row],[CUSTOMER NAME]],Country[#All],2,0)</f>
        <v>India</v>
      </c>
      <c r="H439" s="3" t="str">
        <f>VLOOKUP(InputData[[#This Row],[CUSTOMER NAME]],Country[#All],3,0)</f>
        <v>North</v>
      </c>
      <c r="I439" s="3" t="str">
        <f>TEXT(InputData[[#This Row],[DATE]],"mmm")</f>
        <v>Jul</v>
      </c>
      <c r="J439" s="3">
        <f>WEEKNUM(InputData[[#This Row],[DATE]])</f>
        <v>27</v>
      </c>
    </row>
    <row r="440" spans="1:10" x14ac:dyDescent="0.25">
      <c r="A440" s="5">
        <v>44379</v>
      </c>
      <c r="B440" s="10" t="s">
        <v>81</v>
      </c>
      <c r="C440" s="8" t="s">
        <v>27</v>
      </c>
      <c r="D440" s="7">
        <v>57.120000000000005</v>
      </c>
      <c r="E440" s="3">
        <v>2</v>
      </c>
      <c r="F440" s="2">
        <f>InputData[[#This Row],[UNIT PRICE ($)]]*InputData[[#This Row],[QUANTITY]]</f>
        <v>114.24000000000001</v>
      </c>
      <c r="G440" s="2" t="str">
        <f>VLOOKUP(InputData[[#This Row],[CUSTOMER NAME]],Country[#All],2,0)</f>
        <v>India</v>
      </c>
      <c r="H440" s="3" t="str">
        <f>VLOOKUP(InputData[[#This Row],[CUSTOMER NAME]],Country[#All],3,0)</f>
        <v>East</v>
      </c>
      <c r="I440" s="3" t="str">
        <f>TEXT(InputData[[#This Row],[DATE]],"mmm")</f>
        <v>Jul</v>
      </c>
      <c r="J440" s="3">
        <f>WEEKNUM(InputData[[#This Row],[DATE]])</f>
        <v>27</v>
      </c>
    </row>
    <row r="441" spans="1:10" x14ac:dyDescent="0.25">
      <c r="A441" s="5">
        <v>44380</v>
      </c>
      <c r="B441" s="11" t="s">
        <v>61</v>
      </c>
      <c r="C441" s="6" t="s">
        <v>3</v>
      </c>
      <c r="D441" s="7">
        <v>80.94</v>
      </c>
      <c r="E441" s="2">
        <v>8</v>
      </c>
      <c r="F441" s="2">
        <f>InputData[[#This Row],[UNIT PRICE ($)]]*InputData[[#This Row],[QUANTITY]]</f>
        <v>647.52</v>
      </c>
      <c r="G441" s="2" t="str">
        <f>VLOOKUP(InputData[[#This Row],[CUSTOMER NAME]],Country[#All],2,0)</f>
        <v>Bangladesh</v>
      </c>
      <c r="H441" s="3" t="str">
        <f>VLOOKUP(InputData[[#This Row],[CUSTOMER NAME]],Country[#All],3,0)</f>
        <v>Export</v>
      </c>
      <c r="I441" s="3" t="str">
        <f>TEXT(InputData[[#This Row],[DATE]],"mmm")</f>
        <v>Jul</v>
      </c>
      <c r="J441" s="3">
        <f>WEEKNUM(InputData[[#This Row],[DATE]])</f>
        <v>27</v>
      </c>
    </row>
    <row r="442" spans="1:10" x14ac:dyDescent="0.25">
      <c r="A442" s="5">
        <v>44380</v>
      </c>
      <c r="B442" s="11" t="s">
        <v>74</v>
      </c>
      <c r="C442" s="6" t="s">
        <v>33</v>
      </c>
      <c r="D442" s="7">
        <v>119.7</v>
      </c>
      <c r="E442" s="2">
        <v>15</v>
      </c>
      <c r="F442" s="2">
        <f>InputData[[#This Row],[UNIT PRICE ($)]]*InputData[[#This Row],[QUANTITY]]</f>
        <v>1795.5</v>
      </c>
      <c r="G442" s="2" t="str">
        <f>VLOOKUP(InputData[[#This Row],[CUSTOMER NAME]],Country[#All],2,0)</f>
        <v>Brazil</v>
      </c>
      <c r="H442" s="3" t="str">
        <f>VLOOKUP(InputData[[#This Row],[CUSTOMER NAME]],Country[#All],3,0)</f>
        <v>Export</v>
      </c>
      <c r="I442" s="3" t="str">
        <f>TEXT(InputData[[#This Row],[DATE]],"mmm")</f>
        <v>Jul</v>
      </c>
      <c r="J442" s="3">
        <f>WEEKNUM(InputData[[#This Row],[DATE]])</f>
        <v>27</v>
      </c>
    </row>
    <row r="443" spans="1:10" x14ac:dyDescent="0.25">
      <c r="A443" s="5">
        <v>44380</v>
      </c>
      <c r="B443" s="11" t="s">
        <v>80</v>
      </c>
      <c r="C443" s="6" t="s">
        <v>33</v>
      </c>
      <c r="D443" s="7">
        <v>119.7</v>
      </c>
      <c r="E443" s="2">
        <v>9</v>
      </c>
      <c r="F443" s="2">
        <f>InputData[[#This Row],[UNIT PRICE ($)]]*InputData[[#This Row],[QUANTITY]]</f>
        <v>1077.3</v>
      </c>
      <c r="G443" s="2" t="str">
        <f>VLOOKUP(InputData[[#This Row],[CUSTOMER NAME]],Country[#All],2,0)</f>
        <v>South Africa</v>
      </c>
      <c r="H443" s="3" t="str">
        <f>VLOOKUP(InputData[[#This Row],[CUSTOMER NAME]],Country[#All],3,0)</f>
        <v>Export</v>
      </c>
      <c r="I443" s="3" t="str">
        <f>TEXT(InputData[[#This Row],[DATE]],"mmm")</f>
        <v>Jul</v>
      </c>
      <c r="J443" s="3">
        <f>WEEKNUM(InputData[[#This Row],[DATE]])</f>
        <v>27</v>
      </c>
    </row>
    <row r="444" spans="1:10" x14ac:dyDescent="0.25">
      <c r="A444" s="5">
        <v>44381</v>
      </c>
      <c r="B444" s="11" t="s">
        <v>81</v>
      </c>
      <c r="C444" s="6" t="s">
        <v>7</v>
      </c>
      <c r="D444" s="7">
        <v>47.730000000000004</v>
      </c>
      <c r="E444" s="2">
        <v>7</v>
      </c>
      <c r="F444" s="2">
        <f>InputData[[#This Row],[UNIT PRICE ($)]]*InputData[[#This Row],[QUANTITY]]</f>
        <v>334.11</v>
      </c>
      <c r="G444" s="2" t="str">
        <f>VLOOKUP(InputData[[#This Row],[CUSTOMER NAME]],Country[#All],2,0)</f>
        <v>India</v>
      </c>
      <c r="H444" s="3" t="str">
        <f>VLOOKUP(InputData[[#This Row],[CUSTOMER NAME]],Country[#All],3,0)</f>
        <v>East</v>
      </c>
      <c r="I444" s="3" t="str">
        <f>TEXT(InputData[[#This Row],[DATE]],"mmm")</f>
        <v>Jul</v>
      </c>
      <c r="J444" s="3">
        <f>WEEKNUM(InputData[[#This Row],[DATE]])</f>
        <v>28</v>
      </c>
    </row>
    <row r="445" spans="1:10" x14ac:dyDescent="0.25">
      <c r="A445" s="5">
        <v>44381</v>
      </c>
      <c r="B445" s="10" t="s">
        <v>84</v>
      </c>
      <c r="C445" s="8" t="s">
        <v>41</v>
      </c>
      <c r="D445" s="7">
        <v>173.88</v>
      </c>
      <c r="E445" s="3">
        <v>7</v>
      </c>
      <c r="F445" s="2">
        <f>InputData[[#This Row],[UNIT PRICE ($)]]*InputData[[#This Row],[QUANTITY]]</f>
        <v>1217.1599999999999</v>
      </c>
      <c r="G445" s="2" t="str">
        <f>VLOOKUP(InputData[[#This Row],[CUSTOMER NAME]],Country[#All],2,0)</f>
        <v>Ethiopia</v>
      </c>
      <c r="H445" s="3" t="str">
        <f>VLOOKUP(InputData[[#This Row],[CUSTOMER NAME]],Country[#All],3,0)</f>
        <v>Export</v>
      </c>
      <c r="I445" s="3" t="str">
        <f>TEXT(InputData[[#This Row],[DATE]],"mmm")</f>
        <v>Jul</v>
      </c>
      <c r="J445" s="3">
        <f>WEEKNUM(InputData[[#This Row],[DATE]])</f>
        <v>28</v>
      </c>
    </row>
    <row r="446" spans="1:10" x14ac:dyDescent="0.25">
      <c r="A446" s="5">
        <v>44382</v>
      </c>
      <c r="B446" s="11" t="s">
        <v>64</v>
      </c>
      <c r="C446" s="6" t="s">
        <v>25</v>
      </c>
      <c r="D446" s="7">
        <v>8.33</v>
      </c>
      <c r="E446" s="2">
        <v>7</v>
      </c>
      <c r="F446" s="2">
        <f>InputData[[#This Row],[UNIT PRICE ($)]]*InputData[[#This Row],[QUANTITY]]</f>
        <v>58.31</v>
      </c>
      <c r="G446" s="2" t="str">
        <f>VLOOKUP(InputData[[#This Row],[CUSTOMER NAME]],Country[#All],2,0)</f>
        <v>India</v>
      </c>
      <c r="H446" s="3" t="str">
        <f>VLOOKUP(InputData[[#This Row],[CUSTOMER NAME]],Country[#All],3,0)</f>
        <v>Northeast</v>
      </c>
      <c r="I446" s="3" t="str">
        <f>TEXT(InputData[[#This Row],[DATE]],"mmm")</f>
        <v>Jul</v>
      </c>
      <c r="J446" s="3">
        <f>WEEKNUM(InputData[[#This Row],[DATE]])</f>
        <v>28</v>
      </c>
    </row>
    <row r="447" spans="1:10" x14ac:dyDescent="0.25">
      <c r="A447" s="5">
        <v>44382</v>
      </c>
      <c r="B447" s="11" t="s">
        <v>76</v>
      </c>
      <c r="C447" s="6" t="s">
        <v>15</v>
      </c>
      <c r="D447" s="7">
        <v>15.719999999999999</v>
      </c>
      <c r="E447" s="2">
        <v>8</v>
      </c>
      <c r="F447" s="2">
        <f>InputData[[#This Row],[UNIT PRICE ($)]]*InputData[[#This Row],[QUANTITY]]</f>
        <v>125.75999999999999</v>
      </c>
      <c r="G447" s="2" t="str">
        <f>VLOOKUP(InputData[[#This Row],[CUSTOMER NAME]],Country[#All],2,0)</f>
        <v>Saudi Arabia</v>
      </c>
      <c r="H447" s="3" t="str">
        <f>VLOOKUP(InputData[[#This Row],[CUSTOMER NAME]],Country[#All],3,0)</f>
        <v>Export</v>
      </c>
      <c r="I447" s="3" t="str">
        <f>TEXT(InputData[[#This Row],[DATE]],"mmm")</f>
        <v>Jul</v>
      </c>
      <c r="J447" s="3">
        <f>WEEKNUM(InputData[[#This Row],[DATE]])</f>
        <v>28</v>
      </c>
    </row>
    <row r="448" spans="1:10" x14ac:dyDescent="0.25">
      <c r="A448" s="5">
        <v>44382</v>
      </c>
      <c r="B448" s="11" t="s">
        <v>80</v>
      </c>
      <c r="C448" s="6" t="s">
        <v>2</v>
      </c>
      <c r="D448" s="7">
        <v>142.80000000000001</v>
      </c>
      <c r="E448" s="2">
        <v>8</v>
      </c>
      <c r="F448" s="2">
        <f>InputData[[#This Row],[UNIT PRICE ($)]]*InputData[[#This Row],[QUANTITY]]</f>
        <v>1142.4000000000001</v>
      </c>
      <c r="G448" s="2" t="str">
        <f>VLOOKUP(InputData[[#This Row],[CUSTOMER NAME]],Country[#All],2,0)</f>
        <v>South Africa</v>
      </c>
      <c r="H448" s="3" t="str">
        <f>VLOOKUP(InputData[[#This Row],[CUSTOMER NAME]],Country[#All],3,0)</f>
        <v>Export</v>
      </c>
      <c r="I448" s="3" t="str">
        <f>TEXT(InputData[[#This Row],[DATE]],"mmm")</f>
        <v>Jul</v>
      </c>
      <c r="J448" s="3">
        <f>WEEKNUM(InputData[[#This Row],[DATE]])</f>
        <v>28</v>
      </c>
    </row>
    <row r="449" spans="1:10" x14ac:dyDescent="0.25">
      <c r="A449" s="5">
        <v>44383</v>
      </c>
      <c r="B449" s="10" t="s">
        <v>64</v>
      </c>
      <c r="C449" s="8" t="s">
        <v>24</v>
      </c>
      <c r="D449" s="7">
        <v>156.96</v>
      </c>
      <c r="E449" s="3">
        <v>11</v>
      </c>
      <c r="F449" s="2">
        <f>InputData[[#This Row],[UNIT PRICE ($)]]*InputData[[#This Row],[QUANTITY]]</f>
        <v>1726.5600000000002</v>
      </c>
      <c r="G449" s="2" t="str">
        <f>VLOOKUP(InputData[[#This Row],[CUSTOMER NAME]],Country[#All],2,0)</f>
        <v>India</v>
      </c>
      <c r="H449" s="3" t="str">
        <f>VLOOKUP(InputData[[#This Row],[CUSTOMER NAME]],Country[#All],3,0)</f>
        <v>Northeast</v>
      </c>
      <c r="I449" s="3" t="str">
        <f>TEXT(InputData[[#This Row],[DATE]],"mmm")</f>
        <v>Jul</v>
      </c>
      <c r="J449" s="3">
        <f>WEEKNUM(InputData[[#This Row],[DATE]])</f>
        <v>28</v>
      </c>
    </row>
    <row r="450" spans="1:10" x14ac:dyDescent="0.25">
      <c r="A450" s="5">
        <v>44383</v>
      </c>
      <c r="B450" s="11" t="s">
        <v>75</v>
      </c>
      <c r="C450" s="6" t="s">
        <v>41</v>
      </c>
      <c r="D450" s="7">
        <v>173.88</v>
      </c>
      <c r="E450" s="2">
        <v>15</v>
      </c>
      <c r="F450" s="2">
        <f>InputData[[#This Row],[UNIT PRICE ($)]]*InputData[[#This Row],[QUANTITY]]</f>
        <v>2608.1999999999998</v>
      </c>
      <c r="G450" s="2" t="str">
        <f>VLOOKUP(InputData[[#This Row],[CUSTOMER NAME]],Country[#All],2,0)</f>
        <v>Russia</v>
      </c>
      <c r="H450" s="3" t="str">
        <f>VLOOKUP(InputData[[#This Row],[CUSTOMER NAME]],Country[#All],3,0)</f>
        <v>Export</v>
      </c>
      <c r="I450" s="3" t="str">
        <f>TEXT(InputData[[#This Row],[DATE]],"mmm")</f>
        <v>Jul</v>
      </c>
      <c r="J450" s="3">
        <f>WEEKNUM(InputData[[#This Row],[DATE]])</f>
        <v>28</v>
      </c>
    </row>
    <row r="451" spans="1:10" x14ac:dyDescent="0.25">
      <c r="A451" s="5">
        <v>44383</v>
      </c>
      <c r="B451" s="11" t="s">
        <v>76</v>
      </c>
      <c r="C451" s="6" t="s">
        <v>41</v>
      </c>
      <c r="D451" s="7">
        <v>173.88</v>
      </c>
      <c r="E451" s="2">
        <v>2</v>
      </c>
      <c r="F451" s="2">
        <f>InputData[[#This Row],[UNIT PRICE ($)]]*InputData[[#This Row],[QUANTITY]]</f>
        <v>347.76</v>
      </c>
      <c r="G451" s="2" t="str">
        <f>VLOOKUP(InputData[[#This Row],[CUSTOMER NAME]],Country[#All],2,0)</f>
        <v>Saudi Arabia</v>
      </c>
      <c r="H451" s="3" t="str">
        <f>VLOOKUP(InputData[[#This Row],[CUSTOMER NAME]],Country[#All],3,0)</f>
        <v>Export</v>
      </c>
      <c r="I451" s="3" t="str">
        <f>TEXT(InputData[[#This Row],[DATE]],"mmm")</f>
        <v>Jul</v>
      </c>
      <c r="J451" s="3">
        <f>WEEKNUM(InputData[[#This Row],[DATE]])</f>
        <v>28</v>
      </c>
    </row>
    <row r="452" spans="1:10" x14ac:dyDescent="0.25">
      <c r="A452" s="5">
        <v>44385</v>
      </c>
      <c r="B452" s="11" t="s">
        <v>81</v>
      </c>
      <c r="C452" s="6" t="s">
        <v>18</v>
      </c>
      <c r="D452" s="7">
        <v>49.21</v>
      </c>
      <c r="E452" s="2">
        <v>2</v>
      </c>
      <c r="F452" s="2">
        <f>InputData[[#This Row],[UNIT PRICE ($)]]*InputData[[#This Row],[QUANTITY]]</f>
        <v>98.42</v>
      </c>
      <c r="G452" s="2" t="str">
        <f>VLOOKUP(InputData[[#This Row],[CUSTOMER NAME]],Country[#All],2,0)</f>
        <v>India</v>
      </c>
      <c r="H452" s="3" t="str">
        <f>VLOOKUP(InputData[[#This Row],[CUSTOMER NAME]],Country[#All],3,0)</f>
        <v>East</v>
      </c>
      <c r="I452" s="3" t="str">
        <f>TEXT(InputData[[#This Row],[DATE]],"mmm")</f>
        <v>Jul</v>
      </c>
      <c r="J452" s="3">
        <f>WEEKNUM(InputData[[#This Row],[DATE]])</f>
        <v>28</v>
      </c>
    </row>
    <row r="453" spans="1:10" x14ac:dyDescent="0.25">
      <c r="A453" s="5">
        <v>44385</v>
      </c>
      <c r="B453" s="11" t="s">
        <v>87</v>
      </c>
      <c r="C453" s="6" t="s">
        <v>4</v>
      </c>
      <c r="D453" s="7">
        <v>48.84</v>
      </c>
      <c r="E453" s="2">
        <v>10</v>
      </c>
      <c r="F453" s="2">
        <f>InputData[[#This Row],[UNIT PRICE ($)]]*InputData[[#This Row],[QUANTITY]]</f>
        <v>488.40000000000003</v>
      </c>
      <c r="G453" s="2" t="str">
        <f>VLOOKUP(InputData[[#This Row],[CUSTOMER NAME]],Country[#All],2,0)</f>
        <v>France</v>
      </c>
      <c r="H453" s="3" t="str">
        <f>VLOOKUP(InputData[[#This Row],[CUSTOMER NAME]],Country[#All],3,0)</f>
        <v>Export</v>
      </c>
      <c r="I453" s="3" t="str">
        <f>TEXT(InputData[[#This Row],[DATE]],"mmm")</f>
        <v>Jul</v>
      </c>
      <c r="J453" s="3">
        <f>WEEKNUM(InputData[[#This Row],[DATE]])</f>
        <v>28</v>
      </c>
    </row>
    <row r="454" spans="1:10" x14ac:dyDescent="0.25">
      <c r="A454" s="5">
        <v>44386</v>
      </c>
      <c r="B454" s="10" t="s">
        <v>75</v>
      </c>
      <c r="C454" s="8" t="s">
        <v>6</v>
      </c>
      <c r="D454" s="7">
        <v>85.5</v>
      </c>
      <c r="E454" s="3">
        <v>11</v>
      </c>
      <c r="F454" s="2">
        <f>InputData[[#This Row],[UNIT PRICE ($)]]*InputData[[#This Row],[QUANTITY]]</f>
        <v>940.5</v>
      </c>
      <c r="G454" s="2" t="str">
        <f>VLOOKUP(InputData[[#This Row],[CUSTOMER NAME]],Country[#All],2,0)</f>
        <v>Russia</v>
      </c>
      <c r="H454" s="3" t="str">
        <f>VLOOKUP(InputData[[#This Row],[CUSTOMER NAME]],Country[#All],3,0)</f>
        <v>Export</v>
      </c>
      <c r="I454" s="3" t="str">
        <f>TEXT(InputData[[#This Row],[DATE]],"mmm")</f>
        <v>Jul</v>
      </c>
      <c r="J454" s="3">
        <f>WEEKNUM(InputData[[#This Row],[DATE]])</f>
        <v>28</v>
      </c>
    </row>
    <row r="455" spans="1:10" x14ac:dyDescent="0.25">
      <c r="A455" s="5">
        <v>44387</v>
      </c>
      <c r="B455" s="10" t="s">
        <v>66</v>
      </c>
      <c r="C455" s="8" t="s">
        <v>10</v>
      </c>
      <c r="D455" s="7">
        <v>164.28</v>
      </c>
      <c r="E455" s="3">
        <v>15</v>
      </c>
      <c r="F455" s="2">
        <f>InputData[[#This Row],[UNIT PRICE ($)]]*InputData[[#This Row],[QUANTITY]]</f>
        <v>2464.1999999999998</v>
      </c>
      <c r="G455" s="2" t="str">
        <f>VLOOKUP(InputData[[#This Row],[CUSTOMER NAME]],Country[#All],2,0)</f>
        <v>Indonesia</v>
      </c>
      <c r="H455" s="3" t="str">
        <f>VLOOKUP(InputData[[#This Row],[CUSTOMER NAME]],Country[#All],3,0)</f>
        <v>Export</v>
      </c>
      <c r="I455" s="3" t="str">
        <f>TEXT(InputData[[#This Row],[DATE]],"mmm")</f>
        <v>Jul</v>
      </c>
      <c r="J455" s="3">
        <f>WEEKNUM(InputData[[#This Row],[DATE]])</f>
        <v>28</v>
      </c>
    </row>
    <row r="456" spans="1:10" x14ac:dyDescent="0.25">
      <c r="A456" s="5">
        <v>44387</v>
      </c>
      <c r="B456" s="11" t="s">
        <v>81</v>
      </c>
      <c r="C456" s="6" t="s">
        <v>32</v>
      </c>
      <c r="D456" s="7">
        <v>117.48</v>
      </c>
      <c r="E456" s="2">
        <v>12</v>
      </c>
      <c r="F456" s="2">
        <f>InputData[[#This Row],[UNIT PRICE ($)]]*InputData[[#This Row],[QUANTITY]]</f>
        <v>1409.76</v>
      </c>
      <c r="G456" s="2" t="str">
        <f>VLOOKUP(InputData[[#This Row],[CUSTOMER NAME]],Country[#All],2,0)</f>
        <v>India</v>
      </c>
      <c r="H456" s="3" t="str">
        <f>VLOOKUP(InputData[[#This Row],[CUSTOMER NAME]],Country[#All],3,0)</f>
        <v>East</v>
      </c>
      <c r="I456" s="3" t="str">
        <f>TEXT(InputData[[#This Row],[DATE]],"mmm")</f>
        <v>Jul</v>
      </c>
      <c r="J456" s="3">
        <f>WEEKNUM(InputData[[#This Row],[DATE]])</f>
        <v>28</v>
      </c>
    </row>
    <row r="457" spans="1:10" x14ac:dyDescent="0.25">
      <c r="A457" s="5">
        <v>44387</v>
      </c>
      <c r="B457" s="11" t="s">
        <v>87</v>
      </c>
      <c r="C457" s="6" t="s">
        <v>34</v>
      </c>
      <c r="D457" s="7">
        <v>58.3</v>
      </c>
      <c r="E457" s="2">
        <v>6</v>
      </c>
      <c r="F457" s="2">
        <f>InputData[[#This Row],[UNIT PRICE ($)]]*InputData[[#This Row],[QUANTITY]]</f>
        <v>349.79999999999995</v>
      </c>
      <c r="G457" s="2" t="str">
        <f>VLOOKUP(InputData[[#This Row],[CUSTOMER NAME]],Country[#All],2,0)</f>
        <v>France</v>
      </c>
      <c r="H457" s="3" t="str">
        <f>VLOOKUP(InputData[[#This Row],[CUSTOMER NAME]],Country[#All],3,0)</f>
        <v>Export</v>
      </c>
      <c r="I457" s="3" t="str">
        <f>TEXT(InputData[[#This Row],[DATE]],"mmm")</f>
        <v>Jul</v>
      </c>
      <c r="J457" s="3">
        <f>WEEKNUM(InputData[[#This Row],[DATE]])</f>
        <v>28</v>
      </c>
    </row>
    <row r="458" spans="1:10" x14ac:dyDescent="0.25">
      <c r="A458" s="5">
        <v>44388</v>
      </c>
      <c r="B458" s="11" t="s">
        <v>89</v>
      </c>
      <c r="C458" s="6" t="s">
        <v>9</v>
      </c>
      <c r="D458" s="7">
        <v>7.8599999999999994</v>
      </c>
      <c r="E458" s="2">
        <v>4</v>
      </c>
      <c r="F458" s="2">
        <f>InputData[[#This Row],[UNIT PRICE ($)]]*InputData[[#This Row],[QUANTITY]]</f>
        <v>31.439999999999998</v>
      </c>
      <c r="G458" s="2" t="str">
        <f>VLOOKUP(InputData[[#This Row],[CUSTOMER NAME]],Country[#All],2,0)</f>
        <v>Mexico</v>
      </c>
      <c r="H458" s="3" t="str">
        <f>VLOOKUP(InputData[[#This Row],[CUSTOMER NAME]],Country[#All],3,0)</f>
        <v>Export</v>
      </c>
      <c r="I458" s="3" t="str">
        <f>TEXT(InputData[[#This Row],[DATE]],"mmm")</f>
        <v>Jul</v>
      </c>
      <c r="J458" s="3">
        <f>WEEKNUM(InputData[[#This Row],[DATE]])</f>
        <v>29</v>
      </c>
    </row>
    <row r="459" spans="1:10" x14ac:dyDescent="0.25">
      <c r="A459" s="5">
        <v>44389</v>
      </c>
      <c r="B459" s="11" t="s">
        <v>65</v>
      </c>
      <c r="C459" s="6" t="s">
        <v>28</v>
      </c>
      <c r="D459" s="7">
        <v>41.81</v>
      </c>
      <c r="E459" s="2">
        <v>12</v>
      </c>
      <c r="F459" s="2">
        <f>InputData[[#This Row],[UNIT PRICE ($)]]*InputData[[#This Row],[QUANTITY]]</f>
        <v>501.72</v>
      </c>
      <c r="G459" s="2" t="str">
        <f>VLOOKUP(InputData[[#This Row],[CUSTOMER NAME]],Country[#All],2,0)</f>
        <v>Pakistan</v>
      </c>
      <c r="H459" s="3" t="str">
        <f>VLOOKUP(InputData[[#This Row],[CUSTOMER NAME]],Country[#All],3,0)</f>
        <v>Export</v>
      </c>
      <c r="I459" s="3" t="str">
        <f>TEXT(InputData[[#This Row],[DATE]],"mmm")</f>
        <v>Jul</v>
      </c>
      <c r="J459" s="3">
        <f>WEEKNUM(InputData[[#This Row],[DATE]])</f>
        <v>29</v>
      </c>
    </row>
    <row r="460" spans="1:10" x14ac:dyDescent="0.25">
      <c r="A460" s="5">
        <v>44389</v>
      </c>
      <c r="B460" s="10" t="s">
        <v>76</v>
      </c>
      <c r="C460" s="8" t="s">
        <v>39</v>
      </c>
      <c r="D460" s="7">
        <v>42.55</v>
      </c>
      <c r="E460" s="3">
        <v>4</v>
      </c>
      <c r="F460" s="2">
        <f>InputData[[#This Row],[UNIT PRICE ($)]]*InputData[[#This Row],[QUANTITY]]</f>
        <v>170.2</v>
      </c>
      <c r="G460" s="2" t="str">
        <f>VLOOKUP(InputData[[#This Row],[CUSTOMER NAME]],Country[#All],2,0)</f>
        <v>Saudi Arabia</v>
      </c>
      <c r="H460" s="3" t="str">
        <f>VLOOKUP(InputData[[#This Row],[CUSTOMER NAME]],Country[#All],3,0)</f>
        <v>Export</v>
      </c>
      <c r="I460" s="3" t="str">
        <f>TEXT(InputData[[#This Row],[DATE]],"mmm")</f>
        <v>Jul</v>
      </c>
      <c r="J460" s="3">
        <f>WEEKNUM(InputData[[#This Row],[DATE]])</f>
        <v>29</v>
      </c>
    </row>
    <row r="461" spans="1:10" x14ac:dyDescent="0.25">
      <c r="A461" s="5">
        <v>44390</v>
      </c>
      <c r="B461" s="11" t="s">
        <v>60</v>
      </c>
      <c r="C461" s="6" t="s">
        <v>19</v>
      </c>
      <c r="D461" s="7">
        <v>210</v>
      </c>
      <c r="E461" s="2">
        <v>1</v>
      </c>
      <c r="F461" s="2">
        <f>InputData[[#This Row],[UNIT PRICE ($)]]*InputData[[#This Row],[QUANTITY]]</f>
        <v>210</v>
      </c>
      <c r="G461" s="2" t="str">
        <f>VLOOKUP(InputData[[#This Row],[CUSTOMER NAME]],Country[#All],2,0)</f>
        <v>Nigeria</v>
      </c>
      <c r="H461" s="3" t="str">
        <f>VLOOKUP(InputData[[#This Row],[CUSTOMER NAME]],Country[#All],3,0)</f>
        <v>Export</v>
      </c>
      <c r="I461" s="3" t="str">
        <f>TEXT(InputData[[#This Row],[DATE]],"mmm")</f>
        <v>Jul</v>
      </c>
      <c r="J461" s="3">
        <f>WEEKNUM(InputData[[#This Row],[DATE]])</f>
        <v>29</v>
      </c>
    </row>
    <row r="462" spans="1:10" x14ac:dyDescent="0.25">
      <c r="A462" s="5">
        <v>44390</v>
      </c>
      <c r="B462" s="11" t="s">
        <v>80</v>
      </c>
      <c r="C462" s="6" t="s">
        <v>25</v>
      </c>
      <c r="D462" s="7">
        <v>8.33</v>
      </c>
      <c r="E462" s="2">
        <v>7</v>
      </c>
      <c r="F462" s="2">
        <f>InputData[[#This Row],[UNIT PRICE ($)]]*InputData[[#This Row],[QUANTITY]]</f>
        <v>58.31</v>
      </c>
      <c r="G462" s="2" t="str">
        <f>VLOOKUP(InputData[[#This Row],[CUSTOMER NAME]],Country[#All],2,0)</f>
        <v>South Africa</v>
      </c>
      <c r="H462" s="3" t="str">
        <f>VLOOKUP(InputData[[#This Row],[CUSTOMER NAME]],Country[#All],3,0)</f>
        <v>Export</v>
      </c>
      <c r="I462" s="3" t="str">
        <f>TEXT(InputData[[#This Row],[DATE]],"mmm")</f>
        <v>Jul</v>
      </c>
      <c r="J462" s="3">
        <f>WEEKNUM(InputData[[#This Row],[DATE]])</f>
        <v>29</v>
      </c>
    </row>
    <row r="463" spans="1:10" x14ac:dyDescent="0.25">
      <c r="A463" s="5">
        <v>44390</v>
      </c>
      <c r="B463" s="10" t="s">
        <v>88</v>
      </c>
      <c r="C463" s="8" t="s">
        <v>22</v>
      </c>
      <c r="D463" s="7">
        <v>141.57</v>
      </c>
      <c r="E463" s="3">
        <v>5</v>
      </c>
      <c r="F463" s="2">
        <f>InputData[[#This Row],[UNIT PRICE ($)]]*InputData[[#This Row],[QUANTITY]]</f>
        <v>707.84999999999991</v>
      </c>
      <c r="G463" s="2" t="str">
        <f>VLOOKUP(InputData[[#This Row],[CUSTOMER NAME]],Country[#All],2,0)</f>
        <v>India</v>
      </c>
      <c r="H463" s="3" t="str">
        <f>VLOOKUP(InputData[[#This Row],[CUSTOMER NAME]],Country[#All],3,0)</f>
        <v>South</v>
      </c>
      <c r="I463" s="3" t="str">
        <f>TEXT(InputData[[#This Row],[DATE]],"mmm")</f>
        <v>Jul</v>
      </c>
      <c r="J463" s="3">
        <f>WEEKNUM(InputData[[#This Row],[DATE]])</f>
        <v>29</v>
      </c>
    </row>
    <row r="464" spans="1:10" x14ac:dyDescent="0.25">
      <c r="A464" s="5">
        <v>44391</v>
      </c>
      <c r="B464" s="11" t="s">
        <v>61</v>
      </c>
      <c r="C464" s="6" t="s">
        <v>33</v>
      </c>
      <c r="D464" s="7">
        <v>119.7</v>
      </c>
      <c r="E464" s="2">
        <v>9</v>
      </c>
      <c r="F464" s="2">
        <f>InputData[[#This Row],[UNIT PRICE ($)]]*InputData[[#This Row],[QUANTITY]]</f>
        <v>1077.3</v>
      </c>
      <c r="G464" s="2" t="str">
        <f>VLOOKUP(InputData[[#This Row],[CUSTOMER NAME]],Country[#All],2,0)</f>
        <v>Bangladesh</v>
      </c>
      <c r="H464" s="3" t="str">
        <f>VLOOKUP(InputData[[#This Row],[CUSTOMER NAME]],Country[#All],3,0)</f>
        <v>Export</v>
      </c>
      <c r="I464" s="3" t="str">
        <f>TEXT(InputData[[#This Row],[DATE]],"mmm")</f>
        <v>Jul</v>
      </c>
      <c r="J464" s="3">
        <f>WEEKNUM(InputData[[#This Row],[DATE]])</f>
        <v>29</v>
      </c>
    </row>
    <row r="465" spans="1:10" x14ac:dyDescent="0.25">
      <c r="A465" s="5">
        <v>44391</v>
      </c>
      <c r="B465" s="10" t="s">
        <v>80</v>
      </c>
      <c r="C465" s="8" t="s">
        <v>12</v>
      </c>
      <c r="D465" s="7">
        <v>94.17</v>
      </c>
      <c r="E465" s="3">
        <v>13</v>
      </c>
      <c r="F465" s="2">
        <f>InputData[[#This Row],[UNIT PRICE ($)]]*InputData[[#This Row],[QUANTITY]]</f>
        <v>1224.21</v>
      </c>
      <c r="G465" s="2" t="str">
        <f>VLOOKUP(InputData[[#This Row],[CUSTOMER NAME]],Country[#All],2,0)</f>
        <v>South Africa</v>
      </c>
      <c r="H465" s="3" t="str">
        <f>VLOOKUP(InputData[[#This Row],[CUSTOMER NAME]],Country[#All],3,0)</f>
        <v>Export</v>
      </c>
      <c r="I465" s="3" t="str">
        <f>TEXT(InputData[[#This Row],[DATE]],"mmm")</f>
        <v>Jul</v>
      </c>
      <c r="J465" s="3">
        <f>WEEKNUM(InputData[[#This Row],[DATE]])</f>
        <v>29</v>
      </c>
    </row>
    <row r="466" spans="1:10" x14ac:dyDescent="0.25">
      <c r="A466" s="5">
        <v>44392</v>
      </c>
      <c r="B466" s="10" t="s">
        <v>75</v>
      </c>
      <c r="C466" s="8" t="s">
        <v>43</v>
      </c>
      <c r="D466" s="7">
        <v>83.08</v>
      </c>
      <c r="E466" s="3">
        <v>18</v>
      </c>
      <c r="F466" s="2">
        <f>InputData[[#This Row],[UNIT PRICE ($)]]*InputData[[#This Row],[QUANTITY]]</f>
        <v>1495.44</v>
      </c>
      <c r="G466" s="2" t="str">
        <f>VLOOKUP(InputData[[#This Row],[CUSTOMER NAME]],Country[#All],2,0)</f>
        <v>Russia</v>
      </c>
      <c r="H466" s="3" t="str">
        <f>VLOOKUP(InputData[[#This Row],[CUSTOMER NAME]],Country[#All],3,0)</f>
        <v>Export</v>
      </c>
      <c r="I466" s="3" t="str">
        <f>TEXT(InputData[[#This Row],[DATE]],"mmm")</f>
        <v>Jul</v>
      </c>
      <c r="J466" s="3">
        <f>WEEKNUM(InputData[[#This Row],[DATE]])</f>
        <v>29</v>
      </c>
    </row>
    <row r="467" spans="1:10" x14ac:dyDescent="0.25">
      <c r="A467" s="5">
        <v>44392</v>
      </c>
      <c r="B467" s="11" t="s">
        <v>89</v>
      </c>
      <c r="C467" s="6" t="s">
        <v>4</v>
      </c>
      <c r="D467" s="7">
        <v>48.84</v>
      </c>
      <c r="E467" s="2">
        <v>2</v>
      </c>
      <c r="F467" s="2">
        <f>InputData[[#This Row],[UNIT PRICE ($)]]*InputData[[#This Row],[QUANTITY]]</f>
        <v>97.68</v>
      </c>
      <c r="G467" s="2" t="str">
        <f>VLOOKUP(InputData[[#This Row],[CUSTOMER NAME]],Country[#All],2,0)</f>
        <v>Mexico</v>
      </c>
      <c r="H467" s="3" t="str">
        <f>VLOOKUP(InputData[[#This Row],[CUSTOMER NAME]],Country[#All],3,0)</f>
        <v>Export</v>
      </c>
      <c r="I467" s="3" t="str">
        <f>TEXT(InputData[[#This Row],[DATE]],"mmm")</f>
        <v>Jul</v>
      </c>
      <c r="J467" s="3">
        <f>WEEKNUM(InputData[[#This Row],[DATE]])</f>
        <v>29</v>
      </c>
    </row>
    <row r="468" spans="1:10" x14ac:dyDescent="0.25">
      <c r="A468" s="5">
        <v>44393</v>
      </c>
      <c r="B468" s="10" t="s">
        <v>65</v>
      </c>
      <c r="C468" s="8" t="s">
        <v>32</v>
      </c>
      <c r="D468" s="7">
        <v>117.48</v>
      </c>
      <c r="E468" s="3">
        <v>33</v>
      </c>
      <c r="F468" s="2">
        <f>InputData[[#This Row],[UNIT PRICE ($)]]*InputData[[#This Row],[QUANTITY]]</f>
        <v>3876.84</v>
      </c>
      <c r="G468" s="2" t="str">
        <f>VLOOKUP(InputData[[#This Row],[CUSTOMER NAME]],Country[#All],2,0)</f>
        <v>Pakistan</v>
      </c>
      <c r="H468" s="3" t="str">
        <f>VLOOKUP(InputData[[#This Row],[CUSTOMER NAME]],Country[#All],3,0)</f>
        <v>Export</v>
      </c>
      <c r="I468" s="3" t="str">
        <f>TEXT(InputData[[#This Row],[DATE]],"mmm")</f>
        <v>Jul</v>
      </c>
      <c r="J468" s="3">
        <f>WEEKNUM(InputData[[#This Row],[DATE]])</f>
        <v>29</v>
      </c>
    </row>
    <row r="469" spans="1:10" x14ac:dyDescent="0.25">
      <c r="A469" s="5">
        <v>44393</v>
      </c>
      <c r="B469" s="11" t="s">
        <v>69</v>
      </c>
      <c r="C469" s="6" t="s">
        <v>23</v>
      </c>
      <c r="D469" s="7">
        <v>149.46</v>
      </c>
      <c r="E469" s="2">
        <v>8</v>
      </c>
      <c r="F469" s="2">
        <f>InputData[[#This Row],[UNIT PRICE ($)]]*InputData[[#This Row],[QUANTITY]]</f>
        <v>1195.68</v>
      </c>
      <c r="G469" s="2" t="str">
        <f>VLOOKUP(InputData[[#This Row],[CUSTOMER NAME]],Country[#All],2,0)</f>
        <v>India</v>
      </c>
      <c r="H469" s="3" t="str">
        <f>VLOOKUP(InputData[[#This Row],[CUSTOMER NAME]],Country[#All],3,0)</f>
        <v>South</v>
      </c>
      <c r="I469" s="3" t="str">
        <f>TEXT(InputData[[#This Row],[DATE]],"mmm")</f>
        <v>Jul</v>
      </c>
      <c r="J469" s="3">
        <f>WEEKNUM(InputData[[#This Row],[DATE]])</f>
        <v>29</v>
      </c>
    </row>
    <row r="470" spans="1:10" x14ac:dyDescent="0.25">
      <c r="A470" s="5">
        <v>44393</v>
      </c>
      <c r="B470" s="10" t="s">
        <v>70</v>
      </c>
      <c r="C470" s="8" t="s">
        <v>31</v>
      </c>
      <c r="D470" s="7">
        <v>104.16</v>
      </c>
      <c r="E470" s="3">
        <v>35</v>
      </c>
      <c r="F470" s="2">
        <f>InputData[[#This Row],[UNIT PRICE ($)]]*InputData[[#This Row],[QUANTITY]]</f>
        <v>3645.6</v>
      </c>
      <c r="G470" s="2" t="str">
        <f>VLOOKUP(InputData[[#This Row],[CUSTOMER NAME]],Country[#All],2,0)</f>
        <v>Mexico</v>
      </c>
      <c r="H470" s="3" t="str">
        <f>VLOOKUP(InputData[[#This Row],[CUSTOMER NAME]],Country[#All],3,0)</f>
        <v>Export</v>
      </c>
      <c r="I470" s="3" t="str">
        <f>TEXT(InputData[[#This Row],[DATE]],"mmm")</f>
        <v>Jul</v>
      </c>
      <c r="J470" s="3">
        <f>WEEKNUM(InputData[[#This Row],[DATE]])</f>
        <v>29</v>
      </c>
    </row>
    <row r="471" spans="1:10" x14ac:dyDescent="0.25">
      <c r="A471" s="5">
        <v>44394</v>
      </c>
      <c r="B471" s="10" t="s">
        <v>67</v>
      </c>
      <c r="C471" s="8" t="s">
        <v>1</v>
      </c>
      <c r="D471" s="7">
        <v>103.88</v>
      </c>
      <c r="E471" s="3">
        <v>38</v>
      </c>
      <c r="F471" s="2">
        <f>InputData[[#This Row],[UNIT PRICE ($)]]*InputData[[#This Row],[QUANTITY]]</f>
        <v>3947.4399999999996</v>
      </c>
      <c r="G471" s="2" t="str">
        <f>VLOOKUP(InputData[[#This Row],[CUSTOMER NAME]],Country[#All],2,0)</f>
        <v>United Kingdom</v>
      </c>
      <c r="H471" s="3" t="str">
        <f>VLOOKUP(InputData[[#This Row],[CUSTOMER NAME]],Country[#All],3,0)</f>
        <v>Export</v>
      </c>
      <c r="I471" s="3" t="str">
        <f>TEXT(InputData[[#This Row],[DATE]],"mmm")</f>
        <v>Jul</v>
      </c>
      <c r="J471" s="3">
        <f>WEEKNUM(InputData[[#This Row],[DATE]])</f>
        <v>29</v>
      </c>
    </row>
    <row r="472" spans="1:10" x14ac:dyDescent="0.25">
      <c r="A472" s="5">
        <v>44394</v>
      </c>
      <c r="B472" s="10" t="s">
        <v>75</v>
      </c>
      <c r="C472" s="8" t="s">
        <v>22</v>
      </c>
      <c r="D472" s="7">
        <v>141.57</v>
      </c>
      <c r="E472" s="3">
        <v>18</v>
      </c>
      <c r="F472" s="2">
        <f>InputData[[#This Row],[UNIT PRICE ($)]]*InputData[[#This Row],[QUANTITY]]</f>
        <v>2548.2599999999998</v>
      </c>
      <c r="G472" s="2" t="str">
        <f>VLOOKUP(InputData[[#This Row],[CUSTOMER NAME]],Country[#All],2,0)</f>
        <v>Russia</v>
      </c>
      <c r="H472" s="3" t="str">
        <f>VLOOKUP(InputData[[#This Row],[CUSTOMER NAME]],Country[#All],3,0)</f>
        <v>Export</v>
      </c>
      <c r="I472" s="3" t="str">
        <f>TEXT(InputData[[#This Row],[DATE]],"mmm")</f>
        <v>Jul</v>
      </c>
      <c r="J472" s="3">
        <f>WEEKNUM(InputData[[#This Row],[DATE]])</f>
        <v>29</v>
      </c>
    </row>
    <row r="473" spans="1:10" x14ac:dyDescent="0.25">
      <c r="A473" s="5">
        <v>44394</v>
      </c>
      <c r="B473" s="10" t="s">
        <v>82</v>
      </c>
      <c r="C473" s="8" t="s">
        <v>23</v>
      </c>
      <c r="D473" s="7">
        <v>149.46</v>
      </c>
      <c r="E473" s="3">
        <v>30</v>
      </c>
      <c r="F473" s="2">
        <f>InputData[[#This Row],[UNIT PRICE ($)]]*InputData[[#This Row],[QUANTITY]]</f>
        <v>4483.8</v>
      </c>
      <c r="G473" s="2" t="str">
        <f>VLOOKUP(InputData[[#This Row],[CUSTOMER NAME]],Country[#All],2,0)</f>
        <v>India</v>
      </c>
      <c r="H473" s="3" t="str">
        <f>VLOOKUP(InputData[[#This Row],[CUSTOMER NAME]],Country[#All],3,0)</f>
        <v>Western</v>
      </c>
      <c r="I473" s="3" t="str">
        <f>TEXT(InputData[[#This Row],[DATE]],"mmm")</f>
        <v>Jul</v>
      </c>
      <c r="J473" s="3">
        <f>WEEKNUM(InputData[[#This Row],[DATE]])</f>
        <v>29</v>
      </c>
    </row>
    <row r="474" spans="1:10" x14ac:dyDescent="0.25">
      <c r="A474" s="5">
        <v>44394</v>
      </c>
      <c r="B474" s="11" t="s">
        <v>83</v>
      </c>
      <c r="C474" s="6" t="s">
        <v>41</v>
      </c>
      <c r="D474" s="7">
        <v>173.88</v>
      </c>
      <c r="E474" s="2">
        <v>8</v>
      </c>
      <c r="F474" s="2">
        <f>InputData[[#This Row],[UNIT PRICE ($)]]*InputData[[#This Row],[QUANTITY]]</f>
        <v>1391.04</v>
      </c>
      <c r="G474" s="2" t="str">
        <f>VLOOKUP(InputData[[#This Row],[CUSTOMER NAME]],Country[#All],2,0)</f>
        <v>India</v>
      </c>
      <c r="H474" s="3" t="str">
        <f>VLOOKUP(InputData[[#This Row],[CUSTOMER NAME]],Country[#All],3,0)</f>
        <v>North</v>
      </c>
      <c r="I474" s="3" t="str">
        <f>TEXT(InputData[[#This Row],[DATE]],"mmm")</f>
        <v>Jul</v>
      </c>
      <c r="J474" s="3">
        <f>WEEKNUM(InputData[[#This Row],[DATE]])</f>
        <v>29</v>
      </c>
    </row>
    <row r="475" spans="1:10" x14ac:dyDescent="0.25">
      <c r="A475" s="5">
        <v>44395</v>
      </c>
      <c r="B475" s="11" t="s">
        <v>79</v>
      </c>
      <c r="C475" s="6" t="s">
        <v>27</v>
      </c>
      <c r="D475" s="7">
        <v>57.120000000000005</v>
      </c>
      <c r="E475" s="2">
        <v>14</v>
      </c>
      <c r="F475" s="2">
        <f>InputData[[#This Row],[UNIT PRICE ($)]]*InputData[[#This Row],[QUANTITY]]</f>
        <v>799.68000000000006</v>
      </c>
      <c r="G475" s="2" t="str">
        <f>VLOOKUP(InputData[[#This Row],[CUSTOMER NAME]],Country[#All],2,0)</f>
        <v>United Kingdom</v>
      </c>
      <c r="H475" s="3" t="str">
        <f>VLOOKUP(InputData[[#This Row],[CUSTOMER NAME]],Country[#All],3,0)</f>
        <v>Export</v>
      </c>
      <c r="I475" s="3" t="str">
        <f>TEXT(InputData[[#This Row],[DATE]],"mmm")</f>
        <v>Jul</v>
      </c>
      <c r="J475" s="3">
        <f>WEEKNUM(InputData[[#This Row],[DATE]])</f>
        <v>30</v>
      </c>
    </row>
    <row r="476" spans="1:10" x14ac:dyDescent="0.25">
      <c r="A476" s="5">
        <v>44395</v>
      </c>
      <c r="B476" s="11" t="s">
        <v>82</v>
      </c>
      <c r="C476" s="6" t="s">
        <v>10</v>
      </c>
      <c r="D476" s="7">
        <v>164.28</v>
      </c>
      <c r="E476" s="2">
        <v>12</v>
      </c>
      <c r="F476" s="2">
        <f>InputData[[#This Row],[UNIT PRICE ($)]]*InputData[[#This Row],[QUANTITY]]</f>
        <v>1971.3600000000001</v>
      </c>
      <c r="G476" s="2" t="str">
        <f>VLOOKUP(InputData[[#This Row],[CUSTOMER NAME]],Country[#All],2,0)</f>
        <v>India</v>
      </c>
      <c r="H476" s="3" t="str">
        <f>VLOOKUP(InputData[[#This Row],[CUSTOMER NAME]],Country[#All],3,0)</f>
        <v>Western</v>
      </c>
      <c r="I476" s="3" t="str">
        <f>TEXT(InputData[[#This Row],[DATE]],"mmm")</f>
        <v>Jul</v>
      </c>
      <c r="J476" s="3">
        <f>WEEKNUM(InputData[[#This Row],[DATE]])</f>
        <v>30</v>
      </c>
    </row>
    <row r="477" spans="1:10" x14ac:dyDescent="0.25">
      <c r="A477" s="5">
        <v>44397</v>
      </c>
      <c r="B477" s="11" t="s">
        <v>112</v>
      </c>
      <c r="C477" s="6" t="s">
        <v>38</v>
      </c>
      <c r="D477" s="7">
        <v>79.92</v>
      </c>
      <c r="E477" s="2">
        <v>11</v>
      </c>
      <c r="F477" s="2">
        <f>InputData[[#This Row],[UNIT PRICE ($)]]*InputData[[#This Row],[QUANTITY]]</f>
        <v>879.12</v>
      </c>
      <c r="G477" s="2" t="str">
        <f>VLOOKUP(InputData[[#This Row],[CUSTOMER NAME]],Country[#All],2,0)</f>
        <v>India</v>
      </c>
      <c r="H477" s="3" t="str">
        <f>VLOOKUP(InputData[[#This Row],[CUSTOMER NAME]],Country[#All],3,0)</f>
        <v>North</v>
      </c>
      <c r="I477" s="3" t="str">
        <f>TEXT(InputData[[#This Row],[DATE]],"mmm")</f>
        <v>Jul</v>
      </c>
      <c r="J477" s="3">
        <f>WEEKNUM(InputData[[#This Row],[DATE]])</f>
        <v>30</v>
      </c>
    </row>
    <row r="478" spans="1:10" x14ac:dyDescent="0.25">
      <c r="A478" s="5">
        <v>44397</v>
      </c>
      <c r="B478" s="11" t="s">
        <v>78</v>
      </c>
      <c r="C478" s="6" t="s">
        <v>42</v>
      </c>
      <c r="D478" s="7">
        <v>162</v>
      </c>
      <c r="E478" s="2">
        <v>8</v>
      </c>
      <c r="F478" s="2">
        <f>InputData[[#This Row],[UNIT PRICE ($)]]*InputData[[#This Row],[QUANTITY]]</f>
        <v>1296</v>
      </c>
      <c r="G478" s="2" t="str">
        <f>VLOOKUP(InputData[[#This Row],[CUSTOMER NAME]],Country[#All],2,0)</f>
        <v>India</v>
      </c>
      <c r="H478" s="3" t="str">
        <f>VLOOKUP(InputData[[#This Row],[CUSTOMER NAME]],Country[#All],3,0)</f>
        <v>Central</v>
      </c>
      <c r="I478" s="3" t="str">
        <f>TEXT(InputData[[#This Row],[DATE]],"mmm")</f>
        <v>Jul</v>
      </c>
      <c r="J478" s="3">
        <f>WEEKNUM(InputData[[#This Row],[DATE]])</f>
        <v>30</v>
      </c>
    </row>
    <row r="479" spans="1:10" x14ac:dyDescent="0.25">
      <c r="A479" s="5">
        <v>44397</v>
      </c>
      <c r="B479" s="11" t="s">
        <v>88</v>
      </c>
      <c r="C479" s="6" t="s">
        <v>43</v>
      </c>
      <c r="D479" s="7">
        <v>83.08</v>
      </c>
      <c r="E479" s="2">
        <v>5</v>
      </c>
      <c r="F479" s="2">
        <f>InputData[[#This Row],[UNIT PRICE ($)]]*InputData[[#This Row],[QUANTITY]]</f>
        <v>415.4</v>
      </c>
      <c r="G479" s="2" t="str">
        <f>VLOOKUP(InputData[[#This Row],[CUSTOMER NAME]],Country[#All],2,0)</f>
        <v>India</v>
      </c>
      <c r="H479" s="3" t="str">
        <f>VLOOKUP(InputData[[#This Row],[CUSTOMER NAME]],Country[#All],3,0)</f>
        <v>South</v>
      </c>
      <c r="I479" s="3" t="str">
        <f>TEXT(InputData[[#This Row],[DATE]],"mmm")</f>
        <v>Jul</v>
      </c>
      <c r="J479" s="3">
        <f>WEEKNUM(InputData[[#This Row],[DATE]])</f>
        <v>30</v>
      </c>
    </row>
    <row r="480" spans="1:10" x14ac:dyDescent="0.25">
      <c r="A480" s="5">
        <v>44398</v>
      </c>
      <c r="B480" s="11" t="s">
        <v>61</v>
      </c>
      <c r="C480" s="6" t="s">
        <v>29</v>
      </c>
      <c r="D480" s="7">
        <v>53.11</v>
      </c>
      <c r="E480" s="2">
        <v>15</v>
      </c>
      <c r="F480" s="2">
        <f>InputData[[#This Row],[UNIT PRICE ($)]]*InputData[[#This Row],[QUANTITY]]</f>
        <v>796.65</v>
      </c>
      <c r="G480" s="2" t="str">
        <f>VLOOKUP(InputData[[#This Row],[CUSTOMER NAME]],Country[#All],2,0)</f>
        <v>Bangladesh</v>
      </c>
      <c r="H480" s="3" t="str">
        <f>VLOOKUP(InputData[[#This Row],[CUSTOMER NAME]],Country[#All],3,0)</f>
        <v>Export</v>
      </c>
      <c r="I480" s="3" t="str">
        <f>TEXT(InputData[[#This Row],[DATE]],"mmm")</f>
        <v>Jul</v>
      </c>
      <c r="J480" s="3">
        <f>WEEKNUM(InputData[[#This Row],[DATE]])</f>
        <v>30</v>
      </c>
    </row>
    <row r="481" spans="1:10" x14ac:dyDescent="0.25">
      <c r="A481" s="5">
        <v>44399</v>
      </c>
      <c r="B481" s="10" t="s">
        <v>109</v>
      </c>
      <c r="C481" s="8" t="s">
        <v>28</v>
      </c>
      <c r="D481" s="7">
        <v>41.81</v>
      </c>
      <c r="E481" s="3">
        <v>5</v>
      </c>
      <c r="F481" s="2">
        <f>InputData[[#This Row],[UNIT PRICE ($)]]*InputData[[#This Row],[QUANTITY]]</f>
        <v>209.05</v>
      </c>
      <c r="G481" s="2" t="str">
        <f>VLOOKUP(InputData[[#This Row],[CUSTOMER NAME]],Country[#All],2,0)</f>
        <v>Pakistan</v>
      </c>
      <c r="H481" s="3" t="str">
        <f>VLOOKUP(InputData[[#This Row],[CUSTOMER NAME]],Country[#All],3,0)</f>
        <v>Export</v>
      </c>
      <c r="I481" s="3" t="str">
        <f>TEXT(InputData[[#This Row],[DATE]],"mmm")</f>
        <v>Jul</v>
      </c>
      <c r="J481" s="3">
        <f>WEEKNUM(InputData[[#This Row],[DATE]])</f>
        <v>30</v>
      </c>
    </row>
    <row r="482" spans="1:10" x14ac:dyDescent="0.25">
      <c r="A482" s="5">
        <v>44399</v>
      </c>
      <c r="B482" s="11" t="s">
        <v>66</v>
      </c>
      <c r="C482" s="6" t="s">
        <v>24</v>
      </c>
      <c r="D482" s="7">
        <v>156.96</v>
      </c>
      <c r="E482" s="2">
        <v>14</v>
      </c>
      <c r="F482" s="2">
        <f>InputData[[#This Row],[UNIT PRICE ($)]]*InputData[[#This Row],[QUANTITY]]</f>
        <v>2197.44</v>
      </c>
      <c r="G482" s="2" t="str">
        <f>VLOOKUP(InputData[[#This Row],[CUSTOMER NAME]],Country[#All],2,0)</f>
        <v>Indonesia</v>
      </c>
      <c r="H482" s="3" t="str">
        <f>VLOOKUP(InputData[[#This Row],[CUSTOMER NAME]],Country[#All],3,0)</f>
        <v>Export</v>
      </c>
      <c r="I482" s="3" t="str">
        <f>TEXT(InputData[[#This Row],[DATE]],"mmm")</f>
        <v>Jul</v>
      </c>
      <c r="J482" s="3">
        <f>WEEKNUM(InputData[[#This Row],[DATE]])</f>
        <v>30</v>
      </c>
    </row>
    <row r="483" spans="1:10" x14ac:dyDescent="0.25">
      <c r="A483" s="5">
        <v>44399</v>
      </c>
      <c r="B483" s="10" t="s">
        <v>69</v>
      </c>
      <c r="C483" s="8" t="s">
        <v>32</v>
      </c>
      <c r="D483" s="7">
        <v>117.48</v>
      </c>
      <c r="E483" s="3">
        <v>27</v>
      </c>
      <c r="F483" s="2">
        <f>InputData[[#This Row],[UNIT PRICE ($)]]*InputData[[#This Row],[QUANTITY]]</f>
        <v>3171.96</v>
      </c>
      <c r="G483" s="2" t="str">
        <f>VLOOKUP(InputData[[#This Row],[CUSTOMER NAME]],Country[#All],2,0)</f>
        <v>India</v>
      </c>
      <c r="H483" s="3" t="str">
        <f>VLOOKUP(InputData[[#This Row],[CUSTOMER NAME]],Country[#All],3,0)</f>
        <v>South</v>
      </c>
      <c r="I483" s="3" t="str">
        <f>TEXT(InputData[[#This Row],[DATE]],"mmm")</f>
        <v>Jul</v>
      </c>
      <c r="J483" s="3">
        <f>WEEKNUM(InputData[[#This Row],[DATE]])</f>
        <v>30</v>
      </c>
    </row>
    <row r="484" spans="1:10" x14ac:dyDescent="0.25">
      <c r="A484" s="5">
        <v>44399</v>
      </c>
      <c r="B484" s="11" t="s">
        <v>74</v>
      </c>
      <c r="C484" s="6" t="s">
        <v>26</v>
      </c>
      <c r="D484" s="7">
        <v>24.66</v>
      </c>
      <c r="E484" s="2">
        <v>3</v>
      </c>
      <c r="F484" s="2">
        <f>InputData[[#This Row],[UNIT PRICE ($)]]*InputData[[#This Row],[QUANTITY]]</f>
        <v>73.98</v>
      </c>
      <c r="G484" s="2" t="str">
        <f>VLOOKUP(InputData[[#This Row],[CUSTOMER NAME]],Country[#All],2,0)</f>
        <v>Brazil</v>
      </c>
      <c r="H484" s="3" t="str">
        <f>VLOOKUP(InputData[[#This Row],[CUSTOMER NAME]],Country[#All],3,0)</f>
        <v>Export</v>
      </c>
      <c r="I484" s="3" t="str">
        <f>TEXT(InputData[[#This Row],[DATE]],"mmm")</f>
        <v>Jul</v>
      </c>
      <c r="J484" s="3">
        <f>WEEKNUM(InputData[[#This Row],[DATE]])</f>
        <v>30</v>
      </c>
    </row>
    <row r="485" spans="1:10" x14ac:dyDescent="0.25">
      <c r="A485" s="5">
        <v>44399</v>
      </c>
      <c r="B485" s="11" t="s">
        <v>77</v>
      </c>
      <c r="C485" s="6" t="s">
        <v>34</v>
      </c>
      <c r="D485" s="7">
        <v>58.3</v>
      </c>
      <c r="E485" s="2">
        <v>6</v>
      </c>
      <c r="F485" s="2">
        <f>InputData[[#This Row],[UNIT PRICE ($)]]*InputData[[#This Row],[QUANTITY]]</f>
        <v>349.79999999999995</v>
      </c>
      <c r="G485" s="2" t="str">
        <f>VLOOKUP(InputData[[#This Row],[CUSTOMER NAME]],Country[#All],2,0)</f>
        <v>India</v>
      </c>
      <c r="H485" s="3" t="str">
        <f>VLOOKUP(InputData[[#This Row],[CUSTOMER NAME]],Country[#All],3,0)</f>
        <v>Western</v>
      </c>
      <c r="I485" s="3" t="str">
        <f>TEXT(InputData[[#This Row],[DATE]],"mmm")</f>
        <v>Jul</v>
      </c>
      <c r="J485" s="3">
        <f>WEEKNUM(InputData[[#This Row],[DATE]])</f>
        <v>30</v>
      </c>
    </row>
    <row r="486" spans="1:10" x14ac:dyDescent="0.25">
      <c r="A486" s="5">
        <v>44400</v>
      </c>
      <c r="B486" s="11" t="s">
        <v>67</v>
      </c>
      <c r="C486" s="6" t="s">
        <v>18</v>
      </c>
      <c r="D486" s="7">
        <v>49.21</v>
      </c>
      <c r="E486" s="2">
        <v>2</v>
      </c>
      <c r="F486" s="2">
        <f>InputData[[#This Row],[UNIT PRICE ($)]]*InputData[[#This Row],[QUANTITY]]</f>
        <v>98.42</v>
      </c>
      <c r="G486" s="2" t="str">
        <f>VLOOKUP(InputData[[#This Row],[CUSTOMER NAME]],Country[#All],2,0)</f>
        <v>United Kingdom</v>
      </c>
      <c r="H486" s="3" t="str">
        <f>VLOOKUP(InputData[[#This Row],[CUSTOMER NAME]],Country[#All],3,0)</f>
        <v>Export</v>
      </c>
      <c r="I486" s="3" t="str">
        <f>TEXT(InputData[[#This Row],[DATE]],"mmm")</f>
        <v>Jul</v>
      </c>
      <c r="J486" s="3">
        <f>WEEKNUM(InputData[[#This Row],[DATE]])</f>
        <v>30</v>
      </c>
    </row>
    <row r="487" spans="1:10" x14ac:dyDescent="0.25">
      <c r="A487" s="5">
        <v>44400</v>
      </c>
      <c r="B487" s="10" t="s">
        <v>71</v>
      </c>
      <c r="C487" s="8" t="s">
        <v>43</v>
      </c>
      <c r="D487" s="7">
        <v>83.08</v>
      </c>
      <c r="E487" s="3">
        <v>9</v>
      </c>
      <c r="F487" s="2">
        <f>InputData[[#This Row],[UNIT PRICE ($)]]*InputData[[#This Row],[QUANTITY]]</f>
        <v>747.72</v>
      </c>
      <c r="G487" s="2" t="str">
        <f>VLOOKUP(InputData[[#This Row],[CUSTOMER NAME]],Country[#All],2,0)</f>
        <v>India</v>
      </c>
      <c r="H487" s="3" t="str">
        <f>VLOOKUP(InputData[[#This Row],[CUSTOMER NAME]],Country[#All],3,0)</f>
        <v>Central</v>
      </c>
      <c r="I487" s="3" t="str">
        <f>TEXT(InputData[[#This Row],[DATE]],"mmm")</f>
        <v>Jul</v>
      </c>
      <c r="J487" s="3">
        <f>WEEKNUM(InputData[[#This Row],[DATE]])</f>
        <v>30</v>
      </c>
    </row>
    <row r="488" spans="1:10" x14ac:dyDescent="0.25">
      <c r="A488" s="5">
        <v>44400</v>
      </c>
      <c r="B488" s="11" t="s">
        <v>72</v>
      </c>
      <c r="C488" s="6" t="s">
        <v>37</v>
      </c>
      <c r="D488" s="7">
        <v>85.76</v>
      </c>
      <c r="E488" s="2">
        <v>8</v>
      </c>
      <c r="F488" s="2">
        <f>InputData[[#This Row],[UNIT PRICE ($)]]*InputData[[#This Row],[QUANTITY]]</f>
        <v>686.08</v>
      </c>
      <c r="G488" s="2" t="str">
        <f>VLOOKUP(InputData[[#This Row],[CUSTOMER NAME]],Country[#All],2,0)</f>
        <v>Brazil</v>
      </c>
      <c r="H488" s="3" t="str">
        <f>VLOOKUP(InputData[[#This Row],[CUSTOMER NAME]],Country[#All],3,0)</f>
        <v>Export</v>
      </c>
      <c r="I488" s="3" t="str">
        <f>TEXT(InputData[[#This Row],[DATE]],"mmm")</f>
        <v>Jul</v>
      </c>
      <c r="J488" s="3">
        <f>WEEKNUM(InputData[[#This Row],[DATE]])</f>
        <v>30</v>
      </c>
    </row>
    <row r="489" spans="1:10" x14ac:dyDescent="0.25">
      <c r="A489" s="5">
        <v>44400</v>
      </c>
      <c r="B489" s="11" t="s">
        <v>83</v>
      </c>
      <c r="C489" s="6" t="s">
        <v>36</v>
      </c>
      <c r="D489" s="7">
        <v>96.3</v>
      </c>
      <c r="E489" s="2">
        <v>7</v>
      </c>
      <c r="F489" s="2">
        <f>InputData[[#This Row],[UNIT PRICE ($)]]*InputData[[#This Row],[QUANTITY]]</f>
        <v>674.1</v>
      </c>
      <c r="G489" s="2" t="str">
        <f>VLOOKUP(InputData[[#This Row],[CUSTOMER NAME]],Country[#All],2,0)</f>
        <v>India</v>
      </c>
      <c r="H489" s="3" t="str">
        <f>VLOOKUP(InputData[[#This Row],[CUSTOMER NAME]],Country[#All],3,0)</f>
        <v>North</v>
      </c>
      <c r="I489" s="3" t="str">
        <f>TEXT(InputData[[#This Row],[DATE]],"mmm")</f>
        <v>Jul</v>
      </c>
      <c r="J489" s="3">
        <f>WEEKNUM(InputData[[#This Row],[DATE]])</f>
        <v>30</v>
      </c>
    </row>
    <row r="490" spans="1:10" x14ac:dyDescent="0.25">
      <c r="A490" s="5">
        <v>44401</v>
      </c>
      <c r="B490" s="11" t="s">
        <v>68</v>
      </c>
      <c r="C490" s="6" t="s">
        <v>6</v>
      </c>
      <c r="D490" s="7">
        <v>85.5</v>
      </c>
      <c r="E490" s="2">
        <v>14</v>
      </c>
      <c r="F490" s="2">
        <f>InputData[[#This Row],[UNIT PRICE ($)]]*InputData[[#This Row],[QUANTITY]]</f>
        <v>1197</v>
      </c>
      <c r="G490" s="2" t="str">
        <f>VLOOKUP(InputData[[#This Row],[CUSTOMER NAME]],Country[#All],2,0)</f>
        <v>Russia</v>
      </c>
      <c r="H490" s="3" t="str">
        <f>VLOOKUP(InputData[[#This Row],[CUSTOMER NAME]],Country[#All],3,0)</f>
        <v>Export</v>
      </c>
      <c r="I490" s="3" t="str">
        <f>TEXT(InputData[[#This Row],[DATE]],"mmm")</f>
        <v>Jul</v>
      </c>
      <c r="J490" s="3">
        <f>WEEKNUM(InputData[[#This Row],[DATE]])</f>
        <v>30</v>
      </c>
    </row>
    <row r="491" spans="1:10" x14ac:dyDescent="0.25">
      <c r="A491" s="5">
        <v>44401</v>
      </c>
      <c r="B491" s="11" t="s">
        <v>73</v>
      </c>
      <c r="C491" s="6" t="s">
        <v>9</v>
      </c>
      <c r="D491" s="7">
        <v>7.8599999999999994</v>
      </c>
      <c r="E491" s="2">
        <v>4</v>
      </c>
      <c r="F491" s="2">
        <f>InputData[[#This Row],[UNIT PRICE ($)]]*InputData[[#This Row],[QUANTITY]]</f>
        <v>31.439999999999998</v>
      </c>
      <c r="G491" s="2" t="str">
        <f>VLOOKUP(InputData[[#This Row],[CUSTOMER NAME]],Country[#All],2,0)</f>
        <v>India</v>
      </c>
      <c r="H491" s="3" t="str">
        <f>VLOOKUP(InputData[[#This Row],[CUSTOMER NAME]],Country[#All],3,0)</f>
        <v>East</v>
      </c>
      <c r="I491" s="3" t="str">
        <f>TEXT(InputData[[#This Row],[DATE]],"mmm")</f>
        <v>Jul</v>
      </c>
      <c r="J491" s="3">
        <f>WEEKNUM(InputData[[#This Row],[DATE]])</f>
        <v>30</v>
      </c>
    </row>
    <row r="492" spans="1:10" x14ac:dyDescent="0.25">
      <c r="A492" s="5">
        <v>44401</v>
      </c>
      <c r="B492" s="11" t="s">
        <v>84</v>
      </c>
      <c r="C492" s="6" t="s">
        <v>27</v>
      </c>
      <c r="D492" s="7">
        <v>57.120000000000005</v>
      </c>
      <c r="E492" s="2">
        <v>1</v>
      </c>
      <c r="F492" s="2">
        <f>InputData[[#This Row],[UNIT PRICE ($)]]*InputData[[#This Row],[QUANTITY]]</f>
        <v>57.120000000000005</v>
      </c>
      <c r="G492" s="2" t="str">
        <f>VLOOKUP(InputData[[#This Row],[CUSTOMER NAME]],Country[#All],2,0)</f>
        <v>Ethiopia</v>
      </c>
      <c r="H492" s="3" t="str">
        <f>VLOOKUP(InputData[[#This Row],[CUSTOMER NAME]],Country[#All],3,0)</f>
        <v>Export</v>
      </c>
      <c r="I492" s="3" t="str">
        <f>TEXT(InputData[[#This Row],[DATE]],"mmm")</f>
        <v>Jul</v>
      </c>
      <c r="J492" s="3">
        <f>WEEKNUM(InputData[[#This Row],[DATE]])</f>
        <v>30</v>
      </c>
    </row>
    <row r="493" spans="1:10" x14ac:dyDescent="0.25">
      <c r="A493" s="5">
        <v>44402</v>
      </c>
      <c r="B493" s="11" t="s">
        <v>72</v>
      </c>
      <c r="C493" s="6" t="s">
        <v>3</v>
      </c>
      <c r="D493" s="7">
        <v>80.94</v>
      </c>
      <c r="E493" s="2">
        <v>13</v>
      </c>
      <c r="F493" s="2">
        <f>InputData[[#This Row],[UNIT PRICE ($)]]*InputData[[#This Row],[QUANTITY]]</f>
        <v>1052.22</v>
      </c>
      <c r="G493" s="2" t="str">
        <f>VLOOKUP(InputData[[#This Row],[CUSTOMER NAME]],Country[#All],2,0)</f>
        <v>Brazil</v>
      </c>
      <c r="H493" s="3" t="str">
        <f>VLOOKUP(InputData[[#This Row],[CUSTOMER NAME]],Country[#All],3,0)</f>
        <v>Export</v>
      </c>
      <c r="I493" s="3" t="str">
        <f>TEXT(InputData[[#This Row],[DATE]],"mmm")</f>
        <v>Jul</v>
      </c>
      <c r="J493" s="3">
        <f>WEEKNUM(InputData[[#This Row],[DATE]])</f>
        <v>31</v>
      </c>
    </row>
    <row r="494" spans="1:10" x14ac:dyDescent="0.25">
      <c r="A494" s="5">
        <v>44402</v>
      </c>
      <c r="B494" s="11" t="s">
        <v>82</v>
      </c>
      <c r="C494" s="6" t="s">
        <v>44</v>
      </c>
      <c r="D494" s="7">
        <v>82.08</v>
      </c>
      <c r="E494" s="2">
        <v>2</v>
      </c>
      <c r="F494" s="2">
        <f>InputData[[#This Row],[UNIT PRICE ($)]]*InputData[[#This Row],[QUANTITY]]</f>
        <v>164.16</v>
      </c>
      <c r="G494" s="2" t="str">
        <f>VLOOKUP(InputData[[#This Row],[CUSTOMER NAME]],Country[#All],2,0)</f>
        <v>India</v>
      </c>
      <c r="H494" s="3" t="str">
        <f>VLOOKUP(InputData[[#This Row],[CUSTOMER NAME]],Country[#All],3,0)</f>
        <v>Western</v>
      </c>
      <c r="I494" s="3" t="str">
        <f>TEXT(InputData[[#This Row],[DATE]],"mmm")</f>
        <v>Jul</v>
      </c>
      <c r="J494" s="3">
        <f>WEEKNUM(InputData[[#This Row],[DATE]])</f>
        <v>31</v>
      </c>
    </row>
    <row r="495" spans="1:10" x14ac:dyDescent="0.25">
      <c r="A495" s="5">
        <v>44402</v>
      </c>
      <c r="B495" s="11" t="s">
        <v>87</v>
      </c>
      <c r="C495" s="6" t="s">
        <v>17</v>
      </c>
      <c r="D495" s="7">
        <v>156.78</v>
      </c>
      <c r="E495" s="2">
        <v>12</v>
      </c>
      <c r="F495" s="2">
        <f>InputData[[#This Row],[UNIT PRICE ($)]]*InputData[[#This Row],[QUANTITY]]</f>
        <v>1881.3600000000001</v>
      </c>
      <c r="G495" s="2" t="str">
        <f>VLOOKUP(InputData[[#This Row],[CUSTOMER NAME]],Country[#All],2,0)</f>
        <v>France</v>
      </c>
      <c r="H495" s="3" t="str">
        <f>VLOOKUP(InputData[[#This Row],[CUSTOMER NAME]],Country[#All],3,0)</f>
        <v>Export</v>
      </c>
      <c r="I495" s="3" t="str">
        <f>TEXT(InputData[[#This Row],[DATE]],"mmm")</f>
        <v>Jul</v>
      </c>
      <c r="J495" s="3">
        <f>WEEKNUM(InputData[[#This Row],[DATE]])</f>
        <v>31</v>
      </c>
    </row>
    <row r="496" spans="1:10" x14ac:dyDescent="0.25">
      <c r="A496" s="5">
        <v>44403</v>
      </c>
      <c r="B496" s="11" t="s">
        <v>84</v>
      </c>
      <c r="C496" s="6" t="s">
        <v>26</v>
      </c>
      <c r="D496" s="7">
        <v>24.66</v>
      </c>
      <c r="E496" s="2">
        <v>1</v>
      </c>
      <c r="F496" s="2">
        <f>InputData[[#This Row],[UNIT PRICE ($)]]*InputData[[#This Row],[QUANTITY]]</f>
        <v>24.66</v>
      </c>
      <c r="G496" s="2" t="str">
        <f>VLOOKUP(InputData[[#This Row],[CUSTOMER NAME]],Country[#All],2,0)</f>
        <v>Ethiopia</v>
      </c>
      <c r="H496" s="3" t="str">
        <f>VLOOKUP(InputData[[#This Row],[CUSTOMER NAME]],Country[#All],3,0)</f>
        <v>Export</v>
      </c>
      <c r="I496" s="3" t="str">
        <f>TEXT(InputData[[#This Row],[DATE]],"mmm")</f>
        <v>Jul</v>
      </c>
      <c r="J496" s="3">
        <f>WEEKNUM(InputData[[#This Row],[DATE]])</f>
        <v>31</v>
      </c>
    </row>
    <row r="497" spans="1:10" x14ac:dyDescent="0.25">
      <c r="A497" s="5">
        <v>44403</v>
      </c>
      <c r="B497" s="11" t="s">
        <v>116</v>
      </c>
      <c r="C497" s="6" t="s">
        <v>3</v>
      </c>
      <c r="D497" s="7">
        <v>80.94</v>
      </c>
      <c r="E497" s="2">
        <v>10</v>
      </c>
      <c r="F497" s="2">
        <f>InputData[[#This Row],[UNIT PRICE ($)]]*InputData[[#This Row],[QUANTITY]]</f>
        <v>809.4</v>
      </c>
      <c r="G497" s="2" t="str">
        <f>VLOOKUP(InputData[[#This Row],[CUSTOMER NAME]],Country[#All],2,0)</f>
        <v>Germany</v>
      </c>
      <c r="H497" s="3" t="str">
        <f>VLOOKUP(InputData[[#This Row],[CUSTOMER NAME]],Country[#All],3,0)</f>
        <v>Export</v>
      </c>
      <c r="I497" s="3" t="str">
        <f>TEXT(InputData[[#This Row],[DATE]],"mmm")</f>
        <v>Jul</v>
      </c>
      <c r="J497" s="3">
        <f>WEEKNUM(InputData[[#This Row],[DATE]])</f>
        <v>31</v>
      </c>
    </row>
    <row r="498" spans="1:10" x14ac:dyDescent="0.25">
      <c r="A498" s="5">
        <v>44404</v>
      </c>
      <c r="B498" s="10" t="s">
        <v>70</v>
      </c>
      <c r="C498" s="8" t="s">
        <v>34</v>
      </c>
      <c r="D498" s="7">
        <v>58.3</v>
      </c>
      <c r="E498" s="3">
        <v>25</v>
      </c>
      <c r="F498" s="2">
        <f>InputData[[#This Row],[UNIT PRICE ($)]]*InputData[[#This Row],[QUANTITY]]</f>
        <v>1457.5</v>
      </c>
      <c r="G498" s="2" t="str">
        <f>VLOOKUP(InputData[[#This Row],[CUSTOMER NAME]],Country[#All],2,0)</f>
        <v>Mexico</v>
      </c>
      <c r="H498" s="3" t="str">
        <f>VLOOKUP(InputData[[#This Row],[CUSTOMER NAME]],Country[#All],3,0)</f>
        <v>Export</v>
      </c>
      <c r="I498" s="3" t="str">
        <f>TEXT(InputData[[#This Row],[DATE]],"mmm")</f>
        <v>Jul</v>
      </c>
      <c r="J498" s="3">
        <f>WEEKNUM(InputData[[#This Row],[DATE]])</f>
        <v>31</v>
      </c>
    </row>
    <row r="499" spans="1:10" x14ac:dyDescent="0.25">
      <c r="A499" s="5">
        <v>44404</v>
      </c>
      <c r="B499" s="10" t="s">
        <v>81</v>
      </c>
      <c r="C499" s="8" t="s">
        <v>36</v>
      </c>
      <c r="D499" s="7">
        <v>96.3</v>
      </c>
      <c r="E499" s="3">
        <v>38</v>
      </c>
      <c r="F499" s="2">
        <f>InputData[[#This Row],[UNIT PRICE ($)]]*InputData[[#This Row],[QUANTITY]]</f>
        <v>3659.4</v>
      </c>
      <c r="G499" s="2" t="str">
        <f>VLOOKUP(InputData[[#This Row],[CUSTOMER NAME]],Country[#All],2,0)</f>
        <v>India</v>
      </c>
      <c r="H499" s="3" t="str">
        <f>VLOOKUP(InputData[[#This Row],[CUSTOMER NAME]],Country[#All],3,0)</f>
        <v>East</v>
      </c>
      <c r="I499" s="3" t="str">
        <f>TEXT(InputData[[#This Row],[DATE]],"mmm")</f>
        <v>Jul</v>
      </c>
      <c r="J499" s="3">
        <f>WEEKNUM(InputData[[#This Row],[DATE]])</f>
        <v>31</v>
      </c>
    </row>
    <row r="500" spans="1:10" x14ac:dyDescent="0.25">
      <c r="A500" s="5">
        <v>44406</v>
      </c>
      <c r="B500" s="10" t="s">
        <v>60</v>
      </c>
      <c r="C500" s="8" t="s">
        <v>30</v>
      </c>
      <c r="D500" s="7">
        <v>201.28</v>
      </c>
      <c r="E500" s="3">
        <v>37</v>
      </c>
      <c r="F500" s="2">
        <f>InputData[[#This Row],[UNIT PRICE ($)]]*InputData[[#This Row],[QUANTITY]]</f>
        <v>7447.36</v>
      </c>
      <c r="G500" s="2" t="str">
        <f>VLOOKUP(InputData[[#This Row],[CUSTOMER NAME]],Country[#All],2,0)</f>
        <v>Nigeria</v>
      </c>
      <c r="H500" s="3" t="str">
        <f>VLOOKUP(InputData[[#This Row],[CUSTOMER NAME]],Country[#All],3,0)</f>
        <v>Export</v>
      </c>
      <c r="I500" s="3" t="str">
        <f>TEXT(InputData[[#This Row],[DATE]],"mmm")</f>
        <v>Jul</v>
      </c>
      <c r="J500" s="3">
        <f>WEEKNUM(InputData[[#This Row],[DATE]])</f>
        <v>31</v>
      </c>
    </row>
    <row r="501" spans="1:10" x14ac:dyDescent="0.25">
      <c r="A501" s="5">
        <v>44406</v>
      </c>
      <c r="B501" s="11" t="s">
        <v>73</v>
      </c>
      <c r="C501" s="6" t="s">
        <v>44</v>
      </c>
      <c r="D501" s="7">
        <v>82.08</v>
      </c>
      <c r="E501" s="2">
        <v>15</v>
      </c>
      <c r="F501" s="2">
        <f>InputData[[#This Row],[UNIT PRICE ($)]]*InputData[[#This Row],[QUANTITY]]</f>
        <v>1231.2</v>
      </c>
      <c r="G501" s="2" t="str">
        <f>VLOOKUP(InputData[[#This Row],[CUSTOMER NAME]],Country[#All],2,0)</f>
        <v>India</v>
      </c>
      <c r="H501" s="3" t="str">
        <f>VLOOKUP(InputData[[#This Row],[CUSTOMER NAME]],Country[#All],3,0)</f>
        <v>East</v>
      </c>
      <c r="I501" s="3" t="str">
        <f>TEXT(InputData[[#This Row],[DATE]],"mmm")</f>
        <v>Jul</v>
      </c>
      <c r="J501" s="3">
        <f>WEEKNUM(InputData[[#This Row],[DATE]])</f>
        <v>31</v>
      </c>
    </row>
    <row r="502" spans="1:10" x14ac:dyDescent="0.25">
      <c r="A502" s="5">
        <v>44407</v>
      </c>
      <c r="B502" s="10" t="s">
        <v>71</v>
      </c>
      <c r="C502" s="8" t="s">
        <v>6</v>
      </c>
      <c r="D502" s="7">
        <v>85.5</v>
      </c>
      <c r="E502" s="3">
        <v>25</v>
      </c>
      <c r="F502" s="2">
        <f>InputData[[#This Row],[UNIT PRICE ($)]]*InputData[[#This Row],[QUANTITY]]</f>
        <v>2137.5</v>
      </c>
      <c r="G502" s="2" t="str">
        <f>VLOOKUP(InputData[[#This Row],[CUSTOMER NAME]],Country[#All],2,0)</f>
        <v>India</v>
      </c>
      <c r="H502" s="3" t="str">
        <f>VLOOKUP(InputData[[#This Row],[CUSTOMER NAME]],Country[#All],3,0)</f>
        <v>Central</v>
      </c>
      <c r="I502" s="3" t="str">
        <f>TEXT(InputData[[#This Row],[DATE]],"mmm")</f>
        <v>Jul</v>
      </c>
      <c r="J502" s="3">
        <f>WEEKNUM(InputData[[#This Row],[DATE]])</f>
        <v>31</v>
      </c>
    </row>
    <row r="503" spans="1:10" x14ac:dyDescent="0.25">
      <c r="A503" s="5">
        <v>44407</v>
      </c>
      <c r="B503" s="10" t="s">
        <v>87</v>
      </c>
      <c r="C503" s="8" t="s">
        <v>36</v>
      </c>
      <c r="D503" s="7">
        <v>96.3</v>
      </c>
      <c r="E503" s="3">
        <v>12</v>
      </c>
      <c r="F503" s="2">
        <f>InputData[[#This Row],[UNIT PRICE ($)]]*InputData[[#This Row],[QUANTITY]]</f>
        <v>1155.5999999999999</v>
      </c>
      <c r="G503" s="2" t="str">
        <f>VLOOKUP(InputData[[#This Row],[CUSTOMER NAME]],Country[#All],2,0)</f>
        <v>France</v>
      </c>
      <c r="H503" s="3" t="str">
        <f>VLOOKUP(InputData[[#This Row],[CUSTOMER NAME]],Country[#All],3,0)</f>
        <v>Export</v>
      </c>
      <c r="I503" s="3" t="str">
        <f>TEXT(InputData[[#This Row],[DATE]],"mmm")</f>
        <v>Jul</v>
      </c>
      <c r="J503" s="3">
        <f>WEEKNUM(InputData[[#This Row],[DATE]])</f>
        <v>31</v>
      </c>
    </row>
    <row r="504" spans="1:10" x14ac:dyDescent="0.25">
      <c r="A504" s="5">
        <v>44408</v>
      </c>
      <c r="B504" s="10" t="s">
        <v>69</v>
      </c>
      <c r="C504" s="8" t="s">
        <v>12</v>
      </c>
      <c r="D504" s="7">
        <v>94.17</v>
      </c>
      <c r="E504" s="3">
        <v>12</v>
      </c>
      <c r="F504" s="2">
        <f>InputData[[#This Row],[UNIT PRICE ($)]]*InputData[[#This Row],[QUANTITY]]</f>
        <v>1130.04</v>
      </c>
      <c r="G504" s="2" t="str">
        <f>VLOOKUP(InputData[[#This Row],[CUSTOMER NAME]],Country[#All],2,0)</f>
        <v>India</v>
      </c>
      <c r="H504" s="3" t="str">
        <f>VLOOKUP(InputData[[#This Row],[CUSTOMER NAME]],Country[#All],3,0)</f>
        <v>South</v>
      </c>
      <c r="I504" s="3" t="str">
        <f>TEXT(InputData[[#This Row],[DATE]],"mmm")</f>
        <v>Jul</v>
      </c>
      <c r="J504" s="3">
        <f>WEEKNUM(InputData[[#This Row],[DATE]])</f>
        <v>31</v>
      </c>
    </row>
    <row r="505" spans="1:10" x14ac:dyDescent="0.25">
      <c r="A505" s="5">
        <v>44408</v>
      </c>
      <c r="B505" s="10" t="s">
        <v>83</v>
      </c>
      <c r="C505" s="8" t="s">
        <v>42</v>
      </c>
      <c r="D505" s="7">
        <v>162</v>
      </c>
      <c r="E505" s="3">
        <v>31</v>
      </c>
      <c r="F505" s="2">
        <f>InputData[[#This Row],[UNIT PRICE ($)]]*InputData[[#This Row],[QUANTITY]]</f>
        <v>5022</v>
      </c>
      <c r="G505" s="2" t="str">
        <f>VLOOKUP(InputData[[#This Row],[CUSTOMER NAME]],Country[#All],2,0)</f>
        <v>India</v>
      </c>
      <c r="H505" s="3" t="str">
        <f>VLOOKUP(InputData[[#This Row],[CUSTOMER NAME]],Country[#All],3,0)</f>
        <v>North</v>
      </c>
      <c r="I505" s="3" t="str">
        <f>TEXT(InputData[[#This Row],[DATE]],"mmm")</f>
        <v>Jul</v>
      </c>
      <c r="J505" s="3">
        <f>WEEKNUM(InputData[[#This Row],[DATE]])</f>
        <v>31</v>
      </c>
    </row>
    <row r="506" spans="1:10" x14ac:dyDescent="0.25">
      <c r="A506" s="5">
        <v>44409</v>
      </c>
      <c r="B506" s="11" t="s">
        <v>88</v>
      </c>
      <c r="C506" s="6" t="s">
        <v>1</v>
      </c>
      <c r="D506" s="7">
        <v>103.88</v>
      </c>
      <c r="E506" s="2">
        <v>11</v>
      </c>
      <c r="F506" s="2">
        <f>InputData[[#This Row],[UNIT PRICE ($)]]*InputData[[#This Row],[QUANTITY]]</f>
        <v>1142.6799999999998</v>
      </c>
      <c r="G506" s="2" t="str">
        <f>VLOOKUP(InputData[[#This Row],[CUSTOMER NAME]],Country[#All],2,0)</f>
        <v>India</v>
      </c>
      <c r="H506" s="3" t="str">
        <f>VLOOKUP(InputData[[#This Row],[CUSTOMER NAME]],Country[#All],3,0)</f>
        <v>South</v>
      </c>
      <c r="I506" s="3" t="str">
        <f>TEXT(InputData[[#This Row],[DATE]],"mmm")</f>
        <v>Aug</v>
      </c>
      <c r="J506" s="3">
        <f>WEEKNUM(InputData[[#This Row],[DATE]])</f>
        <v>32</v>
      </c>
    </row>
    <row r="507" spans="1:10" x14ac:dyDescent="0.25">
      <c r="A507" s="5">
        <v>44410</v>
      </c>
      <c r="B507" s="11" t="s">
        <v>75</v>
      </c>
      <c r="C507" s="6" t="s">
        <v>23</v>
      </c>
      <c r="D507" s="7">
        <v>149.46</v>
      </c>
      <c r="E507" s="2">
        <v>3</v>
      </c>
      <c r="F507" s="2">
        <f>InputData[[#This Row],[UNIT PRICE ($)]]*InputData[[#This Row],[QUANTITY]]</f>
        <v>448.38</v>
      </c>
      <c r="G507" s="2" t="str">
        <f>VLOOKUP(InputData[[#This Row],[CUSTOMER NAME]],Country[#All],2,0)</f>
        <v>Russia</v>
      </c>
      <c r="H507" s="3" t="str">
        <f>VLOOKUP(InputData[[#This Row],[CUSTOMER NAME]],Country[#All],3,0)</f>
        <v>Export</v>
      </c>
      <c r="I507" s="3" t="str">
        <f>TEXT(InputData[[#This Row],[DATE]],"mmm")</f>
        <v>Aug</v>
      </c>
      <c r="J507" s="3">
        <f>WEEKNUM(InputData[[#This Row],[DATE]])</f>
        <v>32</v>
      </c>
    </row>
    <row r="508" spans="1:10" x14ac:dyDescent="0.25">
      <c r="A508" s="5">
        <v>44411</v>
      </c>
      <c r="B508" s="11" t="s">
        <v>67</v>
      </c>
      <c r="C508" s="6" t="s">
        <v>34</v>
      </c>
      <c r="D508" s="7">
        <v>58.3</v>
      </c>
      <c r="E508" s="2">
        <v>12</v>
      </c>
      <c r="F508" s="2">
        <f>InputData[[#This Row],[UNIT PRICE ($)]]*InputData[[#This Row],[QUANTITY]]</f>
        <v>699.59999999999991</v>
      </c>
      <c r="G508" s="2" t="str">
        <f>VLOOKUP(InputData[[#This Row],[CUSTOMER NAME]],Country[#All],2,0)</f>
        <v>United Kingdom</v>
      </c>
      <c r="H508" s="3" t="str">
        <f>VLOOKUP(InputData[[#This Row],[CUSTOMER NAME]],Country[#All],3,0)</f>
        <v>Export</v>
      </c>
      <c r="I508" s="3" t="str">
        <f>TEXT(InputData[[#This Row],[DATE]],"mmm")</f>
        <v>Aug</v>
      </c>
      <c r="J508" s="3">
        <f>WEEKNUM(InputData[[#This Row],[DATE]])</f>
        <v>32</v>
      </c>
    </row>
    <row r="509" spans="1:10" x14ac:dyDescent="0.25">
      <c r="A509" s="5">
        <v>44411</v>
      </c>
      <c r="B509" s="11" t="s">
        <v>80</v>
      </c>
      <c r="C509" s="6" t="s">
        <v>22</v>
      </c>
      <c r="D509" s="7">
        <v>141.57</v>
      </c>
      <c r="E509" s="2">
        <v>13</v>
      </c>
      <c r="F509" s="2">
        <f>InputData[[#This Row],[UNIT PRICE ($)]]*InputData[[#This Row],[QUANTITY]]</f>
        <v>1840.4099999999999</v>
      </c>
      <c r="G509" s="2" t="str">
        <f>VLOOKUP(InputData[[#This Row],[CUSTOMER NAME]],Country[#All],2,0)</f>
        <v>South Africa</v>
      </c>
      <c r="H509" s="3" t="str">
        <f>VLOOKUP(InputData[[#This Row],[CUSTOMER NAME]],Country[#All],3,0)</f>
        <v>Export</v>
      </c>
      <c r="I509" s="3" t="str">
        <f>TEXT(InputData[[#This Row],[DATE]],"mmm")</f>
        <v>Aug</v>
      </c>
      <c r="J509" s="3">
        <f>WEEKNUM(InputData[[#This Row],[DATE]])</f>
        <v>32</v>
      </c>
    </row>
    <row r="510" spans="1:10" x14ac:dyDescent="0.25">
      <c r="A510" s="5">
        <v>44411</v>
      </c>
      <c r="B510" s="11" t="s">
        <v>80</v>
      </c>
      <c r="C510" s="6" t="s">
        <v>12</v>
      </c>
      <c r="D510" s="7">
        <v>94.17</v>
      </c>
      <c r="E510" s="2">
        <v>5</v>
      </c>
      <c r="F510" s="2">
        <f>InputData[[#This Row],[UNIT PRICE ($)]]*InputData[[#This Row],[QUANTITY]]</f>
        <v>470.85</v>
      </c>
      <c r="G510" s="2" t="str">
        <f>VLOOKUP(InputData[[#This Row],[CUSTOMER NAME]],Country[#All],2,0)</f>
        <v>South Africa</v>
      </c>
      <c r="H510" s="3" t="str">
        <f>VLOOKUP(InputData[[#This Row],[CUSTOMER NAME]],Country[#All],3,0)</f>
        <v>Export</v>
      </c>
      <c r="I510" s="3" t="str">
        <f>TEXT(InputData[[#This Row],[DATE]],"mmm")</f>
        <v>Aug</v>
      </c>
      <c r="J510" s="3">
        <f>WEEKNUM(InputData[[#This Row],[DATE]])</f>
        <v>32</v>
      </c>
    </row>
    <row r="511" spans="1:10" x14ac:dyDescent="0.25">
      <c r="A511" s="5">
        <v>44411</v>
      </c>
      <c r="B511" s="11" t="s">
        <v>116</v>
      </c>
      <c r="C511" s="8" t="s">
        <v>14</v>
      </c>
      <c r="D511" s="7">
        <v>146.72</v>
      </c>
      <c r="E511" s="3">
        <v>8</v>
      </c>
      <c r="F511" s="2">
        <f>InputData[[#This Row],[UNIT PRICE ($)]]*InputData[[#This Row],[QUANTITY]]</f>
        <v>1173.76</v>
      </c>
      <c r="G511" s="2" t="str">
        <f>VLOOKUP(InputData[[#This Row],[CUSTOMER NAME]],Country[#All],2,0)</f>
        <v>Germany</v>
      </c>
      <c r="H511" s="3" t="str">
        <f>VLOOKUP(InputData[[#This Row],[CUSTOMER NAME]],Country[#All],3,0)</f>
        <v>Export</v>
      </c>
      <c r="I511" s="3" t="str">
        <f>TEXT(InputData[[#This Row],[DATE]],"mmm")</f>
        <v>Aug</v>
      </c>
      <c r="J511" s="3">
        <f>WEEKNUM(InputData[[#This Row],[DATE]])</f>
        <v>32</v>
      </c>
    </row>
    <row r="512" spans="1:10" x14ac:dyDescent="0.25">
      <c r="A512" s="5">
        <v>44412</v>
      </c>
      <c r="B512" s="10" t="s">
        <v>61</v>
      </c>
      <c r="C512" s="8" t="s">
        <v>26</v>
      </c>
      <c r="D512" s="7">
        <v>24.66</v>
      </c>
      <c r="E512" s="3">
        <v>16</v>
      </c>
      <c r="F512" s="2">
        <f>InputData[[#This Row],[UNIT PRICE ($)]]*InputData[[#This Row],[QUANTITY]]</f>
        <v>394.56</v>
      </c>
      <c r="G512" s="2" t="str">
        <f>VLOOKUP(InputData[[#This Row],[CUSTOMER NAME]],Country[#All],2,0)</f>
        <v>Bangladesh</v>
      </c>
      <c r="H512" s="3" t="str">
        <f>VLOOKUP(InputData[[#This Row],[CUSTOMER NAME]],Country[#All],3,0)</f>
        <v>Export</v>
      </c>
      <c r="I512" s="3" t="str">
        <f>TEXT(InputData[[#This Row],[DATE]],"mmm")</f>
        <v>Aug</v>
      </c>
      <c r="J512" s="3">
        <f>WEEKNUM(InputData[[#This Row],[DATE]])</f>
        <v>32</v>
      </c>
    </row>
    <row r="513" spans="1:10" x14ac:dyDescent="0.25">
      <c r="A513" s="5">
        <v>44413</v>
      </c>
      <c r="B513" s="11" t="s">
        <v>70</v>
      </c>
      <c r="C513" s="6" t="s">
        <v>28</v>
      </c>
      <c r="D513" s="7">
        <v>41.81</v>
      </c>
      <c r="E513" s="2">
        <v>14</v>
      </c>
      <c r="F513" s="2">
        <f>InputData[[#This Row],[UNIT PRICE ($)]]*InputData[[#This Row],[QUANTITY]]</f>
        <v>585.34</v>
      </c>
      <c r="G513" s="2" t="str">
        <f>VLOOKUP(InputData[[#This Row],[CUSTOMER NAME]],Country[#All],2,0)</f>
        <v>Mexico</v>
      </c>
      <c r="H513" s="3" t="str">
        <f>VLOOKUP(InputData[[#This Row],[CUSTOMER NAME]],Country[#All],3,0)</f>
        <v>Export</v>
      </c>
      <c r="I513" s="3" t="str">
        <f>TEXT(InputData[[#This Row],[DATE]],"mmm")</f>
        <v>Aug</v>
      </c>
      <c r="J513" s="3">
        <f>WEEKNUM(InputData[[#This Row],[DATE]])</f>
        <v>32</v>
      </c>
    </row>
    <row r="514" spans="1:10" x14ac:dyDescent="0.25">
      <c r="A514" s="5">
        <v>44414</v>
      </c>
      <c r="B514" s="11" t="s">
        <v>64</v>
      </c>
      <c r="C514" s="6" t="s">
        <v>37</v>
      </c>
      <c r="D514" s="7">
        <v>85.76</v>
      </c>
      <c r="E514" s="2">
        <v>1</v>
      </c>
      <c r="F514" s="2">
        <f>InputData[[#This Row],[UNIT PRICE ($)]]*InputData[[#This Row],[QUANTITY]]</f>
        <v>85.76</v>
      </c>
      <c r="G514" s="2" t="str">
        <f>VLOOKUP(InputData[[#This Row],[CUSTOMER NAME]],Country[#All],2,0)</f>
        <v>India</v>
      </c>
      <c r="H514" s="3" t="str">
        <f>VLOOKUP(InputData[[#This Row],[CUSTOMER NAME]],Country[#All],3,0)</f>
        <v>Northeast</v>
      </c>
      <c r="I514" s="3" t="str">
        <f>TEXT(InputData[[#This Row],[DATE]],"mmm")</f>
        <v>Aug</v>
      </c>
      <c r="J514" s="3">
        <f>WEEKNUM(InputData[[#This Row],[DATE]])</f>
        <v>32</v>
      </c>
    </row>
    <row r="515" spans="1:10" x14ac:dyDescent="0.25">
      <c r="A515" s="5">
        <v>44414</v>
      </c>
      <c r="B515" s="11" t="s">
        <v>80</v>
      </c>
      <c r="C515" s="6" t="s">
        <v>16</v>
      </c>
      <c r="D515" s="7">
        <v>16.64</v>
      </c>
      <c r="E515" s="2">
        <v>9</v>
      </c>
      <c r="F515" s="2">
        <f>InputData[[#This Row],[UNIT PRICE ($)]]*InputData[[#This Row],[QUANTITY]]</f>
        <v>149.76</v>
      </c>
      <c r="G515" s="2" t="str">
        <f>VLOOKUP(InputData[[#This Row],[CUSTOMER NAME]],Country[#All],2,0)</f>
        <v>South Africa</v>
      </c>
      <c r="H515" s="3" t="str">
        <f>VLOOKUP(InputData[[#This Row],[CUSTOMER NAME]],Country[#All],3,0)</f>
        <v>Export</v>
      </c>
      <c r="I515" s="3" t="str">
        <f>TEXT(InputData[[#This Row],[DATE]],"mmm")</f>
        <v>Aug</v>
      </c>
      <c r="J515" s="3">
        <f>WEEKNUM(InputData[[#This Row],[DATE]])</f>
        <v>32</v>
      </c>
    </row>
    <row r="516" spans="1:10" x14ac:dyDescent="0.25">
      <c r="A516" s="5">
        <v>44416</v>
      </c>
      <c r="B516" s="11" t="s">
        <v>63</v>
      </c>
      <c r="C516" s="6" t="s">
        <v>21</v>
      </c>
      <c r="D516" s="7">
        <v>162.54</v>
      </c>
      <c r="E516" s="2">
        <v>11</v>
      </c>
      <c r="F516" s="2">
        <f>InputData[[#This Row],[UNIT PRICE ($)]]*InputData[[#This Row],[QUANTITY]]</f>
        <v>1787.9399999999998</v>
      </c>
      <c r="G516" s="2" t="str">
        <f>VLOOKUP(InputData[[#This Row],[CUSTOMER NAME]],Country[#All],2,0)</f>
        <v>Saudi Arabia</v>
      </c>
      <c r="H516" s="3" t="str">
        <f>VLOOKUP(InputData[[#This Row],[CUSTOMER NAME]],Country[#All],3,0)</f>
        <v>Export</v>
      </c>
      <c r="I516" s="3" t="str">
        <f>TEXT(InputData[[#This Row],[DATE]],"mmm")</f>
        <v>Aug</v>
      </c>
      <c r="J516" s="3">
        <f>WEEKNUM(InputData[[#This Row],[DATE]])</f>
        <v>33</v>
      </c>
    </row>
    <row r="517" spans="1:10" x14ac:dyDescent="0.25">
      <c r="A517" s="5">
        <v>44416</v>
      </c>
      <c r="B517" s="11" t="s">
        <v>71</v>
      </c>
      <c r="C517" s="6" t="s">
        <v>32</v>
      </c>
      <c r="D517" s="7">
        <v>117.48</v>
      </c>
      <c r="E517" s="2">
        <v>12</v>
      </c>
      <c r="F517" s="2">
        <f>InputData[[#This Row],[UNIT PRICE ($)]]*InputData[[#This Row],[QUANTITY]]</f>
        <v>1409.76</v>
      </c>
      <c r="G517" s="2" t="str">
        <f>VLOOKUP(InputData[[#This Row],[CUSTOMER NAME]],Country[#All],2,0)</f>
        <v>India</v>
      </c>
      <c r="H517" s="3" t="str">
        <f>VLOOKUP(InputData[[#This Row],[CUSTOMER NAME]],Country[#All],3,0)</f>
        <v>Central</v>
      </c>
      <c r="I517" s="3" t="str">
        <f>TEXT(InputData[[#This Row],[DATE]],"mmm")</f>
        <v>Aug</v>
      </c>
      <c r="J517" s="3">
        <f>WEEKNUM(InputData[[#This Row],[DATE]])</f>
        <v>33</v>
      </c>
    </row>
    <row r="518" spans="1:10" x14ac:dyDescent="0.25">
      <c r="A518" s="5">
        <v>44416</v>
      </c>
      <c r="B518" s="10" t="s">
        <v>74</v>
      </c>
      <c r="C518" s="8" t="s">
        <v>15</v>
      </c>
      <c r="D518" s="7">
        <v>15.719999999999999</v>
      </c>
      <c r="E518" s="3">
        <v>38</v>
      </c>
      <c r="F518" s="2">
        <f>InputData[[#This Row],[UNIT PRICE ($)]]*InputData[[#This Row],[QUANTITY]]</f>
        <v>597.3599999999999</v>
      </c>
      <c r="G518" s="2" t="str">
        <f>VLOOKUP(InputData[[#This Row],[CUSTOMER NAME]],Country[#All],2,0)</f>
        <v>Brazil</v>
      </c>
      <c r="H518" s="3" t="str">
        <f>VLOOKUP(InputData[[#This Row],[CUSTOMER NAME]],Country[#All],3,0)</f>
        <v>Export</v>
      </c>
      <c r="I518" s="3" t="str">
        <f>TEXT(InputData[[#This Row],[DATE]],"mmm")</f>
        <v>Aug</v>
      </c>
      <c r="J518" s="3">
        <f>WEEKNUM(InputData[[#This Row],[DATE]])</f>
        <v>33</v>
      </c>
    </row>
    <row r="519" spans="1:10" x14ac:dyDescent="0.25">
      <c r="A519" s="5">
        <v>44416</v>
      </c>
      <c r="B519" s="11" t="s">
        <v>78</v>
      </c>
      <c r="C519" s="6" t="s">
        <v>16</v>
      </c>
      <c r="D519" s="7">
        <v>16.64</v>
      </c>
      <c r="E519" s="2">
        <v>2</v>
      </c>
      <c r="F519" s="2">
        <f>InputData[[#This Row],[UNIT PRICE ($)]]*InputData[[#This Row],[QUANTITY]]</f>
        <v>33.28</v>
      </c>
      <c r="G519" s="2" t="str">
        <f>VLOOKUP(InputData[[#This Row],[CUSTOMER NAME]],Country[#All],2,0)</f>
        <v>India</v>
      </c>
      <c r="H519" s="3" t="str">
        <f>VLOOKUP(InputData[[#This Row],[CUSTOMER NAME]],Country[#All],3,0)</f>
        <v>Central</v>
      </c>
      <c r="I519" s="3" t="str">
        <f>TEXT(InputData[[#This Row],[DATE]],"mmm")</f>
        <v>Aug</v>
      </c>
      <c r="J519" s="3">
        <f>WEEKNUM(InputData[[#This Row],[DATE]])</f>
        <v>33</v>
      </c>
    </row>
    <row r="520" spans="1:10" x14ac:dyDescent="0.25">
      <c r="A520" s="5">
        <v>44418</v>
      </c>
      <c r="B520" s="10" t="s">
        <v>109</v>
      </c>
      <c r="C520" s="8" t="s">
        <v>38</v>
      </c>
      <c r="D520" s="7">
        <v>79.92</v>
      </c>
      <c r="E520" s="3">
        <v>38</v>
      </c>
      <c r="F520" s="2">
        <f>InputData[[#This Row],[UNIT PRICE ($)]]*InputData[[#This Row],[QUANTITY]]</f>
        <v>3036.96</v>
      </c>
      <c r="G520" s="2" t="str">
        <f>VLOOKUP(InputData[[#This Row],[CUSTOMER NAME]],Country[#All],2,0)</f>
        <v>Pakistan</v>
      </c>
      <c r="H520" s="3" t="str">
        <f>VLOOKUP(InputData[[#This Row],[CUSTOMER NAME]],Country[#All],3,0)</f>
        <v>Export</v>
      </c>
      <c r="I520" s="3" t="str">
        <f>TEXT(InputData[[#This Row],[DATE]],"mmm")</f>
        <v>Aug</v>
      </c>
      <c r="J520" s="3">
        <f>WEEKNUM(InputData[[#This Row],[DATE]])</f>
        <v>33</v>
      </c>
    </row>
    <row r="521" spans="1:10" x14ac:dyDescent="0.25">
      <c r="A521" s="5">
        <v>44418</v>
      </c>
      <c r="B521" s="11" t="s">
        <v>84</v>
      </c>
      <c r="C521" s="6" t="s">
        <v>5</v>
      </c>
      <c r="D521" s="7">
        <v>155.61000000000001</v>
      </c>
      <c r="E521" s="2">
        <v>4</v>
      </c>
      <c r="F521" s="2">
        <f>InputData[[#This Row],[UNIT PRICE ($)]]*InputData[[#This Row],[QUANTITY]]</f>
        <v>622.44000000000005</v>
      </c>
      <c r="G521" s="2" t="str">
        <f>VLOOKUP(InputData[[#This Row],[CUSTOMER NAME]],Country[#All],2,0)</f>
        <v>Ethiopia</v>
      </c>
      <c r="H521" s="3" t="str">
        <f>VLOOKUP(InputData[[#This Row],[CUSTOMER NAME]],Country[#All],3,0)</f>
        <v>Export</v>
      </c>
      <c r="I521" s="3" t="str">
        <f>TEXT(InputData[[#This Row],[DATE]],"mmm")</f>
        <v>Aug</v>
      </c>
      <c r="J521" s="3">
        <f>WEEKNUM(InputData[[#This Row],[DATE]])</f>
        <v>33</v>
      </c>
    </row>
    <row r="522" spans="1:10" x14ac:dyDescent="0.25">
      <c r="A522" s="5">
        <v>44418</v>
      </c>
      <c r="B522" s="11" t="s">
        <v>88</v>
      </c>
      <c r="C522" s="6" t="s">
        <v>44</v>
      </c>
      <c r="D522" s="7">
        <v>82.08</v>
      </c>
      <c r="E522" s="2">
        <v>10</v>
      </c>
      <c r="F522" s="2">
        <f>InputData[[#This Row],[UNIT PRICE ($)]]*InputData[[#This Row],[QUANTITY]]</f>
        <v>820.8</v>
      </c>
      <c r="G522" s="2" t="str">
        <f>VLOOKUP(InputData[[#This Row],[CUSTOMER NAME]],Country[#All],2,0)</f>
        <v>India</v>
      </c>
      <c r="H522" s="3" t="str">
        <f>VLOOKUP(InputData[[#This Row],[CUSTOMER NAME]],Country[#All],3,0)</f>
        <v>South</v>
      </c>
      <c r="I522" s="3" t="str">
        <f>TEXT(InputData[[#This Row],[DATE]],"mmm")</f>
        <v>Aug</v>
      </c>
      <c r="J522" s="3">
        <f>WEEKNUM(InputData[[#This Row],[DATE]])</f>
        <v>33</v>
      </c>
    </row>
    <row r="523" spans="1:10" x14ac:dyDescent="0.25">
      <c r="A523" s="5">
        <v>44418</v>
      </c>
      <c r="B523" s="11" t="s">
        <v>89</v>
      </c>
      <c r="C523" s="6" t="s">
        <v>6</v>
      </c>
      <c r="D523" s="7">
        <v>85.5</v>
      </c>
      <c r="E523" s="2">
        <v>6</v>
      </c>
      <c r="F523" s="2">
        <f>InputData[[#This Row],[UNIT PRICE ($)]]*InputData[[#This Row],[QUANTITY]]</f>
        <v>513</v>
      </c>
      <c r="G523" s="2" t="str">
        <f>VLOOKUP(InputData[[#This Row],[CUSTOMER NAME]],Country[#All],2,0)</f>
        <v>Mexico</v>
      </c>
      <c r="H523" s="3" t="str">
        <f>VLOOKUP(InputData[[#This Row],[CUSTOMER NAME]],Country[#All],3,0)</f>
        <v>Export</v>
      </c>
      <c r="I523" s="3" t="str">
        <f>TEXT(InputData[[#This Row],[DATE]],"mmm")</f>
        <v>Aug</v>
      </c>
      <c r="J523" s="3">
        <f>WEEKNUM(InputData[[#This Row],[DATE]])</f>
        <v>33</v>
      </c>
    </row>
    <row r="524" spans="1:10" x14ac:dyDescent="0.25">
      <c r="A524" s="5">
        <v>44419</v>
      </c>
      <c r="B524" s="11" t="s">
        <v>73</v>
      </c>
      <c r="C524" s="6" t="s">
        <v>23</v>
      </c>
      <c r="D524" s="7">
        <v>149.46</v>
      </c>
      <c r="E524" s="2">
        <v>4</v>
      </c>
      <c r="F524" s="2">
        <f>InputData[[#This Row],[UNIT PRICE ($)]]*InputData[[#This Row],[QUANTITY]]</f>
        <v>597.84</v>
      </c>
      <c r="G524" s="2" t="str">
        <f>VLOOKUP(InputData[[#This Row],[CUSTOMER NAME]],Country[#All],2,0)</f>
        <v>India</v>
      </c>
      <c r="H524" s="3" t="str">
        <f>VLOOKUP(InputData[[#This Row],[CUSTOMER NAME]],Country[#All],3,0)</f>
        <v>East</v>
      </c>
      <c r="I524" s="3" t="str">
        <f>TEXT(InputData[[#This Row],[DATE]],"mmm")</f>
        <v>Aug</v>
      </c>
      <c r="J524" s="3">
        <f>WEEKNUM(InputData[[#This Row],[DATE]])</f>
        <v>33</v>
      </c>
    </row>
    <row r="525" spans="1:10" x14ac:dyDescent="0.25">
      <c r="A525" s="5">
        <v>44419</v>
      </c>
      <c r="B525" s="10" t="s">
        <v>76</v>
      </c>
      <c r="C525" s="8" t="s">
        <v>30</v>
      </c>
      <c r="D525" s="7">
        <v>201.28</v>
      </c>
      <c r="E525" s="3">
        <v>20</v>
      </c>
      <c r="F525" s="2">
        <f>InputData[[#This Row],[UNIT PRICE ($)]]*InputData[[#This Row],[QUANTITY]]</f>
        <v>4025.6</v>
      </c>
      <c r="G525" s="2" t="str">
        <f>VLOOKUP(InputData[[#This Row],[CUSTOMER NAME]],Country[#All],2,0)</f>
        <v>Saudi Arabia</v>
      </c>
      <c r="H525" s="3" t="str">
        <f>VLOOKUP(InputData[[#This Row],[CUSTOMER NAME]],Country[#All],3,0)</f>
        <v>Export</v>
      </c>
      <c r="I525" s="3" t="str">
        <f>TEXT(InputData[[#This Row],[DATE]],"mmm")</f>
        <v>Aug</v>
      </c>
      <c r="J525" s="3">
        <f>WEEKNUM(InputData[[#This Row],[DATE]])</f>
        <v>33</v>
      </c>
    </row>
    <row r="526" spans="1:10" x14ac:dyDescent="0.25">
      <c r="A526" s="5">
        <v>44421</v>
      </c>
      <c r="B526" s="11" t="s">
        <v>73</v>
      </c>
      <c r="C526" s="6" t="s">
        <v>11</v>
      </c>
      <c r="D526" s="7">
        <v>48.4</v>
      </c>
      <c r="E526" s="2">
        <v>13</v>
      </c>
      <c r="F526" s="2">
        <f>InputData[[#This Row],[UNIT PRICE ($)]]*InputData[[#This Row],[QUANTITY]]</f>
        <v>629.19999999999993</v>
      </c>
      <c r="G526" s="2" t="str">
        <f>VLOOKUP(InputData[[#This Row],[CUSTOMER NAME]],Country[#All],2,0)</f>
        <v>India</v>
      </c>
      <c r="H526" s="3" t="str">
        <f>VLOOKUP(InputData[[#This Row],[CUSTOMER NAME]],Country[#All],3,0)</f>
        <v>East</v>
      </c>
      <c r="I526" s="3" t="str">
        <f>TEXT(InputData[[#This Row],[DATE]],"mmm")</f>
        <v>Aug</v>
      </c>
      <c r="J526" s="3">
        <f>WEEKNUM(InputData[[#This Row],[DATE]])</f>
        <v>33</v>
      </c>
    </row>
    <row r="527" spans="1:10" x14ac:dyDescent="0.25">
      <c r="A527" s="5">
        <v>44421</v>
      </c>
      <c r="B527" s="11" t="s">
        <v>85</v>
      </c>
      <c r="C527" s="6" t="s">
        <v>27</v>
      </c>
      <c r="D527" s="7">
        <v>57.120000000000005</v>
      </c>
      <c r="E527" s="2">
        <v>9</v>
      </c>
      <c r="F527" s="2">
        <f>InputData[[#This Row],[UNIT PRICE ($)]]*InputData[[#This Row],[QUANTITY]]</f>
        <v>514.08000000000004</v>
      </c>
      <c r="G527" s="2" t="str">
        <f>VLOOKUP(InputData[[#This Row],[CUSTOMER NAME]],Country[#All],2,0)</f>
        <v>India</v>
      </c>
      <c r="H527" s="3" t="str">
        <f>VLOOKUP(InputData[[#This Row],[CUSTOMER NAME]],Country[#All],3,0)</f>
        <v>Northeast</v>
      </c>
      <c r="I527" s="3" t="str">
        <f>TEXT(InputData[[#This Row],[DATE]],"mmm")</f>
        <v>Aug</v>
      </c>
      <c r="J527" s="3">
        <f>WEEKNUM(InputData[[#This Row],[DATE]])</f>
        <v>33</v>
      </c>
    </row>
    <row r="528" spans="1:10" x14ac:dyDescent="0.25">
      <c r="A528" s="5">
        <v>44422</v>
      </c>
      <c r="B528" s="11" t="s">
        <v>61</v>
      </c>
      <c r="C528" s="6" t="s">
        <v>30</v>
      </c>
      <c r="D528" s="7">
        <v>201.28</v>
      </c>
      <c r="E528" s="2">
        <v>14</v>
      </c>
      <c r="F528" s="2">
        <f>InputData[[#This Row],[UNIT PRICE ($)]]*InputData[[#This Row],[QUANTITY]]</f>
        <v>2817.92</v>
      </c>
      <c r="G528" s="2" t="str">
        <f>VLOOKUP(InputData[[#This Row],[CUSTOMER NAME]],Country[#All],2,0)</f>
        <v>Bangladesh</v>
      </c>
      <c r="H528" s="3" t="str">
        <f>VLOOKUP(InputData[[#This Row],[CUSTOMER NAME]],Country[#All],3,0)</f>
        <v>Export</v>
      </c>
      <c r="I528" s="3" t="str">
        <f>TEXT(InputData[[#This Row],[DATE]],"mmm")</f>
        <v>Aug</v>
      </c>
      <c r="J528" s="3">
        <f>WEEKNUM(InputData[[#This Row],[DATE]])</f>
        <v>33</v>
      </c>
    </row>
    <row r="529" spans="1:10" x14ac:dyDescent="0.25">
      <c r="A529" s="5">
        <v>44423</v>
      </c>
      <c r="B529" s="11" t="s">
        <v>73</v>
      </c>
      <c r="C529" s="6" t="s">
        <v>15</v>
      </c>
      <c r="D529" s="7">
        <v>15.719999999999999</v>
      </c>
      <c r="E529" s="2">
        <v>7</v>
      </c>
      <c r="F529" s="2">
        <f>InputData[[#This Row],[UNIT PRICE ($)]]*InputData[[#This Row],[QUANTITY]]</f>
        <v>110.03999999999999</v>
      </c>
      <c r="G529" s="2" t="str">
        <f>VLOOKUP(InputData[[#This Row],[CUSTOMER NAME]],Country[#All],2,0)</f>
        <v>India</v>
      </c>
      <c r="H529" s="3" t="str">
        <f>VLOOKUP(InputData[[#This Row],[CUSTOMER NAME]],Country[#All],3,0)</f>
        <v>East</v>
      </c>
      <c r="I529" s="3" t="str">
        <f>TEXT(InputData[[#This Row],[DATE]],"mmm")</f>
        <v>Aug</v>
      </c>
      <c r="J529" s="3">
        <f>WEEKNUM(InputData[[#This Row],[DATE]])</f>
        <v>34</v>
      </c>
    </row>
    <row r="530" spans="1:10" x14ac:dyDescent="0.25">
      <c r="A530" s="5">
        <v>44423</v>
      </c>
      <c r="B530" s="11" t="s">
        <v>114</v>
      </c>
      <c r="C530" s="6" t="s">
        <v>11</v>
      </c>
      <c r="D530" s="7">
        <v>48.4</v>
      </c>
      <c r="E530" s="2">
        <v>10</v>
      </c>
      <c r="F530" s="2">
        <f>InputData[[#This Row],[UNIT PRICE ($)]]*InputData[[#This Row],[QUANTITY]]</f>
        <v>484</v>
      </c>
      <c r="G530" s="2" t="str">
        <f>VLOOKUP(InputData[[#This Row],[CUSTOMER NAME]],Country[#All],2,0)</f>
        <v>United States of America</v>
      </c>
      <c r="H530" s="3" t="str">
        <f>VLOOKUP(InputData[[#This Row],[CUSTOMER NAME]],Country[#All],3,0)</f>
        <v>Export</v>
      </c>
      <c r="I530" s="3" t="str">
        <f>TEXT(InputData[[#This Row],[DATE]],"mmm")</f>
        <v>Aug</v>
      </c>
      <c r="J530" s="3">
        <f>WEEKNUM(InputData[[#This Row],[DATE]])</f>
        <v>34</v>
      </c>
    </row>
    <row r="531" spans="1:10" x14ac:dyDescent="0.25">
      <c r="A531" s="5">
        <v>44424</v>
      </c>
      <c r="B531" s="10" t="s">
        <v>68</v>
      </c>
      <c r="C531" s="8" t="s">
        <v>9</v>
      </c>
      <c r="D531" s="7">
        <v>7.8599999999999994</v>
      </c>
      <c r="E531" s="3">
        <v>31</v>
      </c>
      <c r="F531" s="2">
        <f>InputData[[#This Row],[UNIT PRICE ($)]]*InputData[[#This Row],[QUANTITY]]</f>
        <v>243.65999999999997</v>
      </c>
      <c r="G531" s="2" t="str">
        <f>VLOOKUP(InputData[[#This Row],[CUSTOMER NAME]],Country[#All],2,0)</f>
        <v>Russia</v>
      </c>
      <c r="H531" s="3" t="str">
        <f>VLOOKUP(InputData[[#This Row],[CUSTOMER NAME]],Country[#All],3,0)</f>
        <v>Export</v>
      </c>
      <c r="I531" s="3" t="str">
        <f>TEXT(InputData[[#This Row],[DATE]],"mmm")</f>
        <v>Aug</v>
      </c>
      <c r="J531" s="3">
        <f>WEEKNUM(InputData[[#This Row],[DATE]])</f>
        <v>34</v>
      </c>
    </row>
    <row r="532" spans="1:10" x14ac:dyDescent="0.25">
      <c r="A532" s="5">
        <v>44424</v>
      </c>
      <c r="B532" s="11" t="s">
        <v>79</v>
      </c>
      <c r="C532" s="6" t="s">
        <v>3</v>
      </c>
      <c r="D532" s="7">
        <v>80.94</v>
      </c>
      <c r="E532" s="2">
        <v>3</v>
      </c>
      <c r="F532" s="2">
        <f>InputData[[#This Row],[UNIT PRICE ($)]]*InputData[[#This Row],[QUANTITY]]</f>
        <v>242.82</v>
      </c>
      <c r="G532" s="2" t="str">
        <f>VLOOKUP(InputData[[#This Row],[CUSTOMER NAME]],Country[#All],2,0)</f>
        <v>United Kingdom</v>
      </c>
      <c r="H532" s="3" t="str">
        <f>VLOOKUP(InputData[[#This Row],[CUSTOMER NAME]],Country[#All],3,0)</f>
        <v>Export</v>
      </c>
      <c r="I532" s="3" t="str">
        <f>TEXT(InputData[[#This Row],[DATE]],"mmm")</f>
        <v>Aug</v>
      </c>
      <c r="J532" s="3">
        <f>WEEKNUM(InputData[[#This Row],[DATE]])</f>
        <v>34</v>
      </c>
    </row>
    <row r="533" spans="1:10" x14ac:dyDescent="0.25">
      <c r="A533" s="5">
        <v>44424</v>
      </c>
      <c r="B533" s="10" t="s">
        <v>85</v>
      </c>
      <c r="C533" s="8" t="s">
        <v>13</v>
      </c>
      <c r="D533" s="7">
        <v>122.08</v>
      </c>
      <c r="E533" s="3">
        <v>1</v>
      </c>
      <c r="F533" s="2">
        <f>InputData[[#This Row],[UNIT PRICE ($)]]*InputData[[#This Row],[QUANTITY]]</f>
        <v>122.08</v>
      </c>
      <c r="G533" s="2" t="str">
        <f>VLOOKUP(InputData[[#This Row],[CUSTOMER NAME]],Country[#All],2,0)</f>
        <v>India</v>
      </c>
      <c r="H533" s="3" t="str">
        <f>VLOOKUP(InputData[[#This Row],[CUSTOMER NAME]],Country[#All],3,0)</f>
        <v>Northeast</v>
      </c>
      <c r="I533" s="3" t="str">
        <f>TEXT(InputData[[#This Row],[DATE]],"mmm")</f>
        <v>Aug</v>
      </c>
      <c r="J533" s="3">
        <f>WEEKNUM(InputData[[#This Row],[DATE]])</f>
        <v>34</v>
      </c>
    </row>
    <row r="534" spans="1:10" x14ac:dyDescent="0.25">
      <c r="A534" s="5">
        <v>44426</v>
      </c>
      <c r="B534" s="11" t="s">
        <v>70</v>
      </c>
      <c r="C534" s="6" t="s">
        <v>25</v>
      </c>
      <c r="D534" s="7">
        <v>8.33</v>
      </c>
      <c r="E534" s="2">
        <v>6</v>
      </c>
      <c r="F534" s="2">
        <f>InputData[[#This Row],[UNIT PRICE ($)]]*InputData[[#This Row],[QUANTITY]]</f>
        <v>49.980000000000004</v>
      </c>
      <c r="G534" s="2" t="str">
        <f>VLOOKUP(InputData[[#This Row],[CUSTOMER NAME]],Country[#All],2,0)</f>
        <v>Mexico</v>
      </c>
      <c r="H534" s="3" t="str">
        <f>VLOOKUP(InputData[[#This Row],[CUSTOMER NAME]],Country[#All],3,0)</f>
        <v>Export</v>
      </c>
      <c r="I534" s="3" t="str">
        <f>TEXT(InputData[[#This Row],[DATE]],"mmm")</f>
        <v>Aug</v>
      </c>
      <c r="J534" s="3">
        <f>WEEKNUM(InputData[[#This Row],[DATE]])</f>
        <v>34</v>
      </c>
    </row>
    <row r="535" spans="1:10" x14ac:dyDescent="0.25">
      <c r="A535" s="5">
        <v>44426</v>
      </c>
      <c r="B535" s="11" t="s">
        <v>79</v>
      </c>
      <c r="C535" s="6" t="s">
        <v>29</v>
      </c>
      <c r="D535" s="7">
        <v>53.11</v>
      </c>
      <c r="E535" s="2">
        <v>8</v>
      </c>
      <c r="F535" s="2">
        <f>InputData[[#This Row],[UNIT PRICE ($)]]*InputData[[#This Row],[QUANTITY]]</f>
        <v>424.88</v>
      </c>
      <c r="G535" s="2" t="str">
        <f>VLOOKUP(InputData[[#This Row],[CUSTOMER NAME]],Country[#All],2,0)</f>
        <v>United Kingdom</v>
      </c>
      <c r="H535" s="3" t="str">
        <f>VLOOKUP(InputData[[#This Row],[CUSTOMER NAME]],Country[#All],3,0)</f>
        <v>Export</v>
      </c>
      <c r="I535" s="3" t="str">
        <f>TEXT(InputData[[#This Row],[DATE]],"mmm")</f>
        <v>Aug</v>
      </c>
      <c r="J535" s="3">
        <f>WEEKNUM(InputData[[#This Row],[DATE]])</f>
        <v>34</v>
      </c>
    </row>
    <row r="536" spans="1:10" x14ac:dyDescent="0.25">
      <c r="A536" s="5">
        <v>44426</v>
      </c>
      <c r="B536" s="10" t="s">
        <v>82</v>
      </c>
      <c r="C536" s="8" t="s">
        <v>29</v>
      </c>
      <c r="D536" s="7">
        <v>53.11</v>
      </c>
      <c r="E536" s="3">
        <v>19</v>
      </c>
      <c r="F536" s="2">
        <f>InputData[[#This Row],[UNIT PRICE ($)]]*InputData[[#This Row],[QUANTITY]]</f>
        <v>1009.09</v>
      </c>
      <c r="G536" s="2" t="str">
        <f>VLOOKUP(InputData[[#This Row],[CUSTOMER NAME]],Country[#All],2,0)</f>
        <v>India</v>
      </c>
      <c r="H536" s="3" t="str">
        <f>VLOOKUP(InputData[[#This Row],[CUSTOMER NAME]],Country[#All],3,0)</f>
        <v>Western</v>
      </c>
      <c r="I536" s="3" t="str">
        <f>TEXT(InputData[[#This Row],[DATE]],"mmm")</f>
        <v>Aug</v>
      </c>
      <c r="J536" s="3">
        <f>WEEKNUM(InputData[[#This Row],[DATE]])</f>
        <v>34</v>
      </c>
    </row>
    <row r="537" spans="1:10" x14ac:dyDescent="0.25">
      <c r="A537" s="5">
        <v>44426</v>
      </c>
      <c r="B537" s="11" t="s">
        <v>114</v>
      </c>
      <c r="C537" s="6" t="s">
        <v>10</v>
      </c>
      <c r="D537" s="7">
        <v>164.28</v>
      </c>
      <c r="E537" s="2">
        <v>2</v>
      </c>
      <c r="F537" s="2">
        <f>InputData[[#This Row],[UNIT PRICE ($)]]*InputData[[#This Row],[QUANTITY]]</f>
        <v>328.56</v>
      </c>
      <c r="G537" s="2" t="str">
        <f>VLOOKUP(InputData[[#This Row],[CUSTOMER NAME]],Country[#All],2,0)</f>
        <v>United States of America</v>
      </c>
      <c r="H537" s="3" t="str">
        <f>VLOOKUP(InputData[[#This Row],[CUSTOMER NAME]],Country[#All],3,0)</f>
        <v>Export</v>
      </c>
      <c r="I537" s="3" t="str">
        <f>TEXT(InputData[[#This Row],[DATE]],"mmm")</f>
        <v>Aug</v>
      </c>
      <c r="J537" s="3">
        <f>WEEKNUM(InputData[[#This Row],[DATE]])</f>
        <v>34</v>
      </c>
    </row>
    <row r="538" spans="1:10" x14ac:dyDescent="0.25">
      <c r="A538" s="5">
        <v>44427</v>
      </c>
      <c r="B538" s="11" t="s">
        <v>63</v>
      </c>
      <c r="C538" s="6" t="s">
        <v>7</v>
      </c>
      <c r="D538" s="7">
        <v>47.730000000000004</v>
      </c>
      <c r="E538" s="2">
        <v>3</v>
      </c>
      <c r="F538" s="2">
        <f>InputData[[#This Row],[UNIT PRICE ($)]]*InputData[[#This Row],[QUANTITY]]</f>
        <v>143.19</v>
      </c>
      <c r="G538" s="2" t="str">
        <f>VLOOKUP(InputData[[#This Row],[CUSTOMER NAME]],Country[#All],2,0)</f>
        <v>Saudi Arabia</v>
      </c>
      <c r="H538" s="3" t="str">
        <f>VLOOKUP(InputData[[#This Row],[CUSTOMER NAME]],Country[#All],3,0)</f>
        <v>Export</v>
      </c>
      <c r="I538" s="3" t="str">
        <f>TEXT(InputData[[#This Row],[DATE]],"mmm")</f>
        <v>Aug</v>
      </c>
      <c r="J538" s="3">
        <f>WEEKNUM(InputData[[#This Row],[DATE]])</f>
        <v>34</v>
      </c>
    </row>
    <row r="539" spans="1:10" x14ac:dyDescent="0.25">
      <c r="A539" s="5">
        <v>44428</v>
      </c>
      <c r="B539" s="11" t="s">
        <v>61</v>
      </c>
      <c r="C539" s="6" t="s">
        <v>33</v>
      </c>
      <c r="D539" s="7">
        <v>119.7</v>
      </c>
      <c r="E539" s="2">
        <v>14</v>
      </c>
      <c r="F539" s="2">
        <f>InputData[[#This Row],[UNIT PRICE ($)]]*InputData[[#This Row],[QUANTITY]]</f>
        <v>1675.8</v>
      </c>
      <c r="G539" s="2" t="str">
        <f>VLOOKUP(InputData[[#This Row],[CUSTOMER NAME]],Country[#All],2,0)</f>
        <v>Bangladesh</v>
      </c>
      <c r="H539" s="3" t="str">
        <f>VLOOKUP(InputData[[#This Row],[CUSTOMER NAME]],Country[#All],3,0)</f>
        <v>Export</v>
      </c>
      <c r="I539" s="3" t="str">
        <f>TEXT(InputData[[#This Row],[DATE]],"mmm")</f>
        <v>Aug</v>
      </c>
      <c r="J539" s="3">
        <f>WEEKNUM(InputData[[#This Row],[DATE]])</f>
        <v>34</v>
      </c>
    </row>
    <row r="540" spans="1:10" x14ac:dyDescent="0.25">
      <c r="A540" s="5">
        <v>44428</v>
      </c>
      <c r="B540" s="11" t="s">
        <v>63</v>
      </c>
      <c r="C540" s="6" t="s">
        <v>20</v>
      </c>
      <c r="D540" s="7">
        <v>76.25</v>
      </c>
      <c r="E540" s="2">
        <v>15</v>
      </c>
      <c r="F540" s="2">
        <f>InputData[[#This Row],[UNIT PRICE ($)]]*InputData[[#This Row],[QUANTITY]]</f>
        <v>1143.75</v>
      </c>
      <c r="G540" s="2" t="str">
        <f>VLOOKUP(InputData[[#This Row],[CUSTOMER NAME]],Country[#All],2,0)</f>
        <v>Saudi Arabia</v>
      </c>
      <c r="H540" s="3" t="str">
        <f>VLOOKUP(InputData[[#This Row],[CUSTOMER NAME]],Country[#All],3,0)</f>
        <v>Export</v>
      </c>
      <c r="I540" s="3" t="str">
        <f>TEXT(InputData[[#This Row],[DATE]],"mmm")</f>
        <v>Aug</v>
      </c>
      <c r="J540" s="3">
        <f>WEEKNUM(InputData[[#This Row],[DATE]])</f>
        <v>34</v>
      </c>
    </row>
    <row r="541" spans="1:10" x14ac:dyDescent="0.25">
      <c r="A541" s="5">
        <v>44428</v>
      </c>
      <c r="B541" s="11" t="s">
        <v>70</v>
      </c>
      <c r="C541" s="6" t="s">
        <v>23</v>
      </c>
      <c r="D541" s="7">
        <v>149.46</v>
      </c>
      <c r="E541" s="2">
        <v>13</v>
      </c>
      <c r="F541" s="2">
        <f>InputData[[#This Row],[UNIT PRICE ($)]]*InputData[[#This Row],[QUANTITY]]</f>
        <v>1942.98</v>
      </c>
      <c r="G541" s="2" t="str">
        <f>VLOOKUP(InputData[[#This Row],[CUSTOMER NAME]],Country[#All],2,0)</f>
        <v>Mexico</v>
      </c>
      <c r="H541" s="3" t="str">
        <f>VLOOKUP(InputData[[#This Row],[CUSTOMER NAME]],Country[#All],3,0)</f>
        <v>Export</v>
      </c>
      <c r="I541" s="3" t="str">
        <f>TEXT(InputData[[#This Row],[DATE]],"mmm")</f>
        <v>Aug</v>
      </c>
      <c r="J541" s="3">
        <f>WEEKNUM(InputData[[#This Row],[DATE]])</f>
        <v>34</v>
      </c>
    </row>
    <row r="542" spans="1:10" x14ac:dyDescent="0.25">
      <c r="A542" s="5">
        <v>44428</v>
      </c>
      <c r="B542" s="10" t="s">
        <v>74</v>
      </c>
      <c r="C542" s="8" t="s">
        <v>18</v>
      </c>
      <c r="D542" s="7">
        <v>49.21</v>
      </c>
      <c r="E542" s="3">
        <v>19</v>
      </c>
      <c r="F542" s="2">
        <f>InputData[[#This Row],[UNIT PRICE ($)]]*InputData[[#This Row],[QUANTITY]]</f>
        <v>934.99</v>
      </c>
      <c r="G542" s="2" t="str">
        <f>VLOOKUP(InputData[[#This Row],[CUSTOMER NAME]],Country[#All],2,0)</f>
        <v>Brazil</v>
      </c>
      <c r="H542" s="3" t="str">
        <f>VLOOKUP(InputData[[#This Row],[CUSTOMER NAME]],Country[#All],3,0)</f>
        <v>Export</v>
      </c>
      <c r="I542" s="3" t="str">
        <f>TEXT(InputData[[#This Row],[DATE]],"mmm")</f>
        <v>Aug</v>
      </c>
      <c r="J542" s="3">
        <f>WEEKNUM(InputData[[#This Row],[DATE]])</f>
        <v>34</v>
      </c>
    </row>
    <row r="543" spans="1:10" x14ac:dyDescent="0.25">
      <c r="A543" s="5">
        <v>44428</v>
      </c>
      <c r="B543" s="11" t="s">
        <v>81</v>
      </c>
      <c r="C543" s="6" t="s">
        <v>31</v>
      </c>
      <c r="D543" s="7">
        <v>104.16</v>
      </c>
      <c r="E543" s="2">
        <v>9</v>
      </c>
      <c r="F543" s="2">
        <f>InputData[[#This Row],[UNIT PRICE ($)]]*InputData[[#This Row],[QUANTITY]]</f>
        <v>937.43999999999994</v>
      </c>
      <c r="G543" s="2" t="str">
        <f>VLOOKUP(InputData[[#This Row],[CUSTOMER NAME]],Country[#All],2,0)</f>
        <v>India</v>
      </c>
      <c r="H543" s="3" t="str">
        <f>VLOOKUP(InputData[[#This Row],[CUSTOMER NAME]],Country[#All],3,0)</f>
        <v>East</v>
      </c>
      <c r="I543" s="3" t="str">
        <f>TEXT(InputData[[#This Row],[DATE]],"mmm")</f>
        <v>Aug</v>
      </c>
      <c r="J543" s="3">
        <f>WEEKNUM(InputData[[#This Row],[DATE]])</f>
        <v>34</v>
      </c>
    </row>
    <row r="544" spans="1:10" x14ac:dyDescent="0.25">
      <c r="A544" s="5">
        <v>44428</v>
      </c>
      <c r="B544" s="11" t="s">
        <v>82</v>
      </c>
      <c r="C544" s="6" t="s">
        <v>28</v>
      </c>
      <c r="D544" s="7">
        <v>41.81</v>
      </c>
      <c r="E544" s="2">
        <v>13</v>
      </c>
      <c r="F544" s="2">
        <f>InputData[[#This Row],[UNIT PRICE ($)]]*InputData[[#This Row],[QUANTITY]]</f>
        <v>543.53</v>
      </c>
      <c r="G544" s="2" t="str">
        <f>VLOOKUP(InputData[[#This Row],[CUSTOMER NAME]],Country[#All],2,0)</f>
        <v>India</v>
      </c>
      <c r="H544" s="3" t="str">
        <f>VLOOKUP(InputData[[#This Row],[CUSTOMER NAME]],Country[#All],3,0)</f>
        <v>Western</v>
      </c>
      <c r="I544" s="3" t="str">
        <f>TEXT(InputData[[#This Row],[DATE]],"mmm")</f>
        <v>Aug</v>
      </c>
      <c r="J544" s="3">
        <f>WEEKNUM(InputData[[#This Row],[DATE]])</f>
        <v>34</v>
      </c>
    </row>
    <row r="545" spans="1:10" x14ac:dyDescent="0.25">
      <c r="A545" s="5">
        <v>44429</v>
      </c>
      <c r="B545" s="11" t="s">
        <v>82</v>
      </c>
      <c r="C545" s="6" t="s">
        <v>16</v>
      </c>
      <c r="D545" s="7">
        <v>16.64</v>
      </c>
      <c r="E545" s="2">
        <v>4</v>
      </c>
      <c r="F545" s="2">
        <f>InputData[[#This Row],[UNIT PRICE ($)]]*InputData[[#This Row],[QUANTITY]]</f>
        <v>66.56</v>
      </c>
      <c r="G545" s="2" t="str">
        <f>VLOOKUP(InputData[[#This Row],[CUSTOMER NAME]],Country[#All],2,0)</f>
        <v>India</v>
      </c>
      <c r="H545" s="3" t="str">
        <f>VLOOKUP(InputData[[#This Row],[CUSTOMER NAME]],Country[#All],3,0)</f>
        <v>Western</v>
      </c>
      <c r="I545" s="3" t="str">
        <f>TEXT(InputData[[#This Row],[DATE]],"mmm")</f>
        <v>Aug</v>
      </c>
      <c r="J545" s="3">
        <f>WEEKNUM(InputData[[#This Row],[DATE]])</f>
        <v>34</v>
      </c>
    </row>
    <row r="546" spans="1:10" x14ac:dyDescent="0.25">
      <c r="A546" s="5">
        <v>44430</v>
      </c>
      <c r="B546" s="10" t="s">
        <v>81</v>
      </c>
      <c r="C546" s="8" t="s">
        <v>5</v>
      </c>
      <c r="D546" s="7">
        <v>155.61000000000001</v>
      </c>
      <c r="E546" s="3">
        <v>19</v>
      </c>
      <c r="F546" s="2">
        <f>InputData[[#This Row],[UNIT PRICE ($)]]*InputData[[#This Row],[QUANTITY]]</f>
        <v>2956.59</v>
      </c>
      <c r="G546" s="2" t="str">
        <f>VLOOKUP(InputData[[#This Row],[CUSTOMER NAME]],Country[#All],2,0)</f>
        <v>India</v>
      </c>
      <c r="H546" s="3" t="str">
        <f>VLOOKUP(InputData[[#This Row],[CUSTOMER NAME]],Country[#All],3,0)</f>
        <v>East</v>
      </c>
      <c r="I546" s="3" t="str">
        <f>TEXT(InputData[[#This Row],[DATE]],"mmm")</f>
        <v>Aug</v>
      </c>
      <c r="J546" s="3">
        <f>WEEKNUM(InputData[[#This Row],[DATE]])</f>
        <v>35</v>
      </c>
    </row>
    <row r="547" spans="1:10" x14ac:dyDescent="0.25">
      <c r="A547" s="5">
        <v>44431</v>
      </c>
      <c r="B547" s="11" t="s">
        <v>65</v>
      </c>
      <c r="C547" s="6" t="s">
        <v>44</v>
      </c>
      <c r="D547" s="7">
        <v>82.08</v>
      </c>
      <c r="E547" s="2">
        <v>11</v>
      </c>
      <c r="F547" s="2">
        <f>InputData[[#This Row],[UNIT PRICE ($)]]*InputData[[#This Row],[QUANTITY]]</f>
        <v>902.88</v>
      </c>
      <c r="G547" s="2" t="str">
        <f>VLOOKUP(InputData[[#This Row],[CUSTOMER NAME]],Country[#All],2,0)</f>
        <v>Pakistan</v>
      </c>
      <c r="H547" s="3" t="str">
        <f>VLOOKUP(InputData[[#This Row],[CUSTOMER NAME]],Country[#All],3,0)</f>
        <v>Export</v>
      </c>
      <c r="I547" s="3" t="str">
        <f>TEXT(InputData[[#This Row],[DATE]],"mmm")</f>
        <v>Aug</v>
      </c>
      <c r="J547" s="3">
        <f>WEEKNUM(InputData[[#This Row],[DATE]])</f>
        <v>35</v>
      </c>
    </row>
    <row r="548" spans="1:10" x14ac:dyDescent="0.25">
      <c r="A548" s="5">
        <v>44431</v>
      </c>
      <c r="B548" s="11" t="s">
        <v>78</v>
      </c>
      <c r="C548" s="6" t="s">
        <v>29</v>
      </c>
      <c r="D548" s="7">
        <v>53.11</v>
      </c>
      <c r="E548" s="2">
        <v>14</v>
      </c>
      <c r="F548" s="2">
        <f>InputData[[#This Row],[UNIT PRICE ($)]]*InputData[[#This Row],[QUANTITY]]</f>
        <v>743.54</v>
      </c>
      <c r="G548" s="2" t="str">
        <f>VLOOKUP(InputData[[#This Row],[CUSTOMER NAME]],Country[#All],2,0)</f>
        <v>India</v>
      </c>
      <c r="H548" s="3" t="str">
        <f>VLOOKUP(InputData[[#This Row],[CUSTOMER NAME]],Country[#All],3,0)</f>
        <v>Central</v>
      </c>
      <c r="I548" s="3" t="str">
        <f>TEXT(InputData[[#This Row],[DATE]],"mmm")</f>
        <v>Aug</v>
      </c>
      <c r="J548" s="3">
        <f>WEEKNUM(InputData[[#This Row],[DATE]])</f>
        <v>35</v>
      </c>
    </row>
    <row r="549" spans="1:10" x14ac:dyDescent="0.25">
      <c r="A549" s="5">
        <v>44432</v>
      </c>
      <c r="B549" s="11" t="s">
        <v>78</v>
      </c>
      <c r="C549" s="6" t="s">
        <v>5</v>
      </c>
      <c r="D549" s="7">
        <v>155.61000000000001</v>
      </c>
      <c r="E549" s="2">
        <v>5</v>
      </c>
      <c r="F549" s="2">
        <f>InputData[[#This Row],[UNIT PRICE ($)]]*InputData[[#This Row],[QUANTITY]]</f>
        <v>778.05000000000007</v>
      </c>
      <c r="G549" s="2" t="str">
        <f>VLOOKUP(InputData[[#This Row],[CUSTOMER NAME]],Country[#All],2,0)</f>
        <v>India</v>
      </c>
      <c r="H549" s="3" t="str">
        <f>VLOOKUP(InputData[[#This Row],[CUSTOMER NAME]],Country[#All],3,0)</f>
        <v>Central</v>
      </c>
      <c r="I549" s="3" t="str">
        <f>TEXT(InputData[[#This Row],[DATE]],"mmm")</f>
        <v>Aug</v>
      </c>
      <c r="J549" s="3">
        <f>WEEKNUM(InputData[[#This Row],[DATE]])</f>
        <v>35</v>
      </c>
    </row>
    <row r="550" spans="1:10" x14ac:dyDescent="0.25">
      <c r="A550" s="5">
        <v>44433</v>
      </c>
      <c r="B550" s="10" t="s">
        <v>85</v>
      </c>
      <c r="C550" s="8" t="s">
        <v>41</v>
      </c>
      <c r="D550" s="7">
        <v>173.88</v>
      </c>
      <c r="E550" s="3">
        <v>38</v>
      </c>
      <c r="F550" s="2">
        <f>InputData[[#This Row],[UNIT PRICE ($)]]*InputData[[#This Row],[QUANTITY]]</f>
        <v>6607.44</v>
      </c>
      <c r="G550" s="2" t="str">
        <f>VLOOKUP(InputData[[#This Row],[CUSTOMER NAME]],Country[#All],2,0)</f>
        <v>India</v>
      </c>
      <c r="H550" s="3" t="str">
        <f>VLOOKUP(InputData[[#This Row],[CUSTOMER NAME]],Country[#All],3,0)</f>
        <v>Northeast</v>
      </c>
      <c r="I550" s="3" t="str">
        <f>TEXT(InputData[[#This Row],[DATE]],"mmm")</f>
        <v>Aug</v>
      </c>
      <c r="J550" s="3">
        <f>WEEKNUM(InputData[[#This Row],[DATE]])</f>
        <v>35</v>
      </c>
    </row>
    <row r="551" spans="1:10" x14ac:dyDescent="0.25">
      <c r="A551" s="5">
        <v>44434</v>
      </c>
      <c r="B551" s="10" t="s">
        <v>109</v>
      </c>
      <c r="C551" s="8" t="s">
        <v>34</v>
      </c>
      <c r="D551" s="7">
        <v>58.3</v>
      </c>
      <c r="E551" s="3">
        <v>21</v>
      </c>
      <c r="F551" s="2">
        <f>InputData[[#This Row],[UNIT PRICE ($)]]*InputData[[#This Row],[QUANTITY]]</f>
        <v>1224.3</v>
      </c>
      <c r="G551" s="2" t="str">
        <f>VLOOKUP(InputData[[#This Row],[CUSTOMER NAME]],Country[#All],2,0)</f>
        <v>Pakistan</v>
      </c>
      <c r="H551" s="3" t="str">
        <f>VLOOKUP(InputData[[#This Row],[CUSTOMER NAME]],Country[#All],3,0)</f>
        <v>Export</v>
      </c>
      <c r="I551" s="3" t="str">
        <f>TEXT(InputData[[#This Row],[DATE]],"mmm")</f>
        <v>Aug</v>
      </c>
      <c r="J551" s="3">
        <f>WEEKNUM(InputData[[#This Row],[DATE]])</f>
        <v>35</v>
      </c>
    </row>
    <row r="552" spans="1:10" x14ac:dyDescent="0.25">
      <c r="A552" s="5">
        <v>44434</v>
      </c>
      <c r="B552" s="11" t="s">
        <v>68</v>
      </c>
      <c r="C552" s="6" t="s">
        <v>39</v>
      </c>
      <c r="D552" s="7">
        <v>42.55</v>
      </c>
      <c r="E552" s="2">
        <v>4</v>
      </c>
      <c r="F552" s="2">
        <f>InputData[[#This Row],[UNIT PRICE ($)]]*InputData[[#This Row],[QUANTITY]]</f>
        <v>170.2</v>
      </c>
      <c r="G552" s="2" t="str">
        <f>VLOOKUP(InputData[[#This Row],[CUSTOMER NAME]],Country[#All],2,0)</f>
        <v>Russia</v>
      </c>
      <c r="H552" s="3" t="str">
        <f>VLOOKUP(InputData[[#This Row],[CUSTOMER NAME]],Country[#All],3,0)</f>
        <v>Export</v>
      </c>
      <c r="I552" s="3" t="str">
        <f>TEXT(InputData[[#This Row],[DATE]],"mmm")</f>
        <v>Aug</v>
      </c>
      <c r="J552" s="3">
        <f>WEEKNUM(InputData[[#This Row],[DATE]])</f>
        <v>35</v>
      </c>
    </row>
    <row r="553" spans="1:10" x14ac:dyDescent="0.25">
      <c r="A553" s="5">
        <v>44434</v>
      </c>
      <c r="B553" s="10" t="s">
        <v>71</v>
      </c>
      <c r="C553" s="8" t="s">
        <v>21</v>
      </c>
      <c r="D553" s="7">
        <v>162.54</v>
      </c>
      <c r="E553" s="3">
        <v>18</v>
      </c>
      <c r="F553" s="2">
        <f>InputData[[#This Row],[UNIT PRICE ($)]]*InputData[[#This Row],[QUANTITY]]</f>
        <v>2925.72</v>
      </c>
      <c r="G553" s="2" t="str">
        <f>VLOOKUP(InputData[[#This Row],[CUSTOMER NAME]],Country[#All],2,0)</f>
        <v>India</v>
      </c>
      <c r="H553" s="3" t="str">
        <f>VLOOKUP(InputData[[#This Row],[CUSTOMER NAME]],Country[#All],3,0)</f>
        <v>Central</v>
      </c>
      <c r="I553" s="3" t="str">
        <f>TEXT(InputData[[#This Row],[DATE]],"mmm")</f>
        <v>Aug</v>
      </c>
      <c r="J553" s="3">
        <f>WEEKNUM(InputData[[#This Row],[DATE]])</f>
        <v>35</v>
      </c>
    </row>
    <row r="554" spans="1:10" x14ac:dyDescent="0.25">
      <c r="A554" s="5">
        <v>44434</v>
      </c>
      <c r="B554" s="11" t="s">
        <v>78</v>
      </c>
      <c r="C554" s="6" t="s">
        <v>37</v>
      </c>
      <c r="D554" s="7">
        <v>85.76</v>
      </c>
      <c r="E554" s="2">
        <v>8</v>
      </c>
      <c r="F554" s="2">
        <f>InputData[[#This Row],[UNIT PRICE ($)]]*InputData[[#This Row],[QUANTITY]]</f>
        <v>686.08</v>
      </c>
      <c r="G554" s="2" t="str">
        <f>VLOOKUP(InputData[[#This Row],[CUSTOMER NAME]],Country[#All],2,0)</f>
        <v>India</v>
      </c>
      <c r="H554" s="3" t="str">
        <f>VLOOKUP(InputData[[#This Row],[CUSTOMER NAME]],Country[#All],3,0)</f>
        <v>Central</v>
      </c>
      <c r="I554" s="3" t="str">
        <f>TEXT(InputData[[#This Row],[DATE]],"mmm")</f>
        <v>Aug</v>
      </c>
      <c r="J554" s="3">
        <f>WEEKNUM(InputData[[#This Row],[DATE]])</f>
        <v>35</v>
      </c>
    </row>
    <row r="555" spans="1:10" x14ac:dyDescent="0.25">
      <c r="A555" s="5">
        <v>44434</v>
      </c>
      <c r="B555" s="11" t="s">
        <v>114</v>
      </c>
      <c r="C555" s="6" t="s">
        <v>19</v>
      </c>
      <c r="D555" s="7">
        <v>210</v>
      </c>
      <c r="E555" s="2">
        <v>13</v>
      </c>
      <c r="F555" s="2">
        <f>InputData[[#This Row],[UNIT PRICE ($)]]*InputData[[#This Row],[QUANTITY]]</f>
        <v>2730</v>
      </c>
      <c r="G555" s="2" t="str">
        <f>VLOOKUP(InputData[[#This Row],[CUSTOMER NAME]],Country[#All],2,0)</f>
        <v>United States of America</v>
      </c>
      <c r="H555" s="3" t="str">
        <f>VLOOKUP(InputData[[#This Row],[CUSTOMER NAME]],Country[#All],3,0)</f>
        <v>Export</v>
      </c>
      <c r="I555" s="3" t="str">
        <f>TEXT(InputData[[#This Row],[DATE]],"mmm")</f>
        <v>Aug</v>
      </c>
      <c r="J555" s="3">
        <f>WEEKNUM(InputData[[#This Row],[DATE]])</f>
        <v>35</v>
      </c>
    </row>
    <row r="556" spans="1:10" x14ac:dyDescent="0.25">
      <c r="A556" s="5">
        <v>44434</v>
      </c>
      <c r="B556" s="10" t="s">
        <v>89</v>
      </c>
      <c r="C556" s="8" t="s">
        <v>9</v>
      </c>
      <c r="D556" s="7">
        <v>7.8599999999999994</v>
      </c>
      <c r="E556" s="3">
        <v>38</v>
      </c>
      <c r="F556" s="2">
        <f>InputData[[#This Row],[UNIT PRICE ($)]]*InputData[[#This Row],[QUANTITY]]</f>
        <v>298.67999999999995</v>
      </c>
      <c r="G556" s="2" t="str">
        <f>VLOOKUP(InputData[[#This Row],[CUSTOMER NAME]],Country[#All],2,0)</f>
        <v>Mexico</v>
      </c>
      <c r="H556" s="3" t="str">
        <f>VLOOKUP(InputData[[#This Row],[CUSTOMER NAME]],Country[#All],3,0)</f>
        <v>Export</v>
      </c>
      <c r="I556" s="3" t="str">
        <f>TEXT(InputData[[#This Row],[DATE]],"mmm")</f>
        <v>Aug</v>
      </c>
      <c r="J556" s="3">
        <f>WEEKNUM(InputData[[#This Row],[DATE]])</f>
        <v>35</v>
      </c>
    </row>
    <row r="557" spans="1:10" x14ac:dyDescent="0.25">
      <c r="A557" s="5">
        <v>44435</v>
      </c>
      <c r="B557" s="11" t="s">
        <v>77</v>
      </c>
      <c r="C557" s="6" t="s">
        <v>39</v>
      </c>
      <c r="D557" s="7">
        <v>42.55</v>
      </c>
      <c r="E557" s="2">
        <v>15</v>
      </c>
      <c r="F557" s="2">
        <f>InputData[[#This Row],[UNIT PRICE ($)]]*InputData[[#This Row],[QUANTITY]]</f>
        <v>638.25</v>
      </c>
      <c r="G557" s="2" t="str">
        <f>VLOOKUP(InputData[[#This Row],[CUSTOMER NAME]],Country[#All],2,0)</f>
        <v>India</v>
      </c>
      <c r="H557" s="3" t="str">
        <f>VLOOKUP(InputData[[#This Row],[CUSTOMER NAME]],Country[#All],3,0)</f>
        <v>Western</v>
      </c>
      <c r="I557" s="3" t="str">
        <f>TEXT(InputData[[#This Row],[DATE]],"mmm")</f>
        <v>Aug</v>
      </c>
      <c r="J557" s="3">
        <f>WEEKNUM(InputData[[#This Row],[DATE]])</f>
        <v>35</v>
      </c>
    </row>
    <row r="558" spans="1:10" x14ac:dyDescent="0.25">
      <c r="A558" s="5">
        <v>44436</v>
      </c>
      <c r="B558" s="10" t="s">
        <v>61</v>
      </c>
      <c r="C558" s="8" t="s">
        <v>10</v>
      </c>
      <c r="D558" s="7">
        <v>164.28</v>
      </c>
      <c r="E558" s="3">
        <v>20</v>
      </c>
      <c r="F558" s="2">
        <f>InputData[[#This Row],[UNIT PRICE ($)]]*InputData[[#This Row],[QUANTITY]]</f>
        <v>3285.6</v>
      </c>
      <c r="G558" s="2" t="str">
        <f>VLOOKUP(InputData[[#This Row],[CUSTOMER NAME]],Country[#All],2,0)</f>
        <v>Bangladesh</v>
      </c>
      <c r="H558" s="3" t="str">
        <f>VLOOKUP(InputData[[#This Row],[CUSTOMER NAME]],Country[#All],3,0)</f>
        <v>Export</v>
      </c>
      <c r="I558" s="3" t="str">
        <f>TEXT(InputData[[#This Row],[DATE]],"mmm")</f>
        <v>Aug</v>
      </c>
      <c r="J558" s="3">
        <f>WEEKNUM(InputData[[#This Row],[DATE]])</f>
        <v>35</v>
      </c>
    </row>
    <row r="559" spans="1:10" x14ac:dyDescent="0.25">
      <c r="A559" s="5">
        <v>44436</v>
      </c>
      <c r="B559" s="10" t="s">
        <v>109</v>
      </c>
      <c r="C559" s="6" t="s">
        <v>5</v>
      </c>
      <c r="D559" s="7">
        <v>155.61000000000001</v>
      </c>
      <c r="E559" s="2">
        <v>9</v>
      </c>
      <c r="F559" s="2">
        <f>InputData[[#This Row],[UNIT PRICE ($)]]*InputData[[#This Row],[QUANTITY]]</f>
        <v>1400.4900000000002</v>
      </c>
      <c r="G559" s="2" t="str">
        <f>VLOOKUP(InputData[[#This Row],[CUSTOMER NAME]],Country[#All],2,0)</f>
        <v>Pakistan</v>
      </c>
      <c r="H559" s="3" t="str">
        <f>VLOOKUP(InputData[[#This Row],[CUSTOMER NAME]],Country[#All],3,0)</f>
        <v>Export</v>
      </c>
      <c r="I559" s="3" t="str">
        <f>TEXT(InputData[[#This Row],[DATE]],"mmm")</f>
        <v>Aug</v>
      </c>
      <c r="J559" s="3">
        <f>WEEKNUM(InputData[[#This Row],[DATE]])</f>
        <v>35</v>
      </c>
    </row>
    <row r="560" spans="1:10" x14ac:dyDescent="0.25">
      <c r="A560" s="5">
        <v>44436</v>
      </c>
      <c r="B560" s="11" t="s">
        <v>68</v>
      </c>
      <c r="C560" s="6" t="s">
        <v>39</v>
      </c>
      <c r="D560" s="7">
        <v>42.55</v>
      </c>
      <c r="E560" s="2">
        <v>5</v>
      </c>
      <c r="F560" s="2">
        <f>InputData[[#This Row],[UNIT PRICE ($)]]*InputData[[#This Row],[QUANTITY]]</f>
        <v>212.75</v>
      </c>
      <c r="G560" s="2" t="str">
        <f>VLOOKUP(InputData[[#This Row],[CUSTOMER NAME]],Country[#All],2,0)</f>
        <v>Russia</v>
      </c>
      <c r="H560" s="3" t="str">
        <f>VLOOKUP(InputData[[#This Row],[CUSTOMER NAME]],Country[#All],3,0)</f>
        <v>Export</v>
      </c>
      <c r="I560" s="3" t="str">
        <f>TEXT(InputData[[#This Row],[DATE]],"mmm")</f>
        <v>Aug</v>
      </c>
      <c r="J560" s="3">
        <f>WEEKNUM(InputData[[#This Row],[DATE]])</f>
        <v>35</v>
      </c>
    </row>
    <row r="561" spans="1:10" x14ac:dyDescent="0.25">
      <c r="A561" s="5">
        <v>44436</v>
      </c>
      <c r="B561" s="10" t="s">
        <v>70</v>
      </c>
      <c r="C561" s="8" t="s">
        <v>43</v>
      </c>
      <c r="D561" s="7">
        <v>83.08</v>
      </c>
      <c r="E561" s="3">
        <v>25</v>
      </c>
      <c r="F561" s="2">
        <f>InputData[[#This Row],[UNIT PRICE ($)]]*InputData[[#This Row],[QUANTITY]]</f>
        <v>2077</v>
      </c>
      <c r="G561" s="2" t="str">
        <f>VLOOKUP(InputData[[#This Row],[CUSTOMER NAME]],Country[#All],2,0)</f>
        <v>Mexico</v>
      </c>
      <c r="H561" s="3" t="str">
        <f>VLOOKUP(InputData[[#This Row],[CUSTOMER NAME]],Country[#All],3,0)</f>
        <v>Export</v>
      </c>
      <c r="I561" s="3" t="str">
        <f>TEXT(InputData[[#This Row],[DATE]],"mmm")</f>
        <v>Aug</v>
      </c>
      <c r="J561" s="3">
        <f>WEEKNUM(InputData[[#This Row],[DATE]])</f>
        <v>35</v>
      </c>
    </row>
    <row r="562" spans="1:10" x14ac:dyDescent="0.25">
      <c r="A562" s="5">
        <v>44436</v>
      </c>
      <c r="B562" s="10" t="s">
        <v>80</v>
      </c>
      <c r="C562" s="8" t="s">
        <v>37</v>
      </c>
      <c r="D562" s="7">
        <v>85.76</v>
      </c>
      <c r="E562" s="3">
        <v>22</v>
      </c>
      <c r="F562" s="2">
        <f>InputData[[#This Row],[UNIT PRICE ($)]]*InputData[[#This Row],[QUANTITY]]</f>
        <v>1886.72</v>
      </c>
      <c r="G562" s="2" t="str">
        <f>VLOOKUP(InputData[[#This Row],[CUSTOMER NAME]],Country[#All],2,0)</f>
        <v>South Africa</v>
      </c>
      <c r="H562" s="3" t="str">
        <f>VLOOKUP(InputData[[#This Row],[CUSTOMER NAME]],Country[#All],3,0)</f>
        <v>Export</v>
      </c>
      <c r="I562" s="3" t="str">
        <f>TEXT(InputData[[#This Row],[DATE]],"mmm")</f>
        <v>Aug</v>
      </c>
      <c r="J562" s="3">
        <f>WEEKNUM(InputData[[#This Row],[DATE]])</f>
        <v>35</v>
      </c>
    </row>
    <row r="563" spans="1:10" x14ac:dyDescent="0.25">
      <c r="A563" s="5">
        <v>44437</v>
      </c>
      <c r="B563" s="11" t="s">
        <v>66</v>
      </c>
      <c r="C563" s="6" t="s">
        <v>34</v>
      </c>
      <c r="D563" s="7">
        <v>58.3</v>
      </c>
      <c r="E563" s="2">
        <v>12</v>
      </c>
      <c r="F563" s="2">
        <f>InputData[[#This Row],[UNIT PRICE ($)]]*InputData[[#This Row],[QUANTITY]]</f>
        <v>699.59999999999991</v>
      </c>
      <c r="G563" s="2" t="str">
        <f>VLOOKUP(InputData[[#This Row],[CUSTOMER NAME]],Country[#All],2,0)</f>
        <v>Indonesia</v>
      </c>
      <c r="H563" s="3" t="str">
        <f>VLOOKUP(InputData[[#This Row],[CUSTOMER NAME]],Country[#All],3,0)</f>
        <v>Export</v>
      </c>
      <c r="I563" s="3" t="str">
        <f>TEXT(InputData[[#This Row],[DATE]],"mmm")</f>
        <v>Aug</v>
      </c>
      <c r="J563" s="3">
        <f>WEEKNUM(InputData[[#This Row],[DATE]])</f>
        <v>36</v>
      </c>
    </row>
    <row r="564" spans="1:10" x14ac:dyDescent="0.25">
      <c r="A564" s="5">
        <v>44438</v>
      </c>
      <c r="B564" s="11" t="s">
        <v>63</v>
      </c>
      <c r="C564" s="6" t="s">
        <v>6</v>
      </c>
      <c r="D564" s="7">
        <v>85.5</v>
      </c>
      <c r="E564" s="2">
        <v>6</v>
      </c>
      <c r="F564" s="2">
        <f>InputData[[#This Row],[UNIT PRICE ($)]]*InputData[[#This Row],[QUANTITY]]</f>
        <v>513</v>
      </c>
      <c r="G564" s="2" t="str">
        <f>VLOOKUP(InputData[[#This Row],[CUSTOMER NAME]],Country[#All],2,0)</f>
        <v>Saudi Arabia</v>
      </c>
      <c r="H564" s="3" t="str">
        <f>VLOOKUP(InputData[[#This Row],[CUSTOMER NAME]],Country[#All],3,0)</f>
        <v>Export</v>
      </c>
      <c r="I564" s="3" t="str">
        <f>TEXT(InputData[[#This Row],[DATE]],"mmm")</f>
        <v>Aug</v>
      </c>
      <c r="J564" s="3">
        <f>WEEKNUM(InputData[[#This Row],[DATE]])</f>
        <v>36</v>
      </c>
    </row>
    <row r="565" spans="1:10" x14ac:dyDescent="0.25">
      <c r="A565" s="5">
        <v>44438</v>
      </c>
      <c r="B565" s="11" t="s">
        <v>76</v>
      </c>
      <c r="C565" s="6" t="s">
        <v>13</v>
      </c>
      <c r="D565" s="7">
        <v>122.08</v>
      </c>
      <c r="E565" s="2">
        <v>13</v>
      </c>
      <c r="F565" s="2">
        <f>InputData[[#This Row],[UNIT PRICE ($)]]*InputData[[#This Row],[QUANTITY]]</f>
        <v>1587.04</v>
      </c>
      <c r="G565" s="2" t="str">
        <f>VLOOKUP(InputData[[#This Row],[CUSTOMER NAME]],Country[#All],2,0)</f>
        <v>Saudi Arabia</v>
      </c>
      <c r="H565" s="3" t="str">
        <f>VLOOKUP(InputData[[#This Row],[CUSTOMER NAME]],Country[#All],3,0)</f>
        <v>Export</v>
      </c>
      <c r="I565" s="3" t="str">
        <f>TEXT(InputData[[#This Row],[DATE]],"mmm")</f>
        <v>Aug</v>
      </c>
      <c r="J565" s="3">
        <f>WEEKNUM(InputData[[#This Row],[DATE]])</f>
        <v>36</v>
      </c>
    </row>
    <row r="566" spans="1:10" x14ac:dyDescent="0.25">
      <c r="A566" s="5">
        <v>44438</v>
      </c>
      <c r="B566" s="11" t="s">
        <v>116</v>
      </c>
      <c r="C566" s="6" t="s">
        <v>25</v>
      </c>
      <c r="D566" s="7">
        <v>8.33</v>
      </c>
      <c r="E566" s="2">
        <v>5</v>
      </c>
      <c r="F566" s="2">
        <f>InputData[[#This Row],[UNIT PRICE ($)]]*InputData[[#This Row],[QUANTITY]]</f>
        <v>41.65</v>
      </c>
      <c r="G566" s="2" t="str">
        <f>VLOOKUP(InputData[[#This Row],[CUSTOMER NAME]],Country[#All],2,0)</f>
        <v>Germany</v>
      </c>
      <c r="H566" s="3" t="str">
        <f>VLOOKUP(InputData[[#This Row],[CUSTOMER NAME]],Country[#All],3,0)</f>
        <v>Export</v>
      </c>
      <c r="I566" s="3" t="str">
        <f>TEXT(InputData[[#This Row],[DATE]],"mmm")</f>
        <v>Aug</v>
      </c>
      <c r="J566" s="3">
        <f>WEEKNUM(InputData[[#This Row],[DATE]])</f>
        <v>36</v>
      </c>
    </row>
    <row r="567" spans="1:10" x14ac:dyDescent="0.25">
      <c r="A567" s="5">
        <v>44438</v>
      </c>
      <c r="B567" s="11" t="s">
        <v>89</v>
      </c>
      <c r="C567" s="6" t="s">
        <v>43</v>
      </c>
      <c r="D567" s="7">
        <v>83.08</v>
      </c>
      <c r="E567" s="2">
        <v>6</v>
      </c>
      <c r="F567" s="2">
        <f>InputData[[#This Row],[UNIT PRICE ($)]]*InputData[[#This Row],[QUANTITY]]</f>
        <v>498.48</v>
      </c>
      <c r="G567" s="2" t="str">
        <f>VLOOKUP(InputData[[#This Row],[CUSTOMER NAME]],Country[#All],2,0)</f>
        <v>Mexico</v>
      </c>
      <c r="H567" s="3" t="str">
        <f>VLOOKUP(InputData[[#This Row],[CUSTOMER NAME]],Country[#All],3,0)</f>
        <v>Export</v>
      </c>
      <c r="I567" s="3" t="str">
        <f>TEXT(InputData[[#This Row],[DATE]],"mmm")</f>
        <v>Aug</v>
      </c>
      <c r="J567" s="3">
        <f>WEEKNUM(InputData[[#This Row],[DATE]])</f>
        <v>36</v>
      </c>
    </row>
    <row r="568" spans="1:10" x14ac:dyDescent="0.25">
      <c r="A568" s="5">
        <v>44439</v>
      </c>
      <c r="B568" s="11" t="s">
        <v>69</v>
      </c>
      <c r="C568" s="6" t="s">
        <v>1</v>
      </c>
      <c r="D568" s="7">
        <v>103.88</v>
      </c>
      <c r="E568" s="2">
        <v>2</v>
      </c>
      <c r="F568" s="2">
        <f>InputData[[#This Row],[UNIT PRICE ($)]]*InputData[[#This Row],[QUANTITY]]</f>
        <v>207.76</v>
      </c>
      <c r="G568" s="2" t="str">
        <f>VLOOKUP(InputData[[#This Row],[CUSTOMER NAME]],Country[#All],2,0)</f>
        <v>India</v>
      </c>
      <c r="H568" s="3" t="str">
        <f>VLOOKUP(InputData[[#This Row],[CUSTOMER NAME]],Country[#All],3,0)</f>
        <v>South</v>
      </c>
      <c r="I568" s="3" t="str">
        <f>TEXT(InputData[[#This Row],[DATE]],"mmm")</f>
        <v>Aug</v>
      </c>
      <c r="J568" s="3">
        <f>WEEKNUM(InputData[[#This Row],[DATE]])</f>
        <v>36</v>
      </c>
    </row>
    <row r="569" spans="1:10" x14ac:dyDescent="0.25">
      <c r="A569" s="5">
        <v>44439</v>
      </c>
      <c r="B569" s="11" t="s">
        <v>69</v>
      </c>
      <c r="C569" s="6" t="s">
        <v>15</v>
      </c>
      <c r="D569" s="7">
        <v>15.719999999999999</v>
      </c>
      <c r="E569" s="2">
        <v>13</v>
      </c>
      <c r="F569" s="2">
        <f>InputData[[#This Row],[UNIT PRICE ($)]]*InputData[[#This Row],[QUANTITY]]</f>
        <v>204.35999999999999</v>
      </c>
      <c r="G569" s="2" t="str">
        <f>VLOOKUP(InputData[[#This Row],[CUSTOMER NAME]],Country[#All],2,0)</f>
        <v>India</v>
      </c>
      <c r="H569" s="3" t="str">
        <f>VLOOKUP(InputData[[#This Row],[CUSTOMER NAME]],Country[#All],3,0)</f>
        <v>South</v>
      </c>
      <c r="I569" s="3" t="str">
        <f>TEXT(InputData[[#This Row],[DATE]],"mmm")</f>
        <v>Aug</v>
      </c>
      <c r="J569" s="3">
        <f>WEEKNUM(InputData[[#This Row],[DATE]])</f>
        <v>36</v>
      </c>
    </row>
    <row r="570" spans="1:10" x14ac:dyDescent="0.25">
      <c r="A570" s="5">
        <v>44439</v>
      </c>
      <c r="B570" s="11" t="s">
        <v>75</v>
      </c>
      <c r="C570" s="6" t="s">
        <v>35</v>
      </c>
      <c r="D570" s="7">
        <v>6.7</v>
      </c>
      <c r="E570" s="2">
        <v>11</v>
      </c>
      <c r="F570" s="2">
        <f>InputData[[#This Row],[UNIT PRICE ($)]]*InputData[[#This Row],[QUANTITY]]</f>
        <v>73.7</v>
      </c>
      <c r="G570" s="2" t="str">
        <f>VLOOKUP(InputData[[#This Row],[CUSTOMER NAME]],Country[#All],2,0)</f>
        <v>Russia</v>
      </c>
      <c r="H570" s="3" t="str">
        <f>VLOOKUP(InputData[[#This Row],[CUSTOMER NAME]],Country[#All],3,0)</f>
        <v>Export</v>
      </c>
      <c r="I570" s="3" t="str">
        <f>TEXT(InputData[[#This Row],[DATE]],"mmm")</f>
        <v>Aug</v>
      </c>
      <c r="J570" s="3">
        <f>WEEKNUM(InputData[[#This Row],[DATE]])</f>
        <v>36</v>
      </c>
    </row>
    <row r="571" spans="1:10" x14ac:dyDescent="0.25">
      <c r="A571" s="5">
        <v>44439</v>
      </c>
      <c r="B571" s="10" t="s">
        <v>85</v>
      </c>
      <c r="C571" s="8" t="s">
        <v>21</v>
      </c>
      <c r="D571" s="7">
        <v>162.54</v>
      </c>
      <c r="E571" s="3">
        <v>6</v>
      </c>
      <c r="F571" s="2">
        <f>InputData[[#This Row],[UNIT PRICE ($)]]*InputData[[#This Row],[QUANTITY]]</f>
        <v>975.24</v>
      </c>
      <c r="G571" s="2" t="str">
        <f>VLOOKUP(InputData[[#This Row],[CUSTOMER NAME]],Country[#All],2,0)</f>
        <v>India</v>
      </c>
      <c r="H571" s="3" t="str">
        <f>VLOOKUP(InputData[[#This Row],[CUSTOMER NAME]],Country[#All],3,0)</f>
        <v>Northeast</v>
      </c>
      <c r="I571" s="3" t="str">
        <f>TEXT(InputData[[#This Row],[DATE]],"mmm")</f>
        <v>Aug</v>
      </c>
      <c r="J571" s="3">
        <f>WEEKNUM(InputData[[#This Row],[DATE]])</f>
        <v>36</v>
      </c>
    </row>
    <row r="572" spans="1:10" x14ac:dyDescent="0.25">
      <c r="A572" s="5">
        <v>44440</v>
      </c>
      <c r="B572" s="11" t="s">
        <v>64</v>
      </c>
      <c r="C572" s="6" t="s">
        <v>3</v>
      </c>
      <c r="D572" s="7">
        <v>80.94</v>
      </c>
      <c r="E572" s="2">
        <v>14</v>
      </c>
      <c r="F572" s="2">
        <f>InputData[[#This Row],[UNIT PRICE ($)]]*InputData[[#This Row],[QUANTITY]]</f>
        <v>1133.1599999999999</v>
      </c>
      <c r="G572" s="2" t="str">
        <f>VLOOKUP(InputData[[#This Row],[CUSTOMER NAME]],Country[#All],2,0)</f>
        <v>India</v>
      </c>
      <c r="H572" s="3" t="str">
        <f>VLOOKUP(InputData[[#This Row],[CUSTOMER NAME]],Country[#All],3,0)</f>
        <v>Northeast</v>
      </c>
      <c r="I572" s="3" t="str">
        <f>TEXT(InputData[[#This Row],[DATE]],"mmm")</f>
        <v>Sep</v>
      </c>
      <c r="J572" s="3">
        <f>WEEKNUM(InputData[[#This Row],[DATE]])</f>
        <v>36</v>
      </c>
    </row>
    <row r="573" spans="1:10" x14ac:dyDescent="0.25">
      <c r="A573" s="5">
        <v>44440</v>
      </c>
      <c r="B573" s="11" t="s">
        <v>76</v>
      </c>
      <c r="C573" s="6" t="s">
        <v>24</v>
      </c>
      <c r="D573" s="7">
        <v>156.96</v>
      </c>
      <c r="E573" s="2">
        <v>1</v>
      </c>
      <c r="F573" s="2">
        <f>InputData[[#This Row],[UNIT PRICE ($)]]*InputData[[#This Row],[QUANTITY]]</f>
        <v>156.96</v>
      </c>
      <c r="G573" s="2" t="str">
        <f>VLOOKUP(InputData[[#This Row],[CUSTOMER NAME]],Country[#All],2,0)</f>
        <v>Saudi Arabia</v>
      </c>
      <c r="H573" s="3" t="str">
        <f>VLOOKUP(InputData[[#This Row],[CUSTOMER NAME]],Country[#All],3,0)</f>
        <v>Export</v>
      </c>
      <c r="I573" s="3" t="str">
        <f>TEXT(InputData[[#This Row],[DATE]],"mmm")</f>
        <v>Sep</v>
      </c>
      <c r="J573" s="3">
        <f>WEEKNUM(InputData[[#This Row],[DATE]])</f>
        <v>36</v>
      </c>
    </row>
    <row r="574" spans="1:10" x14ac:dyDescent="0.25">
      <c r="A574" s="5">
        <v>44440</v>
      </c>
      <c r="B574" s="11" t="s">
        <v>114</v>
      </c>
      <c r="C574" s="8" t="s">
        <v>15</v>
      </c>
      <c r="D574" s="7">
        <v>15.719999999999999</v>
      </c>
      <c r="E574" s="3">
        <v>11</v>
      </c>
      <c r="F574" s="2">
        <f>InputData[[#This Row],[UNIT PRICE ($)]]*InputData[[#This Row],[QUANTITY]]</f>
        <v>172.92</v>
      </c>
      <c r="G574" s="2" t="str">
        <f>VLOOKUP(InputData[[#This Row],[CUSTOMER NAME]],Country[#All],2,0)</f>
        <v>United States of America</v>
      </c>
      <c r="H574" s="3" t="str">
        <f>VLOOKUP(InputData[[#This Row],[CUSTOMER NAME]],Country[#All],3,0)</f>
        <v>Export</v>
      </c>
      <c r="I574" s="3" t="str">
        <f>TEXT(InputData[[#This Row],[DATE]],"mmm")</f>
        <v>Sep</v>
      </c>
      <c r="J574" s="3">
        <f>WEEKNUM(InputData[[#This Row],[DATE]])</f>
        <v>36</v>
      </c>
    </row>
    <row r="575" spans="1:10" x14ac:dyDescent="0.25">
      <c r="A575" s="5">
        <v>44442</v>
      </c>
      <c r="B575" s="11" t="s">
        <v>85</v>
      </c>
      <c r="C575" s="6" t="s">
        <v>41</v>
      </c>
      <c r="D575" s="7">
        <v>173.88</v>
      </c>
      <c r="E575" s="2">
        <v>8</v>
      </c>
      <c r="F575" s="2">
        <f>InputData[[#This Row],[UNIT PRICE ($)]]*InputData[[#This Row],[QUANTITY]]</f>
        <v>1391.04</v>
      </c>
      <c r="G575" s="2" t="str">
        <f>VLOOKUP(InputData[[#This Row],[CUSTOMER NAME]],Country[#All],2,0)</f>
        <v>India</v>
      </c>
      <c r="H575" s="3" t="str">
        <f>VLOOKUP(InputData[[#This Row],[CUSTOMER NAME]],Country[#All],3,0)</f>
        <v>Northeast</v>
      </c>
      <c r="I575" s="3" t="str">
        <f>TEXT(InputData[[#This Row],[DATE]],"mmm")</f>
        <v>Sep</v>
      </c>
      <c r="J575" s="3">
        <f>WEEKNUM(InputData[[#This Row],[DATE]])</f>
        <v>36</v>
      </c>
    </row>
    <row r="576" spans="1:10" x14ac:dyDescent="0.25">
      <c r="A576" s="5">
        <v>44442</v>
      </c>
      <c r="B576" s="10" t="s">
        <v>88</v>
      </c>
      <c r="C576" s="8" t="s">
        <v>16</v>
      </c>
      <c r="D576" s="7">
        <v>16.64</v>
      </c>
      <c r="E576" s="3">
        <v>28</v>
      </c>
      <c r="F576" s="2">
        <f>InputData[[#This Row],[UNIT PRICE ($)]]*InputData[[#This Row],[QUANTITY]]</f>
        <v>465.92</v>
      </c>
      <c r="G576" s="2" t="str">
        <f>VLOOKUP(InputData[[#This Row],[CUSTOMER NAME]],Country[#All],2,0)</f>
        <v>India</v>
      </c>
      <c r="H576" s="3" t="str">
        <f>VLOOKUP(InputData[[#This Row],[CUSTOMER NAME]],Country[#All],3,0)</f>
        <v>South</v>
      </c>
      <c r="I576" s="3" t="str">
        <f>TEXT(InputData[[#This Row],[DATE]],"mmm")</f>
        <v>Sep</v>
      </c>
      <c r="J576" s="3">
        <f>WEEKNUM(InputData[[#This Row],[DATE]])</f>
        <v>36</v>
      </c>
    </row>
    <row r="577" spans="1:10" x14ac:dyDescent="0.25">
      <c r="A577" s="5">
        <v>44443</v>
      </c>
      <c r="B577" s="10" t="s">
        <v>78</v>
      </c>
      <c r="C577" s="8" t="s">
        <v>35</v>
      </c>
      <c r="D577" s="7">
        <v>6.7</v>
      </c>
      <c r="E577" s="3">
        <v>1</v>
      </c>
      <c r="F577" s="2">
        <f>InputData[[#This Row],[UNIT PRICE ($)]]*InputData[[#This Row],[QUANTITY]]</f>
        <v>6.7</v>
      </c>
      <c r="G577" s="2" t="str">
        <f>VLOOKUP(InputData[[#This Row],[CUSTOMER NAME]],Country[#All],2,0)</f>
        <v>India</v>
      </c>
      <c r="H577" s="3" t="str">
        <f>VLOOKUP(InputData[[#This Row],[CUSTOMER NAME]],Country[#All],3,0)</f>
        <v>Central</v>
      </c>
      <c r="I577" s="3" t="str">
        <f>TEXT(InputData[[#This Row],[DATE]],"mmm")</f>
        <v>Sep</v>
      </c>
      <c r="J577" s="3">
        <f>WEEKNUM(InputData[[#This Row],[DATE]])</f>
        <v>36</v>
      </c>
    </row>
    <row r="578" spans="1:10" x14ac:dyDescent="0.25">
      <c r="A578" s="5">
        <v>44443</v>
      </c>
      <c r="B578" s="11" t="s">
        <v>81</v>
      </c>
      <c r="C578" s="6" t="s">
        <v>23</v>
      </c>
      <c r="D578" s="7">
        <v>149.46</v>
      </c>
      <c r="E578" s="2">
        <v>15</v>
      </c>
      <c r="F578" s="2">
        <f>InputData[[#This Row],[UNIT PRICE ($)]]*InputData[[#This Row],[QUANTITY]]</f>
        <v>2241.9</v>
      </c>
      <c r="G578" s="2" t="str">
        <f>VLOOKUP(InputData[[#This Row],[CUSTOMER NAME]],Country[#All],2,0)</f>
        <v>India</v>
      </c>
      <c r="H578" s="3" t="str">
        <f>VLOOKUP(InputData[[#This Row],[CUSTOMER NAME]],Country[#All],3,0)</f>
        <v>East</v>
      </c>
      <c r="I578" s="3" t="str">
        <f>TEXT(InputData[[#This Row],[DATE]],"mmm")</f>
        <v>Sep</v>
      </c>
      <c r="J578" s="3">
        <f>WEEKNUM(InputData[[#This Row],[DATE]])</f>
        <v>36</v>
      </c>
    </row>
    <row r="579" spans="1:10" x14ac:dyDescent="0.25">
      <c r="A579" s="5">
        <v>44443</v>
      </c>
      <c r="B579" s="11" t="s">
        <v>84</v>
      </c>
      <c r="C579" s="6" t="s">
        <v>28</v>
      </c>
      <c r="D579" s="7">
        <v>41.81</v>
      </c>
      <c r="E579" s="2">
        <v>7</v>
      </c>
      <c r="F579" s="2">
        <f>InputData[[#This Row],[UNIT PRICE ($)]]*InputData[[#This Row],[QUANTITY]]</f>
        <v>292.67</v>
      </c>
      <c r="G579" s="2" t="str">
        <f>VLOOKUP(InputData[[#This Row],[CUSTOMER NAME]],Country[#All],2,0)</f>
        <v>Ethiopia</v>
      </c>
      <c r="H579" s="3" t="str">
        <f>VLOOKUP(InputData[[#This Row],[CUSTOMER NAME]],Country[#All],3,0)</f>
        <v>Export</v>
      </c>
      <c r="I579" s="3" t="str">
        <f>TEXT(InputData[[#This Row],[DATE]],"mmm")</f>
        <v>Sep</v>
      </c>
      <c r="J579" s="3">
        <f>WEEKNUM(InputData[[#This Row],[DATE]])</f>
        <v>36</v>
      </c>
    </row>
    <row r="580" spans="1:10" x14ac:dyDescent="0.25">
      <c r="A580" s="5">
        <v>44443</v>
      </c>
      <c r="B580" s="10" t="s">
        <v>84</v>
      </c>
      <c r="C580" s="8" t="s">
        <v>1</v>
      </c>
      <c r="D580" s="7">
        <v>103.88</v>
      </c>
      <c r="E580" s="3">
        <v>34</v>
      </c>
      <c r="F580" s="2">
        <f>InputData[[#This Row],[UNIT PRICE ($)]]*InputData[[#This Row],[QUANTITY]]</f>
        <v>3531.92</v>
      </c>
      <c r="G580" s="2" t="str">
        <f>VLOOKUP(InputData[[#This Row],[CUSTOMER NAME]],Country[#All],2,0)</f>
        <v>Ethiopia</v>
      </c>
      <c r="H580" s="3" t="str">
        <f>VLOOKUP(InputData[[#This Row],[CUSTOMER NAME]],Country[#All],3,0)</f>
        <v>Export</v>
      </c>
      <c r="I580" s="3" t="str">
        <f>TEXT(InputData[[#This Row],[DATE]],"mmm")</f>
        <v>Sep</v>
      </c>
      <c r="J580" s="3">
        <f>WEEKNUM(InputData[[#This Row],[DATE]])</f>
        <v>36</v>
      </c>
    </row>
    <row r="581" spans="1:10" x14ac:dyDescent="0.25">
      <c r="A581" s="5">
        <v>44443</v>
      </c>
      <c r="B581" s="11" t="s">
        <v>84</v>
      </c>
      <c r="C581" s="6" t="s">
        <v>2</v>
      </c>
      <c r="D581" s="7">
        <v>142.80000000000001</v>
      </c>
      <c r="E581" s="2">
        <v>1</v>
      </c>
      <c r="F581" s="2">
        <f>InputData[[#This Row],[UNIT PRICE ($)]]*InputData[[#This Row],[QUANTITY]]</f>
        <v>142.80000000000001</v>
      </c>
      <c r="G581" s="2" t="str">
        <f>VLOOKUP(InputData[[#This Row],[CUSTOMER NAME]],Country[#All],2,0)</f>
        <v>Ethiopia</v>
      </c>
      <c r="H581" s="3" t="str">
        <f>VLOOKUP(InputData[[#This Row],[CUSTOMER NAME]],Country[#All],3,0)</f>
        <v>Export</v>
      </c>
      <c r="I581" s="3" t="str">
        <f>TEXT(InputData[[#This Row],[DATE]],"mmm")</f>
        <v>Sep</v>
      </c>
      <c r="J581" s="3">
        <f>WEEKNUM(InputData[[#This Row],[DATE]])</f>
        <v>36</v>
      </c>
    </row>
    <row r="582" spans="1:10" x14ac:dyDescent="0.25">
      <c r="A582" s="5">
        <v>44444</v>
      </c>
      <c r="B582" s="11" t="s">
        <v>64</v>
      </c>
      <c r="C582" s="6" t="s">
        <v>32</v>
      </c>
      <c r="D582" s="7">
        <v>117.48</v>
      </c>
      <c r="E582" s="2">
        <v>1</v>
      </c>
      <c r="F582" s="2">
        <f>InputData[[#This Row],[UNIT PRICE ($)]]*InputData[[#This Row],[QUANTITY]]</f>
        <v>117.48</v>
      </c>
      <c r="G582" s="2" t="str">
        <f>VLOOKUP(InputData[[#This Row],[CUSTOMER NAME]],Country[#All],2,0)</f>
        <v>India</v>
      </c>
      <c r="H582" s="3" t="str">
        <f>VLOOKUP(InputData[[#This Row],[CUSTOMER NAME]],Country[#All],3,0)</f>
        <v>Northeast</v>
      </c>
      <c r="I582" s="3" t="str">
        <f>TEXT(InputData[[#This Row],[DATE]],"mmm")</f>
        <v>Sep</v>
      </c>
      <c r="J582" s="3">
        <f>WEEKNUM(InputData[[#This Row],[DATE]])</f>
        <v>37</v>
      </c>
    </row>
    <row r="583" spans="1:10" x14ac:dyDescent="0.25">
      <c r="A583" s="5">
        <v>44444</v>
      </c>
      <c r="B583" s="10" t="s">
        <v>117</v>
      </c>
      <c r="C583" s="8" t="s">
        <v>7</v>
      </c>
      <c r="D583" s="7">
        <v>47.730000000000004</v>
      </c>
      <c r="E583" s="3">
        <v>35</v>
      </c>
      <c r="F583" s="2">
        <f>InputData[[#This Row],[UNIT PRICE ($)]]*InputData[[#This Row],[QUANTITY]]</f>
        <v>1670.5500000000002</v>
      </c>
      <c r="G583" s="2" t="str">
        <f>VLOOKUP(InputData[[#This Row],[CUSTOMER NAME]],Country[#All],2,0)</f>
        <v>United States of America</v>
      </c>
      <c r="H583" s="3" t="str">
        <f>VLOOKUP(InputData[[#This Row],[CUSTOMER NAME]],Country[#All],3,0)</f>
        <v>Export</v>
      </c>
      <c r="I583" s="3" t="str">
        <f>TEXT(InputData[[#This Row],[DATE]],"mmm")</f>
        <v>Sep</v>
      </c>
      <c r="J583" s="3">
        <f>WEEKNUM(InputData[[#This Row],[DATE]])</f>
        <v>37</v>
      </c>
    </row>
    <row r="584" spans="1:10" x14ac:dyDescent="0.25">
      <c r="A584" s="5">
        <v>44445</v>
      </c>
      <c r="B584" s="10" t="s">
        <v>74</v>
      </c>
      <c r="C584" s="8" t="s">
        <v>31</v>
      </c>
      <c r="D584" s="7">
        <v>104.16</v>
      </c>
      <c r="E584" s="3">
        <v>20</v>
      </c>
      <c r="F584" s="2">
        <f>InputData[[#This Row],[UNIT PRICE ($)]]*InputData[[#This Row],[QUANTITY]]</f>
        <v>2083.1999999999998</v>
      </c>
      <c r="G584" s="2" t="str">
        <f>VLOOKUP(InputData[[#This Row],[CUSTOMER NAME]],Country[#All],2,0)</f>
        <v>Brazil</v>
      </c>
      <c r="H584" s="3" t="str">
        <f>VLOOKUP(InputData[[#This Row],[CUSTOMER NAME]],Country[#All],3,0)</f>
        <v>Export</v>
      </c>
      <c r="I584" s="3" t="str">
        <f>TEXT(InputData[[#This Row],[DATE]],"mmm")</f>
        <v>Sep</v>
      </c>
      <c r="J584" s="3">
        <f>WEEKNUM(InputData[[#This Row],[DATE]])</f>
        <v>37</v>
      </c>
    </row>
    <row r="585" spans="1:10" x14ac:dyDescent="0.25">
      <c r="A585" s="5">
        <v>44445</v>
      </c>
      <c r="B585" s="11" t="s">
        <v>77</v>
      </c>
      <c r="C585" s="6" t="s">
        <v>5</v>
      </c>
      <c r="D585" s="7">
        <v>155.61000000000001</v>
      </c>
      <c r="E585" s="2">
        <v>12</v>
      </c>
      <c r="F585" s="2">
        <f>InputData[[#This Row],[UNIT PRICE ($)]]*InputData[[#This Row],[QUANTITY]]</f>
        <v>1867.3200000000002</v>
      </c>
      <c r="G585" s="2" t="str">
        <f>VLOOKUP(InputData[[#This Row],[CUSTOMER NAME]],Country[#All],2,0)</f>
        <v>India</v>
      </c>
      <c r="H585" s="3" t="str">
        <f>VLOOKUP(InputData[[#This Row],[CUSTOMER NAME]],Country[#All],3,0)</f>
        <v>Western</v>
      </c>
      <c r="I585" s="3" t="str">
        <f>TEXT(InputData[[#This Row],[DATE]],"mmm")</f>
        <v>Sep</v>
      </c>
      <c r="J585" s="3">
        <f>WEEKNUM(InputData[[#This Row],[DATE]])</f>
        <v>37</v>
      </c>
    </row>
    <row r="586" spans="1:10" x14ac:dyDescent="0.25">
      <c r="A586" s="5">
        <v>44446</v>
      </c>
      <c r="B586" s="11" t="s">
        <v>60</v>
      </c>
      <c r="C586" s="6" t="s">
        <v>19</v>
      </c>
      <c r="D586" s="7">
        <v>210</v>
      </c>
      <c r="E586" s="2">
        <v>5</v>
      </c>
      <c r="F586" s="2">
        <f>InputData[[#This Row],[UNIT PRICE ($)]]*InputData[[#This Row],[QUANTITY]]</f>
        <v>1050</v>
      </c>
      <c r="G586" s="2" t="str">
        <f>VLOOKUP(InputData[[#This Row],[CUSTOMER NAME]],Country[#All],2,0)</f>
        <v>Nigeria</v>
      </c>
      <c r="H586" s="3" t="str">
        <f>VLOOKUP(InputData[[#This Row],[CUSTOMER NAME]],Country[#All],3,0)</f>
        <v>Export</v>
      </c>
      <c r="I586" s="3" t="str">
        <f>TEXT(InputData[[#This Row],[DATE]],"mmm")</f>
        <v>Sep</v>
      </c>
      <c r="J586" s="3">
        <f>WEEKNUM(InputData[[#This Row],[DATE]])</f>
        <v>37</v>
      </c>
    </row>
    <row r="587" spans="1:10" x14ac:dyDescent="0.25">
      <c r="A587" s="5">
        <v>44447</v>
      </c>
      <c r="B587" s="10" t="s">
        <v>81</v>
      </c>
      <c r="C587" s="8" t="s">
        <v>12</v>
      </c>
      <c r="D587" s="7">
        <v>94.17</v>
      </c>
      <c r="E587" s="3">
        <v>23</v>
      </c>
      <c r="F587" s="2">
        <f>InputData[[#This Row],[UNIT PRICE ($)]]*InputData[[#This Row],[QUANTITY]]</f>
        <v>2165.91</v>
      </c>
      <c r="G587" s="2" t="str">
        <f>VLOOKUP(InputData[[#This Row],[CUSTOMER NAME]],Country[#All],2,0)</f>
        <v>India</v>
      </c>
      <c r="H587" s="3" t="str">
        <f>VLOOKUP(InputData[[#This Row],[CUSTOMER NAME]],Country[#All],3,0)</f>
        <v>East</v>
      </c>
      <c r="I587" s="3" t="str">
        <f>TEXT(InputData[[#This Row],[DATE]],"mmm")</f>
        <v>Sep</v>
      </c>
      <c r="J587" s="3">
        <f>WEEKNUM(InputData[[#This Row],[DATE]])</f>
        <v>37</v>
      </c>
    </row>
    <row r="588" spans="1:10" x14ac:dyDescent="0.25">
      <c r="A588" s="5">
        <v>44448</v>
      </c>
      <c r="B588" s="11" t="s">
        <v>78</v>
      </c>
      <c r="C588" s="6" t="s">
        <v>3</v>
      </c>
      <c r="D588" s="7">
        <v>80.94</v>
      </c>
      <c r="E588" s="2">
        <v>3</v>
      </c>
      <c r="F588" s="2">
        <f>InputData[[#This Row],[UNIT PRICE ($)]]*InputData[[#This Row],[QUANTITY]]</f>
        <v>242.82</v>
      </c>
      <c r="G588" s="2" t="str">
        <f>VLOOKUP(InputData[[#This Row],[CUSTOMER NAME]],Country[#All],2,0)</f>
        <v>India</v>
      </c>
      <c r="H588" s="3" t="str">
        <f>VLOOKUP(InputData[[#This Row],[CUSTOMER NAME]],Country[#All],3,0)</f>
        <v>Central</v>
      </c>
      <c r="I588" s="3" t="str">
        <f>TEXT(InputData[[#This Row],[DATE]],"mmm")</f>
        <v>Sep</v>
      </c>
      <c r="J588" s="3">
        <f>WEEKNUM(InputData[[#This Row],[DATE]])</f>
        <v>37</v>
      </c>
    </row>
    <row r="589" spans="1:10" x14ac:dyDescent="0.25">
      <c r="A589" s="5">
        <v>44448</v>
      </c>
      <c r="B589" s="11" t="s">
        <v>79</v>
      </c>
      <c r="C589" s="6" t="s">
        <v>41</v>
      </c>
      <c r="D589" s="7">
        <v>173.88</v>
      </c>
      <c r="E589" s="2">
        <v>9</v>
      </c>
      <c r="F589" s="2">
        <f>InputData[[#This Row],[UNIT PRICE ($)]]*InputData[[#This Row],[QUANTITY]]</f>
        <v>1564.92</v>
      </c>
      <c r="G589" s="2" t="str">
        <f>VLOOKUP(InputData[[#This Row],[CUSTOMER NAME]],Country[#All],2,0)</f>
        <v>United Kingdom</v>
      </c>
      <c r="H589" s="3" t="str">
        <f>VLOOKUP(InputData[[#This Row],[CUSTOMER NAME]],Country[#All],3,0)</f>
        <v>Export</v>
      </c>
      <c r="I589" s="3" t="str">
        <f>TEXT(InputData[[#This Row],[DATE]],"mmm")</f>
        <v>Sep</v>
      </c>
      <c r="J589" s="3">
        <f>WEEKNUM(InputData[[#This Row],[DATE]])</f>
        <v>37</v>
      </c>
    </row>
    <row r="590" spans="1:10" x14ac:dyDescent="0.25">
      <c r="A590" s="5">
        <v>44448</v>
      </c>
      <c r="B590" s="11" t="s">
        <v>85</v>
      </c>
      <c r="C590" s="6" t="s">
        <v>44</v>
      </c>
      <c r="D590" s="7">
        <v>82.08</v>
      </c>
      <c r="E590" s="2">
        <v>4</v>
      </c>
      <c r="F590" s="2">
        <f>InputData[[#This Row],[UNIT PRICE ($)]]*InputData[[#This Row],[QUANTITY]]</f>
        <v>328.32</v>
      </c>
      <c r="G590" s="2" t="str">
        <f>VLOOKUP(InputData[[#This Row],[CUSTOMER NAME]],Country[#All],2,0)</f>
        <v>India</v>
      </c>
      <c r="H590" s="3" t="str">
        <f>VLOOKUP(InputData[[#This Row],[CUSTOMER NAME]],Country[#All],3,0)</f>
        <v>Northeast</v>
      </c>
      <c r="I590" s="3" t="str">
        <f>TEXT(InputData[[#This Row],[DATE]],"mmm")</f>
        <v>Sep</v>
      </c>
      <c r="J590" s="3">
        <f>WEEKNUM(InputData[[#This Row],[DATE]])</f>
        <v>37</v>
      </c>
    </row>
    <row r="591" spans="1:10" x14ac:dyDescent="0.25">
      <c r="A591" s="5">
        <v>44448</v>
      </c>
      <c r="B591" s="10" t="s">
        <v>88</v>
      </c>
      <c r="C591" s="8" t="s">
        <v>11</v>
      </c>
      <c r="D591" s="7">
        <v>48.4</v>
      </c>
      <c r="E591" s="3">
        <v>26</v>
      </c>
      <c r="F591" s="2">
        <f>InputData[[#This Row],[UNIT PRICE ($)]]*InputData[[#This Row],[QUANTITY]]</f>
        <v>1258.3999999999999</v>
      </c>
      <c r="G591" s="2" t="str">
        <f>VLOOKUP(InputData[[#This Row],[CUSTOMER NAME]],Country[#All],2,0)</f>
        <v>India</v>
      </c>
      <c r="H591" s="3" t="str">
        <f>VLOOKUP(InputData[[#This Row],[CUSTOMER NAME]],Country[#All],3,0)</f>
        <v>South</v>
      </c>
      <c r="I591" s="3" t="str">
        <f>TEXT(InputData[[#This Row],[DATE]],"mmm")</f>
        <v>Sep</v>
      </c>
      <c r="J591" s="3">
        <f>WEEKNUM(InputData[[#This Row],[DATE]])</f>
        <v>37</v>
      </c>
    </row>
    <row r="592" spans="1:10" x14ac:dyDescent="0.25">
      <c r="A592" s="5">
        <v>44449</v>
      </c>
      <c r="B592" s="11" t="s">
        <v>65</v>
      </c>
      <c r="C592" s="6" t="s">
        <v>38</v>
      </c>
      <c r="D592" s="7">
        <v>79.92</v>
      </c>
      <c r="E592" s="2">
        <v>4</v>
      </c>
      <c r="F592" s="2">
        <f>InputData[[#This Row],[UNIT PRICE ($)]]*InputData[[#This Row],[QUANTITY]]</f>
        <v>319.68</v>
      </c>
      <c r="G592" s="2" t="str">
        <f>VLOOKUP(InputData[[#This Row],[CUSTOMER NAME]],Country[#All],2,0)</f>
        <v>Pakistan</v>
      </c>
      <c r="H592" s="3" t="str">
        <f>VLOOKUP(InputData[[#This Row],[CUSTOMER NAME]],Country[#All],3,0)</f>
        <v>Export</v>
      </c>
      <c r="I592" s="3" t="str">
        <f>TEXT(InputData[[#This Row],[DATE]],"mmm")</f>
        <v>Sep</v>
      </c>
      <c r="J592" s="3">
        <f>WEEKNUM(InputData[[#This Row],[DATE]])</f>
        <v>37</v>
      </c>
    </row>
    <row r="593" spans="1:10" x14ac:dyDescent="0.25">
      <c r="A593" s="5">
        <v>44449</v>
      </c>
      <c r="B593" s="11" t="s">
        <v>80</v>
      </c>
      <c r="C593" s="6" t="s">
        <v>1</v>
      </c>
      <c r="D593" s="7">
        <v>103.88</v>
      </c>
      <c r="E593" s="2">
        <v>9</v>
      </c>
      <c r="F593" s="2">
        <f>InputData[[#This Row],[UNIT PRICE ($)]]*InputData[[#This Row],[QUANTITY]]</f>
        <v>934.92</v>
      </c>
      <c r="G593" s="2" t="str">
        <f>VLOOKUP(InputData[[#This Row],[CUSTOMER NAME]],Country[#All],2,0)</f>
        <v>South Africa</v>
      </c>
      <c r="H593" s="3" t="str">
        <f>VLOOKUP(InputData[[#This Row],[CUSTOMER NAME]],Country[#All],3,0)</f>
        <v>Export</v>
      </c>
      <c r="I593" s="3" t="str">
        <f>TEXT(InputData[[#This Row],[DATE]],"mmm")</f>
        <v>Sep</v>
      </c>
      <c r="J593" s="3">
        <f>WEEKNUM(InputData[[#This Row],[DATE]])</f>
        <v>37</v>
      </c>
    </row>
    <row r="594" spans="1:10" x14ac:dyDescent="0.25">
      <c r="A594" s="5">
        <v>44449</v>
      </c>
      <c r="B594" s="11" t="s">
        <v>82</v>
      </c>
      <c r="C594" s="6" t="s">
        <v>30</v>
      </c>
      <c r="D594" s="7">
        <v>201.28</v>
      </c>
      <c r="E594" s="2">
        <v>6</v>
      </c>
      <c r="F594" s="2">
        <f>InputData[[#This Row],[UNIT PRICE ($)]]*InputData[[#This Row],[QUANTITY]]</f>
        <v>1207.68</v>
      </c>
      <c r="G594" s="2" t="str">
        <f>VLOOKUP(InputData[[#This Row],[CUSTOMER NAME]],Country[#All],2,0)</f>
        <v>India</v>
      </c>
      <c r="H594" s="3" t="str">
        <f>VLOOKUP(InputData[[#This Row],[CUSTOMER NAME]],Country[#All],3,0)</f>
        <v>Western</v>
      </c>
      <c r="I594" s="3" t="str">
        <f>TEXT(InputData[[#This Row],[DATE]],"mmm")</f>
        <v>Sep</v>
      </c>
      <c r="J594" s="3">
        <f>WEEKNUM(InputData[[#This Row],[DATE]])</f>
        <v>37</v>
      </c>
    </row>
    <row r="595" spans="1:10" x14ac:dyDescent="0.25">
      <c r="A595" s="5">
        <v>44449</v>
      </c>
      <c r="B595" s="11" t="s">
        <v>82</v>
      </c>
      <c r="C595" s="6" t="s">
        <v>26</v>
      </c>
      <c r="D595" s="7">
        <v>24.66</v>
      </c>
      <c r="E595" s="2">
        <v>2</v>
      </c>
      <c r="F595" s="2">
        <f>InputData[[#This Row],[UNIT PRICE ($)]]*InputData[[#This Row],[QUANTITY]]</f>
        <v>49.32</v>
      </c>
      <c r="G595" s="2" t="str">
        <f>VLOOKUP(InputData[[#This Row],[CUSTOMER NAME]],Country[#All],2,0)</f>
        <v>India</v>
      </c>
      <c r="H595" s="3" t="str">
        <f>VLOOKUP(InputData[[#This Row],[CUSTOMER NAME]],Country[#All],3,0)</f>
        <v>Western</v>
      </c>
      <c r="I595" s="3" t="str">
        <f>TEXT(InputData[[#This Row],[DATE]],"mmm")</f>
        <v>Sep</v>
      </c>
      <c r="J595" s="3">
        <f>WEEKNUM(InputData[[#This Row],[DATE]])</f>
        <v>37</v>
      </c>
    </row>
    <row r="596" spans="1:10" x14ac:dyDescent="0.25">
      <c r="A596" s="5">
        <v>44449</v>
      </c>
      <c r="B596" s="10" t="s">
        <v>117</v>
      </c>
      <c r="C596" s="6" t="s">
        <v>35</v>
      </c>
      <c r="D596" s="7">
        <v>6.7</v>
      </c>
      <c r="E596" s="2">
        <v>15</v>
      </c>
      <c r="F596" s="2">
        <f>InputData[[#This Row],[UNIT PRICE ($)]]*InputData[[#This Row],[QUANTITY]]</f>
        <v>100.5</v>
      </c>
      <c r="G596" s="2" t="str">
        <f>VLOOKUP(InputData[[#This Row],[CUSTOMER NAME]],Country[#All],2,0)</f>
        <v>United States of America</v>
      </c>
      <c r="H596" s="3" t="str">
        <f>VLOOKUP(InputData[[#This Row],[CUSTOMER NAME]],Country[#All],3,0)</f>
        <v>Export</v>
      </c>
      <c r="I596" s="3" t="str">
        <f>TEXT(InputData[[#This Row],[DATE]],"mmm")</f>
        <v>Sep</v>
      </c>
      <c r="J596" s="3">
        <f>WEEKNUM(InputData[[#This Row],[DATE]])</f>
        <v>37</v>
      </c>
    </row>
    <row r="597" spans="1:10" x14ac:dyDescent="0.25">
      <c r="A597" s="5">
        <v>44450</v>
      </c>
      <c r="B597" s="11" t="s">
        <v>69</v>
      </c>
      <c r="C597" s="6" t="s">
        <v>1</v>
      </c>
      <c r="D597" s="7">
        <v>103.88</v>
      </c>
      <c r="E597" s="2">
        <v>6</v>
      </c>
      <c r="F597" s="2">
        <f>InputData[[#This Row],[UNIT PRICE ($)]]*InputData[[#This Row],[QUANTITY]]</f>
        <v>623.28</v>
      </c>
      <c r="G597" s="2" t="str">
        <f>VLOOKUP(InputData[[#This Row],[CUSTOMER NAME]],Country[#All],2,0)</f>
        <v>India</v>
      </c>
      <c r="H597" s="3" t="str">
        <f>VLOOKUP(InputData[[#This Row],[CUSTOMER NAME]],Country[#All],3,0)</f>
        <v>South</v>
      </c>
      <c r="I597" s="3" t="str">
        <f>TEXT(InputData[[#This Row],[DATE]],"mmm")</f>
        <v>Sep</v>
      </c>
      <c r="J597" s="3">
        <f>WEEKNUM(InputData[[#This Row],[DATE]])</f>
        <v>37</v>
      </c>
    </row>
    <row r="598" spans="1:10" x14ac:dyDescent="0.25">
      <c r="A598" s="5">
        <v>44452</v>
      </c>
      <c r="B598" s="11" t="s">
        <v>116</v>
      </c>
      <c r="C598" s="6" t="s">
        <v>41</v>
      </c>
      <c r="D598" s="7">
        <v>173.88</v>
      </c>
      <c r="E598" s="2">
        <v>7</v>
      </c>
      <c r="F598" s="2">
        <f>InputData[[#This Row],[UNIT PRICE ($)]]*InputData[[#This Row],[QUANTITY]]</f>
        <v>1217.1599999999999</v>
      </c>
      <c r="G598" s="2" t="str">
        <f>VLOOKUP(InputData[[#This Row],[CUSTOMER NAME]],Country[#All],2,0)</f>
        <v>Germany</v>
      </c>
      <c r="H598" s="3" t="str">
        <f>VLOOKUP(InputData[[#This Row],[CUSTOMER NAME]],Country[#All],3,0)</f>
        <v>Export</v>
      </c>
      <c r="I598" s="3" t="str">
        <f>TEXT(InputData[[#This Row],[DATE]],"mmm")</f>
        <v>Sep</v>
      </c>
      <c r="J598" s="3">
        <f>WEEKNUM(InputData[[#This Row],[DATE]])</f>
        <v>38</v>
      </c>
    </row>
    <row r="599" spans="1:10" x14ac:dyDescent="0.25">
      <c r="A599" s="5">
        <v>44453</v>
      </c>
      <c r="B599" s="11" t="s">
        <v>69</v>
      </c>
      <c r="C599" s="6" t="s">
        <v>29</v>
      </c>
      <c r="D599" s="7">
        <v>53.11</v>
      </c>
      <c r="E599" s="2">
        <v>3</v>
      </c>
      <c r="F599" s="2">
        <f>InputData[[#This Row],[UNIT PRICE ($)]]*InputData[[#This Row],[QUANTITY]]</f>
        <v>159.32999999999998</v>
      </c>
      <c r="G599" s="2" t="str">
        <f>VLOOKUP(InputData[[#This Row],[CUSTOMER NAME]],Country[#All],2,0)</f>
        <v>India</v>
      </c>
      <c r="H599" s="3" t="str">
        <f>VLOOKUP(InputData[[#This Row],[CUSTOMER NAME]],Country[#All],3,0)</f>
        <v>South</v>
      </c>
      <c r="I599" s="3" t="str">
        <f>TEXT(InputData[[#This Row],[DATE]],"mmm")</f>
        <v>Sep</v>
      </c>
      <c r="J599" s="3">
        <f>WEEKNUM(InputData[[#This Row],[DATE]])</f>
        <v>38</v>
      </c>
    </row>
    <row r="600" spans="1:10" x14ac:dyDescent="0.25">
      <c r="A600" s="5">
        <v>44453</v>
      </c>
      <c r="B600" s="10" t="s">
        <v>81</v>
      </c>
      <c r="C600" s="8" t="s">
        <v>26</v>
      </c>
      <c r="D600" s="7">
        <v>24.66</v>
      </c>
      <c r="E600" s="3">
        <v>34</v>
      </c>
      <c r="F600" s="2">
        <f>InputData[[#This Row],[UNIT PRICE ($)]]*InputData[[#This Row],[QUANTITY]]</f>
        <v>838.44</v>
      </c>
      <c r="G600" s="2" t="str">
        <f>VLOOKUP(InputData[[#This Row],[CUSTOMER NAME]],Country[#All],2,0)</f>
        <v>India</v>
      </c>
      <c r="H600" s="3" t="str">
        <f>VLOOKUP(InputData[[#This Row],[CUSTOMER NAME]],Country[#All],3,0)</f>
        <v>East</v>
      </c>
      <c r="I600" s="3" t="str">
        <f>TEXT(InputData[[#This Row],[DATE]],"mmm")</f>
        <v>Sep</v>
      </c>
      <c r="J600" s="3">
        <f>WEEKNUM(InputData[[#This Row],[DATE]])</f>
        <v>38</v>
      </c>
    </row>
    <row r="601" spans="1:10" x14ac:dyDescent="0.25">
      <c r="A601" s="5">
        <v>44453</v>
      </c>
      <c r="B601" s="10" t="s">
        <v>85</v>
      </c>
      <c r="C601" s="8" t="s">
        <v>11</v>
      </c>
      <c r="D601" s="7">
        <v>48.4</v>
      </c>
      <c r="E601" s="3">
        <v>27</v>
      </c>
      <c r="F601" s="2">
        <f>InputData[[#This Row],[UNIT PRICE ($)]]*InputData[[#This Row],[QUANTITY]]</f>
        <v>1306.8</v>
      </c>
      <c r="G601" s="2" t="str">
        <f>VLOOKUP(InputData[[#This Row],[CUSTOMER NAME]],Country[#All],2,0)</f>
        <v>India</v>
      </c>
      <c r="H601" s="3" t="str">
        <f>VLOOKUP(InputData[[#This Row],[CUSTOMER NAME]],Country[#All],3,0)</f>
        <v>Northeast</v>
      </c>
      <c r="I601" s="3" t="str">
        <f>TEXT(InputData[[#This Row],[DATE]],"mmm")</f>
        <v>Sep</v>
      </c>
      <c r="J601" s="3">
        <f>WEEKNUM(InputData[[#This Row],[DATE]])</f>
        <v>38</v>
      </c>
    </row>
    <row r="602" spans="1:10" x14ac:dyDescent="0.25">
      <c r="A602" s="5">
        <v>44454</v>
      </c>
      <c r="B602" s="10" t="s">
        <v>63</v>
      </c>
      <c r="C602" s="8" t="s">
        <v>38</v>
      </c>
      <c r="D602" s="7">
        <v>79.92</v>
      </c>
      <c r="E602" s="3">
        <v>3</v>
      </c>
      <c r="F602" s="2">
        <f>InputData[[#This Row],[UNIT PRICE ($)]]*InputData[[#This Row],[QUANTITY]]</f>
        <v>239.76</v>
      </c>
      <c r="G602" s="2" t="str">
        <f>VLOOKUP(InputData[[#This Row],[CUSTOMER NAME]],Country[#All],2,0)</f>
        <v>Saudi Arabia</v>
      </c>
      <c r="H602" s="3" t="str">
        <f>VLOOKUP(InputData[[#This Row],[CUSTOMER NAME]],Country[#All],3,0)</f>
        <v>Export</v>
      </c>
      <c r="I602" s="3" t="str">
        <f>TEXT(InputData[[#This Row],[DATE]],"mmm")</f>
        <v>Sep</v>
      </c>
      <c r="J602" s="3">
        <f>WEEKNUM(InputData[[#This Row],[DATE]])</f>
        <v>38</v>
      </c>
    </row>
    <row r="603" spans="1:10" x14ac:dyDescent="0.25">
      <c r="A603" s="5">
        <v>44454</v>
      </c>
      <c r="B603" s="11" t="s">
        <v>67</v>
      </c>
      <c r="C603" s="6" t="s">
        <v>42</v>
      </c>
      <c r="D603" s="7">
        <v>162</v>
      </c>
      <c r="E603" s="2">
        <v>14</v>
      </c>
      <c r="F603" s="2">
        <f>InputData[[#This Row],[UNIT PRICE ($)]]*InputData[[#This Row],[QUANTITY]]</f>
        <v>2268</v>
      </c>
      <c r="G603" s="2" t="str">
        <f>VLOOKUP(InputData[[#This Row],[CUSTOMER NAME]],Country[#All],2,0)</f>
        <v>United Kingdom</v>
      </c>
      <c r="H603" s="3" t="str">
        <f>VLOOKUP(InputData[[#This Row],[CUSTOMER NAME]],Country[#All],3,0)</f>
        <v>Export</v>
      </c>
      <c r="I603" s="3" t="str">
        <f>TEXT(InputData[[#This Row],[DATE]],"mmm")</f>
        <v>Sep</v>
      </c>
      <c r="J603" s="3">
        <f>WEEKNUM(InputData[[#This Row],[DATE]])</f>
        <v>38</v>
      </c>
    </row>
    <row r="604" spans="1:10" x14ac:dyDescent="0.25">
      <c r="A604" s="5">
        <v>44454</v>
      </c>
      <c r="B604" s="11" t="s">
        <v>69</v>
      </c>
      <c r="C604" s="6" t="s">
        <v>42</v>
      </c>
      <c r="D604" s="7">
        <v>162</v>
      </c>
      <c r="E604" s="2">
        <v>6</v>
      </c>
      <c r="F604" s="2">
        <f>InputData[[#This Row],[UNIT PRICE ($)]]*InputData[[#This Row],[QUANTITY]]</f>
        <v>972</v>
      </c>
      <c r="G604" s="2" t="str">
        <f>VLOOKUP(InputData[[#This Row],[CUSTOMER NAME]],Country[#All],2,0)</f>
        <v>India</v>
      </c>
      <c r="H604" s="3" t="str">
        <f>VLOOKUP(InputData[[#This Row],[CUSTOMER NAME]],Country[#All],3,0)</f>
        <v>South</v>
      </c>
      <c r="I604" s="3" t="str">
        <f>TEXT(InputData[[#This Row],[DATE]],"mmm")</f>
        <v>Sep</v>
      </c>
      <c r="J604" s="3">
        <f>WEEKNUM(InputData[[#This Row],[DATE]])</f>
        <v>38</v>
      </c>
    </row>
    <row r="605" spans="1:10" x14ac:dyDescent="0.25">
      <c r="A605" s="5">
        <v>44454</v>
      </c>
      <c r="B605" s="11" t="s">
        <v>76</v>
      </c>
      <c r="C605" s="6" t="s">
        <v>37</v>
      </c>
      <c r="D605" s="7">
        <v>85.76</v>
      </c>
      <c r="E605" s="2">
        <v>15</v>
      </c>
      <c r="F605" s="2">
        <f>InputData[[#This Row],[UNIT PRICE ($)]]*InputData[[#This Row],[QUANTITY]]</f>
        <v>1286.4000000000001</v>
      </c>
      <c r="G605" s="2" t="str">
        <f>VLOOKUP(InputData[[#This Row],[CUSTOMER NAME]],Country[#All],2,0)</f>
        <v>Saudi Arabia</v>
      </c>
      <c r="H605" s="3" t="str">
        <f>VLOOKUP(InputData[[#This Row],[CUSTOMER NAME]],Country[#All],3,0)</f>
        <v>Export</v>
      </c>
      <c r="I605" s="3" t="str">
        <f>TEXT(InputData[[#This Row],[DATE]],"mmm")</f>
        <v>Sep</v>
      </c>
      <c r="J605" s="3">
        <f>WEEKNUM(InputData[[#This Row],[DATE]])</f>
        <v>38</v>
      </c>
    </row>
    <row r="606" spans="1:10" x14ac:dyDescent="0.25">
      <c r="A606" s="5">
        <v>44455</v>
      </c>
      <c r="B606" s="10" t="s">
        <v>70</v>
      </c>
      <c r="C606" s="8" t="s">
        <v>18</v>
      </c>
      <c r="D606" s="7">
        <v>49.21</v>
      </c>
      <c r="E606" s="3">
        <v>11</v>
      </c>
      <c r="F606" s="2">
        <f>InputData[[#This Row],[UNIT PRICE ($)]]*InputData[[#This Row],[QUANTITY]]</f>
        <v>541.31000000000006</v>
      </c>
      <c r="G606" s="2" t="str">
        <f>VLOOKUP(InputData[[#This Row],[CUSTOMER NAME]],Country[#All],2,0)</f>
        <v>Mexico</v>
      </c>
      <c r="H606" s="3" t="str">
        <f>VLOOKUP(InputData[[#This Row],[CUSTOMER NAME]],Country[#All],3,0)</f>
        <v>Export</v>
      </c>
      <c r="I606" s="3" t="str">
        <f>TEXT(InputData[[#This Row],[DATE]],"mmm")</f>
        <v>Sep</v>
      </c>
      <c r="J606" s="3">
        <f>WEEKNUM(InputData[[#This Row],[DATE]])</f>
        <v>38</v>
      </c>
    </row>
    <row r="607" spans="1:10" x14ac:dyDescent="0.25">
      <c r="A607" s="5">
        <v>44456</v>
      </c>
      <c r="B607" s="10" t="s">
        <v>70</v>
      </c>
      <c r="C607" s="8" t="s">
        <v>10</v>
      </c>
      <c r="D607" s="7">
        <v>164.28</v>
      </c>
      <c r="E607" s="3">
        <v>12</v>
      </c>
      <c r="F607" s="2">
        <f>InputData[[#This Row],[UNIT PRICE ($)]]*InputData[[#This Row],[QUANTITY]]</f>
        <v>1971.3600000000001</v>
      </c>
      <c r="G607" s="2" t="str">
        <f>VLOOKUP(InputData[[#This Row],[CUSTOMER NAME]],Country[#All],2,0)</f>
        <v>Mexico</v>
      </c>
      <c r="H607" s="3" t="str">
        <f>VLOOKUP(InputData[[#This Row],[CUSTOMER NAME]],Country[#All],3,0)</f>
        <v>Export</v>
      </c>
      <c r="I607" s="3" t="str">
        <f>TEXT(InputData[[#This Row],[DATE]],"mmm")</f>
        <v>Sep</v>
      </c>
      <c r="J607" s="3">
        <f>WEEKNUM(InputData[[#This Row],[DATE]])</f>
        <v>38</v>
      </c>
    </row>
    <row r="608" spans="1:10" x14ac:dyDescent="0.25">
      <c r="A608" s="5">
        <v>44457</v>
      </c>
      <c r="B608" s="10" t="s">
        <v>68</v>
      </c>
      <c r="C608" s="8" t="s">
        <v>31</v>
      </c>
      <c r="D608" s="7">
        <v>104.16</v>
      </c>
      <c r="E608" s="3">
        <v>22</v>
      </c>
      <c r="F608" s="2">
        <f>InputData[[#This Row],[UNIT PRICE ($)]]*InputData[[#This Row],[QUANTITY]]</f>
        <v>2291.52</v>
      </c>
      <c r="G608" s="2" t="str">
        <f>VLOOKUP(InputData[[#This Row],[CUSTOMER NAME]],Country[#All],2,0)</f>
        <v>Russia</v>
      </c>
      <c r="H608" s="3" t="str">
        <f>VLOOKUP(InputData[[#This Row],[CUSTOMER NAME]],Country[#All],3,0)</f>
        <v>Export</v>
      </c>
      <c r="I608" s="3" t="str">
        <f>TEXT(InputData[[#This Row],[DATE]],"mmm")</f>
        <v>Sep</v>
      </c>
      <c r="J608" s="3">
        <f>WEEKNUM(InputData[[#This Row],[DATE]])</f>
        <v>38</v>
      </c>
    </row>
    <row r="609" spans="1:10" x14ac:dyDescent="0.25">
      <c r="A609" s="5">
        <v>44457</v>
      </c>
      <c r="B609" s="11" t="s">
        <v>81</v>
      </c>
      <c r="C609" s="6" t="s">
        <v>26</v>
      </c>
      <c r="D609" s="7">
        <v>24.66</v>
      </c>
      <c r="E609" s="2">
        <v>14</v>
      </c>
      <c r="F609" s="2">
        <f>InputData[[#This Row],[UNIT PRICE ($)]]*InputData[[#This Row],[QUANTITY]]</f>
        <v>345.24</v>
      </c>
      <c r="G609" s="2" t="str">
        <f>VLOOKUP(InputData[[#This Row],[CUSTOMER NAME]],Country[#All],2,0)</f>
        <v>India</v>
      </c>
      <c r="H609" s="3" t="str">
        <f>VLOOKUP(InputData[[#This Row],[CUSTOMER NAME]],Country[#All],3,0)</f>
        <v>East</v>
      </c>
      <c r="I609" s="3" t="str">
        <f>TEXT(InputData[[#This Row],[DATE]],"mmm")</f>
        <v>Sep</v>
      </c>
      <c r="J609" s="3">
        <f>WEEKNUM(InputData[[#This Row],[DATE]])</f>
        <v>38</v>
      </c>
    </row>
    <row r="610" spans="1:10" x14ac:dyDescent="0.25">
      <c r="A610" s="5">
        <v>44458</v>
      </c>
      <c r="B610" s="11" t="s">
        <v>75</v>
      </c>
      <c r="C610" s="6" t="s">
        <v>33</v>
      </c>
      <c r="D610" s="7">
        <v>119.7</v>
      </c>
      <c r="E610" s="2">
        <v>8</v>
      </c>
      <c r="F610" s="2">
        <f>InputData[[#This Row],[UNIT PRICE ($)]]*InputData[[#This Row],[QUANTITY]]</f>
        <v>957.6</v>
      </c>
      <c r="G610" s="2" t="str">
        <f>VLOOKUP(InputData[[#This Row],[CUSTOMER NAME]],Country[#All],2,0)</f>
        <v>Russia</v>
      </c>
      <c r="H610" s="3" t="str">
        <f>VLOOKUP(InputData[[#This Row],[CUSTOMER NAME]],Country[#All],3,0)</f>
        <v>Export</v>
      </c>
      <c r="I610" s="3" t="str">
        <f>TEXT(InputData[[#This Row],[DATE]],"mmm")</f>
        <v>Sep</v>
      </c>
      <c r="J610" s="3">
        <f>WEEKNUM(InputData[[#This Row],[DATE]])</f>
        <v>39</v>
      </c>
    </row>
    <row r="611" spans="1:10" x14ac:dyDescent="0.25">
      <c r="A611" s="5">
        <v>44459</v>
      </c>
      <c r="B611" s="11" t="s">
        <v>61</v>
      </c>
      <c r="C611" s="6" t="s">
        <v>33</v>
      </c>
      <c r="D611" s="7">
        <v>119.7</v>
      </c>
      <c r="E611" s="2">
        <v>6</v>
      </c>
      <c r="F611" s="2">
        <f>InputData[[#This Row],[UNIT PRICE ($)]]*InputData[[#This Row],[QUANTITY]]</f>
        <v>718.2</v>
      </c>
      <c r="G611" s="2" t="str">
        <f>VLOOKUP(InputData[[#This Row],[CUSTOMER NAME]],Country[#All],2,0)</f>
        <v>Bangladesh</v>
      </c>
      <c r="H611" s="3" t="str">
        <f>VLOOKUP(InputData[[#This Row],[CUSTOMER NAME]],Country[#All],3,0)</f>
        <v>Export</v>
      </c>
      <c r="I611" s="3" t="str">
        <f>TEXT(InputData[[#This Row],[DATE]],"mmm")</f>
        <v>Sep</v>
      </c>
      <c r="J611" s="3">
        <f>WEEKNUM(InputData[[#This Row],[DATE]])</f>
        <v>39</v>
      </c>
    </row>
    <row r="612" spans="1:10" x14ac:dyDescent="0.25">
      <c r="A612" s="5">
        <v>44459</v>
      </c>
      <c r="B612" s="10" t="s">
        <v>71</v>
      </c>
      <c r="C612" s="8" t="s">
        <v>35</v>
      </c>
      <c r="D612" s="7">
        <v>6.7</v>
      </c>
      <c r="E612" s="3">
        <v>32</v>
      </c>
      <c r="F612" s="2">
        <f>InputData[[#This Row],[UNIT PRICE ($)]]*InputData[[#This Row],[QUANTITY]]</f>
        <v>214.4</v>
      </c>
      <c r="G612" s="2" t="str">
        <f>VLOOKUP(InputData[[#This Row],[CUSTOMER NAME]],Country[#All],2,0)</f>
        <v>India</v>
      </c>
      <c r="H612" s="3" t="str">
        <f>VLOOKUP(InputData[[#This Row],[CUSTOMER NAME]],Country[#All],3,0)</f>
        <v>Central</v>
      </c>
      <c r="I612" s="3" t="str">
        <f>TEXT(InputData[[#This Row],[DATE]],"mmm")</f>
        <v>Sep</v>
      </c>
      <c r="J612" s="3">
        <f>WEEKNUM(InputData[[#This Row],[DATE]])</f>
        <v>39</v>
      </c>
    </row>
    <row r="613" spans="1:10" x14ac:dyDescent="0.25">
      <c r="A613" s="5">
        <v>44459</v>
      </c>
      <c r="B613" s="11" t="s">
        <v>85</v>
      </c>
      <c r="C613" s="6" t="s">
        <v>1</v>
      </c>
      <c r="D613" s="7">
        <v>103.88</v>
      </c>
      <c r="E613" s="2">
        <v>10</v>
      </c>
      <c r="F613" s="2">
        <f>InputData[[#This Row],[UNIT PRICE ($)]]*InputData[[#This Row],[QUANTITY]]</f>
        <v>1038.8</v>
      </c>
      <c r="G613" s="2" t="str">
        <f>VLOOKUP(InputData[[#This Row],[CUSTOMER NAME]],Country[#All],2,0)</f>
        <v>India</v>
      </c>
      <c r="H613" s="3" t="str">
        <f>VLOOKUP(InputData[[#This Row],[CUSTOMER NAME]],Country[#All],3,0)</f>
        <v>Northeast</v>
      </c>
      <c r="I613" s="3" t="str">
        <f>TEXT(InputData[[#This Row],[DATE]],"mmm")</f>
        <v>Sep</v>
      </c>
      <c r="J613" s="3">
        <f>WEEKNUM(InputData[[#This Row],[DATE]])</f>
        <v>39</v>
      </c>
    </row>
    <row r="614" spans="1:10" x14ac:dyDescent="0.25">
      <c r="A614" s="5">
        <v>44460</v>
      </c>
      <c r="B614" s="10" t="s">
        <v>68</v>
      </c>
      <c r="C614" s="8" t="s">
        <v>36</v>
      </c>
      <c r="D614" s="7">
        <v>96.3</v>
      </c>
      <c r="E614" s="3">
        <v>35</v>
      </c>
      <c r="F614" s="2">
        <f>InputData[[#This Row],[UNIT PRICE ($)]]*InputData[[#This Row],[QUANTITY]]</f>
        <v>3370.5</v>
      </c>
      <c r="G614" s="2" t="str">
        <f>VLOOKUP(InputData[[#This Row],[CUSTOMER NAME]],Country[#All],2,0)</f>
        <v>Russia</v>
      </c>
      <c r="H614" s="3" t="str">
        <f>VLOOKUP(InputData[[#This Row],[CUSTOMER NAME]],Country[#All],3,0)</f>
        <v>Export</v>
      </c>
      <c r="I614" s="3" t="str">
        <f>TEXT(InputData[[#This Row],[DATE]],"mmm")</f>
        <v>Sep</v>
      </c>
      <c r="J614" s="3">
        <f>WEEKNUM(InputData[[#This Row],[DATE]])</f>
        <v>39</v>
      </c>
    </row>
    <row r="615" spans="1:10" x14ac:dyDescent="0.25">
      <c r="A615" s="5">
        <v>44460</v>
      </c>
      <c r="B615" s="10" t="s">
        <v>73</v>
      </c>
      <c r="C615" s="8" t="s">
        <v>2</v>
      </c>
      <c r="D615" s="7">
        <v>142.80000000000001</v>
      </c>
      <c r="E615" s="3">
        <v>32</v>
      </c>
      <c r="F615" s="2">
        <f>InputData[[#This Row],[UNIT PRICE ($)]]*InputData[[#This Row],[QUANTITY]]</f>
        <v>4569.6000000000004</v>
      </c>
      <c r="G615" s="2" t="str">
        <f>VLOOKUP(InputData[[#This Row],[CUSTOMER NAME]],Country[#All],2,0)</f>
        <v>India</v>
      </c>
      <c r="H615" s="3" t="str">
        <f>VLOOKUP(InputData[[#This Row],[CUSTOMER NAME]],Country[#All],3,0)</f>
        <v>East</v>
      </c>
      <c r="I615" s="3" t="str">
        <f>TEXT(InputData[[#This Row],[DATE]],"mmm")</f>
        <v>Sep</v>
      </c>
      <c r="J615" s="3">
        <f>WEEKNUM(InputData[[#This Row],[DATE]])</f>
        <v>39</v>
      </c>
    </row>
    <row r="616" spans="1:10" x14ac:dyDescent="0.25">
      <c r="A616" s="5">
        <v>44460</v>
      </c>
      <c r="B616" s="11" t="s">
        <v>78</v>
      </c>
      <c r="C616" s="6" t="s">
        <v>20</v>
      </c>
      <c r="D616" s="7">
        <v>76.25</v>
      </c>
      <c r="E616" s="2">
        <v>7</v>
      </c>
      <c r="F616" s="2">
        <f>InputData[[#This Row],[UNIT PRICE ($)]]*InputData[[#This Row],[QUANTITY]]</f>
        <v>533.75</v>
      </c>
      <c r="G616" s="2" t="str">
        <f>VLOOKUP(InputData[[#This Row],[CUSTOMER NAME]],Country[#All],2,0)</f>
        <v>India</v>
      </c>
      <c r="H616" s="3" t="str">
        <f>VLOOKUP(InputData[[#This Row],[CUSTOMER NAME]],Country[#All],3,0)</f>
        <v>Central</v>
      </c>
      <c r="I616" s="3" t="str">
        <f>TEXT(InputData[[#This Row],[DATE]],"mmm")</f>
        <v>Sep</v>
      </c>
      <c r="J616" s="3">
        <f>WEEKNUM(InputData[[#This Row],[DATE]])</f>
        <v>39</v>
      </c>
    </row>
    <row r="617" spans="1:10" x14ac:dyDescent="0.25">
      <c r="A617" s="5">
        <v>44460</v>
      </c>
      <c r="B617" s="11" t="s">
        <v>80</v>
      </c>
      <c r="C617" s="6" t="s">
        <v>26</v>
      </c>
      <c r="D617" s="7">
        <v>24.66</v>
      </c>
      <c r="E617" s="2">
        <v>5</v>
      </c>
      <c r="F617" s="2">
        <f>InputData[[#This Row],[UNIT PRICE ($)]]*InputData[[#This Row],[QUANTITY]]</f>
        <v>123.3</v>
      </c>
      <c r="G617" s="2" t="str">
        <f>VLOOKUP(InputData[[#This Row],[CUSTOMER NAME]],Country[#All],2,0)</f>
        <v>South Africa</v>
      </c>
      <c r="H617" s="3" t="str">
        <f>VLOOKUP(InputData[[#This Row],[CUSTOMER NAME]],Country[#All],3,0)</f>
        <v>Export</v>
      </c>
      <c r="I617" s="3" t="str">
        <f>TEXT(InputData[[#This Row],[DATE]],"mmm")</f>
        <v>Sep</v>
      </c>
      <c r="J617" s="3">
        <f>WEEKNUM(InputData[[#This Row],[DATE]])</f>
        <v>39</v>
      </c>
    </row>
    <row r="618" spans="1:10" x14ac:dyDescent="0.25">
      <c r="A618" s="5">
        <v>44460</v>
      </c>
      <c r="B618" s="11" t="s">
        <v>88</v>
      </c>
      <c r="C618" s="6" t="s">
        <v>18</v>
      </c>
      <c r="D618" s="7">
        <v>49.21</v>
      </c>
      <c r="E618" s="2">
        <v>14</v>
      </c>
      <c r="F618" s="2">
        <f>InputData[[#This Row],[UNIT PRICE ($)]]*InputData[[#This Row],[QUANTITY]]</f>
        <v>688.94</v>
      </c>
      <c r="G618" s="2" t="str">
        <f>VLOOKUP(InputData[[#This Row],[CUSTOMER NAME]],Country[#All],2,0)</f>
        <v>India</v>
      </c>
      <c r="H618" s="3" t="str">
        <f>VLOOKUP(InputData[[#This Row],[CUSTOMER NAME]],Country[#All],3,0)</f>
        <v>South</v>
      </c>
      <c r="I618" s="3" t="str">
        <f>TEXT(InputData[[#This Row],[DATE]],"mmm")</f>
        <v>Sep</v>
      </c>
      <c r="J618" s="3">
        <f>WEEKNUM(InputData[[#This Row],[DATE]])</f>
        <v>39</v>
      </c>
    </row>
    <row r="619" spans="1:10" x14ac:dyDescent="0.25">
      <c r="A619" s="5">
        <v>44461</v>
      </c>
      <c r="B619" s="10" t="s">
        <v>64</v>
      </c>
      <c r="C619" s="8" t="s">
        <v>21</v>
      </c>
      <c r="D619" s="7">
        <v>162.54</v>
      </c>
      <c r="E619" s="3">
        <v>21</v>
      </c>
      <c r="F619" s="2">
        <f>InputData[[#This Row],[UNIT PRICE ($)]]*InputData[[#This Row],[QUANTITY]]</f>
        <v>3413.3399999999997</v>
      </c>
      <c r="G619" s="2" t="str">
        <f>VLOOKUP(InputData[[#This Row],[CUSTOMER NAME]],Country[#All],2,0)</f>
        <v>India</v>
      </c>
      <c r="H619" s="3" t="str">
        <f>VLOOKUP(InputData[[#This Row],[CUSTOMER NAME]],Country[#All],3,0)</f>
        <v>Northeast</v>
      </c>
      <c r="I619" s="3" t="str">
        <f>TEXT(InputData[[#This Row],[DATE]],"mmm")</f>
        <v>Sep</v>
      </c>
      <c r="J619" s="3">
        <f>WEEKNUM(InputData[[#This Row],[DATE]])</f>
        <v>39</v>
      </c>
    </row>
    <row r="620" spans="1:10" x14ac:dyDescent="0.25">
      <c r="A620" s="5">
        <v>44461</v>
      </c>
      <c r="B620" s="10" t="s">
        <v>79</v>
      </c>
      <c r="C620" s="8" t="s">
        <v>4</v>
      </c>
      <c r="D620" s="7">
        <v>48.84</v>
      </c>
      <c r="E620" s="3">
        <v>14</v>
      </c>
      <c r="F620" s="2">
        <f>InputData[[#This Row],[UNIT PRICE ($)]]*InputData[[#This Row],[QUANTITY]]</f>
        <v>683.76</v>
      </c>
      <c r="G620" s="2" t="str">
        <f>VLOOKUP(InputData[[#This Row],[CUSTOMER NAME]],Country[#All],2,0)</f>
        <v>United Kingdom</v>
      </c>
      <c r="H620" s="3" t="str">
        <f>VLOOKUP(InputData[[#This Row],[CUSTOMER NAME]],Country[#All],3,0)</f>
        <v>Export</v>
      </c>
      <c r="I620" s="3" t="str">
        <f>TEXT(InputData[[#This Row],[DATE]],"mmm")</f>
        <v>Sep</v>
      </c>
      <c r="J620" s="3">
        <f>WEEKNUM(InputData[[#This Row],[DATE]])</f>
        <v>39</v>
      </c>
    </row>
    <row r="621" spans="1:10" x14ac:dyDescent="0.25">
      <c r="A621" s="5">
        <v>44461</v>
      </c>
      <c r="B621" s="11" t="s">
        <v>114</v>
      </c>
      <c r="C621" s="6" t="s">
        <v>2</v>
      </c>
      <c r="D621" s="7">
        <v>142.80000000000001</v>
      </c>
      <c r="E621" s="2">
        <v>4</v>
      </c>
      <c r="F621" s="2">
        <f>InputData[[#This Row],[UNIT PRICE ($)]]*InputData[[#This Row],[QUANTITY]]</f>
        <v>571.20000000000005</v>
      </c>
      <c r="G621" s="2" t="str">
        <f>VLOOKUP(InputData[[#This Row],[CUSTOMER NAME]],Country[#All],2,0)</f>
        <v>United States of America</v>
      </c>
      <c r="H621" s="3" t="str">
        <f>VLOOKUP(InputData[[#This Row],[CUSTOMER NAME]],Country[#All],3,0)</f>
        <v>Export</v>
      </c>
      <c r="I621" s="3" t="str">
        <f>TEXT(InputData[[#This Row],[DATE]],"mmm")</f>
        <v>Sep</v>
      </c>
      <c r="J621" s="3">
        <f>WEEKNUM(InputData[[#This Row],[DATE]])</f>
        <v>39</v>
      </c>
    </row>
    <row r="622" spans="1:10" x14ac:dyDescent="0.25">
      <c r="A622" s="5">
        <v>44461</v>
      </c>
      <c r="B622" s="10" t="s">
        <v>117</v>
      </c>
      <c r="C622" s="6" t="s">
        <v>40</v>
      </c>
      <c r="D622" s="7">
        <v>115.2</v>
      </c>
      <c r="E622" s="2">
        <v>2</v>
      </c>
      <c r="F622" s="2">
        <f>InputData[[#This Row],[UNIT PRICE ($)]]*InputData[[#This Row],[QUANTITY]]</f>
        <v>230.4</v>
      </c>
      <c r="G622" s="2" t="str">
        <f>VLOOKUP(InputData[[#This Row],[CUSTOMER NAME]],Country[#All],2,0)</f>
        <v>United States of America</v>
      </c>
      <c r="H622" s="3" t="str">
        <f>VLOOKUP(InputData[[#This Row],[CUSTOMER NAME]],Country[#All],3,0)</f>
        <v>Export</v>
      </c>
      <c r="I622" s="3" t="str">
        <f>TEXT(InputData[[#This Row],[DATE]],"mmm")</f>
        <v>Sep</v>
      </c>
      <c r="J622" s="3">
        <f>WEEKNUM(InputData[[#This Row],[DATE]])</f>
        <v>39</v>
      </c>
    </row>
    <row r="623" spans="1:10" x14ac:dyDescent="0.25">
      <c r="A623" s="5">
        <v>44461</v>
      </c>
      <c r="B623" s="10" t="s">
        <v>117</v>
      </c>
      <c r="C623" s="6" t="s">
        <v>43</v>
      </c>
      <c r="D623" s="7">
        <v>83.08</v>
      </c>
      <c r="E623" s="2">
        <v>12</v>
      </c>
      <c r="F623" s="2">
        <f>InputData[[#This Row],[UNIT PRICE ($)]]*InputData[[#This Row],[QUANTITY]]</f>
        <v>996.96</v>
      </c>
      <c r="G623" s="2" t="str">
        <f>VLOOKUP(InputData[[#This Row],[CUSTOMER NAME]],Country[#All],2,0)</f>
        <v>United States of America</v>
      </c>
      <c r="H623" s="3" t="str">
        <f>VLOOKUP(InputData[[#This Row],[CUSTOMER NAME]],Country[#All],3,0)</f>
        <v>Export</v>
      </c>
      <c r="I623" s="3" t="str">
        <f>TEXT(InputData[[#This Row],[DATE]],"mmm")</f>
        <v>Sep</v>
      </c>
      <c r="J623" s="3">
        <f>WEEKNUM(InputData[[#This Row],[DATE]])</f>
        <v>39</v>
      </c>
    </row>
    <row r="624" spans="1:10" x14ac:dyDescent="0.25">
      <c r="A624" s="5">
        <v>44462</v>
      </c>
      <c r="B624" s="11" t="s">
        <v>71</v>
      </c>
      <c r="C624" s="6" t="s">
        <v>12</v>
      </c>
      <c r="D624" s="7">
        <v>94.17</v>
      </c>
      <c r="E624" s="2">
        <v>12</v>
      </c>
      <c r="F624" s="2">
        <f>InputData[[#This Row],[UNIT PRICE ($)]]*InputData[[#This Row],[QUANTITY]]</f>
        <v>1130.04</v>
      </c>
      <c r="G624" s="2" t="str">
        <f>VLOOKUP(InputData[[#This Row],[CUSTOMER NAME]],Country[#All],2,0)</f>
        <v>India</v>
      </c>
      <c r="H624" s="3" t="str">
        <f>VLOOKUP(InputData[[#This Row],[CUSTOMER NAME]],Country[#All],3,0)</f>
        <v>Central</v>
      </c>
      <c r="I624" s="3" t="str">
        <f>TEXT(InputData[[#This Row],[DATE]],"mmm")</f>
        <v>Sep</v>
      </c>
      <c r="J624" s="3">
        <f>WEEKNUM(InputData[[#This Row],[DATE]])</f>
        <v>39</v>
      </c>
    </row>
    <row r="625" spans="1:10" x14ac:dyDescent="0.25">
      <c r="A625" s="5">
        <v>44462</v>
      </c>
      <c r="B625" s="11" t="s">
        <v>82</v>
      </c>
      <c r="C625" s="6" t="s">
        <v>21</v>
      </c>
      <c r="D625" s="7">
        <v>162.54</v>
      </c>
      <c r="E625" s="2">
        <v>7</v>
      </c>
      <c r="F625" s="2">
        <f>InputData[[#This Row],[UNIT PRICE ($)]]*InputData[[#This Row],[QUANTITY]]</f>
        <v>1137.78</v>
      </c>
      <c r="G625" s="2" t="str">
        <f>VLOOKUP(InputData[[#This Row],[CUSTOMER NAME]],Country[#All],2,0)</f>
        <v>India</v>
      </c>
      <c r="H625" s="3" t="str">
        <f>VLOOKUP(InputData[[#This Row],[CUSTOMER NAME]],Country[#All],3,0)</f>
        <v>Western</v>
      </c>
      <c r="I625" s="3" t="str">
        <f>TEXT(InputData[[#This Row],[DATE]],"mmm")</f>
        <v>Sep</v>
      </c>
      <c r="J625" s="3">
        <f>WEEKNUM(InputData[[#This Row],[DATE]])</f>
        <v>39</v>
      </c>
    </row>
    <row r="626" spans="1:10" x14ac:dyDescent="0.25">
      <c r="A626" s="5">
        <v>44462</v>
      </c>
      <c r="B626" s="11" t="s">
        <v>85</v>
      </c>
      <c r="C626" s="6" t="s">
        <v>18</v>
      </c>
      <c r="D626" s="7">
        <v>49.21</v>
      </c>
      <c r="E626" s="2">
        <v>12</v>
      </c>
      <c r="F626" s="2">
        <f>InputData[[#This Row],[UNIT PRICE ($)]]*InputData[[#This Row],[QUANTITY]]</f>
        <v>590.52</v>
      </c>
      <c r="G626" s="2" t="str">
        <f>VLOOKUP(InputData[[#This Row],[CUSTOMER NAME]],Country[#All],2,0)</f>
        <v>India</v>
      </c>
      <c r="H626" s="3" t="str">
        <f>VLOOKUP(InputData[[#This Row],[CUSTOMER NAME]],Country[#All],3,0)</f>
        <v>Northeast</v>
      </c>
      <c r="I626" s="3" t="str">
        <f>TEXT(InputData[[#This Row],[DATE]],"mmm")</f>
        <v>Sep</v>
      </c>
      <c r="J626" s="3">
        <f>WEEKNUM(InputData[[#This Row],[DATE]])</f>
        <v>39</v>
      </c>
    </row>
    <row r="627" spans="1:10" x14ac:dyDescent="0.25">
      <c r="A627" s="5">
        <v>44463</v>
      </c>
      <c r="B627" s="10" t="s">
        <v>65</v>
      </c>
      <c r="C627" s="8" t="s">
        <v>32</v>
      </c>
      <c r="D627" s="7">
        <v>117.48</v>
      </c>
      <c r="E627" s="3">
        <v>34</v>
      </c>
      <c r="F627" s="2">
        <f>InputData[[#This Row],[UNIT PRICE ($)]]*InputData[[#This Row],[QUANTITY]]</f>
        <v>3994.32</v>
      </c>
      <c r="G627" s="2" t="str">
        <f>VLOOKUP(InputData[[#This Row],[CUSTOMER NAME]],Country[#All],2,0)</f>
        <v>Pakistan</v>
      </c>
      <c r="H627" s="3" t="str">
        <f>VLOOKUP(InputData[[#This Row],[CUSTOMER NAME]],Country[#All],3,0)</f>
        <v>Export</v>
      </c>
      <c r="I627" s="3" t="str">
        <f>TEXT(InputData[[#This Row],[DATE]],"mmm")</f>
        <v>Sep</v>
      </c>
      <c r="J627" s="3">
        <f>WEEKNUM(InputData[[#This Row],[DATE]])</f>
        <v>39</v>
      </c>
    </row>
    <row r="628" spans="1:10" x14ac:dyDescent="0.25">
      <c r="A628" s="5">
        <v>44463</v>
      </c>
      <c r="B628" s="11" t="s">
        <v>69</v>
      </c>
      <c r="C628" s="6" t="s">
        <v>32</v>
      </c>
      <c r="D628" s="7">
        <v>117.48</v>
      </c>
      <c r="E628" s="2">
        <v>8</v>
      </c>
      <c r="F628" s="2">
        <f>InputData[[#This Row],[UNIT PRICE ($)]]*InputData[[#This Row],[QUANTITY]]</f>
        <v>939.84</v>
      </c>
      <c r="G628" s="2" t="str">
        <f>VLOOKUP(InputData[[#This Row],[CUSTOMER NAME]],Country[#All],2,0)</f>
        <v>India</v>
      </c>
      <c r="H628" s="3" t="str">
        <f>VLOOKUP(InputData[[#This Row],[CUSTOMER NAME]],Country[#All],3,0)</f>
        <v>South</v>
      </c>
      <c r="I628" s="3" t="str">
        <f>TEXT(InputData[[#This Row],[DATE]],"mmm")</f>
        <v>Sep</v>
      </c>
      <c r="J628" s="3">
        <f>WEEKNUM(InputData[[#This Row],[DATE]])</f>
        <v>39</v>
      </c>
    </row>
    <row r="629" spans="1:10" x14ac:dyDescent="0.25">
      <c r="A629" s="5">
        <v>44463</v>
      </c>
      <c r="B629" s="11" t="s">
        <v>73</v>
      </c>
      <c r="C629" s="6" t="s">
        <v>32</v>
      </c>
      <c r="D629" s="7">
        <v>117.48</v>
      </c>
      <c r="E629" s="2">
        <v>14</v>
      </c>
      <c r="F629" s="2">
        <f>InputData[[#This Row],[UNIT PRICE ($)]]*InputData[[#This Row],[QUANTITY]]</f>
        <v>1644.72</v>
      </c>
      <c r="G629" s="2" t="str">
        <f>VLOOKUP(InputData[[#This Row],[CUSTOMER NAME]],Country[#All],2,0)</f>
        <v>India</v>
      </c>
      <c r="H629" s="3" t="str">
        <f>VLOOKUP(InputData[[#This Row],[CUSTOMER NAME]],Country[#All],3,0)</f>
        <v>East</v>
      </c>
      <c r="I629" s="3" t="str">
        <f>TEXT(InputData[[#This Row],[DATE]],"mmm")</f>
        <v>Sep</v>
      </c>
      <c r="J629" s="3">
        <f>WEEKNUM(InputData[[#This Row],[DATE]])</f>
        <v>39</v>
      </c>
    </row>
    <row r="630" spans="1:10" x14ac:dyDescent="0.25">
      <c r="A630" s="5">
        <v>44464</v>
      </c>
      <c r="B630" s="10" t="s">
        <v>71</v>
      </c>
      <c r="C630" s="8" t="s">
        <v>3</v>
      </c>
      <c r="D630" s="7">
        <v>80.94</v>
      </c>
      <c r="E630" s="3">
        <v>31</v>
      </c>
      <c r="F630" s="2">
        <f>InputData[[#This Row],[UNIT PRICE ($)]]*InputData[[#This Row],[QUANTITY]]</f>
        <v>2509.14</v>
      </c>
      <c r="G630" s="2" t="str">
        <f>VLOOKUP(InputData[[#This Row],[CUSTOMER NAME]],Country[#All],2,0)</f>
        <v>India</v>
      </c>
      <c r="H630" s="3" t="str">
        <f>VLOOKUP(InputData[[#This Row],[CUSTOMER NAME]],Country[#All],3,0)</f>
        <v>Central</v>
      </c>
      <c r="I630" s="3" t="str">
        <f>TEXT(InputData[[#This Row],[DATE]],"mmm")</f>
        <v>Sep</v>
      </c>
      <c r="J630" s="3">
        <f>WEEKNUM(InputData[[#This Row],[DATE]])</f>
        <v>39</v>
      </c>
    </row>
    <row r="631" spans="1:10" x14ac:dyDescent="0.25">
      <c r="A631" s="5">
        <v>44466</v>
      </c>
      <c r="B631" s="11" t="s">
        <v>63</v>
      </c>
      <c r="C631" s="6" t="s">
        <v>34</v>
      </c>
      <c r="D631" s="7">
        <v>58.3</v>
      </c>
      <c r="E631" s="2">
        <v>1</v>
      </c>
      <c r="F631" s="2">
        <f>InputData[[#This Row],[UNIT PRICE ($)]]*InputData[[#This Row],[QUANTITY]]</f>
        <v>58.3</v>
      </c>
      <c r="G631" s="2" t="str">
        <f>VLOOKUP(InputData[[#This Row],[CUSTOMER NAME]],Country[#All],2,0)</f>
        <v>Saudi Arabia</v>
      </c>
      <c r="H631" s="3" t="str">
        <f>VLOOKUP(InputData[[#This Row],[CUSTOMER NAME]],Country[#All],3,0)</f>
        <v>Export</v>
      </c>
      <c r="I631" s="3" t="str">
        <f>TEXT(InputData[[#This Row],[DATE]],"mmm")</f>
        <v>Sep</v>
      </c>
      <c r="J631" s="3">
        <f>WEEKNUM(InputData[[#This Row],[DATE]])</f>
        <v>40</v>
      </c>
    </row>
    <row r="632" spans="1:10" x14ac:dyDescent="0.25">
      <c r="A632" s="5">
        <v>44466</v>
      </c>
      <c r="B632" s="10" t="s">
        <v>64</v>
      </c>
      <c r="C632" s="8" t="s">
        <v>5</v>
      </c>
      <c r="D632" s="7">
        <v>155.61000000000001</v>
      </c>
      <c r="E632" s="3">
        <v>11</v>
      </c>
      <c r="F632" s="2">
        <f>InputData[[#This Row],[UNIT PRICE ($)]]*InputData[[#This Row],[QUANTITY]]</f>
        <v>1711.71</v>
      </c>
      <c r="G632" s="2" t="str">
        <f>VLOOKUP(InputData[[#This Row],[CUSTOMER NAME]],Country[#All],2,0)</f>
        <v>India</v>
      </c>
      <c r="H632" s="3" t="str">
        <f>VLOOKUP(InputData[[#This Row],[CUSTOMER NAME]],Country[#All],3,0)</f>
        <v>Northeast</v>
      </c>
      <c r="I632" s="3" t="str">
        <f>TEXT(InputData[[#This Row],[DATE]],"mmm")</f>
        <v>Sep</v>
      </c>
      <c r="J632" s="3">
        <f>WEEKNUM(InputData[[#This Row],[DATE]])</f>
        <v>40</v>
      </c>
    </row>
    <row r="633" spans="1:10" x14ac:dyDescent="0.25">
      <c r="A633" s="5">
        <v>44466</v>
      </c>
      <c r="B633" s="11" t="s">
        <v>76</v>
      </c>
      <c r="C633" s="6" t="s">
        <v>36</v>
      </c>
      <c r="D633" s="7">
        <v>96.3</v>
      </c>
      <c r="E633" s="2">
        <v>4</v>
      </c>
      <c r="F633" s="2">
        <f>InputData[[#This Row],[UNIT PRICE ($)]]*InputData[[#This Row],[QUANTITY]]</f>
        <v>385.2</v>
      </c>
      <c r="G633" s="2" t="str">
        <f>VLOOKUP(InputData[[#This Row],[CUSTOMER NAME]],Country[#All],2,0)</f>
        <v>Saudi Arabia</v>
      </c>
      <c r="H633" s="3" t="str">
        <f>VLOOKUP(InputData[[#This Row],[CUSTOMER NAME]],Country[#All],3,0)</f>
        <v>Export</v>
      </c>
      <c r="I633" s="3" t="str">
        <f>TEXT(InputData[[#This Row],[DATE]],"mmm")</f>
        <v>Sep</v>
      </c>
      <c r="J633" s="3">
        <f>WEEKNUM(InputData[[#This Row],[DATE]])</f>
        <v>40</v>
      </c>
    </row>
    <row r="634" spans="1:10" x14ac:dyDescent="0.25">
      <c r="A634" s="5">
        <v>44466</v>
      </c>
      <c r="B634" s="11" t="s">
        <v>77</v>
      </c>
      <c r="C634" s="6" t="s">
        <v>38</v>
      </c>
      <c r="D634" s="7">
        <v>79.92</v>
      </c>
      <c r="E634" s="2">
        <v>3</v>
      </c>
      <c r="F634" s="2">
        <f>InputData[[#This Row],[UNIT PRICE ($)]]*InputData[[#This Row],[QUANTITY]]</f>
        <v>239.76</v>
      </c>
      <c r="G634" s="2" t="str">
        <f>VLOOKUP(InputData[[#This Row],[CUSTOMER NAME]],Country[#All],2,0)</f>
        <v>India</v>
      </c>
      <c r="H634" s="3" t="str">
        <f>VLOOKUP(InputData[[#This Row],[CUSTOMER NAME]],Country[#All],3,0)</f>
        <v>Western</v>
      </c>
      <c r="I634" s="3" t="str">
        <f>TEXT(InputData[[#This Row],[DATE]],"mmm")</f>
        <v>Sep</v>
      </c>
      <c r="J634" s="3">
        <f>WEEKNUM(InputData[[#This Row],[DATE]])</f>
        <v>40</v>
      </c>
    </row>
    <row r="635" spans="1:10" x14ac:dyDescent="0.25">
      <c r="A635" s="5">
        <v>44466</v>
      </c>
      <c r="B635" s="10" t="s">
        <v>82</v>
      </c>
      <c r="C635" s="8" t="s">
        <v>41</v>
      </c>
      <c r="D635" s="7">
        <v>173.88</v>
      </c>
      <c r="E635" s="3">
        <v>23</v>
      </c>
      <c r="F635" s="2">
        <f>InputData[[#This Row],[UNIT PRICE ($)]]*InputData[[#This Row],[QUANTITY]]</f>
        <v>3999.24</v>
      </c>
      <c r="G635" s="2" t="str">
        <f>VLOOKUP(InputData[[#This Row],[CUSTOMER NAME]],Country[#All],2,0)</f>
        <v>India</v>
      </c>
      <c r="H635" s="3" t="str">
        <f>VLOOKUP(InputData[[#This Row],[CUSTOMER NAME]],Country[#All],3,0)</f>
        <v>Western</v>
      </c>
      <c r="I635" s="3" t="str">
        <f>TEXT(InputData[[#This Row],[DATE]],"mmm")</f>
        <v>Sep</v>
      </c>
      <c r="J635" s="3">
        <f>WEEKNUM(InputData[[#This Row],[DATE]])</f>
        <v>40</v>
      </c>
    </row>
    <row r="636" spans="1:10" x14ac:dyDescent="0.25">
      <c r="A636" s="5">
        <v>44466</v>
      </c>
      <c r="B636" s="10" t="s">
        <v>117</v>
      </c>
      <c r="C636" s="6" t="s">
        <v>44</v>
      </c>
      <c r="D636" s="7">
        <v>82.08</v>
      </c>
      <c r="E636" s="2">
        <v>9</v>
      </c>
      <c r="F636" s="2">
        <f>InputData[[#This Row],[UNIT PRICE ($)]]*InputData[[#This Row],[QUANTITY]]</f>
        <v>738.72</v>
      </c>
      <c r="G636" s="2" t="str">
        <f>VLOOKUP(InputData[[#This Row],[CUSTOMER NAME]],Country[#All],2,0)</f>
        <v>United States of America</v>
      </c>
      <c r="H636" s="3" t="str">
        <f>VLOOKUP(InputData[[#This Row],[CUSTOMER NAME]],Country[#All],3,0)</f>
        <v>Export</v>
      </c>
      <c r="I636" s="3" t="str">
        <f>TEXT(InputData[[#This Row],[DATE]],"mmm")</f>
        <v>Sep</v>
      </c>
      <c r="J636" s="3">
        <f>WEEKNUM(InputData[[#This Row],[DATE]])</f>
        <v>40</v>
      </c>
    </row>
    <row r="637" spans="1:10" x14ac:dyDescent="0.25">
      <c r="A637" s="5">
        <v>44468</v>
      </c>
      <c r="B637" s="11" t="s">
        <v>84</v>
      </c>
      <c r="C637" s="6" t="s">
        <v>34</v>
      </c>
      <c r="D637" s="7">
        <v>58.3</v>
      </c>
      <c r="E637" s="2">
        <v>13</v>
      </c>
      <c r="F637" s="2">
        <f>InputData[[#This Row],[UNIT PRICE ($)]]*InputData[[#This Row],[QUANTITY]]</f>
        <v>757.9</v>
      </c>
      <c r="G637" s="2" t="str">
        <f>VLOOKUP(InputData[[#This Row],[CUSTOMER NAME]],Country[#All],2,0)</f>
        <v>Ethiopia</v>
      </c>
      <c r="H637" s="3" t="str">
        <f>VLOOKUP(InputData[[#This Row],[CUSTOMER NAME]],Country[#All],3,0)</f>
        <v>Export</v>
      </c>
      <c r="I637" s="3" t="str">
        <f>TEXT(InputData[[#This Row],[DATE]],"mmm")</f>
        <v>Sep</v>
      </c>
      <c r="J637" s="3">
        <f>WEEKNUM(InputData[[#This Row],[DATE]])</f>
        <v>40</v>
      </c>
    </row>
    <row r="638" spans="1:10" x14ac:dyDescent="0.25">
      <c r="A638" s="5">
        <v>44469</v>
      </c>
      <c r="B638" s="11" t="s">
        <v>60</v>
      </c>
      <c r="C638" s="6" t="s">
        <v>14</v>
      </c>
      <c r="D638" s="7">
        <v>146.72</v>
      </c>
      <c r="E638" s="2">
        <v>9</v>
      </c>
      <c r="F638" s="2">
        <f>InputData[[#This Row],[UNIT PRICE ($)]]*InputData[[#This Row],[QUANTITY]]</f>
        <v>1320.48</v>
      </c>
      <c r="G638" s="2" t="str">
        <f>VLOOKUP(InputData[[#This Row],[CUSTOMER NAME]],Country[#All],2,0)</f>
        <v>Nigeria</v>
      </c>
      <c r="H638" s="3" t="str">
        <f>VLOOKUP(InputData[[#This Row],[CUSTOMER NAME]],Country[#All],3,0)</f>
        <v>Export</v>
      </c>
      <c r="I638" s="3" t="str">
        <f>TEXT(InputData[[#This Row],[DATE]],"mmm")</f>
        <v>Sep</v>
      </c>
      <c r="J638" s="3">
        <f>WEEKNUM(InputData[[#This Row],[DATE]])</f>
        <v>40</v>
      </c>
    </row>
    <row r="639" spans="1:10" x14ac:dyDescent="0.25">
      <c r="A639" s="5">
        <v>44469</v>
      </c>
      <c r="B639" s="11" t="s">
        <v>114</v>
      </c>
      <c r="C639" s="6" t="s">
        <v>6</v>
      </c>
      <c r="D639" s="7">
        <v>85.5</v>
      </c>
      <c r="E639" s="2">
        <v>5</v>
      </c>
      <c r="F639" s="2">
        <f>InputData[[#This Row],[UNIT PRICE ($)]]*InputData[[#This Row],[QUANTITY]]</f>
        <v>427.5</v>
      </c>
      <c r="G639" s="2" t="str">
        <f>VLOOKUP(InputData[[#This Row],[CUSTOMER NAME]],Country[#All],2,0)</f>
        <v>United States of America</v>
      </c>
      <c r="H639" s="3" t="str">
        <f>VLOOKUP(InputData[[#This Row],[CUSTOMER NAME]],Country[#All],3,0)</f>
        <v>Export</v>
      </c>
      <c r="I639" s="3" t="str">
        <f>TEXT(InputData[[#This Row],[DATE]],"mmm")</f>
        <v>Sep</v>
      </c>
      <c r="J639" s="3">
        <f>WEEKNUM(InputData[[#This Row],[DATE]])</f>
        <v>40</v>
      </c>
    </row>
    <row r="640" spans="1:10" x14ac:dyDescent="0.25">
      <c r="A640" s="5">
        <v>44470</v>
      </c>
      <c r="B640" s="11" t="s">
        <v>88</v>
      </c>
      <c r="C640" s="6" t="s">
        <v>30</v>
      </c>
      <c r="D640" s="7">
        <v>201.28</v>
      </c>
      <c r="E640" s="2">
        <v>14</v>
      </c>
      <c r="F640" s="2">
        <f>InputData[[#This Row],[UNIT PRICE ($)]]*InputData[[#This Row],[QUANTITY]]</f>
        <v>2817.92</v>
      </c>
      <c r="G640" s="2" t="str">
        <f>VLOOKUP(InputData[[#This Row],[CUSTOMER NAME]],Country[#All],2,0)</f>
        <v>India</v>
      </c>
      <c r="H640" s="3" t="str">
        <f>VLOOKUP(InputData[[#This Row],[CUSTOMER NAME]],Country[#All],3,0)</f>
        <v>South</v>
      </c>
      <c r="I640" s="3" t="str">
        <f>TEXT(InputData[[#This Row],[DATE]],"mmm")</f>
        <v>Oct</v>
      </c>
      <c r="J640" s="3">
        <f>WEEKNUM(InputData[[#This Row],[DATE]])</f>
        <v>40</v>
      </c>
    </row>
    <row r="641" spans="1:10" x14ac:dyDescent="0.25">
      <c r="A641" s="5">
        <v>44471</v>
      </c>
      <c r="B641" s="11" t="s">
        <v>67</v>
      </c>
      <c r="C641" s="6" t="s">
        <v>14</v>
      </c>
      <c r="D641" s="7">
        <v>146.72</v>
      </c>
      <c r="E641" s="2">
        <v>15</v>
      </c>
      <c r="F641" s="2">
        <f>InputData[[#This Row],[UNIT PRICE ($)]]*InputData[[#This Row],[QUANTITY]]</f>
        <v>2200.8000000000002</v>
      </c>
      <c r="G641" s="2" t="str">
        <f>VLOOKUP(InputData[[#This Row],[CUSTOMER NAME]],Country[#All],2,0)</f>
        <v>United Kingdom</v>
      </c>
      <c r="H641" s="3" t="str">
        <f>VLOOKUP(InputData[[#This Row],[CUSTOMER NAME]],Country[#All],3,0)</f>
        <v>Export</v>
      </c>
      <c r="I641" s="3" t="str">
        <f>TEXT(InputData[[#This Row],[DATE]],"mmm")</f>
        <v>Oct</v>
      </c>
      <c r="J641" s="3">
        <f>WEEKNUM(InputData[[#This Row],[DATE]])</f>
        <v>40</v>
      </c>
    </row>
    <row r="642" spans="1:10" x14ac:dyDescent="0.25">
      <c r="A642" s="5">
        <v>44471</v>
      </c>
      <c r="B642" s="10" t="s">
        <v>70</v>
      </c>
      <c r="C642" s="8" t="s">
        <v>2</v>
      </c>
      <c r="D642" s="7">
        <v>142.80000000000001</v>
      </c>
      <c r="E642" s="3">
        <v>22</v>
      </c>
      <c r="F642" s="2">
        <f>InputData[[#This Row],[UNIT PRICE ($)]]*InputData[[#This Row],[QUANTITY]]</f>
        <v>3141.6000000000004</v>
      </c>
      <c r="G642" s="2" t="str">
        <f>VLOOKUP(InputData[[#This Row],[CUSTOMER NAME]],Country[#All],2,0)</f>
        <v>Mexico</v>
      </c>
      <c r="H642" s="3" t="str">
        <f>VLOOKUP(InputData[[#This Row],[CUSTOMER NAME]],Country[#All],3,0)</f>
        <v>Export</v>
      </c>
      <c r="I642" s="3" t="str">
        <f>TEXT(InputData[[#This Row],[DATE]],"mmm")</f>
        <v>Oct</v>
      </c>
      <c r="J642" s="3">
        <f>WEEKNUM(InputData[[#This Row],[DATE]])</f>
        <v>40</v>
      </c>
    </row>
    <row r="643" spans="1:10" x14ac:dyDescent="0.25">
      <c r="A643" s="5">
        <v>44472</v>
      </c>
      <c r="B643" s="10" t="s">
        <v>109</v>
      </c>
      <c r="C643" s="6" t="s">
        <v>19</v>
      </c>
      <c r="D643" s="7">
        <v>210</v>
      </c>
      <c r="E643" s="2">
        <v>9</v>
      </c>
      <c r="F643" s="2">
        <f>InputData[[#This Row],[UNIT PRICE ($)]]*InputData[[#This Row],[QUANTITY]]</f>
        <v>1890</v>
      </c>
      <c r="G643" s="2" t="str">
        <f>VLOOKUP(InputData[[#This Row],[CUSTOMER NAME]],Country[#All],2,0)</f>
        <v>Pakistan</v>
      </c>
      <c r="H643" s="3" t="str">
        <f>VLOOKUP(InputData[[#This Row],[CUSTOMER NAME]],Country[#All],3,0)</f>
        <v>Export</v>
      </c>
      <c r="I643" s="3" t="str">
        <f>TEXT(InputData[[#This Row],[DATE]],"mmm")</f>
        <v>Oct</v>
      </c>
      <c r="J643" s="3">
        <f>WEEKNUM(InputData[[#This Row],[DATE]])</f>
        <v>41</v>
      </c>
    </row>
    <row r="644" spans="1:10" x14ac:dyDescent="0.25">
      <c r="A644" s="5">
        <v>44472</v>
      </c>
      <c r="B644" s="10" t="s">
        <v>65</v>
      </c>
      <c r="C644" s="8" t="s">
        <v>41</v>
      </c>
      <c r="D644" s="7">
        <v>173.88</v>
      </c>
      <c r="E644" s="3">
        <v>23</v>
      </c>
      <c r="F644" s="2">
        <f>InputData[[#This Row],[UNIT PRICE ($)]]*InputData[[#This Row],[QUANTITY]]</f>
        <v>3999.24</v>
      </c>
      <c r="G644" s="2" t="str">
        <f>VLOOKUP(InputData[[#This Row],[CUSTOMER NAME]],Country[#All],2,0)</f>
        <v>Pakistan</v>
      </c>
      <c r="H644" s="3" t="str">
        <f>VLOOKUP(InputData[[#This Row],[CUSTOMER NAME]],Country[#All],3,0)</f>
        <v>Export</v>
      </c>
      <c r="I644" s="3" t="str">
        <f>TEXT(InputData[[#This Row],[DATE]],"mmm")</f>
        <v>Oct</v>
      </c>
      <c r="J644" s="3">
        <f>WEEKNUM(InputData[[#This Row],[DATE]])</f>
        <v>41</v>
      </c>
    </row>
    <row r="645" spans="1:10" x14ac:dyDescent="0.25">
      <c r="A645" s="5">
        <v>44472</v>
      </c>
      <c r="B645" s="11" t="s">
        <v>73</v>
      </c>
      <c r="C645" s="6" t="s">
        <v>11</v>
      </c>
      <c r="D645" s="7">
        <v>48.4</v>
      </c>
      <c r="E645" s="2">
        <v>5</v>
      </c>
      <c r="F645" s="2">
        <f>InputData[[#This Row],[UNIT PRICE ($)]]*InputData[[#This Row],[QUANTITY]]</f>
        <v>242</v>
      </c>
      <c r="G645" s="2" t="str">
        <f>VLOOKUP(InputData[[#This Row],[CUSTOMER NAME]],Country[#All],2,0)</f>
        <v>India</v>
      </c>
      <c r="H645" s="3" t="str">
        <f>VLOOKUP(InputData[[#This Row],[CUSTOMER NAME]],Country[#All],3,0)</f>
        <v>East</v>
      </c>
      <c r="I645" s="3" t="str">
        <f>TEXT(InputData[[#This Row],[DATE]],"mmm")</f>
        <v>Oct</v>
      </c>
      <c r="J645" s="3">
        <f>WEEKNUM(InputData[[#This Row],[DATE]])</f>
        <v>41</v>
      </c>
    </row>
    <row r="646" spans="1:10" x14ac:dyDescent="0.25">
      <c r="A646" s="5">
        <v>44473</v>
      </c>
      <c r="B646" s="11" t="s">
        <v>81</v>
      </c>
      <c r="C646" s="6" t="s">
        <v>7</v>
      </c>
      <c r="D646" s="7">
        <v>47.730000000000004</v>
      </c>
      <c r="E646" s="2">
        <v>15</v>
      </c>
      <c r="F646" s="2">
        <f>InputData[[#This Row],[UNIT PRICE ($)]]*InputData[[#This Row],[QUANTITY]]</f>
        <v>715.95</v>
      </c>
      <c r="G646" s="2" t="str">
        <f>VLOOKUP(InputData[[#This Row],[CUSTOMER NAME]],Country[#All],2,0)</f>
        <v>India</v>
      </c>
      <c r="H646" s="3" t="str">
        <f>VLOOKUP(InputData[[#This Row],[CUSTOMER NAME]],Country[#All],3,0)</f>
        <v>East</v>
      </c>
      <c r="I646" s="3" t="str">
        <f>TEXT(InputData[[#This Row],[DATE]],"mmm")</f>
        <v>Oct</v>
      </c>
      <c r="J646" s="3">
        <f>WEEKNUM(InputData[[#This Row],[DATE]])</f>
        <v>41</v>
      </c>
    </row>
    <row r="647" spans="1:10" x14ac:dyDescent="0.25">
      <c r="A647" s="5">
        <v>44474</v>
      </c>
      <c r="B647" s="10" t="s">
        <v>82</v>
      </c>
      <c r="C647" s="8" t="s">
        <v>24</v>
      </c>
      <c r="D647" s="7">
        <v>156.96</v>
      </c>
      <c r="E647" s="3">
        <v>36</v>
      </c>
      <c r="F647" s="2">
        <f>InputData[[#This Row],[UNIT PRICE ($)]]*InputData[[#This Row],[QUANTITY]]</f>
        <v>5650.56</v>
      </c>
      <c r="G647" s="2" t="str">
        <f>VLOOKUP(InputData[[#This Row],[CUSTOMER NAME]],Country[#All],2,0)</f>
        <v>India</v>
      </c>
      <c r="H647" s="3" t="str">
        <f>VLOOKUP(InputData[[#This Row],[CUSTOMER NAME]],Country[#All],3,0)</f>
        <v>Western</v>
      </c>
      <c r="I647" s="3" t="str">
        <f>TEXT(InputData[[#This Row],[DATE]],"mmm")</f>
        <v>Oct</v>
      </c>
      <c r="J647" s="3">
        <f>WEEKNUM(InputData[[#This Row],[DATE]])</f>
        <v>41</v>
      </c>
    </row>
    <row r="648" spans="1:10" x14ac:dyDescent="0.25">
      <c r="A648" s="5">
        <v>44474</v>
      </c>
      <c r="B648" s="10" t="s">
        <v>85</v>
      </c>
      <c r="C648" s="8" t="s">
        <v>24</v>
      </c>
      <c r="D648" s="7">
        <v>156.96</v>
      </c>
      <c r="E648" s="3">
        <v>23</v>
      </c>
      <c r="F648" s="2">
        <f>InputData[[#This Row],[UNIT PRICE ($)]]*InputData[[#This Row],[QUANTITY]]</f>
        <v>3610.0800000000004</v>
      </c>
      <c r="G648" s="2" t="str">
        <f>VLOOKUP(InputData[[#This Row],[CUSTOMER NAME]],Country[#All],2,0)</f>
        <v>India</v>
      </c>
      <c r="H648" s="3" t="str">
        <f>VLOOKUP(InputData[[#This Row],[CUSTOMER NAME]],Country[#All],3,0)</f>
        <v>Northeast</v>
      </c>
      <c r="I648" s="3" t="str">
        <f>TEXT(InputData[[#This Row],[DATE]],"mmm")</f>
        <v>Oct</v>
      </c>
      <c r="J648" s="3">
        <f>WEEKNUM(InputData[[#This Row],[DATE]])</f>
        <v>41</v>
      </c>
    </row>
    <row r="649" spans="1:10" x14ac:dyDescent="0.25">
      <c r="A649" s="5">
        <v>44475</v>
      </c>
      <c r="B649" s="11" t="s">
        <v>63</v>
      </c>
      <c r="C649" s="6" t="s">
        <v>35</v>
      </c>
      <c r="D649" s="7">
        <v>6.7</v>
      </c>
      <c r="E649" s="2">
        <v>1</v>
      </c>
      <c r="F649" s="2">
        <f>InputData[[#This Row],[UNIT PRICE ($)]]*InputData[[#This Row],[QUANTITY]]</f>
        <v>6.7</v>
      </c>
      <c r="G649" s="2" t="str">
        <f>VLOOKUP(InputData[[#This Row],[CUSTOMER NAME]],Country[#All],2,0)</f>
        <v>Saudi Arabia</v>
      </c>
      <c r="H649" s="3" t="str">
        <f>VLOOKUP(InputData[[#This Row],[CUSTOMER NAME]],Country[#All],3,0)</f>
        <v>Export</v>
      </c>
      <c r="I649" s="3" t="str">
        <f>TEXT(InputData[[#This Row],[DATE]],"mmm")</f>
        <v>Oct</v>
      </c>
      <c r="J649" s="3">
        <f>WEEKNUM(InputData[[#This Row],[DATE]])</f>
        <v>41</v>
      </c>
    </row>
    <row r="650" spans="1:10" x14ac:dyDescent="0.25">
      <c r="A650" s="5">
        <v>44475</v>
      </c>
      <c r="B650" s="10" t="s">
        <v>70</v>
      </c>
      <c r="C650" s="8" t="s">
        <v>8</v>
      </c>
      <c r="D650" s="7">
        <v>94.62</v>
      </c>
      <c r="E650" s="3">
        <v>23</v>
      </c>
      <c r="F650" s="2">
        <f>InputData[[#This Row],[UNIT PRICE ($)]]*InputData[[#This Row],[QUANTITY]]</f>
        <v>2176.2600000000002</v>
      </c>
      <c r="G650" s="2" t="str">
        <f>VLOOKUP(InputData[[#This Row],[CUSTOMER NAME]],Country[#All],2,0)</f>
        <v>Mexico</v>
      </c>
      <c r="H650" s="3" t="str">
        <f>VLOOKUP(InputData[[#This Row],[CUSTOMER NAME]],Country[#All],3,0)</f>
        <v>Export</v>
      </c>
      <c r="I650" s="3" t="str">
        <f>TEXT(InputData[[#This Row],[DATE]],"mmm")</f>
        <v>Oct</v>
      </c>
      <c r="J650" s="3">
        <f>WEEKNUM(InputData[[#This Row],[DATE]])</f>
        <v>41</v>
      </c>
    </row>
    <row r="651" spans="1:10" x14ac:dyDescent="0.25">
      <c r="A651" s="5">
        <v>44475</v>
      </c>
      <c r="B651" s="10" t="s">
        <v>71</v>
      </c>
      <c r="C651" s="8" t="s">
        <v>43</v>
      </c>
      <c r="D651" s="7">
        <v>83.08</v>
      </c>
      <c r="E651" s="3">
        <v>17</v>
      </c>
      <c r="F651" s="2">
        <f>InputData[[#This Row],[UNIT PRICE ($)]]*InputData[[#This Row],[QUANTITY]]</f>
        <v>1412.36</v>
      </c>
      <c r="G651" s="2" t="str">
        <f>VLOOKUP(InputData[[#This Row],[CUSTOMER NAME]],Country[#All],2,0)</f>
        <v>India</v>
      </c>
      <c r="H651" s="3" t="str">
        <f>VLOOKUP(InputData[[#This Row],[CUSTOMER NAME]],Country[#All],3,0)</f>
        <v>Central</v>
      </c>
      <c r="I651" s="3" t="str">
        <f>TEXT(InputData[[#This Row],[DATE]],"mmm")</f>
        <v>Oct</v>
      </c>
      <c r="J651" s="3">
        <f>WEEKNUM(InputData[[#This Row],[DATE]])</f>
        <v>41</v>
      </c>
    </row>
    <row r="652" spans="1:10" x14ac:dyDescent="0.25">
      <c r="A652" s="5">
        <v>44475</v>
      </c>
      <c r="B652" s="10" t="s">
        <v>74</v>
      </c>
      <c r="C652" s="8" t="s">
        <v>21</v>
      </c>
      <c r="D652" s="7">
        <v>162.54</v>
      </c>
      <c r="E652" s="3">
        <v>10</v>
      </c>
      <c r="F652" s="2">
        <f>InputData[[#This Row],[UNIT PRICE ($)]]*InputData[[#This Row],[QUANTITY]]</f>
        <v>1625.3999999999999</v>
      </c>
      <c r="G652" s="2" t="str">
        <f>VLOOKUP(InputData[[#This Row],[CUSTOMER NAME]],Country[#All],2,0)</f>
        <v>Brazil</v>
      </c>
      <c r="H652" s="3" t="str">
        <f>VLOOKUP(InputData[[#This Row],[CUSTOMER NAME]],Country[#All],3,0)</f>
        <v>Export</v>
      </c>
      <c r="I652" s="3" t="str">
        <f>TEXT(InputData[[#This Row],[DATE]],"mmm")</f>
        <v>Oct</v>
      </c>
      <c r="J652" s="3">
        <f>WEEKNUM(InputData[[#This Row],[DATE]])</f>
        <v>41</v>
      </c>
    </row>
    <row r="653" spans="1:10" x14ac:dyDescent="0.25">
      <c r="A653" s="5">
        <v>44475</v>
      </c>
      <c r="B653" s="11" t="s">
        <v>77</v>
      </c>
      <c r="C653" s="6" t="s">
        <v>36</v>
      </c>
      <c r="D653" s="7">
        <v>96.3</v>
      </c>
      <c r="E653" s="2">
        <v>12</v>
      </c>
      <c r="F653" s="2">
        <f>InputData[[#This Row],[UNIT PRICE ($)]]*InputData[[#This Row],[QUANTITY]]</f>
        <v>1155.5999999999999</v>
      </c>
      <c r="G653" s="2" t="str">
        <f>VLOOKUP(InputData[[#This Row],[CUSTOMER NAME]],Country[#All],2,0)</f>
        <v>India</v>
      </c>
      <c r="H653" s="3" t="str">
        <f>VLOOKUP(InputData[[#This Row],[CUSTOMER NAME]],Country[#All],3,0)</f>
        <v>Western</v>
      </c>
      <c r="I653" s="3" t="str">
        <f>TEXT(InputData[[#This Row],[DATE]],"mmm")</f>
        <v>Oct</v>
      </c>
      <c r="J653" s="3">
        <f>WEEKNUM(InputData[[#This Row],[DATE]])</f>
        <v>41</v>
      </c>
    </row>
    <row r="654" spans="1:10" x14ac:dyDescent="0.25">
      <c r="A654" s="5">
        <v>44475</v>
      </c>
      <c r="B654" s="10" t="s">
        <v>117</v>
      </c>
      <c r="C654" s="6" t="s">
        <v>35</v>
      </c>
      <c r="D654" s="7">
        <v>6.7</v>
      </c>
      <c r="E654" s="2">
        <v>1</v>
      </c>
      <c r="F654" s="2">
        <f>InputData[[#This Row],[UNIT PRICE ($)]]*InputData[[#This Row],[QUANTITY]]</f>
        <v>6.7</v>
      </c>
      <c r="G654" s="2" t="str">
        <f>VLOOKUP(InputData[[#This Row],[CUSTOMER NAME]],Country[#All],2,0)</f>
        <v>United States of America</v>
      </c>
      <c r="H654" s="3" t="str">
        <f>VLOOKUP(InputData[[#This Row],[CUSTOMER NAME]],Country[#All],3,0)</f>
        <v>Export</v>
      </c>
      <c r="I654" s="3" t="str">
        <f>TEXT(InputData[[#This Row],[DATE]],"mmm")</f>
        <v>Oct</v>
      </c>
      <c r="J654" s="3">
        <f>WEEKNUM(InputData[[#This Row],[DATE]])</f>
        <v>41</v>
      </c>
    </row>
    <row r="655" spans="1:10" x14ac:dyDescent="0.25">
      <c r="A655" s="5">
        <v>44476</v>
      </c>
      <c r="B655" s="11" t="s">
        <v>74</v>
      </c>
      <c r="C655" s="6" t="s">
        <v>26</v>
      </c>
      <c r="D655" s="7">
        <v>24.66</v>
      </c>
      <c r="E655" s="2">
        <v>6</v>
      </c>
      <c r="F655" s="2">
        <f>InputData[[#This Row],[UNIT PRICE ($)]]*InputData[[#This Row],[QUANTITY]]</f>
        <v>147.96</v>
      </c>
      <c r="G655" s="2" t="str">
        <f>VLOOKUP(InputData[[#This Row],[CUSTOMER NAME]],Country[#All],2,0)</f>
        <v>Brazil</v>
      </c>
      <c r="H655" s="3" t="str">
        <f>VLOOKUP(InputData[[#This Row],[CUSTOMER NAME]],Country[#All],3,0)</f>
        <v>Export</v>
      </c>
      <c r="I655" s="3" t="str">
        <f>TEXT(InputData[[#This Row],[DATE]],"mmm")</f>
        <v>Oct</v>
      </c>
      <c r="J655" s="3">
        <f>WEEKNUM(InputData[[#This Row],[DATE]])</f>
        <v>41</v>
      </c>
    </row>
    <row r="656" spans="1:10" x14ac:dyDescent="0.25">
      <c r="A656" s="5">
        <v>44478</v>
      </c>
      <c r="B656" s="11" t="s">
        <v>60</v>
      </c>
      <c r="C656" s="6" t="s">
        <v>38</v>
      </c>
      <c r="D656" s="7">
        <v>79.92</v>
      </c>
      <c r="E656" s="2">
        <v>14</v>
      </c>
      <c r="F656" s="2">
        <f>InputData[[#This Row],[UNIT PRICE ($)]]*InputData[[#This Row],[QUANTITY]]</f>
        <v>1118.8800000000001</v>
      </c>
      <c r="G656" s="2" t="str">
        <f>VLOOKUP(InputData[[#This Row],[CUSTOMER NAME]],Country[#All],2,0)</f>
        <v>Nigeria</v>
      </c>
      <c r="H656" s="3" t="str">
        <f>VLOOKUP(InputData[[#This Row],[CUSTOMER NAME]],Country[#All],3,0)</f>
        <v>Export</v>
      </c>
      <c r="I656" s="3" t="str">
        <f>TEXT(InputData[[#This Row],[DATE]],"mmm")</f>
        <v>Oct</v>
      </c>
      <c r="J656" s="3">
        <f>WEEKNUM(InputData[[#This Row],[DATE]])</f>
        <v>41</v>
      </c>
    </row>
    <row r="657" spans="1:10" x14ac:dyDescent="0.25">
      <c r="A657" s="5">
        <v>44478</v>
      </c>
      <c r="B657" s="11" t="s">
        <v>61</v>
      </c>
      <c r="C657" s="6" t="s">
        <v>38</v>
      </c>
      <c r="D657" s="7">
        <v>79.92</v>
      </c>
      <c r="E657" s="2">
        <v>5</v>
      </c>
      <c r="F657" s="2">
        <f>InputData[[#This Row],[UNIT PRICE ($)]]*InputData[[#This Row],[QUANTITY]]</f>
        <v>399.6</v>
      </c>
      <c r="G657" s="2" t="str">
        <f>VLOOKUP(InputData[[#This Row],[CUSTOMER NAME]],Country[#All],2,0)</f>
        <v>Bangladesh</v>
      </c>
      <c r="H657" s="3" t="str">
        <f>VLOOKUP(InputData[[#This Row],[CUSTOMER NAME]],Country[#All],3,0)</f>
        <v>Export</v>
      </c>
      <c r="I657" s="3" t="str">
        <f>TEXT(InputData[[#This Row],[DATE]],"mmm")</f>
        <v>Oct</v>
      </c>
      <c r="J657" s="3">
        <f>WEEKNUM(InputData[[#This Row],[DATE]])</f>
        <v>41</v>
      </c>
    </row>
    <row r="658" spans="1:10" x14ac:dyDescent="0.25">
      <c r="A658" s="5">
        <v>44478</v>
      </c>
      <c r="B658" s="11" t="s">
        <v>73</v>
      </c>
      <c r="C658" s="6" t="s">
        <v>32</v>
      </c>
      <c r="D658" s="7">
        <v>117.48</v>
      </c>
      <c r="E658" s="2">
        <v>11</v>
      </c>
      <c r="F658" s="2">
        <f>InputData[[#This Row],[UNIT PRICE ($)]]*InputData[[#This Row],[QUANTITY]]</f>
        <v>1292.28</v>
      </c>
      <c r="G658" s="2" t="str">
        <f>VLOOKUP(InputData[[#This Row],[CUSTOMER NAME]],Country[#All],2,0)</f>
        <v>India</v>
      </c>
      <c r="H658" s="3" t="str">
        <f>VLOOKUP(InputData[[#This Row],[CUSTOMER NAME]],Country[#All],3,0)</f>
        <v>East</v>
      </c>
      <c r="I658" s="3" t="str">
        <f>TEXT(InputData[[#This Row],[DATE]],"mmm")</f>
        <v>Oct</v>
      </c>
      <c r="J658" s="3">
        <f>WEEKNUM(InputData[[#This Row],[DATE]])</f>
        <v>41</v>
      </c>
    </row>
    <row r="659" spans="1:10" x14ac:dyDescent="0.25">
      <c r="A659" s="5">
        <v>44479</v>
      </c>
      <c r="B659" s="11" t="s">
        <v>63</v>
      </c>
      <c r="C659" s="6" t="s">
        <v>35</v>
      </c>
      <c r="D659" s="7">
        <v>6.7</v>
      </c>
      <c r="E659" s="2">
        <v>14</v>
      </c>
      <c r="F659" s="2">
        <f>InputData[[#This Row],[UNIT PRICE ($)]]*InputData[[#This Row],[QUANTITY]]</f>
        <v>93.8</v>
      </c>
      <c r="G659" s="2" t="str">
        <f>VLOOKUP(InputData[[#This Row],[CUSTOMER NAME]],Country[#All],2,0)</f>
        <v>Saudi Arabia</v>
      </c>
      <c r="H659" s="3" t="str">
        <f>VLOOKUP(InputData[[#This Row],[CUSTOMER NAME]],Country[#All],3,0)</f>
        <v>Export</v>
      </c>
      <c r="I659" s="3" t="str">
        <f>TEXT(InputData[[#This Row],[DATE]],"mmm")</f>
        <v>Oct</v>
      </c>
      <c r="J659" s="3">
        <f>WEEKNUM(InputData[[#This Row],[DATE]])</f>
        <v>42</v>
      </c>
    </row>
    <row r="660" spans="1:10" x14ac:dyDescent="0.25">
      <c r="A660" s="5">
        <v>44479</v>
      </c>
      <c r="B660" s="11" t="s">
        <v>63</v>
      </c>
      <c r="C660" s="6" t="s">
        <v>19</v>
      </c>
      <c r="D660" s="7">
        <v>210</v>
      </c>
      <c r="E660" s="2">
        <v>9</v>
      </c>
      <c r="F660" s="2">
        <f>InputData[[#This Row],[UNIT PRICE ($)]]*InputData[[#This Row],[QUANTITY]]</f>
        <v>1890</v>
      </c>
      <c r="G660" s="2" t="str">
        <f>VLOOKUP(InputData[[#This Row],[CUSTOMER NAME]],Country[#All],2,0)</f>
        <v>Saudi Arabia</v>
      </c>
      <c r="H660" s="3" t="str">
        <f>VLOOKUP(InputData[[#This Row],[CUSTOMER NAME]],Country[#All],3,0)</f>
        <v>Export</v>
      </c>
      <c r="I660" s="3" t="str">
        <f>TEXT(InputData[[#This Row],[DATE]],"mmm")</f>
        <v>Oct</v>
      </c>
      <c r="J660" s="3">
        <f>WEEKNUM(InputData[[#This Row],[DATE]])</f>
        <v>42</v>
      </c>
    </row>
    <row r="661" spans="1:10" x14ac:dyDescent="0.25">
      <c r="A661" s="5">
        <v>44479</v>
      </c>
      <c r="B661" s="11" t="s">
        <v>74</v>
      </c>
      <c r="C661" s="6" t="s">
        <v>44</v>
      </c>
      <c r="D661" s="7">
        <v>82.08</v>
      </c>
      <c r="E661" s="2">
        <v>12</v>
      </c>
      <c r="F661" s="2">
        <f>InputData[[#This Row],[UNIT PRICE ($)]]*InputData[[#This Row],[QUANTITY]]</f>
        <v>984.96</v>
      </c>
      <c r="G661" s="2" t="str">
        <f>VLOOKUP(InputData[[#This Row],[CUSTOMER NAME]],Country[#All],2,0)</f>
        <v>Brazil</v>
      </c>
      <c r="H661" s="3" t="str">
        <f>VLOOKUP(InputData[[#This Row],[CUSTOMER NAME]],Country[#All],3,0)</f>
        <v>Export</v>
      </c>
      <c r="I661" s="3" t="str">
        <f>TEXT(InputData[[#This Row],[DATE]],"mmm")</f>
        <v>Oct</v>
      </c>
      <c r="J661" s="3">
        <f>WEEKNUM(InputData[[#This Row],[DATE]])</f>
        <v>42</v>
      </c>
    </row>
    <row r="662" spans="1:10" x14ac:dyDescent="0.25">
      <c r="A662" s="5">
        <v>44480</v>
      </c>
      <c r="B662" s="11" t="s">
        <v>82</v>
      </c>
      <c r="C662" s="6" t="s">
        <v>8</v>
      </c>
      <c r="D662" s="7">
        <v>94.62</v>
      </c>
      <c r="E662" s="2">
        <v>10</v>
      </c>
      <c r="F662" s="2">
        <f>InputData[[#This Row],[UNIT PRICE ($)]]*InputData[[#This Row],[QUANTITY]]</f>
        <v>946.2</v>
      </c>
      <c r="G662" s="2" t="str">
        <f>VLOOKUP(InputData[[#This Row],[CUSTOMER NAME]],Country[#All],2,0)</f>
        <v>India</v>
      </c>
      <c r="H662" s="3" t="str">
        <f>VLOOKUP(InputData[[#This Row],[CUSTOMER NAME]],Country[#All],3,0)</f>
        <v>Western</v>
      </c>
      <c r="I662" s="3" t="str">
        <f>TEXT(InputData[[#This Row],[DATE]],"mmm")</f>
        <v>Oct</v>
      </c>
      <c r="J662" s="3">
        <f>WEEKNUM(InputData[[#This Row],[DATE]])</f>
        <v>42</v>
      </c>
    </row>
    <row r="663" spans="1:10" x14ac:dyDescent="0.25">
      <c r="A663" s="5">
        <v>44480</v>
      </c>
      <c r="B663" s="11" t="s">
        <v>84</v>
      </c>
      <c r="C663" s="6" t="s">
        <v>11</v>
      </c>
      <c r="D663" s="7">
        <v>48.4</v>
      </c>
      <c r="E663" s="2">
        <v>15</v>
      </c>
      <c r="F663" s="2">
        <f>InputData[[#This Row],[UNIT PRICE ($)]]*InputData[[#This Row],[QUANTITY]]</f>
        <v>726</v>
      </c>
      <c r="G663" s="2" t="str">
        <f>VLOOKUP(InputData[[#This Row],[CUSTOMER NAME]],Country[#All],2,0)</f>
        <v>Ethiopia</v>
      </c>
      <c r="H663" s="3" t="str">
        <f>VLOOKUP(InputData[[#This Row],[CUSTOMER NAME]],Country[#All],3,0)</f>
        <v>Export</v>
      </c>
      <c r="I663" s="3" t="str">
        <f>TEXT(InputData[[#This Row],[DATE]],"mmm")</f>
        <v>Oct</v>
      </c>
      <c r="J663" s="3">
        <f>WEEKNUM(InputData[[#This Row],[DATE]])</f>
        <v>42</v>
      </c>
    </row>
    <row r="664" spans="1:10" x14ac:dyDescent="0.25">
      <c r="A664" s="5">
        <v>44481</v>
      </c>
      <c r="B664" s="11" t="s">
        <v>75</v>
      </c>
      <c r="C664" s="6" t="s">
        <v>27</v>
      </c>
      <c r="D664" s="7">
        <v>57.120000000000005</v>
      </c>
      <c r="E664" s="2">
        <v>8</v>
      </c>
      <c r="F664" s="2">
        <f>InputData[[#This Row],[UNIT PRICE ($)]]*InputData[[#This Row],[QUANTITY]]</f>
        <v>456.96000000000004</v>
      </c>
      <c r="G664" s="2" t="str">
        <f>VLOOKUP(InputData[[#This Row],[CUSTOMER NAME]],Country[#All],2,0)</f>
        <v>Russia</v>
      </c>
      <c r="H664" s="3" t="str">
        <f>VLOOKUP(InputData[[#This Row],[CUSTOMER NAME]],Country[#All],3,0)</f>
        <v>Export</v>
      </c>
      <c r="I664" s="3" t="str">
        <f>TEXT(InputData[[#This Row],[DATE]],"mmm")</f>
        <v>Oct</v>
      </c>
      <c r="J664" s="3">
        <f>WEEKNUM(InputData[[#This Row],[DATE]])</f>
        <v>42</v>
      </c>
    </row>
    <row r="665" spans="1:10" x14ac:dyDescent="0.25">
      <c r="A665" s="5">
        <v>44482</v>
      </c>
      <c r="B665" s="11" t="s">
        <v>61</v>
      </c>
      <c r="C665" s="6" t="s">
        <v>2</v>
      </c>
      <c r="D665" s="7">
        <v>142.80000000000001</v>
      </c>
      <c r="E665" s="2">
        <v>15</v>
      </c>
      <c r="F665" s="2">
        <f>InputData[[#This Row],[UNIT PRICE ($)]]*InputData[[#This Row],[QUANTITY]]</f>
        <v>2142</v>
      </c>
      <c r="G665" s="2" t="str">
        <f>VLOOKUP(InputData[[#This Row],[CUSTOMER NAME]],Country[#All],2,0)</f>
        <v>Bangladesh</v>
      </c>
      <c r="H665" s="3" t="str">
        <f>VLOOKUP(InputData[[#This Row],[CUSTOMER NAME]],Country[#All],3,0)</f>
        <v>Export</v>
      </c>
      <c r="I665" s="3" t="str">
        <f>TEXT(InputData[[#This Row],[DATE]],"mmm")</f>
        <v>Oct</v>
      </c>
      <c r="J665" s="3">
        <f>WEEKNUM(InputData[[#This Row],[DATE]])</f>
        <v>42</v>
      </c>
    </row>
    <row r="666" spans="1:10" x14ac:dyDescent="0.25">
      <c r="A666" s="5">
        <v>44482</v>
      </c>
      <c r="B666" s="10" t="s">
        <v>77</v>
      </c>
      <c r="C666" s="8" t="s">
        <v>38</v>
      </c>
      <c r="D666" s="7">
        <v>79.92</v>
      </c>
      <c r="E666" s="3">
        <v>18</v>
      </c>
      <c r="F666" s="2">
        <f>InputData[[#This Row],[UNIT PRICE ($)]]*InputData[[#This Row],[QUANTITY]]</f>
        <v>1438.56</v>
      </c>
      <c r="G666" s="2" t="str">
        <f>VLOOKUP(InputData[[#This Row],[CUSTOMER NAME]],Country[#All],2,0)</f>
        <v>India</v>
      </c>
      <c r="H666" s="3" t="str">
        <f>VLOOKUP(InputData[[#This Row],[CUSTOMER NAME]],Country[#All],3,0)</f>
        <v>Western</v>
      </c>
      <c r="I666" s="3" t="str">
        <f>TEXT(InputData[[#This Row],[DATE]],"mmm")</f>
        <v>Oct</v>
      </c>
      <c r="J666" s="3">
        <f>WEEKNUM(InputData[[#This Row],[DATE]])</f>
        <v>42</v>
      </c>
    </row>
    <row r="667" spans="1:10" x14ac:dyDescent="0.25">
      <c r="A667" s="5">
        <v>44483</v>
      </c>
      <c r="B667" s="11" t="s">
        <v>66</v>
      </c>
      <c r="C667" s="6" t="s">
        <v>44</v>
      </c>
      <c r="D667" s="7">
        <v>82.08</v>
      </c>
      <c r="E667" s="2">
        <v>15</v>
      </c>
      <c r="F667" s="2">
        <f>InputData[[#This Row],[UNIT PRICE ($)]]*InputData[[#This Row],[QUANTITY]]</f>
        <v>1231.2</v>
      </c>
      <c r="G667" s="2" t="str">
        <f>VLOOKUP(InputData[[#This Row],[CUSTOMER NAME]],Country[#All],2,0)</f>
        <v>Indonesia</v>
      </c>
      <c r="H667" s="3" t="str">
        <f>VLOOKUP(InputData[[#This Row],[CUSTOMER NAME]],Country[#All],3,0)</f>
        <v>Export</v>
      </c>
      <c r="I667" s="3" t="str">
        <f>TEXT(InputData[[#This Row],[DATE]],"mmm")</f>
        <v>Oct</v>
      </c>
      <c r="J667" s="3">
        <f>WEEKNUM(InputData[[#This Row],[DATE]])</f>
        <v>42</v>
      </c>
    </row>
    <row r="668" spans="1:10" x14ac:dyDescent="0.25">
      <c r="A668" s="5">
        <v>44484</v>
      </c>
      <c r="B668" s="11" t="s">
        <v>69</v>
      </c>
      <c r="C668" s="6" t="s">
        <v>15</v>
      </c>
      <c r="D668" s="7">
        <v>15.719999999999999</v>
      </c>
      <c r="E668" s="2">
        <v>10</v>
      </c>
      <c r="F668" s="2">
        <f>InputData[[#This Row],[UNIT PRICE ($)]]*InputData[[#This Row],[QUANTITY]]</f>
        <v>157.19999999999999</v>
      </c>
      <c r="G668" s="2" t="str">
        <f>VLOOKUP(InputData[[#This Row],[CUSTOMER NAME]],Country[#All],2,0)</f>
        <v>India</v>
      </c>
      <c r="H668" s="3" t="str">
        <f>VLOOKUP(InputData[[#This Row],[CUSTOMER NAME]],Country[#All],3,0)</f>
        <v>South</v>
      </c>
      <c r="I668" s="3" t="str">
        <f>TEXT(InputData[[#This Row],[DATE]],"mmm")</f>
        <v>Oct</v>
      </c>
      <c r="J668" s="3">
        <f>WEEKNUM(InputData[[#This Row],[DATE]])</f>
        <v>42</v>
      </c>
    </row>
    <row r="669" spans="1:10" x14ac:dyDescent="0.25">
      <c r="A669" s="5">
        <v>44485</v>
      </c>
      <c r="B669" s="11" t="s">
        <v>80</v>
      </c>
      <c r="C669" s="6" t="s">
        <v>36</v>
      </c>
      <c r="D669" s="7">
        <v>96.3</v>
      </c>
      <c r="E669" s="2">
        <v>3</v>
      </c>
      <c r="F669" s="2">
        <f>InputData[[#This Row],[UNIT PRICE ($)]]*InputData[[#This Row],[QUANTITY]]</f>
        <v>288.89999999999998</v>
      </c>
      <c r="G669" s="2" t="str">
        <f>VLOOKUP(InputData[[#This Row],[CUSTOMER NAME]],Country[#All],2,0)</f>
        <v>South Africa</v>
      </c>
      <c r="H669" s="3" t="str">
        <f>VLOOKUP(InputData[[#This Row],[CUSTOMER NAME]],Country[#All],3,0)</f>
        <v>Export</v>
      </c>
      <c r="I669" s="3" t="str">
        <f>TEXT(InputData[[#This Row],[DATE]],"mmm")</f>
        <v>Oct</v>
      </c>
      <c r="J669" s="3">
        <f>WEEKNUM(InputData[[#This Row],[DATE]])</f>
        <v>42</v>
      </c>
    </row>
    <row r="670" spans="1:10" x14ac:dyDescent="0.25">
      <c r="A670" s="5">
        <v>44485</v>
      </c>
      <c r="B670" s="10" t="s">
        <v>84</v>
      </c>
      <c r="C670" s="8" t="s">
        <v>24</v>
      </c>
      <c r="D670" s="7">
        <v>156.96</v>
      </c>
      <c r="E670" s="3">
        <v>18</v>
      </c>
      <c r="F670" s="2">
        <f>InputData[[#This Row],[UNIT PRICE ($)]]*InputData[[#This Row],[QUANTITY]]</f>
        <v>2825.28</v>
      </c>
      <c r="G670" s="2" t="str">
        <f>VLOOKUP(InputData[[#This Row],[CUSTOMER NAME]],Country[#All],2,0)</f>
        <v>Ethiopia</v>
      </c>
      <c r="H670" s="3" t="str">
        <f>VLOOKUP(InputData[[#This Row],[CUSTOMER NAME]],Country[#All],3,0)</f>
        <v>Export</v>
      </c>
      <c r="I670" s="3" t="str">
        <f>TEXT(InputData[[#This Row],[DATE]],"mmm")</f>
        <v>Oct</v>
      </c>
      <c r="J670" s="3">
        <f>WEEKNUM(InputData[[#This Row],[DATE]])</f>
        <v>42</v>
      </c>
    </row>
    <row r="671" spans="1:10" x14ac:dyDescent="0.25">
      <c r="A671" s="5">
        <v>44485</v>
      </c>
      <c r="B671" s="10" t="s">
        <v>85</v>
      </c>
      <c r="C671" s="8" t="s">
        <v>44</v>
      </c>
      <c r="D671" s="7">
        <v>82.08</v>
      </c>
      <c r="E671" s="3">
        <v>18</v>
      </c>
      <c r="F671" s="2">
        <f>InputData[[#This Row],[UNIT PRICE ($)]]*InputData[[#This Row],[QUANTITY]]</f>
        <v>1477.44</v>
      </c>
      <c r="G671" s="2" t="str">
        <f>VLOOKUP(InputData[[#This Row],[CUSTOMER NAME]],Country[#All],2,0)</f>
        <v>India</v>
      </c>
      <c r="H671" s="3" t="str">
        <f>VLOOKUP(InputData[[#This Row],[CUSTOMER NAME]],Country[#All],3,0)</f>
        <v>Northeast</v>
      </c>
      <c r="I671" s="3" t="str">
        <f>TEXT(InputData[[#This Row],[DATE]],"mmm")</f>
        <v>Oct</v>
      </c>
      <c r="J671" s="3">
        <f>WEEKNUM(InputData[[#This Row],[DATE]])</f>
        <v>42</v>
      </c>
    </row>
    <row r="672" spans="1:10" x14ac:dyDescent="0.25">
      <c r="A672" s="5">
        <v>44486</v>
      </c>
      <c r="B672" s="11" t="s">
        <v>84</v>
      </c>
      <c r="C672" s="6" t="s">
        <v>1</v>
      </c>
      <c r="D672" s="7">
        <v>103.88</v>
      </c>
      <c r="E672" s="2">
        <v>13</v>
      </c>
      <c r="F672" s="2">
        <f>InputData[[#This Row],[UNIT PRICE ($)]]*InputData[[#This Row],[QUANTITY]]</f>
        <v>1350.44</v>
      </c>
      <c r="G672" s="2" t="str">
        <f>VLOOKUP(InputData[[#This Row],[CUSTOMER NAME]],Country[#All],2,0)</f>
        <v>Ethiopia</v>
      </c>
      <c r="H672" s="3" t="str">
        <f>VLOOKUP(InputData[[#This Row],[CUSTOMER NAME]],Country[#All],3,0)</f>
        <v>Export</v>
      </c>
      <c r="I672" s="3" t="str">
        <f>TEXT(InputData[[#This Row],[DATE]],"mmm")</f>
        <v>Oct</v>
      </c>
      <c r="J672" s="3">
        <f>WEEKNUM(InputData[[#This Row],[DATE]])</f>
        <v>43</v>
      </c>
    </row>
    <row r="673" spans="1:10" x14ac:dyDescent="0.25">
      <c r="A673" s="5">
        <v>44487</v>
      </c>
      <c r="B673" s="10" t="s">
        <v>60</v>
      </c>
      <c r="C673" s="8" t="s">
        <v>42</v>
      </c>
      <c r="D673" s="7">
        <v>162</v>
      </c>
      <c r="E673" s="3">
        <v>31</v>
      </c>
      <c r="F673" s="2">
        <f>InputData[[#This Row],[UNIT PRICE ($)]]*InputData[[#This Row],[QUANTITY]]</f>
        <v>5022</v>
      </c>
      <c r="G673" s="2" t="str">
        <f>VLOOKUP(InputData[[#This Row],[CUSTOMER NAME]],Country[#All],2,0)</f>
        <v>Nigeria</v>
      </c>
      <c r="H673" s="3" t="str">
        <f>VLOOKUP(InputData[[#This Row],[CUSTOMER NAME]],Country[#All],3,0)</f>
        <v>Export</v>
      </c>
      <c r="I673" s="3" t="str">
        <f>TEXT(InputData[[#This Row],[DATE]],"mmm")</f>
        <v>Oct</v>
      </c>
      <c r="J673" s="3">
        <f>WEEKNUM(InputData[[#This Row],[DATE]])</f>
        <v>43</v>
      </c>
    </row>
    <row r="674" spans="1:10" x14ac:dyDescent="0.25">
      <c r="A674" s="5">
        <v>44487</v>
      </c>
      <c r="B674" s="10" t="s">
        <v>109</v>
      </c>
      <c r="C674" s="8" t="s">
        <v>8</v>
      </c>
      <c r="D674" s="7">
        <v>94.62</v>
      </c>
      <c r="E674" s="3">
        <v>11</v>
      </c>
      <c r="F674" s="2">
        <f>InputData[[#This Row],[UNIT PRICE ($)]]*InputData[[#This Row],[QUANTITY]]</f>
        <v>1040.8200000000002</v>
      </c>
      <c r="G674" s="2" t="str">
        <f>VLOOKUP(InputData[[#This Row],[CUSTOMER NAME]],Country[#All],2,0)</f>
        <v>Pakistan</v>
      </c>
      <c r="H674" s="3" t="str">
        <f>VLOOKUP(InputData[[#This Row],[CUSTOMER NAME]],Country[#All],3,0)</f>
        <v>Export</v>
      </c>
      <c r="I674" s="3" t="str">
        <f>TEXT(InputData[[#This Row],[DATE]],"mmm")</f>
        <v>Oct</v>
      </c>
      <c r="J674" s="3">
        <f>WEEKNUM(InputData[[#This Row],[DATE]])</f>
        <v>43</v>
      </c>
    </row>
    <row r="675" spans="1:10" x14ac:dyDescent="0.25">
      <c r="A675" s="5">
        <v>44487</v>
      </c>
      <c r="B675" s="10" t="s">
        <v>68</v>
      </c>
      <c r="C675" s="8" t="s">
        <v>3</v>
      </c>
      <c r="D675" s="7">
        <v>80.94</v>
      </c>
      <c r="E675" s="3">
        <v>6</v>
      </c>
      <c r="F675" s="2">
        <f>InputData[[#This Row],[UNIT PRICE ($)]]*InputData[[#This Row],[QUANTITY]]</f>
        <v>485.64</v>
      </c>
      <c r="G675" s="2" t="str">
        <f>VLOOKUP(InputData[[#This Row],[CUSTOMER NAME]],Country[#All],2,0)</f>
        <v>Russia</v>
      </c>
      <c r="H675" s="3" t="str">
        <f>VLOOKUP(InputData[[#This Row],[CUSTOMER NAME]],Country[#All],3,0)</f>
        <v>Export</v>
      </c>
      <c r="I675" s="3" t="str">
        <f>TEXT(InputData[[#This Row],[DATE]],"mmm")</f>
        <v>Oct</v>
      </c>
      <c r="J675" s="3">
        <f>WEEKNUM(InputData[[#This Row],[DATE]])</f>
        <v>43</v>
      </c>
    </row>
    <row r="676" spans="1:10" x14ac:dyDescent="0.25">
      <c r="A676" s="5">
        <v>44487</v>
      </c>
      <c r="B676" s="10" t="s">
        <v>110</v>
      </c>
      <c r="C676" s="8" t="s">
        <v>25</v>
      </c>
      <c r="D676" s="7">
        <v>8.33</v>
      </c>
      <c r="E676" s="3">
        <v>16</v>
      </c>
      <c r="F676" s="2">
        <f>InputData[[#This Row],[UNIT PRICE ($)]]*InputData[[#This Row],[QUANTITY]]</f>
        <v>133.28</v>
      </c>
      <c r="G676" s="2" t="str">
        <f>VLOOKUP(InputData[[#This Row],[CUSTOMER NAME]],Country[#All],2,0)</f>
        <v>India</v>
      </c>
      <c r="H676" s="3" t="str">
        <f>VLOOKUP(InputData[[#This Row],[CUSTOMER NAME]],Country[#All],3,0)</f>
        <v>Western</v>
      </c>
      <c r="I676" s="3" t="str">
        <f>TEXT(InputData[[#This Row],[DATE]],"mmm")</f>
        <v>Oct</v>
      </c>
      <c r="J676" s="3">
        <f>WEEKNUM(InputData[[#This Row],[DATE]])</f>
        <v>43</v>
      </c>
    </row>
    <row r="677" spans="1:10" x14ac:dyDescent="0.25">
      <c r="A677" s="5">
        <v>44487</v>
      </c>
      <c r="B677" s="11" t="s">
        <v>82</v>
      </c>
      <c r="C677" s="6" t="s">
        <v>25</v>
      </c>
      <c r="D677" s="7">
        <v>8.33</v>
      </c>
      <c r="E677" s="2">
        <v>6</v>
      </c>
      <c r="F677" s="2">
        <f>InputData[[#This Row],[UNIT PRICE ($)]]*InputData[[#This Row],[QUANTITY]]</f>
        <v>49.980000000000004</v>
      </c>
      <c r="G677" s="2" t="str">
        <f>VLOOKUP(InputData[[#This Row],[CUSTOMER NAME]],Country[#All],2,0)</f>
        <v>India</v>
      </c>
      <c r="H677" s="3" t="str">
        <f>VLOOKUP(InputData[[#This Row],[CUSTOMER NAME]],Country[#All],3,0)</f>
        <v>Western</v>
      </c>
      <c r="I677" s="3" t="str">
        <f>TEXT(InputData[[#This Row],[DATE]],"mmm")</f>
        <v>Oct</v>
      </c>
      <c r="J677" s="3">
        <f>WEEKNUM(InputData[[#This Row],[DATE]])</f>
        <v>43</v>
      </c>
    </row>
    <row r="678" spans="1:10" x14ac:dyDescent="0.25">
      <c r="A678" s="5">
        <v>44487</v>
      </c>
      <c r="B678" s="11" t="s">
        <v>82</v>
      </c>
      <c r="C678" s="6" t="s">
        <v>21</v>
      </c>
      <c r="D678" s="7">
        <v>162.54</v>
      </c>
      <c r="E678" s="2">
        <v>13</v>
      </c>
      <c r="F678" s="2">
        <f>InputData[[#This Row],[UNIT PRICE ($)]]*InputData[[#This Row],[QUANTITY]]</f>
        <v>2113.02</v>
      </c>
      <c r="G678" s="2" t="str">
        <f>VLOOKUP(InputData[[#This Row],[CUSTOMER NAME]],Country[#All],2,0)</f>
        <v>India</v>
      </c>
      <c r="H678" s="3" t="str">
        <f>VLOOKUP(InputData[[#This Row],[CUSTOMER NAME]],Country[#All],3,0)</f>
        <v>Western</v>
      </c>
      <c r="I678" s="3" t="str">
        <f>TEXT(InputData[[#This Row],[DATE]],"mmm")</f>
        <v>Oct</v>
      </c>
      <c r="J678" s="3">
        <f>WEEKNUM(InputData[[#This Row],[DATE]])</f>
        <v>43</v>
      </c>
    </row>
    <row r="679" spans="1:10" x14ac:dyDescent="0.25">
      <c r="A679" s="5">
        <v>44491</v>
      </c>
      <c r="B679" s="11" t="s">
        <v>63</v>
      </c>
      <c r="C679" s="6" t="s">
        <v>11</v>
      </c>
      <c r="D679" s="7">
        <v>48.4</v>
      </c>
      <c r="E679" s="2">
        <v>7</v>
      </c>
      <c r="F679" s="2">
        <f>InputData[[#This Row],[UNIT PRICE ($)]]*InputData[[#This Row],[QUANTITY]]</f>
        <v>338.8</v>
      </c>
      <c r="G679" s="2" t="str">
        <f>VLOOKUP(InputData[[#This Row],[CUSTOMER NAME]],Country[#All],2,0)</f>
        <v>Saudi Arabia</v>
      </c>
      <c r="H679" s="3" t="str">
        <f>VLOOKUP(InputData[[#This Row],[CUSTOMER NAME]],Country[#All],3,0)</f>
        <v>Export</v>
      </c>
      <c r="I679" s="3" t="str">
        <f>TEXT(InputData[[#This Row],[DATE]],"mmm")</f>
        <v>Oct</v>
      </c>
      <c r="J679" s="3">
        <f>WEEKNUM(InputData[[#This Row],[DATE]])</f>
        <v>43</v>
      </c>
    </row>
    <row r="680" spans="1:10" x14ac:dyDescent="0.25">
      <c r="A680" s="5">
        <v>44491</v>
      </c>
      <c r="B680" s="11" t="s">
        <v>65</v>
      </c>
      <c r="C680" s="6" t="s">
        <v>9</v>
      </c>
      <c r="D680" s="7">
        <v>7.8599999999999994</v>
      </c>
      <c r="E680" s="2">
        <v>1</v>
      </c>
      <c r="F680" s="2">
        <f>InputData[[#This Row],[UNIT PRICE ($)]]*InputData[[#This Row],[QUANTITY]]</f>
        <v>7.8599999999999994</v>
      </c>
      <c r="G680" s="2" t="str">
        <f>VLOOKUP(InputData[[#This Row],[CUSTOMER NAME]],Country[#All],2,0)</f>
        <v>Pakistan</v>
      </c>
      <c r="H680" s="3" t="str">
        <f>VLOOKUP(InputData[[#This Row],[CUSTOMER NAME]],Country[#All],3,0)</f>
        <v>Export</v>
      </c>
      <c r="I680" s="3" t="str">
        <f>TEXT(InputData[[#This Row],[DATE]],"mmm")</f>
        <v>Oct</v>
      </c>
      <c r="J680" s="3">
        <f>WEEKNUM(InputData[[#This Row],[DATE]])</f>
        <v>43</v>
      </c>
    </row>
    <row r="681" spans="1:10" x14ac:dyDescent="0.25">
      <c r="A681" s="5">
        <v>44491</v>
      </c>
      <c r="B681" s="11" t="s">
        <v>67</v>
      </c>
      <c r="C681" s="6" t="s">
        <v>24</v>
      </c>
      <c r="D681" s="7">
        <v>156.96</v>
      </c>
      <c r="E681" s="2">
        <v>13</v>
      </c>
      <c r="F681" s="2">
        <f>InputData[[#This Row],[UNIT PRICE ($)]]*InputData[[#This Row],[QUANTITY]]</f>
        <v>2040.48</v>
      </c>
      <c r="G681" s="2" t="str">
        <f>VLOOKUP(InputData[[#This Row],[CUSTOMER NAME]],Country[#All],2,0)</f>
        <v>United Kingdom</v>
      </c>
      <c r="H681" s="3" t="str">
        <f>VLOOKUP(InputData[[#This Row],[CUSTOMER NAME]],Country[#All],3,0)</f>
        <v>Export</v>
      </c>
      <c r="I681" s="3" t="str">
        <f>TEXT(InputData[[#This Row],[DATE]],"mmm")</f>
        <v>Oct</v>
      </c>
      <c r="J681" s="3">
        <f>WEEKNUM(InputData[[#This Row],[DATE]])</f>
        <v>43</v>
      </c>
    </row>
    <row r="682" spans="1:10" x14ac:dyDescent="0.25">
      <c r="A682" s="5">
        <v>44491</v>
      </c>
      <c r="B682" s="10" t="s">
        <v>70</v>
      </c>
      <c r="C682" s="8" t="s">
        <v>32</v>
      </c>
      <c r="D682" s="7">
        <v>117.48</v>
      </c>
      <c r="E682" s="3">
        <v>34</v>
      </c>
      <c r="F682" s="2">
        <f>InputData[[#This Row],[UNIT PRICE ($)]]*InputData[[#This Row],[QUANTITY]]</f>
        <v>3994.32</v>
      </c>
      <c r="G682" s="2" t="str">
        <f>VLOOKUP(InputData[[#This Row],[CUSTOMER NAME]],Country[#All],2,0)</f>
        <v>Mexico</v>
      </c>
      <c r="H682" s="3" t="str">
        <f>VLOOKUP(InputData[[#This Row],[CUSTOMER NAME]],Country[#All],3,0)</f>
        <v>Export</v>
      </c>
      <c r="I682" s="3" t="str">
        <f>TEXT(InputData[[#This Row],[DATE]],"mmm")</f>
        <v>Oct</v>
      </c>
      <c r="J682" s="3">
        <f>WEEKNUM(InputData[[#This Row],[DATE]])</f>
        <v>43</v>
      </c>
    </row>
    <row r="683" spans="1:10" x14ac:dyDescent="0.25">
      <c r="A683" s="5">
        <v>44491</v>
      </c>
      <c r="B683" s="10" t="s">
        <v>76</v>
      </c>
      <c r="C683" s="8" t="s">
        <v>39</v>
      </c>
      <c r="D683" s="7">
        <v>42.55</v>
      </c>
      <c r="E683" s="3">
        <v>24</v>
      </c>
      <c r="F683" s="2">
        <f>InputData[[#This Row],[UNIT PRICE ($)]]*InputData[[#This Row],[QUANTITY]]</f>
        <v>1021.1999999999999</v>
      </c>
      <c r="G683" s="2" t="str">
        <f>VLOOKUP(InputData[[#This Row],[CUSTOMER NAME]],Country[#All],2,0)</f>
        <v>Saudi Arabia</v>
      </c>
      <c r="H683" s="3" t="str">
        <f>VLOOKUP(InputData[[#This Row],[CUSTOMER NAME]],Country[#All],3,0)</f>
        <v>Export</v>
      </c>
      <c r="I683" s="3" t="str">
        <f>TEXT(InputData[[#This Row],[DATE]],"mmm")</f>
        <v>Oct</v>
      </c>
      <c r="J683" s="3">
        <f>WEEKNUM(InputData[[#This Row],[DATE]])</f>
        <v>43</v>
      </c>
    </row>
    <row r="684" spans="1:10" x14ac:dyDescent="0.25">
      <c r="A684" s="5">
        <v>44492</v>
      </c>
      <c r="B684" s="11" t="s">
        <v>81</v>
      </c>
      <c r="C684" s="6" t="s">
        <v>24</v>
      </c>
      <c r="D684" s="7">
        <v>156.96</v>
      </c>
      <c r="E684" s="2">
        <v>14</v>
      </c>
      <c r="F684" s="2">
        <f>InputData[[#This Row],[UNIT PRICE ($)]]*InputData[[#This Row],[QUANTITY]]</f>
        <v>2197.44</v>
      </c>
      <c r="G684" s="2" t="str">
        <f>VLOOKUP(InputData[[#This Row],[CUSTOMER NAME]],Country[#All],2,0)</f>
        <v>India</v>
      </c>
      <c r="H684" s="3" t="str">
        <f>VLOOKUP(InputData[[#This Row],[CUSTOMER NAME]],Country[#All],3,0)</f>
        <v>East</v>
      </c>
      <c r="I684" s="3" t="str">
        <f>TEXT(InputData[[#This Row],[DATE]],"mmm")</f>
        <v>Oct</v>
      </c>
      <c r="J684" s="3">
        <f>WEEKNUM(InputData[[#This Row],[DATE]])</f>
        <v>43</v>
      </c>
    </row>
    <row r="685" spans="1:10" x14ac:dyDescent="0.25">
      <c r="A685" s="5">
        <v>44493</v>
      </c>
      <c r="B685" s="10" t="s">
        <v>110</v>
      </c>
      <c r="C685" s="8" t="s">
        <v>36</v>
      </c>
      <c r="D685" s="7">
        <v>96.3</v>
      </c>
      <c r="E685" s="3">
        <v>22</v>
      </c>
      <c r="F685" s="2">
        <f>InputData[[#This Row],[UNIT PRICE ($)]]*InputData[[#This Row],[QUANTITY]]</f>
        <v>2118.6</v>
      </c>
      <c r="G685" s="2" t="str">
        <f>VLOOKUP(InputData[[#This Row],[CUSTOMER NAME]],Country[#All],2,0)</f>
        <v>India</v>
      </c>
      <c r="H685" s="3" t="str">
        <f>VLOOKUP(InputData[[#This Row],[CUSTOMER NAME]],Country[#All],3,0)</f>
        <v>Western</v>
      </c>
      <c r="I685" s="3" t="str">
        <f>TEXT(InputData[[#This Row],[DATE]],"mmm")</f>
        <v>Oct</v>
      </c>
      <c r="J685" s="3">
        <f>WEEKNUM(InputData[[#This Row],[DATE]])</f>
        <v>44</v>
      </c>
    </row>
    <row r="686" spans="1:10" x14ac:dyDescent="0.25">
      <c r="A686" s="5">
        <v>44493</v>
      </c>
      <c r="B686" s="11" t="s">
        <v>82</v>
      </c>
      <c r="C686" s="6" t="s">
        <v>11</v>
      </c>
      <c r="D686" s="7">
        <v>48.4</v>
      </c>
      <c r="E686" s="2">
        <v>3</v>
      </c>
      <c r="F686" s="2">
        <f>InputData[[#This Row],[UNIT PRICE ($)]]*InputData[[#This Row],[QUANTITY]]</f>
        <v>145.19999999999999</v>
      </c>
      <c r="G686" s="2" t="str">
        <f>VLOOKUP(InputData[[#This Row],[CUSTOMER NAME]],Country[#All],2,0)</f>
        <v>India</v>
      </c>
      <c r="H686" s="3" t="str">
        <f>VLOOKUP(InputData[[#This Row],[CUSTOMER NAME]],Country[#All],3,0)</f>
        <v>Western</v>
      </c>
      <c r="I686" s="3" t="str">
        <f>TEXT(InputData[[#This Row],[DATE]],"mmm")</f>
        <v>Oct</v>
      </c>
      <c r="J686" s="3">
        <f>WEEKNUM(InputData[[#This Row],[DATE]])</f>
        <v>44</v>
      </c>
    </row>
    <row r="687" spans="1:10" x14ac:dyDescent="0.25">
      <c r="A687" s="5">
        <v>44493</v>
      </c>
      <c r="B687" s="10" t="s">
        <v>82</v>
      </c>
      <c r="C687" s="8" t="s">
        <v>25</v>
      </c>
      <c r="D687" s="7">
        <v>8.33</v>
      </c>
      <c r="E687" s="3">
        <v>21</v>
      </c>
      <c r="F687" s="2">
        <f>InputData[[#This Row],[UNIT PRICE ($)]]*InputData[[#This Row],[QUANTITY]]</f>
        <v>174.93</v>
      </c>
      <c r="G687" s="2" t="str">
        <f>VLOOKUP(InputData[[#This Row],[CUSTOMER NAME]],Country[#All],2,0)</f>
        <v>India</v>
      </c>
      <c r="H687" s="3" t="str">
        <f>VLOOKUP(InputData[[#This Row],[CUSTOMER NAME]],Country[#All],3,0)</f>
        <v>Western</v>
      </c>
      <c r="I687" s="3" t="str">
        <f>TEXT(InputData[[#This Row],[DATE]],"mmm")</f>
        <v>Oct</v>
      </c>
      <c r="J687" s="3">
        <f>WEEKNUM(InputData[[#This Row],[DATE]])</f>
        <v>44</v>
      </c>
    </row>
    <row r="688" spans="1:10" x14ac:dyDescent="0.25">
      <c r="A688" s="5">
        <v>44493</v>
      </c>
      <c r="B688" s="10" t="s">
        <v>117</v>
      </c>
      <c r="C688" s="8" t="s">
        <v>33</v>
      </c>
      <c r="D688" s="7">
        <v>119.7</v>
      </c>
      <c r="E688" s="3">
        <v>4</v>
      </c>
      <c r="F688" s="2">
        <f>InputData[[#This Row],[UNIT PRICE ($)]]*InputData[[#This Row],[QUANTITY]]</f>
        <v>478.8</v>
      </c>
      <c r="G688" s="2" t="str">
        <f>VLOOKUP(InputData[[#This Row],[CUSTOMER NAME]],Country[#All],2,0)</f>
        <v>United States of America</v>
      </c>
      <c r="H688" s="3" t="str">
        <f>VLOOKUP(InputData[[#This Row],[CUSTOMER NAME]],Country[#All],3,0)</f>
        <v>Export</v>
      </c>
      <c r="I688" s="3" t="str">
        <f>TEXT(InputData[[#This Row],[DATE]],"mmm")</f>
        <v>Oct</v>
      </c>
      <c r="J688" s="3">
        <f>WEEKNUM(InputData[[#This Row],[DATE]])</f>
        <v>44</v>
      </c>
    </row>
    <row r="689" spans="1:10" x14ac:dyDescent="0.25">
      <c r="A689" s="5">
        <v>44494</v>
      </c>
      <c r="B689" s="11" t="s">
        <v>74</v>
      </c>
      <c r="C689" s="6" t="s">
        <v>44</v>
      </c>
      <c r="D689" s="7">
        <v>82.08</v>
      </c>
      <c r="E689" s="2">
        <v>9</v>
      </c>
      <c r="F689" s="2">
        <f>InputData[[#This Row],[UNIT PRICE ($)]]*InputData[[#This Row],[QUANTITY]]</f>
        <v>738.72</v>
      </c>
      <c r="G689" s="2" t="str">
        <f>VLOOKUP(InputData[[#This Row],[CUSTOMER NAME]],Country[#All],2,0)</f>
        <v>Brazil</v>
      </c>
      <c r="H689" s="3" t="str">
        <f>VLOOKUP(InputData[[#This Row],[CUSTOMER NAME]],Country[#All],3,0)</f>
        <v>Export</v>
      </c>
      <c r="I689" s="3" t="str">
        <f>TEXT(InputData[[#This Row],[DATE]],"mmm")</f>
        <v>Oct</v>
      </c>
      <c r="J689" s="3">
        <f>WEEKNUM(InputData[[#This Row],[DATE]])</f>
        <v>44</v>
      </c>
    </row>
    <row r="690" spans="1:10" x14ac:dyDescent="0.25">
      <c r="A690" s="5">
        <v>44494</v>
      </c>
      <c r="B690" s="10" t="s">
        <v>81</v>
      </c>
      <c r="C690" s="8" t="s">
        <v>1</v>
      </c>
      <c r="D690" s="7">
        <v>103.88</v>
      </c>
      <c r="E690" s="3">
        <v>18</v>
      </c>
      <c r="F690" s="2">
        <f>InputData[[#This Row],[UNIT PRICE ($)]]*InputData[[#This Row],[QUANTITY]]</f>
        <v>1869.84</v>
      </c>
      <c r="G690" s="2" t="str">
        <f>VLOOKUP(InputData[[#This Row],[CUSTOMER NAME]],Country[#All],2,0)</f>
        <v>India</v>
      </c>
      <c r="H690" s="3" t="str">
        <f>VLOOKUP(InputData[[#This Row],[CUSTOMER NAME]],Country[#All],3,0)</f>
        <v>East</v>
      </c>
      <c r="I690" s="3" t="str">
        <f>TEXT(InputData[[#This Row],[DATE]],"mmm")</f>
        <v>Oct</v>
      </c>
      <c r="J690" s="3">
        <f>WEEKNUM(InputData[[#This Row],[DATE]])</f>
        <v>44</v>
      </c>
    </row>
    <row r="691" spans="1:10" x14ac:dyDescent="0.25">
      <c r="A691" s="5">
        <v>44495</v>
      </c>
      <c r="B691" s="11" t="s">
        <v>66</v>
      </c>
      <c r="C691" s="6" t="s">
        <v>4</v>
      </c>
      <c r="D691" s="7">
        <v>48.84</v>
      </c>
      <c r="E691" s="2">
        <v>6</v>
      </c>
      <c r="F691" s="2">
        <f>InputData[[#This Row],[UNIT PRICE ($)]]*InputData[[#This Row],[QUANTITY]]</f>
        <v>293.04000000000002</v>
      </c>
      <c r="G691" s="2" t="str">
        <f>VLOOKUP(InputData[[#This Row],[CUSTOMER NAME]],Country[#All],2,0)</f>
        <v>Indonesia</v>
      </c>
      <c r="H691" s="3" t="str">
        <f>VLOOKUP(InputData[[#This Row],[CUSTOMER NAME]],Country[#All],3,0)</f>
        <v>Export</v>
      </c>
      <c r="I691" s="3" t="str">
        <f>TEXT(InputData[[#This Row],[DATE]],"mmm")</f>
        <v>Oct</v>
      </c>
      <c r="J691" s="3">
        <f>WEEKNUM(InputData[[#This Row],[DATE]])</f>
        <v>44</v>
      </c>
    </row>
    <row r="692" spans="1:10" x14ac:dyDescent="0.25">
      <c r="A692" s="5">
        <v>44497</v>
      </c>
      <c r="B692" s="11" t="s">
        <v>114</v>
      </c>
      <c r="C692" s="6" t="s">
        <v>8</v>
      </c>
      <c r="D692" s="7">
        <v>94.62</v>
      </c>
      <c r="E692" s="2">
        <v>1</v>
      </c>
      <c r="F692" s="2">
        <f>InputData[[#This Row],[UNIT PRICE ($)]]*InputData[[#This Row],[QUANTITY]]</f>
        <v>94.62</v>
      </c>
      <c r="G692" s="2" t="str">
        <f>VLOOKUP(InputData[[#This Row],[CUSTOMER NAME]],Country[#All],2,0)</f>
        <v>United States of America</v>
      </c>
      <c r="H692" s="3" t="str">
        <f>VLOOKUP(InputData[[#This Row],[CUSTOMER NAME]],Country[#All],3,0)</f>
        <v>Export</v>
      </c>
      <c r="I692" s="3" t="str">
        <f>TEXT(InputData[[#This Row],[DATE]],"mmm")</f>
        <v>Oct</v>
      </c>
      <c r="J692" s="3">
        <f>WEEKNUM(InputData[[#This Row],[DATE]])</f>
        <v>44</v>
      </c>
    </row>
    <row r="693" spans="1:10" x14ac:dyDescent="0.25">
      <c r="A693" s="5">
        <v>44497</v>
      </c>
      <c r="B693" s="10" t="s">
        <v>84</v>
      </c>
      <c r="C693" s="8" t="s">
        <v>35</v>
      </c>
      <c r="D693" s="7">
        <v>6.7</v>
      </c>
      <c r="E693" s="3">
        <v>39</v>
      </c>
      <c r="F693" s="2">
        <f>InputData[[#This Row],[UNIT PRICE ($)]]*InputData[[#This Row],[QUANTITY]]</f>
        <v>261.3</v>
      </c>
      <c r="G693" s="2" t="str">
        <f>VLOOKUP(InputData[[#This Row],[CUSTOMER NAME]],Country[#All],2,0)</f>
        <v>Ethiopia</v>
      </c>
      <c r="H693" s="3" t="str">
        <f>VLOOKUP(InputData[[#This Row],[CUSTOMER NAME]],Country[#All],3,0)</f>
        <v>Export</v>
      </c>
      <c r="I693" s="3" t="str">
        <f>TEXT(InputData[[#This Row],[DATE]],"mmm")</f>
        <v>Oct</v>
      </c>
      <c r="J693" s="3">
        <f>WEEKNUM(InputData[[#This Row],[DATE]])</f>
        <v>44</v>
      </c>
    </row>
    <row r="694" spans="1:10" x14ac:dyDescent="0.25">
      <c r="A694" s="5">
        <v>44498</v>
      </c>
      <c r="B694" s="10" t="s">
        <v>69</v>
      </c>
      <c r="C694" s="8" t="s">
        <v>2</v>
      </c>
      <c r="D694" s="7">
        <v>142.80000000000001</v>
      </c>
      <c r="E694" s="3">
        <v>23</v>
      </c>
      <c r="F694" s="2">
        <f>InputData[[#This Row],[UNIT PRICE ($)]]*InputData[[#This Row],[QUANTITY]]</f>
        <v>3284.4</v>
      </c>
      <c r="G694" s="2" t="str">
        <f>VLOOKUP(InputData[[#This Row],[CUSTOMER NAME]],Country[#All],2,0)</f>
        <v>India</v>
      </c>
      <c r="H694" s="3" t="str">
        <f>VLOOKUP(InputData[[#This Row],[CUSTOMER NAME]],Country[#All],3,0)</f>
        <v>South</v>
      </c>
      <c r="I694" s="3" t="str">
        <f>TEXT(InputData[[#This Row],[DATE]],"mmm")</f>
        <v>Oct</v>
      </c>
      <c r="J694" s="3">
        <f>WEEKNUM(InputData[[#This Row],[DATE]])</f>
        <v>44</v>
      </c>
    </row>
    <row r="695" spans="1:10" x14ac:dyDescent="0.25">
      <c r="A695" s="5">
        <v>44498</v>
      </c>
      <c r="B695" s="11" t="s">
        <v>73</v>
      </c>
      <c r="C695" s="6" t="s">
        <v>38</v>
      </c>
      <c r="D695" s="7">
        <v>79.92</v>
      </c>
      <c r="E695" s="2">
        <v>14</v>
      </c>
      <c r="F695" s="2">
        <f>InputData[[#This Row],[UNIT PRICE ($)]]*InputData[[#This Row],[QUANTITY]]</f>
        <v>1118.8800000000001</v>
      </c>
      <c r="G695" s="2" t="str">
        <f>VLOOKUP(InputData[[#This Row],[CUSTOMER NAME]],Country[#All],2,0)</f>
        <v>India</v>
      </c>
      <c r="H695" s="3" t="str">
        <f>VLOOKUP(InputData[[#This Row],[CUSTOMER NAME]],Country[#All],3,0)</f>
        <v>East</v>
      </c>
      <c r="I695" s="3" t="str">
        <f>TEXT(InputData[[#This Row],[DATE]],"mmm")</f>
        <v>Oct</v>
      </c>
      <c r="J695" s="3">
        <f>WEEKNUM(InputData[[#This Row],[DATE]])</f>
        <v>44</v>
      </c>
    </row>
    <row r="696" spans="1:10" x14ac:dyDescent="0.25">
      <c r="A696" s="5">
        <v>44499</v>
      </c>
      <c r="B696" s="10" t="s">
        <v>60</v>
      </c>
      <c r="C696" s="8" t="s">
        <v>30</v>
      </c>
      <c r="D696" s="7">
        <v>201.28</v>
      </c>
      <c r="E696" s="3">
        <v>30</v>
      </c>
      <c r="F696" s="2">
        <f>InputData[[#This Row],[UNIT PRICE ($)]]*InputData[[#This Row],[QUANTITY]]</f>
        <v>6038.4</v>
      </c>
      <c r="G696" s="2" t="str">
        <f>VLOOKUP(InputData[[#This Row],[CUSTOMER NAME]],Country[#All],2,0)</f>
        <v>Nigeria</v>
      </c>
      <c r="H696" s="3" t="str">
        <f>VLOOKUP(InputData[[#This Row],[CUSTOMER NAME]],Country[#All],3,0)</f>
        <v>Export</v>
      </c>
      <c r="I696" s="3" t="str">
        <f>TEXT(InputData[[#This Row],[DATE]],"mmm")</f>
        <v>Oct</v>
      </c>
      <c r="J696" s="3">
        <f>WEEKNUM(InputData[[#This Row],[DATE]])</f>
        <v>44</v>
      </c>
    </row>
    <row r="697" spans="1:10" x14ac:dyDescent="0.25">
      <c r="A697" s="5">
        <v>44499</v>
      </c>
      <c r="B697" s="10" t="s">
        <v>74</v>
      </c>
      <c r="C697" s="8" t="s">
        <v>25</v>
      </c>
      <c r="D697" s="7">
        <v>8.33</v>
      </c>
      <c r="E697" s="3">
        <v>37</v>
      </c>
      <c r="F697" s="2">
        <f>InputData[[#This Row],[UNIT PRICE ($)]]*InputData[[#This Row],[QUANTITY]]</f>
        <v>308.20999999999998</v>
      </c>
      <c r="G697" s="2" t="str">
        <f>VLOOKUP(InputData[[#This Row],[CUSTOMER NAME]],Country[#All],2,0)</f>
        <v>Brazil</v>
      </c>
      <c r="H697" s="3" t="str">
        <f>VLOOKUP(InputData[[#This Row],[CUSTOMER NAME]],Country[#All],3,0)</f>
        <v>Export</v>
      </c>
      <c r="I697" s="3" t="str">
        <f>TEXT(InputData[[#This Row],[DATE]],"mmm")</f>
        <v>Oct</v>
      </c>
      <c r="J697" s="3">
        <f>WEEKNUM(InputData[[#This Row],[DATE]])</f>
        <v>44</v>
      </c>
    </row>
    <row r="698" spans="1:10" x14ac:dyDescent="0.25">
      <c r="A698" s="5">
        <v>44499</v>
      </c>
      <c r="B698" s="11" t="s">
        <v>75</v>
      </c>
      <c r="C698" s="6" t="s">
        <v>42</v>
      </c>
      <c r="D698" s="7">
        <v>162</v>
      </c>
      <c r="E698" s="2">
        <v>3</v>
      </c>
      <c r="F698" s="2">
        <f>InputData[[#This Row],[UNIT PRICE ($)]]*InputData[[#This Row],[QUANTITY]]</f>
        <v>486</v>
      </c>
      <c r="G698" s="2" t="str">
        <f>VLOOKUP(InputData[[#This Row],[CUSTOMER NAME]],Country[#All],2,0)</f>
        <v>Russia</v>
      </c>
      <c r="H698" s="3" t="str">
        <f>VLOOKUP(InputData[[#This Row],[CUSTOMER NAME]],Country[#All],3,0)</f>
        <v>Export</v>
      </c>
      <c r="I698" s="3" t="str">
        <f>TEXT(InputData[[#This Row],[DATE]],"mmm")</f>
        <v>Oct</v>
      </c>
      <c r="J698" s="3">
        <f>WEEKNUM(InputData[[#This Row],[DATE]])</f>
        <v>44</v>
      </c>
    </row>
    <row r="699" spans="1:10" x14ac:dyDescent="0.25">
      <c r="A699" s="5">
        <v>44499</v>
      </c>
      <c r="B699" s="10" t="s">
        <v>85</v>
      </c>
      <c r="C699" s="8" t="s">
        <v>9</v>
      </c>
      <c r="D699" s="7">
        <v>7.8599999999999994</v>
      </c>
      <c r="E699" s="3">
        <v>6</v>
      </c>
      <c r="F699" s="2">
        <f>InputData[[#This Row],[UNIT PRICE ($)]]*InputData[[#This Row],[QUANTITY]]</f>
        <v>47.16</v>
      </c>
      <c r="G699" s="2" t="str">
        <f>VLOOKUP(InputData[[#This Row],[CUSTOMER NAME]],Country[#All],2,0)</f>
        <v>India</v>
      </c>
      <c r="H699" s="3" t="str">
        <f>VLOOKUP(InputData[[#This Row],[CUSTOMER NAME]],Country[#All],3,0)</f>
        <v>Northeast</v>
      </c>
      <c r="I699" s="3" t="str">
        <f>TEXT(InputData[[#This Row],[DATE]],"mmm")</f>
        <v>Oct</v>
      </c>
      <c r="J699" s="3">
        <f>WEEKNUM(InputData[[#This Row],[DATE]])</f>
        <v>44</v>
      </c>
    </row>
    <row r="700" spans="1:10" x14ac:dyDescent="0.25">
      <c r="A700" s="5">
        <v>44500</v>
      </c>
      <c r="B700" s="11" t="s">
        <v>60</v>
      </c>
      <c r="C700" s="6" t="s">
        <v>38</v>
      </c>
      <c r="D700" s="7">
        <v>79.92</v>
      </c>
      <c r="E700" s="2">
        <v>8</v>
      </c>
      <c r="F700" s="2">
        <f>InputData[[#This Row],[UNIT PRICE ($)]]*InputData[[#This Row],[QUANTITY]]</f>
        <v>639.36</v>
      </c>
      <c r="G700" s="2" t="str">
        <f>VLOOKUP(InputData[[#This Row],[CUSTOMER NAME]],Country[#All],2,0)</f>
        <v>Nigeria</v>
      </c>
      <c r="H700" s="3" t="str">
        <f>VLOOKUP(InputData[[#This Row],[CUSTOMER NAME]],Country[#All],3,0)</f>
        <v>Export</v>
      </c>
      <c r="I700" s="3" t="str">
        <f>TEXT(InputData[[#This Row],[DATE]],"mmm")</f>
        <v>Oct</v>
      </c>
      <c r="J700" s="3">
        <f>WEEKNUM(InputData[[#This Row],[DATE]])</f>
        <v>45</v>
      </c>
    </row>
    <row r="701" spans="1:10" x14ac:dyDescent="0.25">
      <c r="A701" s="5">
        <v>44500</v>
      </c>
      <c r="B701" s="11" t="s">
        <v>66</v>
      </c>
      <c r="C701" s="6" t="s">
        <v>21</v>
      </c>
      <c r="D701" s="7">
        <v>162.54</v>
      </c>
      <c r="E701" s="2">
        <v>6</v>
      </c>
      <c r="F701" s="2">
        <f>InputData[[#This Row],[UNIT PRICE ($)]]*InputData[[#This Row],[QUANTITY]]</f>
        <v>975.24</v>
      </c>
      <c r="G701" s="2" t="str">
        <f>VLOOKUP(InputData[[#This Row],[CUSTOMER NAME]],Country[#All],2,0)</f>
        <v>Indonesia</v>
      </c>
      <c r="H701" s="3" t="str">
        <f>VLOOKUP(InputData[[#This Row],[CUSTOMER NAME]],Country[#All],3,0)</f>
        <v>Export</v>
      </c>
      <c r="I701" s="3" t="str">
        <f>TEXT(InputData[[#This Row],[DATE]],"mmm")</f>
        <v>Oct</v>
      </c>
      <c r="J701" s="3">
        <f>WEEKNUM(InputData[[#This Row],[DATE]])</f>
        <v>45</v>
      </c>
    </row>
    <row r="702" spans="1:10" x14ac:dyDescent="0.25">
      <c r="A702" s="5">
        <v>44501</v>
      </c>
      <c r="B702" s="11" t="s">
        <v>64</v>
      </c>
      <c r="C702" s="6" t="s">
        <v>12</v>
      </c>
      <c r="D702" s="7">
        <v>94.17</v>
      </c>
      <c r="E702" s="2">
        <v>15</v>
      </c>
      <c r="F702" s="2">
        <f>InputData[[#This Row],[UNIT PRICE ($)]]*InputData[[#This Row],[QUANTITY]]</f>
        <v>1412.55</v>
      </c>
      <c r="G702" s="2" t="str">
        <f>VLOOKUP(InputData[[#This Row],[CUSTOMER NAME]],Country[#All],2,0)</f>
        <v>India</v>
      </c>
      <c r="H702" s="3" t="str">
        <f>VLOOKUP(InputData[[#This Row],[CUSTOMER NAME]],Country[#All],3,0)</f>
        <v>Northeast</v>
      </c>
      <c r="I702" s="3" t="str">
        <f>TEXT(InputData[[#This Row],[DATE]],"mmm")</f>
        <v>Nov</v>
      </c>
      <c r="J702" s="3">
        <f>WEEKNUM(InputData[[#This Row],[DATE]])</f>
        <v>45</v>
      </c>
    </row>
    <row r="703" spans="1:10" x14ac:dyDescent="0.25">
      <c r="A703" s="5">
        <v>44502</v>
      </c>
      <c r="B703" s="11" t="s">
        <v>73</v>
      </c>
      <c r="C703" s="6" t="s">
        <v>15</v>
      </c>
      <c r="D703" s="7">
        <v>15.719999999999999</v>
      </c>
      <c r="E703" s="2">
        <v>15</v>
      </c>
      <c r="F703" s="2">
        <f>InputData[[#This Row],[UNIT PRICE ($)]]*InputData[[#This Row],[QUANTITY]]</f>
        <v>235.79999999999998</v>
      </c>
      <c r="G703" s="2" t="str">
        <f>VLOOKUP(InputData[[#This Row],[CUSTOMER NAME]],Country[#All],2,0)</f>
        <v>India</v>
      </c>
      <c r="H703" s="3" t="str">
        <f>VLOOKUP(InputData[[#This Row],[CUSTOMER NAME]],Country[#All],3,0)</f>
        <v>East</v>
      </c>
      <c r="I703" s="3" t="str">
        <f>TEXT(InputData[[#This Row],[DATE]],"mmm")</f>
        <v>Nov</v>
      </c>
      <c r="J703" s="3">
        <f>WEEKNUM(InputData[[#This Row],[DATE]])</f>
        <v>45</v>
      </c>
    </row>
    <row r="704" spans="1:10" x14ac:dyDescent="0.25">
      <c r="A704" s="5">
        <v>44502</v>
      </c>
      <c r="B704" s="11" t="s">
        <v>81</v>
      </c>
      <c r="C704" s="6" t="s">
        <v>35</v>
      </c>
      <c r="D704" s="7">
        <v>6.7</v>
      </c>
      <c r="E704" s="2">
        <v>5</v>
      </c>
      <c r="F704" s="2">
        <f>InputData[[#This Row],[UNIT PRICE ($)]]*InputData[[#This Row],[QUANTITY]]</f>
        <v>33.5</v>
      </c>
      <c r="G704" s="2" t="str">
        <f>VLOOKUP(InputData[[#This Row],[CUSTOMER NAME]],Country[#All],2,0)</f>
        <v>India</v>
      </c>
      <c r="H704" s="3" t="str">
        <f>VLOOKUP(InputData[[#This Row],[CUSTOMER NAME]],Country[#All],3,0)</f>
        <v>East</v>
      </c>
      <c r="I704" s="3" t="str">
        <f>TEXT(InputData[[#This Row],[DATE]],"mmm")</f>
        <v>Nov</v>
      </c>
      <c r="J704" s="3">
        <f>WEEKNUM(InputData[[#This Row],[DATE]])</f>
        <v>45</v>
      </c>
    </row>
    <row r="705" spans="1:10" x14ac:dyDescent="0.25">
      <c r="A705" s="5">
        <v>44502</v>
      </c>
      <c r="B705" s="11" t="s">
        <v>82</v>
      </c>
      <c r="C705" s="6" t="s">
        <v>30</v>
      </c>
      <c r="D705" s="7">
        <v>201.28</v>
      </c>
      <c r="E705" s="2">
        <v>15</v>
      </c>
      <c r="F705" s="2">
        <f>InputData[[#This Row],[UNIT PRICE ($)]]*InputData[[#This Row],[QUANTITY]]</f>
        <v>3019.2</v>
      </c>
      <c r="G705" s="2" t="str">
        <f>VLOOKUP(InputData[[#This Row],[CUSTOMER NAME]],Country[#All],2,0)</f>
        <v>India</v>
      </c>
      <c r="H705" s="3" t="str">
        <f>VLOOKUP(InputData[[#This Row],[CUSTOMER NAME]],Country[#All],3,0)</f>
        <v>Western</v>
      </c>
      <c r="I705" s="3" t="str">
        <f>TEXT(InputData[[#This Row],[DATE]],"mmm")</f>
        <v>Nov</v>
      </c>
      <c r="J705" s="3">
        <f>WEEKNUM(InputData[[#This Row],[DATE]])</f>
        <v>45</v>
      </c>
    </row>
    <row r="706" spans="1:10" x14ac:dyDescent="0.25">
      <c r="A706" s="5">
        <v>44503</v>
      </c>
      <c r="B706" s="11" t="s">
        <v>65</v>
      </c>
      <c r="C706" s="6" t="s">
        <v>20</v>
      </c>
      <c r="D706" s="7">
        <v>76.25</v>
      </c>
      <c r="E706" s="2">
        <v>11</v>
      </c>
      <c r="F706" s="2">
        <f>InputData[[#This Row],[UNIT PRICE ($)]]*InputData[[#This Row],[QUANTITY]]</f>
        <v>838.75</v>
      </c>
      <c r="G706" s="2" t="str">
        <f>VLOOKUP(InputData[[#This Row],[CUSTOMER NAME]],Country[#All],2,0)</f>
        <v>Pakistan</v>
      </c>
      <c r="H706" s="3" t="str">
        <f>VLOOKUP(InputData[[#This Row],[CUSTOMER NAME]],Country[#All],3,0)</f>
        <v>Export</v>
      </c>
      <c r="I706" s="3" t="str">
        <f>TEXT(InputData[[#This Row],[DATE]],"mmm")</f>
        <v>Nov</v>
      </c>
      <c r="J706" s="3">
        <f>WEEKNUM(InputData[[#This Row],[DATE]])</f>
        <v>45</v>
      </c>
    </row>
    <row r="707" spans="1:10" x14ac:dyDescent="0.25">
      <c r="A707" s="5">
        <v>44503</v>
      </c>
      <c r="B707" s="11" t="s">
        <v>79</v>
      </c>
      <c r="C707" s="6" t="s">
        <v>13</v>
      </c>
      <c r="D707" s="7">
        <v>122.08</v>
      </c>
      <c r="E707" s="2">
        <v>12</v>
      </c>
      <c r="F707" s="2">
        <f>InputData[[#This Row],[UNIT PRICE ($)]]*InputData[[#This Row],[QUANTITY]]</f>
        <v>1464.96</v>
      </c>
      <c r="G707" s="2" t="str">
        <f>VLOOKUP(InputData[[#This Row],[CUSTOMER NAME]],Country[#All],2,0)</f>
        <v>United Kingdom</v>
      </c>
      <c r="H707" s="3" t="str">
        <f>VLOOKUP(InputData[[#This Row],[CUSTOMER NAME]],Country[#All],3,0)</f>
        <v>Export</v>
      </c>
      <c r="I707" s="3" t="str">
        <f>TEXT(InputData[[#This Row],[DATE]],"mmm")</f>
        <v>Nov</v>
      </c>
      <c r="J707" s="3">
        <f>WEEKNUM(InputData[[#This Row],[DATE]])</f>
        <v>45</v>
      </c>
    </row>
    <row r="708" spans="1:10" x14ac:dyDescent="0.25">
      <c r="A708" s="5">
        <v>44504</v>
      </c>
      <c r="B708" s="11" t="s">
        <v>69</v>
      </c>
      <c r="C708" s="6" t="s">
        <v>8</v>
      </c>
      <c r="D708" s="7">
        <v>94.62</v>
      </c>
      <c r="E708" s="2">
        <v>10</v>
      </c>
      <c r="F708" s="2">
        <f>InputData[[#This Row],[UNIT PRICE ($)]]*InputData[[#This Row],[QUANTITY]]</f>
        <v>946.2</v>
      </c>
      <c r="G708" s="2" t="str">
        <f>VLOOKUP(InputData[[#This Row],[CUSTOMER NAME]],Country[#All],2,0)</f>
        <v>India</v>
      </c>
      <c r="H708" s="3" t="str">
        <f>VLOOKUP(InputData[[#This Row],[CUSTOMER NAME]],Country[#All],3,0)</f>
        <v>South</v>
      </c>
      <c r="I708" s="3" t="str">
        <f>TEXT(InputData[[#This Row],[DATE]],"mmm")</f>
        <v>Nov</v>
      </c>
      <c r="J708" s="3">
        <f>WEEKNUM(InputData[[#This Row],[DATE]])</f>
        <v>45</v>
      </c>
    </row>
    <row r="709" spans="1:10" x14ac:dyDescent="0.25">
      <c r="A709" s="5">
        <v>44505</v>
      </c>
      <c r="B709" s="11" t="s">
        <v>73</v>
      </c>
      <c r="C709" s="6" t="s">
        <v>19</v>
      </c>
      <c r="D709" s="7">
        <v>210</v>
      </c>
      <c r="E709" s="2">
        <v>15</v>
      </c>
      <c r="F709" s="2">
        <f>InputData[[#This Row],[UNIT PRICE ($)]]*InputData[[#This Row],[QUANTITY]]</f>
        <v>3150</v>
      </c>
      <c r="G709" s="2" t="str">
        <f>VLOOKUP(InputData[[#This Row],[CUSTOMER NAME]],Country[#All],2,0)</f>
        <v>India</v>
      </c>
      <c r="H709" s="3" t="str">
        <f>VLOOKUP(InputData[[#This Row],[CUSTOMER NAME]],Country[#All],3,0)</f>
        <v>East</v>
      </c>
      <c r="I709" s="3" t="str">
        <f>TEXT(InputData[[#This Row],[DATE]],"mmm")</f>
        <v>Nov</v>
      </c>
      <c r="J709" s="3">
        <f>WEEKNUM(InputData[[#This Row],[DATE]])</f>
        <v>45</v>
      </c>
    </row>
    <row r="710" spans="1:10" x14ac:dyDescent="0.25">
      <c r="A710" s="5">
        <v>44506</v>
      </c>
      <c r="B710" s="11" t="s">
        <v>60</v>
      </c>
      <c r="C710" s="6" t="s">
        <v>43</v>
      </c>
      <c r="D710" s="7">
        <v>83.08</v>
      </c>
      <c r="E710" s="2">
        <v>13</v>
      </c>
      <c r="F710" s="2">
        <f>InputData[[#This Row],[UNIT PRICE ($)]]*InputData[[#This Row],[QUANTITY]]</f>
        <v>1080.04</v>
      </c>
      <c r="G710" s="2" t="str">
        <f>VLOOKUP(InputData[[#This Row],[CUSTOMER NAME]],Country[#All],2,0)</f>
        <v>Nigeria</v>
      </c>
      <c r="H710" s="3" t="str">
        <f>VLOOKUP(InputData[[#This Row],[CUSTOMER NAME]],Country[#All],3,0)</f>
        <v>Export</v>
      </c>
      <c r="I710" s="3" t="str">
        <f>TEXT(InputData[[#This Row],[DATE]],"mmm")</f>
        <v>Nov</v>
      </c>
      <c r="J710" s="3">
        <f>WEEKNUM(InputData[[#This Row],[DATE]])</f>
        <v>45</v>
      </c>
    </row>
    <row r="711" spans="1:10" x14ac:dyDescent="0.25">
      <c r="A711" s="5">
        <v>44506</v>
      </c>
      <c r="B711" s="11" t="s">
        <v>64</v>
      </c>
      <c r="C711" s="6" t="s">
        <v>42</v>
      </c>
      <c r="D711" s="7">
        <v>162</v>
      </c>
      <c r="E711" s="2">
        <v>13</v>
      </c>
      <c r="F711" s="2">
        <f>InputData[[#This Row],[UNIT PRICE ($)]]*InputData[[#This Row],[QUANTITY]]</f>
        <v>2106</v>
      </c>
      <c r="G711" s="2" t="str">
        <f>VLOOKUP(InputData[[#This Row],[CUSTOMER NAME]],Country[#All],2,0)</f>
        <v>India</v>
      </c>
      <c r="H711" s="3" t="str">
        <f>VLOOKUP(InputData[[#This Row],[CUSTOMER NAME]],Country[#All],3,0)</f>
        <v>Northeast</v>
      </c>
      <c r="I711" s="3" t="str">
        <f>TEXT(InputData[[#This Row],[DATE]],"mmm")</f>
        <v>Nov</v>
      </c>
      <c r="J711" s="3">
        <f>WEEKNUM(InputData[[#This Row],[DATE]])</f>
        <v>45</v>
      </c>
    </row>
    <row r="712" spans="1:10" x14ac:dyDescent="0.25">
      <c r="A712" s="5">
        <v>44506</v>
      </c>
      <c r="B712" s="11" t="s">
        <v>77</v>
      </c>
      <c r="C712" s="6" t="s">
        <v>36</v>
      </c>
      <c r="D712" s="7">
        <v>96.3</v>
      </c>
      <c r="E712" s="2">
        <v>10</v>
      </c>
      <c r="F712" s="2">
        <f>InputData[[#This Row],[UNIT PRICE ($)]]*InputData[[#This Row],[QUANTITY]]</f>
        <v>963</v>
      </c>
      <c r="G712" s="2" t="str">
        <f>VLOOKUP(InputData[[#This Row],[CUSTOMER NAME]],Country[#All],2,0)</f>
        <v>India</v>
      </c>
      <c r="H712" s="3" t="str">
        <f>VLOOKUP(InputData[[#This Row],[CUSTOMER NAME]],Country[#All],3,0)</f>
        <v>Western</v>
      </c>
      <c r="I712" s="3" t="str">
        <f>TEXT(InputData[[#This Row],[DATE]],"mmm")</f>
        <v>Nov</v>
      </c>
      <c r="J712" s="3">
        <f>WEEKNUM(InputData[[#This Row],[DATE]])</f>
        <v>45</v>
      </c>
    </row>
    <row r="713" spans="1:10" x14ac:dyDescent="0.25">
      <c r="A713" s="5">
        <v>44506</v>
      </c>
      <c r="B713" s="11" t="s">
        <v>80</v>
      </c>
      <c r="C713" s="6" t="s">
        <v>15</v>
      </c>
      <c r="D713" s="7">
        <v>15.719999999999999</v>
      </c>
      <c r="E713" s="2">
        <v>13</v>
      </c>
      <c r="F713" s="2">
        <f>InputData[[#This Row],[UNIT PRICE ($)]]*InputData[[#This Row],[QUANTITY]]</f>
        <v>204.35999999999999</v>
      </c>
      <c r="G713" s="2" t="str">
        <f>VLOOKUP(InputData[[#This Row],[CUSTOMER NAME]],Country[#All],2,0)</f>
        <v>South Africa</v>
      </c>
      <c r="H713" s="3" t="str">
        <f>VLOOKUP(InputData[[#This Row],[CUSTOMER NAME]],Country[#All],3,0)</f>
        <v>Export</v>
      </c>
      <c r="I713" s="3" t="str">
        <f>TEXT(InputData[[#This Row],[DATE]],"mmm")</f>
        <v>Nov</v>
      </c>
      <c r="J713" s="3">
        <f>WEEKNUM(InputData[[#This Row],[DATE]])</f>
        <v>45</v>
      </c>
    </row>
    <row r="714" spans="1:10" x14ac:dyDescent="0.25">
      <c r="A714" s="5">
        <v>44507</v>
      </c>
      <c r="B714" s="10" t="s">
        <v>73</v>
      </c>
      <c r="C714" s="8" t="s">
        <v>30</v>
      </c>
      <c r="D714" s="7">
        <v>201.28</v>
      </c>
      <c r="E714" s="3">
        <v>11</v>
      </c>
      <c r="F714" s="2">
        <f>InputData[[#This Row],[UNIT PRICE ($)]]*InputData[[#This Row],[QUANTITY]]</f>
        <v>2214.08</v>
      </c>
      <c r="G714" s="2" t="str">
        <f>VLOOKUP(InputData[[#This Row],[CUSTOMER NAME]],Country[#All],2,0)</f>
        <v>India</v>
      </c>
      <c r="H714" s="3" t="str">
        <f>VLOOKUP(InputData[[#This Row],[CUSTOMER NAME]],Country[#All],3,0)</f>
        <v>East</v>
      </c>
      <c r="I714" s="3" t="str">
        <f>TEXT(InputData[[#This Row],[DATE]],"mmm")</f>
        <v>Nov</v>
      </c>
      <c r="J714" s="3">
        <f>WEEKNUM(InputData[[#This Row],[DATE]])</f>
        <v>46</v>
      </c>
    </row>
    <row r="715" spans="1:10" x14ac:dyDescent="0.25">
      <c r="A715" s="5">
        <v>44507</v>
      </c>
      <c r="B715" s="11" t="s">
        <v>114</v>
      </c>
      <c r="C715" s="8" t="s">
        <v>5</v>
      </c>
      <c r="D715" s="7">
        <v>155.61000000000001</v>
      </c>
      <c r="E715" s="3">
        <v>3</v>
      </c>
      <c r="F715" s="2">
        <f>InputData[[#This Row],[UNIT PRICE ($)]]*InputData[[#This Row],[QUANTITY]]</f>
        <v>466.83000000000004</v>
      </c>
      <c r="G715" s="2" t="str">
        <f>VLOOKUP(InputData[[#This Row],[CUSTOMER NAME]],Country[#All],2,0)</f>
        <v>United States of America</v>
      </c>
      <c r="H715" s="3" t="str">
        <f>VLOOKUP(InputData[[#This Row],[CUSTOMER NAME]],Country[#All],3,0)</f>
        <v>Export</v>
      </c>
      <c r="I715" s="3" t="str">
        <f>TEXT(InputData[[#This Row],[DATE]],"mmm")</f>
        <v>Nov</v>
      </c>
      <c r="J715" s="3">
        <f>WEEKNUM(InputData[[#This Row],[DATE]])</f>
        <v>46</v>
      </c>
    </row>
    <row r="716" spans="1:10" x14ac:dyDescent="0.25">
      <c r="A716" s="5">
        <v>44507</v>
      </c>
      <c r="B716" s="11" t="s">
        <v>88</v>
      </c>
      <c r="C716" s="6" t="s">
        <v>40</v>
      </c>
      <c r="D716" s="7">
        <v>115.2</v>
      </c>
      <c r="E716" s="2">
        <v>13</v>
      </c>
      <c r="F716" s="2">
        <f>InputData[[#This Row],[UNIT PRICE ($)]]*InputData[[#This Row],[QUANTITY]]</f>
        <v>1497.6000000000001</v>
      </c>
      <c r="G716" s="2" t="str">
        <f>VLOOKUP(InputData[[#This Row],[CUSTOMER NAME]],Country[#All],2,0)</f>
        <v>India</v>
      </c>
      <c r="H716" s="3" t="str">
        <f>VLOOKUP(InputData[[#This Row],[CUSTOMER NAME]],Country[#All],3,0)</f>
        <v>South</v>
      </c>
      <c r="I716" s="3" t="str">
        <f>TEXT(InputData[[#This Row],[DATE]],"mmm")</f>
        <v>Nov</v>
      </c>
      <c r="J716" s="3">
        <f>WEEKNUM(InputData[[#This Row],[DATE]])</f>
        <v>46</v>
      </c>
    </row>
    <row r="717" spans="1:10" x14ac:dyDescent="0.25">
      <c r="A717" s="5">
        <v>44508</v>
      </c>
      <c r="B717" s="10" t="s">
        <v>110</v>
      </c>
      <c r="C717" s="6" t="s">
        <v>7</v>
      </c>
      <c r="D717" s="7">
        <v>47.730000000000004</v>
      </c>
      <c r="E717" s="2">
        <v>15</v>
      </c>
      <c r="F717" s="2">
        <f>InputData[[#This Row],[UNIT PRICE ($)]]*InputData[[#This Row],[QUANTITY]]</f>
        <v>715.95</v>
      </c>
      <c r="G717" s="2" t="str">
        <f>VLOOKUP(InputData[[#This Row],[CUSTOMER NAME]],Country[#All],2,0)</f>
        <v>India</v>
      </c>
      <c r="H717" s="3" t="str">
        <f>VLOOKUP(InputData[[#This Row],[CUSTOMER NAME]],Country[#All],3,0)</f>
        <v>Western</v>
      </c>
      <c r="I717" s="3" t="str">
        <f>TEXT(InputData[[#This Row],[DATE]],"mmm")</f>
        <v>Nov</v>
      </c>
      <c r="J717" s="3">
        <f>WEEKNUM(InputData[[#This Row],[DATE]])</f>
        <v>46</v>
      </c>
    </row>
    <row r="718" spans="1:10" x14ac:dyDescent="0.25">
      <c r="A718" s="5">
        <v>44508</v>
      </c>
      <c r="B718" s="11" t="s">
        <v>72</v>
      </c>
      <c r="C718" s="6" t="s">
        <v>36</v>
      </c>
      <c r="D718" s="7">
        <v>96.3</v>
      </c>
      <c r="E718" s="2">
        <v>11</v>
      </c>
      <c r="F718" s="2">
        <f>InputData[[#This Row],[UNIT PRICE ($)]]*InputData[[#This Row],[QUANTITY]]</f>
        <v>1059.3</v>
      </c>
      <c r="G718" s="2" t="str">
        <f>VLOOKUP(InputData[[#This Row],[CUSTOMER NAME]],Country[#All],2,0)</f>
        <v>Brazil</v>
      </c>
      <c r="H718" s="3" t="str">
        <f>VLOOKUP(InputData[[#This Row],[CUSTOMER NAME]],Country[#All],3,0)</f>
        <v>Export</v>
      </c>
      <c r="I718" s="3" t="str">
        <f>TEXT(InputData[[#This Row],[DATE]],"mmm")</f>
        <v>Nov</v>
      </c>
      <c r="J718" s="3">
        <f>WEEKNUM(InputData[[#This Row],[DATE]])</f>
        <v>46</v>
      </c>
    </row>
    <row r="719" spans="1:10" x14ac:dyDescent="0.25">
      <c r="A719" s="5">
        <v>44508</v>
      </c>
      <c r="B719" s="11" t="s">
        <v>79</v>
      </c>
      <c r="C719" s="6" t="s">
        <v>19</v>
      </c>
      <c r="D719" s="7">
        <v>210</v>
      </c>
      <c r="E719" s="2">
        <v>10</v>
      </c>
      <c r="F719" s="2">
        <f>InputData[[#This Row],[UNIT PRICE ($)]]*InputData[[#This Row],[QUANTITY]]</f>
        <v>2100</v>
      </c>
      <c r="G719" s="2" t="str">
        <f>VLOOKUP(InputData[[#This Row],[CUSTOMER NAME]],Country[#All],2,0)</f>
        <v>United Kingdom</v>
      </c>
      <c r="H719" s="3" t="str">
        <f>VLOOKUP(InputData[[#This Row],[CUSTOMER NAME]],Country[#All],3,0)</f>
        <v>Export</v>
      </c>
      <c r="I719" s="3" t="str">
        <f>TEXT(InputData[[#This Row],[DATE]],"mmm")</f>
        <v>Nov</v>
      </c>
      <c r="J719" s="3">
        <f>WEEKNUM(InputData[[#This Row],[DATE]])</f>
        <v>46</v>
      </c>
    </row>
    <row r="720" spans="1:10" x14ac:dyDescent="0.25">
      <c r="A720" s="5">
        <v>44508</v>
      </c>
      <c r="B720" s="10" t="s">
        <v>84</v>
      </c>
      <c r="C720" s="8" t="s">
        <v>18</v>
      </c>
      <c r="D720" s="7">
        <v>49.21</v>
      </c>
      <c r="E720" s="3">
        <v>26</v>
      </c>
      <c r="F720" s="2">
        <f>InputData[[#This Row],[UNIT PRICE ($)]]*InputData[[#This Row],[QUANTITY]]</f>
        <v>1279.46</v>
      </c>
      <c r="G720" s="2" t="str">
        <f>VLOOKUP(InputData[[#This Row],[CUSTOMER NAME]],Country[#All],2,0)</f>
        <v>Ethiopia</v>
      </c>
      <c r="H720" s="3" t="str">
        <f>VLOOKUP(InputData[[#This Row],[CUSTOMER NAME]],Country[#All],3,0)</f>
        <v>Export</v>
      </c>
      <c r="I720" s="3" t="str">
        <f>TEXT(InputData[[#This Row],[DATE]],"mmm")</f>
        <v>Nov</v>
      </c>
      <c r="J720" s="3">
        <f>WEEKNUM(InputData[[#This Row],[DATE]])</f>
        <v>46</v>
      </c>
    </row>
    <row r="721" spans="1:10" x14ac:dyDescent="0.25">
      <c r="A721" s="5">
        <v>44508</v>
      </c>
      <c r="B721" s="10" t="s">
        <v>85</v>
      </c>
      <c r="C721" s="8" t="s">
        <v>12</v>
      </c>
      <c r="D721" s="7">
        <v>94.17</v>
      </c>
      <c r="E721" s="3">
        <v>10</v>
      </c>
      <c r="F721" s="2">
        <f>InputData[[#This Row],[UNIT PRICE ($)]]*InputData[[#This Row],[QUANTITY]]</f>
        <v>941.7</v>
      </c>
      <c r="G721" s="2" t="str">
        <f>VLOOKUP(InputData[[#This Row],[CUSTOMER NAME]],Country[#All],2,0)</f>
        <v>India</v>
      </c>
      <c r="H721" s="3" t="str">
        <f>VLOOKUP(InputData[[#This Row],[CUSTOMER NAME]],Country[#All],3,0)</f>
        <v>Northeast</v>
      </c>
      <c r="I721" s="3" t="str">
        <f>TEXT(InputData[[#This Row],[DATE]],"mmm")</f>
        <v>Nov</v>
      </c>
      <c r="J721" s="3">
        <f>WEEKNUM(InputData[[#This Row],[DATE]])</f>
        <v>46</v>
      </c>
    </row>
    <row r="722" spans="1:10" x14ac:dyDescent="0.25">
      <c r="A722" s="5">
        <v>44509</v>
      </c>
      <c r="B722" s="10" t="s">
        <v>80</v>
      </c>
      <c r="C722" s="8" t="s">
        <v>11</v>
      </c>
      <c r="D722" s="7">
        <v>48.4</v>
      </c>
      <c r="E722" s="3">
        <v>6</v>
      </c>
      <c r="F722" s="2">
        <f>InputData[[#This Row],[UNIT PRICE ($)]]*InputData[[#This Row],[QUANTITY]]</f>
        <v>290.39999999999998</v>
      </c>
      <c r="G722" s="2" t="str">
        <f>VLOOKUP(InputData[[#This Row],[CUSTOMER NAME]],Country[#All],2,0)</f>
        <v>South Africa</v>
      </c>
      <c r="H722" s="3" t="str">
        <f>VLOOKUP(InputData[[#This Row],[CUSTOMER NAME]],Country[#All],3,0)</f>
        <v>Export</v>
      </c>
      <c r="I722" s="3" t="str">
        <f>TEXT(InputData[[#This Row],[DATE]],"mmm")</f>
        <v>Nov</v>
      </c>
      <c r="J722" s="3">
        <f>WEEKNUM(InputData[[#This Row],[DATE]])</f>
        <v>46</v>
      </c>
    </row>
    <row r="723" spans="1:10" x14ac:dyDescent="0.25">
      <c r="A723" s="5">
        <v>44509</v>
      </c>
      <c r="B723" s="11" t="s">
        <v>80</v>
      </c>
      <c r="C723" s="6" t="s">
        <v>27</v>
      </c>
      <c r="D723" s="7">
        <v>57.120000000000005</v>
      </c>
      <c r="E723" s="2">
        <v>8</v>
      </c>
      <c r="F723" s="2">
        <f>InputData[[#This Row],[UNIT PRICE ($)]]*InputData[[#This Row],[QUANTITY]]</f>
        <v>456.96000000000004</v>
      </c>
      <c r="G723" s="2" t="str">
        <f>VLOOKUP(InputData[[#This Row],[CUSTOMER NAME]],Country[#All],2,0)</f>
        <v>South Africa</v>
      </c>
      <c r="H723" s="3" t="str">
        <f>VLOOKUP(InputData[[#This Row],[CUSTOMER NAME]],Country[#All],3,0)</f>
        <v>Export</v>
      </c>
      <c r="I723" s="3" t="str">
        <f>TEXT(InputData[[#This Row],[DATE]],"mmm")</f>
        <v>Nov</v>
      </c>
      <c r="J723" s="3">
        <f>WEEKNUM(InputData[[#This Row],[DATE]])</f>
        <v>46</v>
      </c>
    </row>
    <row r="724" spans="1:10" x14ac:dyDescent="0.25">
      <c r="A724" s="5">
        <v>44510</v>
      </c>
      <c r="B724" s="11" t="s">
        <v>63</v>
      </c>
      <c r="C724" s="6" t="s">
        <v>18</v>
      </c>
      <c r="D724" s="7">
        <v>49.21</v>
      </c>
      <c r="E724" s="2">
        <v>7</v>
      </c>
      <c r="F724" s="2">
        <f>InputData[[#This Row],[UNIT PRICE ($)]]*InputData[[#This Row],[QUANTITY]]</f>
        <v>344.47</v>
      </c>
      <c r="G724" s="2" t="str">
        <f>VLOOKUP(InputData[[#This Row],[CUSTOMER NAME]],Country[#All],2,0)</f>
        <v>Saudi Arabia</v>
      </c>
      <c r="H724" s="3" t="str">
        <f>VLOOKUP(InputData[[#This Row],[CUSTOMER NAME]],Country[#All],3,0)</f>
        <v>Export</v>
      </c>
      <c r="I724" s="3" t="str">
        <f>TEXT(InputData[[#This Row],[DATE]],"mmm")</f>
        <v>Nov</v>
      </c>
      <c r="J724" s="3">
        <f>WEEKNUM(InputData[[#This Row],[DATE]])</f>
        <v>46</v>
      </c>
    </row>
    <row r="725" spans="1:10" x14ac:dyDescent="0.25">
      <c r="A725" s="5">
        <v>44510</v>
      </c>
      <c r="B725" s="11" t="s">
        <v>67</v>
      </c>
      <c r="C725" s="6" t="s">
        <v>42</v>
      </c>
      <c r="D725" s="7">
        <v>162</v>
      </c>
      <c r="E725" s="2">
        <v>6</v>
      </c>
      <c r="F725" s="2">
        <f>InputData[[#This Row],[UNIT PRICE ($)]]*InputData[[#This Row],[QUANTITY]]</f>
        <v>972</v>
      </c>
      <c r="G725" s="2" t="str">
        <f>VLOOKUP(InputData[[#This Row],[CUSTOMER NAME]],Country[#All],2,0)</f>
        <v>United Kingdom</v>
      </c>
      <c r="H725" s="3" t="str">
        <f>VLOOKUP(InputData[[#This Row],[CUSTOMER NAME]],Country[#All],3,0)</f>
        <v>Export</v>
      </c>
      <c r="I725" s="3" t="str">
        <f>TEXT(InputData[[#This Row],[DATE]],"mmm")</f>
        <v>Nov</v>
      </c>
      <c r="J725" s="3">
        <f>WEEKNUM(InputData[[#This Row],[DATE]])</f>
        <v>46</v>
      </c>
    </row>
    <row r="726" spans="1:10" x14ac:dyDescent="0.25">
      <c r="A726" s="5">
        <v>44511</v>
      </c>
      <c r="B726" s="11" t="s">
        <v>112</v>
      </c>
      <c r="C726" s="6" t="s">
        <v>40</v>
      </c>
      <c r="D726" s="7">
        <v>115.2</v>
      </c>
      <c r="E726" s="2">
        <v>12</v>
      </c>
      <c r="F726" s="2">
        <f>InputData[[#This Row],[UNIT PRICE ($)]]*InputData[[#This Row],[QUANTITY]]</f>
        <v>1382.4</v>
      </c>
      <c r="G726" s="2" t="str">
        <f>VLOOKUP(InputData[[#This Row],[CUSTOMER NAME]],Country[#All],2,0)</f>
        <v>India</v>
      </c>
      <c r="H726" s="3" t="str">
        <f>VLOOKUP(InputData[[#This Row],[CUSTOMER NAME]],Country[#All],3,0)</f>
        <v>North</v>
      </c>
      <c r="I726" s="3" t="str">
        <f>TEXT(InputData[[#This Row],[DATE]],"mmm")</f>
        <v>Nov</v>
      </c>
      <c r="J726" s="3">
        <f>WEEKNUM(InputData[[#This Row],[DATE]])</f>
        <v>46</v>
      </c>
    </row>
    <row r="727" spans="1:10" x14ac:dyDescent="0.25">
      <c r="A727" s="5">
        <v>44511</v>
      </c>
      <c r="B727" s="10" t="s">
        <v>84</v>
      </c>
      <c r="C727" s="8" t="s">
        <v>38</v>
      </c>
      <c r="D727" s="7">
        <v>79.92</v>
      </c>
      <c r="E727" s="3">
        <v>16</v>
      </c>
      <c r="F727" s="2">
        <f>InputData[[#This Row],[UNIT PRICE ($)]]*InputData[[#This Row],[QUANTITY]]</f>
        <v>1278.72</v>
      </c>
      <c r="G727" s="2" t="str">
        <f>VLOOKUP(InputData[[#This Row],[CUSTOMER NAME]],Country[#All],2,0)</f>
        <v>Ethiopia</v>
      </c>
      <c r="H727" s="3" t="str">
        <f>VLOOKUP(InputData[[#This Row],[CUSTOMER NAME]],Country[#All],3,0)</f>
        <v>Export</v>
      </c>
      <c r="I727" s="3" t="str">
        <f>TEXT(InputData[[#This Row],[DATE]],"mmm")</f>
        <v>Nov</v>
      </c>
      <c r="J727" s="3">
        <f>WEEKNUM(InputData[[#This Row],[DATE]])</f>
        <v>46</v>
      </c>
    </row>
    <row r="728" spans="1:10" x14ac:dyDescent="0.25">
      <c r="A728" s="5">
        <v>44512</v>
      </c>
      <c r="B728" s="10" t="s">
        <v>61</v>
      </c>
      <c r="C728" s="8" t="s">
        <v>35</v>
      </c>
      <c r="D728" s="7">
        <v>6.7</v>
      </c>
      <c r="E728" s="3">
        <v>6</v>
      </c>
      <c r="F728" s="2">
        <f>InputData[[#This Row],[UNIT PRICE ($)]]*InputData[[#This Row],[QUANTITY]]</f>
        <v>40.200000000000003</v>
      </c>
      <c r="G728" s="2" t="str">
        <f>VLOOKUP(InputData[[#This Row],[CUSTOMER NAME]],Country[#All],2,0)</f>
        <v>Bangladesh</v>
      </c>
      <c r="H728" s="3" t="str">
        <f>VLOOKUP(InputData[[#This Row],[CUSTOMER NAME]],Country[#All],3,0)</f>
        <v>Export</v>
      </c>
      <c r="I728" s="3" t="str">
        <f>TEXT(InputData[[#This Row],[DATE]],"mmm")</f>
        <v>Nov</v>
      </c>
      <c r="J728" s="3">
        <f>WEEKNUM(InputData[[#This Row],[DATE]])</f>
        <v>46</v>
      </c>
    </row>
    <row r="729" spans="1:10" x14ac:dyDescent="0.25">
      <c r="A729" s="5">
        <v>44512</v>
      </c>
      <c r="B729" s="11" t="s">
        <v>85</v>
      </c>
      <c r="C729" s="6" t="s">
        <v>10</v>
      </c>
      <c r="D729" s="7">
        <v>164.28</v>
      </c>
      <c r="E729" s="2">
        <v>3</v>
      </c>
      <c r="F729" s="2">
        <f>InputData[[#This Row],[UNIT PRICE ($)]]*InputData[[#This Row],[QUANTITY]]</f>
        <v>492.84000000000003</v>
      </c>
      <c r="G729" s="2" t="str">
        <f>VLOOKUP(InputData[[#This Row],[CUSTOMER NAME]],Country[#All],2,0)</f>
        <v>India</v>
      </c>
      <c r="H729" s="3" t="str">
        <f>VLOOKUP(InputData[[#This Row],[CUSTOMER NAME]],Country[#All],3,0)</f>
        <v>Northeast</v>
      </c>
      <c r="I729" s="3" t="str">
        <f>TEXT(InputData[[#This Row],[DATE]],"mmm")</f>
        <v>Nov</v>
      </c>
      <c r="J729" s="3">
        <f>WEEKNUM(InputData[[#This Row],[DATE]])</f>
        <v>46</v>
      </c>
    </row>
    <row r="730" spans="1:10" x14ac:dyDescent="0.25">
      <c r="A730" s="5">
        <v>44513</v>
      </c>
      <c r="B730" s="11" t="s">
        <v>72</v>
      </c>
      <c r="C730" s="6" t="s">
        <v>27</v>
      </c>
      <c r="D730" s="7">
        <v>57.120000000000005</v>
      </c>
      <c r="E730" s="2">
        <v>10</v>
      </c>
      <c r="F730" s="2">
        <f>InputData[[#This Row],[UNIT PRICE ($)]]*InputData[[#This Row],[QUANTITY]]</f>
        <v>571.20000000000005</v>
      </c>
      <c r="G730" s="2" t="str">
        <f>VLOOKUP(InputData[[#This Row],[CUSTOMER NAME]],Country[#All],2,0)</f>
        <v>Brazil</v>
      </c>
      <c r="H730" s="3" t="str">
        <f>VLOOKUP(InputData[[#This Row],[CUSTOMER NAME]],Country[#All],3,0)</f>
        <v>Export</v>
      </c>
      <c r="I730" s="3" t="str">
        <f>TEXT(InputData[[#This Row],[DATE]],"mmm")</f>
        <v>Nov</v>
      </c>
      <c r="J730" s="3">
        <f>WEEKNUM(InputData[[#This Row],[DATE]])</f>
        <v>46</v>
      </c>
    </row>
    <row r="731" spans="1:10" x14ac:dyDescent="0.25">
      <c r="A731" s="5">
        <v>44514</v>
      </c>
      <c r="B731" s="11" t="s">
        <v>69</v>
      </c>
      <c r="C731" s="6" t="s">
        <v>2</v>
      </c>
      <c r="D731" s="7">
        <v>142.80000000000001</v>
      </c>
      <c r="E731" s="2">
        <v>1</v>
      </c>
      <c r="F731" s="2">
        <f>InputData[[#This Row],[UNIT PRICE ($)]]*InputData[[#This Row],[QUANTITY]]</f>
        <v>142.80000000000001</v>
      </c>
      <c r="G731" s="2" t="str">
        <f>VLOOKUP(InputData[[#This Row],[CUSTOMER NAME]],Country[#All],2,0)</f>
        <v>India</v>
      </c>
      <c r="H731" s="3" t="str">
        <f>VLOOKUP(InputData[[#This Row],[CUSTOMER NAME]],Country[#All],3,0)</f>
        <v>South</v>
      </c>
      <c r="I731" s="3" t="str">
        <f>TEXT(InputData[[#This Row],[DATE]],"mmm")</f>
        <v>Nov</v>
      </c>
      <c r="J731" s="3">
        <f>WEEKNUM(InputData[[#This Row],[DATE]])</f>
        <v>47</v>
      </c>
    </row>
    <row r="732" spans="1:10" x14ac:dyDescent="0.25">
      <c r="A732" s="5">
        <v>44515</v>
      </c>
      <c r="B732" s="10" t="s">
        <v>60</v>
      </c>
      <c r="C732" s="8" t="s">
        <v>27</v>
      </c>
      <c r="D732" s="7">
        <v>57.120000000000005</v>
      </c>
      <c r="E732" s="3">
        <v>36</v>
      </c>
      <c r="F732" s="2">
        <f>InputData[[#This Row],[UNIT PRICE ($)]]*InputData[[#This Row],[QUANTITY]]</f>
        <v>2056.3200000000002</v>
      </c>
      <c r="G732" s="2" t="str">
        <f>VLOOKUP(InputData[[#This Row],[CUSTOMER NAME]],Country[#All],2,0)</f>
        <v>Nigeria</v>
      </c>
      <c r="H732" s="3" t="str">
        <f>VLOOKUP(InputData[[#This Row],[CUSTOMER NAME]],Country[#All],3,0)</f>
        <v>Export</v>
      </c>
      <c r="I732" s="3" t="str">
        <f>TEXT(InputData[[#This Row],[DATE]],"mmm")</f>
        <v>Nov</v>
      </c>
      <c r="J732" s="3">
        <f>WEEKNUM(InputData[[#This Row],[DATE]])</f>
        <v>47</v>
      </c>
    </row>
    <row r="733" spans="1:10" x14ac:dyDescent="0.25">
      <c r="A733" s="5">
        <v>44515</v>
      </c>
      <c r="B733" s="11" t="s">
        <v>81</v>
      </c>
      <c r="C733" s="6" t="s">
        <v>12</v>
      </c>
      <c r="D733" s="7">
        <v>94.17</v>
      </c>
      <c r="E733" s="2">
        <v>14</v>
      </c>
      <c r="F733" s="2">
        <f>InputData[[#This Row],[UNIT PRICE ($)]]*InputData[[#This Row],[QUANTITY]]</f>
        <v>1318.38</v>
      </c>
      <c r="G733" s="2" t="str">
        <f>VLOOKUP(InputData[[#This Row],[CUSTOMER NAME]],Country[#All],2,0)</f>
        <v>India</v>
      </c>
      <c r="H733" s="3" t="str">
        <f>VLOOKUP(InputData[[#This Row],[CUSTOMER NAME]],Country[#All],3,0)</f>
        <v>East</v>
      </c>
      <c r="I733" s="3" t="str">
        <f>TEXT(InputData[[#This Row],[DATE]],"mmm")</f>
        <v>Nov</v>
      </c>
      <c r="J733" s="3">
        <f>WEEKNUM(InputData[[#This Row],[DATE]])</f>
        <v>47</v>
      </c>
    </row>
    <row r="734" spans="1:10" x14ac:dyDescent="0.25">
      <c r="A734" s="5">
        <v>44516</v>
      </c>
      <c r="B734" s="11" t="s">
        <v>81</v>
      </c>
      <c r="C734" s="6" t="s">
        <v>17</v>
      </c>
      <c r="D734" s="7">
        <v>156.78</v>
      </c>
      <c r="E734" s="2">
        <v>8</v>
      </c>
      <c r="F734" s="2">
        <f>InputData[[#This Row],[UNIT PRICE ($)]]*InputData[[#This Row],[QUANTITY]]</f>
        <v>1254.24</v>
      </c>
      <c r="G734" s="2" t="str">
        <f>VLOOKUP(InputData[[#This Row],[CUSTOMER NAME]],Country[#All],2,0)</f>
        <v>India</v>
      </c>
      <c r="H734" s="3" t="str">
        <f>VLOOKUP(InputData[[#This Row],[CUSTOMER NAME]],Country[#All],3,0)</f>
        <v>East</v>
      </c>
      <c r="I734" s="3" t="str">
        <f>TEXT(InputData[[#This Row],[DATE]],"mmm")</f>
        <v>Nov</v>
      </c>
      <c r="J734" s="3">
        <f>WEEKNUM(InputData[[#This Row],[DATE]])</f>
        <v>47</v>
      </c>
    </row>
    <row r="735" spans="1:10" x14ac:dyDescent="0.25">
      <c r="A735" s="5">
        <v>44517</v>
      </c>
      <c r="B735" s="10" t="s">
        <v>108</v>
      </c>
      <c r="C735" s="8" t="s">
        <v>38</v>
      </c>
      <c r="D735" s="7">
        <v>79.92</v>
      </c>
      <c r="E735" s="3">
        <v>33</v>
      </c>
      <c r="F735" s="2">
        <f>InputData[[#This Row],[UNIT PRICE ($)]]*InputData[[#This Row],[QUANTITY]]</f>
        <v>2637.36</v>
      </c>
      <c r="G735" s="2" t="str">
        <f>VLOOKUP(InputData[[#This Row],[CUSTOMER NAME]],Country[#All],2,0)</f>
        <v>India</v>
      </c>
      <c r="H735" s="3" t="str">
        <f>VLOOKUP(InputData[[#This Row],[CUSTOMER NAME]],Country[#All],3,0)</f>
        <v>North</v>
      </c>
      <c r="I735" s="3" t="str">
        <f>TEXT(InputData[[#This Row],[DATE]],"mmm")</f>
        <v>Nov</v>
      </c>
      <c r="J735" s="3">
        <f>WEEKNUM(InputData[[#This Row],[DATE]])</f>
        <v>47</v>
      </c>
    </row>
    <row r="736" spans="1:10" x14ac:dyDescent="0.25">
      <c r="A736" s="5">
        <v>44518</v>
      </c>
      <c r="B736" s="10" t="s">
        <v>65</v>
      </c>
      <c r="C736" s="8" t="s">
        <v>44</v>
      </c>
      <c r="D736" s="7">
        <v>82.08</v>
      </c>
      <c r="E736" s="3">
        <v>18</v>
      </c>
      <c r="F736" s="2">
        <f>InputData[[#This Row],[UNIT PRICE ($)]]*InputData[[#This Row],[QUANTITY]]</f>
        <v>1477.44</v>
      </c>
      <c r="G736" s="2" t="str">
        <f>VLOOKUP(InputData[[#This Row],[CUSTOMER NAME]],Country[#All],2,0)</f>
        <v>Pakistan</v>
      </c>
      <c r="H736" s="3" t="str">
        <f>VLOOKUP(InputData[[#This Row],[CUSTOMER NAME]],Country[#All],3,0)</f>
        <v>Export</v>
      </c>
      <c r="I736" s="3" t="str">
        <f>TEXT(InputData[[#This Row],[DATE]],"mmm")</f>
        <v>Nov</v>
      </c>
      <c r="J736" s="3">
        <f>WEEKNUM(InputData[[#This Row],[DATE]])</f>
        <v>47</v>
      </c>
    </row>
    <row r="737" spans="1:10" x14ac:dyDescent="0.25">
      <c r="A737" s="5">
        <v>44518</v>
      </c>
      <c r="B737" s="11" t="s">
        <v>80</v>
      </c>
      <c r="C737" s="6" t="s">
        <v>34</v>
      </c>
      <c r="D737" s="7">
        <v>58.3</v>
      </c>
      <c r="E737" s="2">
        <v>8</v>
      </c>
      <c r="F737" s="2">
        <f>InputData[[#This Row],[UNIT PRICE ($)]]*InputData[[#This Row],[QUANTITY]]</f>
        <v>466.4</v>
      </c>
      <c r="G737" s="2" t="str">
        <f>VLOOKUP(InputData[[#This Row],[CUSTOMER NAME]],Country[#All],2,0)</f>
        <v>South Africa</v>
      </c>
      <c r="H737" s="3" t="str">
        <f>VLOOKUP(InputData[[#This Row],[CUSTOMER NAME]],Country[#All],3,0)</f>
        <v>Export</v>
      </c>
      <c r="I737" s="3" t="str">
        <f>TEXT(InputData[[#This Row],[DATE]],"mmm")</f>
        <v>Nov</v>
      </c>
      <c r="J737" s="3">
        <f>WEEKNUM(InputData[[#This Row],[DATE]])</f>
        <v>47</v>
      </c>
    </row>
    <row r="738" spans="1:10" x14ac:dyDescent="0.25">
      <c r="A738" s="5">
        <v>44518</v>
      </c>
      <c r="B738" s="10" t="s">
        <v>115</v>
      </c>
      <c r="C738" s="8" t="s">
        <v>39</v>
      </c>
      <c r="D738" s="7">
        <v>42.55</v>
      </c>
      <c r="E738" s="3">
        <v>4</v>
      </c>
      <c r="F738" s="2">
        <f>InputData[[#This Row],[UNIT PRICE ($)]]*InputData[[#This Row],[QUANTITY]]</f>
        <v>170.2</v>
      </c>
      <c r="G738" s="2" t="str">
        <f>VLOOKUP(InputData[[#This Row],[CUSTOMER NAME]],Country[#All],2,0)</f>
        <v>India</v>
      </c>
      <c r="H738" s="3" t="str">
        <f>VLOOKUP(InputData[[#This Row],[CUSTOMER NAME]],Country[#All],3,0)</f>
        <v>Northeast</v>
      </c>
      <c r="I738" s="3" t="str">
        <f>TEXT(InputData[[#This Row],[DATE]],"mmm")</f>
        <v>Nov</v>
      </c>
      <c r="J738" s="3">
        <f>WEEKNUM(InputData[[#This Row],[DATE]])</f>
        <v>47</v>
      </c>
    </row>
    <row r="739" spans="1:10" x14ac:dyDescent="0.25">
      <c r="A739" s="5">
        <v>44519</v>
      </c>
      <c r="B739" s="10" t="s">
        <v>87</v>
      </c>
      <c r="C739" s="8" t="s">
        <v>18</v>
      </c>
      <c r="D739" s="7">
        <v>49.21</v>
      </c>
      <c r="E739" s="3">
        <v>4</v>
      </c>
      <c r="F739" s="2">
        <f>InputData[[#This Row],[UNIT PRICE ($)]]*InputData[[#This Row],[QUANTITY]]</f>
        <v>196.84</v>
      </c>
      <c r="G739" s="2" t="str">
        <f>VLOOKUP(InputData[[#This Row],[CUSTOMER NAME]],Country[#All],2,0)</f>
        <v>France</v>
      </c>
      <c r="H739" s="3" t="str">
        <f>VLOOKUP(InputData[[#This Row],[CUSTOMER NAME]],Country[#All],3,0)</f>
        <v>Export</v>
      </c>
      <c r="I739" s="3" t="str">
        <f>TEXT(InputData[[#This Row],[DATE]],"mmm")</f>
        <v>Nov</v>
      </c>
      <c r="J739" s="3">
        <f>WEEKNUM(InputData[[#This Row],[DATE]])</f>
        <v>47</v>
      </c>
    </row>
    <row r="740" spans="1:10" x14ac:dyDescent="0.25">
      <c r="A740" s="5">
        <v>44520</v>
      </c>
      <c r="B740" s="11" t="s">
        <v>69</v>
      </c>
      <c r="C740" s="6" t="s">
        <v>8</v>
      </c>
      <c r="D740" s="7">
        <v>94.62</v>
      </c>
      <c r="E740" s="2">
        <v>11</v>
      </c>
      <c r="F740" s="2">
        <f>InputData[[#This Row],[UNIT PRICE ($)]]*InputData[[#This Row],[QUANTITY]]</f>
        <v>1040.8200000000002</v>
      </c>
      <c r="G740" s="2" t="str">
        <f>VLOOKUP(InputData[[#This Row],[CUSTOMER NAME]],Country[#All],2,0)</f>
        <v>India</v>
      </c>
      <c r="H740" s="3" t="str">
        <f>VLOOKUP(InputData[[#This Row],[CUSTOMER NAME]],Country[#All],3,0)</f>
        <v>South</v>
      </c>
      <c r="I740" s="3" t="str">
        <f>TEXT(InputData[[#This Row],[DATE]],"mmm")</f>
        <v>Nov</v>
      </c>
      <c r="J740" s="3">
        <f>WEEKNUM(InputData[[#This Row],[DATE]])</f>
        <v>47</v>
      </c>
    </row>
    <row r="741" spans="1:10" x14ac:dyDescent="0.25">
      <c r="A741" s="5">
        <v>44520</v>
      </c>
      <c r="B741" s="10" t="s">
        <v>113</v>
      </c>
      <c r="C741" s="8" t="s">
        <v>22</v>
      </c>
      <c r="D741" s="7">
        <v>141.57</v>
      </c>
      <c r="E741" s="3">
        <v>34</v>
      </c>
      <c r="F741" s="2">
        <f>InputData[[#This Row],[UNIT PRICE ($)]]*InputData[[#This Row],[QUANTITY]]</f>
        <v>4813.38</v>
      </c>
      <c r="G741" s="2" t="str">
        <f>VLOOKUP(InputData[[#This Row],[CUSTOMER NAME]],Country[#All],2,0)</f>
        <v>Pakistan</v>
      </c>
      <c r="H741" s="3" t="str">
        <f>VLOOKUP(InputData[[#This Row],[CUSTOMER NAME]],Country[#All],3,0)</f>
        <v>Export</v>
      </c>
      <c r="I741" s="3" t="str">
        <f>TEXT(InputData[[#This Row],[DATE]],"mmm")</f>
        <v>Nov</v>
      </c>
      <c r="J741" s="3">
        <f>WEEKNUM(InputData[[#This Row],[DATE]])</f>
        <v>47</v>
      </c>
    </row>
    <row r="742" spans="1:10" x14ac:dyDescent="0.25">
      <c r="A742" s="5">
        <v>44520</v>
      </c>
      <c r="B742" s="11" t="s">
        <v>87</v>
      </c>
      <c r="C742" s="6" t="s">
        <v>34</v>
      </c>
      <c r="D742" s="7">
        <v>58.3</v>
      </c>
      <c r="E742" s="2">
        <v>14</v>
      </c>
      <c r="F742" s="2">
        <f>InputData[[#This Row],[UNIT PRICE ($)]]*InputData[[#This Row],[QUANTITY]]</f>
        <v>816.19999999999993</v>
      </c>
      <c r="G742" s="2" t="str">
        <f>VLOOKUP(InputData[[#This Row],[CUSTOMER NAME]],Country[#All],2,0)</f>
        <v>France</v>
      </c>
      <c r="H742" s="3" t="str">
        <f>VLOOKUP(InputData[[#This Row],[CUSTOMER NAME]],Country[#All],3,0)</f>
        <v>Export</v>
      </c>
      <c r="I742" s="3" t="str">
        <f>TEXT(InputData[[#This Row],[DATE]],"mmm")</f>
        <v>Nov</v>
      </c>
      <c r="J742" s="3">
        <f>WEEKNUM(InputData[[#This Row],[DATE]])</f>
        <v>47</v>
      </c>
    </row>
    <row r="743" spans="1:10" x14ac:dyDescent="0.25">
      <c r="A743" s="5">
        <v>44521</v>
      </c>
      <c r="B743" s="10" t="s">
        <v>108</v>
      </c>
      <c r="C743" s="6" t="s">
        <v>6</v>
      </c>
      <c r="D743" s="7">
        <v>85.5</v>
      </c>
      <c r="E743" s="2">
        <v>1</v>
      </c>
      <c r="F743" s="2">
        <f>InputData[[#This Row],[UNIT PRICE ($)]]*InputData[[#This Row],[QUANTITY]]</f>
        <v>85.5</v>
      </c>
      <c r="G743" s="2" t="str">
        <f>VLOOKUP(InputData[[#This Row],[CUSTOMER NAME]],Country[#All],2,0)</f>
        <v>India</v>
      </c>
      <c r="H743" s="3" t="str">
        <f>VLOOKUP(InputData[[#This Row],[CUSTOMER NAME]],Country[#All],3,0)</f>
        <v>North</v>
      </c>
      <c r="I743" s="3" t="str">
        <f>TEXT(InputData[[#This Row],[DATE]],"mmm")</f>
        <v>Nov</v>
      </c>
      <c r="J743" s="3">
        <f>WEEKNUM(InputData[[#This Row],[DATE]])</f>
        <v>48</v>
      </c>
    </row>
    <row r="744" spans="1:10" x14ac:dyDescent="0.25">
      <c r="A744" s="5">
        <v>44521</v>
      </c>
      <c r="B744" s="10" t="s">
        <v>110</v>
      </c>
      <c r="C744" s="8" t="s">
        <v>41</v>
      </c>
      <c r="D744" s="7">
        <v>173.88</v>
      </c>
      <c r="E744" s="3">
        <v>24</v>
      </c>
      <c r="F744" s="2">
        <f>InputData[[#This Row],[UNIT PRICE ($)]]*InputData[[#This Row],[QUANTITY]]</f>
        <v>4173.12</v>
      </c>
      <c r="G744" s="2" t="str">
        <f>VLOOKUP(InputData[[#This Row],[CUSTOMER NAME]],Country[#All],2,0)</f>
        <v>India</v>
      </c>
      <c r="H744" s="3" t="str">
        <f>VLOOKUP(InputData[[#This Row],[CUSTOMER NAME]],Country[#All],3,0)</f>
        <v>Western</v>
      </c>
      <c r="I744" s="3" t="str">
        <f>TEXT(InputData[[#This Row],[DATE]],"mmm")</f>
        <v>Nov</v>
      </c>
      <c r="J744" s="3">
        <f>WEEKNUM(InputData[[#This Row],[DATE]])</f>
        <v>48</v>
      </c>
    </row>
    <row r="745" spans="1:10" x14ac:dyDescent="0.25">
      <c r="A745" s="5">
        <v>44521</v>
      </c>
      <c r="B745" s="11" t="s">
        <v>67</v>
      </c>
      <c r="C745" s="6" t="s">
        <v>20</v>
      </c>
      <c r="D745" s="7">
        <v>76.25</v>
      </c>
      <c r="E745" s="2">
        <v>6</v>
      </c>
      <c r="F745" s="2">
        <f>InputData[[#This Row],[UNIT PRICE ($)]]*InputData[[#This Row],[QUANTITY]]</f>
        <v>457.5</v>
      </c>
      <c r="G745" s="2" t="str">
        <f>VLOOKUP(InputData[[#This Row],[CUSTOMER NAME]],Country[#All],2,0)</f>
        <v>United Kingdom</v>
      </c>
      <c r="H745" s="3" t="str">
        <f>VLOOKUP(InputData[[#This Row],[CUSTOMER NAME]],Country[#All],3,0)</f>
        <v>Export</v>
      </c>
      <c r="I745" s="3" t="str">
        <f>TEXT(InputData[[#This Row],[DATE]],"mmm")</f>
        <v>Nov</v>
      </c>
      <c r="J745" s="3">
        <f>WEEKNUM(InputData[[#This Row],[DATE]])</f>
        <v>48</v>
      </c>
    </row>
    <row r="746" spans="1:10" x14ac:dyDescent="0.25">
      <c r="A746" s="5">
        <v>44521</v>
      </c>
      <c r="B746" s="10" t="s">
        <v>78</v>
      </c>
      <c r="C746" s="8" t="s">
        <v>42</v>
      </c>
      <c r="D746" s="7">
        <v>162</v>
      </c>
      <c r="E746" s="3">
        <v>10</v>
      </c>
      <c r="F746" s="2">
        <f>InputData[[#This Row],[UNIT PRICE ($)]]*InputData[[#This Row],[QUANTITY]]</f>
        <v>1620</v>
      </c>
      <c r="G746" s="2" t="str">
        <f>VLOOKUP(InputData[[#This Row],[CUSTOMER NAME]],Country[#All],2,0)</f>
        <v>India</v>
      </c>
      <c r="H746" s="3" t="str">
        <f>VLOOKUP(InputData[[#This Row],[CUSTOMER NAME]],Country[#All],3,0)</f>
        <v>Central</v>
      </c>
      <c r="I746" s="3" t="str">
        <f>TEXT(InputData[[#This Row],[DATE]],"mmm")</f>
        <v>Nov</v>
      </c>
      <c r="J746" s="3">
        <f>WEEKNUM(InputData[[#This Row],[DATE]])</f>
        <v>48</v>
      </c>
    </row>
    <row r="747" spans="1:10" x14ac:dyDescent="0.25">
      <c r="A747" s="5">
        <v>44521</v>
      </c>
      <c r="B747" s="11" t="s">
        <v>116</v>
      </c>
      <c r="C747" s="6" t="s">
        <v>14</v>
      </c>
      <c r="D747" s="7">
        <v>146.72</v>
      </c>
      <c r="E747" s="2">
        <v>1</v>
      </c>
      <c r="F747" s="2">
        <f>InputData[[#This Row],[UNIT PRICE ($)]]*InputData[[#This Row],[QUANTITY]]</f>
        <v>146.72</v>
      </c>
      <c r="G747" s="2" t="str">
        <f>VLOOKUP(InputData[[#This Row],[CUSTOMER NAME]],Country[#All],2,0)</f>
        <v>Germany</v>
      </c>
      <c r="H747" s="3" t="str">
        <f>VLOOKUP(InputData[[#This Row],[CUSTOMER NAME]],Country[#All],3,0)</f>
        <v>Export</v>
      </c>
      <c r="I747" s="3" t="str">
        <f>TEXT(InputData[[#This Row],[DATE]],"mmm")</f>
        <v>Nov</v>
      </c>
      <c r="J747" s="3">
        <f>WEEKNUM(InputData[[#This Row],[DATE]])</f>
        <v>48</v>
      </c>
    </row>
    <row r="748" spans="1:10" x14ac:dyDescent="0.25">
      <c r="A748" s="5">
        <v>44522</v>
      </c>
      <c r="B748" s="10" t="s">
        <v>82</v>
      </c>
      <c r="C748" s="8" t="s">
        <v>17</v>
      </c>
      <c r="D748" s="7">
        <v>156.78</v>
      </c>
      <c r="E748" s="3">
        <v>35</v>
      </c>
      <c r="F748" s="2">
        <f>InputData[[#This Row],[UNIT PRICE ($)]]*InputData[[#This Row],[QUANTITY]]</f>
        <v>5487.3</v>
      </c>
      <c r="G748" s="2" t="str">
        <f>VLOOKUP(InputData[[#This Row],[CUSTOMER NAME]],Country[#All],2,0)</f>
        <v>India</v>
      </c>
      <c r="H748" s="3" t="str">
        <f>VLOOKUP(InputData[[#This Row],[CUSTOMER NAME]],Country[#All],3,0)</f>
        <v>Western</v>
      </c>
      <c r="I748" s="3" t="str">
        <f>TEXT(InputData[[#This Row],[DATE]],"mmm")</f>
        <v>Nov</v>
      </c>
      <c r="J748" s="3">
        <f>WEEKNUM(InputData[[#This Row],[DATE]])</f>
        <v>48</v>
      </c>
    </row>
    <row r="749" spans="1:10" x14ac:dyDescent="0.25">
      <c r="A749" s="5">
        <v>44523</v>
      </c>
      <c r="B749" s="11" t="s">
        <v>75</v>
      </c>
      <c r="C749" s="6" t="s">
        <v>36</v>
      </c>
      <c r="D749" s="7">
        <v>96.3</v>
      </c>
      <c r="E749" s="2">
        <v>12</v>
      </c>
      <c r="F749" s="2">
        <f>InputData[[#This Row],[UNIT PRICE ($)]]*InputData[[#This Row],[QUANTITY]]</f>
        <v>1155.5999999999999</v>
      </c>
      <c r="G749" s="2" t="str">
        <f>VLOOKUP(InputData[[#This Row],[CUSTOMER NAME]],Country[#All],2,0)</f>
        <v>Russia</v>
      </c>
      <c r="H749" s="3" t="str">
        <f>VLOOKUP(InputData[[#This Row],[CUSTOMER NAME]],Country[#All],3,0)</f>
        <v>Export</v>
      </c>
      <c r="I749" s="3" t="str">
        <f>TEXT(InputData[[#This Row],[DATE]],"mmm")</f>
        <v>Nov</v>
      </c>
      <c r="J749" s="3">
        <f>WEEKNUM(InputData[[#This Row],[DATE]])</f>
        <v>48</v>
      </c>
    </row>
    <row r="750" spans="1:10" x14ac:dyDescent="0.25">
      <c r="A750" s="5">
        <v>44525</v>
      </c>
      <c r="B750" s="11" t="s">
        <v>72</v>
      </c>
      <c r="C750" s="6" t="s">
        <v>4</v>
      </c>
      <c r="D750" s="7">
        <v>48.84</v>
      </c>
      <c r="E750" s="2">
        <v>5</v>
      </c>
      <c r="F750" s="2">
        <f>InputData[[#This Row],[UNIT PRICE ($)]]*InputData[[#This Row],[QUANTITY]]</f>
        <v>244.20000000000002</v>
      </c>
      <c r="G750" s="2" t="str">
        <f>VLOOKUP(InputData[[#This Row],[CUSTOMER NAME]],Country[#All],2,0)</f>
        <v>Brazil</v>
      </c>
      <c r="H750" s="3" t="str">
        <f>VLOOKUP(InputData[[#This Row],[CUSTOMER NAME]],Country[#All],3,0)</f>
        <v>Export</v>
      </c>
      <c r="I750" s="3" t="str">
        <f>TEXT(InputData[[#This Row],[DATE]],"mmm")</f>
        <v>Nov</v>
      </c>
      <c r="J750" s="3">
        <f>WEEKNUM(InputData[[#This Row],[DATE]])</f>
        <v>48</v>
      </c>
    </row>
    <row r="751" spans="1:10" x14ac:dyDescent="0.25">
      <c r="A751" s="5">
        <v>44525</v>
      </c>
      <c r="B751" s="10" t="s">
        <v>82</v>
      </c>
      <c r="C751" s="8" t="s">
        <v>3</v>
      </c>
      <c r="D751" s="7">
        <v>80.94</v>
      </c>
      <c r="E751" s="3">
        <v>10</v>
      </c>
      <c r="F751" s="2">
        <f>InputData[[#This Row],[UNIT PRICE ($)]]*InputData[[#This Row],[QUANTITY]]</f>
        <v>809.4</v>
      </c>
      <c r="G751" s="2" t="str">
        <f>VLOOKUP(InputData[[#This Row],[CUSTOMER NAME]],Country[#All],2,0)</f>
        <v>India</v>
      </c>
      <c r="H751" s="3" t="str">
        <f>VLOOKUP(InputData[[#This Row],[CUSTOMER NAME]],Country[#All],3,0)</f>
        <v>Western</v>
      </c>
      <c r="I751" s="3" t="str">
        <f>TEXT(InputData[[#This Row],[DATE]],"mmm")</f>
        <v>Nov</v>
      </c>
      <c r="J751" s="3">
        <f>WEEKNUM(InputData[[#This Row],[DATE]])</f>
        <v>48</v>
      </c>
    </row>
    <row r="752" spans="1:10" x14ac:dyDescent="0.25">
      <c r="A752" s="5">
        <v>44525</v>
      </c>
      <c r="B752" s="10" t="s">
        <v>82</v>
      </c>
      <c r="C752" s="8" t="s">
        <v>16</v>
      </c>
      <c r="D752" s="7">
        <v>16.64</v>
      </c>
      <c r="E752" s="3">
        <v>14</v>
      </c>
      <c r="F752" s="2">
        <f>InputData[[#This Row],[UNIT PRICE ($)]]*InputData[[#This Row],[QUANTITY]]</f>
        <v>232.96</v>
      </c>
      <c r="G752" s="2" t="str">
        <f>VLOOKUP(InputData[[#This Row],[CUSTOMER NAME]],Country[#All],2,0)</f>
        <v>India</v>
      </c>
      <c r="H752" s="3" t="str">
        <f>VLOOKUP(InputData[[#This Row],[CUSTOMER NAME]],Country[#All],3,0)</f>
        <v>Western</v>
      </c>
      <c r="I752" s="3" t="str">
        <f>TEXT(InputData[[#This Row],[DATE]],"mmm")</f>
        <v>Nov</v>
      </c>
      <c r="J752" s="3">
        <f>WEEKNUM(InputData[[#This Row],[DATE]])</f>
        <v>48</v>
      </c>
    </row>
    <row r="753" spans="1:10" x14ac:dyDescent="0.25">
      <c r="A753" s="5">
        <v>44526</v>
      </c>
      <c r="B753" s="10" t="s">
        <v>75</v>
      </c>
      <c r="C753" s="8" t="s">
        <v>9</v>
      </c>
      <c r="D753" s="7">
        <v>7.8599999999999994</v>
      </c>
      <c r="E753" s="3">
        <v>25</v>
      </c>
      <c r="F753" s="2">
        <f>InputData[[#This Row],[UNIT PRICE ($)]]*InputData[[#This Row],[QUANTITY]]</f>
        <v>196.5</v>
      </c>
      <c r="G753" s="2" t="str">
        <f>VLOOKUP(InputData[[#This Row],[CUSTOMER NAME]],Country[#All],2,0)</f>
        <v>Russia</v>
      </c>
      <c r="H753" s="3" t="str">
        <f>VLOOKUP(InputData[[#This Row],[CUSTOMER NAME]],Country[#All],3,0)</f>
        <v>Export</v>
      </c>
      <c r="I753" s="3" t="str">
        <f>TEXT(InputData[[#This Row],[DATE]],"mmm")</f>
        <v>Nov</v>
      </c>
      <c r="J753" s="3">
        <f>WEEKNUM(InputData[[#This Row],[DATE]])</f>
        <v>48</v>
      </c>
    </row>
    <row r="754" spans="1:10" x14ac:dyDescent="0.25">
      <c r="A754" s="5">
        <v>44526</v>
      </c>
      <c r="B754" s="11" t="s">
        <v>80</v>
      </c>
      <c r="C754" s="6" t="s">
        <v>32</v>
      </c>
      <c r="D754" s="7">
        <v>117.48</v>
      </c>
      <c r="E754" s="2">
        <v>5</v>
      </c>
      <c r="F754" s="2">
        <f>InputData[[#This Row],[UNIT PRICE ($)]]*InputData[[#This Row],[QUANTITY]]</f>
        <v>587.4</v>
      </c>
      <c r="G754" s="2" t="str">
        <f>VLOOKUP(InputData[[#This Row],[CUSTOMER NAME]],Country[#All],2,0)</f>
        <v>South Africa</v>
      </c>
      <c r="H754" s="3" t="str">
        <f>VLOOKUP(InputData[[#This Row],[CUSTOMER NAME]],Country[#All],3,0)</f>
        <v>Export</v>
      </c>
      <c r="I754" s="3" t="str">
        <f>TEXT(InputData[[#This Row],[DATE]],"mmm")</f>
        <v>Nov</v>
      </c>
      <c r="J754" s="3">
        <f>WEEKNUM(InputData[[#This Row],[DATE]])</f>
        <v>48</v>
      </c>
    </row>
    <row r="755" spans="1:10" x14ac:dyDescent="0.25">
      <c r="A755" s="5">
        <v>44527</v>
      </c>
      <c r="B755" s="11" t="s">
        <v>112</v>
      </c>
      <c r="C755" s="6" t="s">
        <v>12</v>
      </c>
      <c r="D755" s="7">
        <v>94.17</v>
      </c>
      <c r="E755" s="2">
        <v>8</v>
      </c>
      <c r="F755" s="2">
        <f>InputData[[#This Row],[UNIT PRICE ($)]]*InputData[[#This Row],[QUANTITY]]</f>
        <v>753.36</v>
      </c>
      <c r="G755" s="2" t="str">
        <f>VLOOKUP(InputData[[#This Row],[CUSTOMER NAME]],Country[#All],2,0)</f>
        <v>India</v>
      </c>
      <c r="H755" s="3" t="str">
        <f>VLOOKUP(InputData[[#This Row],[CUSTOMER NAME]],Country[#All],3,0)</f>
        <v>North</v>
      </c>
      <c r="I755" s="3" t="str">
        <f>TEXT(InputData[[#This Row],[DATE]],"mmm")</f>
        <v>Nov</v>
      </c>
      <c r="J755" s="3">
        <f>WEEKNUM(InputData[[#This Row],[DATE]])</f>
        <v>48</v>
      </c>
    </row>
    <row r="756" spans="1:10" x14ac:dyDescent="0.25">
      <c r="A756" s="5">
        <v>44527</v>
      </c>
      <c r="B756" s="11" t="s">
        <v>112</v>
      </c>
      <c r="C756" s="6" t="s">
        <v>34</v>
      </c>
      <c r="D756" s="7">
        <v>58.3</v>
      </c>
      <c r="E756" s="2">
        <v>15</v>
      </c>
      <c r="F756" s="2">
        <f>InputData[[#This Row],[UNIT PRICE ($)]]*InputData[[#This Row],[QUANTITY]]</f>
        <v>874.5</v>
      </c>
      <c r="G756" s="2" t="str">
        <f>VLOOKUP(InputData[[#This Row],[CUSTOMER NAME]],Country[#All],2,0)</f>
        <v>India</v>
      </c>
      <c r="H756" s="3" t="str">
        <f>VLOOKUP(InputData[[#This Row],[CUSTOMER NAME]],Country[#All],3,0)</f>
        <v>North</v>
      </c>
      <c r="I756" s="3" t="str">
        <f>TEXT(InputData[[#This Row],[DATE]],"mmm")</f>
        <v>Nov</v>
      </c>
      <c r="J756" s="3">
        <f>WEEKNUM(InputData[[#This Row],[DATE]])</f>
        <v>48</v>
      </c>
    </row>
    <row r="757" spans="1:10" x14ac:dyDescent="0.25">
      <c r="A757" s="5">
        <v>44527</v>
      </c>
      <c r="B757" s="10" t="s">
        <v>74</v>
      </c>
      <c r="C757" s="8" t="s">
        <v>33</v>
      </c>
      <c r="D757" s="7">
        <v>119.7</v>
      </c>
      <c r="E757" s="3">
        <v>28</v>
      </c>
      <c r="F757" s="2">
        <f>InputData[[#This Row],[UNIT PRICE ($)]]*InputData[[#This Row],[QUANTITY]]</f>
        <v>3351.6</v>
      </c>
      <c r="G757" s="2" t="str">
        <f>VLOOKUP(InputData[[#This Row],[CUSTOMER NAME]],Country[#All],2,0)</f>
        <v>Brazil</v>
      </c>
      <c r="H757" s="3" t="str">
        <f>VLOOKUP(InputData[[#This Row],[CUSTOMER NAME]],Country[#All],3,0)</f>
        <v>Export</v>
      </c>
      <c r="I757" s="3" t="str">
        <f>TEXT(InputData[[#This Row],[DATE]],"mmm")</f>
        <v>Nov</v>
      </c>
      <c r="J757" s="3">
        <f>WEEKNUM(InputData[[#This Row],[DATE]])</f>
        <v>48</v>
      </c>
    </row>
    <row r="758" spans="1:10" x14ac:dyDescent="0.25">
      <c r="A758" s="5">
        <v>44527</v>
      </c>
      <c r="B758" s="10" t="s">
        <v>75</v>
      </c>
      <c r="C758" s="8" t="s">
        <v>35</v>
      </c>
      <c r="D758" s="7">
        <v>6.7</v>
      </c>
      <c r="E758" s="3">
        <v>28</v>
      </c>
      <c r="F758" s="2">
        <f>InputData[[#This Row],[UNIT PRICE ($)]]*InputData[[#This Row],[QUANTITY]]</f>
        <v>187.6</v>
      </c>
      <c r="G758" s="2" t="str">
        <f>VLOOKUP(InputData[[#This Row],[CUSTOMER NAME]],Country[#All],2,0)</f>
        <v>Russia</v>
      </c>
      <c r="H758" s="3" t="str">
        <f>VLOOKUP(InputData[[#This Row],[CUSTOMER NAME]],Country[#All],3,0)</f>
        <v>Export</v>
      </c>
      <c r="I758" s="3" t="str">
        <f>TEXT(InputData[[#This Row],[DATE]],"mmm")</f>
        <v>Nov</v>
      </c>
      <c r="J758" s="3">
        <f>WEEKNUM(InputData[[#This Row],[DATE]])</f>
        <v>48</v>
      </c>
    </row>
    <row r="759" spans="1:10" x14ac:dyDescent="0.25">
      <c r="A759" s="5">
        <v>44527</v>
      </c>
      <c r="B759" s="10" t="s">
        <v>78</v>
      </c>
      <c r="C759" s="8" t="s">
        <v>22</v>
      </c>
      <c r="D759" s="7">
        <v>141.57</v>
      </c>
      <c r="E759" s="3">
        <v>37</v>
      </c>
      <c r="F759" s="2">
        <f>InputData[[#This Row],[UNIT PRICE ($)]]*InputData[[#This Row],[QUANTITY]]</f>
        <v>5238.09</v>
      </c>
      <c r="G759" s="2" t="str">
        <f>VLOOKUP(InputData[[#This Row],[CUSTOMER NAME]],Country[#All],2,0)</f>
        <v>India</v>
      </c>
      <c r="H759" s="3" t="str">
        <f>VLOOKUP(InputData[[#This Row],[CUSTOMER NAME]],Country[#All],3,0)</f>
        <v>Central</v>
      </c>
      <c r="I759" s="3" t="str">
        <f>TEXT(InputData[[#This Row],[DATE]],"mmm")</f>
        <v>Nov</v>
      </c>
      <c r="J759" s="3">
        <f>WEEKNUM(InputData[[#This Row],[DATE]])</f>
        <v>48</v>
      </c>
    </row>
    <row r="760" spans="1:10" x14ac:dyDescent="0.25">
      <c r="A760" s="5">
        <v>44528</v>
      </c>
      <c r="B760" s="10" t="s">
        <v>64</v>
      </c>
      <c r="C760" s="8" t="s">
        <v>28</v>
      </c>
      <c r="D760" s="7">
        <v>41.81</v>
      </c>
      <c r="E760" s="3">
        <v>9</v>
      </c>
      <c r="F760" s="2">
        <f>InputData[[#This Row],[UNIT PRICE ($)]]*InputData[[#This Row],[QUANTITY]]</f>
        <v>376.29</v>
      </c>
      <c r="G760" s="2" t="str">
        <f>VLOOKUP(InputData[[#This Row],[CUSTOMER NAME]],Country[#All],2,0)</f>
        <v>India</v>
      </c>
      <c r="H760" s="3" t="str">
        <f>VLOOKUP(InputData[[#This Row],[CUSTOMER NAME]],Country[#All],3,0)</f>
        <v>Northeast</v>
      </c>
      <c r="I760" s="3" t="str">
        <f>TEXT(InputData[[#This Row],[DATE]],"mmm")</f>
        <v>Nov</v>
      </c>
      <c r="J760" s="3">
        <f>WEEKNUM(InputData[[#This Row],[DATE]])</f>
        <v>49</v>
      </c>
    </row>
    <row r="761" spans="1:10" x14ac:dyDescent="0.25">
      <c r="A761" s="5">
        <v>44528</v>
      </c>
      <c r="B761" s="11" t="s">
        <v>67</v>
      </c>
      <c r="C761" s="6" t="s">
        <v>40</v>
      </c>
      <c r="D761" s="7">
        <v>115.2</v>
      </c>
      <c r="E761" s="2">
        <v>2</v>
      </c>
      <c r="F761" s="2">
        <f>InputData[[#This Row],[UNIT PRICE ($)]]*InputData[[#This Row],[QUANTITY]]</f>
        <v>230.4</v>
      </c>
      <c r="G761" s="2" t="str">
        <f>VLOOKUP(InputData[[#This Row],[CUSTOMER NAME]],Country[#All],2,0)</f>
        <v>United Kingdom</v>
      </c>
      <c r="H761" s="3" t="str">
        <f>VLOOKUP(InputData[[#This Row],[CUSTOMER NAME]],Country[#All],3,0)</f>
        <v>Export</v>
      </c>
      <c r="I761" s="3" t="str">
        <f>TEXT(InputData[[#This Row],[DATE]],"mmm")</f>
        <v>Nov</v>
      </c>
      <c r="J761" s="3">
        <f>WEEKNUM(InputData[[#This Row],[DATE]])</f>
        <v>49</v>
      </c>
    </row>
    <row r="762" spans="1:10" x14ac:dyDescent="0.25">
      <c r="A762" s="5">
        <v>44528</v>
      </c>
      <c r="B762" s="11" t="s">
        <v>73</v>
      </c>
      <c r="C762" s="6" t="s">
        <v>31</v>
      </c>
      <c r="D762" s="7">
        <v>104.16</v>
      </c>
      <c r="E762" s="2">
        <v>8</v>
      </c>
      <c r="F762" s="2">
        <f>InputData[[#This Row],[UNIT PRICE ($)]]*InputData[[#This Row],[QUANTITY]]</f>
        <v>833.28</v>
      </c>
      <c r="G762" s="2" t="str">
        <f>VLOOKUP(InputData[[#This Row],[CUSTOMER NAME]],Country[#All],2,0)</f>
        <v>India</v>
      </c>
      <c r="H762" s="3" t="str">
        <f>VLOOKUP(InputData[[#This Row],[CUSTOMER NAME]],Country[#All],3,0)</f>
        <v>East</v>
      </c>
      <c r="I762" s="3" t="str">
        <f>TEXT(InputData[[#This Row],[DATE]],"mmm")</f>
        <v>Nov</v>
      </c>
      <c r="J762" s="3">
        <f>WEEKNUM(InputData[[#This Row],[DATE]])</f>
        <v>49</v>
      </c>
    </row>
    <row r="763" spans="1:10" x14ac:dyDescent="0.25">
      <c r="A763" s="5">
        <v>44530</v>
      </c>
      <c r="B763" s="11" t="s">
        <v>61</v>
      </c>
      <c r="C763" s="6" t="s">
        <v>39</v>
      </c>
      <c r="D763" s="7">
        <v>42.55</v>
      </c>
      <c r="E763" s="2">
        <v>15</v>
      </c>
      <c r="F763" s="2">
        <f>InputData[[#This Row],[UNIT PRICE ($)]]*InputData[[#This Row],[QUANTITY]]</f>
        <v>638.25</v>
      </c>
      <c r="G763" s="2" t="str">
        <f>VLOOKUP(InputData[[#This Row],[CUSTOMER NAME]],Country[#All],2,0)</f>
        <v>Bangladesh</v>
      </c>
      <c r="H763" s="3" t="str">
        <f>VLOOKUP(InputData[[#This Row],[CUSTOMER NAME]],Country[#All],3,0)</f>
        <v>Export</v>
      </c>
      <c r="I763" s="3" t="str">
        <f>TEXT(InputData[[#This Row],[DATE]],"mmm")</f>
        <v>Nov</v>
      </c>
      <c r="J763" s="3">
        <f>WEEKNUM(InputData[[#This Row],[DATE]])</f>
        <v>49</v>
      </c>
    </row>
    <row r="764" spans="1:10" x14ac:dyDescent="0.25">
      <c r="A764" s="5">
        <v>44530</v>
      </c>
      <c r="B764" s="10" t="s">
        <v>110</v>
      </c>
      <c r="C764" s="6" t="s">
        <v>15</v>
      </c>
      <c r="D764" s="7">
        <v>15.719999999999999</v>
      </c>
      <c r="E764" s="2">
        <v>2</v>
      </c>
      <c r="F764" s="2">
        <f>InputData[[#This Row],[UNIT PRICE ($)]]*InputData[[#This Row],[QUANTITY]]</f>
        <v>31.439999999999998</v>
      </c>
      <c r="G764" s="2" t="str">
        <f>VLOOKUP(InputData[[#This Row],[CUSTOMER NAME]],Country[#All],2,0)</f>
        <v>India</v>
      </c>
      <c r="H764" s="3" t="str">
        <f>VLOOKUP(InputData[[#This Row],[CUSTOMER NAME]],Country[#All],3,0)</f>
        <v>Western</v>
      </c>
      <c r="I764" s="3" t="str">
        <f>TEXT(InputData[[#This Row],[DATE]],"mmm")</f>
        <v>Nov</v>
      </c>
      <c r="J764" s="3">
        <f>WEEKNUM(InputData[[#This Row],[DATE]])</f>
        <v>49</v>
      </c>
    </row>
    <row r="765" spans="1:10" x14ac:dyDescent="0.25">
      <c r="A765" s="5">
        <v>44532</v>
      </c>
      <c r="B765" s="11" t="s">
        <v>76</v>
      </c>
      <c r="C765" s="6" t="s">
        <v>16</v>
      </c>
      <c r="D765" s="7">
        <v>16.64</v>
      </c>
      <c r="E765" s="2">
        <v>10</v>
      </c>
      <c r="F765" s="2">
        <f>InputData[[#This Row],[UNIT PRICE ($)]]*InputData[[#This Row],[QUANTITY]]</f>
        <v>166.4</v>
      </c>
      <c r="G765" s="2" t="str">
        <f>VLOOKUP(InputData[[#This Row],[CUSTOMER NAME]],Country[#All],2,0)</f>
        <v>Saudi Arabia</v>
      </c>
      <c r="H765" s="3" t="str">
        <f>VLOOKUP(InputData[[#This Row],[CUSTOMER NAME]],Country[#All],3,0)</f>
        <v>Export</v>
      </c>
      <c r="I765" s="3" t="str">
        <f>TEXT(InputData[[#This Row],[DATE]],"mmm")</f>
        <v>Dec</v>
      </c>
      <c r="J765" s="3">
        <f>WEEKNUM(InputData[[#This Row],[DATE]])</f>
        <v>49</v>
      </c>
    </row>
    <row r="766" spans="1:10" x14ac:dyDescent="0.25">
      <c r="A766" s="5">
        <v>44533</v>
      </c>
      <c r="B766" s="11" t="s">
        <v>75</v>
      </c>
      <c r="C766" s="6" t="s">
        <v>19</v>
      </c>
      <c r="D766" s="7">
        <v>210</v>
      </c>
      <c r="E766" s="2">
        <v>8</v>
      </c>
      <c r="F766" s="2">
        <f>InputData[[#This Row],[UNIT PRICE ($)]]*InputData[[#This Row],[QUANTITY]]</f>
        <v>1680</v>
      </c>
      <c r="G766" s="2" t="str">
        <f>VLOOKUP(InputData[[#This Row],[CUSTOMER NAME]],Country[#All],2,0)</f>
        <v>Russia</v>
      </c>
      <c r="H766" s="3" t="str">
        <f>VLOOKUP(InputData[[#This Row],[CUSTOMER NAME]],Country[#All],3,0)</f>
        <v>Export</v>
      </c>
      <c r="I766" s="3" t="str">
        <f>TEXT(InputData[[#This Row],[DATE]],"mmm")</f>
        <v>Dec</v>
      </c>
      <c r="J766" s="3">
        <f>WEEKNUM(InputData[[#This Row],[DATE]])</f>
        <v>49</v>
      </c>
    </row>
    <row r="767" spans="1:10" x14ac:dyDescent="0.25">
      <c r="A767" s="5">
        <v>44533</v>
      </c>
      <c r="B767" s="10" t="s">
        <v>113</v>
      </c>
      <c r="C767" s="6" t="s">
        <v>34</v>
      </c>
      <c r="D767" s="7">
        <v>58.3</v>
      </c>
      <c r="E767" s="2">
        <v>2</v>
      </c>
      <c r="F767" s="2">
        <f>InputData[[#This Row],[UNIT PRICE ($)]]*InputData[[#This Row],[QUANTITY]]</f>
        <v>116.6</v>
      </c>
      <c r="G767" s="2" t="str">
        <f>VLOOKUP(InputData[[#This Row],[CUSTOMER NAME]],Country[#All],2,0)</f>
        <v>Pakistan</v>
      </c>
      <c r="H767" s="3" t="str">
        <f>VLOOKUP(InputData[[#This Row],[CUSTOMER NAME]],Country[#All],3,0)</f>
        <v>Export</v>
      </c>
      <c r="I767" s="3" t="str">
        <f>TEXT(InputData[[#This Row],[DATE]],"mmm")</f>
        <v>Dec</v>
      </c>
      <c r="J767" s="3">
        <f>WEEKNUM(InputData[[#This Row],[DATE]])</f>
        <v>49</v>
      </c>
    </row>
    <row r="768" spans="1:10" x14ac:dyDescent="0.25">
      <c r="A768" s="5">
        <v>44533</v>
      </c>
      <c r="B768" s="10" t="s">
        <v>115</v>
      </c>
      <c r="C768" s="6" t="s">
        <v>28</v>
      </c>
      <c r="D768" s="7">
        <v>41.81</v>
      </c>
      <c r="E768" s="2">
        <v>5</v>
      </c>
      <c r="F768" s="2">
        <f>InputData[[#This Row],[UNIT PRICE ($)]]*InputData[[#This Row],[QUANTITY]]</f>
        <v>209.05</v>
      </c>
      <c r="G768" s="2" t="str">
        <f>VLOOKUP(InputData[[#This Row],[CUSTOMER NAME]],Country[#All],2,0)</f>
        <v>India</v>
      </c>
      <c r="H768" s="3" t="str">
        <f>VLOOKUP(InputData[[#This Row],[CUSTOMER NAME]],Country[#All],3,0)</f>
        <v>Northeast</v>
      </c>
      <c r="I768" s="3" t="str">
        <f>TEXT(InputData[[#This Row],[DATE]],"mmm")</f>
        <v>Dec</v>
      </c>
      <c r="J768" s="3">
        <f>WEEKNUM(InputData[[#This Row],[DATE]])</f>
        <v>49</v>
      </c>
    </row>
    <row r="769" spans="1:10" x14ac:dyDescent="0.25">
      <c r="A769" s="5">
        <v>44534</v>
      </c>
      <c r="B769" s="10" t="s">
        <v>108</v>
      </c>
      <c r="C769" s="8" t="s">
        <v>4</v>
      </c>
      <c r="D769" s="7">
        <v>48.84</v>
      </c>
      <c r="E769" s="3">
        <v>32</v>
      </c>
      <c r="F769" s="2">
        <f>InputData[[#This Row],[UNIT PRICE ($)]]*InputData[[#This Row],[QUANTITY]]</f>
        <v>1562.88</v>
      </c>
      <c r="G769" s="2" t="str">
        <f>VLOOKUP(InputData[[#This Row],[CUSTOMER NAME]],Country[#All],2,0)</f>
        <v>India</v>
      </c>
      <c r="H769" s="3" t="str">
        <f>VLOOKUP(InputData[[#This Row],[CUSTOMER NAME]],Country[#All],3,0)</f>
        <v>North</v>
      </c>
      <c r="I769" s="3" t="str">
        <f>TEXT(InputData[[#This Row],[DATE]],"mmm")</f>
        <v>Dec</v>
      </c>
      <c r="J769" s="3">
        <f>WEEKNUM(InputData[[#This Row],[DATE]])</f>
        <v>49</v>
      </c>
    </row>
    <row r="770" spans="1:10" x14ac:dyDescent="0.25">
      <c r="A770" s="5">
        <v>44534</v>
      </c>
      <c r="B770" s="11" t="s">
        <v>61</v>
      </c>
      <c r="C770" s="6" t="s">
        <v>44</v>
      </c>
      <c r="D770" s="7">
        <v>82.08</v>
      </c>
      <c r="E770" s="2">
        <v>15</v>
      </c>
      <c r="F770" s="2">
        <f>InputData[[#This Row],[UNIT PRICE ($)]]*InputData[[#This Row],[QUANTITY]]</f>
        <v>1231.2</v>
      </c>
      <c r="G770" s="2" t="str">
        <f>VLOOKUP(InputData[[#This Row],[CUSTOMER NAME]],Country[#All],2,0)</f>
        <v>Bangladesh</v>
      </c>
      <c r="H770" s="3" t="str">
        <f>VLOOKUP(InputData[[#This Row],[CUSTOMER NAME]],Country[#All],3,0)</f>
        <v>Export</v>
      </c>
      <c r="I770" s="3" t="str">
        <f>TEXT(InputData[[#This Row],[DATE]],"mmm")</f>
        <v>Dec</v>
      </c>
      <c r="J770" s="3">
        <f>WEEKNUM(InputData[[#This Row],[DATE]])</f>
        <v>49</v>
      </c>
    </row>
    <row r="771" spans="1:10" x14ac:dyDescent="0.25">
      <c r="A771" s="5">
        <v>44534</v>
      </c>
      <c r="B771" s="11" t="s">
        <v>70</v>
      </c>
      <c r="C771" s="6" t="s">
        <v>26</v>
      </c>
      <c r="D771" s="7">
        <v>24.66</v>
      </c>
      <c r="E771" s="2">
        <v>10</v>
      </c>
      <c r="F771" s="2">
        <f>InputData[[#This Row],[UNIT PRICE ($)]]*InputData[[#This Row],[QUANTITY]]</f>
        <v>246.6</v>
      </c>
      <c r="G771" s="2" t="str">
        <f>VLOOKUP(InputData[[#This Row],[CUSTOMER NAME]],Country[#All],2,0)</f>
        <v>Mexico</v>
      </c>
      <c r="H771" s="3" t="str">
        <f>VLOOKUP(InputData[[#This Row],[CUSTOMER NAME]],Country[#All],3,0)</f>
        <v>Export</v>
      </c>
      <c r="I771" s="3" t="str">
        <f>TEXT(InputData[[#This Row],[DATE]],"mmm")</f>
        <v>Dec</v>
      </c>
      <c r="J771" s="3">
        <f>WEEKNUM(InputData[[#This Row],[DATE]])</f>
        <v>49</v>
      </c>
    </row>
    <row r="772" spans="1:10" x14ac:dyDescent="0.25">
      <c r="A772" s="5">
        <v>44535</v>
      </c>
      <c r="B772" s="10" t="s">
        <v>70</v>
      </c>
      <c r="C772" s="8" t="s">
        <v>25</v>
      </c>
      <c r="D772" s="7">
        <v>8.33</v>
      </c>
      <c r="E772" s="3">
        <v>12</v>
      </c>
      <c r="F772" s="2">
        <f>InputData[[#This Row],[UNIT PRICE ($)]]*InputData[[#This Row],[QUANTITY]]</f>
        <v>99.960000000000008</v>
      </c>
      <c r="G772" s="2" t="str">
        <f>VLOOKUP(InputData[[#This Row],[CUSTOMER NAME]],Country[#All],2,0)</f>
        <v>Mexico</v>
      </c>
      <c r="H772" s="3" t="str">
        <f>VLOOKUP(InputData[[#This Row],[CUSTOMER NAME]],Country[#All],3,0)</f>
        <v>Export</v>
      </c>
      <c r="I772" s="3" t="str">
        <f>TEXT(InputData[[#This Row],[DATE]],"mmm")</f>
        <v>Dec</v>
      </c>
      <c r="J772" s="3">
        <f>WEEKNUM(InputData[[#This Row],[DATE]])</f>
        <v>50</v>
      </c>
    </row>
    <row r="773" spans="1:10" x14ac:dyDescent="0.25">
      <c r="A773" s="5">
        <v>44535</v>
      </c>
      <c r="B773" s="11" t="s">
        <v>77</v>
      </c>
      <c r="C773" s="6" t="s">
        <v>4</v>
      </c>
      <c r="D773" s="7">
        <v>48.84</v>
      </c>
      <c r="E773" s="2">
        <v>15</v>
      </c>
      <c r="F773" s="2">
        <f>InputData[[#This Row],[UNIT PRICE ($)]]*InputData[[#This Row],[QUANTITY]]</f>
        <v>732.6</v>
      </c>
      <c r="G773" s="2" t="str">
        <f>VLOOKUP(InputData[[#This Row],[CUSTOMER NAME]],Country[#All],2,0)</f>
        <v>India</v>
      </c>
      <c r="H773" s="3" t="str">
        <f>VLOOKUP(InputData[[#This Row],[CUSTOMER NAME]],Country[#All],3,0)</f>
        <v>Western</v>
      </c>
      <c r="I773" s="3" t="str">
        <f>TEXT(InputData[[#This Row],[DATE]],"mmm")</f>
        <v>Dec</v>
      </c>
      <c r="J773" s="3">
        <f>WEEKNUM(InputData[[#This Row],[DATE]])</f>
        <v>50</v>
      </c>
    </row>
    <row r="774" spans="1:10" x14ac:dyDescent="0.25">
      <c r="A774" s="5">
        <v>44535</v>
      </c>
      <c r="B774" s="11" t="s">
        <v>78</v>
      </c>
      <c r="C774" s="6" t="s">
        <v>10</v>
      </c>
      <c r="D774" s="7">
        <v>164.28</v>
      </c>
      <c r="E774" s="2">
        <v>1</v>
      </c>
      <c r="F774" s="2">
        <f>InputData[[#This Row],[UNIT PRICE ($)]]*InputData[[#This Row],[QUANTITY]]</f>
        <v>164.28</v>
      </c>
      <c r="G774" s="2" t="str">
        <f>VLOOKUP(InputData[[#This Row],[CUSTOMER NAME]],Country[#All],2,0)</f>
        <v>India</v>
      </c>
      <c r="H774" s="3" t="str">
        <f>VLOOKUP(InputData[[#This Row],[CUSTOMER NAME]],Country[#All],3,0)</f>
        <v>Central</v>
      </c>
      <c r="I774" s="3" t="str">
        <f>TEXT(InputData[[#This Row],[DATE]],"mmm")</f>
        <v>Dec</v>
      </c>
      <c r="J774" s="3">
        <f>WEEKNUM(InputData[[#This Row],[DATE]])</f>
        <v>50</v>
      </c>
    </row>
    <row r="775" spans="1:10" x14ac:dyDescent="0.25">
      <c r="A775" s="5">
        <v>44537</v>
      </c>
      <c r="B775" s="11" t="s">
        <v>66</v>
      </c>
      <c r="C775" s="6" t="s">
        <v>38</v>
      </c>
      <c r="D775" s="7">
        <v>79.92</v>
      </c>
      <c r="E775" s="2">
        <v>5</v>
      </c>
      <c r="F775" s="2">
        <f>InputData[[#This Row],[UNIT PRICE ($)]]*InputData[[#This Row],[QUANTITY]]</f>
        <v>399.6</v>
      </c>
      <c r="G775" s="2" t="str">
        <f>VLOOKUP(InputData[[#This Row],[CUSTOMER NAME]],Country[#All],2,0)</f>
        <v>Indonesia</v>
      </c>
      <c r="H775" s="3" t="str">
        <f>VLOOKUP(InputData[[#This Row],[CUSTOMER NAME]],Country[#All],3,0)</f>
        <v>Export</v>
      </c>
      <c r="I775" s="3" t="str">
        <f>TEXT(InputData[[#This Row],[DATE]],"mmm")</f>
        <v>Dec</v>
      </c>
      <c r="J775" s="3">
        <f>WEEKNUM(InputData[[#This Row],[DATE]])</f>
        <v>50</v>
      </c>
    </row>
    <row r="776" spans="1:10" x14ac:dyDescent="0.25">
      <c r="A776" s="5">
        <v>44537</v>
      </c>
      <c r="B776" s="11" t="s">
        <v>73</v>
      </c>
      <c r="C776" s="6" t="s">
        <v>16</v>
      </c>
      <c r="D776" s="7">
        <v>16.64</v>
      </c>
      <c r="E776" s="2">
        <v>13</v>
      </c>
      <c r="F776" s="2">
        <f>InputData[[#This Row],[UNIT PRICE ($)]]*InputData[[#This Row],[QUANTITY]]</f>
        <v>216.32</v>
      </c>
      <c r="G776" s="2" t="str">
        <f>VLOOKUP(InputData[[#This Row],[CUSTOMER NAME]],Country[#All],2,0)</f>
        <v>India</v>
      </c>
      <c r="H776" s="3" t="str">
        <f>VLOOKUP(InputData[[#This Row],[CUSTOMER NAME]],Country[#All],3,0)</f>
        <v>East</v>
      </c>
      <c r="I776" s="3" t="str">
        <f>TEXT(InputData[[#This Row],[DATE]],"mmm")</f>
        <v>Dec</v>
      </c>
      <c r="J776" s="3">
        <f>WEEKNUM(InputData[[#This Row],[DATE]])</f>
        <v>50</v>
      </c>
    </row>
    <row r="777" spans="1:10" x14ac:dyDescent="0.25">
      <c r="A777" s="5">
        <v>44537</v>
      </c>
      <c r="B777" s="11" t="s">
        <v>84</v>
      </c>
      <c r="C777" s="6" t="s">
        <v>38</v>
      </c>
      <c r="D777" s="7">
        <v>79.92</v>
      </c>
      <c r="E777" s="2">
        <v>12</v>
      </c>
      <c r="F777" s="2">
        <f>InputData[[#This Row],[UNIT PRICE ($)]]*InputData[[#This Row],[QUANTITY]]</f>
        <v>959.04</v>
      </c>
      <c r="G777" s="2" t="str">
        <f>VLOOKUP(InputData[[#This Row],[CUSTOMER NAME]],Country[#All],2,0)</f>
        <v>Ethiopia</v>
      </c>
      <c r="H777" s="3" t="str">
        <f>VLOOKUP(InputData[[#This Row],[CUSTOMER NAME]],Country[#All],3,0)</f>
        <v>Export</v>
      </c>
      <c r="I777" s="3" t="str">
        <f>TEXT(InputData[[#This Row],[DATE]],"mmm")</f>
        <v>Dec</v>
      </c>
      <c r="J777" s="3">
        <f>WEEKNUM(InputData[[#This Row],[DATE]])</f>
        <v>50</v>
      </c>
    </row>
    <row r="778" spans="1:10" x14ac:dyDescent="0.25">
      <c r="A778" s="5">
        <v>44537</v>
      </c>
      <c r="B778" s="11" t="s">
        <v>116</v>
      </c>
      <c r="C778" s="8" t="s">
        <v>6</v>
      </c>
      <c r="D778" s="7">
        <v>85.5</v>
      </c>
      <c r="E778" s="3">
        <v>27</v>
      </c>
      <c r="F778" s="2">
        <f>InputData[[#This Row],[UNIT PRICE ($)]]*InputData[[#This Row],[QUANTITY]]</f>
        <v>2308.5</v>
      </c>
      <c r="G778" s="2" t="str">
        <f>VLOOKUP(InputData[[#This Row],[CUSTOMER NAME]],Country[#All],2,0)</f>
        <v>Germany</v>
      </c>
      <c r="H778" s="3" t="str">
        <f>VLOOKUP(InputData[[#This Row],[CUSTOMER NAME]],Country[#All],3,0)</f>
        <v>Export</v>
      </c>
      <c r="I778" s="3" t="str">
        <f>TEXT(InputData[[#This Row],[DATE]],"mmm")</f>
        <v>Dec</v>
      </c>
      <c r="J778" s="3">
        <f>WEEKNUM(InputData[[#This Row],[DATE]])</f>
        <v>50</v>
      </c>
    </row>
    <row r="779" spans="1:10" x14ac:dyDescent="0.25">
      <c r="A779" s="5">
        <v>44537</v>
      </c>
      <c r="B779" s="10" t="s">
        <v>117</v>
      </c>
      <c r="C779" s="6" t="s">
        <v>13</v>
      </c>
      <c r="D779" s="7">
        <v>122.08</v>
      </c>
      <c r="E779" s="2">
        <v>8</v>
      </c>
      <c r="F779" s="2">
        <f>InputData[[#This Row],[UNIT PRICE ($)]]*InputData[[#This Row],[QUANTITY]]</f>
        <v>976.64</v>
      </c>
      <c r="G779" s="2" t="str">
        <f>VLOOKUP(InputData[[#This Row],[CUSTOMER NAME]],Country[#All],2,0)</f>
        <v>United States of America</v>
      </c>
      <c r="H779" s="3" t="str">
        <f>VLOOKUP(InputData[[#This Row],[CUSTOMER NAME]],Country[#All],3,0)</f>
        <v>Export</v>
      </c>
      <c r="I779" s="3" t="str">
        <f>TEXT(InputData[[#This Row],[DATE]],"mmm")</f>
        <v>Dec</v>
      </c>
      <c r="J779" s="3">
        <f>WEEKNUM(InputData[[#This Row],[DATE]])</f>
        <v>50</v>
      </c>
    </row>
    <row r="780" spans="1:10" x14ac:dyDescent="0.25">
      <c r="A780" s="5">
        <v>44538</v>
      </c>
      <c r="B780" s="10" t="s">
        <v>78</v>
      </c>
      <c r="C780" s="8" t="s">
        <v>41</v>
      </c>
      <c r="D780" s="7">
        <v>173.88</v>
      </c>
      <c r="E780" s="3">
        <v>32</v>
      </c>
      <c r="F780" s="2">
        <f>InputData[[#This Row],[UNIT PRICE ($)]]*InputData[[#This Row],[QUANTITY]]</f>
        <v>5564.16</v>
      </c>
      <c r="G780" s="2" t="str">
        <f>VLOOKUP(InputData[[#This Row],[CUSTOMER NAME]],Country[#All],2,0)</f>
        <v>India</v>
      </c>
      <c r="H780" s="3" t="str">
        <f>VLOOKUP(InputData[[#This Row],[CUSTOMER NAME]],Country[#All],3,0)</f>
        <v>Central</v>
      </c>
      <c r="I780" s="3" t="str">
        <f>TEXT(InputData[[#This Row],[DATE]],"mmm")</f>
        <v>Dec</v>
      </c>
      <c r="J780" s="3">
        <f>WEEKNUM(InputData[[#This Row],[DATE]])</f>
        <v>50</v>
      </c>
    </row>
    <row r="781" spans="1:10" x14ac:dyDescent="0.25">
      <c r="A781" s="5">
        <v>44538</v>
      </c>
      <c r="B781" s="11" t="s">
        <v>87</v>
      </c>
      <c r="C781" s="6" t="s">
        <v>44</v>
      </c>
      <c r="D781" s="7">
        <v>82.08</v>
      </c>
      <c r="E781" s="2">
        <v>14</v>
      </c>
      <c r="F781" s="2">
        <f>InputData[[#This Row],[UNIT PRICE ($)]]*InputData[[#This Row],[QUANTITY]]</f>
        <v>1149.1199999999999</v>
      </c>
      <c r="G781" s="2" t="str">
        <f>VLOOKUP(InputData[[#This Row],[CUSTOMER NAME]],Country[#All],2,0)</f>
        <v>France</v>
      </c>
      <c r="H781" s="3" t="str">
        <f>VLOOKUP(InputData[[#This Row],[CUSTOMER NAME]],Country[#All],3,0)</f>
        <v>Export</v>
      </c>
      <c r="I781" s="3" t="str">
        <f>TEXT(InputData[[#This Row],[DATE]],"mmm")</f>
        <v>Dec</v>
      </c>
      <c r="J781" s="3">
        <f>WEEKNUM(InputData[[#This Row],[DATE]])</f>
        <v>50</v>
      </c>
    </row>
    <row r="782" spans="1:10" x14ac:dyDescent="0.25">
      <c r="A782" s="5">
        <v>44539</v>
      </c>
      <c r="B782" s="10" t="s">
        <v>75</v>
      </c>
      <c r="C782" s="8" t="s">
        <v>7</v>
      </c>
      <c r="D782" s="7">
        <v>47.730000000000004</v>
      </c>
      <c r="E782" s="3">
        <v>16</v>
      </c>
      <c r="F782" s="2">
        <f>InputData[[#This Row],[UNIT PRICE ($)]]*InputData[[#This Row],[QUANTITY]]</f>
        <v>763.68000000000006</v>
      </c>
      <c r="G782" s="2" t="str">
        <f>VLOOKUP(InputData[[#This Row],[CUSTOMER NAME]],Country[#All],2,0)</f>
        <v>Russia</v>
      </c>
      <c r="H782" s="3" t="str">
        <f>VLOOKUP(InputData[[#This Row],[CUSTOMER NAME]],Country[#All],3,0)</f>
        <v>Export</v>
      </c>
      <c r="I782" s="3" t="str">
        <f>TEXT(InputData[[#This Row],[DATE]],"mmm")</f>
        <v>Dec</v>
      </c>
      <c r="J782" s="3">
        <f>WEEKNUM(InputData[[#This Row],[DATE]])</f>
        <v>50</v>
      </c>
    </row>
    <row r="783" spans="1:10" x14ac:dyDescent="0.25">
      <c r="A783" s="5">
        <v>44540</v>
      </c>
      <c r="B783" s="10" t="s">
        <v>75</v>
      </c>
      <c r="C783" s="8" t="s">
        <v>17</v>
      </c>
      <c r="D783" s="7">
        <v>156.78</v>
      </c>
      <c r="E783" s="3">
        <v>6</v>
      </c>
      <c r="F783" s="2">
        <f>InputData[[#This Row],[UNIT PRICE ($)]]*InputData[[#This Row],[QUANTITY]]</f>
        <v>940.68000000000006</v>
      </c>
      <c r="G783" s="2" t="str">
        <f>VLOOKUP(InputData[[#This Row],[CUSTOMER NAME]],Country[#All],2,0)</f>
        <v>Russia</v>
      </c>
      <c r="H783" s="3" t="str">
        <f>VLOOKUP(InputData[[#This Row],[CUSTOMER NAME]],Country[#All],3,0)</f>
        <v>Export</v>
      </c>
      <c r="I783" s="3" t="str">
        <f>TEXT(InputData[[#This Row],[DATE]],"mmm")</f>
        <v>Dec</v>
      </c>
      <c r="J783" s="3">
        <f>WEEKNUM(InputData[[#This Row],[DATE]])</f>
        <v>50</v>
      </c>
    </row>
    <row r="784" spans="1:10" x14ac:dyDescent="0.25">
      <c r="A784" s="5">
        <v>44540</v>
      </c>
      <c r="B784" s="10" t="s">
        <v>117</v>
      </c>
      <c r="C784" s="8" t="s">
        <v>37</v>
      </c>
      <c r="D784" s="7">
        <v>85.76</v>
      </c>
      <c r="E784" s="3">
        <v>19</v>
      </c>
      <c r="F784" s="2">
        <f>InputData[[#This Row],[UNIT PRICE ($)]]*InputData[[#This Row],[QUANTITY]]</f>
        <v>1629.44</v>
      </c>
      <c r="G784" s="2" t="str">
        <f>VLOOKUP(InputData[[#This Row],[CUSTOMER NAME]],Country[#All],2,0)</f>
        <v>United States of America</v>
      </c>
      <c r="H784" s="3" t="str">
        <f>VLOOKUP(InputData[[#This Row],[CUSTOMER NAME]],Country[#All],3,0)</f>
        <v>Export</v>
      </c>
      <c r="I784" s="3" t="str">
        <f>TEXT(InputData[[#This Row],[DATE]],"mmm")</f>
        <v>Dec</v>
      </c>
      <c r="J784" s="3">
        <f>WEEKNUM(InputData[[#This Row],[DATE]])</f>
        <v>50</v>
      </c>
    </row>
    <row r="785" spans="1:10" x14ac:dyDescent="0.25">
      <c r="A785" s="5">
        <v>44541</v>
      </c>
      <c r="B785" s="10" t="s">
        <v>109</v>
      </c>
      <c r="C785" s="6" t="s">
        <v>14</v>
      </c>
      <c r="D785" s="7">
        <v>146.72</v>
      </c>
      <c r="E785" s="2">
        <v>10</v>
      </c>
      <c r="F785" s="2">
        <f>InputData[[#This Row],[UNIT PRICE ($)]]*InputData[[#This Row],[QUANTITY]]</f>
        <v>1467.2</v>
      </c>
      <c r="G785" s="2" t="str">
        <f>VLOOKUP(InputData[[#This Row],[CUSTOMER NAME]],Country[#All],2,0)</f>
        <v>Pakistan</v>
      </c>
      <c r="H785" s="3" t="str">
        <f>VLOOKUP(InputData[[#This Row],[CUSTOMER NAME]],Country[#All],3,0)</f>
        <v>Export</v>
      </c>
      <c r="I785" s="3" t="str">
        <f>TEXT(InputData[[#This Row],[DATE]],"mmm")</f>
        <v>Dec</v>
      </c>
      <c r="J785" s="3">
        <f>WEEKNUM(InputData[[#This Row],[DATE]])</f>
        <v>50</v>
      </c>
    </row>
    <row r="786" spans="1:10" x14ac:dyDescent="0.25">
      <c r="A786" s="5">
        <v>44541</v>
      </c>
      <c r="B786" s="11" t="s">
        <v>73</v>
      </c>
      <c r="C786" s="6" t="s">
        <v>27</v>
      </c>
      <c r="D786" s="7">
        <v>57.120000000000005</v>
      </c>
      <c r="E786" s="2">
        <v>5</v>
      </c>
      <c r="F786" s="2">
        <f>InputData[[#This Row],[UNIT PRICE ($)]]*InputData[[#This Row],[QUANTITY]]</f>
        <v>285.60000000000002</v>
      </c>
      <c r="G786" s="2" t="str">
        <f>VLOOKUP(InputData[[#This Row],[CUSTOMER NAME]],Country[#All],2,0)</f>
        <v>India</v>
      </c>
      <c r="H786" s="3" t="str">
        <f>VLOOKUP(InputData[[#This Row],[CUSTOMER NAME]],Country[#All],3,0)</f>
        <v>East</v>
      </c>
      <c r="I786" s="3" t="str">
        <f>TEXT(InputData[[#This Row],[DATE]],"mmm")</f>
        <v>Dec</v>
      </c>
      <c r="J786" s="3">
        <f>WEEKNUM(InputData[[#This Row],[DATE]])</f>
        <v>50</v>
      </c>
    </row>
    <row r="787" spans="1:10" x14ac:dyDescent="0.25">
      <c r="A787" s="5">
        <v>44541</v>
      </c>
      <c r="B787" s="11" t="s">
        <v>82</v>
      </c>
      <c r="C787" s="6" t="s">
        <v>13</v>
      </c>
      <c r="D787" s="7">
        <v>122.08</v>
      </c>
      <c r="E787" s="2">
        <v>9</v>
      </c>
      <c r="F787" s="2">
        <f>InputData[[#This Row],[UNIT PRICE ($)]]*InputData[[#This Row],[QUANTITY]]</f>
        <v>1098.72</v>
      </c>
      <c r="G787" s="2" t="str">
        <f>VLOOKUP(InputData[[#This Row],[CUSTOMER NAME]],Country[#All],2,0)</f>
        <v>India</v>
      </c>
      <c r="H787" s="3" t="str">
        <f>VLOOKUP(InputData[[#This Row],[CUSTOMER NAME]],Country[#All],3,0)</f>
        <v>Western</v>
      </c>
      <c r="I787" s="3" t="str">
        <f>TEXT(InputData[[#This Row],[DATE]],"mmm")</f>
        <v>Dec</v>
      </c>
      <c r="J787" s="3">
        <f>WEEKNUM(InputData[[#This Row],[DATE]])</f>
        <v>50</v>
      </c>
    </row>
    <row r="788" spans="1:10" x14ac:dyDescent="0.25">
      <c r="A788" s="5">
        <v>44542</v>
      </c>
      <c r="B788" s="11" t="s">
        <v>77</v>
      </c>
      <c r="C788" s="6" t="s">
        <v>41</v>
      </c>
      <c r="D788" s="7">
        <v>173.88</v>
      </c>
      <c r="E788" s="2">
        <v>10</v>
      </c>
      <c r="F788" s="2">
        <f>InputData[[#This Row],[UNIT PRICE ($)]]*InputData[[#This Row],[QUANTITY]]</f>
        <v>1738.8</v>
      </c>
      <c r="G788" s="2" t="str">
        <f>VLOOKUP(InputData[[#This Row],[CUSTOMER NAME]],Country[#All],2,0)</f>
        <v>India</v>
      </c>
      <c r="H788" s="3" t="str">
        <f>VLOOKUP(InputData[[#This Row],[CUSTOMER NAME]],Country[#All],3,0)</f>
        <v>Western</v>
      </c>
      <c r="I788" s="3" t="str">
        <f>TEXT(InputData[[#This Row],[DATE]],"mmm")</f>
        <v>Dec</v>
      </c>
      <c r="J788" s="3">
        <f>WEEKNUM(InputData[[#This Row],[DATE]])</f>
        <v>51</v>
      </c>
    </row>
    <row r="789" spans="1:10" x14ac:dyDescent="0.25">
      <c r="A789" s="5">
        <v>44542</v>
      </c>
      <c r="B789" s="11" t="s">
        <v>78</v>
      </c>
      <c r="C789" s="6" t="s">
        <v>30</v>
      </c>
      <c r="D789" s="7">
        <v>201.28</v>
      </c>
      <c r="E789" s="2">
        <v>9</v>
      </c>
      <c r="F789" s="2">
        <f>InputData[[#This Row],[UNIT PRICE ($)]]*InputData[[#This Row],[QUANTITY]]</f>
        <v>1811.52</v>
      </c>
      <c r="G789" s="2" t="str">
        <f>VLOOKUP(InputData[[#This Row],[CUSTOMER NAME]],Country[#All],2,0)</f>
        <v>India</v>
      </c>
      <c r="H789" s="3" t="str">
        <f>VLOOKUP(InputData[[#This Row],[CUSTOMER NAME]],Country[#All],3,0)</f>
        <v>Central</v>
      </c>
      <c r="I789" s="3" t="str">
        <f>TEXT(InputData[[#This Row],[DATE]],"mmm")</f>
        <v>Dec</v>
      </c>
      <c r="J789" s="3">
        <f>WEEKNUM(InputData[[#This Row],[DATE]])</f>
        <v>51</v>
      </c>
    </row>
    <row r="790" spans="1:10" x14ac:dyDescent="0.25">
      <c r="A790" s="5">
        <v>44544</v>
      </c>
      <c r="B790" s="10" t="s">
        <v>109</v>
      </c>
      <c r="C790" s="8" t="s">
        <v>12</v>
      </c>
      <c r="D790" s="7">
        <v>94.17</v>
      </c>
      <c r="E790" s="3">
        <v>6</v>
      </c>
      <c r="F790" s="2">
        <f>InputData[[#This Row],[UNIT PRICE ($)]]*InputData[[#This Row],[QUANTITY]]</f>
        <v>565.02</v>
      </c>
      <c r="G790" s="2" t="str">
        <f>VLOOKUP(InputData[[#This Row],[CUSTOMER NAME]],Country[#All],2,0)</f>
        <v>Pakistan</v>
      </c>
      <c r="H790" s="3" t="str">
        <f>VLOOKUP(InputData[[#This Row],[CUSTOMER NAME]],Country[#All],3,0)</f>
        <v>Export</v>
      </c>
      <c r="I790" s="3" t="str">
        <f>TEXT(InputData[[#This Row],[DATE]],"mmm")</f>
        <v>Dec</v>
      </c>
      <c r="J790" s="3">
        <f>WEEKNUM(InputData[[#This Row],[DATE]])</f>
        <v>51</v>
      </c>
    </row>
    <row r="791" spans="1:10" x14ac:dyDescent="0.25">
      <c r="A791" s="5">
        <v>44544</v>
      </c>
      <c r="B791" s="11" t="s">
        <v>72</v>
      </c>
      <c r="C791" s="6" t="s">
        <v>42</v>
      </c>
      <c r="D791" s="7">
        <v>162</v>
      </c>
      <c r="E791" s="2">
        <v>4</v>
      </c>
      <c r="F791" s="2">
        <f>InputData[[#This Row],[UNIT PRICE ($)]]*InputData[[#This Row],[QUANTITY]]</f>
        <v>648</v>
      </c>
      <c r="G791" s="2" t="str">
        <f>VLOOKUP(InputData[[#This Row],[CUSTOMER NAME]],Country[#All],2,0)</f>
        <v>Brazil</v>
      </c>
      <c r="H791" s="3" t="str">
        <f>VLOOKUP(InputData[[#This Row],[CUSTOMER NAME]],Country[#All],3,0)</f>
        <v>Export</v>
      </c>
      <c r="I791" s="3" t="str">
        <f>TEXT(InputData[[#This Row],[DATE]],"mmm")</f>
        <v>Dec</v>
      </c>
      <c r="J791" s="3">
        <f>WEEKNUM(InputData[[#This Row],[DATE]])</f>
        <v>51</v>
      </c>
    </row>
    <row r="792" spans="1:10" x14ac:dyDescent="0.25">
      <c r="A792" s="5">
        <v>44544</v>
      </c>
      <c r="B792" s="11" t="s">
        <v>87</v>
      </c>
      <c r="C792" s="6" t="s">
        <v>5</v>
      </c>
      <c r="D792" s="7">
        <v>155.61000000000001</v>
      </c>
      <c r="E792" s="2">
        <v>4</v>
      </c>
      <c r="F792" s="2">
        <f>InputData[[#This Row],[UNIT PRICE ($)]]*InputData[[#This Row],[QUANTITY]]</f>
        <v>622.44000000000005</v>
      </c>
      <c r="G792" s="2" t="str">
        <f>VLOOKUP(InputData[[#This Row],[CUSTOMER NAME]],Country[#All],2,0)</f>
        <v>France</v>
      </c>
      <c r="H792" s="3" t="str">
        <f>VLOOKUP(InputData[[#This Row],[CUSTOMER NAME]],Country[#All],3,0)</f>
        <v>Export</v>
      </c>
      <c r="I792" s="3" t="str">
        <f>TEXT(InputData[[#This Row],[DATE]],"mmm")</f>
        <v>Dec</v>
      </c>
      <c r="J792" s="3">
        <f>WEEKNUM(InputData[[#This Row],[DATE]])</f>
        <v>51</v>
      </c>
    </row>
    <row r="793" spans="1:10" x14ac:dyDescent="0.25">
      <c r="A793" s="5">
        <v>44545</v>
      </c>
      <c r="B793" s="10" t="s">
        <v>110</v>
      </c>
      <c r="C793" s="8" t="s">
        <v>30</v>
      </c>
      <c r="D793" s="7">
        <v>201.28</v>
      </c>
      <c r="E793" s="3">
        <v>33</v>
      </c>
      <c r="F793" s="2">
        <f>InputData[[#This Row],[UNIT PRICE ($)]]*InputData[[#This Row],[QUANTITY]]</f>
        <v>6642.24</v>
      </c>
      <c r="G793" s="2" t="str">
        <f>VLOOKUP(InputData[[#This Row],[CUSTOMER NAME]],Country[#All],2,0)</f>
        <v>India</v>
      </c>
      <c r="H793" s="3" t="str">
        <f>VLOOKUP(InputData[[#This Row],[CUSTOMER NAME]],Country[#All],3,0)</f>
        <v>Western</v>
      </c>
      <c r="I793" s="3" t="str">
        <f>TEXT(InputData[[#This Row],[DATE]],"mmm")</f>
        <v>Dec</v>
      </c>
      <c r="J793" s="3">
        <f>WEEKNUM(InputData[[#This Row],[DATE]])</f>
        <v>51</v>
      </c>
    </row>
    <row r="794" spans="1:10" x14ac:dyDescent="0.25">
      <c r="A794" s="5">
        <v>44545</v>
      </c>
      <c r="B794" s="11" t="s">
        <v>73</v>
      </c>
      <c r="C794" s="6" t="s">
        <v>9</v>
      </c>
      <c r="D794" s="7">
        <v>7.8599999999999994</v>
      </c>
      <c r="E794" s="2">
        <v>13</v>
      </c>
      <c r="F794" s="2">
        <f>InputData[[#This Row],[UNIT PRICE ($)]]*InputData[[#This Row],[QUANTITY]]</f>
        <v>102.17999999999999</v>
      </c>
      <c r="G794" s="2" t="str">
        <f>VLOOKUP(InputData[[#This Row],[CUSTOMER NAME]],Country[#All],2,0)</f>
        <v>India</v>
      </c>
      <c r="H794" s="3" t="str">
        <f>VLOOKUP(InputData[[#This Row],[CUSTOMER NAME]],Country[#All],3,0)</f>
        <v>East</v>
      </c>
      <c r="I794" s="3" t="str">
        <f>TEXT(InputData[[#This Row],[DATE]],"mmm")</f>
        <v>Dec</v>
      </c>
      <c r="J794" s="3">
        <f>WEEKNUM(InputData[[#This Row],[DATE]])</f>
        <v>51</v>
      </c>
    </row>
    <row r="795" spans="1:10" x14ac:dyDescent="0.25">
      <c r="A795" s="5">
        <v>44545</v>
      </c>
      <c r="B795" s="10" t="s">
        <v>82</v>
      </c>
      <c r="C795" s="8" t="s">
        <v>16</v>
      </c>
      <c r="D795" s="7">
        <v>16.64</v>
      </c>
      <c r="E795" s="3">
        <v>6</v>
      </c>
      <c r="F795" s="2">
        <f>InputData[[#This Row],[UNIT PRICE ($)]]*InputData[[#This Row],[QUANTITY]]</f>
        <v>99.84</v>
      </c>
      <c r="G795" s="2" t="str">
        <f>VLOOKUP(InputData[[#This Row],[CUSTOMER NAME]],Country[#All],2,0)</f>
        <v>India</v>
      </c>
      <c r="H795" s="3" t="str">
        <f>VLOOKUP(InputData[[#This Row],[CUSTOMER NAME]],Country[#All],3,0)</f>
        <v>Western</v>
      </c>
      <c r="I795" s="3" t="str">
        <f>TEXT(InputData[[#This Row],[DATE]],"mmm")</f>
        <v>Dec</v>
      </c>
      <c r="J795" s="3">
        <f>WEEKNUM(InputData[[#This Row],[DATE]])</f>
        <v>51</v>
      </c>
    </row>
    <row r="796" spans="1:10" x14ac:dyDescent="0.25">
      <c r="A796" s="5">
        <v>44546</v>
      </c>
      <c r="B796" s="10" t="s">
        <v>78</v>
      </c>
      <c r="C796" s="8" t="s">
        <v>10</v>
      </c>
      <c r="D796" s="7">
        <v>164.28</v>
      </c>
      <c r="E796" s="3">
        <v>9</v>
      </c>
      <c r="F796" s="2">
        <f>InputData[[#This Row],[UNIT PRICE ($)]]*InputData[[#This Row],[QUANTITY]]</f>
        <v>1478.52</v>
      </c>
      <c r="G796" s="2" t="str">
        <f>VLOOKUP(InputData[[#This Row],[CUSTOMER NAME]],Country[#All],2,0)</f>
        <v>India</v>
      </c>
      <c r="H796" s="3" t="str">
        <f>VLOOKUP(InputData[[#This Row],[CUSTOMER NAME]],Country[#All],3,0)</f>
        <v>Central</v>
      </c>
      <c r="I796" s="3" t="str">
        <f>TEXT(InputData[[#This Row],[DATE]],"mmm")</f>
        <v>Dec</v>
      </c>
      <c r="J796" s="3">
        <f>WEEKNUM(InputData[[#This Row],[DATE]])</f>
        <v>51</v>
      </c>
    </row>
    <row r="797" spans="1:10" x14ac:dyDescent="0.25">
      <c r="A797" s="5">
        <v>44547</v>
      </c>
      <c r="B797" s="10" t="s">
        <v>63</v>
      </c>
      <c r="C797" s="8" t="s">
        <v>26</v>
      </c>
      <c r="D797" s="7">
        <v>24.66</v>
      </c>
      <c r="E797" s="3">
        <v>20</v>
      </c>
      <c r="F797" s="2">
        <f>InputData[[#This Row],[UNIT PRICE ($)]]*InputData[[#This Row],[QUANTITY]]</f>
        <v>493.2</v>
      </c>
      <c r="G797" s="2" t="str">
        <f>VLOOKUP(InputData[[#This Row],[CUSTOMER NAME]],Country[#All],2,0)</f>
        <v>Saudi Arabia</v>
      </c>
      <c r="H797" s="3" t="str">
        <f>VLOOKUP(InputData[[#This Row],[CUSTOMER NAME]],Country[#All],3,0)</f>
        <v>Export</v>
      </c>
      <c r="I797" s="3" t="str">
        <f>TEXT(InputData[[#This Row],[DATE]],"mmm")</f>
        <v>Dec</v>
      </c>
      <c r="J797" s="3">
        <f>WEEKNUM(InputData[[#This Row],[DATE]])</f>
        <v>51</v>
      </c>
    </row>
    <row r="798" spans="1:10" x14ac:dyDescent="0.25">
      <c r="A798" s="5">
        <v>44548</v>
      </c>
      <c r="B798" s="11" t="s">
        <v>67</v>
      </c>
      <c r="C798" s="6" t="s">
        <v>22</v>
      </c>
      <c r="D798" s="7">
        <v>141.57</v>
      </c>
      <c r="E798" s="2">
        <v>8</v>
      </c>
      <c r="F798" s="2">
        <f>InputData[[#This Row],[UNIT PRICE ($)]]*InputData[[#This Row],[QUANTITY]]</f>
        <v>1132.56</v>
      </c>
      <c r="G798" s="2" t="str">
        <f>VLOOKUP(InputData[[#This Row],[CUSTOMER NAME]],Country[#All],2,0)</f>
        <v>United Kingdom</v>
      </c>
      <c r="H798" s="3" t="str">
        <f>VLOOKUP(InputData[[#This Row],[CUSTOMER NAME]],Country[#All],3,0)</f>
        <v>Export</v>
      </c>
      <c r="I798" s="3" t="str">
        <f>TEXT(InputData[[#This Row],[DATE]],"mmm")</f>
        <v>Dec</v>
      </c>
      <c r="J798" s="3">
        <f>WEEKNUM(InputData[[#This Row],[DATE]])</f>
        <v>51</v>
      </c>
    </row>
    <row r="799" spans="1:10" x14ac:dyDescent="0.25">
      <c r="A799" s="5">
        <v>44548</v>
      </c>
      <c r="B799" s="11" t="s">
        <v>82</v>
      </c>
      <c r="C799" s="6" t="s">
        <v>3</v>
      </c>
      <c r="D799" s="7">
        <v>80.94</v>
      </c>
      <c r="E799" s="2">
        <v>2</v>
      </c>
      <c r="F799" s="2">
        <f>InputData[[#This Row],[UNIT PRICE ($)]]*InputData[[#This Row],[QUANTITY]]</f>
        <v>161.88</v>
      </c>
      <c r="G799" s="2" t="str">
        <f>VLOOKUP(InputData[[#This Row],[CUSTOMER NAME]],Country[#All],2,0)</f>
        <v>India</v>
      </c>
      <c r="H799" s="3" t="str">
        <f>VLOOKUP(InputData[[#This Row],[CUSTOMER NAME]],Country[#All],3,0)</f>
        <v>Western</v>
      </c>
      <c r="I799" s="3" t="str">
        <f>TEXT(InputData[[#This Row],[DATE]],"mmm")</f>
        <v>Dec</v>
      </c>
      <c r="J799" s="3">
        <f>WEEKNUM(InputData[[#This Row],[DATE]])</f>
        <v>51</v>
      </c>
    </row>
    <row r="800" spans="1:10" x14ac:dyDescent="0.25">
      <c r="A800" s="5">
        <v>44549</v>
      </c>
      <c r="B800" s="10" t="s">
        <v>66</v>
      </c>
      <c r="C800" s="8" t="s">
        <v>35</v>
      </c>
      <c r="D800" s="7">
        <v>6.7</v>
      </c>
      <c r="E800" s="3">
        <v>20</v>
      </c>
      <c r="F800" s="2">
        <f>InputData[[#This Row],[UNIT PRICE ($)]]*InputData[[#This Row],[QUANTITY]]</f>
        <v>134</v>
      </c>
      <c r="G800" s="2" t="str">
        <f>VLOOKUP(InputData[[#This Row],[CUSTOMER NAME]],Country[#All],2,0)</f>
        <v>Indonesia</v>
      </c>
      <c r="H800" s="3" t="str">
        <f>VLOOKUP(InputData[[#This Row],[CUSTOMER NAME]],Country[#All],3,0)</f>
        <v>Export</v>
      </c>
      <c r="I800" s="3" t="str">
        <f>TEXT(InputData[[#This Row],[DATE]],"mmm")</f>
        <v>Dec</v>
      </c>
      <c r="J800" s="3">
        <f>WEEKNUM(InputData[[#This Row],[DATE]])</f>
        <v>52</v>
      </c>
    </row>
    <row r="801" spans="1:10" x14ac:dyDescent="0.25">
      <c r="A801" s="5">
        <v>44549</v>
      </c>
      <c r="B801" s="10" t="s">
        <v>110</v>
      </c>
      <c r="C801" s="6" t="s">
        <v>44</v>
      </c>
      <c r="D801" s="7">
        <v>82.08</v>
      </c>
      <c r="E801" s="2">
        <v>7</v>
      </c>
      <c r="F801" s="2">
        <f>InputData[[#This Row],[UNIT PRICE ($)]]*InputData[[#This Row],[QUANTITY]]</f>
        <v>574.55999999999995</v>
      </c>
      <c r="G801" s="2" t="str">
        <f>VLOOKUP(InputData[[#This Row],[CUSTOMER NAME]],Country[#All],2,0)</f>
        <v>India</v>
      </c>
      <c r="H801" s="3" t="str">
        <f>VLOOKUP(InputData[[#This Row],[CUSTOMER NAME]],Country[#All],3,0)</f>
        <v>Western</v>
      </c>
      <c r="I801" s="3" t="str">
        <f>TEXT(InputData[[#This Row],[DATE]],"mmm")</f>
        <v>Dec</v>
      </c>
      <c r="J801" s="3">
        <f>WEEKNUM(InputData[[#This Row],[DATE]])</f>
        <v>52</v>
      </c>
    </row>
    <row r="802" spans="1:10" x14ac:dyDescent="0.25">
      <c r="A802" s="5">
        <v>44549</v>
      </c>
      <c r="B802" s="10" t="s">
        <v>110</v>
      </c>
      <c r="C802" s="6" t="s">
        <v>9</v>
      </c>
      <c r="D802" s="7">
        <v>7.8599999999999994</v>
      </c>
      <c r="E802" s="2">
        <v>11</v>
      </c>
      <c r="F802" s="2">
        <f>InputData[[#This Row],[UNIT PRICE ($)]]*InputData[[#This Row],[QUANTITY]]</f>
        <v>86.46</v>
      </c>
      <c r="G802" s="2" t="str">
        <f>VLOOKUP(InputData[[#This Row],[CUSTOMER NAME]],Country[#All],2,0)</f>
        <v>India</v>
      </c>
      <c r="H802" s="3" t="str">
        <f>VLOOKUP(InputData[[#This Row],[CUSTOMER NAME]],Country[#All],3,0)</f>
        <v>Western</v>
      </c>
      <c r="I802" s="3" t="str">
        <f>TEXT(InputData[[#This Row],[DATE]],"mmm")</f>
        <v>Dec</v>
      </c>
      <c r="J802" s="3">
        <f>WEEKNUM(InputData[[#This Row],[DATE]])</f>
        <v>52</v>
      </c>
    </row>
    <row r="803" spans="1:10" x14ac:dyDescent="0.25">
      <c r="A803" s="5">
        <v>44549</v>
      </c>
      <c r="B803" s="11" t="s">
        <v>73</v>
      </c>
      <c r="C803" s="6" t="s">
        <v>29</v>
      </c>
      <c r="D803" s="7">
        <v>53.11</v>
      </c>
      <c r="E803" s="2">
        <v>3</v>
      </c>
      <c r="F803" s="2">
        <f>InputData[[#This Row],[UNIT PRICE ($)]]*InputData[[#This Row],[QUANTITY]]</f>
        <v>159.32999999999998</v>
      </c>
      <c r="G803" s="2" t="str">
        <f>VLOOKUP(InputData[[#This Row],[CUSTOMER NAME]],Country[#All],2,0)</f>
        <v>India</v>
      </c>
      <c r="H803" s="3" t="str">
        <f>VLOOKUP(InputData[[#This Row],[CUSTOMER NAME]],Country[#All],3,0)</f>
        <v>East</v>
      </c>
      <c r="I803" s="3" t="str">
        <f>TEXT(InputData[[#This Row],[DATE]],"mmm")</f>
        <v>Dec</v>
      </c>
      <c r="J803" s="3">
        <f>WEEKNUM(InputData[[#This Row],[DATE]])</f>
        <v>52</v>
      </c>
    </row>
    <row r="804" spans="1:10" x14ac:dyDescent="0.25">
      <c r="A804" s="5">
        <v>44549</v>
      </c>
      <c r="B804" s="11" t="s">
        <v>74</v>
      </c>
      <c r="C804" s="6" t="s">
        <v>11</v>
      </c>
      <c r="D804" s="7">
        <v>48.4</v>
      </c>
      <c r="E804" s="2">
        <v>14</v>
      </c>
      <c r="F804" s="2">
        <f>InputData[[#This Row],[UNIT PRICE ($)]]*InputData[[#This Row],[QUANTITY]]</f>
        <v>677.6</v>
      </c>
      <c r="G804" s="2" t="str">
        <f>VLOOKUP(InputData[[#This Row],[CUSTOMER NAME]],Country[#All],2,0)</f>
        <v>Brazil</v>
      </c>
      <c r="H804" s="3" t="str">
        <f>VLOOKUP(InputData[[#This Row],[CUSTOMER NAME]],Country[#All],3,0)</f>
        <v>Export</v>
      </c>
      <c r="I804" s="3" t="str">
        <f>TEXT(InputData[[#This Row],[DATE]],"mmm")</f>
        <v>Dec</v>
      </c>
      <c r="J804" s="3">
        <f>WEEKNUM(InputData[[#This Row],[DATE]])</f>
        <v>52</v>
      </c>
    </row>
    <row r="805" spans="1:10" x14ac:dyDescent="0.25">
      <c r="A805" s="5">
        <v>44549</v>
      </c>
      <c r="B805" s="11" t="s">
        <v>75</v>
      </c>
      <c r="C805" s="6" t="s">
        <v>23</v>
      </c>
      <c r="D805" s="7">
        <v>149.46</v>
      </c>
      <c r="E805" s="2">
        <v>12</v>
      </c>
      <c r="F805" s="2">
        <f>InputData[[#This Row],[UNIT PRICE ($)]]*InputData[[#This Row],[QUANTITY]]</f>
        <v>1793.52</v>
      </c>
      <c r="G805" s="2" t="str">
        <f>VLOOKUP(InputData[[#This Row],[CUSTOMER NAME]],Country[#All],2,0)</f>
        <v>Russia</v>
      </c>
      <c r="H805" s="3" t="str">
        <f>VLOOKUP(InputData[[#This Row],[CUSTOMER NAME]],Country[#All],3,0)</f>
        <v>Export</v>
      </c>
      <c r="I805" s="3" t="str">
        <f>TEXT(InputData[[#This Row],[DATE]],"mmm")</f>
        <v>Dec</v>
      </c>
      <c r="J805" s="3">
        <f>WEEKNUM(InputData[[#This Row],[DATE]])</f>
        <v>52</v>
      </c>
    </row>
    <row r="806" spans="1:10" x14ac:dyDescent="0.25">
      <c r="A806" s="5">
        <v>44549</v>
      </c>
      <c r="B806" s="10" t="s">
        <v>78</v>
      </c>
      <c r="C806" s="8" t="s">
        <v>23</v>
      </c>
      <c r="D806" s="7">
        <v>149.46</v>
      </c>
      <c r="E806" s="3">
        <v>13</v>
      </c>
      <c r="F806" s="2">
        <f>InputData[[#This Row],[UNIT PRICE ($)]]*InputData[[#This Row],[QUANTITY]]</f>
        <v>1942.98</v>
      </c>
      <c r="G806" s="2" t="str">
        <f>VLOOKUP(InputData[[#This Row],[CUSTOMER NAME]],Country[#All],2,0)</f>
        <v>India</v>
      </c>
      <c r="H806" s="3" t="str">
        <f>VLOOKUP(InputData[[#This Row],[CUSTOMER NAME]],Country[#All],3,0)</f>
        <v>Central</v>
      </c>
      <c r="I806" s="3" t="str">
        <f>TEXT(InputData[[#This Row],[DATE]],"mmm")</f>
        <v>Dec</v>
      </c>
      <c r="J806" s="3">
        <f>WEEKNUM(InputData[[#This Row],[DATE]])</f>
        <v>52</v>
      </c>
    </row>
    <row r="807" spans="1:10" x14ac:dyDescent="0.25">
      <c r="A807" s="5">
        <v>44549</v>
      </c>
      <c r="B807" s="11" t="s">
        <v>84</v>
      </c>
      <c r="C807" s="6" t="s">
        <v>11</v>
      </c>
      <c r="D807" s="7">
        <v>48.4</v>
      </c>
      <c r="E807" s="2">
        <v>10</v>
      </c>
      <c r="F807" s="2">
        <f>InputData[[#This Row],[UNIT PRICE ($)]]*InputData[[#This Row],[QUANTITY]]</f>
        <v>484</v>
      </c>
      <c r="G807" s="2" t="str">
        <f>VLOOKUP(InputData[[#This Row],[CUSTOMER NAME]],Country[#All],2,0)</f>
        <v>Ethiopia</v>
      </c>
      <c r="H807" s="3" t="str">
        <f>VLOOKUP(InputData[[#This Row],[CUSTOMER NAME]],Country[#All],3,0)</f>
        <v>Export</v>
      </c>
      <c r="I807" s="3" t="str">
        <f>TEXT(InputData[[#This Row],[DATE]],"mmm")</f>
        <v>Dec</v>
      </c>
      <c r="J807" s="3">
        <f>WEEKNUM(InputData[[#This Row],[DATE]])</f>
        <v>52</v>
      </c>
    </row>
    <row r="808" spans="1:10" x14ac:dyDescent="0.25">
      <c r="A808" s="5">
        <v>44550</v>
      </c>
      <c r="B808" s="11" t="s">
        <v>64</v>
      </c>
      <c r="C808" s="6" t="s">
        <v>12</v>
      </c>
      <c r="D808" s="7">
        <v>94.17</v>
      </c>
      <c r="E808" s="2">
        <v>14</v>
      </c>
      <c r="F808" s="2">
        <f>InputData[[#This Row],[UNIT PRICE ($)]]*InputData[[#This Row],[QUANTITY]]</f>
        <v>1318.38</v>
      </c>
      <c r="G808" s="2" t="str">
        <f>VLOOKUP(InputData[[#This Row],[CUSTOMER NAME]],Country[#All],2,0)</f>
        <v>India</v>
      </c>
      <c r="H808" s="3" t="str">
        <f>VLOOKUP(InputData[[#This Row],[CUSTOMER NAME]],Country[#All],3,0)</f>
        <v>Northeast</v>
      </c>
      <c r="I808" s="3" t="str">
        <f>TEXT(InputData[[#This Row],[DATE]],"mmm")</f>
        <v>Dec</v>
      </c>
      <c r="J808" s="3">
        <f>WEEKNUM(InputData[[#This Row],[DATE]])</f>
        <v>52</v>
      </c>
    </row>
    <row r="809" spans="1:10" x14ac:dyDescent="0.25">
      <c r="A809" s="5">
        <v>44550</v>
      </c>
      <c r="B809" s="10" t="s">
        <v>77</v>
      </c>
      <c r="C809" s="8" t="s">
        <v>35</v>
      </c>
      <c r="D809" s="7">
        <v>6.7</v>
      </c>
      <c r="E809" s="3">
        <v>24</v>
      </c>
      <c r="F809" s="2">
        <f>InputData[[#This Row],[UNIT PRICE ($)]]*InputData[[#This Row],[QUANTITY]]</f>
        <v>160.80000000000001</v>
      </c>
      <c r="G809" s="2" t="str">
        <f>VLOOKUP(InputData[[#This Row],[CUSTOMER NAME]],Country[#All],2,0)</f>
        <v>India</v>
      </c>
      <c r="H809" s="3" t="str">
        <f>VLOOKUP(InputData[[#This Row],[CUSTOMER NAME]],Country[#All],3,0)</f>
        <v>Western</v>
      </c>
      <c r="I809" s="3" t="str">
        <f>TEXT(InputData[[#This Row],[DATE]],"mmm")</f>
        <v>Dec</v>
      </c>
      <c r="J809" s="3">
        <f>WEEKNUM(InputData[[#This Row],[DATE]])</f>
        <v>52</v>
      </c>
    </row>
    <row r="810" spans="1:10" x14ac:dyDescent="0.25">
      <c r="A810" s="5">
        <v>44551</v>
      </c>
      <c r="B810" s="11" t="s">
        <v>63</v>
      </c>
      <c r="C810" s="6" t="s">
        <v>6</v>
      </c>
      <c r="D810" s="7">
        <v>85.5</v>
      </c>
      <c r="E810" s="2">
        <v>10</v>
      </c>
      <c r="F810" s="2">
        <f>InputData[[#This Row],[UNIT PRICE ($)]]*InputData[[#This Row],[QUANTITY]]</f>
        <v>855</v>
      </c>
      <c r="G810" s="2" t="str">
        <f>VLOOKUP(InputData[[#This Row],[CUSTOMER NAME]],Country[#All],2,0)</f>
        <v>Saudi Arabia</v>
      </c>
      <c r="H810" s="3" t="str">
        <f>VLOOKUP(InputData[[#This Row],[CUSTOMER NAME]],Country[#All],3,0)</f>
        <v>Export</v>
      </c>
      <c r="I810" s="3" t="str">
        <f>TEXT(InputData[[#This Row],[DATE]],"mmm")</f>
        <v>Dec</v>
      </c>
      <c r="J810" s="3">
        <f>WEEKNUM(InputData[[#This Row],[DATE]])</f>
        <v>52</v>
      </c>
    </row>
    <row r="811" spans="1:10" x14ac:dyDescent="0.25">
      <c r="A811" s="5">
        <v>44551</v>
      </c>
      <c r="B811" s="11" t="s">
        <v>112</v>
      </c>
      <c r="C811" s="6" t="s">
        <v>26</v>
      </c>
      <c r="D811" s="7">
        <v>24.66</v>
      </c>
      <c r="E811" s="2">
        <v>10</v>
      </c>
      <c r="F811" s="2">
        <f>InputData[[#This Row],[UNIT PRICE ($)]]*InputData[[#This Row],[QUANTITY]]</f>
        <v>246.6</v>
      </c>
      <c r="G811" s="2" t="str">
        <f>VLOOKUP(InputData[[#This Row],[CUSTOMER NAME]],Country[#All],2,0)</f>
        <v>India</v>
      </c>
      <c r="H811" s="3" t="str">
        <f>VLOOKUP(InputData[[#This Row],[CUSTOMER NAME]],Country[#All],3,0)</f>
        <v>North</v>
      </c>
      <c r="I811" s="3" t="str">
        <f>TEXT(InputData[[#This Row],[DATE]],"mmm")</f>
        <v>Dec</v>
      </c>
      <c r="J811" s="3">
        <f>WEEKNUM(InputData[[#This Row],[DATE]])</f>
        <v>52</v>
      </c>
    </row>
    <row r="812" spans="1:10" x14ac:dyDescent="0.25">
      <c r="A812" s="5">
        <v>44551</v>
      </c>
      <c r="B812" s="10" t="s">
        <v>72</v>
      </c>
      <c r="C812" s="8" t="s">
        <v>20</v>
      </c>
      <c r="D812" s="7">
        <v>76.25</v>
      </c>
      <c r="E812" s="3">
        <v>16</v>
      </c>
      <c r="F812" s="2">
        <f>InputData[[#This Row],[UNIT PRICE ($)]]*InputData[[#This Row],[QUANTITY]]</f>
        <v>1220</v>
      </c>
      <c r="G812" s="2" t="str">
        <f>VLOOKUP(InputData[[#This Row],[CUSTOMER NAME]],Country[#All],2,0)</f>
        <v>Brazil</v>
      </c>
      <c r="H812" s="3" t="str">
        <f>VLOOKUP(InputData[[#This Row],[CUSTOMER NAME]],Country[#All],3,0)</f>
        <v>Export</v>
      </c>
      <c r="I812" s="3" t="str">
        <f>TEXT(InputData[[#This Row],[DATE]],"mmm")</f>
        <v>Dec</v>
      </c>
      <c r="J812" s="3">
        <f>WEEKNUM(InputData[[#This Row],[DATE]])</f>
        <v>52</v>
      </c>
    </row>
    <row r="813" spans="1:10" x14ac:dyDescent="0.25">
      <c r="A813" s="5">
        <v>44551</v>
      </c>
      <c r="B813" s="10" t="s">
        <v>78</v>
      </c>
      <c r="C813" s="8" t="s">
        <v>22</v>
      </c>
      <c r="D813" s="7">
        <v>141.57</v>
      </c>
      <c r="E813" s="3">
        <v>16</v>
      </c>
      <c r="F813" s="2">
        <f>InputData[[#This Row],[UNIT PRICE ($)]]*InputData[[#This Row],[QUANTITY]]</f>
        <v>2265.12</v>
      </c>
      <c r="G813" s="2" t="str">
        <f>VLOOKUP(InputData[[#This Row],[CUSTOMER NAME]],Country[#All],2,0)</f>
        <v>India</v>
      </c>
      <c r="H813" s="3" t="str">
        <f>VLOOKUP(InputData[[#This Row],[CUSTOMER NAME]],Country[#All],3,0)</f>
        <v>Central</v>
      </c>
      <c r="I813" s="3" t="str">
        <f>TEXT(InputData[[#This Row],[DATE]],"mmm")</f>
        <v>Dec</v>
      </c>
      <c r="J813" s="3">
        <f>WEEKNUM(InputData[[#This Row],[DATE]])</f>
        <v>52</v>
      </c>
    </row>
    <row r="814" spans="1:10" x14ac:dyDescent="0.25">
      <c r="A814" s="5">
        <v>44552</v>
      </c>
      <c r="B814" s="10" t="s">
        <v>111</v>
      </c>
      <c r="C814" s="8" t="s">
        <v>41</v>
      </c>
      <c r="D814" s="7">
        <v>173.88</v>
      </c>
      <c r="E814" s="3">
        <v>35</v>
      </c>
      <c r="F814" s="2">
        <f>InputData[[#This Row],[UNIT PRICE ($)]]*InputData[[#This Row],[QUANTITY]]</f>
        <v>6085.8</v>
      </c>
      <c r="G814" s="2" t="str">
        <f>VLOOKUP(InputData[[#This Row],[CUSTOMER NAME]],Country[#All],2,0)</f>
        <v>India</v>
      </c>
      <c r="H814" s="3" t="str">
        <f>VLOOKUP(InputData[[#This Row],[CUSTOMER NAME]],Country[#All],3,0)</f>
        <v>Northeast</v>
      </c>
      <c r="I814" s="3" t="str">
        <f>TEXT(InputData[[#This Row],[DATE]],"mmm")</f>
        <v>Dec</v>
      </c>
      <c r="J814" s="3">
        <f>WEEKNUM(InputData[[#This Row],[DATE]])</f>
        <v>52</v>
      </c>
    </row>
    <row r="815" spans="1:10" x14ac:dyDescent="0.25">
      <c r="A815" s="5">
        <v>44552</v>
      </c>
      <c r="B815" s="11" t="s">
        <v>112</v>
      </c>
      <c r="C815" s="8" t="s">
        <v>42</v>
      </c>
      <c r="D815" s="7">
        <v>162</v>
      </c>
      <c r="E815" s="3">
        <v>5</v>
      </c>
      <c r="F815" s="2">
        <f>InputData[[#This Row],[UNIT PRICE ($)]]*InputData[[#This Row],[QUANTITY]]</f>
        <v>810</v>
      </c>
      <c r="G815" s="2" t="str">
        <f>VLOOKUP(InputData[[#This Row],[CUSTOMER NAME]],Country[#All],2,0)</f>
        <v>India</v>
      </c>
      <c r="H815" s="3" t="str">
        <f>VLOOKUP(InputData[[#This Row],[CUSTOMER NAME]],Country[#All],3,0)</f>
        <v>North</v>
      </c>
      <c r="I815" s="3" t="str">
        <f>TEXT(InputData[[#This Row],[DATE]],"mmm")</f>
        <v>Dec</v>
      </c>
      <c r="J815" s="3">
        <f>WEEKNUM(InputData[[#This Row],[DATE]])</f>
        <v>52</v>
      </c>
    </row>
    <row r="816" spans="1:10" x14ac:dyDescent="0.25">
      <c r="A816" s="5">
        <v>44554</v>
      </c>
      <c r="B816" s="11" t="s">
        <v>72</v>
      </c>
      <c r="C816" s="6" t="s">
        <v>36</v>
      </c>
      <c r="D816" s="7">
        <v>96.3</v>
      </c>
      <c r="E816" s="2">
        <v>8</v>
      </c>
      <c r="F816" s="2">
        <f>InputData[[#This Row],[UNIT PRICE ($)]]*InputData[[#This Row],[QUANTITY]]</f>
        <v>770.4</v>
      </c>
      <c r="G816" s="2" t="str">
        <f>VLOOKUP(InputData[[#This Row],[CUSTOMER NAME]],Country[#All],2,0)</f>
        <v>Brazil</v>
      </c>
      <c r="H816" s="3" t="str">
        <f>VLOOKUP(InputData[[#This Row],[CUSTOMER NAME]],Country[#All],3,0)</f>
        <v>Export</v>
      </c>
      <c r="I816" s="3" t="str">
        <f>TEXT(InputData[[#This Row],[DATE]],"mmm")</f>
        <v>Dec</v>
      </c>
      <c r="J816" s="3">
        <f>WEEKNUM(InputData[[#This Row],[DATE]])</f>
        <v>52</v>
      </c>
    </row>
    <row r="817" spans="1:10" x14ac:dyDescent="0.25">
      <c r="A817" s="5">
        <v>44554</v>
      </c>
      <c r="B817" s="11" t="s">
        <v>80</v>
      </c>
      <c r="C817" s="6" t="s">
        <v>42</v>
      </c>
      <c r="D817" s="7">
        <v>162</v>
      </c>
      <c r="E817" s="2">
        <v>8</v>
      </c>
      <c r="F817" s="2">
        <f>InputData[[#This Row],[UNIT PRICE ($)]]*InputData[[#This Row],[QUANTITY]]</f>
        <v>1296</v>
      </c>
      <c r="G817" s="2" t="str">
        <f>VLOOKUP(InputData[[#This Row],[CUSTOMER NAME]],Country[#All],2,0)</f>
        <v>South Africa</v>
      </c>
      <c r="H817" s="3" t="str">
        <f>VLOOKUP(InputData[[#This Row],[CUSTOMER NAME]],Country[#All],3,0)</f>
        <v>Export</v>
      </c>
      <c r="I817" s="3" t="str">
        <f>TEXT(InputData[[#This Row],[DATE]],"mmm")</f>
        <v>Dec</v>
      </c>
      <c r="J817" s="3">
        <f>WEEKNUM(InputData[[#This Row],[DATE]])</f>
        <v>52</v>
      </c>
    </row>
    <row r="818" spans="1:10" x14ac:dyDescent="0.25">
      <c r="A818" s="5">
        <v>44555</v>
      </c>
      <c r="B818" s="10" t="s">
        <v>61</v>
      </c>
      <c r="C818" s="8" t="s">
        <v>11</v>
      </c>
      <c r="D818" s="7">
        <v>48.4</v>
      </c>
      <c r="E818" s="3">
        <v>29</v>
      </c>
      <c r="F818" s="2">
        <f>InputData[[#This Row],[UNIT PRICE ($)]]*InputData[[#This Row],[QUANTITY]]</f>
        <v>1403.6</v>
      </c>
      <c r="G818" s="2" t="str">
        <f>VLOOKUP(InputData[[#This Row],[CUSTOMER NAME]],Country[#All],2,0)</f>
        <v>Bangladesh</v>
      </c>
      <c r="H818" s="3" t="str">
        <f>VLOOKUP(InputData[[#This Row],[CUSTOMER NAME]],Country[#All],3,0)</f>
        <v>Export</v>
      </c>
      <c r="I818" s="3" t="str">
        <f>TEXT(InputData[[#This Row],[DATE]],"mmm")</f>
        <v>Dec</v>
      </c>
      <c r="J818" s="3">
        <f>WEEKNUM(InputData[[#This Row],[DATE]])</f>
        <v>52</v>
      </c>
    </row>
    <row r="819" spans="1:10" x14ac:dyDescent="0.25">
      <c r="A819" s="5">
        <v>44555</v>
      </c>
      <c r="B819" s="10" t="s">
        <v>61</v>
      </c>
      <c r="C819" s="8" t="s">
        <v>25</v>
      </c>
      <c r="D819" s="7">
        <v>8.33</v>
      </c>
      <c r="E819" s="3">
        <v>39</v>
      </c>
      <c r="F819" s="2">
        <f>InputData[[#This Row],[UNIT PRICE ($)]]*InputData[[#This Row],[QUANTITY]]</f>
        <v>324.87</v>
      </c>
      <c r="G819" s="2" t="str">
        <f>VLOOKUP(InputData[[#This Row],[CUSTOMER NAME]],Country[#All],2,0)</f>
        <v>Bangladesh</v>
      </c>
      <c r="H819" s="3" t="str">
        <f>VLOOKUP(InputData[[#This Row],[CUSTOMER NAME]],Country[#All],3,0)</f>
        <v>Export</v>
      </c>
      <c r="I819" s="3" t="str">
        <f>TEXT(InputData[[#This Row],[DATE]],"mmm")</f>
        <v>Dec</v>
      </c>
      <c r="J819" s="3">
        <f>WEEKNUM(InputData[[#This Row],[DATE]])</f>
        <v>52</v>
      </c>
    </row>
    <row r="820" spans="1:10" x14ac:dyDescent="0.25">
      <c r="A820" s="5">
        <v>44555</v>
      </c>
      <c r="B820" s="10" t="s">
        <v>64</v>
      </c>
      <c r="C820" s="8" t="s">
        <v>40</v>
      </c>
      <c r="D820" s="7">
        <v>115.2</v>
      </c>
      <c r="E820" s="3">
        <v>15</v>
      </c>
      <c r="F820" s="2">
        <f>InputData[[#This Row],[UNIT PRICE ($)]]*InputData[[#This Row],[QUANTITY]]</f>
        <v>1728</v>
      </c>
      <c r="G820" s="2" t="str">
        <f>VLOOKUP(InputData[[#This Row],[CUSTOMER NAME]],Country[#All],2,0)</f>
        <v>India</v>
      </c>
      <c r="H820" s="3" t="str">
        <f>VLOOKUP(InputData[[#This Row],[CUSTOMER NAME]],Country[#All],3,0)</f>
        <v>Northeast</v>
      </c>
      <c r="I820" s="3" t="str">
        <f>TEXT(InputData[[#This Row],[DATE]],"mmm")</f>
        <v>Dec</v>
      </c>
      <c r="J820" s="3">
        <f>WEEKNUM(InputData[[#This Row],[DATE]])</f>
        <v>52</v>
      </c>
    </row>
    <row r="821" spans="1:10" x14ac:dyDescent="0.25">
      <c r="A821" s="5">
        <v>44556</v>
      </c>
      <c r="B821" s="11" t="s">
        <v>84</v>
      </c>
      <c r="C821" s="6" t="s">
        <v>41</v>
      </c>
      <c r="D821" s="7">
        <v>173.88</v>
      </c>
      <c r="E821" s="2">
        <v>14</v>
      </c>
      <c r="F821" s="2">
        <f>InputData[[#This Row],[UNIT PRICE ($)]]*InputData[[#This Row],[QUANTITY]]</f>
        <v>2434.3199999999997</v>
      </c>
      <c r="G821" s="2" t="str">
        <f>VLOOKUP(InputData[[#This Row],[CUSTOMER NAME]],Country[#All],2,0)</f>
        <v>Ethiopia</v>
      </c>
      <c r="H821" s="3" t="str">
        <f>VLOOKUP(InputData[[#This Row],[CUSTOMER NAME]],Country[#All],3,0)</f>
        <v>Export</v>
      </c>
      <c r="I821" s="3" t="str">
        <f>TEXT(InputData[[#This Row],[DATE]],"mmm")</f>
        <v>Dec</v>
      </c>
      <c r="J821" s="3">
        <f>WEEKNUM(InputData[[#This Row],[DATE]])</f>
        <v>53</v>
      </c>
    </row>
    <row r="822" spans="1:10" x14ac:dyDescent="0.25">
      <c r="A822" s="5">
        <v>44556</v>
      </c>
      <c r="B822" s="10" t="s">
        <v>115</v>
      </c>
      <c r="C822" s="8" t="s">
        <v>37</v>
      </c>
      <c r="D822" s="7">
        <v>85.76</v>
      </c>
      <c r="E822" s="3">
        <v>36</v>
      </c>
      <c r="F822" s="2">
        <f>InputData[[#This Row],[UNIT PRICE ($)]]*InputData[[#This Row],[QUANTITY]]</f>
        <v>3087.36</v>
      </c>
      <c r="G822" s="2" t="str">
        <f>VLOOKUP(InputData[[#This Row],[CUSTOMER NAME]],Country[#All],2,0)</f>
        <v>India</v>
      </c>
      <c r="H822" s="3" t="str">
        <f>VLOOKUP(InputData[[#This Row],[CUSTOMER NAME]],Country[#All],3,0)</f>
        <v>Northeast</v>
      </c>
      <c r="I822" s="3" t="str">
        <f>TEXT(InputData[[#This Row],[DATE]],"mmm")</f>
        <v>Dec</v>
      </c>
      <c r="J822" s="3">
        <f>WEEKNUM(InputData[[#This Row],[DATE]])</f>
        <v>53</v>
      </c>
    </row>
    <row r="823" spans="1:10" x14ac:dyDescent="0.25">
      <c r="A823" s="5">
        <v>44557</v>
      </c>
      <c r="B823" s="10" t="s">
        <v>115</v>
      </c>
      <c r="C823" s="8" t="s">
        <v>10</v>
      </c>
      <c r="D823" s="7">
        <v>164.28</v>
      </c>
      <c r="E823" s="3">
        <v>26</v>
      </c>
      <c r="F823" s="2">
        <f>InputData[[#This Row],[UNIT PRICE ($)]]*InputData[[#This Row],[QUANTITY]]</f>
        <v>4271.28</v>
      </c>
      <c r="G823" s="2" t="str">
        <f>VLOOKUP(InputData[[#This Row],[CUSTOMER NAME]],Country[#All],2,0)</f>
        <v>India</v>
      </c>
      <c r="H823" s="3" t="str">
        <f>VLOOKUP(InputData[[#This Row],[CUSTOMER NAME]],Country[#All],3,0)</f>
        <v>Northeast</v>
      </c>
      <c r="I823" s="3" t="str">
        <f>TEXT(InputData[[#This Row],[DATE]],"mmm")</f>
        <v>Dec</v>
      </c>
      <c r="J823" s="3">
        <f>WEEKNUM(InputData[[#This Row],[DATE]])</f>
        <v>53</v>
      </c>
    </row>
    <row r="824" spans="1:10" x14ac:dyDescent="0.25">
      <c r="A824" s="5">
        <v>44557</v>
      </c>
      <c r="B824" s="10" t="s">
        <v>117</v>
      </c>
      <c r="C824" s="6" t="s">
        <v>29</v>
      </c>
      <c r="D824" s="7">
        <v>53.11</v>
      </c>
      <c r="E824" s="2">
        <v>14</v>
      </c>
      <c r="F824" s="2">
        <f>InputData[[#This Row],[UNIT PRICE ($)]]*InputData[[#This Row],[QUANTITY]]</f>
        <v>743.54</v>
      </c>
      <c r="G824" s="2" t="str">
        <f>VLOOKUP(InputData[[#This Row],[CUSTOMER NAME]],Country[#All],2,0)</f>
        <v>United States of America</v>
      </c>
      <c r="H824" s="3" t="str">
        <f>VLOOKUP(InputData[[#This Row],[CUSTOMER NAME]],Country[#All],3,0)</f>
        <v>Export</v>
      </c>
      <c r="I824" s="3" t="str">
        <f>TEXT(InputData[[#This Row],[DATE]],"mmm")</f>
        <v>Dec</v>
      </c>
      <c r="J824" s="3">
        <f>WEEKNUM(InputData[[#This Row],[DATE]])</f>
        <v>53</v>
      </c>
    </row>
    <row r="825" spans="1:10" x14ac:dyDescent="0.25">
      <c r="A825" s="5">
        <v>44558</v>
      </c>
      <c r="B825" s="10" t="s">
        <v>111</v>
      </c>
      <c r="C825" s="6" t="s">
        <v>29</v>
      </c>
      <c r="D825" s="7">
        <v>53.11</v>
      </c>
      <c r="E825" s="2">
        <v>6</v>
      </c>
      <c r="F825" s="2">
        <f>InputData[[#This Row],[UNIT PRICE ($)]]*InputData[[#This Row],[QUANTITY]]</f>
        <v>318.65999999999997</v>
      </c>
      <c r="G825" s="2" t="str">
        <f>VLOOKUP(InputData[[#This Row],[CUSTOMER NAME]],Country[#All],2,0)</f>
        <v>India</v>
      </c>
      <c r="H825" s="3" t="str">
        <f>VLOOKUP(InputData[[#This Row],[CUSTOMER NAME]],Country[#All],3,0)</f>
        <v>Northeast</v>
      </c>
      <c r="I825" s="3" t="str">
        <f>TEXT(InputData[[#This Row],[DATE]],"mmm")</f>
        <v>Dec</v>
      </c>
      <c r="J825" s="3">
        <f>WEEKNUM(InputData[[#This Row],[DATE]])</f>
        <v>53</v>
      </c>
    </row>
    <row r="826" spans="1:10" x14ac:dyDescent="0.25">
      <c r="A826" s="5">
        <v>44559</v>
      </c>
      <c r="B826" s="10" t="s">
        <v>108</v>
      </c>
      <c r="C826" s="6" t="s">
        <v>8</v>
      </c>
      <c r="D826" s="7">
        <v>94.62</v>
      </c>
      <c r="E826" s="2">
        <v>15</v>
      </c>
      <c r="F826" s="2">
        <f>InputData[[#This Row],[UNIT PRICE ($)]]*InputData[[#This Row],[QUANTITY]]</f>
        <v>1419.3000000000002</v>
      </c>
      <c r="G826" s="2" t="str">
        <f>VLOOKUP(InputData[[#This Row],[CUSTOMER NAME]],Country[#All],2,0)</f>
        <v>India</v>
      </c>
      <c r="H826" s="3" t="str">
        <f>VLOOKUP(InputData[[#This Row],[CUSTOMER NAME]],Country[#All],3,0)</f>
        <v>North</v>
      </c>
      <c r="I826" s="3" t="str">
        <f>TEXT(InputData[[#This Row],[DATE]],"mmm")</f>
        <v>Dec</v>
      </c>
      <c r="J826" s="3">
        <f>WEEKNUM(InputData[[#This Row],[DATE]])</f>
        <v>53</v>
      </c>
    </row>
    <row r="827" spans="1:10" x14ac:dyDescent="0.25">
      <c r="A827" s="5">
        <v>44559</v>
      </c>
      <c r="B827" s="10" t="s">
        <v>61</v>
      </c>
      <c r="C827" s="8" t="s">
        <v>6</v>
      </c>
      <c r="D827" s="7">
        <v>85.5</v>
      </c>
      <c r="E827" s="3">
        <v>26</v>
      </c>
      <c r="F827" s="2">
        <f>InputData[[#This Row],[UNIT PRICE ($)]]*InputData[[#This Row],[QUANTITY]]</f>
        <v>2223</v>
      </c>
      <c r="G827" s="2" t="str">
        <f>VLOOKUP(InputData[[#This Row],[CUSTOMER NAME]],Country[#All],2,0)</f>
        <v>Bangladesh</v>
      </c>
      <c r="H827" s="3" t="str">
        <f>VLOOKUP(InputData[[#This Row],[CUSTOMER NAME]],Country[#All],3,0)</f>
        <v>Export</v>
      </c>
      <c r="I827" s="3" t="str">
        <f>TEXT(InputData[[#This Row],[DATE]],"mmm")</f>
        <v>Dec</v>
      </c>
      <c r="J827" s="3">
        <f>WEEKNUM(InputData[[#This Row],[DATE]])</f>
        <v>53</v>
      </c>
    </row>
    <row r="828" spans="1:10" x14ac:dyDescent="0.25">
      <c r="A828" s="5">
        <v>44559</v>
      </c>
      <c r="B828" s="10" t="s">
        <v>113</v>
      </c>
      <c r="C828" s="6" t="s">
        <v>42</v>
      </c>
      <c r="D828" s="7">
        <v>162</v>
      </c>
      <c r="E828" s="2">
        <v>1</v>
      </c>
      <c r="F828" s="2">
        <f>InputData[[#This Row],[UNIT PRICE ($)]]*InputData[[#This Row],[QUANTITY]]</f>
        <v>162</v>
      </c>
      <c r="G828" s="2" t="str">
        <f>VLOOKUP(InputData[[#This Row],[CUSTOMER NAME]],Country[#All],2,0)</f>
        <v>Pakistan</v>
      </c>
      <c r="H828" s="3" t="str">
        <f>VLOOKUP(InputData[[#This Row],[CUSTOMER NAME]],Country[#All],3,0)</f>
        <v>Export</v>
      </c>
      <c r="I828" s="3" t="str">
        <f>TEXT(InputData[[#This Row],[DATE]],"mmm")</f>
        <v>Dec</v>
      </c>
      <c r="J828" s="3">
        <f>WEEKNUM(InputData[[#This Row],[DATE]])</f>
        <v>53</v>
      </c>
    </row>
    <row r="829" spans="1:10" x14ac:dyDescent="0.25">
      <c r="A829" s="5">
        <v>44560</v>
      </c>
      <c r="B829" s="10" t="s">
        <v>108</v>
      </c>
      <c r="C829" s="6" t="s">
        <v>10</v>
      </c>
      <c r="D829" s="7">
        <v>164.28</v>
      </c>
      <c r="E829" s="2">
        <v>13</v>
      </c>
      <c r="F829" s="2">
        <f>InputData[[#This Row],[UNIT PRICE ($)]]*InputData[[#This Row],[QUANTITY]]</f>
        <v>2135.64</v>
      </c>
      <c r="G829" s="2" t="str">
        <f>VLOOKUP(InputData[[#This Row],[CUSTOMER NAME]],Country[#All],2,0)</f>
        <v>India</v>
      </c>
      <c r="H829" s="3" t="str">
        <f>VLOOKUP(InputData[[#This Row],[CUSTOMER NAME]],Country[#All],3,0)</f>
        <v>North</v>
      </c>
      <c r="I829" s="3" t="str">
        <f>TEXT(InputData[[#This Row],[DATE]],"mmm")</f>
        <v>Dec</v>
      </c>
      <c r="J829" s="3">
        <f>WEEKNUM(InputData[[#This Row],[DATE]])</f>
        <v>53</v>
      </c>
    </row>
    <row r="830" spans="1:10" x14ac:dyDescent="0.25">
      <c r="A830" s="5">
        <v>44560</v>
      </c>
      <c r="B830" s="10" t="s">
        <v>110</v>
      </c>
      <c r="C830" s="6" t="s">
        <v>41</v>
      </c>
      <c r="D830" s="7">
        <v>173.88</v>
      </c>
      <c r="E830" s="2">
        <v>14</v>
      </c>
      <c r="F830" s="2">
        <f>InputData[[#This Row],[UNIT PRICE ($)]]*InputData[[#This Row],[QUANTITY]]</f>
        <v>2434.3199999999997</v>
      </c>
      <c r="G830" s="2" t="str">
        <f>VLOOKUP(InputData[[#This Row],[CUSTOMER NAME]],Country[#All],2,0)</f>
        <v>India</v>
      </c>
      <c r="H830" s="3" t="str">
        <f>VLOOKUP(InputData[[#This Row],[CUSTOMER NAME]],Country[#All],3,0)</f>
        <v>Western</v>
      </c>
      <c r="I830" s="3" t="str">
        <f>TEXT(InputData[[#This Row],[DATE]],"mmm")</f>
        <v>Dec</v>
      </c>
      <c r="J830" s="3">
        <f>WEEKNUM(InputData[[#This Row],[DATE]])</f>
        <v>53</v>
      </c>
    </row>
    <row r="831" spans="1:10" x14ac:dyDescent="0.25">
      <c r="A831" s="5">
        <v>44560</v>
      </c>
      <c r="B831" s="10" t="s">
        <v>80</v>
      </c>
      <c r="C831" s="8" t="s">
        <v>30</v>
      </c>
      <c r="D831" s="7">
        <v>201.28</v>
      </c>
      <c r="E831" s="3">
        <v>31</v>
      </c>
      <c r="F831" s="2">
        <f>InputData[[#This Row],[UNIT PRICE ($)]]*InputData[[#This Row],[QUANTITY]]</f>
        <v>6239.68</v>
      </c>
      <c r="G831" s="2" t="str">
        <f>VLOOKUP(InputData[[#This Row],[CUSTOMER NAME]],Country[#All],2,0)</f>
        <v>South Africa</v>
      </c>
      <c r="H831" s="3" t="str">
        <f>VLOOKUP(InputData[[#This Row],[CUSTOMER NAME]],Country[#All],3,0)</f>
        <v>Export</v>
      </c>
      <c r="I831" s="3" t="str">
        <f>TEXT(InputData[[#This Row],[DATE]],"mmm")</f>
        <v>Dec</v>
      </c>
      <c r="J831" s="3">
        <f>WEEKNUM(InputData[[#This Row],[DATE]])</f>
        <v>53</v>
      </c>
    </row>
    <row r="832" spans="1:10" x14ac:dyDescent="0.25">
      <c r="A832" s="5">
        <v>44561</v>
      </c>
      <c r="B832" s="10" t="s">
        <v>109</v>
      </c>
      <c r="C832" s="6" t="s">
        <v>11</v>
      </c>
      <c r="D832" s="7">
        <v>48.4</v>
      </c>
      <c r="E832" s="2">
        <v>6</v>
      </c>
      <c r="F832" s="2">
        <f>InputData[[#This Row],[UNIT PRICE ($)]]*InputData[[#This Row],[QUANTITY]]</f>
        <v>290.39999999999998</v>
      </c>
      <c r="G832" s="2" t="str">
        <f>VLOOKUP(InputData[[#This Row],[CUSTOMER NAME]],Country[#All],2,0)</f>
        <v>Pakistan</v>
      </c>
      <c r="H832" s="3" t="str">
        <f>VLOOKUP(InputData[[#This Row],[CUSTOMER NAME]],Country[#All],3,0)</f>
        <v>Export</v>
      </c>
      <c r="I832" s="3" t="str">
        <f>TEXT(InputData[[#This Row],[DATE]],"mmm")</f>
        <v>Dec</v>
      </c>
      <c r="J832" s="3">
        <f>WEEKNUM(InputData[[#This Row],[DATE]])</f>
        <v>53</v>
      </c>
    </row>
    <row r="833" spans="1:10" x14ac:dyDescent="0.25">
      <c r="A833" s="5">
        <v>44561</v>
      </c>
      <c r="B833" s="11" t="s">
        <v>77</v>
      </c>
      <c r="C833" s="6" t="s">
        <v>33</v>
      </c>
      <c r="D833" s="7">
        <v>119.7</v>
      </c>
      <c r="E833" s="2">
        <v>12</v>
      </c>
      <c r="F833" s="2">
        <f>InputData[[#This Row],[UNIT PRICE ($)]]*InputData[[#This Row],[QUANTITY]]</f>
        <v>1436.4</v>
      </c>
      <c r="G833" s="2" t="str">
        <f>VLOOKUP(InputData[[#This Row],[CUSTOMER NAME]],Country[#All],2,0)</f>
        <v>India</v>
      </c>
      <c r="H833" s="3" t="str">
        <f>VLOOKUP(InputData[[#This Row],[CUSTOMER NAME]],Country[#All],3,0)</f>
        <v>Western</v>
      </c>
      <c r="I833" s="3" t="str">
        <f>TEXT(InputData[[#This Row],[DATE]],"mmm")</f>
        <v>Dec</v>
      </c>
      <c r="J833" s="3">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topLeftCell="A2" zoomScaleNormal="100" workbookViewId="0">
      <selection activeCell="B2" sqref="B2"/>
    </sheetView>
  </sheetViews>
  <sheetFormatPr defaultColWidth="8.85546875" defaultRowHeight="15" x14ac:dyDescent="0.25"/>
  <cols>
    <col min="1" max="1" width="20.7109375" style="13" customWidth="1"/>
    <col min="2" max="2" width="22.7109375" style="13" customWidth="1"/>
    <col min="3" max="3" width="15" style="13" customWidth="1"/>
    <col min="4" max="16384" width="8.85546875" style="13"/>
  </cols>
  <sheetData>
    <row r="1" spans="1:3" ht="15.75" thickBot="1" x14ac:dyDescent="0.3">
      <c r="A1" s="4" t="s">
        <v>106</v>
      </c>
      <c r="B1" s="4" t="s">
        <v>105</v>
      </c>
      <c r="C1" s="4" t="s">
        <v>120</v>
      </c>
    </row>
    <row r="2" spans="1:3" x14ac:dyDescent="0.25">
      <c r="A2" s="11" t="s">
        <v>60</v>
      </c>
      <c r="B2" s="9" t="s">
        <v>98</v>
      </c>
      <c r="C2" s="9" t="s">
        <v>127</v>
      </c>
    </row>
    <row r="3" spans="1:3" x14ac:dyDescent="0.25">
      <c r="A3" s="11" t="s">
        <v>61</v>
      </c>
      <c r="B3" s="9" t="s">
        <v>90</v>
      </c>
      <c r="C3" s="9" t="s">
        <v>127</v>
      </c>
    </row>
    <row r="4" spans="1:3" x14ac:dyDescent="0.25">
      <c r="A4" s="11" t="s">
        <v>62</v>
      </c>
      <c r="B4" s="9" t="s">
        <v>95</v>
      </c>
      <c r="C4" s="9" t="s">
        <v>124</v>
      </c>
    </row>
    <row r="5" spans="1:3" x14ac:dyDescent="0.25">
      <c r="A5" s="11" t="s">
        <v>63</v>
      </c>
      <c r="B5" s="9" t="s">
        <v>101</v>
      </c>
      <c r="C5" s="9" t="s">
        <v>127</v>
      </c>
    </row>
    <row r="6" spans="1:3" x14ac:dyDescent="0.25">
      <c r="A6" s="11" t="s">
        <v>64</v>
      </c>
      <c r="B6" s="9" t="s">
        <v>95</v>
      </c>
      <c r="C6" s="9" t="s">
        <v>124</v>
      </c>
    </row>
    <row r="7" spans="1:3" x14ac:dyDescent="0.25">
      <c r="A7" s="11" t="s">
        <v>65</v>
      </c>
      <c r="B7" s="9" t="s">
        <v>99</v>
      </c>
      <c r="C7" s="9" t="s">
        <v>127</v>
      </c>
    </row>
    <row r="8" spans="1:3" x14ac:dyDescent="0.25">
      <c r="A8" s="11" t="s">
        <v>66</v>
      </c>
      <c r="B8" s="9" t="s">
        <v>96</v>
      </c>
      <c r="C8" s="9" t="s">
        <v>127</v>
      </c>
    </row>
    <row r="9" spans="1:3" x14ac:dyDescent="0.25">
      <c r="A9" s="11" t="s">
        <v>67</v>
      </c>
      <c r="B9" s="9" t="s">
        <v>103</v>
      </c>
      <c r="C9" s="9" t="s">
        <v>127</v>
      </c>
    </row>
    <row r="10" spans="1:3" x14ac:dyDescent="0.25">
      <c r="A10" s="11" t="s">
        <v>68</v>
      </c>
      <c r="B10" s="9" t="s">
        <v>100</v>
      </c>
      <c r="C10" s="9" t="s">
        <v>127</v>
      </c>
    </row>
    <row r="11" spans="1:3" x14ac:dyDescent="0.25">
      <c r="A11" s="11" t="s">
        <v>69</v>
      </c>
      <c r="B11" s="9" t="s">
        <v>95</v>
      </c>
      <c r="C11" s="9" t="s">
        <v>125</v>
      </c>
    </row>
    <row r="12" spans="1:3" x14ac:dyDescent="0.25">
      <c r="A12" s="11" t="s">
        <v>70</v>
      </c>
      <c r="B12" s="9" t="s">
        <v>97</v>
      </c>
      <c r="C12" s="9" t="s">
        <v>127</v>
      </c>
    </row>
    <row r="13" spans="1:3" x14ac:dyDescent="0.25">
      <c r="A13" s="11" t="s">
        <v>71</v>
      </c>
      <c r="B13" s="9" t="s">
        <v>95</v>
      </c>
      <c r="C13" s="9" t="s">
        <v>121</v>
      </c>
    </row>
    <row r="14" spans="1:3" x14ac:dyDescent="0.25">
      <c r="A14" s="11" t="s">
        <v>72</v>
      </c>
      <c r="B14" s="9" t="s">
        <v>91</v>
      </c>
      <c r="C14" s="9" t="s">
        <v>127</v>
      </c>
    </row>
    <row r="15" spans="1:3" x14ac:dyDescent="0.25">
      <c r="A15" s="11" t="s">
        <v>73</v>
      </c>
      <c r="B15" s="9" t="s">
        <v>95</v>
      </c>
      <c r="C15" s="9" t="s">
        <v>122</v>
      </c>
    </row>
    <row r="16" spans="1:3" x14ac:dyDescent="0.25">
      <c r="A16" s="11" t="s">
        <v>74</v>
      </c>
      <c r="B16" s="9" t="s">
        <v>91</v>
      </c>
      <c r="C16" s="9" t="s">
        <v>127</v>
      </c>
    </row>
    <row r="17" spans="1:3" x14ac:dyDescent="0.25">
      <c r="A17" s="11" t="s">
        <v>75</v>
      </c>
      <c r="B17" s="9" t="s">
        <v>100</v>
      </c>
      <c r="C17" s="9" t="s">
        <v>127</v>
      </c>
    </row>
    <row r="18" spans="1:3" x14ac:dyDescent="0.25">
      <c r="A18" s="11" t="s">
        <v>76</v>
      </c>
      <c r="B18" s="9" t="s">
        <v>101</v>
      </c>
      <c r="C18" s="9" t="s">
        <v>127</v>
      </c>
    </row>
    <row r="19" spans="1:3" x14ac:dyDescent="0.25">
      <c r="A19" s="11" t="s">
        <v>77</v>
      </c>
      <c r="B19" s="9" t="s">
        <v>95</v>
      </c>
      <c r="C19" s="9" t="s">
        <v>126</v>
      </c>
    </row>
    <row r="20" spans="1:3" x14ac:dyDescent="0.25">
      <c r="A20" s="11" t="s">
        <v>78</v>
      </c>
      <c r="B20" s="9" t="s">
        <v>95</v>
      </c>
      <c r="C20" s="9" t="s">
        <v>121</v>
      </c>
    </row>
    <row r="21" spans="1:3" x14ac:dyDescent="0.25">
      <c r="A21" s="11" t="s">
        <v>79</v>
      </c>
      <c r="B21" s="9" t="s">
        <v>103</v>
      </c>
      <c r="C21" s="9" t="s">
        <v>127</v>
      </c>
    </row>
    <row r="22" spans="1:3" x14ac:dyDescent="0.25">
      <c r="A22" s="11" t="s">
        <v>80</v>
      </c>
      <c r="B22" s="9" t="s">
        <v>102</v>
      </c>
      <c r="C22" s="9" t="s">
        <v>127</v>
      </c>
    </row>
    <row r="23" spans="1:3" x14ac:dyDescent="0.25">
      <c r="A23" s="11" t="s">
        <v>81</v>
      </c>
      <c r="B23" s="9" t="s">
        <v>95</v>
      </c>
      <c r="C23" s="9" t="s">
        <v>122</v>
      </c>
    </row>
    <row r="24" spans="1:3" x14ac:dyDescent="0.25">
      <c r="A24" s="11" t="s">
        <v>82</v>
      </c>
      <c r="B24" s="9" t="s">
        <v>95</v>
      </c>
      <c r="C24" s="9" t="s">
        <v>126</v>
      </c>
    </row>
    <row r="25" spans="1:3" x14ac:dyDescent="0.25">
      <c r="A25" s="11" t="s">
        <v>83</v>
      </c>
      <c r="B25" s="9" t="s">
        <v>95</v>
      </c>
      <c r="C25" s="9" t="s">
        <v>123</v>
      </c>
    </row>
    <row r="26" spans="1:3" x14ac:dyDescent="0.25">
      <c r="A26" s="11" t="s">
        <v>84</v>
      </c>
      <c r="B26" s="9" t="s">
        <v>92</v>
      </c>
      <c r="C26" s="9" t="s">
        <v>127</v>
      </c>
    </row>
    <row r="27" spans="1:3" x14ac:dyDescent="0.25">
      <c r="A27" s="11" t="s">
        <v>85</v>
      </c>
      <c r="B27" s="9" t="s">
        <v>95</v>
      </c>
      <c r="C27" s="9" t="s">
        <v>124</v>
      </c>
    </row>
    <row r="28" spans="1:3" x14ac:dyDescent="0.25">
      <c r="A28" s="11" t="s">
        <v>86</v>
      </c>
      <c r="B28" s="9" t="s">
        <v>95</v>
      </c>
      <c r="C28" s="9" t="s">
        <v>125</v>
      </c>
    </row>
    <row r="29" spans="1:3" x14ac:dyDescent="0.25">
      <c r="A29" s="11" t="s">
        <v>87</v>
      </c>
      <c r="B29" s="9" t="s">
        <v>93</v>
      </c>
      <c r="C29" s="9" t="s">
        <v>127</v>
      </c>
    </row>
    <row r="30" spans="1:3" x14ac:dyDescent="0.25">
      <c r="A30" s="11" t="s">
        <v>88</v>
      </c>
      <c r="B30" s="9" t="s">
        <v>95</v>
      </c>
      <c r="C30" s="9" t="s">
        <v>125</v>
      </c>
    </row>
    <row r="31" spans="1:3" x14ac:dyDescent="0.25">
      <c r="A31" s="11" t="s">
        <v>89</v>
      </c>
      <c r="B31" s="9" t="s">
        <v>97</v>
      </c>
      <c r="C31" s="9" t="s">
        <v>127</v>
      </c>
    </row>
    <row r="32" spans="1:3" x14ac:dyDescent="0.25">
      <c r="A32" s="11" t="s">
        <v>108</v>
      </c>
      <c r="B32" s="9" t="s">
        <v>95</v>
      </c>
      <c r="C32" s="9" t="s">
        <v>123</v>
      </c>
    </row>
    <row r="33" spans="1:3" x14ac:dyDescent="0.25">
      <c r="A33" s="11" t="s">
        <v>109</v>
      </c>
      <c r="B33" s="9" t="s">
        <v>99</v>
      </c>
      <c r="C33" s="9" t="s">
        <v>127</v>
      </c>
    </row>
    <row r="34" spans="1:3" x14ac:dyDescent="0.25">
      <c r="A34" s="11" t="s">
        <v>110</v>
      </c>
      <c r="B34" s="9" t="s">
        <v>95</v>
      </c>
      <c r="C34" s="9" t="s">
        <v>126</v>
      </c>
    </row>
    <row r="35" spans="1:3" x14ac:dyDescent="0.25">
      <c r="A35" s="11" t="s">
        <v>111</v>
      </c>
      <c r="B35" s="9" t="s">
        <v>95</v>
      </c>
      <c r="C35" s="9" t="s">
        <v>124</v>
      </c>
    </row>
    <row r="36" spans="1:3" x14ac:dyDescent="0.25">
      <c r="A36" s="11" t="s">
        <v>112</v>
      </c>
      <c r="B36" s="9" t="s">
        <v>95</v>
      </c>
      <c r="C36" s="9" t="s">
        <v>123</v>
      </c>
    </row>
    <row r="37" spans="1:3" x14ac:dyDescent="0.25">
      <c r="A37" s="11" t="s">
        <v>113</v>
      </c>
      <c r="B37" s="9" t="s">
        <v>99</v>
      </c>
      <c r="C37" s="9" t="s">
        <v>127</v>
      </c>
    </row>
    <row r="38" spans="1:3" x14ac:dyDescent="0.25">
      <c r="A38" s="11" t="s">
        <v>114</v>
      </c>
      <c r="B38" s="9" t="s">
        <v>104</v>
      </c>
      <c r="C38" s="9" t="s">
        <v>127</v>
      </c>
    </row>
    <row r="39" spans="1:3" x14ac:dyDescent="0.25">
      <c r="A39" s="11" t="s">
        <v>115</v>
      </c>
      <c r="B39" s="9" t="s">
        <v>95</v>
      </c>
      <c r="C39" s="9" t="s">
        <v>124</v>
      </c>
    </row>
    <row r="40" spans="1:3" x14ac:dyDescent="0.25">
      <c r="A40" s="11" t="s">
        <v>116</v>
      </c>
      <c r="B40" s="9" t="s">
        <v>94</v>
      </c>
      <c r="C40" s="9" t="s">
        <v>127</v>
      </c>
    </row>
    <row r="41" spans="1:3" x14ac:dyDescent="0.25">
      <c r="A41" s="11" t="s">
        <v>117</v>
      </c>
      <c r="B41" s="9" t="s">
        <v>104</v>
      </c>
      <c r="C41" s="9" t="s">
        <v>127</v>
      </c>
    </row>
    <row r="42" spans="1:3" x14ac:dyDescent="0.25">
      <c r="A42"/>
      <c r="B42"/>
      <c r="C42"/>
    </row>
    <row r="43" spans="1:3" x14ac:dyDescent="0.25">
      <c r="A43"/>
      <c r="B43"/>
      <c r="C43"/>
    </row>
    <row r="44" spans="1:3" x14ac:dyDescent="0.25">
      <c r="A44"/>
      <c r="B44"/>
      <c r="C44"/>
    </row>
    <row r="45" spans="1:3" x14ac:dyDescent="0.25">
      <c r="A45"/>
      <c r="B45"/>
      <c r="C45"/>
    </row>
    <row r="46" spans="1:3" x14ac:dyDescent="0.25">
      <c r="A46"/>
      <c r="B46"/>
      <c r="C46"/>
    </row>
    <row r="47" spans="1:3" x14ac:dyDescent="0.25">
      <c r="A47"/>
      <c r="B47"/>
      <c r="C47"/>
    </row>
    <row r="48" spans="1:3" x14ac:dyDescent="0.25">
      <c r="A48"/>
      <c r="B48"/>
      <c r="C48"/>
    </row>
    <row r="49" spans="1:3" x14ac:dyDescent="0.25">
      <c r="A49"/>
      <c r="B49"/>
      <c r="C49"/>
    </row>
    <row r="50" spans="1:3" x14ac:dyDescent="0.25">
      <c r="A50"/>
      <c r="B50"/>
      <c r="C50"/>
    </row>
    <row r="51" spans="1:3" x14ac:dyDescent="0.25">
      <c r="A51"/>
      <c r="B51"/>
      <c r="C51"/>
    </row>
    <row r="52" spans="1:3" x14ac:dyDescent="0.25">
      <c r="A52"/>
      <c r="B52"/>
      <c r="C52"/>
    </row>
    <row r="53" spans="1:3" x14ac:dyDescent="0.25">
      <c r="A53"/>
      <c r="B53"/>
      <c r="C53"/>
    </row>
    <row r="54" spans="1:3" x14ac:dyDescent="0.25">
      <c r="A54"/>
      <c r="B54"/>
      <c r="C54"/>
    </row>
    <row r="55" spans="1:3" x14ac:dyDescent="0.25">
      <c r="A55"/>
      <c r="B55"/>
      <c r="C55"/>
    </row>
    <row r="56" spans="1:3" x14ac:dyDescent="0.25">
      <c r="A56"/>
      <c r="B56"/>
      <c r="C56"/>
    </row>
    <row r="57" spans="1:3" x14ac:dyDescent="0.25">
      <c r="A57"/>
      <c r="B57"/>
      <c r="C57"/>
    </row>
    <row r="58" spans="1:3" x14ac:dyDescent="0.25">
      <c r="A58"/>
      <c r="B58"/>
      <c r="C58"/>
    </row>
    <row r="59" spans="1:3" x14ac:dyDescent="0.25">
      <c r="A59"/>
      <c r="B59"/>
      <c r="C59"/>
    </row>
    <row r="60" spans="1:3" x14ac:dyDescent="0.25">
      <c r="A60"/>
      <c r="B60"/>
      <c r="C60"/>
    </row>
    <row r="61" spans="1:3" x14ac:dyDescent="0.25">
      <c r="A61"/>
      <c r="B61"/>
      <c r="C61"/>
    </row>
    <row r="62" spans="1:3" x14ac:dyDescent="0.25">
      <c r="A62"/>
      <c r="B62"/>
      <c r="C62"/>
    </row>
    <row r="63" spans="1:3" x14ac:dyDescent="0.25">
      <c r="A63"/>
      <c r="B63"/>
      <c r="C63"/>
    </row>
    <row r="64" spans="1:3" x14ac:dyDescent="0.25">
      <c r="A64"/>
      <c r="B64"/>
      <c r="C64"/>
    </row>
    <row r="65" spans="1:3" x14ac:dyDescent="0.25">
      <c r="A65"/>
      <c r="B65"/>
      <c r="C65"/>
    </row>
    <row r="66" spans="1:3" x14ac:dyDescent="0.25">
      <c r="A66"/>
      <c r="B66"/>
      <c r="C66"/>
    </row>
    <row r="67" spans="1:3" x14ac:dyDescent="0.25">
      <c r="A67"/>
      <c r="B67"/>
      <c r="C67"/>
    </row>
    <row r="68" spans="1:3" x14ac:dyDescent="0.25">
      <c r="A68"/>
      <c r="B68"/>
      <c r="C68"/>
    </row>
    <row r="69" spans="1:3" x14ac:dyDescent="0.25">
      <c r="A69"/>
      <c r="B69"/>
      <c r="C69"/>
    </row>
    <row r="70" spans="1:3" x14ac:dyDescent="0.25">
      <c r="A70"/>
      <c r="B70"/>
      <c r="C70"/>
    </row>
    <row r="71" spans="1:3" x14ac:dyDescent="0.25">
      <c r="A71"/>
      <c r="B71"/>
      <c r="C71"/>
    </row>
    <row r="72" spans="1:3" x14ac:dyDescent="0.25">
      <c r="A72"/>
      <c r="B72"/>
      <c r="C72"/>
    </row>
    <row r="73" spans="1:3" x14ac:dyDescent="0.25">
      <c r="A73"/>
      <c r="B73"/>
      <c r="C73"/>
    </row>
    <row r="74" spans="1:3" x14ac:dyDescent="0.25">
      <c r="A74"/>
      <c r="B74"/>
      <c r="C74"/>
    </row>
    <row r="75" spans="1:3" x14ac:dyDescent="0.25">
      <c r="A75"/>
      <c r="B75"/>
      <c r="C75"/>
    </row>
    <row r="76" spans="1:3" x14ac:dyDescent="0.25">
      <c r="A76"/>
      <c r="B76"/>
      <c r="C76"/>
    </row>
    <row r="77" spans="1:3" x14ac:dyDescent="0.25">
      <c r="A77"/>
      <c r="B77"/>
      <c r="C77"/>
    </row>
    <row r="78" spans="1:3" x14ac:dyDescent="0.25">
      <c r="A78"/>
      <c r="B78"/>
      <c r="C78"/>
    </row>
    <row r="79" spans="1:3" x14ac:dyDescent="0.25">
      <c r="A79"/>
      <c r="B79"/>
      <c r="C79"/>
    </row>
    <row r="80" spans="1:3" x14ac:dyDescent="0.25">
      <c r="A80"/>
      <c r="B80"/>
      <c r="C80"/>
    </row>
    <row r="81" spans="1:3" x14ac:dyDescent="0.25">
      <c r="A81"/>
      <c r="B81"/>
      <c r="C81"/>
    </row>
    <row r="82" spans="1:3" x14ac:dyDescent="0.25">
      <c r="A82"/>
      <c r="B82"/>
      <c r="C82"/>
    </row>
    <row r="83" spans="1:3" x14ac:dyDescent="0.25">
      <c r="A83"/>
      <c r="B83"/>
      <c r="C83"/>
    </row>
    <row r="84" spans="1:3" x14ac:dyDescent="0.25">
      <c r="A84"/>
      <c r="B84"/>
      <c r="C84"/>
    </row>
    <row r="85" spans="1:3" x14ac:dyDescent="0.25">
      <c r="A85"/>
      <c r="B85"/>
      <c r="C85"/>
    </row>
    <row r="86" spans="1:3" x14ac:dyDescent="0.25">
      <c r="A86"/>
      <c r="B86"/>
      <c r="C86"/>
    </row>
    <row r="87" spans="1:3" x14ac:dyDescent="0.25">
      <c r="A87"/>
      <c r="B87"/>
      <c r="C87"/>
    </row>
    <row r="88" spans="1:3" x14ac:dyDescent="0.25">
      <c r="A88"/>
      <c r="B88"/>
      <c r="C88"/>
    </row>
    <row r="89" spans="1:3" x14ac:dyDescent="0.25">
      <c r="A89"/>
      <c r="B89"/>
      <c r="C89"/>
    </row>
    <row r="90" spans="1:3" x14ac:dyDescent="0.25">
      <c r="A90"/>
      <c r="B90"/>
      <c r="C90"/>
    </row>
    <row r="91" spans="1:3" x14ac:dyDescent="0.25">
      <c r="A91"/>
      <c r="B91"/>
      <c r="C91"/>
    </row>
    <row r="92" spans="1:3" x14ac:dyDescent="0.25">
      <c r="A92"/>
      <c r="B92"/>
      <c r="C92"/>
    </row>
    <row r="93" spans="1:3" x14ac:dyDescent="0.25">
      <c r="A93"/>
      <c r="B93"/>
      <c r="C93"/>
    </row>
    <row r="94" spans="1:3" x14ac:dyDescent="0.25">
      <c r="A94"/>
      <c r="B94"/>
      <c r="C94"/>
    </row>
    <row r="95" spans="1:3" x14ac:dyDescent="0.25">
      <c r="A95"/>
      <c r="B95"/>
      <c r="C95"/>
    </row>
    <row r="96" spans="1:3" x14ac:dyDescent="0.25">
      <c r="A96"/>
      <c r="B96"/>
      <c r="C96"/>
    </row>
    <row r="97" spans="1:3" x14ac:dyDescent="0.25">
      <c r="A97"/>
      <c r="B97"/>
      <c r="C97"/>
    </row>
    <row r="98" spans="1:3" x14ac:dyDescent="0.25">
      <c r="A98"/>
      <c r="B98"/>
      <c r="C98"/>
    </row>
    <row r="99" spans="1:3" x14ac:dyDescent="0.25">
      <c r="A99"/>
      <c r="B99"/>
      <c r="C99"/>
    </row>
    <row r="100" spans="1:3" x14ac:dyDescent="0.25">
      <c r="A100"/>
      <c r="B100"/>
      <c r="C100"/>
    </row>
    <row r="101" spans="1:3" x14ac:dyDescent="0.25">
      <c r="A101"/>
      <c r="B101"/>
      <c r="C101"/>
    </row>
    <row r="102" spans="1:3" x14ac:dyDescent="0.25">
      <c r="A102"/>
      <c r="B102"/>
      <c r="C102"/>
    </row>
    <row r="103" spans="1:3" x14ac:dyDescent="0.25">
      <c r="A103"/>
      <c r="B103"/>
      <c r="C103"/>
    </row>
    <row r="104" spans="1:3" x14ac:dyDescent="0.25">
      <c r="A104"/>
      <c r="B104"/>
      <c r="C104"/>
    </row>
    <row r="105" spans="1:3" x14ac:dyDescent="0.25">
      <c r="A105"/>
      <c r="B105"/>
      <c r="C105"/>
    </row>
    <row r="106" spans="1:3" x14ac:dyDescent="0.25">
      <c r="A106"/>
      <c r="B106"/>
      <c r="C106"/>
    </row>
    <row r="107" spans="1:3" x14ac:dyDescent="0.25">
      <c r="A107"/>
      <c r="B107"/>
      <c r="C107"/>
    </row>
    <row r="108" spans="1:3" x14ac:dyDescent="0.25">
      <c r="A108"/>
      <c r="B108"/>
      <c r="C108"/>
    </row>
    <row r="109" spans="1:3" x14ac:dyDescent="0.25">
      <c r="A109"/>
      <c r="B109"/>
      <c r="C109"/>
    </row>
    <row r="110" spans="1:3" x14ac:dyDescent="0.25">
      <c r="A110"/>
      <c r="B110"/>
      <c r="C110"/>
    </row>
    <row r="111" spans="1:3" x14ac:dyDescent="0.25">
      <c r="A111"/>
      <c r="B111"/>
      <c r="C111"/>
    </row>
    <row r="112" spans="1:3" x14ac:dyDescent="0.25">
      <c r="A112"/>
      <c r="B112"/>
      <c r="C112"/>
    </row>
    <row r="113" spans="1:3" x14ac:dyDescent="0.25">
      <c r="A113"/>
      <c r="B113"/>
      <c r="C113"/>
    </row>
    <row r="114" spans="1:3" x14ac:dyDescent="0.25">
      <c r="A114"/>
      <c r="B114"/>
      <c r="C114"/>
    </row>
    <row r="115" spans="1:3" x14ac:dyDescent="0.25">
      <c r="A115"/>
      <c r="B115"/>
      <c r="C115"/>
    </row>
    <row r="116" spans="1:3" x14ac:dyDescent="0.25">
      <c r="A116"/>
      <c r="B116"/>
      <c r="C116"/>
    </row>
    <row r="117" spans="1:3" x14ac:dyDescent="0.25">
      <c r="A117"/>
      <c r="B117"/>
      <c r="C117"/>
    </row>
    <row r="118" spans="1:3" x14ac:dyDescent="0.25">
      <c r="A118"/>
      <c r="B118"/>
      <c r="C118"/>
    </row>
    <row r="119" spans="1:3" x14ac:dyDescent="0.25">
      <c r="A119"/>
      <c r="B119"/>
      <c r="C119"/>
    </row>
    <row r="120" spans="1:3" x14ac:dyDescent="0.25">
      <c r="A120"/>
      <c r="B120"/>
      <c r="C120"/>
    </row>
    <row r="121" spans="1:3" x14ac:dyDescent="0.25">
      <c r="A121"/>
      <c r="B121"/>
      <c r="C121"/>
    </row>
    <row r="122" spans="1:3" x14ac:dyDescent="0.25">
      <c r="A122"/>
      <c r="B122"/>
      <c r="C122"/>
    </row>
    <row r="123" spans="1:3" x14ac:dyDescent="0.25">
      <c r="A123"/>
      <c r="B123"/>
      <c r="C123"/>
    </row>
    <row r="124" spans="1:3" x14ac:dyDescent="0.25">
      <c r="A124"/>
      <c r="B124"/>
      <c r="C124"/>
    </row>
    <row r="125" spans="1:3" x14ac:dyDescent="0.25">
      <c r="A125"/>
      <c r="B125"/>
      <c r="C125"/>
    </row>
    <row r="126" spans="1:3" x14ac:dyDescent="0.25">
      <c r="A126"/>
      <c r="B126"/>
      <c r="C126"/>
    </row>
    <row r="127" spans="1:3" x14ac:dyDescent="0.25">
      <c r="A127"/>
      <c r="B127"/>
      <c r="C127"/>
    </row>
    <row r="128" spans="1:3" x14ac:dyDescent="0.25">
      <c r="A128"/>
      <c r="B128"/>
      <c r="C128"/>
    </row>
    <row r="129" spans="1:3" x14ac:dyDescent="0.25">
      <c r="A129"/>
      <c r="B129"/>
      <c r="C129"/>
    </row>
    <row r="130" spans="1:3" x14ac:dyDescent="0.25">
      <c r="A130"/>
      <c r="B130"/>
      <c r="C130"/>
    </row>
    <row r="131" spans="1:3" x14ac:dyDescent="0.25">
      <c r="A131"/>
      <c r="B131"/>
      <c r="C131"/>
    </row>
    <row r="132" spans="1:3" x14ac:dyDescent="0.25">
      <c r="A132"/>
      <c r="B132"/>
      <c r="C132"/>
    </row>
    <row r="133" spans="1:3" x14ac:dyDescent="0.25">
      <c r="A133"/>
      <c r="B133"/>
      <c r="C133"/>
    </row>
    <row r="134" spans="1:3" x14ac:dyDescent="0.25">
      <c r="A134"/>
      <c r="B134"/>
      <c r="C134"/>
    </row>
    <row r="135" spans="1:3" x14ac:dyDescent="0.25">
      <c r="A135"/>
      <c r="B135"/>
      <c r="C135"/>
    </row>
    <row r="136" spans="1:3" x14ac:dyDescent="0.25">
      <c r="A136"/>
      <c r="B136"/>
      <c r="C136"/>
    </row>
    <row r="137" spans="1:3" x14ac:dyDescent="0.25">
      <c r="A137"/>
      <c r="B137"/>
      <c r="C137"/>
    </row>
    <row r="138" spans="1:3" x14ac:dyDescent="0.25">
      <c r="A138"/>
      <c r="B138"/>
      <c r="C138"/>
    </row>
    <row r="139" spans="1:3" x14ac:dyDescent="0.25">
      <c r="A139"/>
      <c r="B139"/>
      <c r="C139"/>
    </row>
    <row r="140" spans="1:3" x14ac:dyDescent="0.25">
      <c r="A140"/>
      <c r="B140"/>
      <c r="C140"/>
    </row>
    <row r="141" spans="1:3" x14ac:dyDescent="0.25">
      <c r="A141"/>
      <c r="B141"/>
      <c r="C141"/>
    </row>
    <row r="142" spans="1:3" x14ac:dyDescent="0.25">
      <c r="A142"/>
      <c r="B142"/>
      <c r="C142"/>
    </row>
    <row r="143" spans="1:3" x14ac:dyDescent="0.25">
      <c r="A143"/>
      <c r="B143"/>
      <c r="C143"/>
    </row>
    <row r="144" spans="1:3" x14ac:dyDescent="0.25">
      <c r="A144"/>
      <c r="B144"/>
      <c r="C144"/>
    </row>
    <row r="145" spans="1:3" x14ac:dyDescent="0.25">
      <c r="A145"/>
      <c r="B145"/>
      <c r="C145"/>
    </row>
    <row r="146" spans="1:3" x14ac:dyDescent="0.25">
      <c r="A146"/>
      <c r="B146"/>
      <c r="C146"/>
    </row>
    <row r="147" spans="1:3" x14ac:dyDescent="0.25">
      <c r="A147"/>
      <c r="B147"/>
      <c r="C147"/>
    </row>
    <row r="148" spans="1:3" x14ac:dyDescent="0.25">
      <c r="A148"/>
      <c r="B148"/>
      <c r="C148"/>
    </row>
    <row r="149" spans="1:3" x14ac:dyDescent="0.25">
      <c r="A149"/>
      <c r="B149"/>
      <c r="C149"/>
    </row>
    <row r="150" spans="1:3" x14ac:dyDescent="0.25">
      <c r="A150"/>
      <c r="B150"/>
      <c r="C150"/>
    </row>
    <row r="151" spans="1:3" x14ac:dyDescent="0.25">
      <c r="A151"/>
      <c r="B151"/>
      <c r="C151"/>
    </row>
    <row r="152" spans="1:3" x14ac:dyDescent="0.25">
      <c r="A152"/>
      <c r="B152"/>
      <c r="C152"/>
    </row>
    <row r="153" spans="1:3" x14ac:dyDescent="0.25">
      <c r="A153"/>
      <c r="B153"/>
      <c r="C153"/>
    </row>
    <row r="154" spans="1:3" x14ac:dyDescent="0.25">
      <c r="A154"/>
      <c r="B154"/>
      <c r="C154"/>
    </row>
    <row r="155" spans="1:3" x14ac:dyDescent="0.25">
      <c r="A155"/>
      <c r="B155"/>
      <c r="C155"/>
    </row>
    <row r="156" spans="1:3" x14ac:dyDescent="0.25">
      <c r="A156"/>
      <c r="B156"/>
      <c r="C156"/>
    </row>
    <row r="157" spans="1:3" x14ac:dyDescent="0.25">
      <c r="A157"/>
      <c r="B157"/>
      <c r="C157"/>
    </row>
    <row r="158" spans="1:3" x14ac:dyDescent="0.25">
      <c r="A158"/>
      <c r="B158"/>
      <c r="C158"/>
    </row>
    <row r="159" spans="1:3" x14ac:dyDescent="0.25">
      <c r="A159"/>
      <c r="B159"/>
      <c r="C159"/>
    </row>
    <row r="160" spans="1:3" x14ac:dyDescent="0.25">
      <c r="A160"/>
      <c r="B160"/>
      <c r="C160"/>
    </row>
    <row r="161" spans="1:3" x14ac:dyDescent="0.25">
      <c r="A161"/>
      <c r="B161"/>
      <c r="C161"/>
    </row>
    <row r="162" spans="1:3" x14ac:dyDescent="0.25">
      <c r="A162"/>
      <c r="B162"/>
      <c r="C162"/>
    </row>
    <row r="163" spans="1:3" x14ac:dyDescent="0.25">
      <c r="A163"/>
      <c r="B163"/>
      <c r="C163"/>
    </row>
    <row r="164" spans="1:3" x14ac:dyDescent="0.25">
      <c r="A164"/>
      <c r="B164"/>
      <c r="C164"/>
    </row>
    <row r="165" spans="1:3" x14ac:dyDescent="0.25">
      <c r="A165"/>
      <c r="B165"/>
      <c r="C165"/>
    </row>
    <row r="166" spans="1:3" x14ac:dyDescent="0.25">
      <c r="A166"/>
      <c r="B166"/>
      <c r="C166"/>
    </row>
    <row r="167" spans="1:3" x14ac:dyDescent="0.25">
      <c r="A167"/>
      <c r="B167"/>
      <c r="C167"/>
    </row>
    <row r="168" spans="1:3" x14ac:dyDescent="0.25">
      <c r="A168"/>
      <c r="B168"/>
      <c r="C168"/>
    </row>
    <row r="169" spans="1:3" x14ac:dyDescent="0.25">
      <c r="A169"/>
      <c r="B169"/>
      <c r="C169"/>
    </row>
    <row r="170" spans="1:3" x14ac:dyDescent="0.25">
      <c r="A170"/>
      <c r="B170"/>
      <c r="C170"/>
    </row>
    <row r="171" spans="1:3" x14ac:dyDescent="0.25">
      <c r="A171"/>
      <c r="B171"/>
      <c r="C171"/>
    </row>
    <row r="172" spans="1:3" x14ac:dyDescent="0.25">
      <c r="A172"/>
      <c r="B172"/>
      <c r="C172"/>
    </row>
    <row r="173" spans="1:3" x14ac:dyDescent="0.25">
      <c r="A173"/>
      <c r="B173"/>
      <c r="C173"/>
    </row>
    <row r="174" spans="1:3" x14ac:dyDescent="0.25">
      <c r="A174"/>
      <c r="B174"/>
      <c r="C174"/>
    </row>
    <row r="175" spans="1:3" x14ac:dyDescent="0.25">
      <c r="A175"/>
      <c r="B175"/>
      <c r="C175"/>
    </row>
    <row r="176" spans="1:3" x14ac:dyDescent="0.25">
      <c r="A176"/>
      <c r="B176"/>
      <c r="C176"/>
    </row>
    <row r="177" spans="1:3" x14ac:dyDescent="0.25">
      <c r="A177"/>
      <c r="B177"/>
      <c r="C177"/>
    </row>
    <row r="178" spans="1:3" x14ac:dyDescent="0.25">
      <c r="A178"/>
      <c r="B178"/>
      <c r="C178"/>
    </row>
    <row r="179" spans="1:3" x14ac:dyDescent="0.25">
      <c r="A179"/>
      <c r="B179"/>
      <c r="C179"/>
    </row>
    <row r="180" spans="1:3" x14ac:dyDescent="0.25">
      <c r="A180"/>
      <c r="B180"/>
      <c r="C180"/>
    </row>
    <row r="181" spans="1:3" x14ac:dyDescent="0.25">
      <c r="A181"/>
      <c r="B181"/>
      <c r="C181"/>
    </row>
    <row r="182" spans="1:3" x14ac:dyDescent="0.25">
      <c r="A182"/>
      <c r="B182"/>
      <c r="C182"/>
    </row>
    <row r="183" spans="1:3" x14ac:dyDescent="0.25">
      <c r="A183"/>
      <c r="B183"/>
      <c r="C183"/>
    </row>
    <row r="184" spans="1:3" x14ac:dyDescent="0.25">
      <c r="A184"/>
      <c r="B184"/>
      <c r="C184"/>
    </row>
    <row r="185" spans="1:3" x14ac:dyDescent="0.25">
      <c r="A185"/>
      <c r="B185"/>
      <c r="C185"/>
    </row>
    <row r="186" spans="1:3" x14ac:dyDescent="0.25">
      <c r="A186"/>
      <c r="B186"/>
      <c r="C186"/>
    </row>
    <row r="187" spans="1:3" x14ac:dyDescent="0.25">
      <c r="A187"/>
      <c r="B187"/>
      <c r="C187"/>
    </row>
    <row r="188" spans="1:3" x14ac:dyDescent="0.25">
      <c r="A188"/>
      <c r="B188"/>
      <c r="C188"/>
    </row>
    <row r="189" spans="1:3" x14ac:dyDescent="0.25">
      <c r="A189"/>
      <c r="B189"/>
      <c r="C189"/>
    </row>
    <row r="190" spans="1:3" x14ac:dyDescent="0.25">
      <c r="A190"/>
      <c r="B190"/>
      <c r="C190"/>
    </row>
    <row r="191" spans="1:3" x14ac:dyDescent="0.25">
      <c r="A191"/>
      <c r="B191"/>
      <c r="C191"/>
    </row>
    <row r="192" spans="1:3"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F5" sqref="F5"/>
    </sheetView>
  </sheetViews>
  <sheetFormatPr defaultRowHeight="15" x14ac:dyDescent="0.25"/>
  <cols>
    <col min="1" max="1" width="11.28515625" bestFit="1" customWidth="1"/>
    <col min="2" max="2" width="16.7109375" customWidth="1"/>
    <col min="3" max="3" width="13.5703125" bestFit="1" customWidth="1"/>
    <col min="4" max="4" width="16" customWidth="1"/>
    <col min="5" max="5" width="16.7109375" customWidth="1"/>
    <col min="6" max="6" width="15.140625" customWidth="1"/>
  </cols>
  <sheetData>
    <row r="1" spans="1:6" ht="15.75" thickBot="1" x14ac:dyDescent="0.3">
      <c r="A1" s="4" t="s">
        <v>119</v>
      </c>
      <c r="B1" s="4" t="s">
        <v>118</v>
      </c>
      <c r="C1" s="4" t="s">
        <v>107</v>
      </c>
      <c r="D1" s="4" t="s">
        <v>131</v>
      </c>
      <c r="E1" s="4" t="s">
        <v>132</v>
      </c>
      <c r="F1" s="4" t="s">
        <v>133</v>
      </c>
    </row>
    <row r="2" spans="1:6" x14ac:dyDescent="0.25">
      <c r="A2" s="14">
        <v>1</v>
      </c>
      <c r="B2" s="14" t="s">
        <v>47</v>
      </c>
      <c r="C2" s="15">
        <v>90000</v>
      </c>
      <c r="D2">
        <f>VLOOKUP(TargetData[[#This Row],[Month Name]],Analysis!D3:E15,2,0)</f>
        <v>92118.789999999964</v>
      </c>
      <c r="E2" t="e">
        <f>IF(TargetData[[#This Row],[Actual]]&lt;TargetData[[#This Row],[Target ($)]],TargetData[[#This Row],[Actual]],NA())</f>
        <v>#N/A</v>
      </c>
      <c r="F2">
        <f>IF(TargetData[[#This Row],[Actual]]&gt;TargetData[[#This Row],[Target ($)]],TargetData[[#This Row],[Actual]],NA())</f>
        <v>92118.789999999964</v>
      </c>
    </row>
    <row r="3" spans="1:6" x14ac:dyDescent="0.25">
      <c r="A3" s="14">
        <v>2</v>
      </c>
      <c r="B3" s="14" t="s">
        <v>48</v>
      </c>
      <c r="C3" s="15">
        <v>100000</v>
      </c>
      <c r="D3">
        <f>VLOOKUP(TargetData[[#This Row],[Month Name]],Analysis!D4:E16,2,0)</f>
        <v>91137.049999999988</v>
      </c>
      <c r="E3">
        <f>IF(TargetData[[#This Row],[Actual]]&lt;TargetData[[#This Row],[Target ($)]],TargetData[[#This Row],[Actual]],NA())</f>
        <v>91137.049999999988</v>
      </c>
      <c r="F3" t="e">
        <f>IF(TargetData[[#This Row],[Actual]]&gt;TargetData[[#This Row],[Target ($)]],TargetData[[#This Row],[Actual]],NA())</f>
        <v>#N/A</v>
      </c>
    </row>
    <row r="4" spans="1:6" x14ac:dyDescent="0.25">
      <c r="A4" s="14">
        <v>3</v>
      </c>
      <c r="B4" s="14" t="s">
        <v>49</v>
      </c>
      <c r="C4" s="15">
        <v>100000</v>
      </c>
      <c r="D4">
        <f>VLOOKUP(TargetData[[#This Row],[Month Name]],Analysis!D5:E17,2,0)</f>
        <v>97920.72</v>
      </c>
      <c r="E4">
        <f>IF(TargetData[[#This Row],[Actual]]&lt;TargetData[[#This Row],[Target ($)]],TargetData[[#This Row],[Actual]],NA())</f>
        <v>97920.72</v>
      </c>
      <c r="F4" t="e">
        <f>IF(TargetData[[#This Row],[Actual]]&gt;TargetData[[#This Row],[Target ($)]],TargetData[[#This Row],[Actual]],NA())</f>
        <v>#N/A</v>
      </c>
    </row>
    <row r="5" spans="1:6" x14ac:dyDescent="0.25">
      <c r="A5" s="14">
        <v>4</v>
      </c>
      <c r="B5" s="14" t="s">
        <v>50</v>
      </c>
      <c r="C5" s="15">
        <v>100000</v>
      </c>
      <c r="D5">
        <f>VLOOKUP(TargetData[[#This Row],[Month Name]],Analysis!D6:E18,2,0)</f>
        <v>72320.89</v>
      </c>
      <c r="E5">
        <f>IF(TargetData[[#This Row],[Actual]]&lt;TargetData[[#This Row],[Target ($)]],TargetData[[#This Row],[Actual]],NA())</f>
        <v>72320.89</v>
      </c>
      <c r="F5" t="e">
        <f>IF(TargetData[[#This Row],[Actual]]&gt;TargetData[[#This Row],[Target ($)]],TargetData[[#This Row],[Actual]],NA())</f>
        <v>#N/A</v>
      </c>
    </row>
    <row r="6" spans="1:6" x14ac:dyDescent="0.25">
      <c r="A6" s="14">
        <v>5</v>
      </c>
      <c r="B6" s="14" t="s">
        <v>51</v>
      </c>
      <c r="C6" s="15">
        <v>90000</v>
      </c>
      <c r="D6">
        <f>VLOOKUP(TargetData[[#This Row],[Month Name]],Analysis!D7:E19,2,0)</f>
        <v>70511.75999999998</v>
      </c>
      <c r="E6">
        <f>IF(TargetData[[#This Row],[Actual]]&lt;TargetData[[#This Row],[Target ($)]],TargetData[[#This Row],[Actual]],NA())</f>
        <v>70511.75999999998</v>
      </c>
      <c r="F6" t="e">
        <f>IF(TargetData[[#This Row],[Actual]]&gt;TargetData[[#This Row],[Target ($)]],TargetData[[#This Row],[Actual]],NA())</f>
        <v>#N/A</v>
      </c>
    </row>
    <row r="7" spans="1:6" x14ac:dyDescent="0.25">
      <c r="A7" s="14">
        <v>6</v>
      </c>
      <c r="B7" s="14" t="s">
        <v>52</v>
      </c>
      <c r="C7" s="15">
        <v>90000</v>
      </c>
      <c r="D7">
        <f>VLOOKUP(TargetData[[#This Row],[Month Name]],Analysis!D8:E20,2,0)</f>
        <v>66727.399999999994</v>
      </c>
      <c r="E7">
        <f>IF(TargetData[[#This Row],[Actual]]&lt;TargetData[[#This Row],[Target ($)]],TargetData[[#This Row],[Actual]],NA())</f>
        <v>66727.399999999994</v>
      </c>
      <c r="F7" t="e">
        <f>IF(TargetData[[#This Row],[Actual]]&gt;TargetData[[#This Row],[Target ($)]],TargetData[[#This Row],[Actual]],NA())</f>
        <v>#N/A</v>
      </c>
    </row>
    <row r="8" spans="1:6" x14ac:dyDescent="0.25">
      <c r="A8" s="14">
        <v>7</v>
      </c>
      <c r="B8" s="14" t="s">
        <v>53</v>
      </c>
      <c r="C8" s="15">
        <v>90000</v>
      </c>
      <c r="D8">
        <f>VLOOKUP(TargetData[[#This Row],[Month Name]],Analysis!D9:E21,2,0)</f>
        <v>92661.550000000017</v>
      </c>
      <c r="E8" t="e">
        <f>IF(TargetData[[#This Row],[Actual]]&lt;TargetData[[#This Row],[Target ($)]],TargetData[[#This Row],[Actual]],NA())</f>
        <v>#N/A</v>
      </c>
      <c r="F8">
        <f>IF(TargetData[[#This Row],[Actual]]&gt;TargetData[[#This Row],[Target ($)]],TargetData[[#This Row],[Actual]],NA())</f>
        <v>92661.550000000017</v>
      </c>
    </row>
    <row r="9" spans="1:6" x14ac:dyDescent="0.25">
      <c r="A9" s="14">
        <v>8</v>
      </c>
      <c r="B9" s="14" t="s">
        <v>54</v>
      </c>
      <c r="C9" s="15">
        <v>90000</v>
      </c>
      <c r="D9">
        <f>VLOOKUP(TargetData[[#This Row],[Month Name]],Analysis!D10:E22,2,0)</f>
        <v>69125.749999999985</v>
      </c>
      <c r="E9">
        <f>IF(TargetData[[#This Row],[Actual]]&lt;TargetData[[#This Row],[Target ($)]],TargetData[[#This Row],[Actual]],NA())</f>
        <v>69125.749999999985</v>
      </c>
      <c r="F9" t="e">
        <f>IF(TargetData[[#This Row],[Actual]]&gt;TargetData[[#This Row],[Target ($)]],TargetData[[#This Row],[Actual]],NA())</f>
        <v>#N/A</v>
      </c>
    </row>
    <row r="10" spans="1:6" x14ac:dyDescent="0.25">
      <c r="A10" s="14">
        <v>9</v>
      </c>
      <c r="B10" s="14" t="s">
        <v>55</v>
      </c>
      <c r="C10" s="15">
        <v>90000</v>
      </c>
      <c r="D10">
        <f>VLOOKUP(TargetData[[#This Row],[Month Name]],Analysis!D11:E23,2,0)</f>
        <v>78253.529999999984</v>
      </c>
      <c r="E10">
        <f>IF(TargetData[[#This Row],[Actual]]&lt;TargetData[[#This Row],[Target ($)]],TargetData[[#This Row],[Actual]],NA())</f>
        <v>78253.529999999984</v>
      </c>
      <c r="F10" t="e">
        <f>IF(TargetData[[#This Row],[Actual]]&gt;TargetData[[#This Row],[Target ($)]],TargetData[[#This Row],[Actual]],NA())</f>
        <v>#N/A</v>
      </c>
    </row>
    <row r="11" spans="1:6" x14ac:dyDescent="0.25">
      <c r="A11" s="14">
        <v>10</v>
      </c>
      <c r="B11" s="14" t="s">
        <v>56</v>
      </c>
      <c r="C11" s="15">
        <v>80000</v>
      </c>
      <c r="D11">
        <f>VLOOKUP(TargetData[[#This Row],[Month Name]],Analysis!D12:E24,2,0)</f>
        <v>87136.37</v>
      </c>
      <c r="E11" t="e">
        <f>IF(TargetData[[#This Row],[Actual]]&lt;TargetData[[#This Row],[Target ($)]],TargetData[[#This Row],[Actual]],NA())</f>
        <v>#N/A</v>
      </c>
      <c r="F11">
        <f>IF(TargetData[[#This Row],[Actual]]&gt;TargetData[[#This Row],[Target ($)]],TargetData[[#This Row],[Actual]],NA())</f>
        <v>87136.37</v>
      </c>
    </row>
    <row r="12" spans="1:6" x14ac:dyDescent="0.25">
      <c r="A12" s="14">
        <v>11</v>
      </c>
      <c r="B12" s="14" t="s">
        <v>57</v>
      </c>
      <c r="C12" s="15">
        <v>80000</v>
      </c>
      <c r="D12">
        <f>VLOOKUP(TargetData[[#This Row],[Month Name]],Analysis!D13:E25,2,0)</f>
        <v>75659.86</v>
      </c>
      <c r="E12">
        <f>IF(TargetData[[#This Row],[Actual]]&lt;TargetData[[#This Row],[Target ($)]],TargetData[[#This Row],[Actual]],NA())</f>
        <v>75659.86</v>
      </c>
      <c r="F12" t="e">
        <f>IF(TargetData[[#This Row],[Actual]]&gt;TargetData[[#This Row],[Target ($)]],TargetData[[#This Row],[Actual]],NA())</f>
        <v>#N/A</v>
      </c>
    </row>
    <row r="13" spans="1:6" x14ac:dyDescent="0.25">
      <c r="A13" s="14">
        <v>12</v>
      </c>
      <c r="B13" s="14" t="s">
        <v>58</v>
      </c>
      <c r="C13" s="15">
        <v>80000</v>
      </c>
      <c r="D13">
        <f>VLOOKUP(TargetData[[#This Row],[Month Name]],Analysis!D14:E26,2,0)</f>
        <v>90997.389999999985</v>
      </c>
      <c r="E13" t="e">
        <f>IF(TargetData[[#This Row],[Actual]]&lt;TargetData[[#This Row],[Target ($)]],TargetData[[#This Row],[Actual]],NA())</f>
        <v>#N/A</v>
      </c>
      <c r="F13">
        <f>IF(TargetData[[#This Row],[Actual]]&gt;TargetData[[#This Row],[Target ($)]],TargetData[[#This Row],[Actual]],NA())</f>
        <v>90997.389999999985</v>
      </c>
    </row>
  </sheetData>
  <phoneticPr fontId="2" type="noConversion"/>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A28F13-9F33-4B25-A4BF-F6D6BEAF00F1}">
  <dimension ref="A1"/>
  <sheetViews>
    <sheetView showGridLines="0" zoomScaleNormal="100" workbookViewId="0">
      <selection activeCell="S10" sqref="S10"/>
    </sheetView>
  </sheetViews>
  <sheetFormatPr defaultRowHeight="15" x14ac:dyDescent="0.25"/>
  <sheetData/>
  <conditionalFormatting sqref="S8">
    <cfRule type="dataBar" priority="1">
      <dataBar>
        <cfvo type="min"/>
        <cfvo type="max"/>
        <color rgb="FF638EC6"/>
      </dataBar>
      <extLst>
        <ext xmlns:x14="http://schemas.microsoft.com/office/spreadsheetml/2009/9/main" uri="{B025F937-C7B1-47D3-B67F-A62EFF666E3E}">
          <x14:id>{823491CC-3EB2-477E-A629-469E3BE0A7BB}</x14:id>
        </ext>
      </extLst>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dataBar" id="{823491CC-3EB2-477E-A629-469E3BE0A7BB}">
            <x14:dataBar minLength="0" maxLength="100" border="1" negativeBarBorderColorSameAsPositive="0">
              <x14:cfvo type="autoMin"/>
              <x14:cfvo type="autoMax"/>
              <x14:borderColor rgb="FF638EC6"/>
              <x14:negativeFillColor rgb="FFFF0000"/>
              <x14:negativeBorderColor rgb="FFFF0000"/>
              <x14:axisColor rgb="FF000000"/>
            </x14:dataBar>
          </x14:cfRule>
          <xm:sqref>S8</xm:sqref>
        </x14:conditionalFormatting>
      </x14:conditionalFormattings>
    </ex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2.xml>��< ? x m l   v e r s i o n = " 1 . 0 "   e n c o d i n g = " U T F - 1 6 " ? > < G e m i n i   x m l n s = " h t t p : / / g e m i n i / p i v o t c u s t o m i z a t i o n / S a n d b o x N o n E m p t y " > < C u s t o m C o n t e n t > < ! [ C D A T A [ 1 ] ] > < / C u s t o m C o n t e n t > < / G e m i n i > 
</file>

<file path=customXml/item3.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5.xml>��< ? x m l   v e r s i o n = " 1 . 0 "   e n c o d i n g = " U T F - 1 6 " ? > < G e m i n i   x m l n s = " h t t p : / / g e m i n i / p i v o t c u s t o m i z a t i o n / I s S a n d b o x E m b e d d e d " > < C u s t o m C o n t e n t > < ! [ C D A T A [ y e s ] ] > < / C u s t o m C o n t e n t > < / G e m i n i > 
</file>

<file path=customXml/item6.xml>��< ? x m l   v e r s i o n = " 1 . 0 "   e n c o d i n g = " U T F - 1 6 " ? > < G e m i n i   x m l n s = " h t t p : / / g e m i n i / p i v o t c u s t o m i z a t i o n / P o w e r P i v o t V e r s i o n " > < C u s t o m C o n t e n t > < ! [ C D A T A [ 2 0 1 5 . 1 3 0 . 1 6 0 5 . 4 0 6 ] ] > < / C u s t o m C o n t e n t > < / G e m i n i > 
</file>

<file path=customXml/item7.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8.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2.xml><?xml version="1.0" encoding="utf-8"?>
<ds:datastoreItem xmlns:ds="http://schemas.openxmlformats.org/officeDocument/2006/customXml" ds:itemID="{896644BA-CCA0-4BD6-A49D-D85B6678F7A9}">
  <ds:schemaRefs/>
</ds:datastoreItem>
</file>

<file path=customXml/itemProps3.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4.xml><?xml version="1.0" encoding="utf-8"?>
<ds:datastoreItem xmlns:ds="http://schemas.openxmlformats.org/officeDocument/2006/customXml" ds:itemID="{A32B4FDA-E599-4A7B-BE04-C10F0179D2E7}">
  <ds:schemaRefs/>
</ds:datastoreItem>
</file>

<file path=customXml/itemProps5.xml><?xml version="1.0" encoding="utf-8"?>
<ds:datastoreItem xmlns:ds="http://schemas.openxmlformats.org/officeDocument/2006/customXml" ds:itemID="{603563F8-3C35-45E3-9C5D-CBB35342FE00}">
  <ds:schemaRefs/>
</ds:datastoreItem>
</file>

<file path=customXml/itemProps6.xml><?xml version="1.0" encoding="utf-8"?>
<ds:datastoreItem xmlns:ds="http://schemas.openxmlformats.org/officeDocument/2006/customXml" ds:itemID="{EEF80A10-7602-4BED-92DE-24325BDAD447}">
  <ds:schemaRefs/>
</ds:datastoreItem>
</file>

<file path=customXml/itemProps7.xml><?xml version="1.0" encoding="utf-8"?>
<ds:datastoreItem xmlns:ds="http://schemas.openxmlformats.org/officeDocument/2006/customXml" ds:itemID="{4E69C812-0ABA-4476-AC80-1C04A66FCF87}">
  <ds:schemaRefs>
    <ds:schemaRef ds:uri="http://schemas.microsoft.com/DataMashup"/>
  </ds:schemaRefs>
</ds:datastoreItem>
</file>

<file path=customXml/itemProps8.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9.xml><?xml version="1.0" encoding="utf-8"?>
<ds:datastoreItem xmlns:ds="http://schemas.openxmlformats.org/officeDocument/2006/customXml" ds:itemID="{1BBD2C6D-6F66-4F78-912A-BCCC90D225B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Sheet4</vt:lpstr>
      <vt:lpstr>Sheet5</vt:lpstr>
      <vt:lpstr>Sheet2</vt:lpstr>
      <vt:lpstr>Sheet1</vt:lpstr>
      <vt:lpstr>Analysis</vt:lpstr>
      <vt:lpstr>Input Data</vt:lpstr>
      <vt:lpstr>Customer</vt:lpstr>
      <vt:lpstr>Target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Areeba Sarwar</cp:lastModifiedBy>
  <dcterms:created xsi:type="dcterms:W3CDTF">2021-11-03T11:40:02Z</dcterms:created>
  <dcterms:modified xsi:type="dcterms:W3CDTF">2024-08-10T12:17:56Z</dcterms:modified>
</cp:coreProperties>
</file>